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PC\Desktop\درخواست حذف و اضافه کتاب درسی مدارس 98\"/>
    </mc:Choice>
  </mc:AlternateContent>
  <workbookProtection workbookAlgorithmName="SHA-512" workbookHashValue="3QJQYXuZ5wFbdIZ+v7PKuyWaT0JuW86kU9cFHTDgDA5YKzbji1H2Ab92u6lI3Z139rTmL6rwBu8JFxw0CO/rkg==" workbookSaltValue="JKTRNksjF3m+zi8IPFzs1w==" workbookSpinCount="100000" lockStructure="1"/>
  <bookViews>
    <workbookView xWindow="0" yWindow="0" windowWidth="20460" windowHeight="7590" tabRatio="833"/>
  </bookViews>
  <sheets>
    <sheet name="فرم عودت کتب مازاد پایه اول" sheetId="16" r:id="rId1"/>
    <sheet name="Combine Sheet" sheetId="2" state="hidden" r:id="rId2"/>
    <sheet name="مدارس" sheetId="22" state="hidden" r:id="rId3"/>
  </sheets>
  <definedNames>
    <definedName name="_xlcn.WorksheetConnection_گزارشکتابدرسی9898.04.27.xlsxsource1" hidden="1">source[]</definedName>
    <definedName name="_xlcn.WorksheetConnection_گزارشکتابدرسی9898.04.27.xlsxتسویه1" hidden="1">تسویه</definedName>
    <definedName name="ExternalData_1" localSheetId="2" hidden="1">مدارس!$A$1:$B$481</definedName>
    <definedName name="ExternalData_2" localSheetId="2" hidden="1">مدارس!#REF!</definedName>
    <definedName name="_xlnm.Print_Titles" localSheetId="0">'فرم عودت کتب مازاد پایه اول'!$1:$3</definedName>
    <definedName name="آذربایجان_شرقی">#REF!</definedName>
    <definedName name="آذربایجان_غربی">#REF!</definedName>
    <definedName name="اردبیل">#REF!</definedName>
    <definedName name="اصفهان">#REF!</definedName>
    <definedName name="البرز">#REF!</definedName>
    <definedName name="ایلام">#REF!</definedName>
    <definedName name="بوشهر">#REF!</definedName>
    <definedName name="تهران">#REF!</definedName>
    <definedName name="چهارمحال_و_بختیاری">#REF!</definedName>
    <definedName name="خوزستان">#REF!</definedName>
    <definedName name="زنجان">#REF!</definedName>
    <definedName name="سمنان">#REF!</definedName>
    <definedName name="سیستان_و_بلوچستان">#REF!</definedName>
    <definedName name="فارس">#REF!</definedName>
    <definedName name="قزوین">#REF!</definedName>
    <definedName name="قم">#REF!</definedName>
    <definedName name="کردستان">#REF!</definedName>
    <definedName name="کرمان">#REF!</definedName>
    <definedName name="کرمانشاه">#REF!</definedName>
    <definedName name="کهگیلویه_و_بویراحمد">#REF!</definedName>
    <definedName name="گلستان">#REF!</definedName>
    <definedName name="گیلان">#REF!</definedName>
    <definedName name="لرستان">#REF!</definedName>
    <definedName name="مازندران">#REF!</definedName>
    <definedName name="مرکزی">#REF!</definedName>
    <definedName name="هرمزگان">#REF!</definedName>
    <definedName name="همدان">#REF!</definedName>
    <definedName name="یزد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تسویه" name="تسویه" connection="WorksheetConnection_گزارش کتاب درسی 98-98.04.27.xlsx!تسویه"/>
          <x15:modelTable id="source" name="source" connection="WorksheetConnection_گزارش کتاب درسی 98-98.04.27.xlsx!source"/>
        </x15:modelTables>
      </x15:dataModel>
    </ext>
  </extLst>
</workbook>
</file>

<file path=xl/calcChain.xml><?xml version="1.0" encoding="utf-8"?>
<calcChain xmlns="http://schemas.openxmlformats.org/spreadsheetml/2006/main">
  <c r="A5" i="16" l="1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4" i="16"/>
  <c r="E1" i="16" l="1"/>
  <c r="E2" i="16" s="1"/>
  <c r="D3" i="16" s="1"/>
  <c r="F4" i="16" l="1"/>
  <c r="E5" i="16"/>
  <c r="F5" i="16" s="1"/>
  <c r="E4" i="16"/>
  <c r="E18" i="16"/>
  <c r="F18" i="16" s="1"/>
  <c r="E10" i="16"/>
  <c r="F10" i="16" s="1"/>
  <c r="E20" i="16"/>
  <c r="F20" i="16" s="1"/>
  <c r="E11" i="16"/>
  <c r="F11" i="16" s="1"/>
  <c r="E28" i="16"/>
  <c r="F28" i="16" s="1"/>
  <c r="E30" i="16"/>
  <c r="F30" i="16" s="1"/>
  <c r="E26" i="16"/>
  <c r="F26" i="16" s="1"/>
  <c r="E16" i="16"/>
  <c r="F16" i="16" s="1"/>
  <c r="E8" i="16"/>
  <c r="F8" i="16" s="1"/>
  <c r="E12" i="16"/>
  <c r="F12" i="16" s="1"/>
  <c r="E23" i="16"/>
  <c r="F23" i="16" s="1"/>
  <c r="E15" i="16"/>
  <c r="F15" i="16" s="1"/>
  <c r="E7" i="16"/>
  <c r="F7" i="16" s="1"/>
  <c r="E31" i="16"/>
  <c r="F31" i="16" s="1"/>
  <c r="E17" i="16"/>
  <c r="F17" i="16" s="1"/>
  <c r="E33" i="16"/>
  <c r="F33" i="16" s="1"/>
  <c r="E25" i="16"/>
  <c r="F25" i="16" s="1"/>
  <c r="E22" i="16"/>
  <c r="F22" i="16" s="1"/>
  <c r="E14" i="16"/>
  <c r="F14" i="16" s="1"/>
  <c r="E6" i="16"/>
  <c r="F6" i="16" s="1"/>
  <c r="E19" i="16"/>
  <c r="F19" i="16" s="1"/>
  <c r="E27" i="16"/>
  <c r="F27" i="16" s="1"/>
  <c r="E9" i="16"/>
  <c r="F9" i="16" s="1"/>
  <c r="E34" i="16"/>
  <c r="F34" i="16" s="1"/>
  <c r="E32" i="16"/>
  <c r="F32" i="16" s="1"/>
  <c r="E29" i="16"/>
  <c r="F29" i="16" s="1"/>
  <c r="E24" i="16"/>
  <c r="F24" i="16" s="1"/>
  <c r="E21" i="16"/>
  <c r="F21" i="16" s="1"/>
  <c r="E13" i="16"/>
  <c r="F13" i="16" s="1"/>
  <c r="H4" i="16" l="1"/>
  <c r="F1" i="16" l="1"/>
  <c r="H9" i="16"/>
  <c r="I23" i="16"/>
  <c r="I19" i="16"/>
  <c r="I11" i="16"/>
  <c r="I28" i="16"/>
  <c r="I18" i="16"/>
  <c r="I10" i="16"/>
  <c r="I31" i="16"/>
  <c r="I27" i="16"/>
  <c r="I17" i="16"/>
  <c r="I9" i="16"/>
  <c r="I30" i="16"/>
  <c r="I26" i="16"/>
  <c r="I16" i="16"/>
  <c r="I8" i="16"/>
  <c r="I34" i="16"/>
  <c r="I15" i="16"/>
  <c r="I7" i="16"/>
  <c r="I33" i="16"/>
  <c r="I25" i="16"/>
  <c r="I22" i="16"/>
  <c r="I14" i="16"/>
  <c r="I6" i="16"/>
  <c r="I32" i="16"/>
  <c r="I29" i="16"/>
  <c r="I24" i="16"/>
  <c r="I21" i="16"/>
  <c r="I13" i="16"/>
  <c r="I5" i="16"/>
  <c r="I20" i="16"/>
  <c r="I12" i="16"/>
  <c r="I4" i="16"/>
  <c r="H32" i="16"/>
  <c r="H29" i="16"/>
  <c r="H24" i="16"/>
  <c r="H21" i="16"/>
  <c r="H13" i="16"/>
  <c r="H5" i="16"/>
  <c r="H33" i="16"/>
  <c r="H14" i="16"/>
  <c r="H20" i="16"/>
  <c r="H12" i="16"/>
  <c r="H25" i="16"/>
  <c r="H23" i="16"/>
  <c r="H19" i="16"/>
  <c r="J19" i="16" s="1"/>
  <c r="K19" i="16" s="1"/>
  <c r="H11" i="16"/>
  <c r="J11" i="16" s="1"/>
  <c r="K11" i="16" s="1"/>
  <c r="H28" i="16"/>
  <c r="J28" i="16" s="1"/>
  <c r="K28" i="16" s="1"/>
  <c r="H18" i="16"/>
  <c r="H10" i="16"/>
  <c r="H31" i="16"/>
  <c r="J31" i="16" s="1"/>
  <c r="K31" i="16" s="1"/>
  <c r="H27" i="16"/>
  <c r="H17" i="16"/>
  <c r="H30" i="16"/>
  <c r="J30" i="16" s="1"/>
  <c r="K30" i="16" s="1"/>
  <c r="H26" i="16"/>
  <c r="J26" i="16" s="1"/>
  <c r="K26" i="16" s="1"/>
  <c r="H16" i="16"/>
  <c r="H8" i="16"/>
  <c r="H22" i="16"/>
  <c r="J22" i="16" s="1"/>
  <c r="K22" i="16" s="1"/>
  <c r="H6" i="16"/>
  <c r="H34" i="16"/>
  <c r="J34" i="16" s="1"/>
  <c r="K34" i="16" s="1"/>
  <c r="H15" i="16"/>
  <c r="H7" i="16"/>
  <c r="J9" i="16" l="1"/>
  <c r="K9" i="16" s="1"/>
  <c r="M7" i="16"/>
  <c r="M15" i="16"/>
  <c r="M23" i="16"/>
  <c r="M31" i="16"/>
  <c r="M9" i="16"/>
  <c r="M25" i="16"/>
  <c r="M33" i="16"/>
  <c r="M10" i="16"/>
  <c r="M26" i="16"/>
  <c r="M28" i="16"/>
  <c r="M13" i="16"/>
  <c r="M14" i="16"/>
  <c r="M8" i="16"/>
  <c r="M16" i="16"/>
  <c r="M24" i="16"/>
  <c r="M32" i="16"/>
  <c r="M17" i="16"/>
  <c r="M18" i="16"/>
  <c r="M34" i="16"/>
  <c r="M21" i="16"/>
  <c r="M6" i="16"/>
  <c r="M11" i="16"/>
  <c r="M19" i="16"/>
  <c r="M27" i="16"/>
  <c r="M4" i="16"/>
  <c r="M12" i="16"/>
  <c r="M20" i="16"/>
  <c r="M5" i="16"/>
  <c r="M29" i="16"/>
  <c r="M22" i="16"/>
  <c r="M30" i="16"/>
  <c r="J6" i="16"/>
  <c r="K6" i="16" s="1"/>
  <c r="J10" i="16"/>
  <c r="K10" i="16" s="1"/>
  <c r="J8" i="16"/>
  <c r="K8" i="16" s="1"/>
  <c r="J16" i="16"/>
  <c r="K16" i="16" s="1"/>
  <c r="J18" i="16"/>
  <c r="K18" i="16" s="1"/>
  <c r="J17" i="16"/>
  <c r="K17" i="16" s="1"/>
  <c r="J7" i="16"/>
  <c r="K7" i="16" s="1"/>
  <c r="J15" i="16"/>
  <c r="K15" i="16" s="1"/>
  <c r="J27" i="16"/>
  <c r="K27" i="16" s="1"/>
  <c r="J24" i="16"/>
  <c r="K24" i="16" s="1"/>
  <c r="J20" i="16"/>
  <c r="K20" i="16" s="1"/>
  <c r="J23" i="16"/>
  <c r="K23" i="16" s="1"/>
  <c r="J25" i="16"/>
  <c r="K25" i="16" s="1"/>
  <c r="J14" i="16"/>
  <c r="K14" i="16" s="1"/>
  <c r="J33" i="16"/>
  <c r="K33" i="16" s="1"/>
  <c r="J12" i="16"/>
  <c r="K12" i="16" s="1"/>
  <c r="J13" i="16"/>
  <c r="K13" i="16" s="1"/>
  <c r="J4" i="16"/>
  <c r="K4" i="16" s="1"/>
  <c r="J32" i="16"/>
  <c r="K32" i="16" s="1"/>
  <c r="J5" i="16"/>
  <c r="K5" i="16" s="1"/>
  <c r="J21" i="16"/>
  <c r="K21" i="16" s="1"/>
  <c r="J29" i="16"/>
  <c r="K29" i="16" s="1"/>
  <c r="K2" i="16" l="1"/>
  <c r="L8" i="16" l="1"/>
  <c r="L16" i="16"/>
  <c r="L24" i="16"/>
  <c r="L32" i="16"/>
  <c r="L18" i="16"/>
  <c r="L26" i="16"/>
  <c r="L11" i="16"/>
  <c r="L27" i="16"/>
  <c r="L21" i="16"/>
  <c r="L6" i="16"/>
  <c r="L30" i="16"/>
  <c r="L7" i="16"/>
  <c r="L31" i="16"/>
  <c r="L9" i="16"/>
  <c r="L17" i="16"/>
  <c r="L25" i="16"/>
  <c r="L33" i="16"/>
  <c r="L10" i="16"/>
  <c r="L34" i="16"/>
  <c r="L19" i="16"/>
  <c r="L4" i="16"/>
  <c r="L5" i="16"/>
  <c r="L29" i="16"/>
  <c r="L14" i="16"/>
  <c r="L15" i="16"/>
  <c r="L12" i="16"/>
  <c r="L20" i="16"/>
  <c r="L28" i="16"/>
  <c r="L13" i="16"/>
  <c r="L22" i="16"/>
  <c r="L23" i="16"/>
</calcChain>
</file>

<file path=xl/connections.xml><?xml version="1.0" encoding="utf-8"?>
<connections xmlns="http://schemas.openxmlformats.org/spreadsheetml/2006/main">
  <connection id="1" keepAlive="1" name="Query - مدارس2" description="Connection to the 'مدارس2' query in the workbook." type="5" refreshedVersion="6" background="1" saveData="1">
    <dbPr connection="provider=Microsoft.Mashup.OleDb.1;data source=$EmbeddedMashup(bba88bf6-d4d6-4420-aaba-6212b37bd031)$;location=مدارس2" command="SELECT * FROM [مدارس2]"/>
  </connection>
  <connection id="2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WorksheetConnection_گزارش کتاب درسی 98-98.04.27.xlsx!source" type="102" refreshedVersion="6" minRefreshableVersion="5">
    <extLst>
      <ext xmlns:x15="http://schemas.microsoft.com/office/spreadsheetml/2010/11/main" uri="{DE250136-89BD-433C-8126-D09CA5730AF9}">
        <x15:connection id="source">
          <x15:rangePr sourceName="_xlcn.WorksheetConnection_گزارشکتابدرسی9898.04.27.xlsxsource1"/>
        </x15:connection>
      </ext>
    </extLst>
  </connection>
  <connection id="4" name="WorksheetConnection_گزارش کتاب درسی 98-98.04.27.xlsx!تسویه" type="102" refreshedVersion="6" minRefreshableVersion="5">
    <extLst>
      <ext xmlns:x15="http://schemas.microsoft.com/office/spreadsheetml/2010/11/main" uri="{DE250136-89BD-433C-8126-D09CA5730AF9}">
        <x15:connection id="تسویه">
          <x15:rangePr sourceName="_xlcn.WorksheetConnection_گزارشکتابدرسی9898.04.27.xlsxتسویه1"/>
        </x15:connection>
      </ext>
    </extLst>
  </connection>
</connections>
</file>

<file path=xl/sharedStrings.xml><?xml version="1.0" encoding="utf-8"?>
<sst xmlns="http://schemas.openxmlformats.org/spreadsheetml/2006/main" count="153200" uniqueCount="14614">
  <si>
    <t>E:\06\0000000.xlsx</t>
  </si>
  <si>
    <t>E:\06\1-1.xlsx</t>
  </si>
  <si>
    <t>E:\06\1درخواست-نهایی-کتاب-درسی-98-سطح3-98.04.02-2.xlsx</t>
  </si>
  <si>
    <t>E:\06\2250803110-مرکزی-ساوه-ف2.xlsx</t>
  </si>
  <si>
    <t>E:\06\3 (1).xlsx</t>
  </si>
  <si>
    <t>E:\06\3 (10).xlsx</t>
  </si>
  <si>
    <t>E:\06\3 (100).xlsx</t>
  </si>
  <si>
    <t>E:\06\3 (101).xlsx</t>
  </si>
  <si>
    <t>E:\06\3 (102).xlsx</t>
  </si>
  <si>
    <t>E:\06\3 (103).xlsx</t>
  </si>
  <si>
    <t>E:\06\3 (104).xlsx</t>
  </si>
  <si>
    <t>E:\06\3 (105).xlsx</t>
  </si>
  <si>
    <t>E:\06\3 (108).xlsx</t>
  </si>
  <si>
    <t>E:\06\3 (109).xlsx</t>
  </si>
  <si>
    <t>E:\06\3 (110).xlsx</t>
  </si>
  <si>
    <t>E:\06\3 (111).xlsx</t>
  </si>
  <si>
    <t>E:\06\3 (113).xlsx</t>
  </si>
  <si>
    <t>E:\06\3 (114).xlsx</t>
  </si>
  <si>
    <t>E:\06\3 (115).xlsx</t>
  </si>
  <si>
    <t>E:\06\3 (118).xlsx</t>
  </si>
  <si>
    <t>E:\06\3 (119).xlsx</t>
  </si>
  <si>
    <t>E:\06\3 (12).xlsx</t>
  </si>
  <si>
    <t>E:\06\3 (120).xlsx</t>
  </si>
  <si>
    <t>E:\06\3 (121).xlsx</t>
  </si>
  <si>
    <t>E:\06\3 (122).xlsx</t>
  </si>
  <si>
    <t>E:\06\3 (123).xlsx</t>
  </si>
  <si>
    <t>E:\06\3 (125).xlsx</t>
  </si>
  <si>
    <t>E:\06\3 (126).xlsx</t>
  </si>
  <si>
    <t>E:\06\3 (127).xlsx</t>
  </si>
  <si>
    <t>E:\06\3 (128).xlsx</t>
  </si>
  <si>
    <t>E:\06\3 (129).xlsx</t>
  </si>
  <si>
    <t>E:\06\3 (13).xlsx</t>
  </si>
  <si>
    <t>E:\06\3 (130).xlsx</t>
  </si>
  <si>
    <t>E:\06\3 (132).xlsx</t>
  </si>
  <si>
    <t>E:\06\3 (133).xlsx</t>
  </si>
  <si>
    <t>E:\06\3 (134).xlsx</t>
  </si>
  <si>
    <t>E:\06\3 (135).xlsx</t>
  </si>
  <si>
    <t>E:\06\3 (136).xlsx</t>
  </si>
  <si>
    <t>E:\06\3 (137).xlsx</t>
  </si>
  <si>
    <t>E:\06\3 (138).xlsx</t>
  </si>
  <si>
    <t>E:\06\3 (14).xlsx</t>
  </si>
  <si>
    <t>E:\06\3 (141).xlsx</t>
  </si>
  <si>
    <t>E:\06\3 (142).xlsx</t>
  </si>
  <si>
    <t>E:\06\3 (143).xlsx</t>
  </si>
  <si>
    <t>E:\06\3 (144).xlsx</t>
  </si>
  <si>
    <t>E:\06\3 (145).xlsx</t>
  </si>
  <si>
    <t>E:\06\3 (146).xlsx</t>
  </si>
  <si>
    <t>E:\06\3 (147).xlsx</t>
  </si>
  <si>
    <t>E:\06\3 (148).xlsx</t>
  </si>
  <si>
    <t>E:\06\3 (15).xlsx</t>
  </si>
  <si>
    <t>E:\06\3 (153).xlsx</t>
  </si>
  <si>
    <t>E:\06\3 (155).xlsx</t>
  </si>
  <si>
    <t>E:\06\3 (156).xlsx</t>
  </si>
  <si>
    <t>E:\06\3 (157).xlsx</t>
  </si>
  <si>
    <t>E:\06\3 (158).xlsx</t>
  </si>
  <si>
    <t>E:\06\3 (159).xlsx</t>
  </si>
  <si>
    <t>E:\06\3 (16).xlsx</t>
  </si>
  <si>
    <t>E:\06\3 (160).xlsx</t>
  </si>
  <si>
    <t>E:\06\3 (161).xlsx</t>
  </si>
  <si>
    <t>E:\06\3 (162).xlsx</t>
  </si>
  <si>
    <t>E:\06\3 (163).xlsx</t>
  </si>
  <si>
    <t>E:\06\3 (164).xlsx</t>
  </si>
  <si>
    <t>E:\06\3 (166).xlsx</t>
  </si>
  <si>
    <t>E:\06\3 (167).xlsx</t>
  </si>
  <si>
    <t>E:\06\3 (168).xlsx</t>
  </si>
  <si>
    <t>E:\06\3 (169).xlsx</t>
  </si>
  <si>
    <t>E:\06\3 (17).xlsx</t>
  </si>
  <si>
    <t>E:\06\3 (171).xlsx</t>
  </si>
  <si>
    <t>E:\06\3 (173).xlsx</t>
  </si>
  <si>
    <t>E:\06\3 (174).xlsx</t>
  </si>
  <si>
    <t>E:\06\3 (175).xlsx</t>
  </si>
  <si>
    <t>E:\06\3 (176).xlsx</t>
  </si>
  <si>
    <t>E:\06\3 (177).xlsx</t>
  </si>
  <si>
    <t>E:\06\3 (178).xlsx</t>
  </si>
  <si>
    <t>E:\06\3 (179).xlsx</t>
  </si>
  <si>
    <t>E:\06\3 (18).xlsx</t>
  </si>
  <si>
    <t>E:\06\3 (180).xlsx</t>
  </si>
  <si>
    <t>E:\06\3 (181).xlsx</t>
  </si>
  <si>
    <t>E:\06\3 (182).xlsx</t>
  </si>
  <si>
    <t>E:\06\3 (183).xlsx</t>
  </si>
  <si>
    <t>E:\06\3 (184).xlsx</t>
  </si>
  <si>
    <t>E:\06\3 (187).xlsx</t>
  </si>
  <si>
    <t>E:\06\3 (188).xlsx</t>
  </si>
  <si>
    <t>E:\06\3 (189).xlsx</t>
  </si>
  <si>
    <t>E:\06\3 (191).xlsx</t>
  </si>
  <si>
    <t>E:\06\3 (192).xlsx</t>
  </si>
  <si>
    <t>E:\06\3 (194).xlsx</t>
  </si>
  <si>
    <t>E:\06\3 (195).xlsx</t>
  </si>
  <si>
    <t>E:\06\3 (196).xlsx</t>
  </si>
  <si>
    <t>E:\06\3 (197).xlsx</t>
  </si>
  <si>
    <t>E:\06\3 (198).xlsx</t>
  </si>
  <si>
    <t>E:\06\3 (199).xlsx</t>
  </si>
  <si>
    <t>E:\06\3 (2).xlsx</t>
  </si>
  <si>
    <t>E:\06\3 (20).xlsx</t>
  </si>
  <si>
    <t>E:\06\3 (201).xlsx</t>
  </si>
  <si>
    <t>E:\06\3 (203).xlsx</t>
  </si>
  <si>
    <t>E:\06\3 (204).xlsx</t>
  </si>
  <si>
    <t>E:\06\3 (205).xlsx</t>
  </si>
  <si>
    <t>E:\06\3 (206).xlsx</t>
  </si>
  <si>
    <t>E:\06\3 (208).xlsx</t>
  </si>
  <si>
    <t>E:\06\3 (209).xlsx</t>
  </si>
  <si>
    <t>E:\06\3 (21).xlsx</t>
  </si>
  <si>
    <t>E:\06\3 (212).xlsx</t>
  </si>
  <si>
    <t>E:\06\3 (213).xlsx</t>
  </si>
  <si>
    <t>E:\06\3 (215).xlsx</t>
  </si>
  <si>
    <t>E:\06\3 (216).xlsx</t>
  </si>
  <si>
    <t>E:\06\3 (217).xlsx</t>
  </si>
  <si>
    <t>E:\06\3 (218).xlsx</t>
  </si>
  <si>
    <t>E:\06\3 (219).xlsx</t>
  </si>
  <si>
    <t>E:\06\3 (220).xlsx</t>
  </si>
  <si>
    <t>E:\06\3 (221).xlsx</t>
  </si>
  <si>
    <t>E:\06\3 (223).xlsx</t>
  </si>
  <si>
    <t>E:\06\3 (224).xlsx</t>
  </si>
  <si>
    <t>E:\06\3 (225).xlsx</t>
  </si>
  <si>
    <t>E:\06\3 (226).xlsx</t>
  </si>
  <si>
    <t>E:\06\3 (227).xlsx</t>
  </si>
  <si>
    <t>E:\06\3 (228).xlsx</t>
  </si>
  <si>
    <t>E:\06\3 (229).xlsx</t>
  </si>
  <si>
    <t>E:\06\3 (23).xlsx</t>
  </si>
  <si>
    <t>E:\06\3 (230).xlsx</t>
  </si>
  <si>
    <t>E:\06\3 (231).xlsx</t>
  </si>
  <si>
    <t>E:\06\3 (232).xlsx</t>
  </si>
  <si>
    <t>E:\06\3 (233).xlsx</t>
  </si>
  <si>
    <t>E:\06\3 (236).xlsx</t>
  </si>
  <si>
    <t>E:\06\3 (237).xlsx</t>
  </si>
  <si>
    <t>E:\06\3 (238).xlsx</t>
  </si>
  <si>
    <t>E:\06\3 (239).xlsx</t>
  </si>
  <si>
    <t>E:\06\3 (24).xlsx</t>
  </si>
  <si>
    <t>E:\06\3 (240).xlsx</t>
  </si>
  <si>
    <t>E:\06\3 (242).xlsx</t>
  </si>
  <si>
    <t>E:\06\3 (243).xlsx</t>
  </si>
  <si>
    <t>E:\06\3 (245).xlsx</t>
  </si>
  <si>
    <t>E:\06\3 (247).xlsx</t>
  </si>
  <si>
    <t>E:\06\3 (248).xlsx</t>
  </si>
  <si>
    <t>E:\06\3 (249).xlsx</t>
  </si>
  <si>
    <t>E:\06\3 (250).xlsx</t>
  </si>
  <si>
    <t>E:\06\3 (251).xlsx</t>
  </si>
  <si>
    <t>E:\06\3 (252).xlsx</t>
  </si>
  <si>
    <t>E:\06\3 (253).xlsx</t>
  </si>
  <si>
    <t>E:\06\3 (254).xlsx</t>
  </si>
  <si>
    <t>E:\06\3 (255).xlsx</t>
  </si>
  <si>
    <t>E:\06\3 (257).xlsx</t>
  </si>
  <si>
    <t>E:\06\3 (259).xlsx</t>
  </si>
  <si>
    <t>E:\06\3 (26).xlsx</t>
  </si>
  <si>
    <t>E:\06\3 (261).xlsx</t>
  </si>
  <si>
    <t>E:\06\3 (263).xlsx</t>
  </si>
  <si>
    <t>E:\06\3 (264).xlsx</t>
  </si>
  <si>
    <t>E:\06\3 (266).xlsx</t>
  </si>
  <si>
    <t>E:\06\3 (268).xlsx</t>
  </si>
  <si>
    <t>E:\06\3 (269).xlsx</t>
  </si>
  <si>
    <t>E:\06\3 (27).xlsx</t>
  </si>
  <si>
    <t>E:\06\3 (270).xlsx</t>
  </si>
  <si>
    <t>E:\06\3 (272).xlsx</t>
  </si>
  <si>
    <t>E:\06\3 (273).xlsx</t>
  </si>
  <si>
    <t>E:\06\3 (274).xlsx</t>
  </si>
  <si>
    <t>E:\06\3 (275).xlsx</t>
  </si>
  <si>
    <t>E:\06\3 (276).xlsx</t>
  </si>
  <si>
    <t>E:\06\3 (279).xlsx</t>
  </si>
  <si>
    <t>E:\06\3 (28).xlsx</t>
  </si>
  <si>
    <t>E:\06\3 (280).xlsx</t>
  </si>
  <si>
    <t>E:\06\3 (281).xlsx</t>
  </si>
  <si>
    <t>E:\06\3 (282).xlsx</t>
  </si>
  <si>
    <t>E:\06\3 (284).xlsx</t>
  </si>
  <si>
    <t>E:\06\3 (285).xlsx</t>
  </si>
  <si>
    <t>E:\06\3 (286).xlsx</t>
  </si>
  <si>
    <t>E:\06\3 (287).xlsx</t>
  </si>
  <si>
    <t>E:\06\3 (288).xlsx</t>
  </si>
  <si>
    <t>E:\06\3 (29).xlsx</t>
  </si>
  <si>
    <t>E:\06\3 (290).xlsx</t>
  </si>
  <si>
    <t>E:\06\3 (291).xlsx</t>
  </si>
  <si>
    <t>E:\06\3 (292).xlsx</t>
  </si>
  <si>
    <t>E:\06\3 (293).xlsx</t>
  </si>
  <si>
    <t>E:\06\3 (294).xlsx</t>
  </si>
  <si>
    <t>E:\06\3 (295).xlsx</t>
  </si>
  <si>
    <t>E:\06\3 (296).xlsx</t>
  </si>
  <si>
    <t>E:\06\3 (297).xlsx</t>
  </si>
  <si>
    <t>E:\06\3 (298).xlsx</t>
  </si>
  <si>
    <t>E:\06\3 (299).xlsx</t>
  </si>
  <si>
    <t>E:\06\3 (3).xlsx</t>
  </si>
  <si>
    <t>E:\06\3 (30).xlsx</t>
  </si>
  <si>
    <t>E:\06\3 (301).xlsx</t>
  </si>
  <si>
    <t>E:\06\3 (302).xlsx</t>
  </si>
  <si>
    <t>E:\06\3 (304).xlsx</t>
  </si>
  <si>
    <t>E:\06\3 (305).xlsx</t>
  </si>
  <si>
    <t>E:\06\3 (306).xlsx</t>
  </si>
  <si>
    <t>E:\06\3 (307).xlsx</t>
  </si>
  <si>
    <t>E:\06\3 (308).xlsx</t>
  </si>
  <si>
    <t>E:\06\3 (309).xlsx</t>
  </si>
  <si>
    <t>E:\06\3 (310).xlsx</t>
  </si>
  <si>
    <t>E:\06\3 (311).xlsx</t>
  </si>
  <si>
    <t>E:\06\3 (312).xlsx</t>
  </si>
  <si>
    <t>E:\06\3 (313).xlsx</t>
  </si>
  <si>
    <t>E:\06\3 (314).xlsx</t>
  </si>
  <si>
    <t>E:\06\3 (315).xlsx</t>
  </si>
  <si>
    <t>E:\06\3 (316).xlsx</t>
  </si>
  <si>
    <t>E:\06\3 (317).xlsx</t>
  </si>
  <si>
    <t>E:\06\3 (318).xlsx</t>
  </si>
  <si>
    <t>E:\06\3 (321).xlsx</t>
  </si>
  <si>
    <t>E:\06\3 (322).xlsx</t>
  </si>
  <si>
    <t>E:\06\3 (323).xlsx</t>
  </si>
  <si>
    <t>E:\06\3 (325).xlsx</t>
  </si>
  <si>
    <t>E:\06\3 (326).xlsx</t>
  </si>
  <si>
    <t>E:\06\3 (327).xlsx</t>
  </si>
  <si>
    <t>E:\06\3 (328).xlsx</t>
  </si>
  <si>
    <t>E:\06\3 (33).xlsx</t>
  </si>
  <si>
    <t>E:\06\3 (330).xlsx</t>
  </si>
  <si>
    <t>E:\06\3 (332).xlsx</t>
  </si>
  <si>
    <t>E:\06\3 (334).xlsx</t>
  </si>
  <si>
    <t>E:\06\3 (335).xlsx</t>
  </si>
  <si>
    <t>E:\06\3 (337).xlsx</t>
  </si>
  <si>
    <t>E:\06\3 (338).xlsx</t>
  </si>
  <si>
    <t>E:\06\3 (339).xlsx</t>
  </si>
  <si>
    <t>E:\06\3 (34).xlsx</t>
  </si>
  <si>
    <t>E:\06\3 (341).xlsx</t>
  </si>
  <si>
    <t>E:\06\3 (342).xlsx</t>
  </si>
  <si>
    <t>E:\06\3 (343).xlsx</t>
  </si>
  <si>
    <t>E:\06\3 (344).xlsx</t>
  </si>
  <si>
    <t>E:\06\3 (345).xlsx</t>
  </si>
  <si>
    <t>E:\06\3 (346).xlsx</t>
  </si>
  <si>
    <t>E:\06\3 (347).xlsx</t>
  </si>
  <si>
    <t>E:\06\3 (348).xlsx</t>
  </si>
  <si>
    <t>E:\06\3 (349).xlsx</t>
  </si>
  <si>
    <t>E:\06\3 (350).xlsx</t>
  </si>
  <si>
    <t>E:\06\3 (351).xlsx</t>
  </si>
  <si>
    <t>E:\06\3 (353).xlsx</t>
  </si>
  <si>
    <t>E:\06\3 (354).xlsx</t>
  </si>
  <si>
    <t>E:\06\3 (355).xlsx</t>
  </si>
  <si>
    <t>E:\06\3 (356).xlsx</t>
  </si>
  <si>
    <t>E:\06\3 (358).xlsx</t>
  </si>
  <si>
    <t>E:\06\3 (359).xlsx</t>
  </si>
  <si>
    <t>E:\06\3 (38).xlsx</t>
  </si>
  <si>
    <t>E:\06\3 (4).xlsx</t>
  </si>
  <si>
    <t>E:\06\3 (40).xlsx</t>
  </si>
  <si>
    <t>E:\06\3 (41).xlsx</t>
  </si>
  <si>
    <t>E:\06\3 (42).xlsx</t>
  </si>
  <si>
    <t>E:\06\3 (43).xlsx</t>
  </si>
  <si>
    <t>E:\06\3 (44).xlsx</t>
  </si>
  <si>
    <t>E:\06\3 (45).xlsx</t>
  </si>
  <si>
    <t>E:\06\3 (46).xlsx</t>
  </si>
  <si>
    <t>E:\06\3 (47).xlsx</t>
  </si>
  <si>
    <t>E:\06\3 (48).xlsx</t>
  </si>
  <si>
    <t>E:\06\3 (49).xlsx</t>
  </si>
  <si>
    <t>E:\06\3 (5).xlsx</t>
  </si>
  <si>
    <t>E:\06\3 (52).xlsx</t>
  </si>
  <si>
    <t>E:\06\3 (53).xlsx</t>
  </si>
  <si>
    <t>E:\06\3 (54).xlsx</t>
  </si>
  <si>
    <t>E:\06\3 (55).xlsx</t>
  </si>
  <si>
    <t>E:\06\3 (56).xlsx</t>
  </si>
  <si>
    <t>E:\06\3 (57).xlsx</t>
  </si>
  <si>
    <t>E:\06\3 (58).xlsx</t>
  </si>
  <si>
    <t>E:\06\3 (6).xlsx</t>
  </si>
  <si>
    <t>E:\06\3 (60).xlsx</t>
  </si>
  <si>
    <t>E:\06\3 (63).xlsx</t>
  </si>
  <si>
    <t>E:\06\3 (64).xlsx</t>
  </si>
  <si>
    <t>E:\06\3 (65).xlsx</t>
  </si>
  <si>
    <t>E:\06\3 (66).xlsx</t>
  </si>
  <si>
    <t>E:\06\3 (67).xlsx</t>
  </si>
  <si>
    <t>E:\06\3 (69).xlsx</t>
  </si>
  <si>
    <t>E:\06\3 (7).xlsx</t>
  </si>
  <si>
    <t>E:\06\3 (70).xlsx</t>
  </si>
  <si>
    <t>E:\06\3 (71).xlsx</t>
  </si>
  <si>
    <t>E:\06\3 (72).xlsx</t>
  </si>
  <si>
    <t>E:\06\3 (73).xlsx</t>
  </si>
  <si>
    <t>E:\06\3 (74).xlsx</t>
  </si>
  <si>
    <t>E:\06\3 (75).xlsx</t>
  </si>
  <si>
    <t>E:\06\3 (77).xlsx</t>
  </si>
  <si>
    <t>E:\06\3 (79).xlsx</t>
  </si>
  <si>
    <t>E:\06\3 (8).xlsx</t>
  </si>
  <si>
    <t>E:\06\3 (80).xlsx</t>
  </si>
  <si>
    <t>E:\06\3 (81).xlsx</t>
  </si>
  <si>
    <t>E:\06\3 (82).xlsx</t>
  </si>
  <si>
    <t>E:\06\3 (83).xlsx</t>
  </si>
  <si>
    <t>E:\06\3 (88).xlsx</t>
  </si>
  <si>
    <t>E:\06\3 (89).xlsx</t>
  </si>
  <si>
    <t>E:\06\3 (9).xlsx</t>
  </si>
  <si>
    <t>E:\06\3 (90).xlsx</t>
  </si>
  <si>
    <t>E:\06\3 (92).xlsx</t>
  </si>
  <si>
    <t>E:\06\3 (95).xlsx</t>
  </si>
  <si>
    <t>E:\06\3 (96).xlsx</t>
  </si>
  <si>
    <t>E:\06\3 (97).xlsx</t>
  </si>
  <si>
    <t>E:\06\3 (98).xlsx</t>
  </si>
  <si>
    <t>E:\06\3 (99).xlsx</t>
  </si>
  <si>
    <t>E:\06\3خمینی-شهر-درخواست-نهایی-کتاب-درسی-98-سطح3-98.03.281.xlsx</t>
  </si>
  <si>
    <t>E:\06\98-2-98.03.28.xlsx</t>
  </si>
  <si>
    <t>E:\06\Copy-of-درخواست-نهایی-کتاب-درسی-98-سطح2-98.03.224.xlsx</t>
  </si>
  <si>
    <t>E:\06\Copy-of-درخواست-نهایی-کتاب-درسی-98-سطح2-98.03.2417.xlsx</t>
  </si>
  <si>
    <t>E:\06\Copy-of-درخواست-نهایی-کتاب-درسی-98-سطح2-98.03.2418.xlsx</t>
  </si>
  <si>
    <t>E:\06\Copy-of-درخواست-نهایی-کتاب-درسی-98-سطح2-98.03.2419.xlsx</t>
  </si>
  <si>
    <t>E:\06\Copy-of-درخواست-نهایی-کتاب-درسی-98-سطح2-98.03.2420.xlsx</t>
  </si>
  <si>
    <t>E:\06\Copy-of-درخواست-نهایی-کتاب-درسی-98-سطح2-98.03.286.xlsx</t>
  </si>
  <si>
    <t>E:\06\Copy-of-درخواست-نهایی-کتاب-درسی-98-سطح210.xlsx</t>
  </si>
  <si>
    <t>E:\06\Copy-of-درخواست-نهایی-کتاب-درسی-98-سطح211.xlsx</t>
  </si>
  <si>
    <t>E:\06\Copy-of-درخواست-نهایی-کتاب-درسی-98-سطح212.xlsx</t>
  </si>
  <si>
    <t>E:\06\Copy-of-درخواست-نهایی-کتاب-درسی-98-سطح213.xlsx</t>
  </si>
  <si>
    <t>E:\06\Copy-of-درخواست-نهایی-کتاب-درسی-98-سطح29.xlsx</t>
  </si>
  <si>
    <t>E:\06\Copy-of-درخواست-نهایی-کتاب-درسی-98-سطح3-98.03.28.xlsx</t>
  </si>
  <si>
    <t>E:\06\Copy-of-درخواست-نهایی-کتاب-درسی-98-سطح3-98.03.281.xlsx</t>
  </si>
  <si>
    <t>E:\06\Copy-of-درخواست-نهایی-کتاب-درسی-98-سطح32.xlsx</t>
  </si>
  <si>
    <t>E:\06\darsi.xlsx</t>
  </si>
  <si>
    <t>E:\06\unnamed-file.xlsx9.xlsx</t>
  </si>
  <si>
    <t>E:\06\الزهرا-ء-المرضیه-اصفهان-درخواست-نهایی-کتاب-درسی-98-سطح2-98.03.222.xlsx</t>
  </si>
  <si>
    <t>E:\06\به-روز-شده-ونهایی-کتاب-98.xlsx</t>
  </si>
  <si>
    <t>E:\06\تفرش.xlsx</t>
  </si>
  <si>
    <t>E:\06\جدید3.xlsx</t>
  </si>
  <si>
    <t>E:\06\حورا.xlsx</t>
  </si>
  <si>
    <t>E:\06\در-خواست-کتاب-98خرداد-ماه.xlsx</t>
  </si>
  <si>
    <t>E:\06\دومی2.xlsx</t>
  </si>
  <si>
    <t>E:\06\ساری-نرجس-2240802.xlsx</t>
  </si>
  <si>
    <t>E:\06\نهایی-درخواست-کتاب.xlsx</t>
  </si>
  <si>
    <t>E:\06\نهایی-کتاب-درسی-98-سطح2-16.xlsx</t>
  </si>
  <si>
    <t>E:\06\نهایی-کتاب-درسی-98-سطح2-17.xlsx</t>
  </si>
  <si>
    <t>E:\06\نهایی-کتاب-درسی-98-سطح2-22.xlsx</t>
  </si>
  <si>
    <t>E:\06\نهایی-کتاب-درسی-98-سطح2-98.03.2213.xlsx</t>
  </si>
  <si>
    <t>E:\06\نهایی-کتاب-درسی-98-سطح2-98.03.2214.xlsx</t>
  </si>
  <si>
    <t>E:\06\نهایی-کتاب-درسی-98-سطح2-98.03.2215.xlsx</t>
  </si>
  <si>
    <t>E:\06\نهایی-کتاب-درسی-98-سطح2-98.03.2216.xlsx</t>
  </si>
  <si>
    <t>E:\06\نهایی-کتاب-درسی-98-سطح2-98.03.24-11.xlsx</t>
  </si>
  <si>
    <t>E:\06\نهایی-کتاب-درسی-98-سطح2-98.03.2441.xlsx</t>
  </si>
  <si>
    <t>E:\06\نهایی-کتاب-درسی-98-سطح2-98.03.2442.xlsx</t>
  </si>
  <si>
    <t>E:\06\نهایی-کتاب-درسی-98-سطح2-98.03.2443.xlsx</t>
  </si>
  <si>
    <t>E:\06\نهایی-کتاب-درسی-98-سطح2-98.03.2444.xlsx</t>
  </si>
  <si>
    <t>E:\06\نهایی-کتاب-درسی-98-سطح2-98.03.2445.xlsx</t>
  </si>
  <si>
    <t>E:\06\نهایی-کتاب-درسی-98-سطح2-98.03.28-21.xlsx</t>
  </si>
  <si>
    <t>E:\06\نهایی-کتاب-درسی-98-سطح2-98.03.28-22.xlsx</t>
  </si>
  <si>
    <t>E:\06\نهایی-کتاب-درسی-98-سطح2-98.03.28-3.xlsx</t>
  </si>
  <si>
    <t>E:\06\نهایی-کتاب-درسی-98-سطح2-98.03.28111.xlsx</t>
  </si>
  <si>
    <t>E:\06\نهایی-کتاب-درسی-98-سطح2-98.03.28112.xlsx</t>
  </si>
  <si>
    <t>E:\06\نهایی-کتاب-درسی-98-سطح2-98.03.2821.xlsx</t>
  </si>
  <si>
    <t>E:\06\نهایی-کتاب-درسی-98-سطح2-98.03.2822.xlsx</t>
  </si>
  <si>
    <t>E:\06\نهایی-کتاب-درسی-98-سطح2-98.03.2823.xlsx</t>
  </si>
  <si>
    <t>E:\06\نهایی-کتاب-درسی-98-سطح2-98.03.2824.xlsx</t>
  </si>
  <si>
    <t>E:\06\نهایی-کتاب-درسی-98-سطح2-98.03.2825.xlsx</t>
  </si>
  <si>
    <t>E:\06\نهایی-کتاب-درسی-98-سطح2-98.04.01-1.xlsx</t>
  </si>
  <si>
    <t>E:\06\نهایی-کتاب-درسی-98-سطح2-98.04.01.xlsx</t>
  </si>
  <si>
    <t>E:\06\نهایی-کتاب-درسی-98-سطح2-98.04.011.xlsx</t>
  </si>
  <si>
    <t>E:\06\نهایی-کتاب-درسی-98-سطح2-98.04.01188888.xlsx</t>
  </si>
  <si>
    <t>E:\06\نهایی-کتاب-درسی-98-سطح2-98.04.012.xlsx</t>
  </si>
  <si>
    <t>E:\06\نهایی-کتاب-درسی-98-سطح2-98.04.014.xlsx</t>
  </si>
  <si>
    <t>E:\06\نهایی-کتاب-درسی-98-سطح2-98.04.015.xlsx</t>
  </si>
  <si>
    <t>E:\06\نهایی-کتاب-درسی-98-سطح2-98.04.016.xlsx</t>
  </si>
  <si>
    <t>E:\06\نهایی-کتاب-درسی-98-سطح2117.xlsx</t>
  </si>
  <si>
    <t>E:\06\نهایی-کتاب-درسی-98-سطح2119.xlsx</t>
  </si>
  <si>
    <t>E:\06\نهایی-کتاب-درسی-98-سطح277.xlsx</t>
  </si>
  <si>
    <t>E:\06\نهایی-کتاب-درسی-98-سطح278.xlsx</t>
  </si>
  <si>
    <t>E:\06\نهایی-کتاب-درسی-98-سطح279.xlsx</t>
  </si>
  <si>
    <t>E:\06\نهایی-کتاب-درسی-98-سطح280.xlsx</t>
  </si>
  <si>
    <t>E:\06\نهایی-کتاب-درسی-98-سطح281.xlsx</t>
  </si>
  <si>
    <t>E:\06\نهایی-کتاب-درسی-98-سطح282.xlsx</t>
  </si>
  <si>
    <t>E:\06\نهایی-کتاب-درسی-98-سطح283.xlsx</t>
  </si>
  <si>
    <t>E:\06\نهایی-کتاب-درسی-98-سطح284.xlsx</t>
  </si>
  <si>
    <t>E:\06\نهایی-کتاب-درسی-98-سطح285.xlsx</t>
  </si>
  <si>
    <t>E:\06\نهایی-کتاب-درسی-98-سطح286.xlsx</t>
  </si>
  <si>
    <t>E:\06\نهایی-کتاب-درسی-98-سطح287.xlsx</t>
  </si>
  <si>
    <t>E:\06\نهایی-کتاب-درسی-98-سطح289.xlsx</t>
  </si>
  <si>
    <t>E:\06\نهایی-کتاب-درسی-98-سطح290.xlsx</t>
  </si>
  <si>
    <t>E:\06\نهایی-کتاب-درسی-98-سطح291.xlsx</t>
  </si>
  <si>
    <t>E:\06\نهایی-کتاب-درسی-98-سطح292.xlsx</t>
  </si>
  <si>
    <t>E:\06\نهایی-کتاب-درسی-98-سطح293.xlsx</t>
  </si>
  <si>
    <t>E:\06\نهایی-کتاب-درسی-98-سطح294.xlsx</t>
  </si>
  <si>
    <t>E:\06\نهایی-کتاب-درسی-98-سطح295.xlsx</t>
  </si>
  <si>
    <t>E:\06\نهایی-کتاب-درسی-98-سطح296.xlsx</t>
  </si>
  <si>
    <t>E:\06\نهایی-کتاب-درسی-98-سطح297.xlsx</t>
  </si>
  <si>
    <t>E:\06\نهایی-کتاب-درسی-98-سطح3-98.03.2810.xlsx</t>
  </si>
  <si>
    <t>E:\06\نهایی-کتاب-درسی-98-سطح3-98.03.31.xlsx</t>
  </si>
  <si>
    <t>E:\06\نهایی-کتاب-درسی-98-سطح3-98.04.02-2.xlsx</t>
  </si>
  <si>
    <t>E:\06\نهایی-کتاب-درسی-98-سطح3-98.04.02-21.xlsx</t>
  </si>
  <si>
    <t>E:\06\نهایی-کتاب-درسی-98-سطح3-98.04.02-211.xlsx</t>
  </si>
  <si>
    <t>E:\06\نهایی-کتاب-درسی-98-سطح3-98.04.02.xlsx</t>
  </si>
  <si>
    <t>E:\06\نهایی-کتاب-درسی-98-سطح321.xlsx</t>
  </si>
  <si>
    <t>E:\06\نهایی-کتاب-درسی-98-سطح34.xlsx</t>
  </si>
  <si>
    <t>E:\06\نهایی-کتاب-درسی-98-سطح35.xlsx</t>
  </si>
  <si>
    <t>E:\06\نهایی-کتاب-درسی-98-سطح36.xlsx</t>
  </si>
  <si>
    <t>E:\06\نهایی-کتاب-درسی-98-سطح37.xlsx</t>
  </si>
  <si>
    <t>E:\06\نهایی-کتاب-سطح-سه1.xlsx</t>
  </si>
  <si>
    <t>E:\06\نهایی-کتاب21.xlsx</t>
  </si>
  <si>
    <t>E:\06\نهایی5.xlsx</t>
  </si>
  <si>
    <t>E:\06\کتاب-نهایی.xlsx</t>
  </si>
  <si>
    <t>E:\06\کتاب-نهایی1.xlsx</t>
  </si>
  <si>
    <t>منبع</t>
  </si>
  <si>
    <t>اردبیل</t>
  </si>
  <si>
    <t>پارس‌آباد مغان</t>
  </si>
  <si>
    <t>ثامن الحجج(علیه‌السلام)</t>
  </si>
  <si>
    <t>خوزستان</t>
  </si>
  <si>
    <t>اهواز</t>
  </si>
  <si>
    <t>فاطمه معصومه(علیهاالسلام)</t>
  </si>
  <si>
    <t>اصفهان</t>
  </si>
  <si>
    <t>حضرت فاطمه معصومه(علیهاالسلام)</t>
  </si>
  <si>
    <t>تهران</t>
  </si>
  <si>
    <t>پیشوا</t>
  </si>
  <si>
    <t>فاطمیه</t>
  </si>
  <si>
    <t>مرکزی</t>
  </si>
  <si>
    <t>ساوه</t>
  </si>
  <si>
    <t>فاطمه الزهراء</t>
  </si>
  <si>
    <t>رامهرمز</t>
  </si>
  <si>
    <t>حضرت رقیه(علیهاالسلام)</t>
  </si>
  <si>
    <t>حجت(عج)</t>
  </si>
  <si>
    <t>باغ ملک</t>
  </si>
  <si>
    <t>مازندران</t>
  </si>
  <si>
    <t>چالوس</t>
  </si>
  <si>
    <t>امام حسین علیه السلام</t>
  </si>
  <si>
    <t>فاطمه محدثه (علیهاالسلام)</t>
  </si>
  <si>
    <t>البرز</t>
  </si>
  <si>
    <t>کرج</t>
  </si>
  <si>
    <t>باوی</t>
  </si>
  <si>
    <t>شوش</t>
  </si>
  <si>
    <t>الزهراء(علیهاالسلام)</t>
  </si>
  <si>
    <t>لرستان</t>
  </si>
  <si>
    <t>سلسله</t>
  </si>
  <si>
    <t>بنت الرسول(علیهاالسلام)</t>
  </si>
  <si>
    <t>آذربایجان شرقی</t>
  </si>
  <si>
    <t>تبریز</t>
  </si>
  <si>
    <t>معصومیه</t>
  </si>
  <si>
    <t>بابل</t>
  </si>
  <si>
    <t>همدان</t>
  </si>
  <si>
    <t>مؤسسه آموزش عالی حوزوی فدک</t>
  </si>
  <si>
    <t>کلاردشت</t>
  </si>
  <si>
    <t>آمل</t>
  </si>
  <si>
    <t>فاطمةالزهرا(علیهاالسلام)</t>
  </si>
  <si>
    <t>فارس</t>
  </si>
  <si>
    <t>شیراز</t>
  </si>
  <si>
    <t>غدیریه</t>
  </si>
  <si>
    <t>نجف آباد</t>
  </si>
  <si>
    <t>هرمزگان</t>
  </si>
  <si>
    <t>بندرلنگه</t>
  </si>
  <si>
    <t>کوثر</t>
  </si>
  <si>
    <t>کرمانشاه</t>
  </si>
  <si>
    <t>کنگاور</t>
  </si>
  <si>
    <t>حضرت زهراء(علیهاالسلام)</t>
  </si>
  <si>
    <t>سید الشهدا(علیه‌السلام)</t>
  </si>
  <si>
    <t>تنکابن</t>
  </si>
  <si>
    <t>شهیدمطهری</t>
  </si>
  <si>
    <t>فسا</t>
  </si>
  <si>
    <t>آذرشهر</t>
  </si>
  <si>
    <t>سجادیه</t>
  </si>
  <si>
    <t>بوشهر</t>
  </si>
  <si>
    <t>جم</t>
  </si>
  <si>
    <t>حضرت معصومه(علیهاالسلام)</t>
  </si>
  <si>
    <t>چهارمحال و بختیاری</t>
  </si>
  <si>
    <t>بن</t>
  </si>
  <si>
    <t>دزفول</t>
  </si>
  <si>
    <t>نجمه خاتون(علیهاالسلام)</t>
  </si>
  <si>
    <t>خرم آباد</t>
  </si>
  <si>
    <t>آبادان</t>
  </si>
  <si>
    <t>ری</t>
  </si>
  <si>
    <t>ایلام</t>
  </si>
  <si>
    <t>مهران</t>
  </si>
  <si>
    <t>حضرت زینب(علیهاالسلام)</t>
  </si>
  <si>
    <t>ام البنین(علیهاالسلام)</t>
  </si>
  <si>
    <t>جنت شهر</t>
  </si>
  <si>
    <t>آذربایجان غربی</t>
  </si>
  <si>
    <t>شاهین دژ</t>
  </si>
  <si>
    <t>ثامن الائمه(علیه‌السلام)</t>
  </si>
  <si>
    <t>رباط کریم</t>
  </si>
  <si>
    <t>امام خمینی(رحمة الله علیه)</t>
  </si>
  <si>
    <t>فریدونکنار</t>
  </si>
  <si>
    <t>حضرت آمنه(علیهاالسلام)</t>
  </si>
  <si>
    <t>قاسم بن حسن(علیه‌السلام)</t>
  </si>
  <si>
    <t>شوشتر</t>
  </si>
  <si>
    <t>امام هادی(علیه‌السلام)</t>
  </si>
  <si>
    <t>بهبهان</t>
  </si>
  <si>
    <t>طوبی</t>
  </si>
  <si>
    <t>ورزنه</t>
  </si>
  <si>
    <t>آباده طشک</t>
  </si>
  <si>
    <t>عصمتیه</t>
  </si>
  <si>
    <t>ارسنجان</t>
  </si>
  <si>
    <t>شهریار</t>
  </si>
  <si>
    <t>نرجس خاتون (علیهاالسلام)</t>
  </si>
  <si>
    <t>سمنان</t>
  </si>
  <si>
    <t>شاهرود</t>
  </si>
  <si>
    <t>امام جعفر صادق(علیه‌السلام)</t>
  </si>
  <si>
    <t>فلاورجان</t>
  </si>
  <si>
    <t>حضرت فاطمه(علیهاالسلام)</t>
  </si>
  <si>
    <t>شبستر</t>
  </si>
  <si>
    <t>بستان آباد</t>
  </si>
  <si>
    <t>الزهرا(علیهاالسلام)</t>
  </si>
  <si>
    <t>سیستان و بلوچستان</t>
  </si>
  <si>
    <t>چابهار</t>
  </si>
  <si>
    <t>صدیقه اطهر(علیهاالسلام)</t>
  </si>
  <si>
    <t>گیلان</t>
  </si>
  <si>
    <t>رودبار</t>
  </si>
  <si>
    <t>رودان</t>
  </si>
  <si>
    <t>نرجسیه</t>
  </si>
  <si>
    <t>مرکز تخصصی فقه و اصول زینب کبری(علیهاالسلام)</t>
  </si>
  <si>
    <t>رودسر</t>
  </si>
  <si>
    <t>جهرم</t>
  </si>
  <si>
    <t>حضرت نرجس(علیهاالسلام)</t>
  </si>
  <si>
    <t>مرکز تخصصی تفسیر و علوم قرآنی قاسم ابن الحسن(علیه‌السلام)</t>
  </si>
  <si>
    <t>ساری</t>
  </si>
  <si>
    <t>مرکز تخصصی نورالزهراء(علیهاالسلام)</t>
  </si>
  <si>
    <t>اسلامشهر</t>
  </si>
  <si>
    <t>سنقر</t>
  </si>
  <si>
    <t>مرکز تخصصی تفسیر و علوم قرآنی الزهرا(علیهاالسلام)</t>
  </si>
  <si>
    <t>شاهین شهر و میمه</t>
  </si>
  <si>
    <t>مرکز تخصصی تفسیر و علوم قرآنی نرجس خاتون(علیهاالسلام)</t>
  </si>
  <si>
    <t>زنجان</t>
  </si>
  <si>
    <t>موسسه آموزش عالی حوزوی نورالزهرا (علیهاالسلام)</t>
  </si>
  <si>
    <t>ام ابیها</t>
  </si>
  <si>
    <t>حضرت خديجه كبري (س) كرج</t>
  </si>
  <si>
    <t>خرمبید</t>
  </si>
  <si>
    <t>خدیجه کبری(علیهاالسلام)</t>
  </si>
  <si>
    <t>قزوین</t>
  </si>
  <si>
    <t>بوئین زهراء</t>
  </si>
  <si>
    <t>مهدیشهر</t>
  </si>
  <si>
    <t>ایرانشهر</t>
  </si>
  <si>
    <t>زینبیه</t>
  </si>
  <si>
    <t>میناب</t>
  </si>
  <si>
    <t>نورالاصفیاء</t>
  </si>
  <si>
    <t>خوانسار</t>
  </si>
  <si>
    <t>کریمه اهل بیت(علیهاالسلام)</t>
  </si>
  <si>
    <t>کازرون</t>
  </si>
  <si>
    <t>نمین</t>
  </si>
  <si>
    <t>فاطمه الزهرا(س)</t>
  </si>
  <si>
    <t>دهلران</t>
  </si>
  <si>
    <t>ابهر</t>
  </si>
  <si>
    <t>ریحانه النبی(ص)</t>
  </si>
  <si>
    <t>فریدن</t>
  </si>
  <si>
    <t>خمینی شهر</t>
  </si>
  <si>
    <t>رضویه</t>
  </si>
  <si>
    <t>نائین</t>
  </si>
  <si>
    <t>الزهرا سطح2</t>
  </si>
  <si>
    <t>گلستان</t>
  </si>
  <si>
    <t>علی آباد</t>
  </si>
  <si>
    <t>خاتم الاوصیاء(علیه‌السلام)</t>
  </si>
  <si>
    <t>یزد</t>
  </si>
  <si>
    <t>بافق</t>
  </si>
  <si>
    <t>اشکذر</t>
  </si>
  <si>
    <t>تویسرکان</t>
  </si>
  <si>
    <t>نهبندان</t>
  </si>
  <si>
    <t>فاطمةالزهراءاطهر(علیهاالسلام)</t>
  </si>
  <si>
    <t>فاطمیه اندان</t>
  </si>
  <si>
    <t>دلوار</t>
  </si>
  <si>
    <t>ام‌البنین(علیهاالسلام)</t>
  </si>
  <si>
    <t>بقیه الله</t>
  </si>
  <si>
    <t>ولی عصر(عجل الله تعالی فرجه)</t>
  </si>
  <si>
    <t>شهیده بنت الهدی</t>
  </si>
  <si>
    <t>لنجان</t>
  </si>
  <si>
    <t>شهرضا</t>
  </si>
  <si>
    <t>دهاقان</t>
  </si>
  <si>
    <t>میبد</t>
  </si>
  <si>
    <t>ساوجبلاغ</t>
  </si>
  <si>
    <t>کریمه اهل بیت فاطمه معصومه(علیهاالسلام)</t>
  </si>
  <si>
    <t>اراک</t>
  </si>
  <si>
    <t>مرکز تخصصی تفسیر و علوم قرآنی فاطمه الزهرا(علیهاالسلام)</t>
  </si>
  <si>
    <t>نظرآباد</t>
  </si>
  <si>
    <t>نی ریز</t>
  </si>
  <si>
    <t>مؤسسه آموزش عالی حوزوی ریحانة النبی(ص)</t>
  </si>
  <si>
    <t>رشت</t>
  </si>
  <si>
    <t>مرکز تخصصی فقه و اصول ریحانه النبی(علیهاالسلام)</t>
  </si>
  <si>
    <t>مرکز تخصصی فقه و اصول معصومیه</t>
  </si>
  <si>
    <t>ازنا</t>
  </si>
  <si>
    <t>نجمیه</t>
  </si>
  <si>
    <t>موسسه آموزش عالی حوزوی زینبیه</t>
  </si>
  <si>
    <t>خرمشهر</t>
  </si>
  <si>
    <t>تیران و کرون</t>
  </si>
  <si>
    <t>نوشهر</t>
  </si>
  <si>
    <t>صدیقه طاهره(علیهاالسلام)</t>
  </si>
  <si>
    <t>جویبار</t>
  </si>
  <si>
    <t>خاتم</t>
  </si>
  <si>
    <t>ابرکوه</t>
  </si>
  <si>
    <t>قائم شهر</t>
  </si>
  <si>
    <t>جلفا</t>
  </si>
  <si>
    <t>بهار</t>
  </si>
  <si>
    <t>صدیقه کبری(علیهاالسلام)</t>
  </si>
  <si>
    <t>الیگودرز</t>
  </si>
  <si>
    <t>قصرشیرین</t>
  </si>
  <si>
    <t>امام حسین(علیه‌السلام)</t>
  </si>
  <si>
    <t>خنداب</t>
  </si>
  <si>
    <t>مهدیه</t>
  </si>
  <si>
    <t xml:space="preserve">زهک </t>
  </si>
  <si>
    <t>زینبیه (سلام الله علیها )</t>
  </si>
  <si>
    <t>نقده</t>
  </si>
  <si>
    <t>کهگیلویه و بویراحمد</t>
  </si>
  <si>
    <t>دنا</t>
  </si>
  <si>
    <t>جاسک</t>
  </si>
  <si>
    <t>فاطمه بنت الرسول(علیهاالسلام)</t>
  </si>
  <si>
    <t>کردستان</t>
  </si>
  <si>
    <t>قروه</t>
  </si>
  <si>
    <t>پلدختر</t>
  </si>
  <si>
    <t>بندرعباس</t>
  </si>
  <si>
    <t>مؤسسه آموزش عالی حوزوی فاطمه معصومه(علیهاالسلام)</t>
  </si>
  <si>
    <t>گرمسار</t>
  </si>
  <si>
    <t>موسسه آموزش عالی حوزوی عصمتیه</t>
  </si>
  <si>
    <t>المهدی</t>
  </si>
  <si>
    <t>احمدآباد</t>
  </si>
  <si>
    <t>کهگیلویه</t>
  </si>
  <si>
    <t>مؤسسه آموزش عالی حوزوی الزهرا(علیهاالسلام)</t>
  </si>
  <si>
    <t>مؤسسه آموزش عالی حوزوی حضرت عبدالعظیم(علیه‌السلام)</t>
  </si>
  <si>
    <t>ملارد</t>
  </si>
  <si>
    <t>ریحانة النبی(علیهاالسلام)</t>
  </si>
  <si>
    <t>زابل</t>
  </si>
  <si>
    <t>النجیبیه</t>
  </si>
  <si>
    <t>قبا</t>
  </si>
  <si>
    <t>درود</t>
  </si>
  <si>
    <t>مركز تخصصي فقه واصول حضرت خديجه كبري (س)</t>
  </si>
  <si>
    <t>کوهرنگ</t>
  </si>
  <si>
    <t>محدثه</t>
  </si>
  <si>
    <t>لارستان</t>
  </si>
  <si>
    <t>زهرای اطهر(علیهاالسلام)</t>
  </si>
  <si>
    <t>مشکین‌شهر</t>
  </si>
  <si>
    <t>مسجدسلیمان</t>
  </si>
  <si>
    <t>زاهدان</t>
  </si>
  <si>
    <t>مؤسسه آموزش عالی حوزوی نرجس(علیهاالسلام)</t>
  </si>
  <si>
    <t>ایذه</t>
  </si>
  <si>
    <t>دشتی</t>
  </si>
  <si>
    <t>تاکستان</t>
  </si>
  <si>
    <t>ایمانیه</t>
  </si>
  <si>
    <t>کرمان</t>
  </si>
  <si>
    <t>قلعه گنج</t>
  </si>
  <si>
    <t xml:space="preserve"> ریحانه الرسول(علیهاالسلام)- سطح3</t>
  </si>
  <si>
    <t>مینودشت</t>
  </si>
  <si>
    <t>حضرت عبدالعظیم(علیه‌السلام)</t>
  </si>
  <si>
    <t>هشترود</t>
  </si>
  <si>
    <t>حضرت زینب کبری(علیهاالسلام)</t>
  </si>
  <si>
    <t>اردکان</t>
  </si>
  <si>
    <t>مرکز تخصصی فقه و اصول فاطمه الزهرا(علیهاالسلام)</t>
  </si>
  <si>
    <t xml:space="preserve"> خلخال</t>
  </si>
  <si>
    <t>دالاهو</t>
  </si>
  <si>
    <t>مرودشت</t>
  </si>
  <si>
    <t>بهمئی</t>
  </si>
  <si>
    <t>آبیک</t>
  </si>
  <si>
    <t>مشکات اندیشه</t>
  </si>
  <si>
    <t>جامعةالنور</t>
  </si>
  <si>
    <t>قیامدشت</t>
  </si>
  <si>
    <t>الغدیر</t>
  </si>
  <si>
    <t>صفادشت</t>
  </si>
  <si>
    <t>مهر</t>
  </si>
  <si>
    <t>اهر</t>
  </si>
  <si>
    <t>اندیکا</t>
  </si>
  <si>
    <t>نورالهدی</t>
  </si>
  <si>
    <t>نکاء</t>
  </si>
  <si>
    <t>ریحانه الرسول(علیهاالسلام)</t>
  </si>
  <si>
    <t>آشتیان</t>
  </si>
  <si>
    <t>ریحانه النبی</t>
  </si>
  <si>
    <t>بندر ماهشهر</t>
  </si>
  <si>
    <t>حضرت خدیجه(علیهاالسلام)</t>
  </si>
  <si>
    <t>چرداول</t>
  </si>
  <si>
    <t>کوثر ولایت</t>
  </si>
  <si>
    <t>خاش</t>
  </si>
  <si>
    <t>آق قلا</t>
  </si>
  <si>
    <t>خمین</t>
  </si>
  <si>
    <t>هاجر(علیهاالسلام)</t>
  </si>
  <si>
    <t>رزن</t>
  </si>
  <si>
    <t>صالحات</t>
  </si>
  <si>
    <t>دامغان</t>
  </si>
  <si>
    <t>حضرت زینب</t>
  </si>
  <si>
    <t>میانه</t>
  </si>
  <si>
    <t>بهاباد</t>
  </si>
  <si>
    <t>صحنه</t>
  </si>
  <si>
    <t>کنگان</t>
  </si>
  <si>
    <t>آستانه اشرفیه</t>
  </si>
  <si>
    <t>جلالیه معصومیه</t>
  </si>
  <si>
    <t>پرند</t>
  </si>
  <si>
    <t>مرکز تخصصی تفسیر و علوم قرآنی حضرت فاطمه(علیهاالسلام)</t>
  </si>
  <si>
    <t>قم</t>
  </si>
  <si>
    <t>آران و بیدگل</t>
  </si>
  <si>
    <t>مرکز تخصصی تفسیر و علوم قرآنی زینب کبری(علیهاالسلام)</t>
  </si>
  <si>
    <t>موسسه آموزش عالی حوزوی محتهده امین</t>
  </si>
  <si>
    <t>مرکز تخصصی فقه و اصول امام هادی(علیه‌السلام)</t>
  </si>
  <si>
    <t>شهرکرد</t>
  </si>
  <si>
    <t>مرکز تخصصی تفسیر و علوم قرآنی فاطمیه</t>
  </si>
  <si>
    <t>مرکز تخصصی فقه و اصول حضرت زهرا(علیهاالسلام)</t>
  </si>
  <si>
    <t>مرکز تخصصی فقه و اصول النفیسه</t>
  </si>
  <si>
    <t>دماوند</t>
  </si>
  <si>
    <t>مؤسسه آموزش عالی حوزوی فاطمیه</t>
  </si>
  <si>
    <t>مرکز تخصصی حضرت رسول اکرم(ص)</t>
  </si>
  <si>
    <t>بندرانزلی</t>
  </si>
  <si>
    <t>گلپایگان</t>
  </si>
  <si>
    <t>زرندیه</t>
  </si>
  <si>
    <t>دشتستان</t>
  </si>
  <si>
    <t>فاطمه بنت اسد(علیهاالسلام)</t>
  </si>
  <si>
    <t>مهریز</t>
  </si>
  <si>
    <t>حضرت فاطمه معصومه (س)</t>
  </si>
  <si>
    <t>ریحانه</t>
  </si>
  <si>
    <t>بناب</t>
  </si>
  <si>
    <t>مبارکه</t>
  </si>
  <si>
    <t>ماهنشان</t>
  </si>
  <si>
    <t>زینب کبری(علیهاالسلام)</t>
  </si>
  <si>
    <t>اقلید</t>
  </si>
  <si>
    <t>ام الائمه(علیهاالسلام)</t>
  </si>
  <si>
    <t>اسلام آباد غرب</t>
  </si>
  <si>
    <t>مراغه</t>
  </si>
  <si>
    <t>سراب</t>
  </si>
  <si>
    <t>مؤسسه آموزش عالی حوزوی امام حسین(علیه‌السلام)</t>
  </si>
  <si>
    <t>خرمدره</t>
  </si>
  <si>
    <t>حضرت معصومه (س) خرمدره</t>
  </si>
  <si>
    <t>مرکز تخصصی تفسیر و علوم قرآنی ام الائمه</t>
  </si>
  <si>
    <t>مرکز تخصصی تفسیر وعلوم قرآنی امام خمینی</t>
  </si>
  <si>
    <t>نورالثقلین</t>
  </si>
  <si>
    <t>فاطمه الزهرا(سلام الله علیها)</t>
  </si>
  <si>
    <t>هرسین</t>
  </si>
  <si>
    <t>هیرمند</t>
  </si>
  <si>
    <t>ام المومنین خدیجه کبری (علیهاالسلام)</t>
  </si>
  <si>
    <t>نهاوند</t>
  </si>
  <si>
    <t>گراش</t>
  </si>
  <si>
    <t>هندیجان</t>
  </si>
  <si>
    <t>سرخه</t>
  </si>
  <si>
    <t>حضرت زهرا(علیهاالسلام)</t>
  </si>
  <si>
    <t>مرکز تخصصی فقه و اصول قبا</t>
  </si>
  <si>
    <t>گچساران</t>
  </si>
  <si>
    <t>بی بی حکیمه</t>
  </si>
  <si>
    <t>سراوان</t>
  </si>
  <si>
    <t>ورامین</t>
  </si>
  <si>
    <t>نرگس(علیهاالسلام)</t>
  </si>
  <si>
    <t>سلماس</t>
  </si>
  <si>
    <t>کیش</t>
  </si>
  <si>
    <t>مرکز تخصصی تفسیر و علوم قرآنی امام جعفر صادق(علیه‌السلام)</t>
  </si>
  <si>
    <t>آبدانان</t>
  </si>
  <si>
    <t>جوادالائمه(علیه‌السلام)</t>
  </si>
  <si>
    <t>رضوانشهر</t>
  </si>
  <si>
    <t>فاطمه زهرا س</t>
  </si>
  <si>
    <t>ماکو</t>
  </si>
  <si>
    <t>کیار</t>
  </si>
  <si>
    <t>گرگان</t>
  </si>
  <si>
    <t>صدیقه فاطمه(علیهاالسلام)</t>
  </si>
  <si>
    <t>ملایر</t>
  </si>
  <si>
    <t>قرچک</t>
  </si>
  <si>
    <t>بهشهر</t>
  </si>
  <si>
    <t>قدسیه</t>
  </si>
  <si>
    <t>خورو‌بیابانک</t>
  </si>
  <si>
    <t>رامیان</t>
  </si>
  <si>
    <t>سعدیه</t>
  </si>
  <si>
    <t>گیلانغرب</t>
  </si>
  <si>
    <t>گناوه</t>
  </si>
  <si>
    <t>حضرت زینب شاهد(علیهاالسلام)</t>
  </si>
  <si>
    <t>فاطمةالزهرا(علیهاالسلام) کوی علوی</t>
  </si>
  <si>
    <t>سپیدان</t>
  </si>
  <si>
    <t>النفیسه</t>
  </si>
  <si>
    <t>ایوان</t>
  </si>
  <si>
    <t>آزادشهر</t>
  </si>
  <si>
    <t>تفت</t>
  </si>
  <si>
    <t>غرق‌آباد</t>
  </si>
  <si>
    <t>صدیقه طاهره</t>
  </si>
  <si>
    <t>الزهراءالمرضیه(علیهاالسلام)</t>
  </si>
  <si>
    <t>مرکز تخصصی تفسیر و علوم قرآنی فاطمه الزهرا</t>
  </si>
  <si>
    <t>مؤسسه آموزش عالی حوزوی کوثر</t>
  </si>
  <si>
    <t>فارسان</t>
  </si>
  <si>
    <t>گنبدکاووس</t>
  </si>
  <si>
    <t>محمودآباد</t>
  </si>
  <si>
    <t>علمیه الزهرا(سلام الله علیها)</t>
  </si>
  <si>
    <t>بروجرد</t>
  </si>
  <si>
    <t>نرجس(علیهاالسلام)</t>
  </si>
  <si>
    <t>خدابنده</t>
  </si>
  <si>
    <t xml:space="preserve"> گرمی</t>
  </si>
  <si>
    <t>طوالش</t>
  </si>
  <si>
    <t>استهبان</t>
  </si>
  <si>
    <t>بهارستان</t>
  </si>
  <si>
    <t>بقیه الله الاعظم</t>
  </si>
  <si>
    <t>اهل بیت(علیه‌السلام)</t>
  </si>
  <si>
    <t>حضرت فاطمه (س)</t>
  </si>
  <si>
    <t>امام حسن مجتبی(علیه‌السلام)</t>
  </si>
  <si>
    <t>بقیع</t>
  </si>
  <si>
    <t>پارسیان</t>
  </si>
  <si>
    <t>لردگان</t>
  </si>
  <si>
    <t>تفرش</t>
  </si>
  <si>
    <t>مدرسه علمیه سطح سه قائم چیذر</t>
  </si>
  <si>
    <t>انسیه حورا</t>
  </si>
  <si>
    <t>کوثریه</t>
  </si>
  <si>
    <t>کوهدشت</t>
  </si>
  <si>
    <t>بیجار</t>
  </si>
  <si>
    <t>دلفان</t>
  </si>
  <si>
    <t>تکاب</t>
  </si>
  <si>
    <t>لامرد</t>
  </si>
  <si>
    <t>پاکدشت</t>
  </si>
  <si>
    <t>خفر</t>
  </si>
  <si>
    <t>فامنین</t>
  </si>
  <si>
    <t>گتوند</t>
  </si>
  <si>
    <t>خدیجه خاتون (علیهاالسلام)</t>
  </si>
  <si>
    <t>امیدیه</t>
  </si>
  <si>
    <t>برخوار</t>
  </si>
  <si>
    <t>آباده</t>
  </si>
  <si>
    <t>چادگان</t>
  </si>
  <si>
    <t>حضرت حکیمه</t>
  </si>
  <si>
    <t>خدیجه ام المومنین(علیهاالسلام)</t>
  </si>
  <si>
    <t>الزهراء (س)</t>
  </si>
  <si>
    <t>سقز</t>
  </si>
  <si>
    <t>ترکمن</t>
  </si>
  <si>
    <t>دلگان</t>
  </si>
  <si>
    <t>نطنز</t>
  </si>
  <si>
    <t>محلات</t>
  </si>
  <si>
    <t>اسدآباد</t>
  </si>
  <si>
    <t>الراضیه</t>
  </si>
  <si>
    <t>کامیاران</t>
  </si>
  <si>
    <t>الهیه</t>
  </si>
  <si>
    <t>اندیمشک</t>
  </si>
  <si>
    <t>مرکز تخصصی محدثه</t>
  </si>
  <si>
    <t>فاطمه الزهراء (علیهاالسلام)</t>
  </si>
  <si>
    <t>مؤسسه آموزش عالی حوزوی الزهراء(علیهاالسلام)</t>
  </si>
  <si>
    <t>مدرسه علمیه سطح سه فاطمیه</t>
  </si>
  <si>
    <t>رفیعه المصطفی</t>
  </si>
  <si>
    <t>مرکز تخصصی تفسیر و علوم قرآنی امام خمینی(ره)</t>
  </si>
  <si>
    <t>تخفیف</t>
  </si>
  <si>
    <t>اردبیل/هاجر</t>
  </si>
  <si>
    <t>اردبیل/سایر</t>
  </si>
  <si>
    <t>اردبیل/آموزش و پرورش</t>
  </si>
  <si>
    <t>اصفهان/هاجر</t>
  </si>
  <si>
    <t>اصفهان/سایر</t>
  </si>
  <si>
    <t>اصفهان/آموزش و پرورش</t>
  </si>
  <si>
    <t>البرز/هاجر</t>
  </si>
  <si>
    <t>البرز/سایر</t>
  </si>
  <si>
    <t>البرز/آموزش و پرورش</t>
  </si>
  <si>
    <t>ایلام/هاجر</t>
  </si>
  <si>
    <t>ایلام/سایر</t>
  </si>
  <si>
    <t>ایلام/آموزش و پرورش</t>
  </si>
  <si>
    <t>آذربایجان شرقی/هاجر</t>
  </si>
  <si>
    <t>آذربایجان شرقی/سایر</t>
  </si>
  <si>
    <t>آذربایجان شرقی/آموزش و پرورش</t>
  </si>
  <si>
    <t>آذربایجان غربی/هاجر</t>
  </si>
  <si>
    <t>آذربایجان غربی/سایر</t>
  </si>
  <si>
    <t>آذربایجان غربی/آموزش و پرورش</t>
  </si>
  <si>
    <t>بوشهر/هاجر</t>
  </si>
  <si>
    <t>بوشهر/سایر</t>
  </si>
  <si>
    <t>بوشهر/آموزش و پرورش</t>
  </si>
  <si>
    <t>تهران/هاجر</t>
  </si>
  <si>
    <t>تهران/سایر</t>
  </si>
  <si>
    <t>تهران/آموزش و پرورش</t>
  </si>
  <si>
    <t>چهارمحال و بختیاری/هاجر</t>
  </si>
  <si>
    <t>چهارمحال و بختیاری/سایر</t>
  </si>
  <si>
    <t>چهارمحال و بختیاری/آموزش و پرورش</t>
  </si>
  <si>
    <t>خوزستان/هاجر</t>
  </si>
  <si>
    <t>خوزستان/سایر</t>
  </si>
  <si>
    <t>خوزستان/آموزش و پرورش</t>
  </si>
  <si>
    <t>زنجان/هاجر</t>
  </si>
  <si>
    <t>زنجان/سایر</t>
  </si>
  <si>
    <t>زنجان/آموزش و پرورش</t>
  </si>
  <si>
    <t>سمنان/هاجر</t>
  </si>
  <si>
    <t>سمنان/سایر</t>
  </si>
  <si>
    <t>سمنان/آموزش و پرورش</t>
  </si>
  <si>
    <t>سیستان و بلوچستان/هاجر</t>
  </si>
  <si>
    <t>سیستان و بلوچستان/سایر</t>
  </si>
  <si>
    <t>سیستان و بلوچستان/آموزش و پرورش</t>
  </si>
  <si>
    <t>فارس/هاجر</t>
  </si>
  <si>
    <t>فارس/سایر</t>
  </si>
  <si>
    <t>فارس/آموزش و پرورش</t>
  </si>
  <si>
    <t>قزوین/هاجر</t>
  </si>
  <si>
    <t>قزوین/سایر</t>
  </si>
  <si>
    <t>قزوین/آموزش و پرورش</t>
  </si>
  <si>
    <t>قم/هاجر</t>
  </si>
  <si>
    <t>قم/سایر</t>
  </si>
  <si>
    <t>قم/آموزش و پرورش</t>
  </si>
  <si>
    <t>کردستان/هاجر</t>
  </si>
  <si>
    <t>کردستان/سایر</t>
  </si>
  <si>
    <t>کردستان/آموزش و پرورش</t>
  </si>
  <si>
    <t>کرمان/هاجر</t>
  </si>
  <si>
    <t>کرمان/سایر</t>
  </si>
  <si>
    <t>کرمان/آموزش و پرورش</t>
  </si>
  <si>
    <t>کرمانشاه/هاجر</t>
  </si>
  <si>
    <t>کرمانشاه/سایر</t>
  </si>
  <si>
    <t>کرمانشاه/آموزش و پرورش</t>
  </si>
  <si>
    <t>کهگیلویه و بویراحمد/هاجر</t>
  </si>
  <si>
    <t>کهگیلویه و بویراحمد/سایر</t>
  </si>
  <si>
    <t>کهگیلویه و بویراحمد/آموزش و پرورش</t>
  </si>
  <si>
    <t>گلستان/هاجر</t>
  </si>
  <si>
    <t>گلستان/سایر</t>
  </si>
  <si>
    <t>گلستان/آموزش و پرورش</t>
  </si>
  <si>
    <t>گیلان/هاجر</t>
  </si>
  <si>
    <t>گیلان/سایر</t>
  </si>
  <si>
    <t>گیلان/آموزش و پرورش</t>
  </si>
  <si>
    <t>لرستان/هاجر</t>
  </si>
  <si>
    <t>لرستان/سایر</t>
  </si>
  <si>
    <t>لرستان/آموزش و پرورش</t>
  </si>
  <si>
    <t>مازندران/هاجر</t>
  </si>
  <si>
    <t>مازندران/سایر</t>
  </si>
  <si>
    <t>مازندران/آموزش و پرورش</t>
  </si>
  <si>
    <t>مرکزی/هاجر</t>
  </si>
  <si>
    <t>مرکزی/سایر</t>
  </si>
  <si>
    <t>مرکزی/آموزش و پرورش</t>
  </si>
  <si>
    <t>هرمزگان/هاجر</t>
  </si>
  <si>
    <t>هرمزگان/سایر</t>
  </si>
  <si>
    <t>هرمزگان/آموزش و پرورش</t>
  </si>
  <si>
    <t>همدان/هاجر</t>
  </si>
  <si>
    <t>همدان/سایر</t>
  </si>
  <si>
    <t>همدان/آموزش و پرورش</t>
  </si>
  <si>
    <t>یزد/هاجر</t>
  </si>
  <si>
    <t>یزد/سایر</t>
  </si>
  <si>
    <t>یزد/آموزش و پرورش</t>
  </si>
  <si>
    <t>کدکتاب</t>
  </si>
  <si>
    <t>کتاب</t>
  </si>
  <si>
    <t>پشت جلد</t>
  </si>
  <si>
    <t>ناشر</t>
  </si>
  <si>
    <t>سطح</t>
  </si>
  <si>
    <t>1037</t>
  </si>
  <si>
    <t>صرف متوسطه باب اسم و فعل به همراه دفترچه تمرین</t>
  </si>
  <si>
    <t>هاجر</t>
  </si>
  <si>
    <t>580</t>
  </si>
  <si>
    <t>درسنامه علم صرف(آقای جزایری)</t>
  </si>
  <si>
    <t>217</t>
  </si>
  <si>
    <t>تاريخ‌اسلام‌ (آقاي پيشوائي)</t>
  </si>
  <si>
    <t>سایر</t>
  </si>
  <si>
    <t>870</t>
  </si>
  <si>
    <t>تاريخ توصيفي تحليلي صدر اسلام(آقاي سيدعلوي)</t>
  </si>
  <si>
    <t>320</t>
  </si>
  <si>
    <t>روان خوانی و تجوید قرآن کریم(آقای حبیبی)</t>
  </si>
  <si>
    <t>1944</t>
  </si>
  <si>
    <t>روان خوانی و علم تجوید(آقای شهیدی)</t>
  </si>
  <si>
    <t>568</t>
  </si>
  <si>
    <t>درسنامه فقه جلد 1(آقای فلاح زاده)</t>
  </si>
  <si>
    <t>576</t>
  </si>
  <si>
    <t>درسنامه فقه جلد2(آقای فلاح زاده)</t>
  </si>
  <si>
    <t>1039</t>
  </si>
  <si>
    <t>درسنامه احکام عمومی جلد1</t>
  </si>
  <si>
    <t>1945</t>
  </si>
  <si>
    <t>درسنامه احکام عمومی جلد2</t>
  </si>
  <si>
    <t>511</t>
  </si>
  <si>
    <t>خانواده در اسلام(حسین بستان)</t>
  </si>
  <si>
    <t>218</t>
  </si>
  <si>
    <t>سیره پیشوایان</t>
  </si>
  <si>
    <t>1920</t>
  </si>
  <si>
    <t>گزیده حیات فکری سیاسی امامان شیعه(رسول جعفریان)</t>
  </si>
  <si>
    <t>579</t>
  </si>
  <si>
    <t xml:space="preserve">درسنامه زندگانی و سیره حضرت زهرا(علیهاسلام) </t>
  </si>
  <si>
    <t>860</t>
  </si>
  <si>
    <t xml:space="preserve">سیره تربیتی پیامبر و اهل بیت </t>
  </si>
  <si>
    <t>973</t>
  </si>
  <si>
    <t>اخلاق بندگی(آقای تحریری)</t>
  </si>
  <si>
    <t>1044</t>
  </si>
  <si>
    <t>ایران، دیروز امروز فردا(محسن نصری)</t>
  </si>
  <si>
    <t>1045</t>
  </si>
  <si>
    <t>درآمدی تحلیلی بر انقلاب اسلامی ایران</t>
  </si>
  <si>
    <t>1049</t>
  </si>
  <si>
    <t>مهارتهای زندگی(سید مهدی خطیب)</t>
  </si>
  <si>
    <t>1057</t>
  </si>
  <si>
    <t>درسنامه احکام مقدماتی جلد 1</t>
  </si>
  <si>
    <t>1052</t>
  </si>
  <si>
    <t>فوت و فن خواندن متن انگلیسی</t>
  </si>
  <si>
    <t>1741</t>
  </si>
  <si>
    <t>خواندن متون اسلامی به زبان انگلیسی</t>
  </si>
  <si>
    <t>54</t>
  </si>
  <si>
    <t>اخلاق معاشرت</t>
  </si>
  <si>
    <t>49</t>
  </si>
  <si>
    <t>صرف مقدماتی</t>
  </si>
  <si>
    <t>35</t>
  </si>
  <si>
    <t>بهداشت عمومی</t>
  </si>
  <si>
    <t>869</t>
  </si>
  <si>
    <t>عقاید توصیفی جلد1(آقای بشتی پور)</t>
  </si>
  <si>
    <t>96</t>
  </si>
  <si>
    <t>روش تحصیل</t>
  </si>
  <si>
    <t>1925</t>
  </si>
  <si>
    <t>آیین دانشوری</t>
  </si>
  <si>
    <t>1946</t>
  </si>
  <si>
    <t>فارسی پایه دهم متوسطه</t>
  </si>
  <si>
    <t>آموزش و پرورش</t>
  </si>
  <si>
    <t>1947</t>
  </si>
  <si>
    <t>فارسی پایه یازدهم متوسطه</t>
  </si>
  <si>
    <t>1949</t>
  </si>
  <si>
    <t>علوم و معارف قرآنی جلد 1 دوره متوسطه رشته معارف</t>
  </si>
  <si>
    <t>کدمدرسه</t>
  </si>
  <si>
    <t>استان</t>
  </si>
  <si>
    <t>شهر</t>
  </si>
  <si>
    <t>مدرسه</t>
  </si>
  <si>
    <t>تعداد</t>
  </si>
  <si>
    <t>پس از تخفیف</t>
  </si>
  <si>
    <t>استان ناشر</t>
  </si>
  <si>
    <t>قیمت کل</t>
  </si>
  <si>
    <t>چایپاره</t>
  </si>
  <si>
    <t>کلاله</t>
  </si>
  <si>
    <t>جعفریه</t>
  </si>
  <si>
    <t>ایروانی</t>
  </si>
  <si>
    <t>بیدگل</t>
  </si>
  <si>
    <t>کاشان</t>
  </si>
  <si>
    <t>الزهراء</t>
  </si>
  <si>
    <t>حضرت خدیجه(س)</t>
  </si>
  <si>
    <t>رفسنجان</t>
  </si>
  <si>
    <t>انار</t>
  </si>
  <si>
    <t>سیرجان</t>
  </si>
  <si>
    <t>کهنوج</t>
  </si>
  <si>
    <t>بردسیر</t>
  </si>
  <si>
    <t>شهربابک</t>
  </si>
  <si>
    <t>جیرفت</t>
  </si>
  <si>
    <t>فاطمةالزهرابتول(علیهاالسلام)</t>
  </si>
  <si>
    <t>زرند</t>
  </si>
  <si>
    <t>فهرج</t>
  </si>
  <si>
    <t>ریگان</t>
  </si>
  <si>
    <t>ماهان</t>
  </si>
  <si>
    <t>بم</t>
  </si>
  <si>
    <t>ترکیبی</t>
  </si>
  <si>
    <t>ارومیه</t>
  </si>
  <si>
    <t>سنندج</t>
  </si>
  <si>
    <t>زهرائیه</t>
  </si>
  <si>
    <t>عسلویه</t>
  </si>
  <si>
    <t>جامانده</t>
  </si>
  <si>
    <t>درخواست اولیه</t>
  </si>
  <si>
    <t>بروجن</t>
  </si>
  <si>
    <t>بشاگرد</t>
  </si>
  <si>
    <t>صادقیه</t>
  </si>
  <si>
    <t>تنگستان</t>
  </si>
  <si>
    <t>راه زینب (علیهاالسلام)</t>
  </si>
  <si>
    <t>صالحیه</t>
  </si>
  <si>
    <t>نورالزهرا(علیهاالسلام)</t>
  </si>
  <si>
    <t>مرکز تخصص ریحانه الرسول(علیهاالسلام)</t>
  </si>
  <si>
    <t>حاجی آباد</t>
  </si>
  <si>
    <t>فاطمه ام البنین(علیهاالسلام)</t>
  </si>
  <si>
    <t>خوی</t>
  </si>
  <si>
    <t>سیریک</t>
  </si>
  <si>
    <t>قدس</t>
  </si>
  <si>
    <t>باقرالعلوم(علیه‌السلام)</t>
  </si>
  <si>
    <t>صومعه سرا</t>
  </si>
  <si>
    <t>قشم</t>
  </si>
  <si>
    <t>کارون</t>
  </si>
  <si>
    <t>فاطمیه کوت عبدالله</t>
  </si>
  <si>
    <t>امام خامنه ای</t>
  </si>
  <si>
    <t>اصلاح 98.04.16</t>
  </si>
  <si>
    <t>Column1</t>
  </si>
  <si>
    <t>2010101/آذربایجان شرقی/اهر/فاطمةالزهرا(علیهاالسلام)</t>
  </si>
  <si>
    <t>2010201/آذربایجان شرقی/آذرشهر/فاطمةالزهرا(علیهاالسلام)</t>
  </si>
  <si>
    <t>2010301/آذربایجان شرقی/بناب/ولی عصر(عجل الله تعالی فرجه)</t>
  </si>
  <si>
    <t>2010401/آذربایجان شرقی/تبریز/صادقیه</t>
  </si>
  <si>
    <t>2010402/آذربایجان شرقی/تبریز/معصومیه</t>
  </si>
  <si>
    <t>2010501/آذربایجان شرقی/تبریز/حضرت فاطمه(علیهاالسلام)</t>
  </si>
  <si>
    <t>2010601/آذربایجان شرقی/جلفا/فاطمیه</t>
  </si>
  <si>
    <t>2010701/آذربایجان شرقی/سراب/فاطمیه</t>
  </si>
  <si>
    <t>2010801/آذربایجان شرقی/شبستر/الزهراء(علیهاالسلام)</t>
  </si>
  <si>
    <t>2010901/آذربایجان شرقی/مراغه/فاطمةالزهرا(علیهاالسلام)</t>
  </si>
  <si>
    <t>2011101/آذربایجان شرقی/میانه/زینبیه</t>
  </si>
  <si>
    <t>2011201/آذربایجان شرقی/هشترود/فاطمةالزهرا(علیهاالسلام)</t>
  </si>
  <si>
    <t>2011301/آذربایجان شرقی/بستان آباد/الزهرا(علیهاالسلام)</t>
  </si>
  <si>
    <t>2020101/آذربایجان غربی/ارومیه/الزهراء(علیهاالسلام)</t>
  </si>
  <si>
    <t>2020102/آذربایجان غربی/ارومیه/زینب کبری(علیهاالسلام)</t>
  </si>
  <si>
    <t>2020104/آذربایجان غربی/ارومیه/ریحانه الرسول(علیهاالسلام)</t>
  </si>
  <si>
    <t>2020201/آذربایجان غربی/تکاب/نجمه خاتون(علیهاالسلام)</t>
  </si>
  <si>
    <t>2020301/آذربایجان غربی/چایپاره/فاطمةالزهرا(علیهاالسلام)</t>
  </si>
  <si>
    <t>2020401/آذربایجان غربی/خوی/الزهراء(علیهاالسلام)</t>
  </si>
  <si>
    <t>2020501/آذربایجان غربی/سلماس/فاطمةالزهرا(علیهاالسلام)</t>
  </si>
  <si>
    <t>2020601/آذربایجان غربی/شاهین دژ/الزهراء(علیهاالسلام)</t>
  </si>
  <si>
    <t>2020701/آذربایجان غربی/ماکو/فاطمةالزهرا(علیهاالسلام)</t>
  </si>
  <si>
    <t>2020901/آذربایجان غربی/نقده/فاطمیه</t>
  </si>
  <si>
    <t>2030101/اردبیل/اردبیل/الزهراء(علیهاالسلام)</t>
  </si>
  <si>
    <t>2030201/اردبیل/پارس‌آباد مغان/ثامن الحجج(علیه‌السلام)</t>
  </si>
  <si>
    <t>2030301/اردبیل/ خلخال/الزهراء(علیهاالسلام)</t>
  </si>
  <si>
    <t>2030401/اردبیل/ گرمی/ولی عصر(عجل الله تعالی فرجه)</t>
  </si>
  <si>
    <t>2030501/اردبیل/مشکین‌شهر/فاطمیه</t>
  </si>
  <si>
    <t>2030601/اردبیل/نمین/فاطمه الزهرا(س)</t>
  </si>
  <si>
    <t>2040201/اصفهان/اصفهان/الزهراءالمرضیه(علیهاالسلام)</t>
  </si>
  <si>
    <t>2040202/اصفهان/اصفهان/النفیسه</t>
  </si>
  <si>
    <t>2040203/اصفهان/اصفهان/جامعةالنور</t>
  </si>
  <si>
    <t>2040204/اصفهان/اصفهان/فاطمه محدثه (علیهاالسلام)</t>
  </si>
  <si>
    <t>2040205/اصفهان/اصفهان/خدیجه کبری(علیهاالسلام)</t>
  </si>
  <si>
    <t>2040206/اصفهان/اصفهان/ریحانه</t>
  </si>
  <si>
    <t>2040207/اصفهان/اصفهان/سید الشهدا(علیه‌السلام)</t>
  </si>
  <si>
    <t>2040208/اصفهان/اصفهان/فاطمةالزهرا(علیهاالسلام)</t>
  </si>
  <si>
    <t>2040210/اصفهان/اصفهان/کوثر</t>
  </si>
  <si>
    <t>2040301/اصفهان/اصفهان/حضرت فاطمه معصومه(علیهاالسلام)</t>
  </si>
  <si>
    <t>2040401/اصفهان/اصفهان/حضرت حکیمه</t>
  </si>
  <si>
    <t>2040501/اصفهان/اصفهان/اهل بیت(علیه‌السلام)</t>
  </si>
  <si>
    <t>2040601/اصفهان/برخوار/نرجس خاتون (علیهاالسلام)</t>
  </si>
  <si>
    <t>2040701/اصفهان/تیران و کرون/کوثر</t>
  </si>
  <si>
    <t>2040801/اصفهان/چادگان/الزهراء(علیهاالسلام)</t>
  </si>
  <si>
    <t>2040901/اصفهان/خمینی شهر/الزهراء(علیهاالسلام)</t>
  </si>
  <si>
    <t>2040902/اصفهان/خمینی شهر/حضرت زهراء(علیهاالسلام)</t>
  </si>
  <si>
    <t>2040903/اصفهان/خمینی شهر/رضویه</t>
  </si>
  <si>
    <t>2040904/اصفهان/خمینی شهر/فاطمةالزهرا(علیهاالسلام)</t>
  </si>
  <si>
    <t>2040905/اصفهان/خمینی شهر/فاطمیه اندان</t>
  </si>
  <si>
    <t>2041001/اصفهان/خمینی شهر/فاطمیه</t>
  </si>
  <si>
    <t>2041101/اصفهان/خمینی شهر/النجیبیه</t>
  </si>
  <si>
    <t>2041201/اصفهان/خوانسار/کریمه اهل بیت(علیهاالسلام)</t>
  </si>
  <si>
    <t>2041301/اصفهان/خورو‌بیابانک/ریحانة النبی(علیهاالسلام)</t>
  </si>
  <si>
    <t>2041401/اصفهان/دهاقان/الزهراء(علیهاالسلام)</t>
  </si>
  <si>
    <t>2041502/اصفهان/شاهین شهر و میمه/نرجس خاتون (علیهاالسلام)</t>
  </si>
  <si>
    <t>2041601/اصفهان/شهرضا/معصومیه</t>
  </si>
  <si>
    <t>2041701/اصفهان/فریدن/الزهراء(علیهاالسلام)</t>
  </si>
  <si>
    <t>2041801/اصفهان/فلاورجان/حضرت فاطمه(علیهاالسلام)</t>
  </si>
  <si>
    <t>2041901/اصفهان/گلپایگان/صدیقه کبری(علیهاالسلام)</t>
  </si>
  <si>
    <t>2042001/اصفهان/لنجان/الزهراء(علیهاالسلام)</t>
  </si>
  <si>
    <t>2042101/اصفهان/لنجان/صالحات</t>
  </si>
  <si>
    <t>2042201/اصفهان/مبارکه/الزهراء(علیهاالسلام)</t>
  </si>
  <si>
    <t>2042301/اصفهان/نائین/فاطمةالزهرا(علیهاالسلام)</t>
  </si>
  <si>
    <t>2042401/اصفهان/نجف آباد/الزهراء(علیهاالسلام)</t>
  </si>
  <si>
    <t>2042501/اصفهان/نجف آباد/زهرائیه</t>
  </si>
  <si>
    <t>2042502/اصفهان/نجف آباد/فاطمیه</t>
  </si>
  <si>
    <t>2042601/اصفهان/نجف آباد/فاطمةالزهرا(علیهاالسلام)</t>
  </si>
  <si>
    <t>2042701/اصفهان/نجف آباد/حضرت نرجس(علیهاالسلام)</t>
  </si>
  <si>
    <t>2042801/اصفهان/نطنز/الزهراء(علیهاالسلام)</t>
  </si>
  <si>
    <t>2042901/اصفهان/ورزنه/فاطمةالزهرا(علیهاالسلام)</t>
  </si>
  <si>
    <t>2043001/اصفهان/نجف آباد/حضرت زینب</t>
  </si>
  <si>
    <t>2050101/البرز/ساوجبلاغ/کریمه اهل بیت فاطمه معصومه(علیهاالسلام)</t>
  </si>
  <si>
    <t>2050202/البرز/کرج/بقیع</t>
  </si>
  <si>
    <t>2050203/البرز/کرج/بقیه الله</t>
  </si>
  <si>
    <t>2050204/البرز/کرج/زینبیه</t>
  </si>
  <si>
    <t>2050205/البرز/کرج/شهیدمطهری</t>
  </si>
  <si>
    <t>2050206/البرز/کرج/فاطمةالزهرا(علیهاالسلام)</t>
  </si>
  <si>
    <t>2050207/البرز/کرج/فاطمیه</t>
  </si>
  <si>
    <t>2050208/البرز/کرج/کوثر</t>
  </si>
  <si>
    <t>2050210/البرز/کرج/الزهراء (س)</t>
  </si>
  <si>
    <t>2050211/البرز/کرج/حضرت خديجه كبري (س) كرج</t>
  </si>
  <si>
    <t>2050301/البرز/کرج/نورالهدی</t>
  </si>
  <si>
    <t>2050401/البرز/کرج/معصومیه</t>
  </si>
  <si>
    <t>2050601/البرز/نظرآباد/فاطمیه</t>
  </si>
  <si>
    <t>2050801/البرز/کرج/ام البنین(علیهاالسلام)</t>
  </si>
  <si>
    <t>2060101/ایلام/ایلام/فاطمةالزهراءاطهر(علیهاالسلام)</t>
  </si>
  <si>
    <t>2060201/ایلام/ایوان/زینبیه</t>
  </si>
  <si>
    <t>2060301/ایلام/آبدانان/جوادالائمه(علیه‌السلام)</t>
  </si>
  <si>
    <t>2060401/ایلام/چرداول/فاطمیه</t>
  </si>
  <si>
    <t>2060501/ایلام/دهلران/فاطمیه</t>
  </si>
  <si>
    <t>2060601/ایلام/مهران/حضرت زینب(علیهاالسلام)</t>
  </si>
  <si>
    <t>2070101/بوشهر/بوشهر/الزهراء(علیهاالسلام)</t>
  </si>
  <si>
    <t>2070102/بوشهر/بوشهر/حضرت زینب کبری(علیهاالسلام)</t>
  </si>
  <si>
    <t>2070201/بوشهر/تنگستان/ریحانة النبی(علیهاالسلام)</t>
  </si>
  <si>
    <t>2070301/بوشهر/جم/حضرت معصومه(علیهاالسلام)</t>
  </si>
  <si>
    <t>2070401/بوشهر/دشتستان/حضرت رقیه(علیهاالسلام)</t>
  </si>
  <si>
    <t>2070501/بوشهر/دشتی/فاطمیه</t>
  </si>
  <si>
    <t>2070601/بوشهر/عسلویه/الزهراء(علیهاالسلام)</t>
  </si>
  <si>
    <t>2070701/بوشهر/کنگان/فاطمةالزهرا(علیهاالسلام)</t>
  </si>
  <si>
    <t>2070801/بوشهر/گناوه/الزهراء(علیهاالسلام)</t>
  </si>
  <si>
    <t>2070901/بوشهر/دلوار/ام‌البنین(علیهاالسلام)</t>
  </si>
  <si>
    <t>2080101/تهران/اسلامشهر/الزهراء(علیهاالسلام)</t>
  </si>
  <si>
    <t>2080201/تهران/بهارستان/بقیه الله الاعظم</t>
  </si>
  <si>
    <t>2080301/تهران/پاکدشت/فاطمیه</t>
  </si>
  <si>
    <t>2080501/تهران/پیشوا/فاطمیه</t>
  </si>
  <si>
    <t>2080601/تهران/تهران/الزهراء(علیهاالسلام)</t>
  </si>
  <si>
    <t>2080602/تهران/تهران/الغدیر</t>
  </si>
  <si>
    <t>2080603/تهران/تهران/ام ابیها</t>
  </si>
  <si>
    <t>2080605/تهران/تهران/امام حسین(علیه‌السلام)</t>
  </si>
  <si>
    <t>2080607/تهران/تهران/ثامن الائمه(علیه‌السلام)</t>
  </si>
  <si>
    <t>2080608/تهران/تهران/حجت(عج)</t>
  </si>
  <si>
    <t>2080610/تهران/تهران/حضرت زینب شاهد(علیهاالسلام)</t>
  </si>
  <si>
    <t>2080611/تهران/تهران/حضرت فاطمه(علیهاالسلام)</t>
  </si>
  <si>
    <t>2080612/تهران/تهران/حضرت معصومه(علیهاالسلام)</t>
  </si>
  <si>
    <t>2080613/تهران/تهران/خدیجه ام المومنین(علیهاالسلام)</t>
  </si>
  <si>
    <t>2080614/تهران/تهران/راه زینب (علیهاالسلام)</t>
  </si>
  <si>
    <t>2080616/تهران/تهران/ریحانه الرسول(علیهاالسلام)</t>
  </si>
  <si>
    <t>2080617/تهران/تهران/زهرای اطهر(علیهاالسلام)</t>
  </si>
  <si>
    <t>2080618/تهران/تهران/زینب کبری(علیهاالسلام)</t>
  </si>
  <si>
    <t>2080619/تهران/تهران/سجادیه</t>
  </si>
  <si>
    <t>2080620/تهران/تهران/صالحیه</t>
  </si>
  <si>
    <t>2080621/تهران/تهران/فاطمةالزهرا(علیهاالسلام)</t>
  </si>
  <si>
    <t>2080622/تهران/تهران/فاطمیه</t>
  </si>
  <si>
    <t>2080623/تهران/تهران/قاسم بن حسن(علیه‌السلام)</t>
  </si>
  <si>
    <t>2080624/تهران/تهران/قبا</t>
  </si>
  <si>
    <t>2080625/تهران/تهران/کریمه اهل بیت(علیهاالسلام)</t>
  </si>
  <si>
    <t>2080626/تهران/تهران/کوثر</t>
  </si>
  <si>
    <t>2080627/تهران/تهران/کوثریه</t>
  </si>
  <si>
    <t>2080633/تهران/تهران/مشکات اندیشه</t>
  </si>
  <si>
    <t>2080637/تهران/تهران/نورالاصفیاء</t>
  </si>
  <si>
    <t>2080638/تهران/تهران/نورالزهرا(علیهاالسلام)</t>
  </si>
  <si>
    <t>2080639/تهران/تهران/ولی عصر(عجل الله تعالی فرجه)</t>
  </si>
  <si>
    <t>2080640/تهران/قیامدشت/الزهراء(علیهاالسلام)</t>
  </si>
  <si>
    <t>2080641/تهران/تهران/ریحانة النبی(علیهاالسلام)</t>
  </si>
  <si>
    <t>2080642/تهران/ورامین/انسیه حورا</t>
  </si>
  <si>
    <t>2080643/تهران/تهران/جوادالائمه(علیه‌السلام)</t>
  </si>
  <si>
    <t>2080644/تهران/تهران/حضرت زهرا(علیهاالسلام)</t>
  </si>
  <si>
    <t>2080646/تهران/تهران/کوثر ولایت</t>
  </si>
  <si>
    <t>2080701/تهران/دماوند/حضرت معصومه(علیهاالسلام)</t>
  </si>
  <si>
    <t>2080801/تهران/رباط کریم/امام خمینی(رحمة الله علیه)</t>
  </si>
  <si>
    <t>2080802/تهران/پرند/حضرت خدیجه(علیهاالسلام)</t>
  </si>
  <si>
    <t>2080901/تهران/ری/الزهراء(علیهاالسلام)</t>
  </si>
  <si>
    <t>2080902/تهران/ری/حضرت عبدالعظیم(علیه‌السلام)</t>
  </si>
  <si>
    <t>2080904/تهران/ری/نجمه خاتون(علیهاالسلام)</t>
  </si>
  <si>
    <t>2081001/تهران/شهریار/المهدی</t>
  </si>
  <si>
    <t>2081101/تهران/شهریار/نرجس خاتون (علیهاالسلام)</t>
  </si>
  <si>
    <t>2081201/تهران/قدس/باقرالعلوم(علیه‌السلام)</t>
  </si>
  <si>
    <t>2081301/تهران/قرچک/معصومیه</t>
  </si>
  <si>
    <t>2081401/تهران/ملارد/ریحانة النبی(علیهاالسلام)</t>
  </si>
  <si>
    <t>2081501/تهران/ورامین/کوثر</t>
  </si>
  <si>
    <t>2081601/تهران/صفادشت/کوثر</t>
  </si>
  <si>
    <t>2090101/چهارمحال و بختیاری/بروجن/الزهراء(علیهاالسلام)</t>
  </si>
  <si>
    <t>2090201/چهارمحال و بختیاری/بن/فاطمةالزهرا(علیهاالسلام)</t>
  </si>
  <si>
    <t>2090301/چهارمحال و بختیاری/شهرکرد/فاطمیه</t>
  </si>
  <si>
    <t>2090501/چهارمحال و بختیاری/شهرکرد/کوثر</t>
  </si>
  <si>
    <t>2090601/چهارمحال و بختیاری/فارسان/زینبیه</t>
  </si>
  <si>
    <t>2090701/چهارمحال و بختیاری/لردگان/الزهراء(علیهاالسلام)</t>
  </si>
  <si>
    <t>2090801/چهارمحال و بختیاری/کیار/ریحانه الرسول(علیهاالسلام)</t>
  </si>
  <si>
    <t>2090901/چهارمحال و بختیاری/کوهرنگ/محدثه</t>
  </si>
  <si>
    <t>2100101/خوزستان/امیدیه/حضرت زینب(علیهاالسلام)</t>
  </si>
  <si>
    <t>2100201/خوزستان/اندیمشک/الزهراء(علیهاالسلام)</t>
  </si>
  <si>
    <t>2100301/خوزستان/اندیکا/فاطمه معصومه(علیهاالسلام)</t>
  </si>
  <si>
    <t>2100401/خوزستان/اهواز/الزهراء(علیهاالسلام)</t>
  </si>
  <si>
    <t>2100402/خوزستان/اهواز/فاطمةالزهرا(علیهاالسلام) کوی علوی</t>
  </si>
  <si>
    <t>2100403/خوزستان/اهواز/فاطمه معصومه(علیهاالسلام)</t>
  </si>
  <si>
    <t>2100405/خوزستان/اهواز/امام جعفر صادق(علیه‌السلام)</t>
  </si>
  <si>
    <t>2100501/خوزستان/ایذه/حضرت زینب(علیهاالسلام)</t>
  </si>
  <si>
    <t>2100601/خوزستان/آبادان/فاطمیه</t>
  </si>
  <si>
    <t>2100701/خوزستان/آبادان/فاطمةالزهرا(علیهاالسلام)</t>
  </si>
  <si>
    <t>2100801/خوزستان/باغ ملک/فاطمیه</t>
  </si>
  <si>
    <t>2100901/خوزستان/باوی/فاطمیه</t>
  </si>
  <si>
    <t>2101001/خوزستان/بندر ماهشهر/امام خمینی(رحمة الله علیه)</t>
  </si>
  <si>
    <t>2101101/خوزستان/بندر ماهشهر/حضرت خدیجه(علیهاالسلام)</t>
  </si>
  <si>
    <t>2101201/خوزستان/بهبهان/طوبی</t>
  </si>
  <si>
    <t>2101301/خوزستان/خرمشهر/کوثر</t>
  </si>
  <si>
    <t>2101401/خوزستان/دزفول/الزهراء(علیهاالسلام)</t>
  </si>
  <si>
    <t>2101402/خوزستان/دزفول/ام ابیها</t>
  </si>
  <si>
    <t>2101501/خوزستان/دزفول/نجمه خاتون(علیهاالسلام)</t>
  </si>
  <si>
    <t>2101701/خوزستان/رامهرمز/حضرت رقیه(علیهاالسلام)</t>
  </si>
  <si>
    <t>2101901/خوزستان/شوش/الزهراء(علیهاالسلام)</t>
  </si>
  <si>
    <t>2102001/خوزستان/شوشتر/امام هادی(علیه‌السلام)</t>
  </si>
  <si>
    <t>2102101/خوزستان/کارون/فاطمیه کوت عبدالله</t>
  </si>
  <si>
    <t>2102201/خوزستان/مسجدسلیمان/الزهراء(علیهاالسلام)</t>
  </si>
  <si>
    <t>2102301/خوزستان/هندیجان/الزهراء(علیهاالسلام)</t>
  </si>
  <si>
    <t>2102401/خوزستان/گتوند/خدیجه خاتون (علیهاالسلام)</t>
  </si>
  <si>
    <t>2110101/زنجان/ابهر/فاطمیه</t>
  </si>
  <si>
    <t>2110201/زنجان/ابهر/الزهراء(علیهاالسلام)</t>
  </si>
  <si>
    <t>2110301/زنجان/خدابنده/معصومیه</t>
  </si>
  <si>
    <t>2110401/زنجان/زنجان/الزهراء(علیهاالسلام)</t>
  </si>
  <si>
    <t>2110402/زنجان/زنجان/خدیجه کبری(علیهاالسلام)</t>
  </si>
  <si>
    <t>2110501/زنجان/ماهنشان/زینب کبری(علیهاالسلام)</t>
  </si>
  <si>
    <t>2110601/زنجان/ابهر/ریحانه النبی(ص)</t>
  </si>
  <si>
    <t>2110701/زنجان/خرمدره/حضرت معصومه (س) خرمدره</t>
  </si>
  <si>
    <t>2120101/سمنان/دامغان/فاطمیه</t>
  </si>
  <si>
    <t>2120201/سمنان/سرخه/نجمیه</t>
  </si>
  <si>
    <t>2120301/سمنان/سمنان/عصمتیه</t>
  </si>
  <si>
    <t>2120401/سمنان/شاهرود/فاطمه بنت اسد(علیهاالسلام)</t>
  </si>
  <si>
    <t>2120501/سمنان/شاهرود/امام جعفر صادق(علیه‌السلام)</t>
  </si>
  <si>
    <t>2120502/سمنان/شاهرود/حضرت معصومه(علیهاالسلام)</t>
  </si>
  <si>
    <t>2120601/سمنان/گرمسار/فاطمیه</t>
  </si>
  <si>
    <t>2120701/سمنان/مهدیشهر/فاطمیه</t>
  </si>
  <si>
    <t>2130101/سیستان و بلوچستان/ایرانشهر/زینبیه</t>
  </si>
  <si>
    <t>2130201/سیستان و بلوچستان/ایرانشهر/فاطمیه</t>
  </si>
  <si>
    <t>2130301/سیستان و بلوچستان/چابهار/صدیقه اطهر(علیهاالسلام)</t>
  </si>
  <si>
    <t>2130401/سیستان و بلوچستان/خاش/الزهراء(علیهاالسلام)</t>
  </si>
  <si>
    <t>2130501/سیستان و بلوچستان/دلگان/حضرت رقیه(علیهاالسلام)</t>
  </si>
  <si>
    <t>2130601/سیستان و بلوچستان/زابل/فاطمیه</t>
  </si>
  <si>
    <t>2130702/سیستان و بلوچستان/زاهدان/نرجس(علیهاالسلام)</t>
  </si>
  <si>
    <t>2130703/سیستان و بلوچستان/زاهدان/فاطمةالزهرا(علیهاالسلام)</t>
  </si>
  <si>
    <t>2130704/سیستان و بلوچستان/زاهدان/حضرت فاطمه معصومه (س)</t>
  </si>
  <si>
    <t>2130801/سیستان و بلوچستان/زهک /زینبیه (سلام الله علیها )</t>
  </si>
  <si>
    <t>2130901/سیستان و بلوچستان/سراوان/زینبیه</t>
  </si>
  <si>
    <t>2131001/سیستان و بلوچستان/نهبندان/فاطمیه</t>
  </si>
  <si>
    <t>2131101/سیستان و بلوچستان/هیرمند/ام المومنین خدیجه کبری (علیهاالسلام)</t>
  </si>
  <si>
    <t>2140101/فارس/ارسنجان/فاطمیه</t>
  </si>
  <si>
    <t>2140201/فارس/استهبان/الزهراء(علیهاالسلام)</t>
  </si>
  <si>
    <t>2140301/فارس/اقلید/ام الائمه(علیهاالسلام)</t>
  </si>
  <si>
    <t>2140401/فارس/آباده/کوثر</t>
  </si>
  <si>
    <t>2140502/فارس/جهرم/نرگس(علیهاالسلام)</t>
  </si>
  <si>
    <t>2140601/فارس/خرمبید/الزهراء(علیهاالسلام)</t>
  </si>
  <si>
    <t>2140701/فارس/خفر/فاطمةالزهرا(علیهاالسلام)</t>
  </si>
  <si>
    <t>2140801/فارس/جنت شهر/فاطمةالزهرا(علیهاالسلام)</t>
  </si>
  <si>
    <t>2141001/فارس/سپیدان/حضرت زینب کبری(علیهاالسلام)</t>
  </si>
  <si>
    <t>2141101/فارس/شیراز/الزهراء(علیهاالسلام)</t>
  </si>
  <si>
    <t>2141102/فارس/شیراز/فاطمةالزهرا(علیهاالسلام)</t>
  </si>
  <si>
    <t>2141103/فارس/شیراز/فاطمیه</t>
  </si>
  <si>
    <t>2141104/فارس/شیراز/معصومیه</t>
  </si>
  <si>
    <t>2141106/فارس/شیراز/غدیریه</t>
  </si>
  <si>
    <t>2141201/فارس/فسا/الزهراء(علیهاالسلام)</t>
  </si>
  <si>
    <t>2141401/فارس/فسا/نورالثقلین</t>
  </si>
  <si>
    <t>2141501/فارس/کازرون/الزهراء(علیهاالسلام)</t>
  </si>
  <si>
    <t>2141601/فارس/گراش/الزهراء(علیهاالسلام)</t>
  </si>
  <si>
    <t>2141701/فارس/لارستان/زهرای اطهر(علیهاالسلام)</t>
  </si>
  <si>
    <t>2141801/فارس/لامرد/فاطمیه</t>
  </si>
  <si>
    <t>2141901/فارس/مرودشت/فاطمةالزهرا(علیهاالسلام)</t>
  </si>
  <si>
    <t>2142101/فارس/مهر/فاطمةالزهرا(علیهاالسلام)</t>
  </si>
  <si>
    <t>2142201/فارس/نی ریز/الزهراء(علیهاالسلام)</t>
  </si>
  <si>
    <t>2142301/فارس/آباده طشک/الزهراء(علیهاالسلام)</t>
  </si>
  <si>
    <t>2150101/قزوین/آبیک/زینبیه</t>
  </si>
  <si>
    <t>2150201/قزوین/بوئین زهراء/امام جعفر صادق(علیه‌السلام)</t>
  </si>
  <si>
    <t>2150301/قزوین/تاکستان/ایمانیه</t>
  </si>
  <si>
    <t>2150401/قزوین/قزوین/فاطمیه</t>
  </si>
  <si>
    <t>2150402/قزوین/قزوین/کوثر</t>
  </si>
  <si>
    <t>2160102/قم/آران و بیدگل/حضرت زینب(علیهاالسلام)</t>
  </si>
  <si>
    <t>2160103/قم/بیدگل/فاطمةالزهرا(علیهاالسلام)</t>
  </si>
  <si>
    <t>2160204/قم/جعفریه/حضرت معصومه(علیهاالسلام)</t>
  </si>
  <si>
    <t>2160301/قم/قم/حضرت آمنه(علیهاالسلام)</t>
  </si>
  <si>
    <t>2160302/قم/قم/ایروانی</t>
  </si>
  <si>
    <t>2160303/قم/قم/فاطمةالزهرا(علیهاالسلام)</t>
  </si>
  <si>
    <t>2160304/قم/قم/کریمه اهل بیت(علیهاالسلام)</t>
  </si>
  <si>
    <t>2160307/قم/کاشان/الزهراء</t>
  </si>
  <si>
    <t>2160311/قم/قم/حضرت خدیجه(س)</t>
  </si>
  <si>
    <t>2160401/قم/کاشان/فاطمیه</t>
  </si>
  <si>
    <t>2160402/قم/کاشان/کوثر</t>
  </si>
  <si>
    <t>2170101/کردستان/بیجار/فاطمةالزهرا(علیهاالسلام)</t>
  </si>
  <si>
    <t>2170201/کردستان/سقز/حضرت فاطمه (س)</t>
  </si>
  <si>
    <t>2170301/کردستان/سنندج/ریحانة النبی(علیهاالسلام)</t>
  </si>
  <si>
    <t>2170401/کردستان/قروه/حضرت زینب(علیهاالسلام)</t>
  </si>
  <si>
    <t>2170501/کردستان/قروه/الزهراء(علیهاالسلام)</t>
  </si>
  <si>
    <t>2170601/کردستان/کامیاران/فاطمةالزهرا(علیهاالسلام)</t>
  </si>
  <si>
    <t>2180101/کرمان/انار/فاطمیه</t>
  </si>
  <si>
    <t>2180201/کرمان/بردسیر/فاطمیه</t>
  </si>
  <si>
    <t>2180301/کرمان/بم/فاطمةالزهرا(علیهاالسلام)</t>
  </si>
  <si>
    <t>2180401/کرمان/جیرفت/الزهراء(علیهاالسلام)</t>
  </si>
  <si>
    <t>2180501/کرمان/رفسنجان/حضرت فاطمه(علیهاالسلام)</t>
  </si>
  <si>
    <t>2180502/کرمان/رفسنجان/ریحانة النبی(علیهاالسلام)</t>
  </si>
  <si>
    <t>2180503/کرمان/رفسنجان/زینب کبری(علیهاالسلام)</t>
  </si>
  <si>
    <t>2180601/کرمان/رفسنجان/فاطمةالزهرابتول(علیهاالسلام)</t>
  </si>
  <si>
    <t>2180701/کرمان/ریگان/فاطمیه</t>
  </si>
  <si>
    <t>2180801/کرمان/زرند/فاطمیه</t>
  </si>
  <si>
    <t>2180901/کرمان/سیرجان/نرجسیه</t>
  </si>
  <si>
    <t>2181001/کرمان/شهربابک/امام جعفر صادق(علیه‌السلام)</t>
  </si>
  <si>
    <t>2181101/کرمان/فهرج/معصومیه</t>
  </si>
  <si>
    <t>2181201/کرمان/قلعه گنج/الزهراء(علیهاالسلام)</t>
  </si>
  <si>
    <t>2181202/کرمان/قلعه گنج/کوثر</t>
  </si>
  <si>
    <t>2181301/کرمان/کرمان/حضرت زینب(علیهاالسلام)</t>
  </si>
  <si>
    <t>2181302/کرمان/کرمان/فاطمیه</t>
  </si>
  <si>
    <t>2181401/کرمان/کهنوج/فاطمیه</t>
  </si>
  <si>
    <t>2181501/کرمان/کرمان/الزهراء(علیهاالسلام)</t>
  </si>
  <si>
    <t>2181601/کرمان/ماهان/الزهراء(علیهاالسلام)</t>
  </si>
  <si>
    <t>2190101/کرمانشاه/اسلام آباد غرب/فاطمةالزهرا(علیهاالسلام)</t>
  </si>
  <si>
    <t>2190201/کرمانشاه/دالاهو/فاطمةالزهرا(علیهاالسلام)</t>
  </si>
  <si>
    <t>2190301/کرمانشاه/سنقر/نرجسیه</t>
  </si>
  <si>
    <t>2190401/کرمانشاه/صحنه/الزهراء(علیهاالسلام)</t>
  </si>
  <si>
    <t>2190501/کرمانشاه/قصرشیرین/امام حسین(علیه‌السلام)</t>
  </si>
  <si>
    <t>2190601/کرمانشاه/کرمانشاه/امام خامنه ای</t>
  </si>
  <si>
    <t>2190602/کرمانشاه/کرمانشاه/امام خمینی(رحمة الله علیه)</t>
  </si>
  <si>
    <t>2190701/کرمانشاه/کنگاور/حضرت زهراء(علیهاالسلام)</t>
  </si>
  <si>
    <t>2190801/کرمانشاه/گیلانغرب/الزهراء(علیهاالسلام)</t>
  </si>
  <si>
    <t>2190901/کرمانشاه/هرسین/زینب کبری(علیهاالسلام)</t>
  </si>
  <si>
    <t>2200101/کهگیلویه و بویراحمد/بهمئی/فاطمةالزهرا(علیهاالسلام)</t>
  </si>
  <si>
    <t>2200301/کهگیلویه و بویراحمد/دنا/حضرت معصومه(علیهاالسلام)</t>
  </si>
  <si>
    <t>2200401/کهگیلویه و بویراحمد/کهگیلویه/حضرت زینب(علیهاالسلام)</t>
  </si>
  <si>
    <t>2200501/کهگیلویه و بویراحمد/گچساران/بی بی حکیمه</t>
  </si>
  <si>
    <t>2210101/گلستان/آزادشهر/الزهراء(علیهاالسلام)</t>
  </si>
  <si>
    <t>2210111/گلستان/کلاله/الزهراء (س)</t>
  </si>
  <si>
    <t>2210201/گلستان/آق قلا/صدیقه طاهره(علیهاالسلام)</t>
  </si>
  <si>
    <t>2210301/گلستان/ترکمن/فاطمةالزهرا(علیهاالسلام)</t>
  </si>
  <si>
    <t>2210401/گلستان/رامیان/سعدیه</t>
  </si>
  <si>
    <t>2210501/گلستان/علی آباد/شهیده بنت الهدی</t>
  </si>
  <si>
    <t>2210502/گلستان/علی آباد/کوثر</t>
  </si>
  <si>
    <t>2210601/گلستان/علی آباد/خاتم الاوصیاء(علیه‌السلام)</t>
  </si>
  <si>
    <t>2210701/گلستان/گرگان/الزهراء(علیهاالسلام)</t>
  </si>
  <si>
    <t>2210702/گلستان/گرگان/صدیقه فاطمه(علیهاالسلام)</t>
  </si>
  <si>
    <t>2210801/گلستان/گنبدکاووس/الزهراء(علیهاالسلام)</t>
  </si>
  <si>
    <t>2210901/گلستان/مینودشت/الزهراء(علیهاالسلام)</t>
  </si>
  <si>
    <t>2220101/گیلان/آستانه اشرفیه/جلالیه معصومیه</t>
  </si>
  <si>
    <t>2220201/گیلان/بندرانزلی/فاطمیه</t>
  </si>
  <si>
    <t>2220301/گیلان/رشت/زینبیه</t>
  </si>
  <si>
    <t>2220401/گیلان/رضوانشهر/فاطمه زهرا س</t>
  </si>
  <si>
    <t>2220501/گیلان/رودبار/حضرت معصومه(علیهاالسلام)</t>
  </si>
  <si>
    <t>2220601/گیلان/رودسر/فاطمیه</t>
  </si>
  <si>
    <t>2220701/گیلان/صومعه سرا/فاطمیه</t>
  </si>
  <si>
    <t>2220801/گیلان/طوالش/صدیقه کبری(علیهاالسلام)</t>
  </si>
  <si>
    <t>2230101/لرستان/ازنا/نجمیه</t>
  </si>
  <si>
    <t>2230201/لرستان/الیگودرز/فاطمیه</t>
  </si>
  <si>
    <t>2230301/لرستان/بروجرد/محدثه</t>
  </si>
  <si>
    <t>2230401/لرستان/پلدختر/الزهراء(علیهاالسلام)</t>
  </si>
  <si>
    <t>2230501/لرستان/خرم آباد/فاطمیه</t>
  </si>
  <si>
    <t>2230503/لرستان/خرم آباد/معصومیه</t>
  </si>
  <si>
    <t>2230601/لرستان/درود/حضرت زهراء(علیهاالسلام)</t>
  </si>
  <si>
    <t>2230701/لرستان/دلفان/ریحانه الرسول(علیهاالسلام)</t>
  </si>
  <si>
    <t>2230801/لرستان/سلسله/بنت الرسول(علیهاالسلام)</t>
  </si>
  <si>
    <t>2230901/لرستان/کوهدشت/فاطمةالزهرا(علیهاالسلام)</t>
  </si>
  <si>
    <t>2240101/مازندران/آمل/فاطمةالزهرا(علیهاالسلام)</t>
  </si>
  <si>
    <t>2240201/مازندران/بابل/الزهراء(علیهاالسلام)</t>
  </si>
  <si>
    <t>2240202/مازندران/بابل/عصمتیه</t>
  </si>
  <si>
    <t>2240301/مازندران/بابل/فاطمیه</t>
  </si>
  <si>
    <t>2240401/مازندران/بهشهر/قدسیه</t>
  </si>
  <si>
    <t>2240501/مازندران/تنکابن/شهیدمطهری</t>
  </si>
  <si>
    <t>2240502/مازندران/تنکابن/فاطمةالزهرا(علیهاالسلام)</t>
  </si>
  <si>
    <t>2240601/مازندران/جویبار/الزهراء(علیهاالسلام)</t>
  </si>
  <si>
    <t>2240701/مازندران/چالوس/امام حسین علیه السلام</t>
  </si>
  <si>
    <t>2240801/مازندران/ساری/الزهرا سطح2</t>
  </si>
  <si>
    <t>2240802/مازندران/ساری/حضرت نرجس(علیهاالسلام)</t>
  </si>
  <si>
    <t>2240901/مازندران/فریدونکنار/حضرت آمنه(علیهاالسلام)</t>
  </si>
  <si>
    <t>2241001/مازندران/قائم شهر/فاطمةالزهرا(علیهاالسلام)</t>
  </si>
  <si>
    <t>2241101/مازندران/کلاردشت/الزهراء(علیهاالسلام)</t>
  </si>
  <si>
    <t>2241201/مازندران/محمودآباد/علمیه الزهرا(سلام الله علیها)</t>
  </si>
  <si>
    <t>2241301/مازندران/نکاء/ریحانه الرسول(علیهاالسلام)</t>
  </si>
  <si>
    <t>2241401/مازندران/نوشهر/صدیقه طاهره(علیهاالسلام)</t>
  </si>
  <si>
    <t>2250101/مرکزی/اراک/الزهراء(علیهاالسلام)</t>
  </si>
  <si>
    <t>2250102/مرکزی/اراک/فاطمةالزهرا(علیهاالسلام)</t>
  </si>
  <si>
    <t>2250104/مرکزی/اراک/نرجسیه</t>
  </si>
  <si>
    <t>2250105/مرکزی/اراک/ریحانه النبی</t>
  </si>
  <si>
    <t>2250301/مرکزی/آشتیان/امام خمینی(رحمة الله علیه)</t>
  </si>
  <si>
    <t>2250401/مرکزی/خمین/هاجر(علیهاالسلام)</t>
  </si>
  <si>
    <t>2250501/مرکزی/خنداب/مهدیه</t>
  </si>
  <si>
    <t>2250701/مرکزی/زرندیه/کوثر</t>
  </si>
  <si>
    <t>2250802/مرکزی/ساوه/الهیه</t>
  </si>
  <si>
    <t>2250803/مرکزی/ساوه/فاطمه الزهراء</t>
  </si>
  <si>
    <t>2250901/مرکزی/محلات/فاطمیه</t>
  </si>
  <si>
    <t>2251001/مرکزی/تفرش/معصومیه</t>
  </si>
  <si>
    <t>2260101/هرمزگان/بشاگرد/زینب کبری(علیهاالسلام)</t>
  </si>
  <si>
    <t>2260201/هرمزگان/بندرعباس/الزهراء(علیهاالسلام)</t>
  </si>
  <si>
    <t>2260301/هرمزگان/بندرلنگه/کوثر</t>
  </si>
  <si>
    <t>2260401/هرمزگان/کیش/الزهراء(علیهاالسلام)</t>
  </si>
  <si>
    <t>2260501/هرمزگان/پارسیان/فاطمةالزهرا(علیهاالسلام)</t>
  </si>
  <si>
    <t>2260601/هرمزگان/جاسک/فاطمه بنت الرسول(علیهاالسلام)</t>
  </si>
  <si>
    <t>2260701/هرمزگان/حاجی آباد/فاطمه ام البنین(علیهاالسلام)</t>
  </si>
  <si>
    <t>2260801/هرمزگان/رودان/نرجسیه</t>
  </si>
  <si>
    <t>2260901/هرمزگان/سیریک/حضرت خدیجه(علیهاالسلام)</t>
  </si>
  <si>
    <t>2261001/هرمزگان/قشم/ریحانه الرسول(علیهاالسلام)</t>
  </si>
  <si>
    <t>2261101/هرمزگان/میناب/حضرت زینب(علیهاالسلام)</t>
  </si>
  <si>
    <t>2270101/همدان/اسدآباد/الراضیه</t>
  </si>
  <si>
    <t>2270201/همدان/بهار/صدیقه کبری(علیهاالسلام)</t>
  </si>
  <si>
    <t>2270301/همدان/تویسرکان/کوثر</t>
  </si>
  <si>
    <t>2270401/همدان/رزن/فاطمیه</t>
  </si>
  <si>
    <t>2270501/همدان/فامنین/الزهراء(علیهاالسلام)</t>
  </si>
  <si>
    <t>2270701/همدان/ملایر/حضرت زینب(علیهاالسلام)</t>
  </si>
  <si>
    <t>2270801/همدان/نهاوند/معصومیه</t>
  </si>
  <si>
    <t>2270901/همدان/همدان/الزهراء(علیهاالسلام)</t>
  </si>
  <si>
    <t>2271001/همدان/ملایر/فاطمه الزهرا(س)</t>
  </si>
  <si>
    <t>2280101/یزد/ابرکوه/کوثر</t>
  </si>
  <si>
    <t>2280201/یزد/اردکان/فاطمه الزهرا(سلام الله علیها)</t>
  </si>
  <si>
    <t>2280301/یزد/احمدآباد/حضرت زهراء(علیهاالسلام)</t>
  </si>
  <si>
    <t>2280401/یزد/بافق/الزهراء(علیهاالسلام)</t>
  </si>
  <si>
    <t>2280404/مرکزی/غرق‌آباد/صدیقه طاهره</t>
  </si>
  <si>
    <t>2280501/یزد/بهاباد/حضرت خدیجه(علیهاالسلام)</t>
  </si>
  <si>
    <t>2280601/یزد/تفت/ام ابیها</t>
  </si>
  <si>
    <t>2280701/یزد/یزد/خاتم</t>
  </si>
  <si>
    <t>2280801/یزد/مهریز/الزهراء(علیهاالسلام)</t>
  </si>
  <si>
    <t>2280901/یزد/میبد/حضرت زهراء(علیهاالسلام)</t>
  </si>
  <si>
    <t>2281001/یزد/یزد/الزهراء(علیهاالسلام)</t>
  </si>
  <si>
    <t>2281002/یزد/یزد/حضرت زینب(علیهاالسلام)</t>
  </si>
  <si>
    <t>2281003/یزد/یزد/ریحانه الرسول(علیهاالسلام)</t>
  </si>
  <si>
    <t>2281005/یزد/یزد/سید الشهدا(علیه‌السلام)</t>
  </si>
  <si>
    <t>2281006/یزد/یزد/معصومیه</t>
  </si>
  <si>
    <t>2281007/یزد/یزد/حضرت نرجس(علیهاالسلام)</t>
  </si>
  <si>
    <t>2281008/یزد/یزد/حضرت زینب کبری(علیهاالسلام)</t>
  </si>
  <si>
    <t>2282901/یزد/اشکذر/فاطمیه</t>
  </si>
  <si>
    <t>3010501/آذربایجان شرقی/تبریز/حضرت فاطمه (س)</t>
  </si>
  <si>
    <t>3020103/آذربایجان غربی/ارومیه/مرکز تخصصی تفسیر و علوم قرآنی الزهرا(علیهاالسلام)</t>
  </si>
  <si>
    <t>3030102/اردبیل/اردبیل/مرکز تخصصی حضرت رسول اکرم(ص)</t>
  </si>
  <si>
    <t>3030401/اردبیل/ گرمی/ولی عصر(عجل الله تعالی فرجه)</t>
  </si>
  <si>
    <t>3040213/اصفهان/اصفهان/مرکز تخصصی تفسیر و علوم قرآنی فاطمه الزهرا</t>
  </si>
  <si>
    <t>3040214/اصفهان/اصفهان/مرکز تخصصی فقه و اصول النفیسه</t>
  </si>
  <si>
    <t>3040215/اصفهان/اصفهان/موسسه آموزش عالی حوزوی محتهده امین</t>
  </si>
  <si>
    <t>3040906/اصفهان/خمینی شهر/مرکز تخصصی تفسیر و علوم قرآنی فاطمه الزهرا(علیهاالسلام)</t>
  </si>
  <si>
    <t>3041501/اصفهان/شاهین شهر و میمه/مرکز تخصصی تفسیر و علوم قرآنی نرجس خاتون(علیهاالسلام)</t>
  </si>
  <si>
    <t>3042503/اصفهان/نجف آباد/مرکز تخصصی تفسیر و علوم قرآنی ام الائمه</t>
  </si>
  <si>
    <t>3050209/البرز/کرج/موسسه آموزش عالی حوزوی زینبیه</t>
  </si>
  <si>
    <t>3070103/بوشهر/بوشهر/مرکز تخصصی فقه و اصول معصومیه</t>
  </si>
  <si>
    <t>3080302/تهران/پاکدشت/مدرسه علمیه سطح سه فاطمیه</t>
  </si>
  <si>
    <t>3080501/تهران/پیشوا/فاطمیه</t>
  </si>
  <si>
    <t>3080615/تهران/تهران/رفیعه المصطفی</t>
  </si>
  <si>
    <t>3080628/تهران/تهران/امام حسن مجتبی(علیه‌السلام)</t>
  </si>
  <si>
    <t>3080629/تهران/تهران/مدرسه علمیه سطح سه قائم چیذر</t>
  </si>
  <si>
    <t>3080630/تهران/تهران/مرکز تخصصی تفسیر و علوم قرآنی قاسم ابن الحسن(علیه‌السلام)</t>
  </si>
  <si>
    <t>3080631/تهران/تهران/مرکز تخصصی فقه و اصول قبا</t>
  </si>
  <si>
    <t>3080632/تهران/تهران/مرکز تخصصی تفسیر و علوم قرآنی حضرت فاطمه(علیهاالسلام)</t>
  </si>
  <si>
    <t>3080636/تهران/تهران/مؤسسه آموزش عالی حوزوی کوثر</t>
  </si>
  <si>
    <t>3080903/تهران/ری/مؤسسه آموزش عالی حوزوی حضرت عبدالعظیم(علیه‌السلام)</t>
  </si>
  <si>
    <t>3090402/چهارمحال و بختیاری/شهرکرد/مرکز تخصصی تفسیر و علوم قرآنی فاطمیه</t>
  </si>
  <si>
    <t>3100404/خوزستان/اهواز/مؤسسه آموزش عالی حوزوی الزهرا(علیهاالسلام)</t>
  </si>
  <si>
    <t>3101002/خوزستان/بندر ماهشهر/مرکز تخصصی تفسیر و علوم قرآنی امام خمینی(ره)</t>
  </si>
  <si>
    <t>3101403/خوزستان/دزفول/مرکز تخصصی تفسیر و علوم قرآنی الزهرا(علیهاالسلام)</t>
  </si>
  <si>
    <t>3102002/خوزستان/شوشتر/مرکز تخصصی فقه و اصول امام هادی(علیه‌السلام)</t>
  </si>
  <si>
    <t>3110403/زنجان/زنجان/موسسه آموزش عالی حوزوی نورالزهرا (علیهاالسلام)</t>
  </si>
  <si>
    <t>3120102/سمنان/دامغان/مؤسسه آموزش عالی حوزوی فاطمیه</t>
  </si>
  <si>
    <t>3120302/سمنان/سمنان/موسسه آموزش عالی حوزوی عصمتیه</t>
  </si>
  <si>
    <t>3120503/سمنان/شاهرود/مرکز تخصصی تفسیر و علوم قرآنی امام جعفر صادق(علیه‌السلام)</t>
  </si>
  <si>
    <t>3130701/سیستان و بلوچستان/زاهدان/مؤسسه آموزش عالی حوزوی نرجس(علیهاالسلام)</t>
  </si>
  <si>
    <t>3140501/فارس/جهرم/حضرت نرجس(علیهاالسلام)</t>
  </si>
  <si>
    <t>3141105/فارس/شیراز/مؤسسه آموزش عالی حوزوی ریحانة النبی(ص)</t>
  </si>
  <si>
    <t>3141602/فارس/آباده/کوثر</t>
  </si>
  <si>
    <t>3150403/قزوین/قزوین/مؤسسه آموزش عالی حوزوی کوثر</t>
  </si>
  <si>
    <t>3170102/کردستان/بیجار/فاطمه الزهراء (علیهاالسلام)</t>
  </si>
  <si>
    <t>3170502/کردستان/قروه/الزهرا(علیهاالسلام)</t>
  </si>
  <si>
    <t>3180504/کرمان/رفسنجان/مرکز تخصصی تفسیر و علوم قرآنی زینب کبری(علیهاالسلام)</t>
  </si>
  <si>
    <t>3181303/کرمان/کرمان/مؤسسه آموزش عالی حوزوی فاطمیه</t>
  </si>
  <si>
    <t>3190603/کرمانشاه/کرمانشاه/مرکز تخصصی تفسیر وعلوم قرآنی امام خمینی</t>
  </si>
  <si>
    <t>3190703/کرمانشاه/صحنه/مؤسسه آموزش عالی حوزوی الزهراء(علیهاالسلام)</t>
  </si>
  <si>
    <t>3210703/گلستان/گرگان/مؤسسه آموزش عالی حوزوی الزهرا(علیهاالسلام)</t>
  </si>
  <si>
    <t>3220302/گیلان/رشت/مرکز تخصصی فقه و اصول ریحانه النبی(علیهاالسلام)</t>
  </si>
  <si>
    <t>3220601/گیلان/رودسر/فاطمیه</t>
  </si>
  <si>
    <t>3230301/لرستان/بروجرد/مرکز تخصصی محدثه</t>
  </si>
  <si>
    <t>3230602/لرستان/درود/مركز تخصصي فقه واصول حضرت خديجه كبري (س)</t>
  </si>
  <si>
    <t>3240203/مازندران/بابل/مؤسسه آموزش عالی حوزوی الزهرا(علیهاالسلام)</t>
  </si>
  <si>
    <t>3240503/مازندران/تنکابن/مرکز تخصصی فقه و اصول زینب کبری(علیهاالسلام)</t>
  </si>
  <si>
    <t>3240602/مازندران/جویبار/مرکز تخصص ریحانه الرسول(علیهاالسلام)</t>
  </si>
  <si>
    <t>3240803/مازندران/ساری/مرکز تخصصی نورالزهراء(علیهاالسلام)</t>
  </si>
  <si>
    <t>3250103/مرکزی/اراک/مؤسسه آموزش عالی حوزوی الزهرا(علیهاالسلام)</t>
  </si>
  <si>
    <t>3250801/مرکزی/ساوه/ ریحانه الرسول(علیهاالسلام)- سطح3</t>
  </si>
  <si>
    <t>3260202/هرمزگان/بندرعباس/مؤسسه آموزش عالی حوزوی فاطمه معصومه(علیهاالسلام)</t>
  </si>
  <si>
    <t>3260401/هرمزگان/کیش/الزهراء(علیهاالسلام)</t>
  </si>
  <si>
    <t>3270902/همدان/همدان/مؤسسه آموزش عالی حوزوی فدک</t>
  </si>
  <si>
    <t>3280202/یزد/اردکان/مرکز تخصصی فقه و اصول فاطمه الزهرا(علیهاالسلام)</t>
  </si>
  <si>
    <t>3280902/یزد/میبد/مرکز تخصصی فقه و اصول حضرت زهرا(علیهاالسلام)</t>
  </si>
  <si>
    <t>3281004/یزد/یزد/مؤسسه آموزش عالی حوزوی امام حسین(علیه‌السلام)</t>
  </si>
  <si>
    <t>کدمدرسه کدکتاب</t>
  </si>
  <si>
    <t>20302011037</t>
  </si>
  <si>
    <t>2030201580</t>
  </si>
  <si>
    <t>2030201217</t>
  </si>
  <si>
    <t>2030201870</t>
  </si>
  <si>
    <t>2030201320</t>
  </si>
  <si>
    <t>20302011944</t>
  </si>
  <si>
    <t>2030201568</t>
  </si>
  <si>
    <t>2030201576</t>
  </si>
  <si>
    <t>20302011039</t>
  </si>
  <si>
    <t>20302011945</t>
  </si>
  <si>
    <t>2030201511</t>
  </si>
  <si>
    <t>2030201218</t>
  </si>
  <si>
    <t>20302011920</t>
  </si>
  <si>
    <t>2030201579</t>
  </si>
  <si>
    <t>2030201860</t>
  </si>
  <si>
    <t>2030201973</t>
  </si>
  <si>
    <t>20302011044</t>
  </si>
  <si>
    <t>20302011045</t>
  </si>
  <si>
    <t>20302011049</t>
  </si>
  <si>
    <t>20302011057</t>
  </si>
  <si>
    <t>20302011052</t>
  </si>
  <si>
    <t>20302011741</t>
  </si>
  <si>
    <t>203020154</t>
  </si>
  <si>
    <t>203020149</t>
  </si>
  <si>
    <t>203020135</t>
  </si>
  <si>
    <t>2030201869</t>
  </si>
  <si>
    <t>203020196</t>
  </si>
  <si>
    <t>20302011925</t>
  </si>
  <si>
    <t>20302011946</t>
  </si>
  <si>
    <t>20302011947</t>
  </si>
  <si>
    <t>20302011949</t>
  </si>
  <si>
    <t>21004031037</t>
  </si>
  <si>
    <t>2100403580</t>
  </si>
  <si>
    <t>2100403217</t>
  </si>
  <si>
    <t>2100403870</t>
  </si>
  <si>
    <t>2100403320</t>
  </si>
  <si>
    <t>21004031944</t>
  </si>
  <si>
    <t>2100403568</t>
  </si>
  <si>
    <t>2100403576</t>
  </si>
  <si>
    <t>21004031039</t>
  </si>
  <si>
    <t>21004031945</t>
  </si>
  <si>
    <t>2100403511</t>
  </si>
  <si>
    <t>2100403218</t>
  </si>
  <si>
    <t>21004031920</t>
  </si>
  <si>
    <t>2100403579</t>
  </si>
  <si>
    <t>2100403860</t>
  </si>
  <si>
    <t>2100403973</t>
  </si>
  <si>
    <t>21004031044</t>
  </si>
  <si>
    <t>21004031045</t>
  </si>
  <si>
    <t>21004031049</t>
  </si>
  <si>
    <t>21004031057</t>
  </si>
  <si>
    <t>21004031052</t>
  </si>
  <si>
    <t>21004031741</t>
  </si>
  <si>
    <t>210040354</t>
  </si>
  <si>
    <t>210040349</t>
  </si>
  <si>
    <t>210040335</t>
  </si>
  <si>
    <t>2100403869</t>
  </si>
  <si>
    <t>210040396</t>
  </si>
  <si>
    <t>21004031925</t>
  </si>
  <si>
    <t>21004031946</t>
  </si>
  <si>
    <t>21004031947</t>
  </si>
  <si>
    <t>21004031949</t>
  </si>
  <si>
    <t>3080501511</t>
  </si>
  <si>
    <t>22508031037</t>
  </si>
  <si>
    <t>2250803580</t>
  </si>
  <si>
    <t>2250803217</t>
  </si>
  <si>
    <t>2250803870</t>
  </si>
  <si>
    <t>2250803320</t>
  </si>
  <si>
    <t>22508031944</t>
  </si>
  <si>
    <t>2250803568</t>
  </si>
  <si>
    <t>2250803576</t>
  </si>
  <si>
    <t>22508031039</t>
  </si>
  <si>
    <t>22508031945</t>
  </si>
  <si>
    <t>2250803511</t>
  </si>
  <si>
    <t>2250803218</t>
  </si>
  <si>
    <t>22508031920</t>
  </si>
  <si>
    <t>2250803579</t>
  </si>
  <si>
    <t>2250803860</t>
  </si>
  <si>
    <t>2250803973</t>
  </si>
  <si>
    <t>22508031044</t>
  </si>
  <si>
    <t>22508031045</t>
  </si>
  <si>
    <t>22508031049</t>
  </si>
  <si>
    <t>22508031057</t>
  </si>
  <si>
    <t>22508031052</t>
  </si>
  <si>
    <t>22508031741</t>
  </si>
  <si>
    <t>225080354</t>
  </si>
  <si>
    <t>225080349</t>
  </si>
  <si>
    <t>225080335</t>
  </si>
  <si>
    <t>2250803869</t>
  </si>
  <si>
    <t>225080396</t>
  </si>
  <si>
    <t>22508031925</t>
  </si>
  <si>
    <t>22508031946</t>
  </si>
  <si>
    <t>22508031947</t>
  </si>
  <si>
    <t>22508031949</t>
  </si>
  <si>
    <t>21017011037</t>
  </si>
  <si>
    <t>2101701580</t>
  </si>
  <si>
    <t>2101701217</t>
  </si>
  <si>
    <t>2101701870</t>
  </si>
  <si>
    <t>2101701320</t>
  </si>
  <si>
    <t>21017011944</t>
  </si>
  <si>
    <t>2101701568</t>
  </si>
  <si>
    <t>2101701576</t>
  </si>
  <si>
    <t>21017011039</t>
  </si>
  <si>
    <t>21017011945</t>
  </si>
  <si>
    <t>2101701511</t>
  </si>
  <si>
    <t>2101701218</t>
  </si>
  <si>
    <t>21017011920</t>
  </si>
  <si>
    <t>2101701579</t>
  </si>
  <si>
    <t>2101701860</t>
  </si>
  <si>
    <t>2101701973</t>
  </si>
  <si>
    <t>21017011044</t>
  </si>
  <si>
    <t>21017011045</t>
  </si>
  <si>
    <t>21017011049</t>
  </si>
  <si>
    <t>21017011057</t>
  </si>
  <si>
    <t>21017011052</t>
  </si>
  <si>
    <t>21017011741</t>
  </si>
  <si>
    <t>210170154</t>
  </si>
  <si>
    <t>210170149</t>
  </si>
  <si>
    <t>210170135</t>
  </si>
  <si>
    <t>2101701869</t>
  </si>
  <si>
    <t>210170196</t>
  </si>
  <si>
    <t>21017011925</t>
  </si>
  <si>
    <t>21017011946</t>
  </si>
  <si>
    <t>21017011947</t>
  </si>
  <si>
    <t>21017011949</t>
  </si>
  <si>
    <t>20806081037</t>
  </si>
  <si>
    <t>2080608580</t>
  </si>
  <si>
    <t>2080608217</t>
  </si>
  <si>
    <t>2080608870</t>
  </si>
  <si>
    <t>2080608320</t>
  </si>
  <si>
    <t>20806081944</t>
  </si>
  <si>
    <t>2080608568</t>
  </si>
  <si>
    <t>2080608576</t>
  </si>
  <si>
    <t>20806081039</t>
  </si>
  <si>
    <t>20806081945</t>
  </si>
  <si>
    <t>2080608511</t>
  </si>
  <si>
    <t>2080608218</t>
  </si>
  <si>
    <t>20806081920</t>
  </si>
  <si>
    <t>2080608579</t>
  </si>
  <si>
    <t>2080608860</t>
  </si>
  <si>
    <t>2080608973</t>
  </si>
  <si>
    <t>20806081044</t>
  </si>
  <si>
    <t>20806081045</t>
  </si>
  <si>
    <t>20806081049</t>
  </si>
  <si>
    <t>20806081057</t>
  </si>
  <si>
    <t>20806081052</t>
  </si>
  <si>
    <t>20806081741</t>
  </si>
  <si>
    <t>208060854</t>
  </si>
  <si>
    <t>208060849</t>
  </si>
  <si>
    <t>208060835</t>
  </si>
  <si>
    <t>2080608869</t>
  </si>
  <si>
    <t>208060896</t>
  </si>
  <si>
    <t>20806081925</t>
  </si>
  <si>
    <t>20806081946</t>
  </si>
  <si>
    <t>20806081947</t>
  </si>
  <si>
    <t>20806081949</t>
  </si>
  <si>
    <t>21008011037</t>
  </si>
  <si>
    <t>2100801580</t>
  </si>
  <si>
    <t>2100801217</t>
  </si>
  <si>
    <t>2100801870</t>
  </si>
  <si>
    <t>2100801320</t>
  </si>
  <si>
    <t>21008011944</t>
  </si>
  <si>
    <t>2100801568</t>
  </si>
  <si>
    <t>2100801576</t>
  </si>
  <si>
    <t>21008011039</t>
  </si>
  <si>
    <t>21008011945</t>
  </si>
  <si>
    <t>2100801511</t>
  </si>
  <si>
    <t>2100801218</t>
  </si>
  <si>
    <t>21008011920</t>
  </si>
  <si>
    <t>2100801579</t>
  </si>
  <si>
    <t>2100801860</t>
  </si>
  <si>
    <t>2100801973</t>
  </si>
  <si>
    <t>21008011044</t>
  </si>
  <si>
    <t>21008011045</t>
  </si>
  <si>
    <t>21008011049</t>
  </si>
  <si>
    <t>21008011057</t>
  </si>
  <si>
    <t>21008011052</t>
  </si>
  <si>
    <t>21008011741</t>
  </si>
  <si>
    <t>210080154</t>
  </si>
  <si>
    <t>210080149</t>
  </si>
  <si>
    <t>210080135</t>
  </si>
  <si>
    <t>2100801869</t>
  </si>
  <si>
    <t>210080196</t>
  </si>
  <si>
    <t>21008011925</t>
  </si>
  <si>
    <t>21008011946</t>
  </si>
  <si>
    <t>21008011947</t>
  </si>
  <si>
    <t>21008011949</t>
  </si>
  <si>
    <t>22407011037</t>
  </si>
  <si>
    <t>2240701580</t>
  </si>
  <si>
    <t>2240701217</t>
  </si>
  <si>
    <t>2240701870</t>
  </si>
  <si>
    <t>2240701320</t>
  </si>
  <si>
    <t>22407011944</t>
  </si>
  <si>
    <t>2240701568</t>
  </si>
  <si>
    <t>2240701576</t>
  </si>
  <si>
    <t>22407011039</t>
  </si>
  <si>
    <t>22407011945</t>
  </si>
  <si>
    <t>2240701511</t>
  </si>
  <si>
    <t>2240701218</t>
  </si>
  <si>
    <t>22407011920</t>
  </si>
  <si>
    <t>2240701579</t>
  </si>
  <si>
    <t>2240701860</t>
  </si>
  <si>
    <t>2240701973</t>
  </si>
  <si>
    <t>22407011044</t>
  </si>
  <si>
    <t>22407011045</t>
  </si>
  <si>
    <t>22407011049</t>
  </si>
  <si>
    <t>22407011057</t>
  </si>
  <si>
    <t>22407011052</t>
  </si>
  <si>
    <t>22407011741</t>
  </si>
  <si>
    <t>224070154</t>
  </si>
  <si>
    <t>224070149</t>
  </si>
  <si>
    <t>224070135</t>
  </si>
  <si>
    <t>2240701869</t>
  </si>
  <si>
    <t>224070196</t>
  </si>
  <si>
    <t>22407011925</t>
  </si>
  <si>
    <t>22407011946</t>
  </si>
  <si>
    <t>22407011947</t>
  </si>
  <si>
    <t>22407011949</t>
  </si>
  <si>
    <t>20402041037</t>
  </si>
  <si>
    <t>2040204580</t>
  </si>
  <si>
    <t>2040204217</t>
  </si>
  <si>
    <t>2040204870</t>
  </si>
  <si>
    <t>2040204320</t>
  </si>
  <si>
    <t>20402041944</t>
  </si>
  <si>
    <t>2040204568</t>
  </si>
  <si>
    <t>2040204576</t>
  </si>
  <si>
    <t>20402041039</t>
  </si>
  <si>
    <t>20402041945</t>
  </si>
  <si>
    <t>2040204511</t>
  </si>
  <si>
    <t>2040204218</t>
  </si>
  <si>
    <t>20402041920</t>
  </si>
  <si>
    <t>2040204579</t>
  </si>
  <si>
    <t>2040204860</t>
  </si>
  <si>
    <t>2040204973</t>
  </si>
  <si>
    <t>20402041044</t>
  </si>
  <si>
    <t>20402041045</t>
  </si>
  <si>
    <t>20402041049</t>
  </si>
  <si>
    <t>20402041057</t>
  </si>
  <si>
    <t>20402041052</t>
  </si>
  <si>
    <t>20402041741</t>
  </si>
  <si>
    <t>204020454</t>
  </si>
  <si>
    <t>204020449</t>
  </si>
  <si>
    <t>204020435</t>
  </si>
  <si>
    <t>2040204869</t>
  </si>
  <si>
    <t>204020496</t>
  </si>
  <si>
    <t>20402041925</t>
  </si>
  <si>
    <t>20402041946</t>
  </si>
  <si>
    <t>20402041947</t>
  </si>
  <si>
    <t>20402041949</t>
  </si>
  <si>
    <t>20502071037</t>
  </si>
  <si>
    <t>2050207580</t>
  </si>
  <si>
    <t>2050207217</t>
  </si>
  <si>
    <t>2050207870</t>
  </si>
  <si>
    <t>2050207320</t>
  </si>
  <si>
    <t>20502071944</t>
  </si>
  <si>
    <t>2050207568</t>
  </si>
  <si>
    <t>2050207576</t>
  </si>
  <si>
    <t>20502071039</t>
  </si>
  <si>
    <t>20502071945</t>
  </si>
  <si>
    <t>2050207511</t>
  </si>
  <si>
    <t>2050207218</t>
  </si>
  <si>
    <t>20502071920</t>
  </si>
  <si>
    <t>2050207579</t>
  </si>
  <si>
    <t>2050207860</t>
  </si>
  <si>
    <t>2050207973</t>
  </si>
  <si>
    <t>20502071044</t>
  </si>
  <si>
    <t>20502071045</t>
  </si>
  <si>
    <t>20502071049</t>
  </si>
  <si>
    <t>20502071057</t>
  </si>
  <si>
    <t>20502071052</t>
  </si>
  <si>
    <t>20502071741</t>
  </si>
  <si>
    <t>205020754</t>
  </si>
  <si>
    <t>205020749</t>
  </si>
  <si>
    <t>205020735</t>
  </si>
  <si>
    <t>2050207869</t>
  </si>
  <si>
    <t>205020796</t>
  </si>
  <si>
    <t>20502071925</t>
  </si>
  <si>
    <t>20502071946</t>
  </si>
  <si>
    <t>20502071947</t>
  </si>
  <si>
    <t>20502071949</t>
  </si>
  <si>
    <t>21009011037</t>
  </si>
  <si>
    <t>2100901580</t>
  </si>
  <si>
    <t>2100901217</t>
  </si>
  <si>
    <t>2100901870</t>
  </si>
  <si>
    <t>2100901320</t>
  </si>
  <si>
    <t>21009011944</t>
  </si>
  <si>
    <t>2100901568</t>
  </si>
  <si>
    <t>2100901576</t>
  </si>
  <si>
    <t>21009011039</t>
  </si>
  <si>
    <t>21009011945</t>
  </si>
  <si>
    <t>2100901511</t>
  </si>
  <si>
    <t>2100901218</t>
  </si>
  <si>
    <t>21009011920</t>
  </si>
  <si>
    <t>2100901579</t>
  </si>
  <si>
    <t>2100901860</t>
  </si>
  <si>
    <t>2100901973</t>
  </si>
  <si>
    <t>21009011044</t>
  </si>
  <si>
    <t>21009011045</t>
  </si>
  <si>
    <t>21009011049</t>
  </si>
  <si>
    <t>21009011057</t>
  </si>
  <si>
    <t>21009011052</t>
  </si>
  <si>
    <t>21009011741</t>
  </si>
  <si>
    <t>210090154</t>
  </si>
  <si>
    <t>210090149</t>
  </si>
  <si>
    <t>210090135</t>
  </si>
  <si>
    <t>2100901869</t>
  </si>
  <si>
    <t>210090196</t>
  </si>
  <si>
    <t>21009011925</t>
  </si>
  <si>
    <t>21009011946</t>
  </si>
  <si>
    <t>21009011947</t>
  </si>
  <si>
    <t>21009011949</t>
  </si>
  <si>
    <t>21019011037</t>
  </si>
  <si>
    <t>2101901580</t>
  </si>
  <si>
    <t>2101901217</t>
  </si>
  <si>
    <t>2101901870</t>
  </si>
  <si>
    <t>2101901320</t>
  </si>
  <si>
    <t>21019011944</t>
  </si>
  <si>
    <t>2101901568</t>
  </si>
  <si>
    <t>2101901576</t>
  </si>
  <si>
    <t>21019011039</t>
  </si>
  <si>
    <t>21019011945</t>
  </si>
  <si>
    <t>2101901511</t>
  </si>
  <si>
    <t>2101901218</t>
  </si>
  <si>
    <t>21019011920</t>
  </si>
  <si>
    <t>2101901579</t>
  </si>
  <si>
    <t>2101901860</t>
  </si>
  <si>
    <t>2101901973</t>
  </si>
  <si>
    <t>21019011044</t>
  </si>
  <si>
    <t>21019011045</t>
  </si>
  <si>
    <t>21019011049</t>
  </si>
  <si>
    <t>21019011057</t>
  </si>
  <si>
    <t>21019011052</t>
  </si>
  <si>
    <t>21019011741</t>
  </si>
  <si>
    <t>210190154</t>
  </si>
  <si>
    <t>210190149</t>
  </si>
  <si>
    <t>210190135</t>
  </si>
  <si>
    <t>2101901869</t>
  </si>
  <si>
    <t>210190196</t>
  </si>
  <si>
    <t>21019011925</t>
  </si>
  <si>
    <t>21019011946</t>
  </si>
  <si>
    <t>21019011947</t>
  </si>
  <si>
    <t>21019011949</t>
  </si>
  <si>
    <t>20104021037</t>
  </si>
  <si>
    <t>2010402580</t>
  </si>
  <si>
    <t>2010402217</t>
  </si>
  <si>
    <t>2010402870</t>
  </si>
  <si>
    <t>2010402320</t>
  </si>
  <si>
    <t>20104021944</t>
  </si>
  <si>
    <t>2010402568</t>
  </si>
  <si>
    <t>2010402576</t>
  </si>
  <si>
    <t>20104021039</t>
  </si>
  <si>
    <t>20104021945</t>
  </si>
  <si>
    <t>2010402511</t>
  </si>
  <si>
    <t>2010402218</t>
  </si>
  <si>
    <t>20104021920</t>
  </si>
  <si>
    <t>2010402579</t>
  </si>
  <si>
    <t>2010402860</t>
  </si>
  <si>
    <t>2010402973</t>
  </si>
  <si>
    <t>20104021044</t>
  </si>
  <si>
    <t>20104021045</t>
  </si>
  <si>
    <t>20104021049</t>
  </si>
  <si>
    <t>20104021057</t>
  </si>
  <si>
    <t>20104021052</t>
  </si>
  <si>
    <t>20104021741</t>
  </si>
  <si>
    <t>201040254</t>
  </si>
  <si>
    <t>201040249</t>
  </si>
  <si>
    <t>201040235</t>
  </si>
  <si>
    <t>2010402869</t>
  </si>
  <si>
    <t>201040296</t>
  </si>
  <si>
    <t>20104021925</t>
  </si>
  <si>
    <t>20104021946</t>
  </si>
  <si>
    <t>20104021947</t>
  </si>
  <si>
    <t>20104021949</t>
  </si>
  <si>
    <t>22402011037</t>
  </si>
  <si>
    <t>2240201580</t>
  </si>
  <si>
    <t>2240201217</t>
  </si>
  <si>
    <t>2240201870</t>
  </si>
  <si>
    <t>2240201320</t>
  </si>
  <si>
    <t>22402011944</t>
  </si>
  <si>
    <t>2240201568</t>
  </si>
  <si>
    <t>2240201576</t>
  </si>
  <si>
    <t>22402011039</t>
  </si>
  <si>
    <t>22402011945</t>
  </si>
  <si>
    <t>2240201511</t>
  </si>
  <si>
    <t>2240201218</t>
  </si>
  <si>
    <t>22402011920</t>
  </si>
  <si>
    <t>2240201579</t>
  </si>
  <si>
    <t>2240201860</t>
  </si>
  <si>
    <t>2240201973</t>
  </si>
  <si>
    <t>22402011044</t>
  </si>
  <si>
    <t>22402011045</t>
  </si>
  <si>
    <t>22402011049</t>
  </si>
  <si>
    <t>22402011057</t>
  </si>
  <si>
    <t>22402011052</t>
  </si>
  <si>
    <t>22402011741</t>
  </si>
  <si>
    <t>224020154</t>
  </si>
  <si>
    <t>224020149</t>
  </si>
  <si>
    <t>224020135</t>
  </si>
  <si>
    <t>2240201869</t>
  </si>
  <si>
    <t>224020196</t>
  </si>
  <si>
    <t>22402011925</t>
  </si>
  <si>
    <t>22402011946</t>
  </si>
  <si>
    <t>22402011947</t>
  </si>
  <si>
    <t>22402011949</t>
  </si>
  <si>
    <t>22411011037</t>
  </si>
  <si>
    <t>2241101580</t>
  </si>
  <si>
    <t>2241101217</t>
  </si>
  <si>
    <t>2241101870</t>
  </si>
  <si>
    <t>2241101320</t>
  </si>
  <si>
    <t>22411011944</t>
  </si>
  <si>
    <t>2241101568</t>
  </si>
  <si>
    <t>2241101576</t>
  </si>
  <si>
    <t>22411011039</t>
  </si>
  <si>
    <t>22411011945</t>
  </si>
  <si>
    <t>2241101511</t>
  </si>
  <si>
    <t>2241101218</t>
  </si>
  <si>
    <t>22411011920</t>
  </si>
  <si>
    <t>2241101579</t>
  </si>
  <si>
    <t>2241101860</t>
  </si>
  <si>
    <t>2241101973</t>
  </si>
  <si>
    <t>22411011044</t>
  </si>
  <si>
    <t>22411011045</t>
  </si>
  <si>
    <t>22411011049</t>
  </si>
  <si>
    <t>22411011057</t>
  </si>
  <si>
    <t>22411011052</t>
  </si>
  <si>
    <t>22411011741</t>
  </si>
  <si>
    <t>224110154</t>
  </si>
  <si>
    <t>224110149</t>
  </si>
  <si>
    <t>224110135</t>
  </si>
  <si>
    <t>2241101869</t>
  </si>
  <si>
    <t>224110196</t>
  </si>
  <si>
    <t>22411011925</t>
  </si>
  <si>
    <t>22411011946</t>
  </si>
  <si>
    <t>22411011947</t>
  </si>
  <si>
    <t>22411011949</t>
  </si>
  <si>
    <t>22401011037</t>
  </si>
  <si>
    <t>2240101580</t>
  </si>
  <si>
    <t>2240101217</t>
  </si>
  <si>
    <t>2240101870</t>
  </si>
  <si>
    <t>2240101320</t>
  </si>
  <si>
    <t>22401011944</t>
  </si>
  <si>
    <t>2240101568</t>
  </si>
  <si>
    <t>2240101576</t>
  </si>
  <si>
    <t>22401011039</t>
  </si>
  <si>
    <t>22401011945</t>
  </si>
  <si>
    <t>2240101511</t>
  </si>
  <si>
    <t>2240101218</t>
  </si>
  <si>
    <t>22401011920</t>
  </si>
  <si>
    <t>2240101579</t>
  </si>
  <si>
    <t>2240101860</t>
  </si>
  <si>
    <t>2240101973</t>
  </si>
  <si>
    <t>22401011044</t>
  </si>
  <si>
    <t>22401011045</t>
  </si>
  <si>
    <t>22401011049</t>
  </si>
  <si>
    <t>22401011057</t>
  </si>
  <si>
    <t>22401011052</t>
  </si>
  <si>
    <t>22401011741</t>
  </si>
  <si>
    <t>224010154</t>
  </si>
  <si>
    <t>224010149</t>
  </si>
  <si>
    <t>224010135</t>
  </si>
  <si>
    <t>2240101869</t>
  </si>
  <si>
    <t>224010196</t>
  </si>
  <si>
    <t>22401011925</t>
  </si>
  <si>
    <t>22401011946</t>
  </si>
  <si>
    <t>22401011947</t>
  </si>
  <si>
    <t>22401011949</t>
  </si>
  <si>
    <t>21411061037</t>
  </si>
  <si>
    <t>2141106580</t>
  </si>
  <si>
    <t>2141106217</t>
  </si>
  <si>
    <t>2141106870</t>
  </si>
  <si>
    <t>2141106320</t>
  </si>
  <si>
    <t>21411061944</t>
  </si>
  <si>
    <t>2141106568</t>
  </si>
  <si>
    <t>2141106576</t>
  </si>
  <si>
    <t>21411061039</t>
  </si>
  <si>
    <t>21411061945</t>
  </si>
  <si>
    <t>2141106511</t>
  </si>
  <si>
    <t>2141106218</t>
  </si>
  <si>
    <t>21411061920</t>
  </si>
  <si>
    <t>2141106579</t>
  </si>
  <si>
    <t>2141106860</t>
  </si>
  <si>
    <t>2141106973</t>
  </si>
  <si>
    <t>21411061044</t>
  </si>
  <si>
    <t>21411061045</t>
  </si>
  <si>
    <t>21411061049</t>
  </si>
  <si>
    <t>21411061057</t>
  </si>
  <si>
    <t>21411061052</t>
  </si>
  <si>
    <t>21411061741</t>
  </si>
  <si>
    <t>214110654</t>
  </si>
  <si>
    <t>214110649</t>
  </si>
  <si>
    <t>214110635</t>
  </si>
  <si>
    <t>2141106869</t>
  </si>
  <si>
    <t>214110696</t>
  </si>
  <si>
    <t>21411061925</t>
  </si>
  <si>
    <t>21411061946</t>
  </si>
  <si>
    <t>21411061947</t>
  </si>
  <si>
    <t>21411061949</t>
  </si>
  <si>
    <t>20426011037</t>
  </si>
  <si>
    <t>2042601580</t>
  </si>
  <si>
    <t>2042601217</t>
  </si>
  <si>
    <t>2042601870</t>
  </si>
  <si>
    <t>2042601320</t>
  </si>
  <si>
    <t>20426011944</t>
  </si>
  <si>
    <t>2042601568</t>
  </si>
  <si>
    <t>2042601576</t>
  </si>
  <si>
    <t>20426011039</t>
  </si>
  <si>
    <t>20426011945</t>
  </si>
  <si>
    <t>2042601511</t>
  </si>
  <si>
    <t>2042601218</t>
  </si>
  <si>
    <t>20426011920</t>
  </si>
  <si>
    <t>2042601579</t>
  </si>
  <si>
    <t>2042601860</t>
  </si>
  <si>
    <t>2042601973</t>
  </si>
  <si>
    <t>20426011044</t>
  </si>
  <si>
    <t>20426011045</t>
  </si>
  <si>
    <t>20426011049</t>
  </si>
  <si>
    <t>20426011057</t>
  </si>
  <si>
    <t>20426011052</t>
  </si>
  <si>
    <t>20426011741</t>
  </si>
  <si>
    <t>204260154</t>
  </si>
  <si>
    <t>204260149</t>
  </si>
  <si>
    <t>204260135</t>
  </si>
  <si>
    <t>2042601869</t>
  </si>
  <si>
    <t>204260196</t>
  </si>
  <si>
    <t>20426011925</t>
  </si>
  <si>
    <t>20426011946</t>
  </si>
  <si>
    <t>20426011947</t>
  </si>
  <si>
    <t>20426011949</t>
  </si>
  <si>
    <t>22603011037</t>
  </si>
  <si>
    <t>2260301580</t>
  </si>
  <si>
    <t>2260301217</t>
  </si>
  <si>
    <t>2260301870</t>
  </si>
  <si>
    <t>2260301320</t>
  </si>
  <si>
    <t>22603011944</t>
  </si>
  <si>
    <t>2260301568</t>
  </si>
  <si>
    <t>2260301576</t>
  </si>
  <si>
    <t>22603011039</t>
  </si>
  <si>
    <t>22603011945</t>
  </si>
  <si>
    <t>2260301511</t>
  </si>
  <si>
    <t>2260301218</t>
  </si>
  <si>
    <t>22603011920</t>
  </si>
  <si>
    <t>2260301579</t>
  </si>
  <si>
    <t>2260301860</t>
  </si>
  <si>
    <t>2260301973</t>
  </si>
  <si>
    <t>22603011044</t>
  </si>
  <si>
    <t>22603011045</t>
  </si>
  <si>
    <t>22603011049</t>
  </si>
  <si>
    <t>22603011057</t>
  </si>
  <si>
    <t>22603011052</t>
  </si>
  <si>
    <t>22603011741</t>
  </si>
  <si>
    <t>226030154</t>
  </si>
  <si>
    <t>226030149</t>
  </si>
  <si>
    <t>226030135</t>
  </si>
  <si>
    <t>2260301869</t>
  </si>
  <si>
    <t>226030196</t>
  </si>
  <si>
    <t>22603011925</t>
  </si>
  <si>
    <t>22603011946</t>
  </si>
  <si>
    <t>22603011947</t>
  </si>
  <si>
    <t>22603011949</t>
  </si>
  <si>
    <t>22405011037</t>
  </si>
  <si>
    <t>2240501580</t>
  </si>
  <si>
    <t>2240501217</t>
  </si>
  <si>
    <t>2240501870</t>
  </si>
  <si>
    <t>2240501320</t>
  </si>
  <si>
    <t>22405011944</t>
  </si>
  <si>
    <t>2240501568</t>
  </si>
  <si>
    <t>2240501576</t>
  </si>
  <si>
    <t>22405011039</t>
  </si>
  <si>
    <t>22405011945</t>
  </si>
  <si>
    <t>2240501511</t>
  </si>
  <si>
    <t>2240501218</t>
  </si>
  <si>
    <t>22405011920</t>
  </si>
  <si>
    <t>2240501579</t>
  </si>
  <si>
    <t>2240501860</t>
  </si>
  <si>
    <t>2240501973</t>
  </si>
  <si>
    <t>22405011044</t>
  </si>
  <si>
    <t>22405011045</t>
  </si>
  <si>
    <t>22405011049</t>
  </si>
  <si>
    <t>22405011057</t>
  </si>
  <si>
    <t>22405011052</t>
  </si>
  <si>
    <t>22405011741</t>
  </si>
  <si>
    <t>224050154</t>
  </si>
  <si>
    <t>224050149</t>
  </si>
  <si>
    <t>224050135</t>
  </si>
  <si>
    <t>2240501869</t>
  </si>
  <si>
    <t>224050196</t>
  </si>
  <si>
    <t>22405011925</t>
  </si>
  <si>
    <t>22405011946</t>
  </si>
  <si>
    <t>22405011947</t>
  </si>
  <si>
    <t>22405011949</t>
  </si>
  <si>
    <t>21412011037</t>
  </si>
  <si>
    <t>2141201580</t>
  </si>
  <si>
    <t>2141201217</t>
  </si>
  <si>
    <t>2141201870</t>
  </si>
  <si>
    <t>2141201320</t>
  </si>
  <si>
    <t>21412011944</t>
  </si>
  <si>
    <t>2141201568</t>
  </si>
  <si>
    <t>2141201576</t>
  </si>
  <si>
    <t>21412011039</t>
  </si>
  <si>
    <t>21412011945</t>
  </si>
  <si>
    <t>2141201511</t>
  </si>
  <si>
    <t>2141201218</t>
  </si>
  <si>
    <t>21412011920</t>
  </si>
  <si>
    <t>2141201579</t>
  </si>
  <si>
    <t>2141201860</t>
  </si>
  <si>
    <t>2141201973</t>
  </si>
  <si>
    <t>21412011044</t>
  </si>
  <si>
    <t>21412011045</t>
  </si>
  <si>
    <t>21412011049</t>
  </si>
  <si>
    <t>21412011057</t>
  </si>
  <si>
    <t>21412011052</t>
  </si>
  <si>
    <t>21412011741</t>
  </si>
  <si>
    <t>214120154</t>
  </si>
  <si>
    <t>214120149</t>
  </si>
  <si>
    <t>214120135</t>
  </si>
  <si>
    <t>2141201869</t>
  </si>
  <si>
    <t>214120196</t>
  </si>
  <si>
    <t>21412011925</t>
  </si>
  <si>
    <t>21412011946</t>
  </si>
  <si>
    <t>21412011947</t>
  </si>
  <si>
    <t>21412011949</t>
  </si>
  <si>
    <t>20102011037</t>
  </si>
  <si>
    <t>2010201580</t>
  </si>
  <si>
    <t>2010201217</t>
  </si>
  <si>
    <t>2010201870</t>
  </si>
  <si>
    <t>2010201320</t>
  </si>
  <si>
    <t>20102011944</t>
  </si>
  <si>
    <t>2010201568</t>
  </si>
  <si>
    <t>2010201576</t>
  </si>
  <si>
    <t>20102011039</t>
  </si>
  <si>
    <t>20102011945</t>
  </si>
  <si>
    <t>2010201511</t>
  </si>
  <si>
    <t>2010201218</t>
  </si>
  <si>
    <t>20102011920</t>
  </si>
  <si>
    <t>2010201579</t>
  </si>
  <si>
    <t>2010201860</t>
  </si>
  <si>
    <t>2010201973</t>
  </si>
  <si>
    <t>20102011044</t>
  </si>
  <si>
    <t>20102011045</t>
  </si>
  <si>
    <t>20102011049</t>
  </si>
  <si>
    <t>20102011057</t>
  </si>
  <si>
    <t>20102011052</t>
  </si>
  <si>
    <t>20102011741</t>
  </si>
  <si>
    <t>201020154</t>
  </si>
  <si>
    <t>201020149</t>
  </si>
  <si>
    <t>201020135</t>
  </si>
  <si>
    <t>2010201869</t>
  </si>
  <si>
    <t>201020196</t>
  </si>
  <si>
    <t>20102011925</t>
  </si>
  <si>
    <t>20102011946</t>
  </si>
  <si>
    <t>20102011947</t>
  </si>
  <si>
    <t>20102011949</t>
  </si>
  <si>
    <t>20502081037</t>
  </si>
  <si>
    <t>2050208580</t>
  </si>
  <si>
    <t>2050208217</t>
  </si>
  <si>
    <t>2050208870</t>
  </si>
  <si>
    <t>2050208320</t>
  </si>
  <si>
    <t>20502081944</t>
  </si>
  <si>
    <t>2050208568</t>
  </si>
  <si>
    <t>2050208576</t>
  </si>
  <si>
    <t>20502081039</t>
  </si>
  <si>
    <t>20502081945</t>
  </si>
  <si>
    <t>2050208511</t>
  </si>
  <si>
    <t>2050208218</t>
  </si>
  <si>
    <t>20502081920</t>
  </si>
  <si>
    <t>2050208579</t>
  </si>
  <si>
    <t>2050208860</t>
  </si>
  <si>
    <t>2050208973</t>
  </si>
  <si>
    <t>20502081044</t>
  </si>
  <si>
    <t>20502081045</t>
  </si>
  <si>
    <t>20502081049</t>
  </si>
  <si>
    <t>20502081057</t>
  </si>
  <si>
    <t>20502081052</t>
  </si>
  <si>
    <t>20502081741</t>
  </si>
  <si>
    <t>205020854</t>
  </si>
  <si>
    <t>205020849</t>
  </si>
  <si>
    <t>205020835</t>
  </si>
  <si>
    <t>2050208869</t>
  </si>
  <si>
    <t>205020896</t>
  </si>
  <si>
    <t>20502081925</t>
  </si>
  <si>
    <t>20502081946</t>
  </si>
  <si>
    <t>20502081947</t>
  </si>
  <si>
    <t>20502081949</t>
  </si>
  <si>
    <t>20806191037</t>
  </si>
  <si>
    <t>2080619580</t>
  </si>
  <si>
    <t>2080619217</t>
  </si>
  <si>
    <t>2080619870</t>
  </si>
  <si>
    <t>2080619320</t>
  </si>
  <si>
    <t>20806191944</t>
  </si>
  <si>
    <t>2080619568</t>
  </si>
  <si>
    <t>2080619576</t>
  </si>
  <si>
    <t>20806191039</t>
  </si>
  <si>
    <t>20806191945</t>
  </si>
  <si>
    <t>2080619511</t>
  </si>
  <si>
    <t>2080619218</t>
  </si>
  <si>
    <t>20806191920</t>
  </si>
  <si>
    <t>2080619579</t>
  </si>
  <si>
    <t>2080619860</t>
  </si>
  <si>
    <t>2080619973</t>
  </si>
  <si>
    <t>20806191044</t>
  </si>
  <si>
    <t>20806191045</t>
  </si>
  <si>
    <t>20806191049</t>
  </si>
  <si>
    <t>20806191057</t>
  </si>
  <si>
    <t>20806191052</t>
  </si>
  <si>
    <t>20806191741</t>
  </si>
  <si>
    <t>208061954</t>
  </si>
  <si>
    <t>208061949</t>
  </si>
  <si>
    <t>208061935</t>
  </si>
  <si>
    <t>2080619869</t>
  </si>
  <si>
    <t>208061996</t>
  </si>
  <si>
    <t>20806191925</t>
  </si>
  <si>
    <t>20806191946</t>
  </si>
  <si>
    <t>20806191947</t>
  </si>
  <si>
    <t>20806191949</t>
  </si>
  <si>
    <t>20703011037</t>
  </si>
  <si>
    <t>2070301580</t>
  </si>
  <si>
    <t>2070301217</t>
  </si>
  <si>
    <t>2070301870</t>
  </si>
  <si>
    <t>2070301320</t>
  </si>
  <si>
    <t>20703011944</t>
  </si>
  <si>
    <t>2070301568</t>
  </si>
  <si>
    <t>2070301576</t>
  </si>
  <si>
    <t>20703011039</t>
  </si>
  <si>
    <t>20703011945</t>
  </si>
  <si>
    <t>2070301511</t>
  </si>
  <si>
    <t>2070301218</t>
  </si>
  <si>
    <t>20703011920</t>
  </si>
  <si>
    <t>2070301579</t>
  </si>
  <si>
    <t>2070301860</t>
  </si>
  <si>
    <t>2070301973</t>
  </si>
  <si>
    <t>20703011044</t>
  </si>
  <si>
    <t>20703011045</t>
  </si>
  <si>
    <t>20703011049</t>
  </si>
  <si>
    <t>20703011057</t>
  </si>
  <si>
    <t>20703011052</t>
  </si>
  <si>
    <t>20703011741</t>
  </si>
  <si>
    <t>207030154</t>
  </si>
  <si>
    <t>207030149</t>
  </si>
  <si>
    <t>207030135</t>
  </si>
  <si>
    <t>2070301869</t>
  </si>
  <si>
    <t>207030196</t>
  </si>
  <si>
    <t>20703011925</t>
  </si>
  <si>
    <t>20703011946</t>
  </si>
  <si>
    <t>20703011947</t>
  </si>
  <si>
    <t>20703011949</t>
  </si>
  <si>
    <t>20902011037</t>
  </si>
  <si>
    <t>2090201580</t>
  </si>
  <si>
    <t>2090201217</t>
  </si>
  <si>
    <t>2090201870</t>
  </si>
  <si>
    <t>2090201320</t>
  </si>
  <si>
    <t>20902011944</t>
  </si>
  <si>
    <t>2090201568</t>
  </si>
  <si>
    <t>2090201576</t>
  </si>
  <si>
    <t>20902011039</t>
  </si>
  <si>
    <t>20902011945</t>
  </si>
  <si>
    <t>2090201511</t>
  </si>
  <si>
    <t>2090201218</t>
  </si>
  <si>
    <t>20902011920</t>
  </si>
  <si>
    <t>2090201579</t>
  </si>
  <si>
    <t>2090201860</t>
  </si>
  <si>
    <t>2090201973</t>
  </si>
  <si>
    <t>20902011044</t>
  </si>
  <si>
    <t>20902011045</t>
  </si>
  <si>
    <t>20902011049</t>
  </si>
  <si>
    <t>20902011057</t>
  </si>
  <si>
    <t>20902011052</t>
  </si>
  <si>
    <t>20902011741</t>
  </si>
  <si>
    <t>209020154</t>
  </si>
  <si>
    <t>209020149</t>
  </si>
  <si>
    <t>209020135</t>
  </si>
  <si>
    <t>2090201869</t>
  </si>
  <si>
    <t>209020196</t>
  </si>
  <si>
    <t>20902011925</t>
  </si>
  <si>
    <t>20902011946</t>
  </si>
  <si>
    <t>20902011947</t>
  </si>
  <si>
    <t>20902011949</t>
  </si>
  <si>
    <t>22305011037</t>
  </si>
  <si>
    <t>2230501580</t>
  </si>
  <si>
    <t>2230501217</t>
  </si>
  <si>
    <t>2230501870</t>
  </si>
  <si>
    <t>2230501320</t>
  </si>
  <si>
    <t>22305011944</t>
  </si>
  <si>
    <t>2230501568</t>
  </si>
  <si>
    <t>2230501576</t>
  </si>
  <si>
    <t>22305011039</t>
  </si>
  <si>
    <t>22305011945</t>
  </si>
  <si>
    <t>2230501511</t>
  </si>
  <si>
    <t>2230501218</t>
  </si>
  <si>
    <t>22305011920</t>
  </si>
  <si>
    <t>2230501579</t>
  </si>
  <si>
    <t>2230501860</t>
  </si>
  <si>
    <t>2230501973</t>
  </si>
  <si>
    <t>22305011044</t>
  </si>
  <si>
    <t>22305011045</t>
  </si>
  <si>
    <t>22305011049</t>
  </si>
  <si>
    <t>22305011057</t>
  </si>
  <si>
    <t>22305011052</t>
  </si>
  <si>
    <t>22305011741</t>
  </si>
  <si>
    <t>223050154</t>
  </si>
  <si>
    <t>223050149</t>
  </si>
  <si>
    <t>223050135</t>
  </si>
  <si>
    <t>2230501869</t>
  </si>
  <si>
    <t>223050196</t>
  </si>
  <si>
    <t>22305011925</t>
  </si>
  <si>
    <t>22305011946</t>
  </si>
  <si>
    <t>22305011947</t>
  </si>
  <si>
    <t>22305011949</t>
  </si>
  <si>
    <t>21007011037</t>
  </si>
  <si>
    <t>2100701580</t>
  </si>
  <si>
    <t>2100701217</t>
  </si>
  <si>
    <t>2100701870</t>
  </si>
  <si>
    <t>2100701320</t>
  </si>
  <si>
    <t>21007011944</t>
  </si>
  <si>
    <t>2100701568</t>
  </si>
  <si>
    <t>2100701576</t>
  </si>
  <si>
    <t>21007011039</t>
  </si>
  <si>
    <t>21007011945</t>
  </si>
  <si>
    <t>2100701511</t>
  </si>
  <si>
    <t>2100701218</t>
  </si>
  <si>
    <t>21007011920</t>
  </si>
  <si>
    <t>2100701579</t>
  </si>
  <si>
    <t>2100701860</t>
  </si>
  <si>
    <t>2100701973</t>
  </si>
  <si>
    <t>21007011044</t>
  </si>
  <si>
    <t>21007011045</t>
  </si>
  <si>
    <t>21007011049</t>
  </si>
  <si>
    <t>21007011057</t>
  </si>
  <si>
    <t>21007011052</t>
  </si>
  <si>
    <t>21007011741</t>
  </si>
  <si>
    <t>210070154</t>
  </si>
  <si>
    <t>210070149</t>
  </si>
  <si>
    <t>210070135</t>
  </si>
  <si>
    <t>2100701869</t>
  </si>
  <si>
    <t>210070196</t>
  </si>
  <si>
    <t>21007011925</t>
  </si>
  <si>
    <t>21007011946</t>
  </si>
  <si>
    <t>21007011947</t>
  </si>
  <si>
    <t>21007011949</t>
  </si>
  <si>
    <t>20809011037</t>
  </si>
  <si>
    <t>2080901580</t>
  </si>
  <si>
    <t>2080901217</t>
  </si>
  <si>
    <t>2080901870</t>
  </si>
  <si>
    <t>2080901320</t>
  </si>
  <si>
    <t>20809011944</t>
  </si>
  <si>
    <t>2080901568</t>
  </si>
  <si>
    <t>2080901576</t>
  </si>
  <si>
    <t>20809011039</t>
  </si>
  <si>
    <t>20809011945</t>
  </si>
  <si>
    <t>2080901511</t>
  </si>
  <si>
    <t>2080901218</t>
  </si>
  <si>
    <t>20809011920</t>
  </si>
  <si>
    <t>2080901579</t>
  </si>
  <si>
    <t>2080901860</t>
  </si>
  <si>
    <t>2080901973</t>
  </si>
  <si>
    <t>20809011044</t>
  </si>
  <si>
    <t>20809011045</t>
  </si>
  <si>
    <t>20809011049</t>
  </si>
  <si>
    <t>20809011057</t>
  </si>
  <si>
    <t>20809011052</t>
  </si>
  <si>
    <t>20809011741</t>
  </si>
  <si>
    <t>208090154</t>
  </si>
  <si>
    <t>208090149</t>
  </si>
  <si>
    <t>208090135</t>
  </si>
  <si>
    <t>2080901869</t>
  </si>
  <si>
    <t>208090196</t>
  </si>
  <si>
    <t>20809011925</t>
  </si>
  <si>
    <t>20809011946</t>
  </si>
  <si>
    <t>20809011947</t>
  </si>
  <si>
    <t>20809011949</t>
  </si>
  <si>
    <t>20606011037</t>
  </si>
  <si>
    <t>2060601580</t>
  </si>
  <si>
    <t>2060601217</t>
  </si>
  <si>
    <t>2060601870</t>
  </si>
  <si>
    <t>2060601320</t>
  </si>
  <si>
    <t>20606011944</t>
  </si>
  <si>
    <t>2060601568</t>
  </si>
  <si>
    <t>2060601576</t>
  </si>
  <si>
    <t>20606011039</t>
  </si>
  <si>
    <t>20606011945</t>
  </si>
  <si>
    <t>2060601511</t>
  </si>
  <si>
    <t>2060601218</t>
  </si>
  <si>
    <t>20606011920</t>
  </si>
  <si>
    <t>2060601579</t>
  </si>
  <si>
    <t>2060601860</t>
  </si>
  <si>
    <t>2060601973</t>
  </si>
  <si>
    <t>20606011044</t>
  </si>
  <si>
    <t>20606011045</t>
  </si>
  <si>
    <t>20606011049</t>
  </si>
  <si>
    <t>20606011057</t>
  </si>
  <si>
    <t>20606011052</t>
  </si>
  <si>
    <t>20606011741</t>
  </si>
  <si>
    <t>206060154</t>
  </si>
  <si>
    <t>206060149</t>
  </si>
  <si>
    <t>206060135</t>
  </si>
  <si>
    <t>2060601869</t>
  </si>
  <si>
    <t>206060196</t>
  </si>
  <si>
    <t>20606011925</t>
  </si>
  <si>
    <t>20606011946</t>
  </si>
  <si>
    <t>20606011947</t>
  </si>
  <si>
    <t>20606011949</t>
  </si>
  <si>
    <t>20508011037</t>
  </si>
  <si>
    <t>2050801580</t>
  </si>
  <si>
    <t>2050801217</t>
  </si>
  <si>
    <t>2050801870</t>
  </si>
  <si>
    <t>2050801320</t>
  </si>
  <si>
    <t>20508011944</t>
  </si>
  <si>
    <t>2050801568</t>
  </si>
  <si>
    <t>2050801576</t>
  </si>
  <si>
    <t>20508011039</t>
  </si>
  <si>
    <t>20508011945</t>
  </si>
  <si>
    <t>2050801511</t>
  </si>
  <si>
    <t>2050801218</t>
  </si>
  <si>
    <t>20508011920</t>
  </si>
  <si>
    <t>2050801579</t>
  </si>
  <si>
    <t>2050801860</t>
  </si>
  <si>
    <t>2050801973</t>
  </si>
  <si>
    <t>20508011044</t>
  </si>
  <si>
    <t>20508011045</t>
  </si>
  <si>
    <t>20508011049</t>
  </si>
  <si>
    <t>20508011057</t>
  </si>
  <si>
    <t>20508011052</t>
  </si>
  <si>
    <t>20508011741</t>
  </si>
  <si>
    <t>205080154</t>
  </si>
  <si>
    <t>205080149</t>
  </si>
  <si>
    <t>205080135</t>
  </si>
  <si>
    <t>2050801869</t>
  </si>
  <si>
    <t>205080196</t>
  </si>
  <si>
    <t>20508011925</t>
  </si>
  <si>
    <t>20508011946</t>
  </si>
  <si>
    <t>20508011947</t>
  </si>
  <si>
    <t>20508011949</t>
  </si>
  <si>
    <t>21408011037</t>
  </si>
  <si>
    <t>2140801580</t>
  </si>
  <si>
    <t>2140801217</t>
  </si>
  <si>
    <t>2140801870</t>
  </si>
  <si>
    <t>2140801320</t>
  </si>
  <si>
    <t>21408011944</t>
  </si>
  <si>
    <t>2140801568</t>
  </si>
  <si>
    <t>2140801576</t>
  </si>
  <si>
    <t>21408011039</t>
  </si>
  <si>
    <t>21408011945</t>
  </si>
  <si>
    <t>2140801511</t>
  </si>
  <si>
    <t>2140801218</t>
  </si>
  <si>
    <t>21408011920</t>
  </si>
  <si>
    <t>2140801579</t>
  </si>
  <si>
    <t>2140801860</t>
  </si>
  <si>
    <t>2140801973</t>
  </si>
  <si>
    <t>21408011044</t>
  </si>
  <si>
    <t>21408011045</t>
  </si>
  <si>
    <t>21408011049</t>
  </si>
  <si>
    <t>21408011057</t>
  </si>
  <si>
    <t>21408011052</t>
  </si>
  <si>
    <t>21408011741</t>
  </si>
  <si>
    <t>214080154</t>
  </si>
  <si>
    <t>214080149</t>
  </si>
  <si>
    <t>214080135</t>
  </si>
  <si>
    <t>2140801869</t>
  </si>
  <si>
    <t>214080196</t>
  </si>
  <si>
    <t>21408011925</t>
  </si>
  <si>
    <t>21408011946</t>
  </si>
  <si>
    <t>21408011947</t>
  </si>
  <si>
    <t>21408011949</t>
  </si>
  <si>
    <t>20206011037</t>
  </si>
  <si>
    <t>2020601580</t>
  </si>
  <si>
    <t>2020601217</t>
  </si>
  <si>
    <t>2020601870</t>
  </si>
  <si>
    <t>2020601320</t>
  </si>
  <si>
    <t>20206011944</t>
  </si>
  <si>
    <t>2020601568</t>
  </si>
  <si>
    <t>2020601576</t>
  </si>
  <si>
    <t>20206011039</t>
  </si>
  <si>
    <t>20206011945</t>
  </si>
  <si>
    <t>2020601511</t>
  </si>
  <si>
    <t>2020601218</t>
  </si>
  <si>
    <t>20206011920</t>
  </si>
  <si>
    <t>2020601579</t>
  </si>
  <si>
    <t>2020601860</t>
  </si>
  <si>
    <t>2020601973</t>
  </si>
  <si>
    <t>20206011044</t>
  </si>
  <si>
    <t>20206011045</t>
  </si>
  <si>
    <t>20206011049</t>
  </si>
  <si>
    <t>20206011057</t>
  </si>
  <si>
    <t>20206011052</t>
  </si>
  <si>
    <t>20206011741</t>
  </si>
  <si>
    <t>202060154</t>
  </si>
  <si>
    <t>202060149</t>
  </si>
  <si>
    <t>202060135</t>
  </si>
  <si>
    <t>2020601869</t>
  </si>
  <si>
    <t>202060196</t>
  </si>
  <si>
    <t>20206011925</t>
  </si>
  <si>
    <t>20206011946</t>
  </si>
  <si>
    <t>20206011947</t>
  </si>
  <si>
    <t>20206011949</t>
  </si>
  <si>
    <t>20808011037</t>
  </si>
  <si>
    <t>2080801580</t>
  </si>
  <si>
    <t>2080801217</t>
  </si>
  <si>
    <t>2080801870</t>
  </si>
  <si>
    <t>2080801320</t>
  </si>
  <si>
    <t>20808011944</t>
  </si>
  <si>
    <t>2080801568</t>
  </si>
  <si>
    <t>2080801576</t>
  </si>
  <si>
    <t>20808011039</t>
  </si>
  <si>
    <t>20808011945</t>
  </si>
  <si>
    <t>2080801511</t>
  </si>
  <si>
    <t>2080801218</t>
  </si>
  <si>
    <t>20808011920</t>
  </si>
  <si>
    <t>2080801579</t>
  </si>
  <si>
    <t>2080801860</t>
  </si>
  <si>
    <t>2080801973</t>
  </si>
  <si>
    <t>20808011044</t>
  </si>
  <si>
    <t>20808011045</t>
  </si>
  <si>
    <t>20808011049</t>
  </si>
  <si>
    <t>20808011057</t>
  </si>
  <si>
    <t>20808011052</t>
  </si>
  <si>
    <t>20808011741</t>
  </si>
  <si>
    <t>208080154</t>
  </si>
  <si>
    <t>208080149</t>
  </si>
  <si>
    <t>208080135</t>
  </si>
  <si>
    <t>2080801869</t>
  </si>
  <si>
    <t>208080196</t>
  </si>
  <si>
    <t>20808011925</t>
  </si>
  <si>
    <t>20808011946</t>
  </si>
  <si>
    <t>20808011947</t>
  </si>
  <si>
    <t>20808011949</t>
  </si>
  <si>
    <t>21015011037</t>
  </si>
  <si>
    <t>2101501580</t>
  </si>
  <si>
    <t>2101501217</t>
  </si>
  <si>
    <t>2101501870</t>
  </si>
  <si>
    <t>2101501320</t>
  </si>
  <si>
    <t>21015011944</t>
  </si>
  <si>
    <t>2101501568</t>
  </si>
  <si>
    <t>2101501576</t>
  </si>
  <si>
    <t>21015011039</t>
  </si>
  <si>
    <t>21015011945</t>
  </si>
  <si>
    <t>2101501511</t>
  </si>
  <si>
    <t>2101501218</t>
  </si>
  <si>
    <t>21015011920</t>
  </si>
  <si>
    <t>2101501579</t>
  </si>
  <si>
    <t>2101501860</t>
  </si>
  <si>
    <t>2101501973</t>
  </si>
  <si>
    <t>21015011044</t>
  </si>
  <si>
    <t>21015011045</t>
  </si>
  <si>
    <t>21015011049</t>
  </si>
  <si>
    <t>21015011057</t>
  </si>
  <si>
    <t>21015011052</t>
  </si>
  <si>
    <t>21015011741</t>
  </si>
  <si>
    <t>210150154</t>
  </si>
  <si>
    <t>210150149</t>
  </si>
  <si>
    <t>210150135</t>
  </si>
  <si>
    <t>2101501869</t>
  </si>
  <si>
    <t>210150196</t>
  </si>
  <si>
    <t>21015011925</t>
  </si>
  <si>
    <t>21015011946</t>
  </si>
  <si>
    <t>21015011947</t>
  </si>
  <si>
    <t>21015011949</t>
  </si>
  <si>
    <t>22409011037</t>
  </si>
  <si>
    <t>2240901580</t>
  </si>
  <si>
    <t>2240901217</t>
  </si>
  <si>
    <t>2240901870</t>
  </si>
  <si>
    <t>2240901320</t>
  </si>
  <si>
    <t>22409011944</t>
  </si>
  <si>
    <t>2240901568</t>
  </si>
  <si>
    <t>2240901576</t>
  </si>
  <si>
    <t>22409011039</t>
  </si>
  <si>
    <t>22409011945</t>
  </si>
  <si>
    <t>2240901511</t>
  </si>
  <si>
    <t>2240901218</t>
  </si>
  <si>
    <t>22409011920</t>
  </si>
  <si>
    <t>2240901579</t>
  </si>
  <si>
    <t>2240901860</t>
  </si>
  <si>
    <t>2240901973</t>
  </si>
  <si>
    <t>22409011044</t>
  </si>
  <si>
    <t>22409011045</t>
  </si>
  <si>
    <t>22409011049</t>
  </si>
  <si>
    <t>22409011057</t>
  </si>
  <si>
    <t>22409011052</t>
  </si>
  <si>
    <t>22409011741</t>
  </si>
  <si>
    <t>224090154</t>
  </si>
  <si>
    <t>224090149</t>
  </si>
  <si>
    <t>224090135</t>
  </si>
  <si>
    <t>2240901869</t>
  </si>
  <si>
    <t>224090196</t>
  </si>
  <si>
    <t>22409011925</t>
  </si>
  <si>
    <t>22409011946</t>
  </si>
  <si>
    <t>22409011947</t>
  </si>
  <si>
    <t>22409011949</t>
  </si>
  <si>
    <t>20806231037</t>
  </si>
  <si>
    <t>2080623580</t>
  </si>
  <si>
    <t>2080623217</t>
  </si>
  <si>
    <t>2080623870</t>
  </si>
  <si>
    <t>2080623320</t>
  </si>
  <si>
    <t>20806231944</t>
  </si>
  <si>
    <t>2080623568</t>
  </si>
  <si>
    <t>2080623576</t>
  </si>
  <si>
    <t>20806231039</t>
  </si>
  <si>
    <t>20806231945</t>
  </si>
  <si>
    <t>2080623511</t>
  </si>
  <si>
    <t>2080623218</t>
  </si>
  <si>
    <t>20806231920</t>
  </si>
  <si>
    <t>2080623579</t>
  </si>
  <si>
    <t>2080623860</t>
  </si>
  <si>
    <t>2080623973</t>
  </si>
  <si>
    <t>20806231044</t>
  </si>
  <si>
    <t>20806231045</t>
  </si>
  <si>
    <t>20806231049</t>
  </si>
  <si>
    <t>20806231057</t>
  </si>
  <si>
    <t>20806231052</t>
  </si>
  <si>
    <t>20806231741</t>
  </si>
  <si>
    <t>208062354</t>
  </si>
  <si>
    <t>208062349</t>
  </si>
  <si>
    <t>208062335</t>
  </si>
  <si>
    <t>2080623869</t>
  </si>
  <si>
    <t>208062396</t>
  </si>
  <si>
    <t>20806231925</t>
  </si>
  <si>
    <t>20806231946</t>
  </si>
  <si>
    <t>20806231947</t>
  </si>
  <si>
    <t>20806231949</t>
  </si>
  <si>
    <t>21020011037</t>
  </si>
  <si>
    <t>2102001580</t>
  </si>
  <si>
    <t>2102001217</t>
  </si>
  <si>
    <t>2102001870</t>
  </si>
  <si>
    <t>2102001320</t>
  </si>
  <si>
    <t>21020011944</t>
  </si>
  <si>
    <t>2102001568</t>
  </si>
  <si>
    <t>2102001576</t>
  </si>
  <si>
    <t>21020011039</t>
  </si>
  <si>
    <t>21020011945</t>
  </si>
  <si>
    <t>2102001511</t>
  </si>
  <si>
    <t>2102001218</t>
  </si>
  <si>
    <t>21020011920</t>
  </si>
  <si>
    <t>2102001579</t>
  </si>
  <si>
    <t>2102001860</t>
  </si>
  <si>
    <t>2102001973</t>
  </si>
  <si>
    <t>21020011044</t>
  </si>
  <si>
    <t>21020011045</t>
  </si>
  <si>
    <t>21020011049</t>
  </si>
  <si>
    <t>21020011057</t>
  </si>
  <si>
    <t>21020011052</t>
  </si>
  <si>
    <t>21020011741</t>
  </si>
  <si>
    <t>210200154</t>
  </si>
  <si>
    <t>210200149</t>
  </si>
  <si>
    <t>210200135</t>
  </si>
  <si>
    <t>2102001869</t>
  </si>
  <si>
    <t>210200196</t>
  </si>
  <si>
    <t>21020011925</t>
  </si>
  <si>
    <t>21020011946</t>
  </si>
  <si>
    <t>21020011947</t>
  </si>
  <si>
    <t>21020011949</t>
  </si>
  <si>
    <t>21012011037</t>
  </si>
  <si>
    <t>2101201580</t>
  </si>
  <si>
    <t>2101201217</t>
  </si>
  <si>
    <t>2101201870</t>
  </si>
  <si>
    <t>2101201320</t>
  </si>
  <si>
    <t>21012011944</t>
  </si>
  <si>
    <t>2101201568</t>
  </si>
  <si>
    <t>2101201576</t>
  </si>
  <si>
    <t>21012011039</t>
  </si>
  <si>
    <t>21012011945</t>
  </si>
  <si>
    <t>2101201511</t>
  </si>
  <si>
    <t>2101201218</t>
  </si>
  <si>
    <t>21012011920</t>
  </si>
  <si>
    <t>2101201579</t>
  </si>
  <si>
    <t>2101201860</t>
  </si>
  <si>
    <t>2101201973</t>
  </si>
  <si>
    <t>21012011044</t>
  </si>
  <si>
    <t>21012011045</t>
  </si>
  <si>
    <t>21012011049</t>
  </si>
  <si>
    <t>21012011057</t>
  </si>
  <si>
    <t>21012011052</t>
  </si>
  <si>
    <t>21012011741</t>
  </si>
  <si>
    <t>210120154</t>
  </si>
  <si>
    <t>210120149</t>
  </si>
  <si>
    <t>210120135</t>
  </si>
  <si>
    <t>2101201869</t>
  </si>
  <si>
    <t>210120196</t>
  </si>
  <si>
    <t>21012011925</t>
  </si>
  <si>
    <t>21012011946</t>
  </si>
  <si>
    <t>21012011947</t>
  </si>
  <si>
    <t>21012011949</t>
  </si>
  <si>
    <t>20429011037</t>
  </si>
  <si>
    <t>2042901580</t>
  </si>
  <si>
    <t>2042901217</t>
  </si>
  <si>
    <t>2042901870</t>
  </si>
  <si>
    <t>2042901320</t>
  </si>
  <si>
    <t>20429011944</t>
  </si>
  <si>
    <t>2042901568</t>
  </si>
  <si>
    <t>2042901576</t>
  </si>
  <si>
    <t>20429011039</t>
  </si>
  <si>
    <t>20429011945</t>
  </si>
  <si>
    <t>2042901511</t>
  </si>
  <si>
    <t>2042901218</t>
  </si>
  <si>
    <t>20429011920</t>
  </si>
  <si>
    <t>2042901579</t>
  </si>
  <si>
    <t>2042901860</t>
  </si>
  <si>
    <t>2042901973</t>
  </si>
  <si>
    <t>20429011044</t>
  </si>
  <si>
    <t>20429011045</t>
  </si>
  <si>
    <t>20429011049</t>
  </si>
  <si>
    <t>20429011057</t>
  </si>
  <si>
    <t>20429011052</t>
  </si>
  <si>
    <t>20429011741</t>
  </si>
  <si>
    <t>204290154</t>
  </si>
  <si>
    <t>204290149</t>
  </si>
  <si>
    <t>204290135</t>
  </si>
  <si>
    <t>2042901869</t>
  </si>
  <si>
    <t>204290196</t>
  </si>
  <si>
    <t>20429011925</t>
  </si>
  <si>
    <t>20429011946</t>
  </si>
  <si>
    <t>20429011947</t>
  </si>
  <si>
    <t>20429011949</t>
  </si>
  <si>
    <t>21423011037</t>
  </si>
  <si>
    <t>2142301580</t>
  </si>
  <si>
    <t>2142301217</t>
  </si>
  <si>
    <t>2142301870</t>
  </si>
  <si>
    <t>2142301320</t>
  </si>
  <si>
    <t>21423011944</t>
  </si>
  <si>
    <t>2142301568</t>
  </si>
  <si>
    <t>2142301576</t>
  </si>
  <si>
    <t>21423011039</t>
  </si>
  <si>
    <t>21423011945</t>
  </si>
  <si>
    <t>2142301511</t>
  </si>
  <si>
    <t>2142301218</t>
  </si>
  <si>
    <t>21423011920</t>
  </si>
  <si>
    <t>2142301579</t>
  </si>
  <si>
    <t>2142301860</t>
  </si>
  <si>
    <t>2142301973</t>
  </si>
  <si>
    <t>21423011044</t>
  </si>
  <si>
    <t>21423011045</t>
  </si>
  <si>
    <t>21423011049</t>
  </si>
  <si>
    <t>21423011057</t>
  </si>
  <si>
    <t>21423011052</t>
  </si>
  <si>
    <t>21423011741</t>
  </si>
  <si>
    <t>214230154</t>
  </si>
  <si>
    <t>214230149</t>
  </si>
  <si>
    <t>214230135</t>
  </si>
  <si>
    <t>2142301869</t>
  </si>
  <si>
    <t>214230196</t>
  </si>
  <si>
    <t>21423011925</t>
  </si>
  <si>
    <t>21423011946</t>
  </si>
  <si>
    <t>21423011947</t>
  </si>
  <si>
    <t>21423011949</t>
  </si>
  <si>
    <t>22402021037</t>
  </si>
  <si>
    <t>2240202580</t>
  </si>
  <si>
    <t>2240202217</t>
  </si>
  <si>
    <t>2240202870</t>
  </si>
  <si>
    <t>2240202320</t>
  </si>
  <si>
    <t>22402021944</t>
  </si>
  <si>
    <t>2240202568</t>
  </si>
  <si>
    <t>2240202576</t>
  </si>
  <si>
    <t>22402021039</t>
  </si>
  <si>
    <t>22402021945</t>
  </si>
  <si>
    <t>2240202511</t>
  </si>
  <si>
    <t>2240202218</t>
  </si>
  <si>
    <t>22402021920</t>
  </si>
  <si>
    <t>2240202579</t>
  </si>
  <si>
    <t>2240202860</t>
  </si>
  <si>
    <t>2240202973</t>
  </si>
  <si>
    <t>22402021044</t>
  </si>
  <si>
    <t>22402021045</t>
  </si>
  <si>
    <t>22402021049</t>
  </si>
  <si>
    <t>22402021057</t>
  </si>
  <si>
    <t>22402021052</t>
  </si>
  <si>
    <t>22402021741</t>
  </si>
  <si>
    <t>224020254</t>
  </si>
  <si>
    <t>224020249</t>
  </si>
  <si>
    <t>224020235</t>
  </si>
  <si>
    <t>2240202869</t>
  </si>
  <si>
    <t>224020296</t>
  </si>
  <si>
    <t>22402021925</t>
  </si>
  <si>
    <t>22402021946</t>
  </si>
  <si>
    <t>22402021947</t>
  </si>
  <si>
    <t>22402021949</t>
  </si>
  <si>
    <t>21401011037</t>
  </si>
  <si>
    <t>2140101580</t>
  </si>
  <si>
    <t>2140101217</t>
  </si>
  <si>
    <t>2140101870</t>
  </si>
  <si>
    <t>2140101320</t>
  </si>
  <si>
    <t>21401011944</t>
  </si>
  <si>
    <t>2140101568</t>
  </si>
  <si>
    <t>2140101576</t>
  </si>
  <si>
    <t>21401011039</t>
  </si>
  <si>
    <t>21401011945</t>
  </si>
  <si>
    <t>2140101511</t>
  </si>
  <si>
    <t>2140101218</t>
  </si>
  <si>
    <t>21401011920</t>
  </si>
  <si>
    <t>2140101579</t>
  </si>
  <si>
    <t>2140101860</t>
  </si>
  <si>
    <t>2140101973</t>
  </si>
  <si>
    <t>21401011044</t>
  </si>
  <si>
    <t>21401011045</t>
  </si>
  <si>
    <t>21401011049</t>
  </si>
  <si>
    <t>21401011057</t>
  </si>
  <si>
    <t>21401011052</t>
  </si>
  <si>
    <t>21401011741</t>
  </si>
  <si>
    <t>214010154</t>
  </si>
  <si>
    <t>214010149</t>
  </si>
  <si>
    <t>214010135</t>
  </si>
  <si>
    <t>2140101869</t>
  </si>
  <si>
    <t>214010196</t>
  </si>
  <si>
    <t>21401011925</t>
  </si>
  <si>
    <t>21401011946</t>
  </si>
  <si>
    <t>21401011947</t>
  </si>
  <si>
    <t>21401011949</t>
  </si>
  <si>
    <t>20811011037</t>
  </si>
  <si>
    <t>2081101580</t>
  </si>
  <si>
    <t>2081101217</t>
  </si>
  <si>
    <t>2081101870</t>
  </si>
  <si>
    <t>2081101320</t>
  </si>
  <si>
    <t>20811011944</t>
  </si>
  <si>
    <t>2081101568</t>
  </si>
  <si>
    <t>2081101576</t>
  </si>
  <si>
    <t>20811011039</t>
  </si>
  <si>
    <t>20811011945</t>
  </si>
  <si>
    <t>2081101511</t>
  </si>
  <si>
    <t>2081101218</t>
  </si>
  <si>
    <t>20811011920</t>
  </si>
  <si>
    <t>2081101579</t>
  </si>
  <si>
    <t>2081101860</t>
  </si>
  <si>
    <t>2081101973</t>
  </si>
  <si>
    <t>20811011044</t>
  </si>
  <si>
    <t>20811011045</t>
  </si>
  <si>
    <t>20811011049</t>
  </si>
  <si>
    <t>20811011057</t>
  </si>
  <si>
    <t>20811011052</t>
  </si>
  <si>
    <t>20811011741</t>
  </si>
  <si>
    <t>208110154</t>
  </si>
  <si>
    <t>208110149</t>
  </si>
  <si>
    <t>208110135</t>
  </si>
  <si>
    <t>2081101869</t>
  </si>
  <si>
    <t>208110196</t>
  </si>
  <si>
    <t>20811011925</t>
  </si>
  <si>
    <t>20811011946</t>
  </si>
  <si>
    <t>20811011947</t>
  </si>
  <si>
    <t>20811011949</t>
  </si>
  <si>
    <t>21205011037</t>
  </si>
  <si>
    <t>2120501580</t>
  </si>
  <si>
    <t>2120501217</t>
  </si>
  <si>
    <t>2120501870</t>
  </si>
  <si>
    <t>2120501320</t>
  </si>
  <si>
    <t>21205011944</t>
  </si>
  <si>
    <t>2120501568</t>
  </si>
  <si>
    <t>2120501576</t>
  </si>
  <si>
    <t>21205011039</t>
  </si>
  <si>
    <t>21205011945</t>
  </si>
  <si>
    <t>2120501511</t>
  </si>
  <si>
    <t>2120501218</t>
  </si>
  <si>
    <t>21205011920</t>
  </si>
  <si>
    <t>2120501579</t>
  </si>
  <si>
    <t>2120501860</t>
  </si>
  <si>
    <t>2120501973</t>
  </si>
  <si>
    <t>21205011044</t>
  </si>
  <si>
    <t>21205011045</t>
  </si>
  <si>
    <t>21205011049</t>
  </si>
  <si>
    <t>21205011057</t>
  </si>
  <si>
    <t>21205011052</t>
  </si>
  <si>
    <t>21205011741</t>
  </si>
  <si>
    <t>212050154</t>
  </si>
  <si>
    <t>212050149</t>
  </si>
  <si>
    <t>212050135</t>
  </si>
  <si>
    <t>2120501869</t>
  </si>
  <si>
    <t>212050196</t>
  </si>
  <si>
    <t>21205011925</t>
  </si>
  <si>
    <t>21205011946</t>
  </si>
  <si>
    <t>21205011947</t>
  </si>
  <si>
    <t>21205011949</t>
  </si>
  <si>
    <t>20418011037</t>
  </si>
  <si>
    <t>2041801580</t>
  </si>
  <si>
    <t>2041801217</t>
  </si>
  <si>
    <t>2041801870</t>
  </si>
  <si>
    <t>2041801320</t>
  </si>
  <si>
    <t>20418011944</t>
  </si>
  <si>
    <t>2041801568</t>
  </si>
  <si>
    <t>2041801576</t>
  </si>
  <si>
    <t>20418011039</t>
  </si>
  <si>
    <t>20418011945</t>
  </si>
  <si>
    <t>2041801511</t>
  </si>
  <si>
    <t>2041801218</t>
  </si>
  <si>
    <t>20418011920</t>
  </si>
  <si>
    <t>2041801579</t>
  </si>
  <si>
    <t>2041801860</t>
  </si>
  <si>
    <t>2041801973</t>
  </si>
  <si>
    <t>20418011044</t>
  </si>
  <si>
    <t>20418011045</t>
  </si>
  <si>
    <t>20418011049</t>
  </si>
  <si>
    <t>20418011057</t>
  </si>
  <si>
    <t>20418011052</t>
  </si>
  <si>
    <t>20418011741</t>
  </si>
  <si>
    <t>204180154</t>
  </si>
  <si>
    <t>204180149</t>
  </si>
  <si>
    <t>204180135</t>
  </si>
  <si>
    <t>2041801869</t>
  </si>
  <si>
    <t>204180196</t>
  </si>
  <si>
    <t>20418011925</t>
  </si>
  <si>
    <t>20418011946</t>
  </si>
  <si>
    <t>20418011947</t>
  </si>
  <si>
    <t>20418011949</t>
  </si>
  <si>
    <t>21203011037</t>
  </si>
  <si>
    <t>2120301580</t>
  </si>
  <si>
    <t>2120301217</t>
  </si>
  <si>
    <t>2120301870</t>
  </si>
  <si>
    <t>2120301320</t>
  </si>
  <si>
    <t>21203011944</t>
  </si>
  <si>
    <t>2120301568</t>
  </si>
  <si>
    <t>2120301576</t>
  </si>
  <si>
    <t>21203011039</t>
  </si>
  <si>
    <t>21203011945</t>
  </si>
  <si>
    <t>2120301511</t>
  </si>
  <si>
    <t>2120301218</t>
  </si>
  <si>
    <t>21203011920</t>
  </si>
  <si>
    <t>2120301579</t>
  </si>
  <si>
    <t>2120301860</t>
  </si>
  <si>
    <t>2120301973</t>
  </si>
  <si>
    <t>21203011044</t>
  </si>
  <si>
    <t>21203011045</t>
  </si>
  <si>
    <t>21203011049</t>
  </si>
  <si>
    <t>21203011057</t>
  </si>
  <si>
    <t>21203011052</t>
  </si>
  <si>
    <t>21203011741</t>
  </si>
  <si>
    <t>212030154</t>
  </si>
  <si>
    <t>212030149</t>
  </si>
  <si>
    <t>212030135</t>
  </si>
  <si>
    <t>2120301869</t>
  </si>
  <si>
    <t>212030196</t>
  </si>
  <si>
    <t>21203011925</t>
  </si>
  <si>
    <t>21203011946</t>
  </si>
  <si>
    <t>21203011947</t>
  </si>
  <si>
    <t>21203011949</t>
  </si>
  <si>
    <t>20108011037</t>
  </si>
  <si>
    <t>2010801580</t>
  </si>
  <si>
    <t>2010801217</t>
  </si>
  <si>
    <t>2010801870</t>
  </si>
  <si>
    <t>2010801320</t>
  </si>
  <si>
    <t>20108011944</t>
  </si>
  <si>
    <t>2010801568</t>
  </si>
  <si>
    <t>2010801576</t>
  </si>
  <si>
    <t>20108011039</t>
  </si>
  <si>
    <t>20108011945</t>
  </si>
  <si>
    <t>2010801511</t>
  </si>
  <si>
    <t>2010801218</t>
  </si>
  <si>
    <t>20108011920</t>
  </si>
  <si>
    <t>2010801579</t>
  </si>
  <si>
    <t>2010801860</t>
  </si>
  <si>
    <t>2010801973</t>
  </si>
  <si>
    <t>20108011044</t>
  </si>
  <si>
    <t>20108011045</t>
  </si>
  <si>
    <t>20108011049</t>
  </si>
  <si>
    <t>20108011057</t>
  </si>
  <si>
    <t>20108011052</t>
  </si>
  <si>
    <t>20108011741</t>
  </si>
  <si>
    <t>201080154</t>
  </si>
  <si>
    <t>201080149</t>
  </si>
  <si>
    <t>201080135</t>
  </si>
  <si>
    <t>2010801869</t>
  </si>
  <si>
    <t>201080196</t>
  </si>
  <si>
    <t>20108011925</t>
  </si>
  <si>
    <t>20108011946</t>
  </si>
  <si>
    <t>20108011947</t>
  </si>
  <si>
    <t>20108011949</t>
  </si>
  <si>
    <t>20113011037</t>
  </si>
  <si>
    <t>2011301580</t>
  </si>
  <si>
    <t>2011301217</t>
  </si>
  <si>
    <t>2011301870</t>
  </si>
  <si>
    <t>2011301320</t>
  </si>
  <si>
    <t>20113011944</t>
  </si>
  <si>
    <t>2011301568</t>
  </si>
  <si>
    <t>2011301576</t>
  </si>
  <si>
    <t>20113011039</t>
  </si>
  <si>
    <t>20113011945</t>
  </si>
  <si>
    <t>2011301511</t>
  </si>
  <si>
    <t>2011301218</t>
  </si>
  <si>
    <t>20113011920</t>
  </si>
  <si>
    <t>2011301579</t>
  </si>
  <si>
    <t>2011301860</t>
  </si>
  <si>
    <t>2011301973</t>
  </si>
  <si>
    <t>20113011044</t>
  </si>
  <si>
    <t>20113011045</t>
  </si>
  <si>
    <t>20113011049</t>
  </si>
  <si>
    <t>20113011057</t>
  </si>
  <si>
    <t>20113011052</t>
  </si>
  <si>
    <t>20113011741</t>
  </si>
  <si>
    <t>201130154</t>
  </si>
  <si>
    <t>201130149</t>
  </si>
  <si>
    <t>201130135</t>
  </si>
  <si>
    <t>2011301869</t>
  </si>
  <si>
    <t>201130196</t>
  </si>
  <si>
    <t>20113011925</t>
  </si>
  <si>
    <t>20113011946</t>
  </si>
  <si>
    <t>20113011947</t>
  </si>
  <si>
    <t>20113011949</t>
  </si>
  <si>
    <t>21303011037</t>
  </si>
  <si>
    <t>2130301580</t>
  </si>
  <si>
    <t>2130301217</t>
  </si>
  <si>
    <t>2130301870</t>
  </si>
  <si>
    <t>2130301320</t>
  </si>
  <si>
    <t>21303011944</t>
  </si>
  <si>
    <t>2130301568</t>
  </si>
  <si>
    <t>2130301576</t>
  </si>
  <si>
    <t>21303011039</t>
  </si>
  <si>
    <t>21303011945</t>
  </si>
  <si>
    <t>2130301511</t>
  </si>
  <si>
    <t>2130301218</t>
  </si>
  <si>
    <t>21303011920</t>
  </si>
  <si>
    <t>2130301579</t>
  </si>
  <si>
    <t>2130301860</t>
  </si>
  <si>
    <t>2130301973</t>
  </si>
  <si>
    <t>21303011044</t>
  </si>
  <si>
    <t>21303011045</t>
  </si>
  <si>
    <t>21303011049</t>
  </si>
  <si>
    <t>21303011057</t>
  </si>
  <si>
    <t>21303011052</t>
  </si>
  <si>
    <t>21303011741</t>
  </si>
  <si>
    <t>213030154</t>
  </si>
  <si>
    <t>213030149</t>
  </si>
  <si>
    <t>213030135</t>
  </si>
  <si>
    <t>2130301869</t>
  </si>
  <si>
    <t>213030196</t>
  </si>
  <si>
    <t>21303011925</t>
  </si>
  <si>
    <t>21303011946</t>
  </si>
  <si>
    <t>21303011947</t>
  </si>
  <si>
    <t>21303011949</t>
  </si>
  <si>
    <t>3240503511</t>
  </si>
  <si>
    <t>3140501511</t>
  </si>
  <si>
    <t>3080630511</t>
  </si>
  <si>
    <t>3220601511</t>
  </si>
  <si>
    <t>3240803511</t>
  </si>
  <si>
    <t>20801011037</t>
  </si>
  <si>
    <t>2080101580</t>
  </si>
  <si>
    <t>2080101217</t>
  </si>
  <si>
    <t>2080101870</t>
  </si>
  <si>
    <t>2080101320</t>
  </si>
  <si>
    <t>20801011944</t>
  </si>
  <si>
    <t>2080101568</t>
  </si>
  <si>
    <t>2080101576</t>
  </si>
  <si>
    <t>20801011039</t>
  </si>
  <si>
    <t>20801011945</t>
  </si>
  <si>
    <t>2080101511</t>
  </si>
  <si>
    <t>2080101218</t>
  </si>
  <si>
    <t>20801011920</t>
  </si>
  <si>
    <t>2080101579</t>
  </si>
  <si>
    <t>2080101860</t>
  </si>
  <si>
    <t>2080101973</t>
  </si>
  <si>
    <t>20801011044</t>
  </si>
  <si>
    <t>20801011045</t>
  </si>
  <si>
    <t>20801011049</t>
  </si>
  <si>
    <t>20801011057</t>
  </si>
  <si>
    <t>20801011052</t>
  </si>
  <si>
    <t>20801011741</t>
  </si>
  <si>
    <t>208010154</t>
  </si>
  <si>
    <t>208010149</t>
  </si>
  <si>
    <t>208010135</t>
  </si>
  <si>
    <t>2080101869</t>
  </si>
  <si>
    <t>208010196</t>
  </si>
  <si>
    <t>20801011925</t>
  </si>
  <si>
    <t>20801011946</t>
  </si>
  <si>
    <t>20801011947</t>
  </si>
  <si>
    <t>20801011949</t>
  </si>
  <si>
    <t>21903011037</t>
  </si>
  <si>
    <t>2190301580</t>
  </si>
  <si>
    <t>2190301217</t>
  </si>
  <si>
    <t>2190301870</t>
  </si>
  <si>
    <t>2190301320</t>
  </si>
  <si>
    <t>21903011944</t>
  </si>
  <si>
    <t>2190301568</t>
  </si>
  <si>
    <t>2190301576</t>
  </si>
  <si>
    <t>21903011039</t>
  </si>
  <si>
    <t>21903011945</t>
  </si>
  <si>
    <t>2190301511</t>
  </si>
  <si>
    <t>2190301218</t>
  </si>
  <si>
    <t>21903011920</t>
  </si>
  <si>
    <t>2190301579</t>
  </si>
  <si>
    <t>2190301860</t>
  </si>
  <si>
    <t>2190301973</t>
  </si>
  <si>
    <t>21903011044</t>
  </si>
  <si>
    <t>21903011045</t>
  </si>
  <si>
    <t>21903011049</t>
  </si>
  <si>
    <t>21903011057</t>
  </si>
  <si>
    <t>21903011052</t>
  </si>
  <si>
    <t>21903011741</t>
  </si>
  <si>
    <t>219030154</t>
  </si>
  <si>
    <t>219030149</t>
  </si>
  <si>
    <t>219030135</t>
  </si>
  <si>
    <t>2190301869</t>
  </si>
  <si>
    <t>219030196</t>
  </si>
  <si>
    <t>21903011925</t>
  </si>
  <si>
    <t>21903011946</t>
  </si>
  <si>
    <t>21903011947</t>
  </si>
  <si>
    <t>21903011949</t>
  </si>
  <si>
    <t>3101403511</t>
  </si>
  <si>
    <t>3041501511</t>
  </si>
  <si>
    <t>3110403511</t>
  </si>
  <si>
    <t>21014021037</t>
  </si>
  <si>
    <t>2101402580</t>
  </si>
  <si>
    <t>2101402217</t>
  </si>
  <si>
    <t>2101402870</t>
  </si>
  <si>
    <t>2101402320</t>
  </si>
  <si>
    <t>21014021944</t>
  </si>
  <si>
    <t>2101402568</t>
  </si>
  <si>
    <t>2101402576</t>
  </si>
  <si>
    <t>21014021039</t>
  </si>
  <si>
    <t>21014021945</t>
  </si>
  <si>
    <t>2101402511</t>
  </si>
  <si>
    <t>2101402218</t>
  </si>
  <si>
    <t>21014021920</t>
  </si>
  <si>
    <t>2101402579</t>
  </si>
  <si>
    <t>2101402860</t>
  </si>
  <si>
    <t>2101402973</t>
  </si>
  <si>
    <t>21014021044</t>
  </si>
  <si>
    <t>21014021045</t>
  </si>
  <si>
    <t>21014021049</t>
  </si>
  <si>
    <t>21014021057</t>
  </si>
  <si>
    <t>21014021052</t>
  </si>
  <si>
    <t>21014021741</t>
  </si>
  <si>
    <t>210140254</t>
  </si>
  <si>
    <t>210140249</t>
  </si>
  <si>
    <t>210140235</t>
  </si>
  <si>
    <t>2101402869</t>
  </si>
  <si>
    <t>210140296</t>
  </si>
  <si>
    <t>21014021925</t>
  </si>
  <si>
    <t>21014021946</t>
  </si>
  <si>
    <t>21014021947</t>
  </si>
  <si>
    <t>21014021949</t>
  </si>
  <si>
    <t>20502111037</t>
  </si>
  <si>
    <t>2050211580</t>
  </si>
  <si>
    <t>2050211217</t>
  </si>
  <si>
    <t>2050211870</t>
  </si>
  <si>
    <t>2050211320</t>
  </si>
  <si>
    <t>20502111944</t>
  </si>
  <si>
    <t>2050211568</t>
  </si>
  <si>
    <t>2050211576</t>
  </si>
  <si>
    <t>20502111039</t>
  </si>
  <si>
    <t>20502111945</t>
  </si>
  <si>
    <t>2050211511</t>
  </si>
  <si>
    <t>2050211218</t>
  </si>
  <si>
    <t>20502111920</t>
  </si>
  <si>
    <t>2050211579</t>
  </si>
  <si>
    <t>2050211860</t>
  </si>
  <si>
    <t>2050211973</t>
  </si>
  <si>
    <t>20502111044</t>
  </si>
  <si>
    <t>20502111045</t>
  </si>
  <si>
    <t>20502111049</t>
  </si>
  <si>
    <t>20502111057</t>
  </si>
  <si>
    <t>20502111052</t>
  </si>
  <si>
    <t>20502111741</t>
  </si>
  <si>
    <t>205021154</t>
  </si>
  <si>
    <t>205021149</t>
  </si>
  <si>
    <t>205021135</t>
  </si>
  <si>
    <t>2050211869</t>
  </si>
  <si>
    <t>205021196</t>
  </si>
  <si>
    <t>20502111925</t>
  </si>
  <si>
    <t>20502111946</t>
  </si>
  <si>
    <t>20502111947</t>
  </si>
  <si>
    <t>20502111949</t>
  </si>
  <si>
    <t>21406011037</t>
  </si>
  <si>
    <t>2140601580</t>
  </si>
  <si>
    <t>2140601217</t>
  </si>
  <si>
    <t>2140601870</t>
  </si>
  <si>
    <t>2140601320</t>
  </si>
  <si>
    <t>21406011944</t>
  </si>
  <si>
    <t>2140601568</t>
  </si>
  <si>
    <t>2140601576</t>
  </si>
  <si>
    <t>21406011039</t>
  </si>
  <si>
    <t>21406011945</t>
  </si>
  <si>
    <t>2140601511</t>
  </si>
  <si>
    <t>2140601218</t>
  </si>
  <si>
    <t>21406011920</t>
  </si>
  <si>
    <t>2140601579</t>
  </si>
  <si>
    <t>2140601860</t>
  </si>
  <si>
    <t>2140601973</t>
  </si>
  <si>
    <t>21406011044</t>
  </si>
  <si>
    <t>21406011045</t>
  </si>
  <si>
    <t>21406011049</t>
  </si>
  <si>
    <t>21406011057</t>
  </si>
  <si>
    <t>21406011052</t>
  </si>
  <si>
    <t>21406011741</t>
  </si>
  <si>
    <t>214060154</t>
  </si>
  <si>
    <t>214060149</t>
  </si>
  <si>
    <t>214060135</t>
  </si>
  <si>
    <t>2140601869</t>
  </si>
  <si>
    <t>214060196</t>
  </si>
  <si>
    <t>21406011925</t>
  </si>
  <si>
    <t>21406011946</t>
  </si>
  <si>
    <t>21406011947</t>
  </si>
  <si>
    <t>21406011949</t>
  </si>
  <si>
    <t>21104021037</t>
  </si>
  <si>
    <t>2110402580</t>
  </si>
  <si>
    <t>2110402217</t>
  </si>
  <si>
    <t>2110402870</t>
  </si>
  <si>
    <t>2110402320</t>
  </si>
  <si>
    <t>21104021944</t>
  </si>
  <si>
    <t>2110402568</t>
  </si>
  <si>
    <t>2110402576</t>
  </si>
  <si>
    <t>21104021039</t>
  </si>
  <si>
    <t>21104021945</t>
  </si>
  <si>
    <t>2110402511</t>
  </si>
  <si>
    <t>2110402218</t>
  </si>
  <si>
    <t>21104021920</t>
  </si>
  <si>
    <t>2110402579</t>
  </si>
  <si>
    <t>2110402860</t>
  </si>
  <si>
    <t>2110402973</t>
  </si>
  <si>
    <t>21104021044</t>
  </si>
  <si>
    <t>21104021045</t>
  </si>
  <si>
    <t>21104021049</t>
  </si>
  <si>
    <t>21104021057</t>
  </si>
  <si>
    <t>21104021052</t>
  </si>
  <si>
    <t>21104021741</t>
  </si>
  <si>
    <t>211040254</t>
  </si>
  <si>
    <t>211040249</t>
  </si>
  <si>
    <t>211040235</t>
  </si>
  <si>
    <t>2110402869</t>
  </si>
  <si>
    <t>211040296</t>
  </si>
  <si>
    <t>21104021925</t>
  </si>
  <si>
    <t>21104021946</t>
  </si>
  <si>
    <t>21104021947</t>
  </si>
  <si>
    <t>21104021949</t>
  </si>
  <si>
    <t>21502011037</t>
  </si>
  <si>
    <t>2150201580</t>
  </si>
  <si>
    <t>2150201217</t>
  </si>
  <si>
    <t>2150201870</t>
  </si>
  <si>
    <t>2150201320</t>
  </si>
  <si>
    <t>21502011944</t>
  </si>
  <si>
    <t>2150201568</t>
  </si>
  <si>
    <t>2150201576</t>
  </si>
  <si>
    <t>21502011039</t>
  </si>
  <si>
    <t>21502011945</t>
  </si>
  <si>
    <t>2150201511</t>
  </si>
  <si>
    <t>2150201218</t>
  </si>
  <si>
    <t>21502011920</t>
  </si>
  <si>
    <t>2150201579</t>
  </si>
  <si>
    <t>2150201860</t>
  </si>
  <si>
    <t>2150201973</t>
  </si>
  <si>
    <t>21502011044</t>
  </si>
  <si>
    <t>21502011045</t>
  </si>
  <si>
    <t>21502011049</t>
  </si>
  <si>
    <t>21502011057</t>
  </si>
  <si>
    <t>21502011052</t>
  </si>
  <si>
    <t>21502011741</t>
  </si>
  <si>
    <t>215020154</t>
  </si>
  <si>
    <t>215020149</t>
  </si>
  <si>
    <t>215020135</t>
  </si>
  <si>
    <t>2150201869</t>
  </si>
  <si>
    <t>215020196</t>
  </si>
  <si>
    <t>21502011925</t>
  </si>
  <si>
    <t>21502011946</t>
  </si>
  <si>
    <t>21502011947</t>
  </si>
  <si>
    <t>21502011949</t>
  </si>
  <si>
    <t>21207011037</t>
  </si>
  <si>
    <t>2120701580</t>
  </si>
  <si>
    <t>2120701217</t>
  </si>
  <si>
    <t>2120701870</t>
  </si>
  <si>
    <t>2120701320</t>
  </si>
  <si>
    <t>21207011944</t>
  </si>
  <si>
    <t>2120701568</t>
  </si>
  <si>
    <t>2120701576</t>
  </si>
  <si>
    <t>21207011039</t>
  </si>
  <si>
    <t>21207011945</t>
  </si>
  <si>
    <t>2120701511</t>
  </si>
  <si>
    <t>2120701218</t>
  </si>
  <si>
    <t>21207011920</t>
  </si>
  <si>
    <t>2120701579</t>
  </si>
  <si>
    <t>2120701860</t>
  </si>
  <si>
    <t>2120701973</t>
  </si>
  <si>
    <t>21207011044</t>
  </si>
  <si>
    <t>21207011045</t>
  </si>
  <si>
    <t>21207011049</t>
  </si>
  <si>
    <t>21207011057</t>
  </si>
  <si>
    <t>21207011052</t>
  </si>
  <si>
    <t>21207011741</t>
  </si>
  <si>
    <t>212070154</t>
  </si>
  <si>
    <t>212070149</t>
  </si>
  <si>
    <t>212070135</t>
  </si>
  <si>
    <t>2120701869</t>
  </si>
  <si>
    <t>212070196</t>
  </si>
  <si>
    <t>21207011925</t>
  </si>
  <si>
    <t>21207011946</t>
  </si>
  <si>
    <t>21207011947</t>
  </si>
  <si>
    <t>21207011949</t>
  </si>
  <si>
    <t>21301011037</t>
  </si>
  <si>
    <t>2130101580</t>
  </si>
  <si>
    <t>2130101217</t>
  </si>
  <si>
    <t>2130101870</t>
  </si>
  <si>
    <t>2130101320</t>
  </si>
  <si>
    <t>21301011944</t>
  </si>
  <si>
    <t>2130101568</t>
  </si>
  <si>
    <t>2130101576</t>
  </si>
  <si>
    <t>21301011039</t>
  </si>
  <si>
    <t>21301011945</t>
  </si>
  <si>
    <t>2130101511</t>
  </si>
  <si>
    <t>2130101218</t>
  </si>
  <si>
    <t>21301011920</t>
  </si>
  <si>
    <t>2130101579</t>
  </si>
  <si>
    <t>2130101860</t>
  </si>
  <si>
    <t>2130101973</t>
  </si>
  <si>
    <t>21301011044</t>
  </si>
  <si>
    <t>21301011045</t>
  </si>
  <si>
    <t>21301011049</t>
  </si>
  <si>
    <t>21301011057</t>
  </si>
  <si>
    <t>21301011052</t>
  </si>
  <si>
    <t>21301011741</t>
  </si>
  <si>
    <t>213010154</t>
  </si>
  <si>
    <t>213010149</t>
  </si>
  <si>
    <t>213010135</t>
  </si>
  <si>
    <t>2130101869</t>
  </si>
  <si>
    <t>213010196</t>
  </si>
  <si>
    <t>21301011925</t>
  </si>
  <si>
    <t>21301011946</t>
  </si>
  <si>
    <t>21301011947</t>
  </si>
  <si>
    <t>21301011949</t>
  </si>
  <si>
    <t>22611011037</t>
  </si>
  <si>
    <t>2261101580</t>
  </si>
  <si>
    <t>2261101217</t>
  </si>
  <si>
    <t>2261101870</t>
  </si>
  <si>
    <t>2261101320</t>
  </si>
  <si>
    <t>22611011944</t>
  </si>
  <si>
    <t>2261101568</t>
  </si>
  <si>
    <t>2261101576</t>
  </si>
  <si>
    <t>22611011039</t>
  </si>
  <si>
    <t>22611011945</t>
  </si>
  <si>
    <t>2261101511</t>
  </si>
  <si>
    <t>2261101218</t>
  </si>
  <si>
    <t>22611011920</t>
  </si>
  <si>
    <t>2261101579</t>
  </si>
  <si>
    <t>2261101860</t>
  </si>
  <si>
    <t>2261101973</t>
  </si>
  <si>
    <t>22611011044</t>
  </si>
  <si>
    <t>22611011045</t>
  </si>
  <si>
    <t>22611011049</t>
  </si>
  <si>
    <t>22611011057</t>
  </si>
  <si>
    <t>22611011052</t>
  </si>
  <si>
    <t>22611011741</t>
  </si>
  <si>
    <t>226110154</t>
  </si>
  <si>
    <t>226110149</t>
  </si>
  <si>
    <t>226110135</t>
  </si>
  <si>
    <t>2261101869</t>
  </si>
  <si>
    <t>226110196</t>
  </si>
  <si>
    <t>22611011925</t>
  </si>
  <si>
    <t>22611011946</t>
  </si>
  <si>
    <t>22611011947</t>
  </si>
  <si>
    <t>22611011949</t>
  </si>
  <si>
    <t>21014011037</t>
  </si>
  <si>
    <t>2101401580</t>
  </si>
  <si>
    <t>2101401217</t>
  </si>
  <si>
    <t>2101401870</t>
  </si>
  <si>
    <t>2101401320</t>
  </si>
  <si>
    <t>21014011944</t>
  </si>
  <si>
    <t>2101401568</t>
  </si>
  <si>
    <t>2101401576</t>
  </si>
  <si>
    <t>21014011039</t>
  </si>
  <si>
    <t>21014011945</t>
  </si>
  <si>
    <t>2101401511</t>
  </si>
  <si>
    <t>2101401218</t>
  </si>
  <si>
    <t>21014011920</t>
  </si>
  <si>
    <t>2101401579</t>
  </si>
  <si>
    <t>2101401860</t>
  </si>
  <si>
    <t>2101401973</t>
  </si>
  <si>
    <t>21014011044</t>
  </si>
  <si>
    <t>21014011045</t>
  </si>
  <si>
    <t>21014011049</t>
  </si>
  <si>
    <t>21014011057</t>
  </si>
  <si>
    <t>21014011052</t>
  </si>
  <si>
    <t>21014011741</t>
  </si>
  <si>
    <t>210140154</t>
  </si>
  <si>
    <t>210140149</t>
  </si>
  <si>
    <t>210140135</t>
  </si>
  <si>
    <t>2101401869</t>
  </si>
  <si>
    <t>210140196</t>
  </si>
  <si>
    <t>21014011925</t>
  </si>
  <si>
    <t>21014011946</t>
  </si>
  <si>
    <t>21014011947</t>
  </si>
  <si>
    <t>21014011949</t>
  </si>
  <si>
    <t>22206011037</t>
  </si>
  <si>
    <t>2220601580</t>
  </si>
  <si>
    <t>2220601217</t>
  </si>
  <si>
    <t>2220601870</t>
  </si>
  <si>
    <t>2220601320</t>
  </si>
  <si>
    <t>22206011944</t>
  </si>
  <si>
    <t>2220601568</t>
  </si>
  <si>
    <t>2220601576</t>
  </si>
  <si>
    <t>22206011039</t>
  </si>
  <si>
    <t>22206011945</t>
  </si>
  <si>
    <t>2220601511</t>
  </si>
  <si>
    <t>2220601218</t>
  </si>
  <si>
    <t>22206011920</t>
  </si>
  <si>
    <t>2220601579</t>
  </si>
  <si>
    <t>2220601860</t>
  </si>
  <si>
    <t>2220601973</t>
  </si>
  <si>
    <t>22206011044</t>
  </si>
  <si>
    <t>22206011045</t>
  </si>
  <si>
    <t>22206011049</t>
  </si>
  <si>
    <t>22206011057</t>
  </si>
  <si>
    <t>22206011052</t>
  </si>
  <si>
    <t>22206011741</t>
  </si>
  <si>
    <t>222060154</t>
  </si>
  <si>
    <t>222060149</t>
  </si>
  <si>
    <t>222060135</t>
  </si>
  <si>
    <t>2220601869</t>
  </si>
  <si>
    <t>222060196</t>
  </si>
  <si>
    <t>22206011925</t>
  </si>
  <si>
    <t>22206011946</t>
  </si>
  <si>
    <t>22206011947</t>
  </si>
  <si>
    <t>22206011949</t>
  </si>
  <si>
    <t>20412011037</t>
  </si>
  <si>
    <t>2041201580</t>
  </si>
  <si>
    <t>2041201217</t>
  </si>
  <si>
    <t>2041201870</t>
  </si>
  <si>
    <t>2041201320</t>
  </si>
  <si>
    <t>20412011944</t>
  </si>
  <si>
    <t>2041201568</t>
  </si>
  <si>
    <t>2041201576</t>
  </si>
  <si>
    <t>20412011039</t>
  </si>
  <si>
    <t>20412011945</t>
  </si>
  <si>
    <t>2041201511</t>
  </si>
  <si>
    <t>2041201218</t>
  </si>
  <si>
    <t>20412011920</t>
  </si>
  <si>
    <t>2041201579</t>
  </si>
  <si>
    <t>2041201860</t>
  </si>
  <si>
    <t>2041201973</t>
  </si>
  <si>
    <t>20412011044</t>
  </si>
  <si>
    <t>20412011045</t>
  </si>
  <si>
    <t>20412011049</t>
  </si>
  <si>
    <t>20412011057</t>
  </si>
  <si>
    <t>20412011052</t>
  </si>
  <si>
    <t>20412011741</t>
  </si>
  <si>
    <t>204120154</t>
  </si>
  <si>
    <t>204120149</t>
  </si>
  <si>
    <t>204120135</t>
  </si>
  <si>
    <t>2041201869</t>
  </si>
  <si>
    <t>204120196</t>
  </si>
  <si>
    <t>20412011925</t>
  </si>
  <si>
    <t>20412011946</t>
  </si>
  <si>
    <t>20412011947</t>
  </si>
  <si>
    <t>20412011949</t>
  </si>
  <si>
    <t>21415011037</t>
  </si>
  <si>
    <t>2141501580</t>
  </si>
  <si>
    <t>2141501217</t>
  </si>
  <si>
    <t>2141501870</t>
  </si>
  <si>
    <t>2141501320</t>
  </si>
  <si>
    <t>21415011944</t>
  </si>
  <si>
    <t>2141501568</t>
  </si>
  <si>
    <t>2141501576</t>
  </si>
  <si>
    <t>21415011039</t>
  </si>
  <si>
    <t>21415011945</t>
  </si>
  <si>
    <t>2141501511</t>
  </si>
  <si>
    <t>2141501218</t>
  </si>
  <si>
    <t>21415011920</t>
  </si>
  <si>
    <t>2141501579</t>
  </si>
  <si>
    <t>2141501860</t>
  </si>
  <si>
    <t>2141501973</t>
  </si>
  <si>
    <t>21415011044</t>
  </si>
  <si>
    <t>21415011045</t>
  </si>
  <si>
    <t>21415011049</t>
  </si>
  <si>
    <t>21415011057</t>
  </si>
  <si>
    <t>21415011052</t>
  </si>
  <si>
    <t>21415011741</t>
  </si>
  <si>
    <t>214150154</t>
  </si>
  <si>
    <t>214150149</t>
  </si>
  <si>
    <t>214150135</t>
  </si>
  <si>
    <t>2141501869</t>
  </si>
  <si>
    <t>214150196</t>
  </si>
  <si>
    <t>21415011925</t>
  </si>
  <si>
    <t>21415011946</t>
  </si>
  <si>
    <t>21415011947</t>
  </si>
  <si>
    <t>21415011949</t>
  </si>
  <si>
    <t>21006011037</t>
  </si>
  <si>
    <t>2100601580</t>
  </si>
  <si>
    <t>2100601217</t>
  </si>
  <si>
    <t>2100601870</t>
  </si>
  <si>
    <t>2100601320</t>
  </si>
  <si>
    <t>21006011944</t>
  </si>
  <si>
    <t>2100601568</t>
  </si>
  <si>
    <t>2100601576</t>
  </si>
  <si>
    <t>21006011039</t>
  </si>
  <si>
    <t>21006011945</t>
  </si>
  <si>
    <t>2100601511</t>
  </si>
  <si>
    <t>2100601218</t>
  </si>
  <si>
    <t>21006011920</t>
  </si>
  <si>
    <t>2100601579</t>
  </si>
  <si>
    <t>2100601860</t>
  </si>
  <si>
    <t>2100601973</t>
  </si>
  <si>
    <t>21006011044</t>
  </si>
  <si>
    <t>21006011045</t>
  </si>
  <si>
    <t>21006011049</t>
  </si>
  <si>
    <t>21006011057</t>
  </si>
  <si>
    <t>21006011052</t>
  </si>
  <si>
    <t>21006011741</t>
  </si>
  <si>
    <t>210060154</t>
  </si>
  <si>
    <t>210060149</t>
  </si>
  <si>
    <t>210060135</t>
  </si>
  <si>
    <t>2100601869</t>
  </si>
  <si>
    <t>210060196</t>
  </si>
  <si>
    <t>21006011925</t>
  </si>
  <si>
    <t>21006011946</t>
  </si>
  <si>
    <t>21006011947</t>
  </si>
  <si>
    <t>21006011949</t>
  </si>
  <si>
    <t>20806261037</t>
  </si>
  <si>
    <t>2080626580</t>
  </si>
  <si>
    <t>2080626217</t>
  </si>
  <si>
    <t>2080626870</t>
  </si>
  <si>
    <t>2080626320</t>
  </si>
  <si>
    <t>20806261944</t>
  </si>
  <si>
    <t>2080626568</t>
  </si>
  <si>
    <t>2080626576</t>
  </si>
  <si>
    <t>20806261039</t>
  </si>
  <si>
    <t>20806261945</t>
  </si>
  <si>
    <t>2080626511</t>
  </si>
  <si>
    <t>2080626218</t>
  </si>
  <si>
    <t>20806261920</t>
  </si>
  <si>
    <t>2080626579</t>
  </si>
  <si>
    <t>2080626860</t>
  </si>
  <si>
    <t>2080626973</t>
  </si>
  <si>
    <t>20806261044</t>
  </si>
  <si>
    <t>20806261045</t>
  </si>
  <si>
    <t>20806261049</t>
  </si>
  <si>
    <t>20806261057</t>
  </si>
  <si>
    <t>20806261052</t>
  </si>
  <si>
    <t>20806261741</t>
  </si>
  <si>
    <t>208062654</t>
  </si>
  <si>
    <t>208062649</t>
  </si>
  <si>
    <t>208062635</t>
  </si>
  <si>
    <t>2080626869</t>
  </si>
  <si>
    <t>208062696</t>
  </si>
  <si>
    <t>20806261925</t>
  </si>
  <si>
    <t>20806261946</t>
  </si>
  <si>
    <t>20806261947</t>
  </si>
  <si>
    <t>20806261949</t>
  </si>
  <si>
    <t>20806371037</t>
  </si>
  <si>
    <t>2080637580</t>
  </si>
  <si>
    <t>2080637217</t>
  </si>
  <si>
    <t>2080637870</t>
  </si>
  <si>
    <t>2080637320</t>
  </si>
  <si>
    <t>20806371944</t>
  </si>
  <si>
    <t>2080637568</t>
  </si>
  <si>
    <t>2080637576</t>
  </si>
  <si>
    <t>20806371039</t>
  </si>
  <si>
    <t>20806371945</t>
  </si>
  <si>
    <t>2080637511</t>
  </si>
  <si>
    <t>2080637218</t>
  </si>
  <si>
    <t>20806371920</t>
  </si>
  <si>
    <t>2080637579</t>
  </si>
  <si>
    <t>2080637860</t>
  </si>
  <si>
    <t>2080637973</t>
  </si>
  <si>
    <t>20806371044</t>
  </si>
  <si>
    <t>20806371045</t>
  </si>
  <si>
    <t>20806371049</t>
  </si>
  <si>
    <t>20806371057</t>
  </si>
  <si>
    <t>20806371052</t>
  </si>
  <si>
    <t>20806371741</t>
  </si>
  <si>
    <t>208063754</t>
  </si>
  <si>
    <t>208063749</t>
  </si>
  <si>
    <t>208063735</t>
  </si>
  <si>
    <t>2080637869</t>
  </si>
  <si>
    <t>208063796</t>
  </si>
  <si>
    <t>20806371925</t>
  </si>
  <si>
    <t>20806371946</t>
  </si>
  <si>
    <t>20806371947</t>
  </si>
  <si>
    <t>20806371949</t>
  </si>
  <si>
    <t>20306011037</t>
  </si>
  <si>
    <t>2030601580</t>
  </si>
  <si>
    <t>2030601217</t>
  </si>
  <si>
    <t>2030601870</t>
  </si>
  <si>
    <t>2030601320</t>
  </si>
  <si>
    <t>20306011944</t>
  </si>
  <si>
    <t>2030601568</t>
  </si>
  <si>
    <t>2030601576</t>
  </si>
  <si>
    <t>20306011039</t>
  </si>
  <si>
    <t>20306011945</t>
  </si>
  <si>
    <t>2030601511</t>
  </si>
  <si>
    <t>2030601218</t>
  </si>
  <si>
    <t>20306011920</t>
  </si>
  <si>
    <t>2030601579</t>
  </si>
  <si>
    <t>2030601860</t>
  </si>
  <si>
    <t>2030601973</t>
  </si>
  <si>
    <t>20306011044</t>
  </si>
  <si>
    <t>20306011045</t>
  </si>
  <si>
    <t>20306011049</t>
  </si>
  <si>
    <t>20306011057</t>
  </si>
  <si>
    <t>20306011052</t>
  </si>
  <si>
    <t>20306011741</t>
  </si>
  <si>
    <t>203060154</t>
  </si>
  <si>
    <t>203060149</t>
  </si>
  <si>
    <t>203060135</t>
  </si>
  <si>
    <t>2030601869</t>
  </si>
  <si>
    <t>203060196</t>
  </si>
  <si>
    <t>20306011925</t>
  </si>
  <si>
    <t>20306011946</t>
  </si>
  <si>
    <t>20306011947</t>
  </si>
  <si>
    <t>20306011949</t>
  </si>
  <si>
    <t>20605011037</t>
  </si>
  <si>
    <t>2060501580</t>
  </si>
  <si>
    <t>2060501217</t>
  </si>
  <si>
    <t>2060501870</t>
  </si>
  <si>
    <t>2060501320</t>
  </si>
  <si>
    <t>20605011944</t>
  </si>
  <si>
    <t>2060501568</t>
  </si>
  <si>
    <t>2060501576</t>
  </si>
  <si>
    <t>20605011039</t>
  </si>
  <si>
    <t>20605011945</t>
  </si>
  <si>
    <t>2060501511</t>
  </si>
  <si>
    <t>2060501218</t>
  </si>
  <si>
    <t>20605011920</t>
  </si>
  <si>
    <t>2060501579</t>
  </si>
  <si>
    <t>2060501860</t>
  </si>
  <si>
    <t>2060501973</t>
  </si>
  <si>
    <t>20605011044</t>
  </si>
  <si>
    <t>20605011045</t>
  </si>
  <si>
    <t>20605011049</t>
  </si>
  <si>
    <t>20605011057</t>
  </si>
  <si>
    <t>20605011052</t>
  </si>
  <si>
    <t>20605011741</t>
  </si>
  <si>
    <t>206050154</t>
  </si>
  <si>
    <t>206050149</t>
  </si>
  <si>
    <t>206050135</t>
  </si>
  <si>
    <t>2060501869</t>
  </si>
  <si>
    <t>206050196</t>
  </si>
  <si>
    <t>20605011925</t>
  </si>
  <si>
    <t>20605011946</t>
  </si>
  <si>
    <t>20605011947</t>
  </si>
  <si>
    <t>20605011949</t>
  </si>
  <si>
    <t>21106011037</t>
  </si>
  <si>
    <t>2110601580</t>
  </si>
  <si>
    <t>2110601217</t>
  </si>
  <si>
    <t>2110601870</t>
  </si>
  <si>
    <t>2110601320</t>
  </si>
  <si>
    <t>21106011944</t>
  </si>
  <si>
    <t>2110601568</t>
  </si>
  <si>
    <t>2110601576</t>
  </si>
  <si>
    <t>21106011039</t>
  </si>
  <si>
    <t>21106011945</t>
  </si>
  <si>
    <t>2110601511</t>
  </si>
  <si>
    <t>2110601218</t>
  </si>
  <si>
    <t>21106011920</t>
  </si>
  <si>
    <t>2110601579</t>
  </si>
  <si>
    <t>2110601860</t>
  </si>
  <si>
    <t>2110601973</t>
  </si>
  <si>
    <t>21106011044</t>
  </si>
  <si>
    <t>21106011045</t>
  </si>
  <si>
    <t>21106011049</t>
  </si>
  <si>
    <t>21106011057</t>
  </si>
  <si>
    <t>21106011052</t>
  </si>
  <si>
    <t>21106011741</t>
  </si>
  <si>
    <t>211060154</t>
  </si>
  <si>
    <t>211060149</t>
  </si>
  <si>
    <t>211060135</t>
  </si>
  <si>
    <t>2110601869</t>
  </si>
  <si>
    <t>211060196</t>
  </si>
  <si>
    <t>21106011925</t>
  </si>
  <si>
    <t>21106011946</t>
  </si>
  <si>
    <t>21106011947</t>
  </si>
  <si>
    <t>21106011949</t>
  </si>
  <si>
    <t>20417011037</t>
  </si>
  <si>
    <t>2041701580</t>
  </si>
  <si>
    <t>2041701217</t>
  </si>
  <si>
    <t>2041701870</t>
  </si>
  <si>
    <t>2041701320</t>
  </si>
  <si>
    <t>20417011944</t>
  </si>
  <si>
    <t>2041701568</t>
  </si>
  <si>
    <t>2041701576</t>
  </si>
  <si>
    <t>20417011039</t>
  </si>
  <si>
    <t>20417011945</t>
  </si>
  <si>
    <t>2041701511</t>
  </si>
  <si>
    <t>2041701218</t>
  </si>
  <si>
    <t>20417011920</t>
  </si>
  <si>
    <t>2041701579</t>
  </si>
  <si>
    <t>2041701860</t>
  </si>
  <si>
    <t>2041701973</t>
  </si>
  <si>
    <t>20417011044</t>
  </si>
  <si>
    <t>20417011045</t>
  </si>
  <si>
    <t>20417011049</t>
  </si>
  <si>
    <t>20417011057</t>
  </si>
  <si>
    <t>20417011052</t>
  </si>
  <si>
    <t>20417011741</t>
  </si>
  <si>
    <t>204170154</t>
  </si>
  <si>
    <t>204170149</t>
  </si>
  <si>
    <t>204170135</t>
  </si>
  <si>
    <t>2041701869</t>
  </si>
  <si>
    <t>204170196</t>
  </si>
  <si>
    <t>20417011925</t>
  </si>
  <si>
    <t>20417011946</t>
  </si>
  <si>
    <t>20417011947</t>
  </si>
  <si>
    <t>20417011949</t>
  </si>
  <si>
    <t>21104011037</t>
  </si>
  <si>
    <t>2110401580</t>
  </si>
  <si>
    <t>2110401217</t>
  </si>
  <si>
    <t>2110401870</t>
  </si>
  <si>
    <t>2110401320</t>
  </si>
  <si>
    <t>21104011944</t>
  </si>
  <si>
    <t>2110401568</t>
  </si>
  <si>
    <t>2110401576</t>
  </si>
  <si>
    <t>21104011039</t>
  </si>
  <si>
    <t>21104011945</t>
  </si>
  <si>
    <t>2110401511</t>
  </si>
  <si>
    <t>2110401218</t>
  </si>
  <si>
    <t>21104011920</t>
  </si>
  <si>
    <t>2110401579</t>
  </si>
  <si>
    <t>2110401860</t>
  </si>
  <si>
    <t>2110401973</t>
  </si>
  <si>
    <t>21104011044</t>
  </si>
  <si>
    <t>21104011045</t>
  </si>
  <si>
    <t>21104011049</t>
  </si>
  <si>
    <t>21104011057</t>
  </si>
  <si>
    <t>21104011052</t>
  </si>
  <si>
    <t>21104011741</t>
  </si>
  <si>
    <t>211040154</t>
  </si>
  <si>
    <t>211040149</t>
  </si>
  <si>
    <t>211040135</t>
  </si>
  <si>
    <t>2110401869</t>
  </si>
  <si>
    <t>211040196</t>
  </si>
  <si>
    <t>21104011925</t>
  </si>
  <si>
    <t>21104011946</t>
  </si>
  <si>
    <t>21104011947</t>
  </si>
  <si>
    <t>21104011949</t>
  </si>
  <si>
    <t>20409031037</t>
  </si>
  <si>
    <t>2040903580</t>
  </si>
  <si>
    <t>2040903217</t>
  </si>
  <si>
    <t>2040903870</t>
  </si>
  <si>
    <t>2040903320</t>
  </si>
  <si>
    <t>20409031944</t>
  </si>
  <si>
    <t>2040903568</t>
  </si>
  <si>
    <t>2040903576</t>
  </si>
  <si>
    <t>20409031039</t>
  </si>
  <si>
    <t>20409031945</t>
  </si>
  <si>
    <t>2040903511</t>
  </si>
  <si>
    <t>2040903218</t>
  </si>
  <si>
    <t>20409031920</t>
  </si>
  <si>
    <t>2040903579</t>
  </si>
  <si>
    <t>2040903860</t>
  </si>
  <si>
    <t>2040903973</t>
  </si>
  <si>
    <t>20409031044</t>
  </si>
  <si>
    <t>20409031045</t>
  </si>
  <si>
    <t>20409031049</t>
  </si>
  <si>
    <t>20409031057</t>
  </si>
  <si>
    <t>20409031052</t>
  </si>
  <si>
    <t>20409031741</t>
  </si>
  <si>
    <t>204090354</t>
  </si>
  <si>
    <t>204090349</t>
  </si>
  <si>
    <t>204090335</t>
  </si>
  <si>
    <t>2040903869</t>
  </si>
  <si>
    <t>204090396</t>
  </si>
  <si>
    <t>20409031925</t>
  </si>
  <si>
    <t>20409031946</t>
  </si>
  <si>
    <t>20409031947</t>
  </si>
  <si>
    <t>20409031949</t>
  </si>
  <si>
    <t>22408011037</t>
  </si>
  <si>
    <t>2240801580</t>
  </si>
  <si>
    <t>2240801217</t>
  </si>
  <si>
    <t>2240801870</t>
  </si>
  <si>
    <t>2240801320</t>
  </si>
  <si>
    <t>22408011944</t>
  </si>
  <si>
    <t>2240801568</t>
  </si>
  <si>
    <t>2240801576</t>
  </si>
  <si>
    <t>22408011039</t>
  </si>
  <si>
    <t>22408011945</t>
  </si>
  <si>
    <t>2240801511</t>
  </si>
  <si>
    <t>2240801218</t>
  </si>
  <si>
    <t>22408011920</t>
  </si>
  <si>
    <t>2240801579</t>
  </si>
  <si>
    <t>2240801860</t>
  </si>
  <si>
    <t>2240801973</t>
  </si>
  <si>
    <t>22408011044</t>
  </si>
  <si>
    <t>22408011045</t>
  </si>
  <si>
    <t>22408011049</t>
  </si>
  <si>
    <t>22408011057</t>
  </si>
  <si>
    <t>22408011052</t>
  </si>
  <si>
    <t>22408011741</t>
  </si>
  <si>
    <t>224080154</t>
  </si>
  <si>
    <t>224080149</t>
  </si>
  <si>
    <t>224080135</t>
  </si>
  <si>
    <t>2240801869</t>
  </si>
  <si>
    <t>224080196</t>
  </si>
  <si>
    <t>22408011925</t>
  </si>
  <si>
    <t>22408011946</t>
  </si>
  <si>
    <t>22408011947</t>
  </si>
  <si>
    <t>22408011949</t>
  </si>
  <si>
    <t>22106011037</t>
  </si>
  <si>
    <t>2210601580</t>
  </si>
  <si>
    <t>2210601217</t>
  </si>
  <si>
    <t>2210601870</t>
  </si>
  <si>
    <t>2210601320</t>
  </si>
  <si>
    <t>22106011944</t>
  </si>
  <si>
    <t>2210601568</t>
  </si>
  <si>
    <t>2210601576</t>
  </si>
  <si>
    <t>22106011039</t>
  </si>
  <si>
    <t>22106011945</t>
  </si>
  <si>
    <t>2210601511</t>
  </si>
  <si>
    <t>2210601218</t>
  </si>
  <si>
    <t>22106011920</t>
  </si>
  <si>
    <t>2210601579</t>
  </si>
  <si>
    <t>2210601860</t>
  </si>
  <si>
    <t>2210601973</t>
  </si>
  <si>
    <t>22106011044</t>
  </si>
  <si>
    <t>22106011045</t>
  </si>
  <si>
    <t>22106011049</t>
  </si>
  <si>
    <t>22106011057</t>
  </si>
  <si>
    <t>22106011052</t>
  </si>
  <si>
    <t>22106011741</t>
  </si>
  <si>
    <t>221060154</t>
  </si>
  <si>
    <t>221060149</t>
  </si>
  <si>
    <t>221060135</t>
  </si>
  <si>
    <t>2210601869</t>
  </si>
  <si>
    <t>221060196</t>
  </si>
  <si>
    <t>22106011925</t>
  </si>
  <si>
    <t>22106011946</t>
  </si>
  <si>
    <t>22106011947</t>
  </si>
  <si>
    <t>22106011949</t>
  </si>
  <si>
    <t>22804011037</t>
  </si>
  <si>
    <t>2280401580</t>
  </si>
  <si>
    <t>2280401217</t>
  </si>
  <si>
    <t>2280401870</t>
  </si>
  <si>
    <t>2280401320</t>
  </si>
  <si>
    <t>22804011944</t>
  </si>
  <si>
    <t>2280401568</t>
  </si>
  <si>
    <t>2280401576</t>
  </si>
  <si>
    <t>22804011039</t>
  </si>
  <si>
    <t>22804011945</t>
  </si>
  <si>
    <t>2280401511</t>
  </si>
  <si>
    <t>2280401218</t>
  </si>
  <si>
    <t>22804011920</t>
  </si>
  <si>
    <t>2280401579</t>
  </si>
  <si>
    <t>2280401860</t>
  </si>
  <si>
    <t>2280401973</t>
  </si>
  <si>
    <t>22804011044</t>
  </si>
  <si>
    <t>22804011045</t>
  </si>
  <si>
    <t>22804011049</t>
  </si>
  <si>
    <t>22804011057</t>
  </si>
  <si>
    <t>22804011052</t>
  </si>
  <si>
    <t>22804011741</t>
  </si>
  <si>
    <t>228040154</t>
  </si>
  <si>
    <t>228040149</t>
  </si>
  <si>
    <t>228040135</t>
  </si>
  <si>
    <t>2280401869</t>
  </si>
  <si>
    <t>228040196</t>
  </si>
  <si>
    <t>22804011925</t>
  </si>
  <si>
    <t>22804011946</t>
  </si>
  <si>
    <t>22804011947</t>
  </si>
  <si>
    <t>22804011949</t>
  </si>
  <si>
    <t>22703011037</t>
  </si>
  <si>
    <t>2270301580</t>
  </si>
  <si>
    <t>2270301217</t>
  </si>
  <si>
    <t>2270301870</t>
  </si>
  <si>
    <t>2270301320</t>
  </si>
  <si>
    <t>22703011944</t>
  </si>
  <si>
    <t>2270301568</t>
  </si>
  <si>
    <t>2270301576</t>
  </si>
  <si>
    <t>22703011039</t>
  </si>
  <si>
    <t>22703011945</t>
  </si>
  <si>
    <t>2270301511</t>
  </si>
  <si>
    <t>2270301218</t>
  </si>
  <si>
    <t>22703011920</t>
  </si>
  <si>
    <t>2270301579</t>
  </si>
  <si>
    <t>2270301860</t>
  </si>
  <si>
    <t>2270301973</t>
  </si>
  <si>
    <t>22703011044</t>
  </si>
  <si>
    <t>22703011045</t>
  </si>
  <si>
    <t>22703011049</t>
  </si>
  <si>
    <t>22703011057</t>
  </si>
  <si>
    <t>22703011052</t>
  </si>
  <si>
    <t>22703011741</t>
  </si>
  <si>
    <t>227030154</t>
  </si>
  <si>
    <t>227030149</t>
  </si>
  <si>
    <t>227030135</t>
  </si>
  <si>
    <t>2270301869</t>
  </si>
  <si>
    <t>227030196</t>
  </si>
  <si>
    <t>22703011925</t>
  </si>
  <si>
    <t>22703011946</t>
  </si>
  <si>
    <t>22703011947</t>
  </si>
  <si>
    <t>22703011949</t>
  </si>
  <si>
    <t>21310011037</t>
  </si>
  <si>
    <t>2131001580</t>
  </si>
  <si>
    <t>2131001217</t>
  </si>
  <si>
    <t>2131001870</t>
  </si>
  <si>
    <t>2131001320</t>
  </si>
  <si>
    <t>21310011944</t>
  </si>
  <si>
    <t>2131001568</t>
  </si>
  <si>
    <t>2131001576</t>
  </si>
  <si>
    <t>21310011039</t>
  </si>
  <si>
    <t>21310011945</t>
  </si>
  <si>
    <t>2131001511</t>
  </si>
  <si>
    <t>2131001218</t>
  </si>
  <si>
    <t>21310011920</t>
  </si>
  <si>
    <t>2131001579</t>
  </si>
  <si>
    <t>2131001860</t>
  </si>
  <si>
    <t>2131001973</t>
  </si>
  <si>
    <t>21310011044</t>
  </si>
  <si>
    <t>21310011045</t>
  </si>
  <si>
    <t>21310011049</t>
  </si>
  <si>
    <t>21310011057</t>
  </si>
  <si>
    <t>21310011052</t>
  </si>
  <si>
    <t>21310011741</t>
  </si>
  <si>
    <t>213100154</t>
  </si>
  <si>
    <t>213100149</t>
  </si>
  <si>
    <t>213100135</t>
  </si>
  <si>
    <t>2131001869</t>
  </si>
  <si>
    <t>213100196</t>
  </si>
  <si>
    <t>21310011925</t>
  </si>
  <si>
    <t>21310011946</t>
  </si>
  <si>
    <t>21310011947</t>
  </si>
  <si>
    <t>21310011949</t>
  </si>
  <si>
    <t>20601011037</t>
  </si>
  <si>
    <t>2060101580</t>
  </si>
  <si>
    <t>2060101217</t>
  </si>
  <si>
    <t>2060101870</t>
  </si>
  <si>
    <t>2060101320</t>
  </si>
  <si>
    <t>20601011944</t>
  </si>
  <si>
    <t>2060101568</t>
  </si>
  <si>
    <t>2060101576</t>
  </si>
  <si>
    <t>20601011039</t>
  </si>
  <si>
    <t>20601011945</t>
  </si>
  <si>
    <t>2060101511</t>
  </si>
  <si>
    <t>2060101218</t>
  </si>
  <si>
    <t>20601011920</t>
  </si>
  <si>
    <t>2060101579</t>
  </si>
  <si>
    <t>2060101860</t>
  </si>
  <si>
    <t>2060101973</t>
  </si>
  <si>
    <t>20601011044</t>
  </si>
  <si>
    <t>20601011045</t>
  </si>
  <si>
    <t>20601011049</t>
  </si>
  <si>
    <t>20601011057</t>
  </si>
  <si>
    <t>20601011052</t>
  </si>
  <si>
    <t>20601011741</t>
  </si>
  <si>
    <t>206010154</t>
  </si>
  <si>
    <t>206010149</t>
  </si>
  <si>
    <t>206010135</t>
  </si>
  <si>
    <t>2060101869</t>
  </si>
  <si>
    <t>206010196</t>
  </si>
  <si>
    <t>20601011925</t>
  </si>
  <si>
    <t>20601011946</t>
  </si>
  <si>
    <t>20601011947</t>
  </si>
  <si>
    <t>20601011949</t>
  </si>
  <si>
    <t>20409051037</t>
  </si>
  <si>
    <t>2040905580</t>
  </si>
  <si>
    <t>2040905217</t>
  </si>
  <si>
    <t>2040905870</t>
  </si>
  <si>
    <t>2040905320</t>
  </si>
  <si>
    <t>20409051944</t>
  </si>
  <si>
    <t>2040905568</t>
  </si>
  <si>
    <t>2040905576</t>
  </si>
  <si>
    <t>20409051039</t>
  </si>
  <si>
    <t>20409051945</t>
  </si>
  <si>
    <t>2040905511</t>
  </si>
  <si>
    <t>2040905218</t>
  </si>
  <si>
    <t>20409051920</t>
  </si>
  <si>
    <t>2040905579</t>
  </si>
  <si>
    <t>2040905860</t>
  </si>
  <si>
    <t>2040905973</t>
  </si>
  <si>
    <t>20409051044</t>
  </si>
  <si>
    <t>20409051045</t>
  </si>
  <si>
    <t>20409051049</t>
  </si>
  <si>
    <t>20409051057</t>
  </si>
  <si>
    <t>20409051052</t>
  </si>
  <si>
    <t>20409051741</t>
  </si>
  <si>
    <t>204090554</t>
  </si>
  <si>
    <t>204090549</t>
  </si>
  <si>
    <t>204090535</t>
  </si>
  <si>
    <t>2040905869</t>
  </si>
  <si>
    <t>204090596</t>
  </si>
  <si>
    <t>20409051925</t>
  </si>
  <si>
    <t>20409051946</t>
  </si>
  <si>
    <t>20409051947</t>
  </si>
  <si>
    <t>20409051949</t>
  </si>
  <si>
    <t>20709011037</t>
  </si>
  <si>
    <t>2070901580</t>
  </si>
  <si>
    <t>2070901217</t>
  </si>
  <si>
    <t>2070901870</t>
  </si>
  <si>
    <t>2070901320</t>
  </si>
  <si>
    <t>20709011944</t>
  </si>
  <si>
    <t>2070901568</t>
  </si>
  <si>
    <t>2070901576</t>
  </si>
  <si>
    <t>20709011039</t>
  </si>
  <si>
    <t>20709011945</t>
  </si>
  <si>
    <t>2070901511</t>
  </si>
  <si>
    <t>2070901218</t>
  </si>
  <si>
    <t>20709011920</t>
  </si>
  <si>
    <t>2070901579</t>
  </si>
  <si>
    <t>2070901860</t>
  </si>
  <si>
    <t>2070901973</t>
  </si>
  <si>
    <t>20709011044</t>
  </si>
  <si>
    <t>20709011045</t>
  </si>
  <si>
    <t>20709011049</t>
  </si>
  <si>
    <t>20709011057</t>
  </si>
  <si>
    <t>20709011052</t>
  </si>
  <si>
    <t>20709011741</t>
  </si>
  <si>
    <t>207090154</t>
  </si>
  <si>
    <t>207090149</t>
  </si>
  <si>
    <t>207090135</t>
  </si>
  <si>
    <t>2070901869</t>
  </si>
  <si>
    <t>207090196</t>
  </si>
  <si>
    <t>20709011925</t>
  </si>
  <si>
    <t>20709011946</t>
  </si>
  <si>
    <t>20709011947</t>
  </si>
  <si>
    <t>20709011949</t>
  </si>
  <si>
    <t>20502031037</t>
  </si>
  <si>
    <t>2050203580</t>
  </si>
  <si>
    <t>2050203217</t>
  </si>
  <si>
    <t>2050203870</t>
  </si>
  <si>
    <t>2050203320</t>
  </si>
  <si>
    <t>20502031944</t>
  </si>
  <si>
    <t>2050203568</t>
  </si>
  <si>
    <t>2050203576</t>
  </si>
  <si>
    <t>20502031039</t>
  </si>
  <si>
    <t>20502031945</t>
  </si>
  <si>
    <t>2050203511</t>
  </si>
  <si>
    <t>2050203218</t>
  </si>
  <si>
    <t>20502031920</t>
  </si>
  <si>
    <t>2050203579</t>
  </si>
  <si>
    <t>2050203860</t>
  </si>
  <si>
    <t>2050203973</t>
  </si>
  <si>
    <t>20502031044</t>
  </si>
  <si>
    <t>20502031045</t>
  </si>
  <si>
    <t>20502031049</t>
  </si>
  <si>
    <t>20502031057</t>
  </si>
  <si>
    <t>20502031052</t>
  </si>
  <si>
    <t>20502031741</t>
  </si>
  <si>
    <t>205020354</t>
  </si>
  <si>
    <t>205020349</t>
  </si>
  <si>
    <t>205020335</t>
  </si>
  <si>
    <t>2050203869</t>
  </si>
  <si>
    <t>205020396</t>
  </si>
  <si>
    <t>20502031925</t>
  </si>
  <si>
    <t>20502031946</t>
  </si>
  <si>
    <t>20502031947</t>
  </si>
  <si>
    <t>20502031949</t>
  </si>
  <si>
    <t>20806391037</t>
  </si>
  <si>
    <t>2080639580</t>
  </si>
  <si>
    <t>2080639217</t>
  </si>
  <si>
    <t>2080639870</t>
  </si>
  <si>
    <t>2080639320</t>
  </si>
  <si>
    <t>20806391944</t>
  </si>
  <si>
    <t>2080639568</t>
  </si>
  <si>
    <t>2080639576</t>
  </si>
  <si>
    <t>20806391039</t>
  </si>
  <si>
    <t>20806391945</t>
  </si>
  <si>
    <t>2080639511</t>
  </si>
  <si>
    <t>2080639218</t>
  </si>
  <si>
    <t>20806391920</t>
  </si>
  <si>
    <t>2080639579</t>
  </si>
  <si>
    <t>2080639860</t>
  </si>
  <si>
    <t>2080639973</t>
  </si>
  <si>
    <t>20806391044</t>
  </si>
  <si>
    <t>20806391045</t>
  </si>
  <si>
    <t>20806391049</t>
  </si>
  <si>
    <t>20806391057</t>
  </si>
  <si>
    <t>20806391052</t>
  </si>
  <si>
    <t>20806391741</t>
  </si>
  <si>
    <t>208063954</t>
  </si>
  <si>
    <t>208063949</t>
  </si>
  <si>
    <t>208063935</t>
  </si>
  <si>
    <t>2080639869</t>
  </si>
  <si>
    <t>208063996</t>
  </si>
  <si>
    <t>20806391925</t>
  </si>
  <si>
    <t>20806391946</t>
  </si>
  <si>
    <t>20806391947</t>
  </si>
  <si>
    <t>20806391949</t>
  </si>
  <si>
    <t>22105011037</t>
  </si>
  <si>
    <t>2210501580</t>
  </si>
  <si>
    <t>2210501217</t>
  </si>
  <si>
    <t>2210501870</t>
  </si>
  <si>
    <t>2210501320</t>
  </si>
  <si>
    <t>22105011944</t>
  </si>
  <si>
    <t>2210501568</t>
  </si>
  <si>
    <t>2210501576</t>
  </si>
  <si>
    <t>22105011039</t>
  </si>
  <si>
    <t>22105011945</t>
  </si>
  <si>
    <t>2210501511</t>
  </si>
  <si>
    <t>2210501218</t>
  </si>
  <si>
    <t>22105011920</t>
  </si>
  <si>
    <t>2210501579</t>
  </si>
  <si>
    <t>2210501860</t>
  </si>
  <si>
    <t>2210501973</t>
  </si>
  <si>
    <t>22105011044</t>
  </si>
  <si>
    <t>22105011045</t>
  </si>
  <si>
    <t>22105011049</t>
  </si>
  <si>
    <t>22105011057</t>
  </si>
  <si>
    <t>22105011052</t>
  </si>
  <si>
    <t>22105011741</t>
  </si>
  <si>
    <t>221050154</t>
  </si>
  <si>
    <t>221050149</t>
  </si>
  <si>
    <t>221050135</t>
  </si>
  <si>
    <t>2210501869</t>
  </si>
  <si>
    <t>221050196</t>
  </si>
  <si>
    <t>22105011925</t>
  </si>
  <si>
    <t>22105011946</t>
  </si>
  <si>
    <t>22105011947</t>
  </si>
  <si>
    <t>22105011949</t>
  </si>
  <si>
    <t>20420011037</t>
  </si>
  <si>
    <t>2042001580</t>
  </si>
  <si>
    <t>2042001217</t>
  </si>
  <si>
    <t>2042001870</t>
  </si>
  <si>
    <t>2042001320</t>
  </si>
  <si>
    <t>20420011944</t>
  </si>
  <si>
    <t>2042001568</t>
  </si>
  <si>
    <t>2042001576</t>
  </si>
  <si>
    <t>20420011039</t>
  </si>
  <si>
    <t>20420011945</t>
  </si>
  <si>
    <t>2042001511</t>
  </si>
  <si>
    <t>2042001218</t>
  </si>
  <si>
    <t>20420011920</t>
  </si>
  <si>
    <t>2042001579</t>
  </si>
  <si>
    <t>2042001860</t>
  </si>
  <si>
    <t>2042001973</t>
  </si>
  <si>
    <t>20420011044</t>
  </si>
  <si>
    <t>20420011045</t>
  </si>
  <si>
    <t>20420011049</t>
  </si>
  <si>
    <t>20420011057</t>
  </si>
  <si>
    <t>20420011052</t>
  </si>
  <si>
    <t>20420011741</t>
  </si>
  <si>
    <t>204200154</t>
  </si>
  <si>
    <t>204200149</t>
  </si>
  <si>
    <t>204200135</t>
  </si>
  <si>
    <t>2042001869</t>
  </si>
  <si>
    <t>204200196</t>
  </si>
  <si>
    <t>20420011925</t>
  </si>
  <si>
    <t>20420011946</t>
  </si>
  <si>
    <t>20420011947</t>
  </si>
  <si>
    <t>20420011949</t>
  </si>
  <si>
    <t>20416011037</t>
  </si>
  <si>
    <t>2041601580</t>
  </si>
  <si>
    <t>2041601217</t>
  </si>
  <si>
    <t>2041601870</t>
  </si>
  <si>
    <t>2041601320</t>
  </si>
  <si>
    <t>20416011944</t>
  </si>
  <si>
    <t>2041601568</t>
  </si>
  <si>
    <t>2041601576</t>
  </si>
  <si>
    <t>20416011039</t>
  </si>
  <si>
    <t>20416011945</t>
  </si>
  <si>
    <t>2041601511</t>
  </si>
  <si>
    <t>2041601218</t>
  </si>
  <si>
    <t>20416011920</t>
  </si>
  <si>
    <t>2041601579</t>
  </si>
  <si>
    <t>2041601860</t>
  </si>
  <si>
    <t>2041601973</t>
  </si>
  <si>
    <t>20416011044</t>
  </si>
  <si>
    <t>20416011045</t>
  </si>
  <si>
    <t>20416011049</t>
  </si>
  <si>
    <t>20416011057</t>
  </si>
  <si>
    <t>20416011052</t>
  </si>
  <si>
    <t>20416011741</t>
  </si>
  <si>
    <t>204160154</t>
  </si>
  <si>
    <t>204160149</t>
  </si>
  <si>
    <t>204160135</t>
  </si>
  <si>
    <t>2041601869</t>
  </si>
  <si>
    <t>204160196</t>
  </si>
  <si>
    <t>20416011925</t>
  </si>
  <si>
    <t>20416011946</t>
  </si>
  <si>
    <t>20416011947</t>
  </si>
  <si>
    <t>20416011949</t>
  </si>
  <si>
    <t>20414011037</t>
  </si>
  <si>
    <t>2041401580</t>
  </si>
  <si>
    <t>2041401217</t>
  </si>
  <si>
    <t>2041401870</t>
  </si>
  <si>
    <t>2041401320</t>
  </si>
  <si>
    <t>20414011944</t>
  </si>
  <si>
    <t>2041401568</t>
  </si>
  <si>
    <t>2041401576</t>
  </si>
  <si>
    <t>20414011039</t>
  </si>
  <si>
    <t>20414011945</t>
  </si>
  <si>
    <t>2041401511</t>
  </si>
  <si>
    <t>2041401218</t>
  </si>
  <si>
    <t>20414011920</t>
  </si>
  <si>
    <t>2041401579</t>
  </si>
  <si>
    <t>2041401860</t>
  </si>
  <si>
    <t>2041401973</t>
  </si>
  <si>
    <t>20414011044</t>
  </si>
  <si>
    <t>20414011045</t>
  </si>
  <si>
    <t>20414011049</t>
  </si>
  <si>
    <t>20414011057</t>
  </si>
  <si>
    <t>20414011052</t>
  </si>
  <si>
    <t>20414011741</t>
  </si>
  <si>
    <t>204140154</t>
  </si>
  <si>
    <t>204140149</t>
  </si>
  <si>
    <t>204140135</t>
  </si>
  <si>
    <t>2041401869</t>
  </si>
  <si>
    <t>204140196</t>
  </si>
  <si>
    <t>20414011925</t>
  </si>
  <si>
    <t>20414011946</t>
  </si>
  <si>
    <t>20414011947</t>
  </si>
  <si>
    <t>20414011949</t>
  </si>
  <si>
    <t>20501011037</t>
  </si>
  <si>
    <t>2050101580</t>
  </si>
  <si>
    <t>2050101217</t>
  </si>
  <si>
    <t>2050101870</t>
  </si>
  <si>
    <t>2050101320</t>
  </si>
  <si>
    <t>20501011944</t>
  </si>
  <si>
    <t>2050101568</t>
  </si>
  <si>
    <t>2050101576</t>
  </si>
  <si>
    <t>20501011039</t>
  </si>
  <si>
    <t>20501011945</t>
  </si>
  <si>
    <t>2050101511</t>
  </si>
  <si>
    <t>2050101218</t>
  </si>
  <si>
    <t>20501011920</t>
  </si>
  <si>
    <t>2050101579</t>
  </si>
  <si>
    <t>2050101860</t>
  </si>
  <si>
    <t>2050101973</t>
  </si>
  <si>
    <t>20501011044</t>
  </si>
  <si>
    <t>20501011045</t>
  </si>
  <si>
    <t>20501011049</t>
  </si>
  <si>
    <t>20501011057</t>
  </si>
  <si>
    <t>20501011052</t>
  </si>
  <si>
    <t>20501011741</t>
  </si>
  <si>
    <t>205010154</t>
  </si>
  <si>
    <t>205010149</t>
  </si>
  <si>
    <t>205010135</t>
  </si>
  <si>
    <t>2050101869</t>
  </si>
  <si>
    <t>205010196</t>
  </si>
  <si>
    <t>20501011925</t>
  </si>
  <si>
    <t>20501011946</t>
  </si>
  <si>
    <t>20501011947</t>
  </si>
  <si>
    <t>20501011949</t>
  </si>
  <si>
    <t>20402051037</t>
  </si>
  <si>
    <t>2040205580</t>
  </si>
  <si>
    <t>2040205217</t>
  </si>
  <si>
    <t>2040205870</t>
  </si>
  <si>
    <t>2040205320</t>
  </si>
  <si>
    <t>20402051944</t>
  </si>
  <si>
    <t>2040205568</t>
  </si>
  <si>
    <t>2040205576</t>
  </si>
  <si>
    <t>20402051039</t>
  </si>
  <si>
    <t>20402051945</t>
  </si>
  <si>
    <t>2040205511</t>
  </si>
  <si>
    <t>2040205218</t>
  </si>
  <si>
    <t>20402051920</t>
  </si>
  <si>
    <t>2040205579</t>
  </si>
  <si>
    <t>2040205860</t>
  </si>
  <si>
    <t>2040205973</t>
  </si>
  <si>
    <t>20402051044</t>
  </si>
  <si>
    <t>20402051045</t>
  </si>
  <si>
    <t>20402051049</t>
  </si>
  <si>
    <t>20402051057</t>
  </si>
  <si>
    <t>20402051052</t>
  </si>
  <si>
    <t>20402051741</t>
  </si>
  <si>
    <t>204020554</t>
  </si>
  <si>
    <t>204020549</t>
  </si>
  <si>
    <t>204020535</t>
  </si>
  <si>
    <t>2040205869</t>
  </si>
  <si>
    <t>204020596</t>
  </si>
  <si>
    <t>20402051925</t>
  </si>
  <si>
    <t>20402051946</t>
  </si>
  <si>
    <t>20402051947</t>
  </si>
  <si>
    <t>20402051949</t>
  </si>
  <si>
    <t>21906021037</t>
  </si>
  <si>
    <t>2190602580</t>
  </si>
  <si>
    <t>2190602217</t>
  </si>
  <si>
    <t>2190602870</t>
  </si>
  <si>
    <t>2190602320</t>
  </si>
  <si>
    <t>21906021944</t>
  </si>
  <si>
    <t>2190602568</t>
  </si>
  <si>
    <t>2190602576</t>
  </si>
  <si>
    <t>21906021039</t>
  </si>
  <si>
    <t>21906021945</t>
  </si>
  <si>
    <t>2190602511</t>
  </si>
  <si>
    <t>2190602218</t>
  </si>
  <si>
    <t>21906021920</t>
  </si>
  <si>
    <t>2190602579</t>
  </si>
  <si>
    <t>2190602860</t>
  </si>
  <si>
    <t>2190602973</t>
  </si>
  <si>
    <t>21906021044</t>
  </si>
  <si>
    <t>21906021045</t>
  </si>
  <si>
    <t>21906021049</t>
  </si>
  <si>
    <t>21906021057</t>
  </si>
  <si>
    <t>21906021052</t>
  </si>
  <si>
    <t>21906021741</t>
  </si>
  <si>
    <t>219060254</t>
  </si>
  <si>
    <t>219060249</t>
  </si>
  <si>
    <t>219060235</t>
  </si>
  <si>
    <t>2190602869</t>
  </si>
  <si>
    <t>219060296</t>
  </si>
  <si>
    <t>21906021925</t>
  </si>
  <si>
    <t>21906021946</t>
  </si>
  <si>
    <t>21906021947</t>
  </si>
  <si>
    <t>21906021949</t>
  </si>
  <si>
    <t>22501011037</t>
  </si>
  <si>
    <t>2250101580</t>
  </si>
  <si>
    <t>2250101217</t>
  </si>
  <si>
    <t>2250101870</t>
  </si>
  <si>
    <t>2250101320</t>
  </si>
  <si>
    <t>22501011944</t>
  </si>
  <si>
    <t>2250101568</t>
  </si>
  <si>
    <t>2250101576</t>
  </si>
  <si>
    <t>22501011039</t>
  </si>
  <si>
    <t>22501011945</t>
  </si>
  <si>
    <t>2250101511</t>
  </si>
  <si>
    <t>2250101218</t>
  </si>
  <si>
    <t>22501011920</t>
  </si>
  <si>
    <t>2250101579</t>
  </si>
  <si>
    <t>2250101860</t>
  </si>
  <si>
    <t>2250101973</t>
  </si>
  <si>
    <t>22501011044</t>
  </si>
  <si>
    <t>22501011045</t>
  </si>
  <si>
    <t>22501011049</t>
  </si>
  <si>
    <t>22501011057</t>
  </si>
  <si>
    <t>22501011052</t>
  </si>
  <si>
    <t>22501011741</t>
  </si>
  <si>
    <t>225010154</t>
  </si>
  <si>
    <t>225010149</t>
  </si>
  <si>
    <t>225010135</t>
  </si>
  <si>
    <t>2250101869</t>
  </si>
  <si>
    <t>225010196</t>
  </si>
  <si>
    <t>22501011925</t>
  </si>
  <si>
    <t>22501011946</t>
  </si>
  <si>
    <t>22501011947</t>
  </si>
  <si>
    <t>22501011949</t>
  </si>
  <si>
    <t>20506011037</t>
  </si>
  <si>
    <t>2050601580</t>
  </si>
  <si>
    <t>2050601217</t>
  </si>
  <si>
    <t>2050601870</t>
  </si>
  <si>
    <t>2050601320</t>
  </si>
  <si>
    <t>20506011944</t>
  </si>
  <si>
    <t>2050601568</t>
  </si>
  <si>
    <t>2050601576</t>
  </si>
  <si>
    <t>20506011039</t>
  </si>
  <si>
    <t>20506011945</t>
  </si>
  <si>
    <t>2050601511</t>
  </si>
  <si>
    <t>2050601218</t>
  </si>
  <si>
    <t>20506011920</t>
  </si>
  <si>
    <t>2050601579</t>
  </si>
  <si>
    <t>2050601860</t>
  </si>
  <si>
    <t>2050601973</t>
  </si>
  <si>
    <t>20506011044</t>
  </si>
  <si>
    <t>20506011045</t>
  </si>
  <si>
    <t>20506011049</t>
  </si>
  <si>
    <t>20506011057</t>
  </si>
  <si>
    <t>20506011052</t>
  </si>
  <si>
    <t>20506011741</t>
  </si>
  <si>
    <t>205060154</t>
  </si>
  <si>
    <t>205060149</t>
  </si>
  <si>
    <t>205060135</t>
  </si>
  <si>
    <t>2050601869</t>
  </si>
  <si>
    <t>205060196</t>
  </si>
  <si>
    <t>20506011925</t>
  </si>
  <si>
    <t>20506011946</t>
  </si>
  <si>
    <t>20506011947</t>
  </si>
  <si>
    <t>20506011949</t>
  </si>
  <si>
    <t>21422011037</t>
  </si>
  <si>
    <t>2142201580</t>
  </si>
  <si>
    <t>2142201217</t>
  </si>
  <si>
    <t>2142201870</t>
  </si>
  <si>
    <t>2142201320</t>
  </si>
  <si>
    <t>21422011944</t>
  </si>
  <si>
    <t>2142201568</t>
  </si>
  <si>
    <t>2142201576</t>
  </si>
  <si>
    <t>21422011039</t>
  </si>
  <si>
    <t>21422011945</t>
  </si>
  <si>
    <t>2142201511</t>
  </si>
  <si>
    <t>2142201218</t>
  </si>
  <si>
    <t>21422011920</t>
  </si>
  <si>
    <t>2142201579</t>
  </si>
  <si>
    <t>2142201860</t>
  </si>
  <si>
    <t>2142201973</t>
  </si>
  <si>
    <t>21422011044</t>
  </si>
  <si>
    <t>21422011045</t>
  </si>
  <si>
    <t>21422011049</t>
  </si>
  <si>
    <t>21422011057</t>
  </si>
  <si>
    <t>21422011052</t>
  </si>
  <si>
    <t>21422011741</t>
  </si>
  <si>
    <t>214220154</t>
  </si>
  <si>
    <t>214220149</t>
  </si>
  <si>
    <t>214220135</t>
  </si>
  <si>
    <t>2142201869</t>
  </si>
  <si>
    <t>214220196</t>
  </si>
  <si>
    <t>21422011925</t>
  </si>
  <si>
    <t>21422011946</t>
  </si>
  <si>
    <t>21422011947</t>
  </si>
  <si>
    <t>21422011949</t>
  </si>
  <si>
    <t>22308011037</t>
  </si>
  <si>
    <t>2230801580</t>
  </si>
  <si>
    <t>2230801217</t>
  </si>
  <si>
    <t>2230801870</t>
  </si>
  <si>
    <t>2230801320</t>
  </si>
  <si>
    <t>22308011944</t>
  </si>
  <si>
    <t>2230801568</t>
  </si>
  <si>
    <t>2230801576</t>
  </si>
  <si>
    <t>22308011039</t>
  </si>
  <si>
    <t>22308011945</t>
  </si>
  <si>
    <t>2230801511</t>
  </si>
  <si>
    <t>2230801218</t>
  </si>
  <si>
    <t>22308011920</t>
  </si>
  <si>
    <t>2230801579</t>
  </si>
  <si>
    <t>2230801860</t>
  </si>
  <si>
    <t>2230801973</t>
  </si>
  <si>
    <t>22308011044</t>
  </si>
  <si>
    <t>22308011045</t>
  </si>
  <si>
    <t>22308011049</t>
  </si>
  <si>
    <t>22308011057</t>
  </si>
  <si>
    <t>22308011052</t>
  </si>
  <si>
    <t>22308011741</t>
  </si>
  <si>
    <t>223080154</t>
  </si>
  <si>
    <t>223080149</t>
  </si>
  <si>
    <t>223080135</t>
  </si>
  <si>
    <t>2230801869</t>
  </si>
  <si>
    <t>223080196</t>
  </si>
  <si>
    <t>22308011925</t>
  </si>
  <si>
    <t>22308011946</t>
  </si>
  <si>
    <t>22308011947</t>
  </si>
  <si>
    <t>22308011949</t>
  </si>
  <si>
    <t>3070103511</t>
  </si>
  <si>
    <t>3141105511</t>
  </si>
  <si>
    <t>22301011037</t>
  </si>
  <si>
    <t>2230101580</t>
  </si>
  <si>
    <t>2230101217</t>
  </si>
  <si>
    <t>2230101870</t>
  </si>
  <si>
    <t>2230101320</t>
  </si>
  <si>
    <t>22301011944</t>
  </si>
  <si>
    <t>2230101568</t>
  </si>
  <si>
    <t>2230101576</t>
  </si>
  <si>
    <t>22301011039</t>
  </si>
  <si>
    <t>22301011945</t>
  </si>
  <si>
    <t>2230101511</t>
  </si>
  <si>
    <t>2230101218</t>
  </si>
  <si>
    <t>22301011920</t>
  </si>
  <si>
    <t>2230101579</t>
  </si>
  <si>
    <t>2230101860</t>
  </si>
  <si>
    <t>2230101973</t>
  </si>
  <si>
    <t>22301011044</t>
  </si>
  <si>
    <t>22301011045</t>
  </si>
  <si>
    <t>22301011049</t>
  </si>
  <si>
    <t>22301011057</t>
  </si>
  <si>
    <t>22301011052</t>
  </si>
  <si>
    <t>22301011741</t>
  </si>
  <si>
    <t>223010154</t>
  </si>
  <si>
    <t>223010149</t>
  </si>
  <si>
    <t>223010135</t>
  </si>
  <si>
    <t>2230101869</t>
  </si>
  <si>
    <t>223010196</t>
  </si>
  <si>
    <t>22301011925</t>
  </si>
  <si>
    <t>22301011946</t>
  </si>
  <si>
    <t>22301011947</t>
  </si>
  <si>
    <t>22301011949</t>
  </si>
  <si>
    <t>3050209511</t>
  </si>
  <si>
    <t>21013011037</t>
  </si>
  <si>
    <t>2101301580</t>
  </si>
  <si>
    <t>2101301217</t>
  </si>
  <si>
    <t>2101301870</t>
  </si>
  <si>
    <t>2101301320</t>
  </si>
  <si>
    <t>21013011944</t>
  </si>
  <si>
    <t>2101301568</t>
  </si>
  <si>
    <t>2101301576</t>
  </si>
  <si>
    <t>21013011039</t>
  </si>
  <si>
    <t>21013011945</t>
  </si>
  <si>
    <t>2101301511</t>
  </si>
  <si>
    <t>2101301218</t>
  </si>
  <si>
    <t>21013011920</t>
  </si>
  <si>
    <t>2101301579</t>
  </si>
  <si>
    <t>2101301860</t>
  </si>
  <si>
    <t>2101301973</t>
  </si>
  <si>
    <t>21013011044</t>
  </si>
  <si>
    <t>21013011045</t>
  </si>
  <si>
    <t>21013011049</t>
  </si>
  <si>
    <t>21013011057</t>
  </si>
  <si>
    <t>21013011052</t>
  </si>
  <si>
    <t>21013011741</t>
  </si>
  <si>
    <t>210130154</t>
  </si>
  <si>
    <t>210130149</t>
  </si>
  <si>
    <t>210130135</t>
  </si>
  <si>
    <t>2101301869</t>
  </si>
  <si>
    <t>210130196</t>
  </si>
  <si>
    <t>21013011925</t>
  </si>
  <si>
    <t>21013011946</t>
  </si>
  <si>
    <t>21013011947</t>
  </si>
  <si>
    <t>21013011949</t>
  </si>
  <si>
    <t>20407011037</t>
  </si>
  <si>
    <t>2040701580</t>
  </si>
  <si>
    <t>2040701217</t>
  </si>
  <si>
    <t>2040701870</t>
  </si>
  <si>
    <t>2040701320</t>
  </si>
  <si>
    <t>20407011944</t>
  </si>
  <si>
    <t>2040701568</t>
  </si>
  <si>
    <t>2040701576</t>
  </si>
  <si>
    <t>20407011039</t>
  </si>
  <si>
    <t>20407011945</t>
  </si>
  <si>
    <t>2040701511</t>
  </si>
  <si>
    <t>2040701218</t>
  </si>
  <si>
    <t>20407011920</t>
  </si>
  <si>
    <t>2040701579</t>
  </si>
  <si>
    <t>2040701860</t>
  </si>
  <si>
    <t>2040701973</t>
  </si>
  <si>
    <t>20407011044</t>
  </si>
  <si>
    <t>20407011045</t>
  </si>
  <si>
    <t>20407011049</t>
  </si>
  <si>
    <t>20407011057</t>
  </si>
  <si>
    <t>20407011052</t>
  </si>
  <si>
    <t>20407011741</t>
  </si>
  <si>
    <t>204070154</t>
  </si>
  <si>
    <t>204070149</t>
  </si>
  <si>
    <t>204070135</t>
  </si>
  <si>
    <t>2040701869</t>
  </si>
  <si>
    <t>204070196</t>
  </si>
  <si>
    <t>20407011925</t>
  </si>
  <si>
    <t>20407011946</t>
  </si>
  <si>
    <t>20407011947</t>
  </si>
  <si>
    <t>20407011949</t>
  </si>
  <si>
    <t>21102011037</t>
  </si>
  <si>
    <t>2110201580</t>
  </si>
  <si>
    <t>2110201217</t>
  </si>
  <si>
    <t>2110201870</t>
  </si>
  <si>
    <t>2110201320</t>
  </si>
  <si>
    <t>21102011944</t>
  </si>
  <si>
    <t>2110201568</t>
  </si>
  <si>
    <t>2110201576</t>
  </si>
  <si>
    <t>21102011039</t>
  </si>
  <si>
    <t>21102011945</t>
  </si>
  <si>
    <t>2110201511</t>
  </si>
  <si>
    <t>2110201218</t>
  </si>
  <si>
    <t>21102011920</t>
  </si>
  <si>
    <t>2110201579</t>
  </si>
  <si>
    <t>2110201860</t>
  </si>
  <si>
    <t>2110201973</t>
  </si>
  <si>
    <t>21102011044</t>
  </si>
  <si>
    <t>21102011045</t>
  </si>
  <si>
    <t>21102011049</t>
  </si>
  <si>
    <t>21102011057</t>
  </si>
  <si>
    <t>21102011052</t>
  </si>
  <si>
    <t>21102011741</t>
  </si>
  <si>
    <t>211020154</t>
  </si>
  <si>
    <t>211020149</t>
  </si>
  <si>
    <t>211020135</t>
  </si>
  <si>
    <t>2110201869</t>
  </si>
  <si>
    <t>211020196</t>
  </si>
  <si>
    <t>21102011925</t>
  </si>
  <si>
    <t>21102011946</t>
  </si>
  <si>
    <t>21102011947</t>
  </si>
  <si>
    <t>21102011949</t>
  </si>
  <si>
    <t>22406011037</t>
  </si>
  <si>
    <t>2240601580</t>
  </si>
  <si>
    <t>2240601217</t>
  </si>
  <si>
    <t>2240601870</t>
  </si>
  <si>
    <t>2240601320</t>
  </si>
  <si>
    <t>22406011944</t>
  </si>
  <si>
    <t>2240601568</t>
  </si>
  <si>
    <t>2240601576</t>
  </si>
  <si>
    <t>22406011039</t>
  </si>
  <si>
    <t>22406011945</t>
  </si>
  <si>
    <t>2240601511</t>
  </si>
  <si>
    <t>2240601218</t>
  </si>
  <si>
    <t>22406011920</t>
  </si>
  <si>
    <t>2240601579</t>
  </si>
  <si>
    <t>2240601860</t>
  </si>
  <si>
    <t>2240601973</t>
  </si>
  <si>
    <t>22406011044</t>
  </si>
  <si>
    <t>22406011045</t>
  </si>
  <si>
    <t>22406011049</t>
  </si>
  <si>
    <t>22406011057</t>
  </si>
  <si>
    <t>22406011052</t>
  </si>
  <si>
    <t>22406011741</t>
  </si>
  <si>
    <t>224060154</t>
  </si>
  <si>
    <t>224060149</t>
  </si>
  <si>
    <t>224060135</t>
  </si>
  <si>
    <t>2240601869</t>
  </si>
  <si>
    <t>224060196</t>
  </si>
  <si>
    <t>22406011925</t>
  </si>
  <si>
    <t>22406011946</t>
  </si>
  <si>
    <t>22406011947</t>
  </si>
  <si>
    <t>22406011949</t>
  </si>
  <si>
    <t>20402081037</t>
  </si>
  <si>
    <t>2040208580</t>
  </si>
  <si>
    <t>2040208217</t>
  </si>
  <si>
    <t>2040208870</t>
  </si>
  <si>
    <t>2040208320</t>
  </si>
  <si>
    <t>20402081944</t>
  </si>
  <si>
    <t>2040208568</t>
  </si>
  <si>
    <t>2040208576</t>
  </si>
  <si>
    <t>20402081039</t>
  </si>
  <si>
    <t>20402081945</t>
  </si>
  <si>
    <t>2040208511</t>
  </si>
  <si>
    <t>2040208218</t>
  </si>
  <si>
    <t>20402081920</t>
  </si>
  <si>
    <t>2040208579</t>
  </si>
  <si>
    <t>2040208860</t>
  </si>
  <si>
    <t>2040208973</t>
  </si>
  <si>
    <t>20402081044</t>
  </si>
  <si>
    <t>20402081045</t>
  </si>
  <si>
    <t>20402081049</t>
  </si>
  <si>
    <t>20402081057</t>
  </si>
  <si>
    <t>20402081052</t>
  </si>
  <si>
    <t>20402081741</t>
  </si>
  <si>
    <t>204020854</t>
  </si>
  <si>
    <t>204020849</t>
  </si>
  <si>
    <t>204020835</t>
  </si>
  <si>
    <t>2040208869</t>
  </si>
  <si>
    <t>204020896</t>
  </si>
  <si>
    <t>20402081925</t>
  </si>
  <si>
    <t>20402081946</t>
  </si>
  <si>
    <t>20402081947</t>
  </si>
  <si>
    <t>20402081949</t>
  </si>
  <si>
    <t>21004051037</t>
  </si>
  <si>
    <t>2100405580</t>
  </si>
  <si>
    <t>2100405217</t>
  </si>
  <si>
    <t>2100405870</t>
  </si>
  <si>
    <t>2100405320</t>
  </si>
  <si>
    <t>21004051944</t>
  </si>
  <si>
    <t>2100405568</t>
  </si>
  <si>
    <t>2100405576</t>
  </si>
  <si>
    <t>21004051039</t>
  </si>
  <si>
    <t>21004051945</t>
  </si>
  <si>
    <t>2100405511</t>
  </si>
  <si>
    <t>2100405218</t>
  </si>
  <si>
    <t>21004051920</t>
  </si>
  <si>
    <t>2100405579</t>
  </si>
  <si>
    <t>2100405860</t>
  </si>
  <si>
    <t>2100405973</t>
  </si>
  <si>
    <t>21004051044</t>
  </si>
  <si>
    <t>21004051045</t>
  </si>
  <si>
    <t>21004051049</t>
  </si>
  <si>
    <t>21004051057</t>
  </si>
  <si>
    <t>21004051052</t>
  </si>
  <si>
    <t>21004051741</t>
  </si>
  <si>
    <t>210040554</t>
  </si>
  <si>
    <t>210040549</t>
  </si>
  <si>
    <t>210040535</t>
  </si>
  <si>
    <t>2100405869</t>
  </si>
  <si>
    <t>210040596</t>
  </si>
  <si>
    <t>21004051925</t>
  </si>
  <si>
    <t>21004051946</t>
  </si>
  <si>
    <t>21004051947</t>
  </si>
  <si>
    <t>21004051949</t>
  </si>
  <si>
    <t>22801011037</t>
  </si>
  <si>
    <t>2280101580</t>
  </si>
  <si>
    <t>2280101217</t>
  </si>
  <si>
    <t>2280101870</t>
  </si>
  <si>
    <t>2280101320</t>
  </si>
  <si>
    <t>22801011944</t>
  </si>
  <si>
    <t>2280101568</t>
  </si>
  <si>
    <t>2280101576</t>
  </si>
  <si>
    <t>22801011039</t>
  </si>
  <si>
    <t>22801011945</t>
  </si>
  <si>
    <t>2280101511</t>
  </si>
  <si>
    <t>2280101218</t>
  </si>
  <si>
    <t>22801011920</t>
  </si>
  <si>
    <t>2280101579</t>
  </si>
  <si>
    <t>2280101860</t>
  </si>
  <si>
    <t>2280101973</t>
  </si>
  <si>
    <t>22801011044</t>
  </si>
  <si>
    <t>22801011045</t>
  </si>
  <si>
    <t>22801011049</t>
  </si>
  <si>
    <t>22801011057</t>
  </si>
  <si>
    <t>22801011052</t>
  </si>
  <si>
    <t>22801011741</t>
  </si>
  <si>
    <t>228010154</t>
  </si>
  <si>
    <t>228010149</t>
  </si>
  <si>
    <t>228010135</t>
  </si>
  <si>
    <t>2280101869</t>
  </si>
  <si>
    <t>228010196</t>
  </si>
  <si>
    <t>22801011925</t>
  </si>
  <si>
    <t>22801011946</t>
  </si>
  <si>
    <t>22801011947</t>
  </si>
  <si>
    <t>22801011949</t>
  </si>
  <si>
    <t>22410011037</t>
  </si>
  <si>
    <t>2241001580</t>
  </si>
  <si>
    <t>2241001217</t>
  </si>
  <si>
    <t>2241001870</t>
  </si>
  <si>
    <t>2241001320</t>
  </si>
  <si>
    <t>22410011944</t>
  </si>
  <si>
    <t>2241001568</t>
  </si>
  <si>
    <t>2241001576</t>
  </si>
  <si>
    <t>22410011039</t>
  </si>
  <si>
    <t>22410011945</t>
  </si>
  <si>
    <t>2241001511</t>
  </si>
  <si>
    <t>2241001218</t>
  </si>
  <si>
    <t>22410011920</t>
  </si>
  <si>
    <t>2241001579</t>
  </si>
  <si>
    <t>2241001860</t>
  </si>
  <si>
    <t>2241001973</t>
  </si>
  <si>
    <t>22410011044</t>
  </si>
  <si>
    <t>22410011045</t>
  </si>
  <si>
    <t>22410011049</t>
  </si>
  <si>
    <t>22410011057</t>
  </si>
  <si>
    <t>22410011052</t>
  </si>
  <si>
    <t>22410011741</t>
  </si>
  <si>
    <t>224100154</t>
  </si>
  <si>
    <t>224100149</t>
  </si>
  <si>
    <t>224100135</t>
  </si>
  <si>
    <t>2241001869</t>
  </si>
  <si>
    <t>224100196</t>
  </si>
  <si>
    <t>22410011925</t>
  </si>
  <si>
    <t>22410011946</t>
  </si>
  <si>
    <t>22410011947</t>
  </si>
  <si>
    <t>22410011949</t>
  </si>
  <si>
    <t>20106011037</t>
  </si>
  <si>
    <t>2010601580</t>
  </si>
  <si>
    <t>2010601217</t>
  </si>
  <si>
    <t>2010601870</t>
  </si>
  <si>
    <t>2010601320</t>
  </si>
  <si>
    <t>20106011944</t>
  </si>
  <si>
    <t>2010601568</t>
  </si>
  <si>
    <t>2010601576</t>
  </si>
  <si>
    <t>20106011039</t>
  </si>
  <si>
    <t>20106011945</t>
  </si>
  <si>
    <t>2010601511</t>
  </si>
  <si>
    <t>2010601218</t>
  </si>
  <si>
    <t>20106011920</t>
  </si>
  <si>
    <t>2010601579</t>
  </si>
  <si>
    <t>2010601860</t>
  </si>
  <si>
    <t>2010601973</t>
  </si>
  <si>
    <t>20106011044</t>
  </si>
  <si>
    <t>20106011045</t>
  </si>
  <si>
    <t>20106011049</t>
  </si>
  <si>
    <t>20106011057</t>
  </si>
  <si>
    <t>20106011052</t>
  </si>
  <si>
    <t>20106011741</t>
  </si>
  <si>
    <t>201060154</t>
  </si>
  <si>
    <t>201060149</t>
  </si>
  <si>
    <t>201060135</t>
  </si>
  <si>
    <t>2010601869</t>
  </si>
  <si>
    <t>201060196</t>
  </si>
  <si>
    <t>20106011925</t>
  </si>
  <si>
    <t>20106011946</t>
  </si>
  <si>
    <t>20106011947</t>
  </si>
  <si>
    <t>20106011949</t>
  </si>
  <si>
    <t>22702011037</t>
  </si>
  <si>
    <t>2270201580</t>
  </si>
  <si>
    <t>2270201217</t>
  </si>
  <si>
    <t>2270201870</t>
  </si>
  <si>
    <t>2270201320</t>
  </si>
  <si>
    <t>22702011944</t>
  </si>
  <si>
    <t>2270201568</t>
  </si>
  <si>
    <t>2270201576</t>
  </si>
  <si>
    <t>22702011039</t>
  </si>
  <si>
    <t>22702011945</t>
  </si>
  <si>
    <t>2270201511</t>
  </si>
  <si>
    <t>2270201218</t>
  </si>
  <si>
    <t>22702011920</t>
  </si>
  <si>
    <t>2270201579</t>
  </si>
  <si>
    <t>2270201860</t>
  </si>
  <si>
    <t>2270201973</t>
  </si>
  <si>
    <t>22702011044</t>
  </si>
  <si>
    <t>22702011045</t>
  </si>
  <si>
    <t>22702011049</t>
  </si>
  <si>
    <t>22702011057</t>
  </si>
  <si>
    <t>22702011052</t>
  </si>
  <si>
    <t>22702011741</t>
  </si>
  <si>
    <t>227020154</t>
  </si>
  <si>
    <t>227020149</t>
  </si>
  <si>
    <t>227020135</t>
  </si>
  <si>
    <t>2270201869</t>
  </si>
  <si>
    <t>227020196</t>
  </si>
  <si>
    <t>22702011925</t>
  </si>
  <si>
    <t>22702011946</t>
  </si>
  <si>
    <t>22702011947</t>
  </si>
  <si>
    <t>22702011949</t>
  </si>
  <si>
    <t>22302011037</t>
  </si>
  <si>
    <t>2230201580</t>
  </si>
  <si>
    <t>2230201217</t>
  </si>
  <si>
    <t>2230201870</t>
  </si>
  <si>
    <t>2230201320</t>
  </si>
  <si>
    <t>22302011944</t>
  </si>
  <si>
    <t>2230201568</t>
  </si>
  <si>
    <t>2230201576</t>
  </si>
  <si>
    <t>22302011039</t>
  </si>
  <si>
    <t>22302011945</t>
  </si>
  <si>
    <t>2230201511</t>
  </si>
  <si>
    <t>2230201218</t>
  </si>
  <si>
    <t>22302011920</t>
  </si>
  <si>
    <t>2230201579</t>
  </si>
  <si>
    <t>2230201860</t>
  </si>
  <si>
    <t>2230201973</t>
  </si>
  <si>
    <t>22302011044</t>
  </si>
  <si>
    <t>22302011045</t>
  </si>
  <si>
    <t>22302011049</t>
  </si>
  <si>
    <t>22302011057</t>
  </si>
  <si>
    <t>22302011052</t>
  </si>
  <si>
    <t>22302011741</t>
  </si>
  <si>
    <t>223020154</t>
  </si>
  <si>
    <t>223020149</t>
  </si>
  <si>
    <t>223020135</t>
  </si>
  <si>
    <t>2230201869</t>
  </si>
  <si>
    <t>223020196</t>
  </si>
  <si>
    <t>22302011925</t>
  </si>
  <si>
    <t>22302011946</t>
  </si>
  <si>
    <t>22302011947</t>
  </si>
  <si>
    <t>22302011949</t>
  </si>
  <si>
    <t>21905011037</t>
  </si>
  <si>
    <t>2190501580</t>
  </si>
  <si>
    <t>2190501217</t>
  </si>
  <si>
    <t>2190501870</t>
  </si>
  <si>
    <t>2190501320</t>
  </si>
  <si>
    <t>21905011944</t>
  </si>
  <si>
    <t>2190501568</t>
  </si>
  <si>
    <t>2190501576</t>
  </si>
  <si>
    <t>21905011039</t>
  </si>
  <si>
    <t>21905011945</t>
  </si>
  <si>
    <t>2190501511</t>
  </si>
  <si>
    <t>2190501218</t>
  </si>
  <si>
    <t>21905011920</t>
  </si>
  <si>
    <t>2190501579</t>
  </si>
  <si>
    <t>2190501860</t>
  </si>
  <si>
    <t>2190501973</t>
  </si>
  <si>
    <t>21905011044</t>
  </si>
  <si>
    <t>21905011045</t>
  </si>
  <si>
    <t>21905011049</t>
  </si>
  <si>
    <t>21905011057</t>
  </si>
  <si>
    <t>21905011052</t>
  </si>
  <si>
    <t>21905011741</t>
  </si>
  <si>
    <t>219050154</t>
  </si>
  <si>
    <t>219050149</t>
  </si>
  <si>
    <t>219050135</t>
  </si>
  <si>
    <t>2190501869</t>
  </si>
  <si>
    <t>219050196</t>
  </si>
  <si>
    <t>21905011925</t>
  </si>
  <si>
    <t>21905011946</t>
  </si>
  <si>
    <t>21905011947</t>
  </si>
  <si>
    <t>21905011949</t>
  </si>
  <si>
    <t>22505011037</t>
  </si>
  <si>
    <t>2250501580</t>
  </si>
  <si>
    <t>2250501217</t>
  </si>
  <si>
    <t>2250501870</t>
  </si>
  <si>
    <t>2250501320</t>
  </si>
  <si>
    <t>22505011944</t>
  </si>
  <si>
    <t>2250501568</t>
  </si>
  <si>
    <t>2250501576</t>
  </si>
  <si>
    <t>22505011039</t>
  </si>
  <si>
    <t>22505011945</t>
  </si>
  <si>
    <t>2250501511</t>
  </si>
  <si>
    <t>2250501218</t>
  </si>
  <si>
    <t>22505011920</t>
  </si>
  <si>
    <t>2250501579</t>
  </si>
  <si>
    <t>2250501860</t>
  </si>
  <si>
    <t>2250501973</t>
  </si>
  <si>
    <t>22505011044</t>
  </si>
  <si>
    <t>22505011045</t>
  </si>
  <si>
    <t>22505011049</t>
  </si>
  <si>
    <t>22505011057</t>
  </si>
  <si>
    <t>22505011052</t>
  </si>
  <si>
    <t>22505011741</t>
  </si>
  <si>
    <t>225050154</t>
  </si>
  <si>
    <t>225050149</t>
  </si>
  <si>
    <t>225050135</t>
  </si>
  <si>
    <t>2250501869</t>
  </si>
  <si>
    <t>225050196</t>
  </si>
  <si>
    <t>22505011925</t>
  </si>
  <si>
    <t>22505011946</t>
  </si>
  <si>
    <t>22505011947</t>
  </si>
  <si>
    <t>22505011949</t>
  </si>
  <si>
    <t>21308011037</t>
  </si>
  <si>
    <t>2130801580</t>
  </si>
  <si>
    <t>2130801217</t>
  </si>
  <si>
    <t>2130801870</t>
  </si>
  <si>
    <t>2130801320</t>
  </si>
  <si>
    <t>21308011944</t>
  </si>
  <si>
    <t>2130801568</t>
  </si>
  <si>
    <t>2130801576</t>
  </si>
  <si>
    <t>21308011039</t>
  </si>
  <si>
    <t>21308011945</t>
  </si>
  <si>
    <t>2130801511</t>
  </si>
  <si>
    <t>2130801218</t>
  </si>
  <si>
    <t>21308011920</t>
  </si>
  <si>
    <t>2130801579</t>
  </si>
  <si>
    <t>2130801860</t>
  </si>
  <si>
    <t>2130801973</t>
  </si>
  <si>
    <t>21308011044</t>
  </si>
  <si>
    <t>21308011045</t>
  </si>
  <si>
    <t>21308011049</t>
  </si>
  <si>
    <t>21308011057</t>
  </si>
  <si>
    <t>21308011052</t>
  </si>
  <si>
    <t>21308011741</t>
  </si>
  <si>
    <t>213080154</t>
  </si>
  <si>
    <t>213080149</t>
  </si>
  <si>
    <t>213080135</t>
  </si>
  <si>
    <t>2130801869</t>
  </si>
  <si>
    <t>213080196</t>
  </si>
  <si>
    <t>21308011925</t>
  </si>
  <si>
    <t>21308011946</t>
  </si>
  <si>
    <t>21308011947</t>
  </si>
  <si>
    <t>21308011949</t>
  </si>
  <si>
    <t>20209011037</t>
  </si>
  <si>
    <t>2020901580</t>
  </si>
  <si>
    <t>2020901217</t>
  </si>
  <si>
    <t>2020901870</t>
  </si>
  <si>
    <t>2020901320</t>
  </si>
  <si>
    <t>20209011944</t>
  </si>
  <si>
    <t>2020901568</t>
  </si>
  <si>
    <t>2020901576</t>
  </si>
  <si>
    <t>20209011039</t>
  </si>
  <si>
    <t>20209011945</t>
  </si>
  <si>
    <t>2020901511</t>
  </si>
  <si>
    <t>2020901218</t>
  </si>
  <si>
    <t>20209011920</t>
  </si>
  <si>
    <t>2020901579</t>
  </si>
  <si>
    <t>2020901860</t>
  </si>
  <si>
    <t>2020901973</t>
  </si>
  <si>
    <t>20209011044</t>
  </si>
  <si>
    <t>20209011045</t>
  </si>
  <si>
    <t>20209011049</t>
  </si>
  <si>
    <t>20209011057</t>
  </si>
  <si>
    <t>20209011052</t>
  </si>
  <si>
    <t>20209011741</t>
  </si>
  <si>
    <t>202090154</t>
  </si>
  <si>
    <t>202090149</t>
  </si>
  <si>
    <t>202090135</t>
  </si>
  <si>
    <t>2020901869</t>
  </si>
  <si>
    <t>202090196</t>
  </si>
  <si>
    <t>20209011925</t>
  </si>
  <si>
    <t>20209011946</t>
  </si>
  <si>
    <t>20209011947</t>
  </si>
  <si>
    <t>20209011949</t>
  </si>
  <si>
    <t>21411021037</t>
  </si>
  <si>
    <t>2141102580</t>
  </si>
  <si>
    <t>2141102217</t>
  </si>
  <si>
    <t>2141102870</t>
  </si>
  <si>
    <t>2141102320</t>
  </si>
  <si>
    <t>21411021944</t>
  </si>
  <si>
    <t>2141102568</t>
  </si>
  <si>
    <t>2141102576</t>
  </si>
  <si>
    <t>21411021039</t>
  </si>
  <si>
    <t>21411021945</t>
  </si>
  <si>
    <t>2141102511</t>
  </si>
  <si>
    <t>2141102218</t>
  </si>
  <si>
    <t>21411021920</t>
  </si>
  <si>
    <t>2141102579</t>
  </si>
  <si>
    <t>2141102860</t>
  </si>
  <si>
    <t>2141102973</t>
  </si>
  <si>
    <t>21411021044</t>
  </si>
  <si>
    <t>21411021045</t>
  </si>
  <si>
    <t>21411021049</t>
  </si>
  <si>
    <t>21411021057</t>
  </si>
  <si>
    <t>21411021052</t>
  </si>
  <si>
    <t>21411021741</t>
  </si>
  <si>
    <t>214110254</t>
  </si>
  <si>
    <t>214110249</t>
  </si>
  <si>
    <t>214110235</t>
  </si>
  <si>
    <t>2141102869</t>
  </si>
  <si>
    <t>214110296</t>
  </si>
  <si>
    <t>21411021925</t>
  </si>
  <si>
    <t>21411021946</t>
  </si>
  <si>
    <t>21411021947</t>
  </si>
  <si>
    <t>21411021949</t>
  </si>
  <si>
    <t>22003011037</t>
  </si>
  <si>
    <t>2200301580</t>
  </si>
  <si>
    <t>2200301217</t>
  </si>
  <si>
    <t>2200301870</t>
  </si>
  <si>
    <t>2200301320</t>
  </si>
  <si>
    <t>22003011944</t>
  </si>
  <si>
    <t>2200301568</t>
  </si>
  <si>
    <t>2200301576</t>
  </si>
  <si>
    <t>22003011039</t>
  </si>
  <si>
    <t>22003011945</t>
  </si>
  <si>
    <t>2200301511</t>
  </si>
  <si>
    <t>2200301218</t>
  </si>
  <si>
    <t>22003011920</t>
  </si>
  <si>
    <t>2200301579</t>
  </si>
  <si>
    <t>2200301860</t>
  </si>
  <si>
    <t>2200301973</t>
  </si>
  <si>
    <t>22003011044</t>
  </si>
  <si>
    <t>22003011045</t>
  </si>
  <si>
    <t>22003011049</t>
  </si>
  <si>
    <t>22003011057</t>
  </si>
  <si>
    <t>22003011052</t>
  </si>
  <si>
    <t>22003011741</t>
  </si>
  <si>
    <t>220030154</t>
  </si>
  <si>
    <t>220030149</t>
  </si>
  <si>
    <t>220030135</t>
  </si>
  <si>
    <t>2200301869</t>
  </si>
  <si>
    <t>220030196</t>
  </si>
  <si>
    <t>22003011925</t>
  </si>
  <si>
    <t>22003011946</t>
  </si>
  <si>
    <t>22003011947</t>
  </si>
  <si>
    <t>22003011949</t>
  </si>
  <si>
    <t>21705011037</t>
  </si>
  <si>
    <t>2170501580</t>
  </si>
  <si>
    <t>2170501217</t>
  </si>
  <si>
    <t>2170501870</t>
  </si>
  <si>
    <t>2170501320</t>
  </si>
  <si>
    <t>21705011944</t>
  </si>
  <si>
    <t>2170501568</t>
  </si>
  <si>
    <t>2170501576</t>
  </si>
  <si>
    <t>21705011039</t>
  </si>
  <si>
    <t>21705011945</t>
  </si>
  <si>
    <t>2170501511</t>
  </si>
  <si>
    <t>2170501218</t>
  </si>
  <si>
    <t>21705011920</t>
  </si>
  <si>
    <t>2170501579</t>
  </si>
  <si>
    <t>2170501860</t>
  </si>
  <si>
    <t>2170501973</t>
  </si>
  <si>
    <t>21705011044</t>
  </si>
  <si>
    <t>21705011045</t>
  </si>
  <si>
    <t>21705011049</t>
  </si>
  <si>
    <t>21705011057</t>
  </si>
  <si>
    <t>21705011052</t>
  </si>
  <si>
    <t>21705011741</t>
  </si>
  <si>
    <t>217050154</t>
  </si>
  <si>
    <t>217050149</t>
  </si>
  <si>
    <t>217050135</t>
  </si>
  <si>
    <t>2170501869</t>
  </si>
  <si>
    <t>217050196</t>
  </si>
  <si>
    <t>21705011925</t>
  </si>
  <si>
    <t>21705011946</t>
  </si>
  <si>
    <t>21705011947</t>
  </si>
  <si>
    <t>21705011949</t>
  </si>
  <si>
    <t>22304011037</t>
  </si>
  <si>
    <t>2230401580</t>
  </si>
  <si>
    <t>2230401217</t>
  </si>
  <si>
    <t>2230401870</t>
  </si>
  <si>
    <t>2230401320</t>
  </si>
  <si>
    <t>22304011944</t>
  </si>
  <si>
    <t>2230401568</t>
  </si>
  <si>
    <t>2230401576</t>
  </si>
  <si>
    <t>22304011039</t>
  </si>
  <si>
    <t>22304011945</t>
  </si>
  <si>
    <t>2230401511</t>
  </si>
  <si>
    <t>2230401218</t>
  </si>
  <si>
    <t>22304011920</t>
  </si>
  <si>
    <t>2230401579</t>
  </si>
  <si>
    <t>2230401860</t>
  </si>
  <si>
    <t>2230401973</t>
  </si>
  <si>
    <t>22304011044</t>
  </si>
  <si>
    <t>22304011045</t>
  </si>
  <si>
    <t>22304011049</t>
  </si>
  <si>
    <t>22304011057</t>
  </si>
  <si>
    <t>22304011052</t>
  </si>
  <si>
    <t>22304011741</t>
  </si>
  <si>
    <t>223040154</t>
  </si>
  <si>
    <t>223040149</t>
  </si>
  <si>
    <t>223040135</t>
  </si>
  <si>
    <t>2230401869</t>
  </si>
  <si>
    <t>223040196</t>
  </si>
  <si>
    <t>22304011925</t>
  </si>
  <si>
    <t>22304011946</t>
  </si>
  <si>
    <t>22304011947</t>
  </si>
  <si>
    <t>22304011949</t>
  </si>
  <si>
    <t>22606011037</t>
  </si>
  <si>
    <t>2260601580</t>
  </si>
  <si>
    <t>2260601217</t>
  </si>
  <si>
    <t>2260601870</t>
  </si>
  <si>
    <t>2260601320</t>
  </si>
  <si>
    <t>22606011944</t>
  </si>
  <si>
    <t>2260601568</t>
  </si>
  <si>
    <t>2260601576</t>
  </si>
  <si>
    <t>22606011039</t>
  </si>
  <si>
    <t>22606011945</t>
  </si>
  <si>
    <t>2260601511</t>
  </si>
  <si>
    <t>2260601218</t>
  </si>
  <si>
    <t>22606011920</t>
  </si>
  <si>
    <t>2260601579</t>
  </si>
  <si>
    <t>2260601860</t>
  </si>
  <si>
    <t>2260601973</t>
  </si>
  <si>
    <t>22606011044</t>
  </si>
  <si>
    <t>22606011045</t>
  </si>
  <si>
    <t>22606011049</t>
  </si>
  <si>
    <t>22606011057</t>
  </si>
  <si>
    <t>22606011052</t>
  </si>
  <si>
    <t>22606011741</t>
  </si>
  <si>
    <t>226060154</t>
  </si>
  <si>
    <t>226060149</t>
  </si>
  <si>
    <t>226060135</t>
  </si>
  <si>
    <t>2260601869</t>
  </si>
  <si>
    <t>226060196</t>
  </si>
  <si>
    <t>22606011925</t>
  </si>
  <si>
    <t>22606011946</t>
  </si>
  <si>
    <t>22606011947</t>
  </si>
  <si>
    <t>22606011949</t>
  </si>
  <si>
    <t>3260202511</t>
  </si>
  <si>
    <t>21206011037</t>
  </si>
  <si>
    <t>2120601580</t>
  </si>
  <si>
    <t>2120601217</t>
  </si>
  <si>
    <t>2120601870</t>
  </si>
  <si>
    <t>2120601320</t>
  </si>
  <si>
    <t>21206011944</t>
  </si>
  <si>
    <t>2120601568</t>
  </si>
  <si>
    <t>2120601576</t>
  </si>
  <si>
    <t>21206011039</t>
  </si>
  <si>
    <t>21206011945</t>
  </si>
  <si>
    <t>2120601511</t>
  </si>
  <si>
    <t>2120601218</t>
  </si>
  <si>
    <t>21206011920</t>
  </si>
  <si>
    <t>2120601579</t>
  </si>
  <si>
    <t>2120601860</t>
  </si>
  <si>
    <t>2120601973</t>
  </si>
  <si>
    <t>21206011044</t>
  </si>
  <si>
    <t>21206011045</t>
  </si>
  <si>
    <t>21206011049</t>
  </si>
  <si>
    <t>21206011057</t>
  </si>
  <si>
    <t>21206011052</t>
  </si>
  <si>
    <t>21206011741</t>
  </si>
  <si>
    <t>212060154</t>
  </si>
  <si>
    <t>212060149</t>
  </si>
  <si>
    <t>212060135</t>
  </si>
  <si>
    <t>2120601869</t>
  </si>
  <si>
    <t>212060196</t>
  </si>
  <si>
    <t>21206011925</t>
  </si>
  <si>
    <t>21206011946</t>
  </si>
  <si>
    <t>21206011947</t>
  </si>
  <si>
    <t>21206011949</t>
  </si>
  <si>
    <t>3120302511</t>
  </si>
  <si>
    <t>22803011037</t>
  </si>
  <si>
    <t>2280301580</t>
  </si>
  <si>
    <t>2280301217</t>
  </si>
  <si>
    <t>2280301870</t>
  </si>
  <si>
    <t>2280301320</t>
  </si>
  <si>
    <t>22803011944</t>
  </si>
  <si>
    <t>2280301568</t>
  </si>
  <si>
    <t>2280301576</t>
  </si>
  <si>
    <t>22803011039</t>
  </si>
  <si>
    <t>22803011945</t>
  </si>
  <si>
    <t>2280301511</t>
  </si>
  <si>
    <t>2280301218</t>
  </si>
  <si>
    <t>22803011920</t>
  </si>
  <si>
    <t>2280301579</t>
  </si>
  <si>
    <t>2280301860</t>
  </si>
  <si>
    <t>2280301973</t>
  </si>
  <si>
    <t>22803011044</t>
  </si>
  <si>
    <t>22803011045</t>
  </si>
  <si>
    <t>22803011049</t>
  </si>
  <si>
    <t>22803011057</t>
  </si>
  <si>
    <t>22803011052</t>
  </si>
  <si>
    <t>22803011741</t>
  </si>
  <si>
    <t>228030154</t>
  </si>
  <si>
    <t>228030149</t>
  </si>
  <si>
    <t>228030135</t>
  </si>
  <si>
    <t>2280301869</t>
  </si>
  <si>
    <t>228030196</t>
  </si>
  <si>
    <t>22803011925</t>
  </si>
  <si>
    <t>22803011946</t>
  </si>
  <si>
    <t>22803011947</t>
  </si>
  <si>
    <t>22803011949</t>
  </si>
  <si>
    <t>22004011037</t>
  </si>
  <si>
    <t>2200401580</t>
  </si>
  <si>
    <t>2200401217</t>
  </si>
  <si>
    <t>2200401870</t>
  </si>
  <si>
    <t>2200401320</t>
  </si>
  <si>
    <t>22004011944</t>
  </si>
  <si>
    <t>2200401568</t>
  </si>
  <si>
    <t>2200401576</t>
  </si>
  <si>
    <t>22004011039</t>
  </si>
  <si>
    <t>22004011945</t>
  </si>
  <si>
    <t>2200401511</t>
  </si>
  <si>
    <t>2200401218</t>
  </si>
  <si>
    <t>22004011920</t>
  </si>
  <si>
    <t>2200401579</t>
  </si>
  <si>
    <t>2200401860</t>
  </si>
  <si>
    <t>2200401973</t>
  </si>
  <si>
    <t>22004011044</t>
  </si>
  <si>
    <t>22004011045</t>
  </si>
  <si>
    <t>22004011049</t>
  </si>
  <si>
    <t>22004011057</t>
  </si>
  <si>
    <t>22004011052</t>
  </si>
  <si>
    <t>22004011741</t>
  </si>
  <si>
    <t>220040154</t>
  </si>
  <si>
    <t>220040149</t>
  </si>
  <si>
    <t>220040135</t>
  </si>
  <si>
    <t>2200401869</t>
  </si>
  <si>
    <t>220040196</t>
  </si>
  <si>
    <t>22004011925</t>
  </si>
  <si>
    <t>22004011946</t>
  </si>
  <si>
    <t>22004011947</t>
  </si>
  <si>
    <t>22004011949</t>
  </si>
  <si>
    <t>3250103511</t>
  </si>
  <si>
    <t>3080903511</t>
  </si>
  <si>
    <t>20502041037</t>
  </si>
  <si>
    <t>2050204580</t>
  </si>
  <si>
    <t>2050204217</t>
  </si>
  <si>
    <t>2050204870</t>
  </si>
  <si>
    <t>2050204320</t>
  </si>
  <si>
    <t>20502041944</t>
  </si>
  <si>
    <t>2050204568</t>
  </si>
  <si>
    <t>2050204576</t>
  </si>
  <si>
    <t>20502041039</t>
  </si>
  <si>
    <t>20502041945</t>
  </si>
  <si>
    <t>2050204511</t>
  </si>
  <si>
    <t>2050204218</t>
  </si>
  <si>
    <t>20502041920</t>
  </si>
  <si>
    <t>2050204579</t>
  </si>
  <si>
    <t>2050204860</t>
  </si>
  <si>
    <t>2050204973</t>
  </si>
  <si>
    <t>20502041044</t>
  </si>
  <si>
    <t>20502041045</t>
  </si>
  <si>
    <t>20502041049</t>
  </si>
  <si>
    <t>20502041057</t>
  </si>
  <si>
    <t>20502041052</t>
  </si>
  <si>
    <t>20502041741</t>
  </si>
  <si>
    <t>205020454</t>
  </si>
  <si>
    <t>205020449</t>
  </si>
  <si>
    <t>205020435</t>
  </si>
  <si>
    <t>2050204869</t>
  </si>
  <si>
    <t>205020496</t>
  </si>
  <si>
    <t>20502041925</t>
  </si>
  <si>
    <t>20502041946</t>
  </si>
  <si>
    <t>20502041947</t>
  </si>
  <si>
    <t>20502041949</t>
  </si>
  <si>
    <t>20814011037</t>
  </si>
  <si>
    <t>2081401580</t>
  </si>
  <si>
    <t>2081401217</t>
  </si>
  <si>
    <t>2081401870</t>
  </si>
  <si>
    <t>2081401320</t>
  </si>
  <si>
    <t>20814011944</t>
  </si>
  <si>
    <t>2081401568</t>
  </si>
  <si>
    <t>2081401576</t>
  </si>
  <si>
    <t>20814011039</t>
  </si>
  <si>
    <t>20814011945</t>
  </si>
  <si>
    <t>2081401511</t>
  </si>
  <si>
    <t>2081401218</t>
  </si>
  <si>
    <t>20814011920</t>
  </si>
  <si>
    <t>2081401579</t>
  </si>
  <si>
    <t>2081401860</t>
  </si>
  <si>
    <t>2081401973</t>
  </si>
  <si>
    <t>20814011044</t>
  </si>
  <si>
    <t>20814011045</t>
  </si>
  <si>
    <t>20814011049</t>
  </si>
  <si>
    <t>20814011057</t>
  </si>
  <si>
    <t>20814011052</t>
  </si>
  <si>
    <t>20814011741</t>
  </si>
  <si>
    <t>208140154</t>
  </si>
  <si>
    <t>208140149</t>
  </si>
  <si>
    <t>208140135</t>
  </si>
  <si>
    <t>2081401869</t>
  </si>
  <si>
    <t>208140196</t>
  </si>
  <si>
    <t>20814011925</t>
  </si>
  <si>
    <t>20814011946</t>
  </si>
  <si>
    <t>20814011947</t>
  </si>
  <si>
    <t>20814011949</t>
  </si>
  <si>
    <t>21306011037</t>
  </si>
  <si>
    <t>2130601580</t>
  </si>
  <si>
    <t>2130601217</t>
  </si>
  <si>
    <t>2130601870</t>
  </si>
  <si>
    <t>2130601320</t>
  </si>
  <si>
    <t>21306011944</t>
  </si>
  <si>
    <t>2130601568</t>
  </si>
  <si>
    <t>2130601576</t>
  </si>
  <si>
    <t>21306011039</t>
  </si>
  <si>
    <t>21306011945</t>
  </si>
  <si>
    <t>2130601511</t>
  </si>
  <si>
    <t>2130601218</t>
  </si>
  <si>
    <t>21306011920</t>
  </si>
  <si>
    <t>2130601579</t>
  </si>
  <si>
    <t>2130601860</t>
  </si>
  <si>
    <t>2130601973</t>
  </si>
  <si>
    <t>21306011044</t>
  </si>
  <si>
    <t>21306011045</t>
  </si>
  <si>
    <t>21306011049</t>
  </si>
  <si>
    <t>21306011057</t>
  </si>
  <si>
    <t>21306011052</t>
  </si>
  <si>
    <t>21306011741</t>
  </si>
  <si>
    <t>213060154</t>
  </si>
  <si>
    <t>213060149</t>
  </si>
  <si>
    <t>213060135</t>
  </si>
  <si>
    <t>2130601869</t>
  </si>
  <si>
    <t>213060196</t>
  </si>
  <si>
    <t>21306011925</t>
  </si>
  <si>
    <t>21306011946</t>
  </si>
  <si>
    <t>21306011947</t>
  </si>
  <si>
    <t>21306011949</t>
  </si>
  <si>
    <t>20411011037</t>
  </si>
  <si>
    <t>2041101580</t>
  </si>
  <si>
    <t>2041101217</t>
  </si>
  <si>
    <t>2041101870</t>
  </si>
  <si>
    <t>2041101320</t>
  </si>
  <si>
    <t>20411011944</t>
  </si>
  <si>
    <t>2041101568</t>
  </si>
  <si>
    <t>2041101576</t>
  </si>
  <si>
    <t>20411011039</t>
  </si>
  <si>
    <t>20411011945</t>
  </si>
  <si>
    <t>2041101511</t>
  </si>
  <si>
    <t>2041101218</t>
  </si>
  <si>
    <t>20411011920</t>
  </si>
  <si>
    <t>2041101579</t>
  </si>
  <si>
    <t>2041101860</t>
  </si>
  <si>
    <t>2041101973</t>
  </si>
  <si>
    <t>20411011044</t>
  </si>
  <si>
    <t>20411011045</t>
  </si>
  <si>
    <t>20411011049</t>
  </si>
  <si>
    <t>20411011057</t>
  </si>
  <si>
    <t>20411011052</t>
  </si>
  <si>
    <t>20411011741</t>
  </si>
  <si>
    <t>204110154</t>
  </si>
  <si>
    <t>204110149</t>
  </si>
  <si>
    <t>204110135</t>
  </si>
  <si>
    <t>2041101869</t>
  </si>
  <si>
    <t>204110196</t>
  </si>
  <si>
    <t>20411011925</t>
  </si>
  <si>
    <t>20411011946</t>
  </si>
  <si>
    <t>20411011947</t>
  </si>
  <si>
    <t>20411011949</t>
  </si>
  <si>
    <t>20806241037</t>
  </si>
  <si>
    <t>2080624580</t>
  </si>
  <si>
    <t>2080624217</t>
  </si>
  <si>
    <t>2080624870</t>
  </si>
  <si>
    <t>2080624320</t>
  </si>
  <si>
    <t>20806241944</t>
  </si>
  <si>
    <t>2080624568</t>
  </si>
  <si>
    <t>2080624576</t>
  </si>
  <si>
    <t>20806241039</t>
  </si>
  <si>
    <t>20806241945</t>
  </si>
  <si>
    <t>2080624511</t>
  </si>
  <si>
    <t>2080624218</t>
  </si>
  <si>
    <t>20806241920</t>
  </si>
  <si>
    <t>2080624579</t>
  </si>
  <si>
    <t>2080624860</t>
  </si>
  <si>
    <t>2080624973</t>
  </si>
  <si>
    <t>20806241044</t>
  </si>
  <si>
    <t>20806241045</t>
  </si>
  <si>
    <t>20806241049</t>
  </si>
  <si>
    <t>20806241057</t>
  </si>
  <si>
    <t>20806241052</t>
  </si>
  <si>
    <t>20806241741</t>
  </si>
  <si>
    <t>208062454</t>
  </si>
  <si>
    <t>208062449</t>
  </si>
  <si>
    <t>208062435</t>
  </si>
  <si>
    <t>2080624869</t>
  </si>
  <si>
    <t>208062496</t>
  </si>
  <si>
    <t>20806241925</t>
  </si>
  <si>
    <t>20806241946</t>
  </si>
  <si>
    <t>20806241947</t>
  </si>
  <si>
    <t>20806241949</t>
  </si>
  <si>
    <t>3230602511</t>
  </si>
  <si>
    <t>20909011037</t>
  </si>
  <si>
    <t>2090901580</t>
  </si>
  <si>
    <t>2090901217</t>
  </si>
  <si>
    <t>2090901870</t>
  </si>
  <si>
    <t>2090901320</t>
  </si>
  <si>
    <t>20909011944</t>
  </si>
  <si>
    <t>2090901568</t>
  </si>
  <si>
    <t>2090901576</t>
  </si>
  <si>
    <t>20909011039</t>
  </si>
  <si>
    <t>20909011945</t>
  </si>
  <si>
    <t>2090901511</t>
  </si>
  <si>
    <t>2090901218</t>
  </si>
  <si>
    <t>20909011920</t>
  </si>
  <si>
    <t>2090901579</t>
  </si>
  <si>
    <t>2090901860</t>
  </si>
  <si>
    <t>2090901973</t>
  </si>
  <si>
    <t>20909011044</t>
  </si>
  <si>
    <t>20909011045</t>
  </si>
  <si>
    <t>20909011049</t>
  </si>
  <si>
    <t>20909011057</t>
  </si>
  <si>
    <t>20909011052</t>
  </si>
  <si>
    <t>20909011741</t>
  </si>
  <si>
    <t>209090154</t>
  </si>
  <si>
    <t>209090149</t>
  </si>
  <si>
    <t>209090135</t>
  </si>
  <si>
    <t>2090901869</t>
  </si>
  <si>
    <t>209090196</t>
  </si>
  <si>
    <t>20909011925</t>
  </si>
  <si>
    <t>20909011946</t>
  </si>
  <si>
    <t>20909011947</t>
  </si>
  <si>
    <t>20909011949</t>
  </si>
  <si>
    <t>21417011037</t>
  </si>
  <si>
    <t>2141701580</t>
  </si>
  <si>
    <t>2141701217</t>
  </si>
  <si>
    <t>2141701870</t>
  </si>
  <si>
    <t>2141701320</t>
  </si>
  <si>
    <t>21417011944</t>
  </si>
  <si>
    <t>2141701568</t>
  </si>
  <si>
    <t>2141701576</t>
  </si>
  <si>
    <t>21417011039</t>
  </si>
  <si>
    <t>21417011945</t>
  </si>
  <si>
    <t>2141701511</t>
  </si>
  <si>
    <t>2141701218</t>
  </si>
  <si>
    <t>21417011920</t>
  </si>
  <si>
    <t>2141701579</t>
  </si>
  <si>
    <t>2141701860</t>
  </si>
  <si>
    <t>2141701973</t>
  </si>
  <si>
    <t>21417011044</t>
  </si>
  <si>
    <t>21417011045</t>
  </si>
  <si>
    <t>21417011049</t>
  </si>
  <si>
    <t>21417011057</t>
  </si>
  <si>
    <t>21417011052</t>
  </si>
  <si>
    <t>21417011741</t>
  </si>
  <si>
    <t>214170154</t>
  </si>
  <si>
    <t>214170149</t>
  </si>
  <si>
    <t>214170135</t>
  </si>
  <si>
    <t>2141701869</t>
  </si>
  <si>
    <t>214170196</t>
  </si>
  <si>
    <t>21417011925</t>
  </si>
  <si>
    <t>21417011946</t>
  </si>
  <si>
    <t>21417011947</t>
  </si>
  <si>
    <t>21417011949</t>
  </si>
  <si>
    <t>20305011037</t>
  </si>
  <si>
    <t>2030501580</t>
  </si>
  <si>
    <t>2030501217</t>
  </si>
  <si>
    <t>2030501870</t>
  </si>
  <si>
    <t>2030501320</t>
  </si>
  <si>
    <t>20305011944</t>
  </si>
  <si>
    <t>2030501568</t>
  </si>
  <si>
    <t>2030501576</t>
  </si>
  <si>
    <t>20305011039</t>
  </si>
  <si>
    <t>20305011945</t>
  </si>
  <si>
    <t>2030501511</t>
  </si>
  <si>
    <t>2030501218</t>
  </si>
  <si>
    <t>20305011920</t>
  </si>
  <si>
    <t>2030501579</t>
  </si>
  <si>
    <t>2030501860</t>
  </si>
  <si>
    <t>2030501973</t>
  </si>
  <si>
    <t>20305011044</t>
  </si>
  <si>
    <t>20305011045</t>
  </si>
  <si>
    <t>20305011049</t>
  </si>
  <si>
    <t>20305011057</t>
  </si>
  <si>
    <t>20305011052</t>
  </si>
  <si>
    <t>20305011741</t>
  </si>
  <si>
    <t>203050154</t>
  </si>
  <si>
    <t>203050149</t>
  </si>
  <si>
    <t>203050135</t>
  </si>
  <si>
    <t>2030501869</t>
  </si>
  <si>
    <t>203050196</t>
  </si>
  <si>
    <t>20305011925</t>
  </si>
  <si>
    <t>20305011946</t>
  </si>
  <si>
    <t>20305011947</t>
  </si>
  <si>
    <t>20305011949</t>
  </si>
  <si>
    <t>22501021037</t>
  </si>
  <si>
    <t>2250102580</t>
  </si>
  <si>
    <t>2250102217</t>
  </si>
  <si>
    <t>2250102870</t>
  </si>
  <si>
    <t>2250102320</t>
  </si>
  <si>
    <t>22501021944</t>
  </si>
  <si>
    <t>2250102568</t>
  </si>
  <si>
    <t>2250102576</t>
  </si>
  <si>
    <t>22501021039</t>
  </si>
  <si>
    <t>22501021945</t>
  </si>
  <si>
    <t>2250102511</t>
  </si>
  <si>
    <t>2250102218</t>
  </si>
  <si>
    <t>22501021920</t>
  </si>
  <si>
    <t>2250102579</t>
  </si>
  <si>
    <t>2250102860</t>
  </si>
  <si>
    <t>2250102973</t>
  </si>
  <si>
    <t>22501021044</t>
  </si>
  <si>
    <t>22501021045</t>
  </si>
  <si>
    <t>22501021049</t>
  </si>
  <si>
    <t>22501021057</t>
  </si>
  <si>
    <t>22501021052</t>
  </si>
  <si>
    <t>22501021741</t>
  </si>
  <si>
    <t>225010254</t>
  </si>
  <si>
    <t>225010249</t>
  </si>
  <si>
    <t>225010235</t>
  </si>
  <si>
    <t>2250102869</t>
  </si>
  <si>
    <t>225010296</t>
  </si>
  <si>
    <t>22501021925</t>
  </si>
  <si>
    <t>22501021946</t>
  </si>
  <si>
    <t>22501021947</t>
  </si>
  <si>
    <t>22501021949</t>
  </si>
  <si>
    <t>22414011037</t>
  </si>
  <si>
    <t>2241401580</t>
  </si>
  <si>
    <t>2241401217</t>
  </si>
  <si>
    <t>2241401870</t>
  </si>
  <si>
    <t>2241401320</t>
  </si>
  <si>
    <t>22414011944</t>
  </si>
  <si>
    <t>2241401568</t>
  </si>
  <si>
    <t>2241401576</t>
  </si>
  <si>
    <t>22414011039</t>
  </si>
  <si>
    <t>22414011945</t>
  </si>
  <si>
    <t>2241401511</t>
  </si>
  <si>
    <t>2241401218</t>
  </si>
  <si>
    <t>22414011920</t>
  </si>
  <si>
    <t>2241401579</t>
  </si>
  <si>
    <t>2241401860</t>
  </si>
  <si>
    <t>2241401973</t>
  </si>
  <si>
    <t>22414011044</t>
  </si>
  <si>
    <t>22414011045</t>
  </si>
  <si>
    <t>22414011049</t>
  </si>
  <si>
    <t>22414011057</t>
  </si>
  <si>
    <t>22414011052</t>
  </si>
  <si>
    <t>22414011741</t>
  </si>
  <si>
    <t>224140154</t>
  </si>
  <si>
    <t>224140149</t>
  </si>
  <si>
    <t>224140135</t>
  </si>
  <si>
    <t>2241401869</t>
  </si>
  <si>
    <t>224140196</t>
  </si>
  <si>
    <t>22414011925</t>
  </si>
  <si>
    <t>22414011946</t>
  </si>
  <si>
    <t>22414011947</t>
  </si>
  <si>
    <t>22414011949</t>
  </si>
  <si>
    <t>3130701511</t>
  </si>
  <si>
    <t>20415021037</t>
  </si>
  <si>
    <t>2041502580</t>
  </si>
  <si>
    <t>2041502217</t>
  </si>
  <si>
    <t>2041502870</t>
  </si>
  <si>
    <t>2041502320</t>
  </si>
  <si>
    <t>20415021944</t>
  </si>
  <si>
    <t>2041502568</t>
  </si>
  <si>
    <t>2041502576</t>
  </si>
  <si>
    <t>20415021039</t>
  </si>
  <si>
    <t>20415021945</t>
  </si>
  <si>
    <t>2041502511</t>
  </si>
  <si>
    <t>2041502218</t>
  </si>
  <si>
    <t>20415021920</t>
  </si>
  <si>
    <t>2041502579</t>
  </si>
  <si>
    <t>2041502860</t>
  </si>
  <si>
    <t>2041502973</t>
  </si>
  <si>
    <t>20415021044</t>
  </si>
  <si>
    <t>20415021045</t>
  </si>
  <si>
    <t>20415021049</t>
  </si>
  <si>
    <t>20415021057</t>
  </si>
  <si>
    <t>20415021052</t>
  </si>
  <si>
    <t>20415021741</t>
  </si>
  <si>
    <t>204150254</t>
  </si>
  <si>
    <t>204150249</t>
  </si>
  <si>
    <t>204150235</t>
  </si>
  <si>
    <t>2041502869</t>
  </si>
  <si>
    <t>204150296</t>
  </si>
  <si>
    <t>20415021925</t>
  </si>
  <si>
    <t>20415021946</t>
  </si>
  <si>
    <t>20415021947</t>
  </si>
  <si>
    <t>20415021949</t>
  </si>
  <si>
    <t>20705011037</t>
  </si>
  <si>
    <t>2070501580</t>
  </si>
  <si>
    <t>2070501217</t>
  </si>
  <si>
    <t>2070501870</t>
  </si>
  <si>
    <t>2070501320</t>
  </si>
  <si>
    <t>20705011944</t>
  </si>
  <si>
    <t>2070501568</t>
  </si>
  <si>
    <t>2070501576</t>
  </si>
  <si>
    <t>20705011039</t>
  </si>
  <si>
    <t>20705011945</t>
  </si>
  <si>
    <t>2070501511</t>
  </si>
  <si>
    <t>2070501218</t>
  </si>
  <si>
    <t>20705011920</t>
  </si>
  <si>
    <t>2070501579</t>
  </si>
  <si>
    <t>2070501860</t>
  </si>
  <si>
    <t>2070501973</t>
  </si>
  <si>
    <t>20705011044</t>
  </si>
  <si>
    <t>20705011045</t>
  </si>
  <si>
    <t>20705011049</t>
  </si>
  <si>
    <t>20705011057</t>
  </si>
  <si>
    <t>20705011052</t>
  </si>
  <si>
    <t>20705011741</t>
  </si>
  <si>
    <t>207050154</t>
  </si>
  <si>
    <t>207050149</t>
  </si>
  <si>
    <t>207050135</t>
  </si>
  <si>
    <t>2070501869</t>
  </si>
  <si>
    <t>207050196</t>
  </si>
  <si>
    <t>20705011925</t>
  </si>
  <si>
    <t>20705011946</t>
  </si>
  <si>
    <t>20705011947</t>
  </si>
  <si>
    <t>20705011949</t>
  </si>
  <si>
    <t>21503011037</t>
  </si>
  <si>
    <t>2150301580</t>
  </si>
  <si>
    <t>2150301217</t>
  </si>
  <si>
    <t>2150301870</t>
  </si>
  <si>
    <t>2150301320</t>
  </si>
  <si>
    <t>21503011944</t>
  </si>
  <si>
    <t>2150301568</t>
  </si>
  <si>
    <t>2150301576</t>
  </si>
  <si>
    <t>21503011039</t>
  </si>
  <si>
    <t>21503011945</t>
  </si>
  <si>
    <t>2150301511</t>
  </si>
  <si>
    <t>2150301218</t>
  </si>
  <si>
    <t>21503011920</t>
  </si>
  <si>
    <t>2150301579</t>
  </si>
  <si>
    <t>2150301860</t>
  </si>
  <si>
    <t>2150301973</t>
  </si>
  <si>
    <t>21503011044</t>
  </si>
  <si>
    <t>21503011045</t>
  </si>
  <si>
    <t>21503011049</t>
  </si>
  <si>
    <t>21503011057</t>
  </si>
  <si>
    <t>21503011052</t>
  </si>
  <si>
    <t>21503011741</t>
  </si>
  <si>
    <t>215030154</t>
  </si>
  <si>
    <t>215030149</t>
  </si>
  <si>
    <t>215030135</t>
  </si>
  <si>
    <t>2150301869</t>
  </si>
  <si>
    <t>215030196</t>
  </si>
  <si>
    <t>21503011925</t>
  </si>
  <si>
    <t>21503011946</t>
  </si>
  <si>
    <t>21503011947</t>
  </si>
  <si>
    <t>21503011949</t>
  </si>
  <si>
    <t>21005011037</t>
  </si>
  <si>
    <t>2100501580</t>
  </si>
  <si>
    <t>2100501217</t>
  </si>
  <si>
    <t>2100501870</t>
  </si>
  <si>
    <t>2100501320</t>
  </si>
  <si>
    <t>21005011944</t>
  </si>
  <si>
    <t>2100501568</t>
  </si>
  <si>
    <t>2100501576</t>
  </si>
  <si>
    <t>21005011039</t>
  </si>
  <si>
    <t>21005011945</t>
  </si>
  <si>
    <t>2100501511</t>
  </si>
  <si>
    <t>2100501218</t>
  </si>
  <si>
    <t>21005011920</t>
  </si>
  <si>
    <t>2100501579</t>
  </si>
  <si>
    <t>2100501860</t>
  </si>
  <si>
    <t>2100501973</t>
  </si>
  <si>
    <t>21005011044</t>
  </si>
  <si>
    <t>21005011045</t>
  </si>
  <si>
    <t>21005011049</t>
  </si>
  <si>
    <t>21005011057</t>
  </si>
  <si>
    <t>21005011052</t>
  </si>
  <si>
    <t>21005011741</t>
  </si>
  <si>
    <t>210050154</t>
  </si>
  <si>
    <t>210050149</t>
  </si>
  <si>
    <t>210050135</t>
  </si>
  <si>
    <t>2100501869</t>
  </si>
  <si>
    <t>210050196</t>
  </si>
  <si>
    <t>21005011925</t>
  </si>
  <si>
    <t>21005011946</t>
  </si>
  <si>
    <t>21005011947</t>
  </si>
  <si>
    <t>21005011949</t>
  </si>
  <si>
    <t>3250801511</t>
  </si>
  <si>
    <t>22109011037</t>
  </si>
  <si>
    <t>2210901580</t>
  </si>
  <si>
    <t>2210901217</t>
  </si>
  <si>
    <t>2210901870</t>
  </si>
  <si>
    <t>2210901320</t>
  </si>
  <si>
    <t>22109011944</t>
  </si>
  <si>
    <t>2210901568</t>
  </si>
  <si>
    <t>2210901576</t>
  </si>
  <si>
    <t>22109011039</t>
  </si>
  <si>
    <t>22109011945</t>
  </si>
  <si>
    <t>2210901511</t>
  </si>
  <si>
    <t>2210901218</t>
  </si>
  <si>
    <t>22109011920</t>
  </si>
  <si>
    <t>2210901579</t>
  </si>
  <si>
    <t>2210901860</t>
  </si>
  <si>
    <t>2210901973</t>
  </si>
  <si>
    <t>22109011044</t>
  </si>
  <si>
    <t>22109011045</t>
  </si>
  <si>
    <t>22109011049</t>
  </si>
  <si>
    <t>22109011057</t>
  </si>
  <si>
    <t>22109011052</t>
  </si>
  <si>
    <t>22109011741</t>
  </si>
  <si>
    <t>221090154</t>
  </si>
  <si>
    <t>221090149</t>
  </si>
  <si>
    <t>221090135</t>
  </si>
  <si>
    <t>2210901869</t>
  </si>
  <si>
    <t>221090196</t>
  </si>
  <si>
    <t>22109011925</t>
  </si>
  <si>
    <t>22109011946</t>
  </si>
  <si>
    <t>22109011947</t>
  </si>
  <si>
    <t>22109011949</t>
  </si>
  <si>
    <t>20809021037</t>
  </si>
  <si>
    <t>2080902580</t>
  </si>
  <si>
    <t>2080902217</t>
  </si>
  <si>
    <t>2080902870</t>
  </si>
  <si>
    <t>2080902320</t>
  </si>
  <si>
    <t>20809021944</t>
  </si>
  <si>
    <t>2080902568</t>
  </si>
  <si>
    <t>2080902576</t>
  </si>
  <si>
    <t>20809021039</t>
  </si>
  <si>
    <t>20809021945</t>
  </si>
  <si>
    <t>2080902511</t>
  </si>
  <si>
    <t>2080902218</t>
  </si>
  <si>
    <t>20809021920</t>
  </si>
  <si>
    <t>2080902579</t>
  </si>
  <si>
    <t>2080902860</t>
  </si>
  <si>
    <t>2080902973</t>
  </si>
  <si>
    <t>20809021044</t>
  </si>
  <si>
    <t>20809021045</t>
  </si>
  <si>
    <t>20809021049</t>
  </si>
  <si>
    <t>20809021057</t>
  </si>
  <si>
    <t>20809021052</t>
  </si>
  <si>
    <t>20809021741</t>
  </si>
  <si>
    <t>208090254</t>
  </si>
  <si>
    <t>208090249</t>
  </si>
  <si>
    <t>208090235</t>
  </si>
  <si>
    <t>2080902869</t>
  </si>
  <si>
    <t>208090296</t>
  </si>
  <si>
    <t>20809021925</t>
  </si>
  <si>
    <t>20809021946</t>
  </si>
  <si>
    <t>20809021947</t>
  </si>
  <si>
    <t>20809021949</t>
  </si>
  <si>
    <t>20112011037</t>
  </si>
  <si>
    <t>2011201580</t>
  </si>
  <si>
    <t>2011201217</t>
  </si>
  <si>
    <t>2011201870</t>
  </si>
  <si>
    <t>2011201320</t>
  </si>
  <si>
    <t>20112011944</t>
  </si>
  <si>
    <t>2011201568</t>
  </si>
  <si>
    <t>2011201576</t>
  </si>
  <si>
    <t>20112011039</t>
  </si>
  <si>
    <t>20112011945</t>
  </si>
  <si>
    <t>2011201511</t>
  </si>
  <si>
    <t>2011201218</t>
  </si>
  <si>
    <t>20112011920</t>
  </si>
  <si>
    <t>2011201579</t>
  </si>
  <si>
    <t>2011201860</t>
  </si>
  <si>
    <t>2011201973</t>
  </si>
  <si>
    <t>20112011044</t>
  </si>
  <si>
    <t>20112011045</t>
  </si>
  <si>
    <t>20112011049</t>
  </si>
  <si>
    <t>20112011057</t>
  </si>
  <si>
    <t>20112011052</t>
  </si>
  <si>
    <t>20112011741</t>
  </si>
  <si>
    <t>201120154</t>
  </si>
  <si>
    <t>201120149</t>
  </si>
  <si>
    <t>201120135</t>
  </si>
  <si>
    <t>2011201869</t>
  </si>
  <si>
    <t>201120196</t>
  </si>
  <si>
    <t>20112011925</t>
  </si>
  <si>
    <t>20112011946</t>
  </si>
  <si>
    <t>20112011947</t>
  </si>
  <si>
    <t>20112011949</t>
  </si>
  <si>
    <t>22810081037</t>
  </si>
  <si>
    <t>2281008580</t>
  </si>
  <si>
    <t>2281008217</t>
  </si>
  <si>
    <t>2281008870</t>
  </si>
  <si>
    <t>2281008320</t>
  </si>
  <si>
    <t>22810081944</t>
  </si>
  <si>
    <t>2281008568</t>
  </si>
  <si>
    <t>2281008576</t>
  </si>
  <si>
    <t>22810081039</t>
  </si>
  <si>
    <t>22810081945</t>
  </si>
  <si>
    <t>2281008511</t>
  </si>
  <si>
    <t>2281008218</t>
  </si>
  <si>
    <t>22810081920</t>
  </si>
  <si>
    <t>2281008579</t>
  </si>
  <si>
    <t>2281008860</t>
  </si>
  <si>
    <t>2281008973</t>
  </si>
  <si>
    <t>22810081044</t>
  </si>
  <si>
    <t>22810081045</t>
  </si>
  <si>
    <t>22810081049</t>
  </si>
  <si>
    <t>22810081057</t>
  </si>
  <si>
    <t>22810081052</t>
  </si>
  <si>
    <t>22810081741</t>
  </si>
  <si>
    <t>228100854</t>
  </si>
  <si>
    <t>228100849</t>
  </si>
  <si>
    <t>228100835</t>
  </si>
  <si>
    <t>2281008869</t>
  </si>
  <si>
    <t>228100896</t>
  </si>
  <si>
    <t>22810081925</t>
  </si>
  <si>
    <t>22810081946</t>
  </si>
  <si>
    <t>22810081947</t>
  </si>
  <si>
    <t>22810081949</t>
  </si>
  <si>
    <t>3280202511</t>
  </si>
  <si>
    <t>20303011037</t>
  </si>
  <si>
    <t>2030301580</t>
  </si>
  <si>
    <t>2030301217</t>
  </si>
  <si>
    <t>2030301870</t>
  </si>
  <si>
    <t>2030301320</t>
  </si>
  <si>
    <t>20303011944</t>
  </si>
  <si>
    <t>2030301568</t>
  </si>
  <si>
    <t>2030301576</t>
  </si>
  <si>
    <t>20303011039</t>
  </si>
  <si>
    <t>20303011945</t>
  </si>
  <si>
    <t>2030301511</t>
  </si>
  <si>
    <t>2030301218</t>
  </si>
  <si>
    <t>20303011920</t>
  </si>
  <si>
    <t>2030301579</t>
  </si>
  <si>
    <t>2030301860</t>
  </si>
  <si>
    <t>2030301973</t>
  </si>
  <si>
    <t>20303011044</t>
  </si>
  <si>
    <t>20303011045</t>
  </si>
  <si>
    <t>20303011049</t>
  </si>
  <si>
    <t>20303011057</t>
  </si>
  <si>
    <t>20303011052</t>
  </si>
  <si>
    <t>20303011741</t>
  </si>
  <si>
    <t>203030154</t>
  </si>
  <si>
    <t>203030149</t>
  </si>
  <si>
    <t>203030135</t>
  </si>
  <si>
    <t>2030301869</t>
  </si>
  <si>
    <t>203030196</t>
  </si>
  <si>
    <t>20303011925</t>
  </si>
  <si>
    <t>20303011946</t>
  </si>
  <si>
    <t>20303011947</t>
  </si>
  <si>
    <t>20303011949</t>
  </si>
  <si>
    <t>21902011037</t>
  </si>
  <si>
    <t>2190201580</t>
  </si>
  <si>
    <t>2190201217</t>
  </si>
  <si>
    <t>2190201870</t>
  </si>
  <si>
    <t>2190201320</t>
  </si>
  <si>
    <t>21902011944</t>
  </si>
  <si>
    <t>2190201568</t>
  </si>
  <si>
    <t>2190201576</t>
  </si>
  <si>
    <t>21902011039</t>
  </si>
  <si>
    <t>21902011945</t>
  </si>
  <si>
    <t>2190201511</t>
  </si>
  <si>
    <t>2190201218</t>
  </si>
  <si>
    <t>21902011920</t>
  </si>
  <si>
    <t>2190201579</t>
  </si>
  <si>
    <t>2190201860</t>
  </si>
  <si>
    <t>2190201973</t>
  </si>
  <si>
    <t>21902011044</t>
  </si>
  <si>
    <t>21902011045</t>
  </si>
  <si>
    <t>21902011049</t>
  </si>
  <si>
    <t>21902011057</t>
  </si>
  <si>
    <t>21902011052</t>
  </si>
  <si>
    <t>21902011741</t>
  </si>
  <si>
    <t>219020154</t>
  </si>
  <si>
    <t>219020149</t>
  </si>
  <si>
    <t>219020135</t>
  </si>
  <si>
    <t>2190201869</t>
  </si>
  <si>
    <t>219020196</t>
  </si>
  <si>
    <t>21902011925</t>
  </si>
  <si>
    <t>21902011946</t>
  </si>
  <si>
    <t>21902011947</t>
  </si>
  <si>
    <t>21902011949</t>
  </si>
  <si>
    <t>21419011037</t>
  </si>
  <si>
    <t>2141901580</t>
  </si>
  <si>
    <t>2141901217</t>
  </si>
  <si>
    <t>2141901870</t>
  </si>
  <si>
    <t>2141901320</t>
  </si>
  <si>
    <t>21419011944</t>
  </si>
  <si>
    <t>2141901568</t>
  </si>
  <si>
    <t>2141901576</t>
  </si>
  <si>
    <t>21419011039</t>
  </si>
  <si>
    <t>21419011945</t>
  </si>
  <si>
    <t>2141901511</t>
  </si>
  <si>
    <t>2141901218</t>
  </si>
  <si>
    <t>21419011920</t>
  </si>
  <si>
    <t>2141901579</t>
  </si>
  <si>
    <t>2141901860</t>
  </si>
  <si>
    <t>2141901973</t>
  </si>
  <si>
    <t>21419011044</t>
  </si>
  <si>
    <t>21419011045</t>
  </si>
  <si>
    <t>21419011049</t>
  </si>
  <si>
    <t>21419011057</t>
  </si>
  <si>
    <t>21419011052</t>
  </si>
  <si>
    <t>21419011741</t>
  </si>
  <si>
    <t>214190154</t>
  </si>
  <si>
    <t>214190149</t>
  </si>
  <si>
    <t>214190135</t>
  </si>
  <si>
    <t>2141901869</t>
  </si>
  <si>
    <t>214190196</t>
  </si>
  <si>
    <t>21419011925</t>
  </si>
  <si>
    <t>21419011946</t>
  </si>
  <si>
    <t>21419011947</t>
  </si>
  <si>
    <t>21419011949</t>
  </si>
  <si>
    <t>22405021037</t>
  </si>
  <si>
    <t>2240502580</t>
  </si>
  <si>
    <t>2240502217</t>
  </si>
  <si>
    <t>2240502870</t>
  </si>
  <si>
    <t>2240502320</t>
  </si>
  <si>
    <t>22405021944</t>
  </si>
  <si>
    <t>2240502568</t>
  </si>
  <si>
    <t>2240502576</t>
  </si>
  <si>
    <t>22405021039</t>
  </si>
  <si>
    <t>22405021945</t>
  </si>
  <si>
    <t>2240502511</t>
  </si>
  <si>
    <t>2240502218</t>
  </si>
  <si>
    <t>22405021920</t>
  </si>
  <si>
    <t>2240502579</t>
  </si>
  <si>
    <t>2240502860</t>
  </si>
  <si>
    <t>2240502973</t>
  </si>
  <si>
    <t>22405021044</t>
  </si>
  <si>
    <t>22405021045</t>
  </si>
  <si>
    <t>22405021049</t>
  </si>
  <si>
    <t>22405021057</t>
  </si>
  <si>
    <t>22405021052</t>
  </si>
  <si>
    <t>22405021741</t>
  </si>
  <si>
    <t>224050254</t>
  </si>
  <si>
    <t>224050249</t>
  </si>
  <si>
    <t>224050235</t>
  </si>
  <si>
    <t>2240502869</t>
  </si>
  <si>
    <t>224050296</t>
  </si>
  <si>
    <t>22405021925</t>
  </si>
  <si>
    <t>22405021946</t>
  </si>
  <si>
    <t>22405021947</t>
  </si>
  <si>
    <t>22405021949</t>
  </si>
  <si>
    <t>22001011037</t>
  </si>
  <si>
    <t>2200101580</t>
  </si>
  <si>
    <t>2200101217</t>
  </si>
  <si>
    <t>2200101870</t>
  </si>
  <si>
    <t>2200101320</t>
  </si>
  <si>
    <t>22001011944</t>
  </si>
  <si>
    <t>2200101568</t>
  </si>
  <si>
    <t>2200101576</t>
  </si>
  <si>
    <t>22001011039</t>
  </si>
  <si>
    <t>22001011945</t>
  </si>
  <si>
    <t>2200101511</t>
  </si>
  <si>
    <t>2200101218</t>
  </si>
  <si>
    <t>22001011920</t>
  </si>
  <si>
    <t>2200101579</t>
  </si>
  <si>
    <t>2200101860</t>
  </si>
  <si>
    <t>2200101973</t>
  </si>
  <si>
    <t>22001011044</t>
  </si>
  <si>
    <t>22001011045</t>
  </si>
  <si>
    <t>22001011049</t>
  </si>
  <si>
    <t>22001011057</t>
  </si>
  <si>
    <t>22001011052</t>
  </si>
  <si>
    <t>22001011741</t>
  </si>
  <si>
    <t>220010154</t>
  </si>
  <si>
    <t>220010149</t>
  </si>
  <si>
    <t>220010135</t>
  </si>
  <si>
    <t>2200101869</t>
  </si>
  <si>
    <t>220010196</t>
  </si>
  <si>
    <t>22001011925</t>
  </si>
  <si>
    <t>22001011946</t>
  </si>
  <si>
    <t>22001011947</t>
  </si>
  <si>
    <t>22001011949</t>
  </si>
  <si>
    <t>21501011037</t>
  </si>
  <si>
    <t>2150101580</t>
  </si>
  <si>
    <t>2150101217</t>
  </si>
  <si>
    <t>2150101870</t>
  </si>
  <si>
    <t>2150101320</t>
  </si>
  <si>
    <t>21501011944</t>
  </si>
  <si>
    <t>2150101568</t>
  </si>
  <si>
    <t>2150101576</t>
  </si>
  <si>
    <t>21501011039</t>
  </si>
  <si>
    <t>21501011945</t>
  </si>
  <si>
    <t>2150101511</t>
  </si>
  <si>
    <t>2150101218</t>
  </si>
  <si>
    <t>21501011920</t>
  </si>
  <si>
    <t>2150101579</t>
  </si>
  <si>
    <t>2150101860</t>
  </si>
  <si>
    <t>2150101973</t>
  </si>
  <si>
    <t>21501011044</t>
  </si>
  <si>
    <t>21501011045</t>
  </si>
  <si>
    <t>21501011049</t>
  </si>
  <si>
    <t>21501011057</t>
  </si>
  <si>
    <t>21501011052</t>
  </si>
  <si>
    <t>21501011741</t>
  </si>
  <si>
    <t>215010154</t>
  </si>
  <si>
    <t>215010149</t>
  </si>
  <si>
    <t>215010135</t>
  </si>
  <si>
    <t>2150101869</t>
  </si>
  <si>
    <t>215010196</t>
  </si>
  <si>
    <t>21501011925</t>
  </si>
  <si>
    <t>21501011946</t>
  </si>
  <si>
    <t>21501011947</t>
  </si>
  <si>
    <t>21501011949</t>
  </si>
  <si>
    <t>20806331037</t>
  </si>
  <si>
    <t>2080633580</t>
  </si>
  <si>
    <t>2080633217</t>
  </si>
  <si>
    <t>2080633870</t>
  </si>
  <si>
    <t>2080633320</t>
  </si>
  <si>
    <t>20806331944</t>
  </si>
  <si>
    <t>2080633568</t>
  </si>
  <si>
    <t>2080633576</t>
  </si>
  <si>
    <t>20806331039</t>
  </si>
  <si>
    <t>20806331945</t>
  </si>
  <si>
    <t>2080633511</t>
  </si>
  <si>
    <t>2080633218</t>
  </si>
  <si>
    <t>20806331920</t>
  </si>
  <si>
    <t>2080633579</t>
  </si>
  <si>
    <t>2080633860</t>
  </si>
  <si>
    <t>2080633973</t>
  </si>
  <si>
    <t>20806331044</t>
  </si>
  <si>
    <t>20806331045</t>
  </si>
  <si>
    <t>20806331049</t>
  </si>
  <si>
    <t>20806331057</t>
  </si>
  <si>
    <t>20806331052</t>
  </si>
  <si>
    <t>20806331741</t>
  </si>
  <si>
    <t>208063354</t>
  </si>
  <si>
    <t>208063349</t>
  </si>
  <si>
    <t>208063335</t>
  </si>
  <si>
    <t>2080633869</t>
  </si>
  <si>
    <t>208063396</t>
  </si>
  <si>
    <t>20806331925</t>
  </si>
  <si>
    <t>20806331946</t>
  </si>
  <si>
    <t>20806331947</t>
  </si>
  <si>
    <t>20806331949</t>
  </si>
  <si>
    <t>20402031037</t>
  </si>
  <si>
    <t>2040203580</t>
  </si>
  <si>
    <t>2040203217</t>
  </si>
  <si>
    <t>2040203870</t>
  </si>
  <si>
    <t>2040203320</t>
  </si>
  <si>
    <t>20402031944</t>
  </si>
  <si>
    <t>2040203568</t>
  </si>
  <si>
    <t>2040203576</t>
  </si>
  <si>
    <t>20402031039</t>
  </si>
  <si>
    <t>20402031945</t>
  </si>
  <si>
    <t>2040203511</t>
  </si>
  <si>
    <t>2040203218</t>
  </si>
  <si>
    <t>20402031920</t>
  </si>
  <si>
    <t>2040203579</t>
  </si>
  <si>
    <t>2040203860</t>
  </si>
  <si>
    <t>2040203973</t>
  </si>
  <si>
    <t>20402031044</t>
  </si>
  <si>
    <t>20402031045</t>
  </si>
  <si>
    <t>20402031049</t>
  </si>
  <si>
    <t>20402031057</t>
  </si>
  <si>
    <t>20402031052</t>
  </si>
  <si>
    <t>20402031741</t>
  </si>
  <si>
    <t>204020354</t>
  </si>
  <si>
    <t>204020349</t>
  </si>
  <si>
    <t>204020335</t>
  </si>
  <si>
    <t>2040203869</t>
  </si>
  <si>
    <t>204020396</t>
  </si>
  <si>
    <t>20402031925</t>
  </si>
  <si>
    <t>20402031946</t>
  </si>
  <si>
    <t>20402031947</t>
  </si>
  <si>
    <t>20402031949</t>
  </si>
  <si>
    <t>20806121037</t>
  </si>
  <si>
    <t>2080612580</t>
  </si>
  <si>
    <t>2080612217</t>
  </si>
  <si>
    <t>2080612870</t>
  </si>
  <si>
    <t>2080612320</t>
  </si>
  <si>
    <t>20806121944</t>
  </si>
  <si>
    <t>2080612568</t>
  </si>
  <si>
    <t>2080612576</t>
  </si>
  <si>
    <t>20806121039</t>
  </si>
  <si>
    <t>20806121945</t>
  </si>
  <si>
    <t>2080612511</t>
  </si>
  <si>
    <t>2080612218</t>
  </si>
  <si>
    <t>20806121920</t>
  </si>
  <si>
    <t>2080612579</t>
  </si>
  <si>
    <t>2080612860</t>
  </si>
  <si>
    <t>2080612973</t>
  </si>
  <si>
    <t>20806121044</t>
  </si>
  <si>
    <t>20806121045</t>
  </si>
  <si>
    <t>20806121049</t>
  </si>
  <si>
    <t>20806121057</t>
  </si>
  <si>
    <t>20806121052</t>
  </si>
  <si>
    <t>20806121741</t>
  </si>
  <si>
    <t>208061254</t>
  </si>
  <si>
    <t>208061249</t>
  </si>
  <si>
    <t>208061235</t>
  </si>
  <si>
    <t>2080612869</t>
  </si>
  <si>
    <t>208061296</t>
  </si>
  <si>
    <t>20806121925</t>
  </si>
  <si>
    <t>20806121946</t>
  </si>
  <si>
    <t>20806121947</t>
  </si>
  <si>
    <t>20806121949</t>
  </si>
  <si>
    <t>20402071037</t>
  </si>
  <si>
    <t>2040207580</t>
  </si>
  <si>
    <t>2040207217</t>
  </si>
  <si>
    <t>2040207870</t>
  </si>
  <si>
    <t>2040207320</t>
  </si>
  <si>
    <t>20402071944</t>
  </si>
  <si>
    <t>2040207568</t>
  </si>
  <si>
    <t>2040207576</t>
  </si>
  <si>
    <t>20402071039</t>
  </si>
  <si>
    <t>20402071945</t>
  </si>
  <si>
    <t>2040207511</t>
  </si>
  <si>
    <t>2040207218</t>
  </si>
  <si>
    <t>20402071920</t>
  </si>
  <si>
    <t>2040207579</t>
  </si>
  <si>
    <t>2040207860</t>
  </si>
  <si>
    <t>2040207973</t>
  </si>
  <si>
    <t>20402071044</t>
  </si>
  <si>
    <t>20402071045</t>
  </si>
  <si>
    <t>20402071049</t>
  </si>
  <si>
    <t>20402071057</t>
  </si>
  <si>
    <t>20402071052</t>
  </si>
  <si>
    <t>20402071741</t>
  </si>
  <si>
    <t>204020754</t>
  </si>
  <si>
    <t>204020749</t>
  </si>
  <si>
    <t>204020735</t>
  </si>
  <si>
    <t>2040207869</t>
  </si>
  <si>
    <t>204020796</t>
  </si>
  <si>
    <t>20402071925</t>
  </si>
  <si>
    <t>20402071946</t>
  </si>
  <si>
    <t>20402071947</t>
  </si>
  <si>
    <t>20402071949</t>
  </si>
  <si>
    <t>20806401037</t>
  </si>
  <si>
    <t>2080640580</t>
  </si>
  <si>
    <t>2080640217</t>
  </si>
  <si>
    <t>2080640870</t>
  </si>
  <si>
    <t>2080640320</t>
  </si>
  <si>
    <t>20806401944</t>
  </si>
  <si>
    <t>2080640568</t>
  </si>
  <si>
    <t>2080640576</t>
  </si>
  <si>
    <t>20806401039</t>
  </si>
  <si>
    <t>20806401945</t>
  </si>
  <si>
    <t>2080640511</t>
  </si>
  <si>
    <t>2080640218</t>
  </si>
  <si>
    <t>20806401920</t>
  </si>
  <si>
    <t>2080640579</t>
  </si>
  <si>
    <t>2080640860</t>
  </si>
  <si>
    <t>2080640973</t>
  </si>
  <si>
    <t>20806401044</t>
  </si>
  <si>
    <t>20806401045</t>
  </si>
  <si>
    <t>20806401049</t>
  </si>
  <si>
    <t>20806401057</t>
  </si>
  <si>
    <t>20806401052</t>
  </si>
  <si>
    <t>20806401741</t>
  </si>
  <si>
    <t>208064054</t>
  </si>
  <si>
    <t>208064049</t>
  </si>
  <si>
    <t>208064035</t>
  </si>
  <si>
    <t>2080640869</t>
  </si>
  <si>
    <t>208064096</t>
  </si>
  <si>
    <t>20806401925</t>
  </si>
  <si>
    <t>20806401946</t>
  </si>
  <si>
    <t>20806401947</t>
  </si>
  <si>
    <t>20806401949</t>
  </si>
  <si>
    <t>20806021037</t>
  </si>
  <si>
    <t>2080602580</t>
  </si>
  <si>
    <t>2080602217</t>
  </si>
  <si>
    <t>2080602870</t>
  </si>
  <si>
    <t>2080602320</t>
  </si>
  <si>
    <t>20806021944</t>
  </si>
  <si>
    <t>2080602568</t>
  </si>
  <si>
    <t>2080602576</t>
  </si>
  <si>
    <t>20806021039</t>
  </si>
  <si>
    <t>20806021945</t>
  </si>
  <si>
    <t>2080602511</t>
  </si>
  <si>
    <t>2080602218</t>
  </si>
  <si>
    <t>20806021920</t>
  </si>
  <si>
    <t>2080602579</t>
  </si>
  <si>
    <t>2080602860</t>
  </si>
  <si>
    <t>2080602973</t>
  </si>
  <si>
    <t>20806021044</t>
  </si>
  <si>
    <t>20806021045</t>
  </si>
  <si>
    <t>20806021049</t>
  </si>
  <si>
    <t>20806021057</t>
  </si>
  <si>
    <t>20806021052</t>
  </si>
  <si>
    <t>20806021741</t>
  </si>
  <si>
    <t>208060254</t>
  </si>
  <si>
    <t>208060249</t>
  </si>
  <si>
    <t>208060235</t>
  </si>
  <si>
    <t>2080602869</t>
  </si>
  <si>
    <t>208060296</t>
  </si>
  <si>
    <t>20806021925</t>
  </si>
  <si>
    <t>20806021946</t>
  </si>
  <si>
    <t>20806021947</t>
  </si>
  <si>
    <t>20806021949</t>
  </si>
  <si>
    <t>21421011037</t>
  </si>
  <si>
    <t>2142101580</t>
  </si>
  <si>
    <t>2142101217</t>
  </si>
  <si>
    <t>2142101870</t>
  </si>
  <si>
    <t>2142101320</t>
  </si>
  <si>
    <t>21421011944</t>
  </si>
  <si>
    <t>2142101568</t>
  </si>
  <si>
    <t>2142101576</t>
  </si>
  <si>
    <t>21421011039</t>
  </si>
  <si>
    <t>21421011945</t>
  </si>
  <si>
    <t>2142101511</t>
  </si>
  <si>
    <t>2142101218</t>
  </si>
  <si>
    <t>21421011920</t>
  </si>
  <si>
    <t>2142101579</t>
  </si>
  <si>
    <t>2142101860</t>
  </si>
  <si>
    <t>2142101973</t>
  </si>
  <si>
    <t>21421011044</t>
  </si>
  <si>
    <t>21421011045</t>
  </si>
  <si>
    <t>21421011049</t>
  </si>
  <si>
    <t>21421011057</t>
  </si>
  <si>
    <t>21421011052</t>
  </si>
  <si>
    <t>21421011741</t>
  </si>
  <si>
    <t>214210154</t>
  </si>
  <si>
    <t>214210149</t>
  </si>
  <si>
    <t>214210135</t>
  </si>
  <si>
    <t>2142101869</t>
  </si>
  <si>
    <t>214210196</t>
  </si>
  <si>
    <t>21421011925</t>
  </si>
  <si>
    <t>21421011946</t>
  </si>
  <si>
    <t>21421011947</t>
  </si>
  <si>
    <t>21421011949</t>
  </si>
  <si>
    <t>20502051037</t>
  </si>
  <si>
    <t>2050205580</t>
  </si>
  <si>
    <t>2050205217</t>
  </si>
  <si>
    <t>2050205870</t>
  </si>
  <si>
    <t>2050205320</t>
  </si>
  <si>
    <t>20502051944</t>
  </si>
  <si>
    <t>2050205568</t>
  </si>
  <si>
    <t>2050205576</t>
  </si>
  <si>
    <t>20502051039</t>
  </si>
  <si>
    <t>20502051945</t>
  </si>
  <si>
    <t>2050205511</t>
  </si>
  <si>
    <t>2050205218</t>
  </si>
  <si>
    <t>20502051920</t>
  </si>
  <si>
    <t>2050205579</t>
  </si>
  <si>
    <t>2050205860</t>
  </si>
  <si>
    <t>2050205973</t>
  </si>
  <si>
    <t>20502051044</t>
  </si>
  <si>
    <t>20502051045</t>
  </si>
  <si>
    <t>20502051049</t>
  </si>
  <si>
    <t>20502051057</t>
  </si>
  <si>
    <t>20502051052</t>
  </si>
  <si>
    <t>20502051741</t>
  </si>
  <si>
    <t>205020554</t>
  </si>
  <si>
    <t>205020549</t>
  </si>
  <si>
    <t>205020535</t>
  </si>
  <si>
    <t>2050205869</t>
  </si>
  <si>
    <t>205020596</t>
  </si>
  <si>
    <t>20502051925</t>
  </si>
  <si>
    <t>20502051946</t>
  </si>
  <si>
    <t>20502051947</t>
  </si>
  <si>
    <t>20502051949</t>
  </si>
  <si>
    <t>22306011037</t>
  </si>
  <si>
    <t>2230601580</t>
  </si>
  <si>
    <t>2230601217</t>
  </si>
  <si>
    <t>2230601870</t>
  </si>
  <si>
    <t>2230601320</t>
  </si>
  <si>
    <t>22306011944</t>
  </si>
  <si>
    <t>2230601568</t>
  </si>
  <si>
    <t>2230601576</t>
  </si>
  <si>
    <t>22306011039</t>
  </si>
  <si>
    <t>22306011945</t>
  </si>
  <si>
    <t>2230601511</t>
  </si>
  <si>
    <t>2230601218</t>
  </si>
  <si>
    <t>22306011920</t>
  </si>
  <si>
    <t>2230601579</t>
  </si>
  <si>
    <t>2230601860</t>
  </si>
  <si>
    <t>2230601973</t>
  </si>
  <si>
    <t>22306011044</t>
  </si>
  <si>
    <t>22306011045</t>
  </si>
  <si>
    <t>22306011049</t>
  </si>
  <si>
    <t>22306011057</t>
  </si>
  <si>
    <t>22306011052</t>
  </si>
  <si>
    <t>22306011741</t>
  </si>
  <si>
    <t>223060154</t>
  </si>
  <si>
    <t>223060149</t>
  </si>
  <si>
    <t>223060135</t>
  </si>
  <si>
    <t>2230601869</t>
  </si>
  <si>
    <t>223060196</t>
  </si>
  <si>
    <t>22306011925</t>
  </si>
  <si>
    <t>22306011946</t>
  </si>
  <si>
    <t>22306011947</t>
  </si>
  <si>
    <t>22306011949</t>
  </si>
  <si>
    <t>20816011037</t>
  </si>
  <si>
    <t>2081601580</t>
  </si>
  <si>
    <t>2081601217</t>
  </si>
  <si>
    <t>2081601870</t>
  </si>
  <si>
    <t>2081601320</t>
  </si>
  <si>
    <t>20816011944</t>
  </si>
  <si>
    <t>2081601568</t>
  </si>
  <si>
    <t>2081601576</t>
  </si>
  <si>
    <t>20816011039</t>
  </si>
  <si>
    <t>20816011945</t>
  </si>
  <si>
    <t>2081601511</t>
  </si>
  <si>
    <t>2081601218</t>
  </si>
  <si>
    <t>20816011920</t>
  </si>
  <si>
    <t>2081601579</t>
  </si>
  <si>
    <t>2081601860</t>
  </si>
  <si>
    <t>2081601973</t>
  </si>
  <si>
    <t>20816011044</t>
  </si>
  <si>
    <t>20816011045</t>
  </si>
  <si>
    <t>20816011049</t>
  </si>
  <si>
    <t>20816011057</t>
  </si>
  <si>
    <t>20816011052</t>
  </si>
  <si>
    <t>20816011741</t>
  </si>
  <si>
    <t>208160154</t>
  </si>
  <si>
    <t>208160149</t>
  </si>
  <si>
    <t>208160135</t>
  </si>
  <si>
    <t>2081601869</t>
  </si>
  <si>
    <t>208160196</t>
  </si>
  <si>
    <t>20816011925</t>
  </si>
  <si>
    <t>20816011946</t>
  </si>
  <si>
    <t>20816011947</t>
  </si>
  <si>
    <t>20816011949</t>
  </si>
  <si>
    <t>20101011037</t>
  </si>
  <si>
    <t>2010101580</t>
  </si>
  <si>
    <t>2010101217</t>
  </si>
  <si>
    <t>2010101870</t>
  </si>
  <si>
    <t>2010101320</t>
  </si>
  <si>
    <t>20101011944</t>
  </si>
  <si>
    <t>2010101568</t>
  </si>
  <si>
    <t>2010101576</t>
  </si>
  <si>
    <t>20101011039</t>
  </si>
  <si>
    <t>20101011945</t>
  </si>
  <si>
    <t>2010101511</t>
  </si>
  <si>
    <t>2010101218</t>
  </si>
  <si>
    <t>20101011920</t>
  </si>
  <si>
    <t>2010101579</t>
  </si>
  <si>
    <t>2010101860</t>
  </si>
  <si>
    <t>2010101973</t>
  </si>
  <si>
    <t>20101011044</t>
  </si>
  <si>
    <t>20101011045</t>
  </si>
  <si>
    <t>20101011049</t>
  </si>
  <si>
    <t>20101011057</t>
  </si>
  <si>
    <t>20101011052</t>
  </si>
  <si>
    <t>20101011741</t>
  </si>
  <si>
    <t>201010154</t>
  </si>
  <si>
    <t>201010149</t>
  </si>
  <si>
    <t>201010135</t>
  </si>
  <si>
    <t>2010101869</t>
  </si>
  <si>
    <t>201010196</t>
  </si>
  <si>
    <t>20101011925</t>
  </si>
  <si>
    <t>20101011946</t>
  </si>
  <si>
    <t>20101011947</t>
  </si>
  <si>
    <t>20101011949</t>
  </si>
  <si>
    <t>21003011037</t>
  </si>
  <si>
    <t>2100301580</t>
  </si>
  <si>
    <t>2100301217</t>
  </si>
  <si>
    <t>2100301870</t>
  </si>
  <si>
    <t>2100301320</t>
  </si>
  <si>
    <t>21003011944</t>
  </si>
  <si>
    <t>2100301568</t>
  </si>
  <si>
    <t>2100301576</t>
  </si>
  <si>
    <t>21003011039</t>
  </si>
  <si>
    <t>21003011945</t>
  </si>
  <si>
    <t>2100301511</t>
  </si>
  <si>
    <t>2100301218</t>
  </si>
  <si>
    <t>21003011920</t>
  </si>
  <si>
    <t>2100301579</t>
  </si>
  <si>
    <t>2100301860</t>
  </si>
  <si>
    <t>2100301973</t>
  </si>
  <si>
    <t>21003011044</t>
  </si>
  <si>
    <t>21003011045</t>
  </si>
  <si>
    <t>21003011049</t>
  </si>
  <si>
    <t>21003011057</t>
  </si>
  <si>
    <t>21003011052</t>
  </si>
  <si>
    <t>21003011741</t>
  </si>
  <si>
    <t>210030154</t>
  </si>
  <si>
    <t>210030149</t>
  </si>
  <si>
    <t>210030135</t>
  </si>
  <si>
    <t>2100301869</t>
  </si>
  <si>
    <t>210030196</t>
  </si>
  <si>
    <t>21003011925</t>
  </si>
  <si>
    <t>21003011946</t>
  </si>
  <si>
    <t>21003011947</t>
  </si>
  <si>
    <t>21003011949</t>
  </si>
  <si>
    <t>20503011037</t>
  </si>
  <si>
    <t>2050301580</t>
  </si>
  <si>
    <t>2050301217</t>
  </si>
  <si>
    <t>2050301870</t>
  </si>
  <si>
    <t>2050301320</t>
  </si>
  <si>
    <t>20503011944</t>
  </si>
  <si>
    <t>2050301568</t>
  </si>
  <si>
    <t>2050301576</t>
  </si>
  <si>
    <t>20503011039</t>
  </si>
  <si>
    <t>20503011945</t>
  </si>
  <si>
    <t>2050301511</t>
  </si>
  <si>
    <t>2050301218</t>
  </si>
  <si>
    <t>20503011920</t>
  </si>
  <si>
    <t>2050301579</t>
  </si>
  <si>
    <t>2050301860</t>
  </si>
  <si>
    <t>2050301973</t>
  </si>
  <si>
    <t>20503011044</t>
  </si>
  <si>
    <t>20503011045</t>
  </si>
  <si>
    <t>20503011049</t>
  </si>
  <si>
    <t>20503011057</t>
  </si>
  <si>
    <t>20503011052</t>
  </si>
  <si>
    <t>20503011741</t>
  </si>
  <si>
    <t>205030154</t>
  </si>
  <si>
    <t>205030149</t>
  </si>
  <si>
    <t>205030135</t>
  </si>
  <si>
    <t>2050301869</t>
  </si>
  <si>
    <t>205030196</t>
  </si>
  <si>
    <t>20503011925</t>
  </si>
  <si>
    <t>20503011946</t>
  </si>
  <si>
    <t>20503011947</t>
  </si>
  <si>
    <t>20503011949</t>
  </si>
  <si>
    <t>22413011037</t>
  </si>
  <si>
    <t>2241301580</t>
  </si>
  <si>
    <t>2241301217</t>
  </si>
  <si>
    <t>2241301870</t>
  </si>
  <si>
    <t>2241301320</t>
  </si>
  <si>
    <t>22413011944</t>
  </si>
  <si>
    <t>2241301568</t>
  </si>
  <si>
    <t>2241301576</t>
  </si>
  <si>
    <t>22413011039</t>
  </si>
  <si>
    <t>22413011945</t>
  </si>
  <si>
    <t>2241301511</t>
  </si>
  <si>
    <t>2241301218</t>
  </si>
  <si>
    <t>22413011920</t>
  </si>
  <si>
    <t>2241301579</t>
  </si>
  <si>
    <t>2241301860</t>
  </si>
  <si>
    <t>2241301973</t>
  </si>
  <si>
    <t>22413011044</t>
  </si>
  <si>
    <t>22413011045</t>
  </si>
  <si>
    <t>22413011049</t>
  </si>
  <si>
    <t>22413011057</t>
  </si>
  <si>
    <t>22413011052</t>
  </si>
  <si>
    <t>22413011741</t>
  </si>
  <si>
    <t>224130154</t>
  </si>
  <si>
    <t>224130149</t>
  </si>
  <si>
    <t>224130135</t>
  </si>
  <si>
    <t>2241301869</t>
  </si>
  <si>
    <t>224130196</t>
  </si>
  <si>
    <t>22413011925</t>
  </si>
  <si>
    <t>22413011946</t>
  </si>
  <si>
    <t>22413011947</t>
  </si>
  <si>
    <t>22413011949</t>
  </si>
  <si>
    <t>20806251037</t>
  </si>
  <si>
    <t>2080625580</t>
  </si>
  <si>
    <t>2080625217</t>
  </si>
  <si>
    <t>2080625870</t>
  </si>
  <si>
    <t>2080625320</t>
  </si>
  <si>
    <t>20806251944</t>
  </si>
  <si>
    <t>2080625568</t>
  </si>
  <si>
    <t>2080625576</t>
  </si>
  <si>
    <t>20806251039</t>
  </si>
  <si>
    <t>20806251945</t>
  </si>
  <si>
    <t>2080625511</t>
  </si>
  <si>
    <t>2080625218</t>
  </si>
  <si>
    <t>20806251920</t>
  </si>
  <si>
    <t>2080625579</t>
  </si>
  <si>
    <t>2080625860</t>
  </si>
  <si>
    <t>2080625973</t>
  </si>
  <si>
    <t>20806251044</t>
  </si>
  <si>
    <t>20806251045</t>
  </si>
  <si>
    <t>20806251049</t>
  </si>
  <si>
    <t>20806251057</t>
  </si>
  <si>
    <t>20806251052</t>
  </si>
  <si>
    <t>20806251741</t>
  </si>
  <si>
    <t>208062554</t>
  </si>
  <si>
    <t>208062549</t>
  </si>
  <si>
    <t>208062535</t>
  </si>
  <si>
    <t>2080625869</t>
  </si>
  <si>
    <t>208062596</t>
  </si>
  <si>
    <t>20806251925</t>
  </si>
  <si>
    <t>20806251946</t>
  </si>
  <si>
    <t>20806251947</t>
  </si>
  <si>
    <t>20806251949</t>
  </si>
  <si>
    <t>22503011037</t>
  </si>
  <si>
    <t>2250301580</t>
  </si>
  <si>
    <t>2250301217</t>
  </si>
  <si>
    <t>2250301870</t>
  </si>
  <si>
    <t>2250301320</t>
  </si>
  <si>
    <t>22503011944</t>
  </si>
  <si>
    <t>2250301568</t>
  </si>
  <si>
    <t>2250301576</t>
  </si>
  <si>
    <t>22503011039</t>
  </si>
  <si>
    <t>22503011945</t>
  </si>
  <si>
    <t>2250301511</t>
  </si>
  <si>
    <t>2250301218</t>
  </si>
  <si>
    <t>22503011920</t>
  </si>
  <si>
    <t>2250301579</t>
  </si>
  <si>
    <t>2250301860</t>
  </si>
  <si>
    <t>2250301973</t>
  </si>
  <si>
    <t>22503011044</t>
  </si>
  <si>
    <t>22503011045</t>
  </si>
  <si>
    <t>22503011049</t>
  </si>
  <si>
    <t>22503011057</t>
  </si>
  <si>
    <t>22503011052</t>
  </si>
  <si>
    <t>22503011741</t>
  </si>
  <si>
    <t>225030154</t>
  </si>
  <si>
    <t>225030149</t>
  </si>
  <si>
    <t>225030135</t>
  </si>
  <si>
    <t>2250301869</t>
  </si>
  <si>
    <t>225030196</t>
  </si>
  <si>
    <t>22503011925</t>
  </si>
  <si>
    <t>22503011946</t>
  </si>
  <si>
    <t>22503011947</t>
  </si>
  <si>
    <t>22503011949</t>
  </si>
  <si>
    <t>22501051037</t>
  </si>
  <si>
    <t>2250105580</t>
  </si>
  <si>
    <t>2250105217</t>
  </si>
  <si>
    <t>2250105870</t>
  </si>
  <si>
    <t>2250105320</t>
  </si>
  <si>
    <t>22501051944</t>
  </si>
  <si>
    <t>2250105568</t>
  </si>
  <si>
    <t>2250105576</t>
  </si>
  <si>
    <t>22501051039</t>
  </si>
  <si>
    <t>22501051945</t>
  </si>
  <si>
    <t>2250105511</t>
  </si>
  <si>
    <t>2250105218</t>
  </si>
  <si>
    <t>22501051920</t>
  </si>
  <si>
    <t>2250105579</t>
  </si>
  <si>
    <t>2250105860</t>
  </si>
  <si>
    <t>2250105973</t>
  </si>
  <si>
    <t>22501051044</t>
  </si>
  <si>
    <t>22501051045</t>
  </si>
  <si>
    <t>22501051049</t>
  </si>
  <si>
    <t>22501051057</t>
  </si>
  <si>
    <t>22501051052</t>
  </si>
  <si>
    <t>22501051741</t>
  </si>
  <si>
    <t>225010554</t>
  </si>
  <si>
    <t>225010549</t>
  </si>
  <si>
    <t>225010535</t>
  </si>
  <si>
    <t>2250105869</t>
  </si>
  <si>
    <t>225010596</t>
  </si>
  <si>
    <t>22501051925</t>
  </si>
  <si>
    <t>22501051946</t>
  </si>
  <si>
    <t>22501051947</t>
  </si>
  <si>
    <t>22501051949</t>
  </si>
  <si>
    <t>21011011037</t>
  </si>
  <si>
    <t>2101101580</t>
  </si>
  <si>
    <t>2101101217</t>
  </si>
  <si>
    <t>2101101870</t>
  </si>
  <si>
    <t>2101101320</t>
  </si>
  <si>
    <t>21011011944</t>
  </si>
  <si>
    <t>2101101568</t>
  </si>
  <si>
    <t>2101101576</t>
  </si>
  <si>
    <t>21011011039</t>
  </si>
  <si>
    <t>21011011945</t>
  </si>
  <si>
    <t>2101101511</t>
  </si>
  <si>
    <t>2101101218</t>
  </si>
  <si>
    <t>21011011920</t>
  </si>
  <si>
    <t>2101101579</t>
  </si>
  <si>
    <t>2101101860</t>
  </si>
  <si>
    <t>2101101973</t>
  </si>
  <si>
    <t>21011011044</t>
  </si>
  <si>
    <t>21011011045</t>
  </si>
  <si>
    <t>21011011049</t>
  </si>
  <si>
    <t>21011011057</t>
  </si>
  <si>
    <t>21011011052</t>
  </si>
  <si>
    <t>21011011741</t>
  </si>
  <si>
    <t>210110154</t>
  </si>
  <si>
    <t>210110149</t>
  </si>
  <si>
    <t>210110135</t>
  </si>
  <si>
    <t>2101101869</t>
  </si>
  <si>
    <t>210110196</t>
  </si>
  <si>
    <t>21011011925</t>
  </si>
  <si>
    <t>21011011946</t>
  </si>
  <si>
    <t>21011011947</t>
  </si>
  <si>
    <t>21011011949</t>
  </si>
  <si>
    <t>20604011037</t>
  </si>
  <si>
    <t>2060401580</t>
  </si>
  <si>
    <t>2060401217</t>
  </si>
  <si>
    <t>2060401870</t>
  </si>
  <si>
    <t>2060401320</t>
  </si>
  <si>
    <t>20604011944</t>
  </si>
  <si>
    <t>2060401568</t>
  </si>
  <si>
    <t>2060401576</t>
  </si>
  <si>
    <t>20604011039</t>
  </si>
  <si>
    <t>20604011945</t>
  </si>
  <si>
    <t>2060401511</t>
  </si>
  <si>
    <t>2060401218</t>
  </si>
  <si>
    <t>20604011920</t>
  </si>
  <si>
    <t>2060401579</t>
  </si>
  <si>
    <t>2060401860</t>
  </si>
  <si>
    <t>2060401973</t>
  </si>
  <si>
    <t>20604011044</t>
  </si>
  <si>
    <t>20604011045</t>
  </si>
  <si>
    <t>20604011049</t>
  </si>
  <si>
    <t>20604011057</t>
  </si>
  <si>
    <t>20604011052</t>
  </si>
  <si>
    <t>20604011741</t>
  </si>
  <si>
    <t>206040154</t>
  </si>
  <si>
    <t>206040149</t>
  </si>
  <si>
    <t>206040135</t>
  </si>
  <si>
    <t>2060401869</t>
  </si>
  <si>
    <t>206040196</t>
  </si>
  <si>
    <t>20604011925</t>
  </si>
  <si>
    <t>20604011946</t>
  </si>
  <si>
    <t>20604011947</t>
  </si>
  <si>
    <t>20604011949</t>
  </si>
  <si>
    <t>20806461037</t>
  </si>
  <si>
    <t>2080646580</t>
  </si>
  <si>
    <t>2080646217</t>
  </si>
  <si>
    <t>2080646870</t>
  </si>
  <si>
    <t>2080646320</t>
  </si>
  <si>
    <t>20806461944</t>
  </si>
  <si>
    <t>2080646568</t>
  </si>
  <si>
    <t>2080646576</t>
  </si>
  <si>
    <t>20806461039</t>
  </si>
  <si>
    <t>20806461945</t>
  </si>
  <si>
    <t>2080646511</t>
  </si>
  <si>
    <t>2080646218</t>
  </si>
  <si>
    <t>20806461920</t>
  </si>
  <si>
    <t>2080646579</t>
  </si>
  <si>
    <t>2080646860</t>
  </si>
  <si>
    <t>2080646973</t>
  </si>
  <si>
    <t>20806461044</t>
  </si>
  <si>
    <t>20806461045</t>
  </si>
  <si>
    <t>20806461049</t>
  </si>
  <si>
    <t>20806461057</t>
  </si>
  <si>
    <t>20806461052</t>
  </si>
  <si>
    <t>20806461741</t>
  </si>
  <si>
    <t>208064654</t>
  </si>
  <si>
    <t>208064649</t>
  </si>
  <si>
    <t>208064635</t>
  </si>
  <si>
    <t>2080646869</t>
  </si>
  <si>
    <t>208064696</t>
  </si>
  <si>
    <t>20806461925</t>
  </si>
  <si>
    <t>20806461946</t>
  </si>
  <si>
    <t>20806461947</t>
  </si>
  <si>
    <t>20806461949</t>
  </si>
  <si>
    <t>20409011037</t>
  </si>
  <si>
    <t>2040901580</t>
  </si>
  <si>
    <t>2040901217</t>
  </si>
  <si>
    <t>2040901870</t>
  </si>
  <si>
    <t>2040901320</t>
  </si>
  <si>
    <t>20409011944</t>
  </si>
  <si>
    <t>2040901568</t>
  </si>
  <si>
    <t>2040901576</t>
  </si>
  <si>
    <t>20409011039</t>
  </si>
  <si>
    <t>20409011945</t>
  </si>
  <si>
    <t>2040901511</t>
  </si>
  <si>
    <t>2040901218</t>
  </si>
  <si>
    <t>20409011920</t>
  </si>
  <si>
    <t>2040901579</t>
  </si>
  <si>
    <t>2040901860</t>
  </si>
  <si>
    <t>2040901973</t>
  </si>
  <si>
    <t>20409011044</t>
  </si>
  <si>
    <t>20409011045</t>
  </si>
  <si>
    <t>20409011049</t>
  </si>
  <si>
    <t>20409011057</t>
  </si>
  <si>
    <t>20409011052</t>
  </si>
  <si>
    <t>20409011741</t>
  </si>
  <si>
    <t>204090154</t>
  </si>
  <si>
    <t>204090149</t>
  </si>
  <si>
    <t>204090135</t>
  </si>
  <si>
    <t>2040901869</t>
  </si>
  <si>
    <t>204090196</t>
  </si>
  <si>
    <t>20409011925</t>
  </si>
  <si>
    <t>20409011946</t>
  </si>
  <si>
    <t>20409011947</t>
  </si>
  <si>
    <t>20409011949</t>
  </si>
  <si>
    <t>20424011037</t>
  </si>
  <si>
    <t>2042401580</t>
  </si>
  <si>
    <t>2042401217</t>
  </si>
  <si>
    <t>2042401870</t>
  </si>
  <si>
    <t>2042401320</t>
  </si>
  <si>
    <t>20424011944</t>
  </si>
  <si>
    <t>2042401568</t>
  </si>
  <si>
    <t>2042401576</t>
  </si>
  <si>
    <t>20424011039</t>
  </si>
  <si>
    <t>20424011945</t>
  </si>
  <si>
    <t>2042401511</t>
  </si>
  <si>
    <t>2042401218</t>
  </si>
  <si>
    <t>20424011920</t>
  </si>
  <si>
    <t>2042401579</t>
  </si>
  <si>
    <t>2042401860</t>
  </si>
  <si>
    <t>2042401973</t>
  </si>
  <si>
    <t>20424011044</t>
  </si>
  <si>
    <t>20424011045</t>
  </si>
  <si>
    <t>20424011049</t>
  </si>
  <si>
    <t>20424011057</t>
  </si>
  <si>
    <t>20424011052</t>
  </si>
  <si>
    <t>20424011741</t>
  </si>
  <si>
    <t>204240154</t>
  </si>
  <si>
    <t>204240149</t>
  </si>
  <si>
    <t>204240135</t>
  </si>
  <si>
    <t>2042401869</t>
  </si>
  <si>
    <t>204240196</t>
  </si>
  <si>
    <t>20424011925</t>
  </si>
  <si>
    <t>20424011946</t>
  </si>
  <si>
    <t>20424011947</t>
  </si>
  <si>
    <t>20424011949</t>
  </si>
  <si>
    <t>21304011037</t>
  </si>
  <si>
    <t>2130401580</t>
  </si>
  <si>
    <t>2130401217</t>
  </si>
  <si>
    <t>2130401870</t>
  </si>
  <si>
    <t>2130401320</t>
  </si>
  <si>
    <t>21304011944</t>
  </si>
  <si>
    <t>2130401568</t>
  </si>
  <si>
    <t>2130401576</t>
  </si>
  <si>
    <t>21304011039</t>
  </si>
  <si>
    <t>21304011945</t>
  </si>
  <si>
    <t>2130401511</t>
  </si>
  <si>
    <t>2130401218</t>
  </si>
  <si>
    <t>21304011920</t>
  </si>
  <si>
    <t>2130401579</t>
  </si>
  <si>
    <t>2130401860</t>
  </si>
  <si>
    <t>2130401973</t>
  </si>
  <si>
    <t>21304011044</t>
  </si>
  <si>
    <t>21304011045</t>
  </si>
  <si>
    <t>21304011049</t>
  </si>
  <si>
    <t>21304011057</t>
  </si>
  <si>
    <t>21304011052</t>
  </si>
  <si>
    <t>21304011741</t>
  </si>
  <si>
    <t>213040154</t>
  </si>
  <si>
    <t>213040149</t>
  </si>
  <si>
    <t>213040135</t>
  </si>
  <si>
    <t>2130401869</t>
  </si>
  <si>
    <t>213040196</t>
  </si>
  <si>
    <t>21304011925</t>
  </si>
  <si>
    <t>21304011946</t>
  </si>
  <si>
    <t>21304011947</t>
  </si>
  <si>
    <t>21304011949</t>
  </si>
  <si>
    <t>22102011037</t>
  </si>
  <si>
    <t>2210201580</t>
  </si>
  <si>
    <t>2210201217</t>
  </si>
  <si>
    <t>2210201870</t>
  </si>
  <si>
    <t>2210201320</t>
  </si>
  <si>
    <t>22102011944</t>
  </si>
  <si>
    <t>2210201568</t>
  </si>
  <si>
    <t>2210201576</t>
  </si>
  <si>
    <t>22102011039</t>
  </si>
  <si>
    <t>22102011945</t>
  </si>
  <si>
    <t>2210201511</t>
  </si>
  <si>
    <t>2210201218</t>
  </si>
  <si>
    <t>22102011920</t>
  </si>
  <si>
    <t>2210201579</t>
  </si>
  <si>
    <t>2210201860</t>
  </si>
  <si>
    <t>2210201973</t>
  </si>
  <si>
    <t>22102011044</t>
  </si>
  <si>
    <t>22102011045</t>
  </si>
  <si>
    <t>22102011049</t>
  </si>
  <si>
    <t>22102011057</t>
  </si>
  <si>
    <t>22102011052</t>
  </si>
  <si>
    <t>22102011741</t>
  </si>
  <si>
    <t>221020154</t>
  </si>
  <si>
    <t>221020149</t>
  </si>
  <si>
    <t>221020135</t>
  </si>
  <si>
    <t>2210201869</t>
  </si>
  <si>
    <t>221020196</t>
  </si>
  <si>
    <t>22102011925</t>
  </si>
  <si>
    <t>22102011946</t>
  </si>
  <si>
    <t>22102011947</t>
  </si>
  <si>
    <t>22102011949</t>
  </si>
  <si>
    <t>22504011037</t>
  </si>
  <si>
    <t>2250401580</t>
  </si>
  <si>
    <t>2250401217</t>
  </si>
  <si>
    <t>2250401870</t>
  </si>
  <si>
    <t>2250401320</t>
  </si>
  <si>
    <t>22504011944</t>
  </si>
  <si>
    <t>2250401568</t>
  </si>
  <si>
    <t>2250401576</t>
  </si>
  <si>
    <t>22504011039</t>
  </si>
  <si>
    <t>22504011945</t>
  </si>
  <si>
    <t>2250401511</t>
  </si>
  <si>
    <t>2250401218</t>
  </si>
  <si>
    <t>22504011920</t>
  </si>
  <si>
    <t>2250401579</t>
  </si>
  <si>
    <t>2250401860</t>
  </si>
  <si>
    <t>2250401973</t>
  </si>
  <si>
    <t>22504011044</t>
  </si>
  <si>
    <t>22504011045</t>
  </si>
  <si>
    <t>22504011049</t>
  </si>
  <si>
    <t>22504011057</t>
  </si>
  <si>
    <t>22504011052</t>
  </si>
  <si>
    <t>22504011741</t>
  </si>
  <si>
    <t>225040154</t>
  </si>
  <si>
    <t>225040149</t>
  </si>
  <si>
    <t>225040135</t>
  </si>
  <si>
    <t>2250401869</t>
  </si>
  <si>
    <t>225040196</t>
  </si>
  <si>
    <t>22504011925</t>
  </si>
  <si>
    <t>22504011946</t>
  </si>
  <si>
    <t>22504011947</t>
  </si>
  <si>
    <t>22504011949</t>
  </si>
  <si>
    <t>22704011037</t>
  </si>
  <si>
    <t>2270401580</t>
  </si>
  <si>
    <t>2270401217</t>
  </si>
  <si>
    <t>2270401870</t>
  </si>
  <si>
    <t>2270401320</t>
  </si>
  <si>
    <t>22704011944</t>
  </si>
  <si>
    <t>2270401568</t>
  </si>
  <si>
    <t>2270401576</t>
  </si>
  <si>
    <t>22704011039</t>
  </si>
  <si>
    <t>22704011945</t>
  </si>
  <si>
    <t>2270401511</t>
  </si>
  <si>
    <t>2270401218</t>
  </si>
  <si>
    <t>22704011920</t>
  </si>
  <si>
    <t>2270401579</t>
  </si>
  <si>
    <t>2270401860</t>
  </si>
  <si>
    <t>2270401973</t>
  </si>
  <si>
    <t>22704011044</t>
  </si>
  <si>
    <t>22704011045</t>
  </si>
  <si>
    <t>22704011049</t>
  </si>
  <si>
    <t>22704011057</t>
  </si>
  <si>
    <t>22704011052</t>
  </si>
  <si>
    <t>22704011741</t>
  </si>
  <si>
    <t>227040154</t>
  </si>
  <si>
    <t>227040149</t>
  </si>
  <si>
    <t>227040135</t>
  </si>
  <si>
    <t>2270401869</t>
  </si>
  <si>
    <t>227040196</t>
  </si>
  <si>
    <t>22704011925</t>
  </si>
  <si>
    <t>22704011946</t>
  </si>
  <si>
    <t>22704011947</t>
  </si>
  <si>
    <t>22704011949</t>
  </si>
  <si>
    <t>20421011037</t>
  </si>
  <si>
    <t>2042101580</t>
  </si>
  <si>
    <t>2042101217</t>
  </si>
  <si>
    <t>2042101870</t>
  </si>
  <si>
    <t>2042101320</t>
  </si>
  <si>
    <t>20421011944</t>
  </si>
  <si>
    <t>2042101568</t>
  </si>
  <si>
    <t>2042101576</t>
  </si>
  <si>
    <t>20421011039</t>
  </si>
  <si>
    <t>20421011945</t>
  </si>
  <si>
    <t>2042101511</t>
  </si>
  <si>
    <t>2042101218</t>
  </si>
  <si>
    <t>20421011920</t>
  </si>
  <si>
    <t>2042101579</t>
  </si>
  <si>
    <t>2042101860</t>
  </si>
  <si>
    <t>2042101973</t>
  </si>
  <si>
    <t>20421011044</t>
  </si>
  <si>
    <t>20421011045</t>
  </si>
  <si>
    <t>20421011049</t>
  </si>
  <si>
    <t>20421011057</t>
  </si>
  <si>
    <t>20421011052</t>
  </si>
  <si>
    <t>20421011741</t>
  </si>
  <si>
    <t>204210154</t>
  </si>
  <si>
    <t>204210149</t>
  </si>
  <si>
    <t>204210135</t>
  </si>
  <si>
    <t>2042101869</t>
  </si>
  <si>
    <t>204210196</t>
  </si>
  <si>
    <t>20421011925</t>
  </si>
  <si>
    <t>20421011946</t>
  </si>
  <si>
    <t>20421011947</t>
  </si>
  <si>
    <t>20421011949</t>
  </si>
  <si>
    <t>21201011037</t>
  </si>
  <si>
    <t>2120101580</t>
  </si>
  <si>
    <t>2120101217</t>
  </si>
  <si>
    <t>2120101870</t>
  </si>
  <si>
    <t>2120101320</t>
  </si>
  <si>
    <t>21201011944</t>
  </si>
  <si>
    <t>2120101568</t>
  </si>
  <si>
    <t>2120101576</t>
  </si>
  <si>
    <t>21201011039</t>
  </si>
  <si>
    <t>21201011945</t>
  </si>
  <si>
    <t>2120101511</t>
  </si>
  <si>
    <t>2120101218</t>
  </si>
  <si>
    <t>21201011920</t>
  </si>
  <si>
    <t>2120101579</t>
  </si>
  <si>
    <t>2120101860</t>
  </si>
  <si>
    <t>2120101973</t>
  </si>
  <si>
    <t>21201011044</t>
  </si>
  <si>
    <t>21201011045</t>
  </si>
  <si>
    <t>21201011049</t>
  </si>
  <si>
    <t>21201011057</t>
  </si>
  <si>
    <t>21201011052</t>
  </si>
  <si>
    <t>21201011741</t>
  </si>
  <si>
    <t>212010154</t>
  </si>
  <si>
    <t>212010149</t>
  </si>
  <si>
    <t>212010135</t>
  </si>
  <si>
    <t>2120101869</t>
  </si>
  <si>
    <t>212010196</t>
  </si>
  <si>
    <t>21201011925</t>
  </si>
  <si>
    <t>21201011946</t>
  </si>
  <si>
    <t>21201011947</t>
  </si>
  <si>
    <t>21201011949</t>
  </si>
  <si>
    <t>20430011037</t>
  </si>
  <si>
    <t>2043001580</t>
  </si>
  <si>
    <t>2043001217</t>
  </si>
  <si>
    <t>2043001870</t>
  </si>
  <si>
    <t>2043001320</t>
  </si>
  <si>
    <t>20430011944</t>
  </si>
  <si>
    <t>2043001568</t>
  </si>
  <si>
    <t>2043001576</t>
  </si>
  <si>
    <t>20430011039</t>
  </si>
  <si>
    <t>20430011945</t>
  </si>
  <si>
    <t>2043001511</t>
  </si>
  <si>
    <t>2043001218</t>
  </si>
  <si>
    <t>20430011920</t>
  </si>
  <si>
    <t>2043001579</t>
  </si>
  <si>
    <t>2043001860</t>
  </si>
  <si>
    <t>2043001973</t>
  </si>
  <si>
    <t>20430011044</t>
  </si>
  <si>
    <t>20430011045</t>
  </si>
  <si>
    <t>20430011049</t>
  </si>
  <si>
    <t>20430011057</t>
  </si>
  <si>
    <t>20430011052</t>
  </si>
  <si>
    <t>20430011741</t>
  </si>
  <si>
    <t>204300154</t>
  </si>
  <si>
    <t>204300149</t>
  </si>
  <si>
    <t>204300135</t>
  </si>
  <si>
    <t>2043001869</t>
  </si>
  <si>
    <t>204300196</t>
  </si>
  <si>
    <t>20430011925</t>
  </si>
  <si>
    <t>20430011946</t>
  </si>
  <si>
    <t>20430011947</t>
  </si>
  <si>
    <t>20430011949</t>
  </si>
  <si>
    <t>20111011037</t>
  </si>
  <si>
    <t>2011101580</t>
  </si>
  <si>
    <t>2011101217</t>
  </si>
  <si>
    <t>2011101870</t>
  </si>
  <si>
    <t>2011101320</t>
  </si>
  <si>
    <t>20111011944</t>
  </si>
  <si>
    <t>2011101568</t>
  </si>
  <si>
    <t>2011101576</t>
  </si>
  <si>
    <t>20111011039</t>
  </si>
  <si>
    <t>20111011945</t>
  </si>
  <si>
    <t>2011101511</t>
  </si>
  <si>
    <t>2011101218</t>
  </si>
  <si>
    <t>20111011920</t>
  </si>
  <si>
    <t>2011101579</t>
  </si>
  <si>
    <t>2011101860</t>
  </si>
  <si>
    <t>2011101973</t>
  </si>
  <si>
    <t>20111011044</t>
  </si>
  <si>
    <t>20111011045</t>
  </si>
  <si>
    <t>20111011049</t>
  </si>
  <si>
    <t>20111011057</t>
  </si>
  <si>
    <t>20111011052</t>
  </si>
  <si>
    <t>20111011741</t>
  </si>
  <si>
    <t>201110154</t>
  </si>
  <si>
    <t>201110149</t>
  </si>
  <si>
    <t>201110135</t>
  </si>
  <si>
    <t>2011101869</t>
  </si>
  <si>
    <t>201110196</t>
  </si>
  <si>
    <t>20111011925</t>
  </si>
  <si>
    <t>20111011946</t>
  </si>
  <si>
    <t>20111011947</t>
  </si>
  <si>
    <t>20111011949</t>
  </si>
  <si>
    <t>20701021037</t>
  </si>
  <si>
    <t>2070102580</t>
  </si>
  <si>
    <t>2070102217</t>
  </si>
  <si>
    <t>2070102870</t>
  </si>
  <si>
    <t>2070102320</t>
  </si>
  <si>
    <t>20701021944</t>
  </si>
  <si>
    <t>2070102568</t>
  </si>
  <si>
    <t>2070102576</t>
  </si>
  <si>
    <t>20701021039</t>
  </si>
  <si>
    <t>20701021945</t>
  </si>
  <si>
    <t>2070102511</t>
  </si>
  <si>
    <t>2070102218</t>
  </si>
  <si>
    <t>20701021920</t>
  </si>
  <si>
    <t>2070102579</t>
  </si>
  <si>
    <t>2070102860</t>
  </si>
  <si>
    <t>2070102973</t>
  </si>
  <si>
    <t>20701021044</t>
  </si>
  <si>
    <t>20701021045</t>
  </si>
  <si>
    <t>20701021049</t>
  </si>
  <si>
    <t>20701021057</t>
  </si>
  <si>
    <t>20701021052</t>
  </si>
  <si>
    <t>20701021741</t>
  </si>
  <si>
    <t>207010254</t>
  </si>
  <si>
    <t>207010249</t>
  </si>
  <si>
    <t>207010235</t>
  </si>
  <si>
    <t>2070102869</t>
  </si>
  <si>
    <t>207010296</t>
  </si>
  <si>
    <t>20701021925</t>
  </si>
  <si>
    <t>20701021946</t>
  </si>
  <si>
    <t>20701021947</t>
  </si>
  <si>
    <t>20701021949</t>
  </si>
  <si>
    <t>20410011037</t>
  </si>
  <si>
    <t>2041001580</t>
  </si>
  <si>
    <t>2041001217</t>
  </si>
  <si>
    <t>2041001870</t>
  </si>
  <si>
    <t>2041001320</t>
  </si>
  <si>
    <t>20410011944</t>
  </si>
  <si>
    <t>2041001568</t>
  </si>
  <si>
    <t>2041001576</t>
  </si>
  <si>
    <t>20410011039</t>
  </si>
  <si>
    <t>20410011945</t>
  </si>
  <si>
    <t>2041001511</t>
  </si>
  <si>
    <t>2041001218</t>
  </si>
  <si>
    <t>20410011920</t>
  </si>
  <si>
    <t>2041001579</t>
  </si>
  <si>
    <t>2041001860</t>
  </si>
  <si>
    <t>2041001973</t>
  </si>
  <si>
    <t>20410011044</t>
  </si>
  <si>
    <t>20410011045</t>
  </si>
  <si>
    <t>20410011049</t>
  </si>
  <si>
    <t>20410011057</t>
  </si>
  <si>
    <t>20410011052</t>
  </si>
  <si>
    <t>20410011741</t>
  </si>
  <si>
    <t>204100154</t>
  </si>
  <si>
    <t>204100149</t>
  </si>
  <si>
    <t>204100135</t>
  </si>
  <si>
    <t>2041001869</t>
  </si>
  <si>
    <t>204100196</t>
  </si>
  <si>
    <t>20410011925</t>
  </si>
  <si>
    <t>20410011946</t>
  </si>
  <si>
    <t>20410011947</t>
  </si>
  <si>
    <t>20410011949</t>
  </si>
  <si>
    <t>22805011037</t>
  </si>
  <si>
    <t>2280501580</t>
  </si>
  <si>
    <t>2280501217</t>
  </si>
  <si>
    <t>2280501870</t>
  </si>
  <si>
    <t>2280501320</t>
  </si>
  <si>
    <t>22805011944</t>
  </si>
  <si>
    <t>2280501568</t>
  </si>
  <si>
    <t>2280501576</t>
  </si>
  <si>
    <t>22805011039</t>
  </si>
  <si>
    <t>22805011945</t>
  </si>
  <si>
    <t>2280501511</t>
  </si>
  <si>
    <t>2280501218</t>
  </si>
  <si>
    <t>22805011920</t>
  </si>
  <si>
    <t>2280501579</t>
  </si>
  <si>
    <t>2280501860</t>
  </si>
  <si>
    <t>2280501973</t>
  </si>
  <si>
    <t>22805011044</t>
  </si>
  <si>
    <t>22805011045</t>
  </si>
  <si>
    <t>22805011049</t>
  </si>
  <si>
    <t>22805011057</t>
  </si>
  <si>
    <t>22805011052</t>
  </si>
  <si>
    <t>22805011741</t>
  </si>
  <si>
    <t>228050154</t>
  </si>
  <si>
    <t>228050149</t>
  </si>
  <si>
    <t>228050135</t>
  </si>
  <si>
    <t>2280501869</t>
  </si>
  <si>
    <t>228050196</t>
  </si>
  <si>
    <t>22805011925</t>
  </si>
  <si>
    <t>22805011946</t>
  </si>
  <si>
    <t>22805011947</t>
  </si>
  <si>
    <t>22805011949</t>
  </si>
  <si>
    <t>21904011037</t>
  </si>
  <si>
    <t>2190401580</t>
  </si>
  <si>
    <t>2190401217</t>
  </si>
  <si>
    <t>2190401870</t>
  </si>
  <si>
    <t>2190401320</t>
  </si>
  <si>
    <t>21904011944</t>
  </si>
  <si>
    <t>2190401568</t>
  </si>
  <si>
    <t>2190401576</t>
  </si>
  <si>
    <t>21904011039</t>
  </si>
  <si>
    <t>21904011945</t>
  </si>
  <si>
    <t>2190401511</t>
  </si>
  <si>
    <t>2190401218</t>
  </si>
  <si>
    <t>21904011920</t>
  </si>
  <si>
    <t>2190401579</t>
  </si>
  <si>
    <t>2190401860</t>
  </si>
  <si>
    <t>2190401973</t>
  </si>
  <si>
    <t>21904011044</t>
  </si>
  <si>
    <t>21904011045</t>
  </si>
  <si>
    <t>21904011049</t>
  </si>
  <si>
    <t>21904011057</t>
  </si>
  <si>
    <t>21904011052</t>
  </si>
  <si>
    <t>21904011741</t>
  </si>
  <si>
    <t>219040154</t>
  </si>
  <si>
    <t>219040149</t>
  </si>
  <si>
    <t>219040135</t>
  </si>
  <si>
    <t>2190401869</t>
  </si>
  <si>
    <t>219040196</t>
  </si>
  <si>
    <t>21904011925</t>
  </si>
  <si>
    <t>21904011946</t>
  </si>
  <si>
    <t>21904011947</t>
  </si>
  <si>
    <t>21904011949</t>
  </si>
  <si>
    <t>20105011037</t>
  </si>
  <si>
    <t>2010501580</t>
  </si>
  <si>
    <t>2010501217</t>
  </si>
  <si>
    <t>2010501870</t>
  </si>
  <si>
    <t>2010501320</t>
  </si>
  <si>
    <t>20105011944</t>
  </si>
  <si>
    <t>2010501568</t>
  </si>
  <si>
    <t>2010501576</t>
  </si>
  <si>
    <t>20105011039</t>
  </si>
  <si>
    <t>20105011945</t>
  </si>
  <si>
    <t>2010501511</t>
  </si>
  <si>
    <t>2010501218</t>
  </si>
  <si>
    <t>20105011920</t>
  </si>
  <si>
    <t>2010501579</t>
  </si>
  <si>
    <t>2010501860</t>
  </si>
  <si>
    <t>2010501973</t>
  </si>
  <si>
    <t>20105011044</t>
  </si>
  <si>
    <t>20105011045</t>
  </si>
  <si>
    <t>20105011049</t>
  </si>
  <si>
    <t>20105011057</t>
  </si>
  <si>
    <t>20105011052</t>
  </si>
  <si>
    <t>20105011741</t>
  </si>
  <si>
    <t>201050154</t>
  </si>
  <si>
    <t>201050149</t>
  </si>
  <si>
    <t>201050135</t>
  </si>
  <si>
    <t>2010501869</t>
  </si>
  <si>
    <t>201050196</t>
  </si>
  <si>
    <t>20105011925</t>
  </si>
  <si>
    <t>20105011946</t>
  </si>
  <si>
    <t>20105011947</t>
  </si>
  <si>
    <t>20105011949</t>
  </si>
  <si>
    <t>20707011037</t>
  </si>
  <si>
    <t>2070701580</t>
  </si>
  <si>
    <t>2070701217</t>
  </si>
  <si>
    <t>2070701870</t>
  </si>
  <si>
    <t>2070701320</t>
  </si>
  <si>
    <t>20707011944</t>
  </si>
  <si>
    <t>2070701568</t>
  </si>
  <si>
    <t>2070701576</t>
  </si>
  <si>
    <t>20707011039</t>
  </si>
  <si>
    <t>20707011945</t>
  </si>
  <si>
    <t>2070701511</t>
  </si>
  <si>
    <t>2070701218</t>
  </si>
  <si>
    <t>20707011920</t>
  </si>
  <si>
    <t>2070701579</t>
  </si>
  <si>
    <t>2070701860</t>
  </si>
  <si>
    <t>2070701973</t>
  </si>
  <si>
    <t>20707011044</t>
  </si>
  <si>
    <t>20707011045</t>
  </si>
  <si>
    <t>20707011049</t>
  </si>
  <si>
    <t>20707011057</t>
  </si>
  <si>
    <t>20707011052</t>
  </si>
  <si>
    <t>20707011741</t>
  </si>
  <si>
    <t>207070154</t>
  </si>
  <si>
    <t>207070149</t>
  </si>
  <si>
    <t>207070135</t>
  </si>
  <si>
    <t>2070701869</t>
  </si>
  <si>
    <t>207070196</t>
  </si>
  <si>
    <t>20707011925</t>
  </si>
  <si>
    <t>20707011946</t>
  </si>
  <si>
    <t>20707011947</t>
  </si>
  <si>
    <t>20707011949</t>
  </si>
  <si>
    <t>3220302511</t>
  </si>
  <si>
    <t>3080632511</t>
  </si>
  <si>
    <t>3270902511</t>
  </si>
  <si>
    <t>3040215511</t>
  </si>
  <si>
    <t>3102002511</t>
  </si>
  <si>
    <t>3090402511</t>
  </si>
  <si>
    <t>3280902511</t>
  </si>
  <si>
    <t>20807011037</t>
  </si>
  <si>
    <t>2080701580</t>
  </si>
  <si>
    <t>2080701217</t>
  </si>
  <si>
    <t>2080701870</t>
  </si>
  <si>
    <t>2080701320</t>
  </si>
  <si>
    <t>20807011944</t>
  </si>
  <si>
    <t>2080701568</t>
  </si>
  <si>
    <t>2080701576</t>
  </si>
  <si>
    <t>20807011039</t>
  </si>
  <si>
    <t>20807011945</t>
  </si>
  <si>
    <t>2080701511</t>
  </si>
  <si>
    <t>2080701218</t>
  </si>
  <si>
    <t>20807011920</t>
  </si>
  <si>
    <t>2080701579</t>
  </si>
  <si>
    <t>2080701860</t>
  </si>
  <si>
    <t>2080701973</t>
  </si>
  <si>
    <t>20807011044</t>
  </si>
  <si>
    <t>20807011045</t>
  </si>
  <si>
    <t>20807011049</t>
  </si>
  <si>
    <t>20807011057</t>
  </si>
  <si>
    <t>20807011052</t>
  </si>
  <si>
    <t>20807011741</t>
  </si>
  <si>
    <t>208070154</t>
  </si>
  <si>
    <t>208070149</t>
  </si>
  <si>
    <t>208070135</t>
  </si>
  <si>
    <t>2080701869</t>
  </si>
  <si>
    <t>208070196</t>
  </si>
  <si>
    <t>20807011925</t>
  </si>
  <si>
    <t>20807011946</t>
  </si>
  <si>
    <t>20807011947</t>
  </si>
  <si>
    <t>20807011949</t>
  </si>
  <si>
    <t>3120102511</t>
  </si>
  <si>
    <t>3030102511</t>
  </si>
  <si>
    <t>20809041037</t>
  </si>
  <si>
    <t>2080904580</t>
  </si>
  <si>
    <t>2080904217</t>
  </si>
  <si>
    <t>2080904870</t>
  </si>
  <si>
    <t>2080904320</t>
  </si>
  <si>
    <t>20809041944</t>
  </si>
  <si>
    <t>2080904568</t>
  </si>
  <si>
    <t>2080904576</t>
  </si>
  <si>
    <t>20809041039</t>
  </si>
  <si>
    <t>20809041945</t>
  </si>
  <si>
    <t>2080904511</t>
  </si>
  <si>
    <t>2080904218</t>
  </si>
  <si>
    <t>20809041920</t>
  </si>
  <si>
    <t>2080904579</t>
  </si>
  <si>
    <t>2080904860</t>
  </si>
  <si>
    <t>2080904973</t>
  </si>
  <si>
    <t>20809041044</t>
  </si>
  <si>
    <t>20809041045</t>
  </si>
  <si>
    <t>20809041049</t>
  </si>
  <si>
    <t>20809041057</t>
  </si>
  <si>
    <t>20809041052</t>
  </si>
  <si>
    <t>20809041741</t>
  </si>
  <si>
    <t>208090454</t>
  </si>
  <si>
    <t>208090449</t>
  </si>
  <si>
    <t>208090435</t>
  </si>
  <si>
    <t>2080904869</t>
  </si>
  <si>
    <t>208090496</t>
  </si>
  <si>
    <t>20809041925</t>
  </si>
  <si>
    <t>20809041946</t>
  </si>
  <si>
    <t>20809041947</t>
  </si>
  <si>
    <t>20809041949</t>
  </si>
  <si>
    <t>22202011037</t>
  </si>
  <si>
    <t>2220201580</t>
  </si>
  <si>
    <t>2220201217</t>
  </si>
  <si>
    <t>2220201870</t>
  </si>
  <si>
    <t>2220201320</t>
  </si>
  <si>
    <t>22202011944</t>
  </si>
  <si>
    <t>2220201568</t>
  </si>
  <si>
    <t>2220201576</t>
  </si>
  <si>
    <t>22202011039</t>
  </si>
  <si>
    <t>22202011945</t>
  </si>
  <si>
    <t>2220201511</t>
  </si>
  <si>
    <t>2220201218</t>
  </si>
  <si>
    <t>22202011920</t>
  </si>
  <si>
    <t>2220201579</t>
  </si>
  <si>
    <t>2220201860</t>
  </si>
  <si>
    <t>2220201973</t>
  </si>
  <si>
    <t>22202011044</t>
  </si>
  <si>
    <t>22202011045</t>
  </si>
  <si>
    <t>22202011049</t>
  </si>
  <si>
    <t>22202011057</t>
  </si>
  <si>
    <t>22202011052</t>
  </si>
  <si>
    <t>22202011741</t>
  </si>
  <si>
    <t>222020154</t>
  </si>
  <si>
    <t>222020149</t>
  </si>
  <si>
    <t>222020135</t>
  </si>
  <si>
    <t>2220201869</t>
  </si>
  <si>
    <t>222020196</t>
  </si>
  <si>
    <t>22202011925</t>
  </si>
  <si>
    <t>22202011946</t>
  </si>
  <si>
    <t>22202011947</t>
  </si>
  <si>
    <t>22202011949</t>
  </si>
  <si>
    <t>22507011037</t>
  </si>
  <si>
    <t>2250701580</t>
  </si>
  <si>
    <t>2250701217</t>
  </si>
  <si>
    <t>2250701870</t>
  </si>
  <si>
    <t>2250701320</t>
  </si>
  <si>
    <t>22507011944</t>
  </si>
  <si>
    <t>2250701568</t>
  </si>
  <si>
    <t>2250701576</t>
  </si>
  <si>
    <t>22507011039</t>
  </si>
  <si>
    <t>22507011945</t>
  </si>
  <si>
    <t>2250701511</t>
  </si>
  <si>
    <t>2250701218</t>
  </si>
  <si>
    <t>22507011920</t>
  </si>
  <si>
    <t>2250701579</t>
  </si>
  <si>
    <t>2250701860</t>
  </si>
  <si>
    <t>2250701973</t>
  </si>
  <si>
    <t>22507011044</t>
  </si>
  <si>
    <t>22507011045</t>
  </si>
  <si>
    <t>22507011049</t>
  </si>
  <si>
    <t>22507011057</t>
  </si>
  <si>
    <t>22507011052</t>
  </si>
  <si>
    <t>22507011741</t>
  </si>
  <si>
    <t>225070154</t>
  </si>
  <si>
    <t>225070149</t>
  </si>
  <si>
    <t>225070135</t>
  </si>
  <si>
    <t>2250701869</t>
  </si>
  <si>
    <t>225070196</t>
  </si>
  <si>
    <t>22507011925</t>
  </si>
  <si>
    <t>22507011946</t>
  </si>
  <si>
    <t>22507011947</t>
  </si>
  <si>
    <t>22507011949</t>
  </si>
  <si>
    <t>20704011037</t>
  </si>
  <si>
    <t>2070401580</t>
  </si>
  <si>
    <t>2070401217</t>
  </si>
  <si>
    <t>2070401870</t>
  </si>
  <si>
    <t>2070401320</t>
  </si>
  <si>
    <t>20704011944</t>
  </si>
  <si>
    <t>2070401568</t>
  </si>
  <si>
    <t>2070401576</t>
  </si>
  <si>
    <t>20704011039</t>
  </si>
  <si>
    <t>20704011945</t>
  </si>
  <si>
    <t>2070401511</t>
  </si>
  <si>
    <t>2070401218</t>
  </si>
  <si>
    <t>20704011920</t>
  </si>
  <si>
    <t>2070401579</t>
  </si>
  <si>
    <t>2070401860</t>
  </si>
  <si>
    <t>2070401973</t>
  </si>
  <si>
    <t>20704011044</t>
  </si>
  <si>
    <t>20704011045</t>
  </si>
  <si>
    <t>20704011049</t>
  </si>
  <si>
    <t>20704011057</t>
  </si>
  <si>
    <t>20704011052</t>
  </si>
  <si>
    <t>20704011741</t>
  </si>
  <si>
    <t>207040154</t>
  </si>
  <si>
    <t>207040149</t>
  </si>
  <si>
    <t>207040135</t>
  </si>
  <si>
    <t>2070401869</t>
  </si>
  <si>
    <t>207040196</t>
  </si>
  <si>
    <t>20704011925</t>
  </si>
  <si>
    <t>20704011946</t>
  </si>
  <si>
    <t>20704011947</t>
  </si>
  <si>
    <t>20704011949</t>
  </si>
  <si>
    <t>21204011037</t>
  </si>
  <si>
    <t>2120401580</t>
  </si>
  <si>
    <t>2120401217</t>
  </si>
  <si>
    <t>2120401870</t>
  </si>
  <si>
    <t>2120401320</t>
  </si>
  <si>
    <t>21204011944</t>
  </si>
  <si>
    <t>2120401568</t>
  </si>
  <si>
    <t>2120401576</t>
  </si>
  <si>
    <t>21204011039</t>
  </si>
  <si>
    <t>21204011945</t>
  </si>
  <si>
    <t>2120401511</t>
  </si>
  <si>
    <t>2120401218</t>
  </si>
  <si>
    <t>21204011920</t>
  </si>
  <si>
    <t>2120401579</t>
  </si>
  <si>
    <t>2120401860</t>
  </si>
  <si>
    <t>2120401973</t>
  </si>
  <si>
    <t>21204011044</t>
  </si>
  <si>
    <t>21204011045</t>
  </si>
  <si>
    <t>21204011049</t>
  </si>
  <si>
    <t>21204011057</t>
  </si>
  <si>
    <t>21204011052</t>
  </si>
  <si>
    <t>21204011741</t>
  </si>
  <si>
    <t>212040154</t>
  </si>
  <si>
    <t>212040149</t>
  </si>
  <si>
    <t>212040135</t>
  </si>
  <si>
    <t>2120401869</t>
  </si>
  <si>
    <t>212040196</t>
  </si>
  <si>
    <t>21204011925</t>
  </si>
  <si>
    <t>21204011946</t>
  </si>
  <si>
    <t>21204011947</t>
  </si>
  <si>
    <t>21204011949</t>
  </si>
  <si>
    <t>20808021037</t>
  </si>
  <si>
    <t>2080802580</t>
  </si>
  <si>
    <t>2080802217</t>
  </si>
  <si>
    <t>2080802870</t>
  </si>
  <si>
    <t>2080802320</t>
  </si>
  <si>
    <t>20808021944</t>
  </si>
  <si>
    <t>2080802568</t>
  </si>
  <si>
    <t>2080802576</t>
  </si>
  <si>
    <t>20808021039</t>
  </si>
  <si>
    <t>20808021945</t>
  </si>
  <si>
    <t>2080802511</t>
  </si>
  <si>
    <t>2080802218</t>
  </si>
  <si>
    <t>20808021920</t>
  </si>
  <si>
    <t>2080802579</t>
  </si>
  <si>
    <t>2080802860</t>
  </si>
  <si>
    <t>2080802973</t>
  </si>
  <si>
    <t>20808021044</t>
  </si>
  <si>
    <t>20808021045</t>
  </si>
  <si>
    <t>20808021049</t>
  </si>
  <si>
    <t>20808021057</t>
  </si>
  <si>
    <t>20808021052</t>
  </si>
  <si>
    <t>20808021741</t>
  </si>
  <si>
    <t>208080254</t>
  </si>
  <si>
    <t>208080249</t>
  </si>
  <si>
    <t>208080235</t>
  </si>
  <si>
    <t>2080802869</t>
  </si>
  <si>
    <t>208080296</t>
  </si>
  <si>
    <t>20808021925</t>
  </si>
  <si>
    <t>20808021946</t>
  </si>
  <si>
    <t>20808021947</t>
  </si>
  <si>
    <t>20808021949</t>
  </si>
  <si>
    <t>22810071037</t>
  </si>
  <si>
    <t>2281007580</t>
  </si>
  <si>
    <t>2281007217</t>
  </si>
  <si>
    <t>2281007870</t>
  </si>
  <si>
    <t>2281007320</t>
  </si>
  <si>
    <t>22810071944</t>
  </si>
  <si>
    <t>2281007568</t>
  </si>
  <si>
    <t>2281007576</t>
  </si>
  <si>
    <t>22810071039</t>
  </si>
  <si>
    <t>22810071945</t>
  </si>
  <si>
    <t>2281007511</t>
  </si>
  <si>
    <t>2281007218</t>
  </si>
  <si>
    <t>22810071920</t>
  </si>
  <si>
    <t>2281007579</t>
  </si>
  <si>
    <t>2281007860</t>
  </si>
  <si>
    <t>2281007973</t>
  </si>
  <si>
    <t>22810071044</t>
  </si>
  <si>
    <t>22810071045</t>
  </si>
  <si>
    <t>22810071049</t>
  </si>
  <si>
    <t>22810071057</t>
  </si>
  <si>
    <t>22810071052</t>
  </si>
  <si>
    <t>22810071741</t>
  </si>
  <si>
    <t>228100754</t>
  </si>
  <si>
    <t>228100749</t>
  </si>
  <si>
    <t>228100735</t>
  </si>
  <si>
    <t>2281007869</t>
  </si>
  <si>
    <t>228100796</t>
  </si>
  <si>
    <t>22810071925</t>
  </si>
  <si>
    <t>22810071946</t>
  </si>
  <si>
    <t>22810071947</t>
  </si>
  <si>
    <t>22810071949</t>
  </si>
  <si>
    <t>22305031037</t>
  </si>
  <si>
    <t>2230503580</t>
  </si>
  <si>
    <t>2230503217</t>
  </si>
  <si>
    <t>2230503870</t>
  </si>
  <si>
    <t>2230503320</t>
  </si>
  <si>
    <t>22305031944</t>
  </si>
  <si>
    <t>2230503568</t>
  </si>
  <si>
    <t>2230503576</t>
  </si>
  <si>
    <t>22305031039</t>
  </si>
  <si>
    <t>22305031945</t>
  </si>
  <si>
    <t>2230503511</t>
  </si>
  <si>
    <t>2230503218</t>
  </si>
  <si>
    <t>22305031920</t>
  </si>
  <si>
    <t>2230503579</t>
  </si>
  <si>
    <t>2230503860</t>
  </si>
  <si>
    <t>2230503973</t>
  </si>
  <si>
    <t>22305031044</t>
  </si>
  <si>
    <t>22305031045</t>
  </si>
  <si>
    <t>22305031049</t>
  </si>
  <si>
    <t>22305031057</t>
  </si>
  <si>
    <t>22305031052</t>
  </si>
  <si>
    <t>22305031741</t>
  </si>
  <si>
    <t>223050354</t>
  </si>
  <si>
    <t>223050349</t>
  </si>
  <si>
    <t>223050335</t>
  </si>
  <si>
    <t>2230503869</t>
  </si>
  <si>
    <t>223050396</t>
  </si>
  <si>
    <t>22305031925</t>
  </si>
  <si>
    <t>22305031946</t>
  </si>
  <si>
    <t>22305031947</t>
  </si>
  <si>
    <t>22305031949</t>
  </si>
  <si>
    <t>22808011037</t>
  </si>
  <si>
    <t>2280801580</t>
  </si>
  <si>
    <t>2280801217</t>
  </si>
  <si>
    <t>2280801870</t>
  </si>
  <si>
    <t>2280801320</t>
  </si>
  <si>
    <t>22808011944</t>
  </si>
  <si>
    <t>2280801568</t>
  </si>
  <si>
    <t>2280801576</t>
  </si>
  <si>
    <t>22808011039</t>
  </si>
  <si>
    <t>22808011945</t>
  </si>
  <si>
    <t>2280801511</t>
  </si>
  <si>
    <t>2280801218</t>
  </si>
  <si>
    <t>22808011920</t>
  </si>
  <si>
    <t>2280801579</t>
  </si>
  <si>
    <t>2280801860</t>
  </si>
  <si>
    <t>2280801973</t>
  </si>
  <si>
    <t>22808011044</t>
  </si>
  <si>
    <t>22808011045</t>
  </si>
  <si>
    <t>22808011049</t>
  </si>
  <si>
    <t>22808011057</t>
  </si>
  <si>
    <t>22808011052</t>
  </si>
  <si>
    <t>22808011741</t>
  </si>
  <si>
    <t>228080154</t>
  </si>
  <si>
    <t>228080149</t>
  </si>
  <si>
    <t>228080135</t>
  </si>
  <si>
    <t>2280801869</t>
  </si>
  <si>
    <t>228080196</t>
  </si>
  <si>
    <t>22808011925</t>
  </si>
  <si>
    <t>22808011946</t>
  </si>
  <si>
    <t>22808011947</t>
  </si>
  <si>
    <t>22808011949</t>
  </si>
  <si>
    <t>21307041037</t>
  </si>
  <si>
    <t>2130704580</t>
  </si>
  <si>
    <t>2130704217</t>
  </si>
  <si>
    <t>2130704870</t>
  </si>
  <si>
    <t>2130704320</t>
  </si>
  <si>
    <t>21307041944</t>
  </si>
  <si>
    <t>2130704568</t>
  </si>
  <si>
    <t>2130704576</t>
  </si>
  <si>
    <t>21307041039</t>
  </si>
  <si>
    <t>21307041945</t>
  </si>
  <si>
    <t>2130704511</t>
  </si>
  <si>
    <t>2130704218</t>
  </si>
  <si>
    <t>21307041920</t>
  </si>
  <si>
    <t>2130704579</t>
  </si>
  <si>
    <t>2130704860</t>
  </si>
  <si>
    <t>2130704973</t>
  </si>
  <si>
    <t>21307041044</t>
  </si>
  <si>
    <t>21307041045</t>
  </si>
  <si>
    <t>21307041049</t>
  </si>
  <si>
    <t>21307041057</t>
  </si>
  <si>
    <t>21307041052</t>
  </si>
  <si>
    <t>21307041741</t>
  </si>
  <si>
    <t>213070454</t>
  </si>
  <si>
    <t>213070449</t>
  </si>
  <si>
    <t>213070435</t>
  </si>
  <si>
    <t>2130704869</t>
  </si>
  <si>
    <t>213070496</t>
  </si>
  <si>
    <t>21307041925</t>
  </si>
  <si>
    <t>21307041946</t>
  </si>
  <si>
    <t>21307041947</t>
  </si>
  <si>
    <t>21307041949</t>
  </si>
  <si>
    <t>20402061037</t>
  </si>
  <si>
    <t>2040206580</t>
  </si>
  <si>
    <t>2040206217</t>
  </si>
  <si>
    <t>2040206870</t>
  </si>
  <si>
    <t>2040206320</t>
  </si>
  <si>
    <t>20402061944</t>
  </si>
  <si>
    <t>2040206568</t>
  </si>
  <si>
    <t>2040206576</t>
  </si>
  <si>
    <t>20402061039</t>
  </si>
  <si>
    <t>20402061945</t>
  </si>
  <si>
    <t>2040206511</t>
  </si>
  <si>
    <t>2040206218</t>
  </si>
  <si>
    <t>20402061920</t>
  </si>
  <si>
    <t>2040206579</t>
  </si>
  <si>
    <t>2040206860</t>
  </si>
  <si>
    <t>2040206973</t>
  </si>
  <si>
    <t>20402061044</t>
  </si>
  <si>
    <t>20402061045</t>
  </si>
  <si>
    <t>20402061049</t>
  </si>
  <si>
    <t>20402061057</t>
  </si>
  <si>
    <t>20402061052</t>
  </si>
  <si>
    <t>20402061741</t>
  </si>
  <si>
    <t>204020654</t>
  </si>
  <si>
    <t>204020649</t>
  </si>
  <si>
    <t>204020635</t>
  </si>
  <si>
    <t>2040206869</t>
  </si>
  <si>
    <t>204020696</t>
  </si>
  <si>
    <t>20402061925</t>
  </si>
  <si>
    <t>20402061946</t>
  </si>
  <si>
    <t>20402061947</t>
  </si>
  <si>
    <t>20402061949</t>
  </si>
  <si>
    <t>20103011037</t>
  </si>
  <si>
    <t>2010301580</t>
  </si>
  <si>
    <t>2010301217</t>
  </si>
  <si>
    <t>2010301870</t>
  </si>
  <si>
    <t>2010301320</t>
  </si>
  <si>
    <t>20103011944</t>
  </si>
  <si>
    <t>2010301568</t>
  </si>
  <si>
    <t>2010301576</t>
  </si>
  <si>
    <t>20103011039</t>
  </si>
  <si>
    <t>20103011945</t>
  </si>
  <si>
    <t>2010301511</t>
  </si>
  <si>
    <t>2010301218</t>
  </si>
  <si>
    <t>20103011920</t>
  </si>
  <si>
    <t>2010301579</t>
  </si>
  <si>
    <t>2010301860</t>
  </si>
  <si>
    <t>2010301973</t>
  </si>
  <si>
    <t>20103011044</t>
  </si>
  <si>
    <t>20103011045</t>
  </si>
  <si>
    <t>20103011049</t>
  </si>
  <si>
    <t>20103011057</t>
  </si>
  <si>
    <t>20103011052</t>
  </si>
  <si>
    <t>20103011741</t>
  </si>
  <si>
    <t>201030154</t>
  </si>
  <si>
    <t>201030149</t>
  </si>
  <si>
    <t>201030135</t>
  </si>
  <si>
    <t>2010301869</t>
  </si>
  <si>
    <t>201030196</t>
  </si>
  <si>
    <t>20103011925</t>
  </si>
  <si>
    <t>20103011946</t>
  </si>
  <si>
    <t>20103011947</t>
  </si>
  <si>
    <t>20103011949</t>
  </si>
  <si>
    <t>21307031037</t>
  </si>
  <si>
    <t>2130703580</t>
  </si>
  <si>
    <t>2130703217</t>
  </si>
  <si>
    <t>2130703870</t>
  </si>
  <si>
    <t>2130703320</t>
  </si>
  <si>
    <t>21307031944</t>
  </si>
  <si>
    <t>2130703568</t>
  </si>
  <si>
    <t>2130703576</t>
  </si>
  <si>
    <t>21307031039</t>
  </si>
  <si>
    <t>21307031945</t>
  </si>
  <si>
    <t>2130703511</t>
  </si>
  <si>
    <t>2130703218</t>
  </si>
  <si>
    <t>21307031920</t>
  </si>
  <si>
    <t>2130703579</t>
  </si>
  <si>
    <t>2130703860</t>
  </si>
  <si>
    <t>2130703973</t>
  </si>
  <si>
    <t>21307031044</t>
  </si>
  <si>
    <t>21307031045</t>
  </si>
  <si>
    <t>21307031049</t>
  </si>
  <si>
    <t>21307031057</t>
  </si>
  <si>
    <t>21307031052</t>
  </si>
  <si>
    <t>21307031741</t>
  </si>
  <si>
    <t>213070354</t>
  </si>
  <si>
    <t>213070349</t>
  </si>
  <si>
    <t>213070335</t>
  </si>
  <si>
    <t>2130703869</t>
  </si>
  <si>
    <t>213070396</t>
  </si>
  <si>
    <t>21307031925</t>
  </si>
  <si>
    <t>21307031946</t>
  </si>
  <si>
    <t>21307031947</t>
  </si>
  <si>
    <t>21307031949</t>
  </si>
  <si>
    <t>20422011037</t>
  </si>
  <si>
    <t>2042201580</t>
  </si>
  <si>
    <t>2042201217</t>
  </si>
  <si>
    <t>2042201870</t>
  </si>
  <si>
    <t>2042201320</t>
  </si>
  <si>
    <t>20422011944</t>
  </si>
  <si>
    <t>2042201568</t>
  </si>
  <si>
    <t>2042201576</t>
  </si>
  <si>
    <t>20422011039</t>
  </si>
  <si>
    <t>20422011945</t>
  </si>
  <si>
    <t>2042201511</t>
  </si>
  <si>
    <t>2042201218</t>
  </si>
  <si>
    <t>20422011920</t>
  </si>
  <si>
    <t>2042201579</t>
  </si>
  <si>
    <t>2042201860</t>
  </si>
  <si>
    <t>2042201973</t>
  </si>
  <si>
    <t>20422011044</t>
  </si>
  <si>
    <t>20422011045</t>
  </si>
  <si>
    <t>20422011049</t>
  </si>
  <si>
    <t>20422011057</t>
  </si>
  <si>
    <t>20422011052</t>
  </si>
  <si>
    <t>20422011741</t>
  </si>
  <si>
    <t>204220154</t>
  </si>
  <si>
    <t>204220149</t>
  </si>
  <si>
    <t>204220135</t>
  </si>
  <si>
    <t>2042201869</t>
  </si>
  <si>
    <t>204220196</t>
  </si>
  <si>
    <t>20422011925</t>
  </si>
  <si>
    <t>20422011946</t>
  </si>
  <si>
    <t>20422011947</t>
  </si>
  <si>
    <t>20422011949</t>
  </si>
  <si>
    <t>21504021037</t>
  </si>
  <si>
    <t>2150402580</t>
  </si>
  <si>
    <t>2150402217</t>
  </si>
  <si>
    <t>2150402870</t>
  </si>
  <si>
    <t>2150402320</t>
  </si>
  <si>
    <t>21504021944</t>
  </si>
  <si>
    <t>2150402568</t>
  </si>
  <si>
    <t>2150402576</t>
  </si>
  <si>
    <t>21504021039</t>
  </si>
  <si>
    <t>21504021945</t>
  </si>
  <si>
    <t>2150402511</t>
  </si>
  <si>
    <t>2150402218</t>
  </si>
  <si>
    <t>21504021920</t>
  </si>
  <si>
    <t>2150402579</t>
  </si>
  <si>
    <t>2150402860</t>
  </si>
  <si>
    <t>2150402973</t>
  </si>
  <si>
    <t>21504021044</t>
  </si>
  <si>
    <t>21504021045</t>
  </si>
  <si>
    <t>21504021049</t>
  </si>
  <si>
    <t>21504021057</t>
  </si>
  <si>
    <t>21504021052</t>
  </si>
  <si>
    <t>21504021741</t>
  </si>
  <si>
    <t>215040254</t>
  </si>
  <si>
    <t>215040249</t>
  </si>
  <si>
    <t>215040235</t>
  </si>
  <si>
    <t>2150402869</t>
  </si>
  <si>
    <t>215040296</t>
  </si>
  <si>
    <t>21504021925</t>
  </si>
  <si>
    <t>21504021946</t>
  </si>
  <si>
    <t>21504021947</t>
  </si>
  <si>
    <t>21504021949</t>
  </si>
  <si>
    <t>21105011037</t>
  </si>
  <si>
    <t>2110501580</t>
  </si>
  <si>
    <t>2110501217</t>
  </si>
  <si>
    <t>2110501870</t>
  </si>
  <si>
    <t>2110501320</t>
  </si>
  <si>
    <t>21105011944</t>
  </si>
  <si>
    <t>2110501568</t>
  </si>
  <si>
    <t>2110501576</t>
  </si>
  <si>
    <t>21105011039</t>
  </si>
  <si>
    <t>21105011945</t>
  </si>
  <si>
    <t>2110501511</t>
  </si>
  <si>
    <t>2110501218</t>
  </si>
  <si>
    <t>21105011920</t>
  </si>
  <si>
    <t>2110501579</t>
  </si>
  <si>
    <t>2110501860</t>
  </si>
  <si>
    <t>2110501973</t>
  </si>
  <si>
    <t>21105011044</t>
  </si>
  <si>
    <t>21105011045</t>
  </si>
  <si>
    <t>21105011049</t>
  </si>
  <si>
    <t>21105011057</t>
  </si>
  <si>
    <t>21105011052</t>
  </si>
  <si>
    <t>21105011741</t>
  </si>
  <si>
    <t>211050154</t>
  </si>
  <si>
    <t>211050149</t>
  </si>
  <si>
    <t>211050135</t>
  </si>
  <si>
    <t>2110501869</t>
  </si>
  <si>
    <t>211050196</t>
  </si>
  <si>
    <t>21105011925</t>
  </si>
  <si>
    <t>21105011946</t>
  </si>
  <si>
    <t>21105011947</t>
  </si>
  <si>
    <t>21105011949</t>
  </si>
  <si>
    <t>21403011037</t>
  </si>
  <si>
    <t>2140301580</t>
  </si>
  <si>
    <t>2140301217</t>
  </si>
  <si>
    <t>2140301870</t>
  </si>
  <si>
    <t>2140301320</t>
  </si>
  <si>
    <t>21403011944</t>
  </si>
  <si>
    <t>2140301568</t>
  </si>
  <si>
    <t>2140301576</t>
  </si>
  <si>
    <t>21403011039</t>
  </si>
  <si>
    <t>21403011945</t>
  </si>
  <si>
    <t>2140301511</t>
  </si>
  <si>
    <t>2140301218</t>
  </si>
  <si>
    <t>21403011920</t>
  </si>
  <si>
    <t>2140301579</t>
  </si>
  <si>
    <t>2140301860</t>
  </si>
  <si>
    <t>2140301973</t>
  </si>
  <si>
    <t>21403011044</t>
  </si>
  <si>
    <t>21403011045</t>
  </si>
  <si>
    <t>21403011049</t>
  </si>
  <si>
    <t>21403011057</t>
  </si>
  <si>
    <t>21403011052</t>
  </si>
  <si>
    <t>21403011741</t>
  </si>
  <si>
    <t>214030154</t>
  </si>
  <si>
    <t>214030149</t>
  </si>
  <si>
    <t>214030135</t>
  </si>
  <si>
    <t>2140301869</t>
  </si>
  <si>
    <t>214030196</t>
  </si>
  <si>
    <t>21403011925</t>
  </si>
  <si>
    <t>21403011946</t>
  </si>
  <si>
    <t>21403011947</t>
  </si>
  <si>
    <t>21403011949</t>
  </si>
  <si>
    <t>3160403511</t>
  </si>
  <si>
    <t>21901011037</t>
  </si>
  <si>
    <t>2190101580</t>
  </si>
  <si>
    <t>2190101217</t>
  </si>
  <si>
    <t>2190101870</t>
  </si>
  <si>
    <t>2190101320</t>
  </si>
  <si>
    <t>21901011944</t>
  </si>
  <si>
    <t>2190101568</t>
  </si>
  <si>
    <t>2190101576</t>
  </si>
  <si>
    <t>21901011039</t>
  </si>
  <si>
    <t>21901011945</t>
  </si>
  <si>
    <t>2190101511</t>
  </si>
  <si>
    <t>2190101218</t>
  </si>
  <si>
    <t>21901011920</t>
  </si>
  <si>
    <t>2190101579</t>
  </si>
  <si>
    <t>2190101860</t>
  </si>
  <si>
    <t>2190101973</t>
  </si>
  <si>
    <t>21901011044</t>
  </si>
  <si>
    <t>21901011045</t>
  </si>
  <si>
    <t>21901011049</t>
  </si>
  <si>
    <t>21901011057</t>
  </si>
  <si>
    <t>21901011052</t>
  </si>
  <si>
    <t>21901011741</t>
  </si>
  <si>
    <t>219010154</t>
  </si>
  <si>
    <t>219010149</t>
  </si>
  <si>
    <t>219010135</t>
  </si>
  <si>
    <t>2190101869</t>
  </si>
  <si>
    <t>219010196</t>
  </si>
  <si>
    <t>21901011925</t>
  </si>
  <si>
    <t>21901011946</t>
  </si>
  <si>
    <t>21901011947</t>
  </si>
  <si>
    <t>21901011949</t>
  </si>
  <si>
    <t>20109011037</t>
  </si>
  <si>
    <t>2010901580</t>
  </si>
  <si>
    <t>2010901217</t>
  </si>
  <si>
    <t>2010901870</t>
  </si>
  <si>
    <t>2010901320</t>
  </si>
  <si>
    <t>20109011944</t>
  </si>
  <si>
    <t>2010901568</t>
  </si>
  <si>
    <t>2010901576</t>
  </si>
  <si>
    <t>20109011039</t>
  </si>
  <si>
    <t>20109011945</t>
  </si>
  <si>
    <t>2010901511</t>
  </si>
  <si>
    <t>2010901218</t>
  </si>
  <si>
    <t>20109011920</t>
  </si>
  <si>
    <t>2010901579</t>
  </si>
  <si>
    <t>2010901860</t>
  </si>
  <si>
    <t>2010901973</t>
  </si>
  <si>
    <t>20109011044</t>
  </si>
  <si>
    <t>20109011045</t>
  </si>
  <si>
    <t>20109011049</t>
  </si>
  <si>
    <t>20109011057</t>
  </si>
  <si>
    <t>20109011052</t>
  </si>
  <si>
    <t>20109011741</t>
  </si>
  <si>
    <t>201090154</t>
  </si>
  <si>
    <t>201090149</t>
  </si>
  <si>
    <t>201090135</t>
  </si>
  <si>
    <t>2010901869</t>
  </si>
  <si>
    <t>201090196</t>
  </si>
  <si>
    <t>20109011925</t>
  </si>
  <si>
    <t>20109011946</t>
  </si>
  <si>
    <t>20109011947</t>
  </si>
  <si>
    <t>20109011949</t>
  </si>
  <si>
    <t>20107011037</t>
  </si>
  <si>
    <t>2010701580</t>
  </si>
  <si>
    <t>2010701217</t>
  </si>
  <si>
    <t>2010701870</t>
  </si>
  <si>
    <t>2010701320</t>
  </si>
  <si>
    <t>20107011944</t>
  </si>
  <si>
    <t>2010701568</t>
  </si>
  <si>
    <t>2010701576</t>
  </si>
  <si>
    <t>20107011039</t>
  </si>
  <si>
    <t>20107011945</t>
  </si>
  <si>
    <t>2010701511</t>
  </si>
  <si>
    <t>2010701218</t>
  </si>
  <si>
    <t>20107011920</t>
  </si>
  <si>
    <t>2010701579</t>
  </si>
  <si>
    <t>2010701860</t>
  </si>
  <si>
    <t>2010701973</t>
  </si>
  <si>
    <t>20107011044</t>
  </si>
  <si>
    <t>20107011045</t>
  </si>
  <si>
    <t>20107011049</t>
  </si>
  <si>
    <t>20107011057</t>
  </si>
  <si>
    <t>20107011052</t>
  </si>
  <si>
    <t>20107011741</t>
  </si>
  <si>
    <t>201070154</t>
  </si>
  <si>
    <t>201070149</t>
  </si>
  <si>
    <t>201070135</t>
  </si>
  <si>
    <t>2010701869</t>
  </si>
  <si>
    <t>201070196</t>
  </si>
  <si>
    <t>20107011925</t>
  </si>
  <si>
    <t>20107011946</t>
  </si>
  <si>
    <t>20107011947</t>
  </si>
  <si>
    <t>20107011949</t>
  </si>
  <si>
    <t>20806221037</t>
  </si>
  <si>
    <t>2080622580</t>
  </si>
  <si>
    <t>2080622217</t>
  </si>
  <si>
    <t>2080622870</t>
  </si>
  <si>
    <t>2080622320</t>
  </si>
  <si>
    <t>20806221944</t>
  </si>
  <si>
    <t>2080622568</t>
  </si>
  <si>
    <t>2080622576</t>
  </si>
  <si>
    <t>20806221039</t>
  </si>
  <si>
    <t>20806221945</t>
  </si>
  <si>
    <t>2080622511</t>
  </si>
  <si>
    <t>2080622218</t>
  </si>
  <si>
    <t>20806221920</t>
  </si>
  <si>
    <t>2080622579</t>
  </si>
  <si>
    <t>2080622860</t>
  </si>
  <si>
    <t>2080622973</t>
  </si>
  <si>
    <t>20806221044</t>
  </si>
  <si>
    <t>20806221045</t>
  </si>
  <si>
    <t>20806221049</t>
  </si>
  <si>
    <t>20806221057</t>
  </si>
  <si>
    <t>20806221052</t>
  </si>
  <si>
    <t>20806221741</t>
  </si>
  <si>
    <t>208062254</t>
  </si>
  <si>
    <t>208062249</t>
  </si>
  <si>
    <t>208062235</t>
  </si>
  <si>
    <t>2080622869</t>
  </si>
  <si>
    <t>208062296</t>
  </si>
  <si>
    <t>20806221925</t>
  </si>
  <si>
    <t>20806221946</t>
  </si>
  <si>
    <t>20806221947</t>
  </si>
  <si>
    <t>20806221949</t>
  </si>
  <si>
    <t>22608011037</t>
  </si>
  <si>
    <t>2260801580</t>
  </si>
  <si>
    <t>2260801217</t>
  </si>
  <si>
    <t>2260801870</t>
  </si>
  <si>
    <t>2260801320</t>
  </si>
  <si>
    <t>22608011944</t>
  </si>
  <si>
    <t>2260801568</t>
  </si>
  <si>
    <t>2260801576</t>
  </si>
  <si>
    <t>22608011039</t>
  </si>
  <si>
    <t>22608011945</t>
  </si>
  <si>
    <t>2260801511</t>
  </si>
  <si>
    <t>2260801218</t>
  </si>
  <si>
    <t>22608011920</t>
  </si>
  <si>
    <t>2260801579</t>
  </si>
  <si>
    <t>2260801860</t>
  </si>
  <si>
    <t>2260801973</t>
  </si>
  <si>
    <t>22608011044</t>
  </si>
  <si>
    <t>22608011045</t>
  </si>
  <si>
    <t>22608011049</t>
  </si>
  <si>
    <t>22608011057</t>
  </si>
  <si>
    <t>22608011052</t>
  </si>
  <si>
    <t>22608011741</t>
  </si>
  <si>
    <t>226080154</t>
  </si>
  <si>
    <t>226080149</t>
  </si>
  <si>
    <t>226080135</t>
  </si>
  <si>
    <t>2260801869</t>
  </si>
  <si>
    <t>226080196</t>
  </si>
  <si>
    <t>22608011925</t>
  </si>
  <si>
    <t>22608011946</t>
  </si>
  <si>
    <t>22608011947</t>
  </si>
  <si>
    <t>22608011949</t>
  </si>
  <si>
    <t>21107011037</t>
  </si>
  <si>
    <t>2110701580</t>
  </si>
  <si>
    <t>2110701217</t>
  </si>
  <si>
    <t>2110701870</t>
  </si>
  <si>
    <t>2110701320</t>
  </si>
  <si>
    <t>21107011944</t>
  </si>
  <si>
    <t>2110701568</t>
  </si>
  <si>
    <t>2110701576</t>
  </si>
  <si>
    <t>21107011039</t>
  </si>
  <si>
    <t>21107011945</t>
  </si>
  <si>
    <t>2110701511</t>
  </si>
  <si>
    <t>2110701218</t>
  </si>
  <si>
    <t>21107011920</t>
  </si>
  <si>
    <t>2110701579</t>
  </si>
  <si>
    <t>2110701860</t>
  </si>
  <si>
    <t>2110701973</t>
  </si>
  <si>
    <t>21107011044</t>
  </si>
  <si>
    <t>21107011045</t>
  </si>
  <si>
    <t>21107011049</t>
  </si>
  <si>
    <t>21107011057</t>
  </si>
  <si>
    <t>21107011052</t>
  </si>
  <si>
    <t>21107011741</t>
  </si>
  <si>
    <t>211070154</t>
  </si>
  <si>
    <t>211070149</t>
  </si>
  <si>
    <t>211070135</t>
  </si>
  <si>
    <t>2110701869</t>
  </si>
  <si>
    <t>211070196</t>
  </si>
  <si>
    <t>21107011925</t>
  </si>
  <si>
    <t>21107011946</t>
  </si>
  <si>
    <t>21107011947</t>
  </si>
  <si>
    <t>21107011949</t>
  </si>
  <si>
    <t>21414011037</t>
  </si>
  <si>
    <t>2141401580</t>
  </si>
  <si>
    <t>2141401217</t>
  </si>
  <si>
    <t>2141401870</t>
  </si>
  <si>
    <t>2141401320</t>
  </si>
  <si>
    <t>21414011944</t>
  </si>
  <si>
    <t>2141401568</t>
  </si>
  <si>
    <t>2141401576</t>
  </si>
  <si>
    <t>21414011039</t>
  </si>
  <si>
    <t>21414011945</t>
  </si>
  <si>
    <t>2141401511</t>
  </si>
  <si>
    <t>2141401218</t>
  </si>
  <si>
    <t>21414011920</t>
  </si>
  <si>
    <t>2141401579</t>
  </si>
  <si>
    <t>2141401860</t>
  </si>
  <si>
    <t>2141401973</t>
  </si>
  <si>
    <t>21414011044</t>
  </si>
  <si>
    <t>21414011045</t>
  </si>
  <si>
    <t>21414011049</t>
  </si>
  <si>
    <t>21414011057</t>
  </si>
  <si>
    <t>21414011052</t>
  </si>
  <si>
    <t>21414011741</t>
  </si>
  <si>
    <t>214140154</t>
  </si>
  <si>
    <t>214140149</t>
  </si>
  <si>
    <t>214140135</t>
  </si>
  <si>
    <t>2141401869</t>
  </si>
  <si>
    <t>214140196</t>
  </si>
  <si>
    <t>21414011925</t>
  </si>
  <si>
    <t>21414011946</t>
  </si>
  <si>
    <t>21414011947</t>
  </si>
  <si>
    <t>21414011949</t>
  </si>
  <si>
    <t>21909011037</t>
  </si>
  <si>
    <t>2190901580</t>
  </si>
  <si>
    <t>2190901217</t>
  </si>
  <si>
    <t>2190901870</t>
  </si>
  <si>
    <t>2190901320</t>
  </si>
  <si>
    <t>21909011944</t>
  </si>
  <si>
    <t>2190901568</t>
  </si>
  <si>
    <t>2190901576</t>
  </si>
  <si>
    <t>21909011039</t>
  </si>
  <si>
    <t>21909011945</t>
  </si>
  <si>
    <t>2190901511</t>
  </si>
  <si>
    <t>2190901218</t>
  </si>
  <si>
    <t>21909011920</t>
  </si>
  <si>
    <t>2190901579</t>
  </si>
  <si>
    <t>2190901860</t>
  </si>
  <si>
    <t>2190901973</t>
  </si>
  <si>
    <t>21909011044</t>
  </si>
  <si>
    <t>21909011045</t>
  </si>
  <si>
    <t>21909011049</t>
  </si>
  <si>
    <t>21909011057</t>
  </si>
  <si>
    <t>21909011052</t>
  </si>
  <si>
    <t>21909011741</t>
  </si>
  <si>
    <t>219090154</t>
  </si>
  <si>
    <t>219090149</t>
  </si>
  <si>
    <t>219090135</t>
  </si>
  <si>
    <t>2190901869</t>
  </si>
  <si>
    <t>219090196</t>
  </si>
  <si>
    <t>21909011925</t>
  </si>
  <si>
    <t>21909011946</t>
  </si>
  <si>
    <t>21909011947</t>
  </si>
  <si>
    <t>21909011949</t>
  </si>
  <si>
    <t>22810031037</t>
  </si>
  <si>
    <t>2281003580</t>
  </si>
  <si>
    <t>2281003217</t>
  </si>
  <si>
    <t>2281003870</t>
  </si>
  <si>
    <t>2281003320</t>
  </si>
  <si>
    <t>22810031944</t>
  </si>
  <si>
    <t>2281003568</t>
  </si>
  <si>
    <t>2281003576</t>
  </si>
  <si>
    <t>22810031039</t>
  </si>
  <si>
    <t>22810031945</t>
  </si>
  <si>
    <t>2281003511</t>
  </si>
  <si>
    <t>2281003218</t>
  </si>
  <si>
    <t>22810031920</t>
  </si>
  <si>
    <t>2281003579</t>
  </si>
  <si>
    <t>2281003860</t>
  </si>
  <si>
    <t>2281003973</t>
  </si>
  <si>
    <t>22810031044</t>
  </si>
  <si>
    <t>22810031045</t>
  </si>
  <si>
    <t>22810031049</t>
  </si>
  <si>
    <t>22810031057</t>
  </si>
  <si>
    <t>22810031052</t>
  </si>
  <si>
    <t>22810031741</t>
  </si>
  <si>
    <t>228100354</t>
  </si>
  <si>
    <t>228100349</t>
  </si>
  <si>
    <t>228100335</t>
  </si>
  <si>
    <t>2281003869</t>
  </si>
  <si>
    <t>228100396</t>
  </si>
  <si>
    <t>22810031925</t>
  </si>
  <si>
    <t>22810031946</t>
  </si>
  <si>
    <t>22810031947</t>
  </si>
  <si>
    <t>22810031949</t>
  </si>
  <si>
    <t>20806031037</t>
  </si>
  <si>
    <t>2080603580</t>
  </si>
  <si>
    <t>2080603217</t>
  </si>
  <si>
    <t>2080603870</t>
  </si>
  <si>
    <t>2080603320</t>
  </si>
  <si>
    <t>20806031944</t>
  </si>
  <si>
    <t>2080603568</t>
  </si>
  <si>
    <t>2080603576</t>
  </si>
  <si>
    <t>20806031039</t>
  </si>
  <si>
    <t>20806031945</t>
  </si>
  <si>
    <t>2080603511</t>
  </si>
  <si>
    <t>2080603218</t>
  </si>
  <si>
    <t>20806031920</t>
  </si>
  <si>
    <t>2080603579</t>
  </si>
  <si>
    <t>2080603860</t>
  </si>
  <si>
    <t>2080603973</t>
  </si>
  <si>
    <t>20806031044</t>
  </si>
  <si>
    <t>20806031045</t>
  </si>
  <si>
    <t>20806031049</t>
  </si>
  <si>
    <t>20806031057</t>
  </si>
  <si>
    <t>20806031052</t>
  </si>
  <si>
    <t>20806031741</t>
  </si>
  <si>
    <t>208060354</t>
  </si>
  <si>
    <t>208060349</t>
  </si>
  <si>
    <t>208060335</t>
  </si>
  <si>
    <t>2080603869</t>
  </si>
  <si>
    <t>208060396</t>
  </si>
  <si>
    <t>20806031925</t>
  </si>
  <si>
    <t>20806031946</t>
  </si>
  <si>
    <t>20806031947</t>
  </si>
  <si>
    <t>20806031949</t>
  </si>
  <si>
    <t>21311011037</t>
  </si>
  <si>
    <t>2131101580</t>
  </si>
  <si>
    <t>2131101217</t>
  </si>
  <si>
    <t>2131101870</t>
  </si>
  <si>
    <t>2131101320</t>
  </si>
  <si>
    <t>21311011944</t>
  </si>
  <si>
    <t>2131101568</t>
  </si>
  <si>
    <t>2131101576</t>
  </si>
  <si>
    <t>21311011039</t>
  </si>
  <si>
    <t>21311011945</t>
  </si>
  <si>
    <t>2131101511</t>
  </si>
  <si>
    <t>2131101218</t>
  </si>
  <si>
    <t>21311011920</t>
  </si>
  <si>
    <t>2131101579</t>
  </si>
  <si>
    <t>2131101860</t>
  </si>
  <si>
    <t>2131101973</t>
  </si>
  <si>
    <t>21311011044</t>
  </si>
  <si>
    <t>21311011045</t>
  </si>
  <si>
    <t>21311011049</t>
  </si>
  <si>
    <t>21311011057</t>
  </si>
  <si>
    <t>21311011052</t>
  </si>
  <si>
    <t>21311011741</t>
  </si>
  <si>
    <t>213110154</t>
  </si>
  <si>
    <t>213110149</t>
  </si>
  <si>
    <t>213110135</t>
  </si>
  <si>
    <t>2131101869</t>
  </si>
  <si>
    <t>213110196</t>
  </si>
  <si>
    <t>21311011925</t>
  </si>
  <si>
    <t>21311011946</t>
  </si>
  <si>
    <t>21311011947</t>
  </si>
  <si>
    <t>21311011949</t>
  </si>
  <si>
    <t>20806171037</t>
  </si>
  <si>
    <t>2080617580</t>
  </si>
  <si>
    <t>2080617217</t>
  </si>
  <si>
    <t>2080617870</t>
  </si>
  <si>
    <t>2080617320</t>
  </si>
  <si>
    <t>20806171944</t>
  </si>
  <si>
    <t>2080617568</t>
  </si>
  <si>
    <t>2080617576</t>
  </si>
  <si>
    <t>20806171039</t>
  </si>
  <si>
    <t>20806171945</t>
  </si>
  <si>
    <t>2080617511</t>
  </si>
  <si>
    <t>2080617218</t>
  </si>
  <si>
    <t>20806171920</t>
  </si>
  <si>
    <t>2080617579</t>
  </si>
  <si>
    <t>2080617860</t>
  </si>
  <si>
    <t>2080617973</t>
  </si>
  <si>
    <t>20806171044</t>
  </si>
  <si>
    <t>20806171045</t>
  </si>
  <si>
    <t>20806171049</t>
  </si>
  <si>
    <t>20806171057</t>
  </si>
  <si>
    <t>20806171052</t>
  </si>
  <si>
    <t>20806171741</t>
  </si>
  <si>
    <t>208061754</t>
  </si>
  <si>
    <t>208061749</t>
  </si>
  <si>
    <t>208061735</t>
  </si>
  <si>
    <t>2080617869</t>
  </si>
  <si>
    <t>208061796</t>
  </si>
  <si>
    <t>20806171925</t>
  </si>
  <si>
    <t>20806171946</t>
  </si>
  <si>
    <t>20806171947</t>
  </si>
  <si>
    <t>20806171949</t>
  </si>
  <si>
    <t>22708011037</t>
  </si>
  <si>
    <t>2270801580</t>
  </si>
  <si>
    <t>2270801217</t>
  </si>
  <si>
    <t>2270801870</t>
  </si>
  <si>
    <t>2270801320</t>
  </si>
  <si>
    <t>22708011944</t>
  </si>
  <si>
    <t>2270801568</t>
  </si>
  <si>
    <t>2270801576</t>
  </si>
  <si>
    <t>22708011039</t>
  </si>
  <si>
    <t>22708011945</t>
  </si>
  <si>
    <t>2270801511</t>
  </si>
  <si>
    <t>2270801218</t>
  </si>
  <si>
    <t>22708011920</t>
  </si>
  <si>
    <t>2270801579</t>
  </si>
  <si>
    <t>2270801860</t>
  </si>
  <si>
    <t>2270801973</t>
  </si>
  <si>
    <t>22708011044</t>
  </si>
  <si>
    <t>22708011045</t>
  </si>
  <si>
    <t>22708011049</t>
  </si>
  <si>
    <t>22708011057</t>
  </si>
  <si>
    <t>22708011052</t>
  </si>
  <si>
    <t>22708011741</t>
  </si>
  <si>
    <t>227080154</t>
  </si>
  <si>
    <t>227080149</t>
  </si>
  <si>
    <t>227080135</t>
  </si>
  <si>
    <t>2270801869</t>
  </si>
  <si>
    <t>227080196</t>
  </si>
  <si>
    <t>22708011925</t>
  </si>
  <si>
    <t>22708011946</t>
  </si>
  <si>
    <t>22708011947</t>
  </si>
  <si>
    <t>22708011949</t>
  </si>
  <si>
    <t>21416011037</t>
  </si>
  <si>
    <t>2141601580</t>
  </si>
  <si>
    <t>2141601217</t>
  </si>
  <si>
    <t>2141601870</t>
  </si>
  <si>
    <t>2141601320</t>
  </si>
  <si>
    <t>21416011944</t>
  </si>
  <si>
    <t>2141601568</t>
  </si>
  <si>
    <t>2141601576</t>
  </si>
  <si>
    <t>21416011039</t>
  </si>
  <si>
    <t>21416011945</t>
  </si>
  <si>
    <t>2141601511</t>
  </si>
  <si>
    <t>2141601218</t>
  </si>
  <si>
    <t>21416011920</t>
  </si>
  <si>
    <t>2141601579</t>
  </si>
  <si>
    <t>2141601860</t>
  </si>
  <si>
    <t>2141601973</t>
  </si>
  <si>
    <t>21416011044</t>
  </si>
  <si>
    <t>21416011045</t>
  </si>
  <si>
    <t>21416011049</t>
  </si>
  <si>
    <t>21416011057</t>
  </si>
  <si>
    <t>21416011052</t>
  </si>
  <si>
    <t>21416011741</t>
  </si>
  <si>
    <t>214160154</t>
  </si>
  <si>
    <t>214160149</t>
  </si>
  <si>
    <t>214160135</t>
  </si>
  <si>
    <t>2141601869</t>
  </si>
  <si>
    <t>214160196</t>
  </si>
  <si>
    <t>21416011925</t>
  </si>
  <si>
    <t>21416011946</t>
  </si>
  <si>
    <t>21416011947</t>
  </si>
  <si>
    <t>21416011949</t>
  </si>
  <si>
    <t>21023011037</t>
  </si>
  <si>
    <t>2102301580</t>
  </si>
  <si>
    <t>2102301217</t>
  </si>
  <si>
    <t>2102301870</t>
  </si>
  <si>
    <t>2102301320</t>
  </si>
  <si>
    <t>21023011944</t>
  </si>
  <si>
    <t>2102301568</t>
  </si>
  <si>
    <t>2102301576</t>
  </si>
  <si>
    <t>21023011039</t>
  </si>
  <si>
    <t>21023011945</t>
  </si>
  <si>
    <t>2102301511</t>
  </si>
  <si>
    <t>2102301218</t>
  </si>
  <si>
    <t>21023011920</t>
  </si>
  <si>
    <t>2102301579</t>
  </si>
  <si>
    <t>2102301860</t>
  </si>
  <si>
    <t>2102301973</t>
  </si>
  <si>
    <t>21023011044</t>
  </si>
  <si>
    <t>21023011045</t>
  </si>
  <si>
    <t>21023011049</t>
  </si>
  <si>
    <t>21023011057</t>
  </si>
  <si>
    <t>21023011052</t>
  </si>
  <si>
    <t>21023011741</t>
  </si>
  <si>
    <t>210230154</t>
  </si>
  <si>
    <t>210230149</t>
  </si>
  <si>
    <t>210230135</t>
  </si>
  <si>
    <t>2102301869</t>
  </si>
  <si>
    <t>210230196</t>
  </si>
  <si>
    <t>21023011925</t>
  </si>
  <si>
    <t>21023011946</t>
  </si>
  <si>
    <t>21023011947</t>
  </si>
  <si>
    <t>21023011949</t>
  </si>
  <si>
    <t>21202011037</t>
  </si>
  <si>
    <t>2120201580</t>
  </si>
  <si>
    <t>2120201217</t>
  </si>
  <si>
    <t>2120201870</t>
  </si>
  <si>
    <t>2120201320</t>
  </si>
  <si>
    <t>21202011944</t>
  </si>
  <si>
    <t>2120201568</t>
  </si>
  <si>
    <t>2120201576</t>
  </si>
  <si>
    <t>21202011039</t>
  </si>
  <si>
    <t>21202011945</t>
  </si>
  <si>
    <t>2120201511</t>
  </si>
  <si>
    <t>2120201218</t>
  </si>
  <si>
    <t>21202011920</t>
  </si>
  <si>
    <t>2120201579</t>
  </si>
  <si>
    <t>2120201860</t>
  </si>
  <si>
    <t>2120201973</t>
  </si>
  <si>
    <t>21202011044</t>
  </si>
  <si>
    <t>21202011045</t>
  </si>
  <si>
    <t>21202011049</t>
  </si>
  <si>
    <t>21202011057</t>
  </si>
  <si>
    <t>21202011052</t>
  </si>
  <si>
    <t>21202011741</t>
  </si>
  <si>
    <t>212020154</t>
  </si>
  <si>
    <t>212020149</t>
  </si>
  <si>
    <t>212020135</t>
  </si>
  <si>
    <t>2120201869</t>
  </si>
  <si>
    <t>212020196</t>
  </si>
  <si>
    <t>21202011925</t>
  </si>
  <si>
    <t>21202011946</t>
  </si>
  <si>
    <t>21202011947</t>
  </si>
  <si>
    <t>21202011949</t>
  </si>
  <si>
    <t>20806441037</t>
  </si>
  <si>
    <t>2080644580</t>
  </si>
  <si>
    <t>2080644217</t>
  </si>
  <si>
    <t>2080644870</t>
  </si>
  <si>
    <t>2080644320</t>
  </si>
  <si>
    <t>20806441944</t>
  </si>
  <si>
    <t>2080644568</t>
  </si>
  <si>
    <t>2080644576</t>
  </si>
  <si>
    <t>20806441039</t>
  </si>
  <si>
    <t>20806441945</t>
  </si>
  <si>
    <t>2080644511</t>
  </si>
  <si>
    <t>2080644218</t>
  </si>
  <si>
    <t>20806441920</t>
  </si>
  <si>
    <t>2080644579</t>
  </si>
  <si>
    <t>2080644860</t>
  </si>
  <si>
    <t>2080644973</t>
  </si>
  <si>
    <t>20806441044</t>
  </si>
  <si>
    <t>20806441045</t>
  </si>
  <si>
    <t>20806441049</t>
  </si>
  <si>
    <t>20806441057</t>
  </si>
  <si>
    <t>20806441052</t>
  </si>
  <si>
    <t>20806441741</t>
  </si>
  <si>
    <t>208064454</t>
  </si>
  <si>
    <t>208064449</t>
  </si>
  <si>
    <t>208064435</t>
  </si>
  <si>
    <t>2080644869</t>
  </si>
  <si>
    <t>208064496</t>
  </si>
  <si>
    <t>20806441925</t>
  </si>
  <si>
    <t>20806441946</t>
  </si>
  <si>
    <t>20806441947</t>
  </si>
  <si>
    <t>20806441949</t>
  </si>
  <si>
    <t>21302011037</t>
  </si>
  <si>
    <t>2130201580</t>
  </si>
  <si>
    <t>2130201217</t>
  </si>
  <si>
    <t>2130201870</t>
  </si>
  <si>
    <t>2130201320</t>
  </si>
  <si>
    <t>21302011944</t>
  </si>
  <si>
    <t>2130201568</t>
  </si>
  <si>
    <t>2130201576</t>
  </si>
  <si>
    <t>21302011039</t>
  </si>
  <si>
    <t>21302011945</t>
  </si>
  <si>
    <t>2130201511</t>
  </si>
  <si>
    <t>2130201218</t>
  </si>
  <si>
    <t>21302011920</t>
  </si>
  <si>
    <t>2130201579</t>
  </si>
  <si>
    <t>2130201860</t>
  </si>
  <si>
    <t>2130201973</t>
  </si>
  <si>
    <t>21302011044</t>
  </si>
  <si>
    <t>21302011045</t>
  </si>
  <si>
    <t>21302011049</t>
  </si>
  <si>
    <t>21302011057</t>
  </si>
  <si>
    <t>21302011052</t>
  </si>
  <si>
    <t>21302011741</t>
  </si>
  <si>
    <t>213020154</t>
  </si>
  <si>
    <t>213020149</t>
  </si>
  <si>
    <t>213020135</t>
  </si>
  <si>
    <t>2130201869</t>
  </si>
  <si>
    <t>213020196</t>
  </si>
  <si>
    <t>21302011925</t>
  </si>
  <si>
    <t>21302011946</t>
  </si>
  <si>
    <t>21302011947</t>
  </si>
  <si>
    <t>21302011949</t>
  </si>
  <si>
    <t>3080631511</t>
  </si>
  <si>
    <t>21309011037</t>
  </si>
  <si>
    <t>2130901580</t>
  </si>
  <si>
    <t>2130901217</t>
  </si>
  <si>
    <t>2130901870</t>
  </si>
  <si>
    <t>2130901320</t>
  </si>
  <si>
    <t>21309011944</t>
  </si>
  <si>
    <t>2130901568</t>
  </si>
  <si>
    <t>2130901576</t>
  </si>
  <si>
    <t>21309011039</t>
  </si>
  <si>
    <t>21309011945</t>
  </si>
  <si>
    <t>2130901511</t>
  </si>
  <si>
    <t>2130901218</t>
  </si>
  <si>
    <t>21309011920</t>
  </si>
  <si>
    <t>2130901579</t>
  </si>
  <si>
    <t>2130901860</t>
  </si>
  <si>
    <t>2130901973</t>
  </si>
  <si>
    <t>21309011044</t>
  </si>
  <si>
    <t>21309011045</t>
  </si>
  <si>
    <t>21309011049</t>
  </si>
  <si>
    <t>21309011057</t>
  </si>
  <si>
    <t>21309011052</t>
  </si>
  <si>
    <t>21309011741</t>
  </si>
  <si>
    <t>213090154</t>
  </si>
  <si>
    <t>213090149</t>
  </si>
  <si>
    <t>213090135</t>
  </si>
  <si>
    <t>2130901869</t>
  </si>
  <si>
    <t>213090196</t>
  </si>
  <si>
    <t>21309011925</t>
  </si>
  <si>
    <t>21309011946</t>
  </si>
  <si>
    <t>21309011947</t>
  </si>
  <si>
    <t>21309011949</t>
  </si>
  <si>
    <t>22802011037</t>
  </si>
  <si>
    <t>2280201580</t>
  </si>
  <si>
    <t>2280201217</t>
  </si>
  <si>
    <t>2280201870</t>
  </si>
  <si>
    <t>2280201320</t>
  </si>
  <si>
    <t>22802011944</t>
  </si>
  <si>
    <t>2280201568</t>
  </si>
  <si>
    <t>2280201576</t>
  </si>
  <si>
    <t>22802011039</t>
  </si>
  <si>
    <t>22802011945</t>
  </si>
  <si>
    <t>2280201511</t>
  </si>
  <si>
    <t>2280201218</t>
  </si>
  <si>
    <t>22802011920</t>
  </si>
  <si>
    <t>2280201579</t>
  </si>
  <si>
    <t>2280201860</t>
  </si>
  <si>
    <t>2280201973</t>
  </si>
  <si>
    <t>22802011044</t>
  </si>
  <si>
    <t>22802011045</t>
  </si>
  <si>
    <t>22802011049</t>
  </si>
  <si>
    <t>22802011057</t>
  </si>
  <si>
    <t>22802011052</t>
  </si>
  <si>
    <t>22802011741</t>
  </si>
  <si>
    <t>228020154</t>
  </si>
  <si>
    <t>228020149</t>
  </si>
  <si>
    <t>228020135</t>
  </si>
  <si>
    <t>2280201869</t>
  </si>
  <si>
    <t>228020196</t>
  </si>
  <si>
    <t>22802011925</t>
  </si>
  <si>
    <t>22802011946</t>
  </si>
  <si>
    <t>22802011947</t>
  </si>
  <si>
    <t>22802011949</t>
  </si>
  <si>
    <t>20815011037</t>
  </si>
  <si>
    <t>2081501580</t>
  </si>
  <si>
    <t>2081501217</t>
  </si>
  <si>
    <t>2081501870</t>
  </si>
  <si>
    <t>2081501320</t>
  </si>
  <si>
    <t>20815011944</t>
  </si>
  <si>
    <t>2081501568</t>
  </si>
  <si>
    <t>2081501576</t>
  </si>
  <si>
    <t>20815011039</t>
  </si>
  <si>
    <t>20815011945</t>
  </si>
  <si>
    <t>2081501511</t>
  </si>
  <si>
    <t>2081501218</t>
  </si>
  <si>
    <t>20815011920</t>
  </si>
  <si>
    <t>2081501579</t>
  </si>
  <si>
    <t>2081501860</t>
  </si>
  <si>
    <t>2081501973</t>
  </si>
  <si>
    <t>20815011044</t>
  </si>
  <si>
    <t>20815011045</t>
  </si>
  <si>
    <t>20815011049</t>
  </si>
  <si>
    <t>20815011057</t>
  </si>
  <si>
    <t>20815011052</t>
  </si>
  <si>
    <t>20815011741</t>
  </si>
  <si>
    <t>208150154</t>
  </si>
  <si>
    <t>208150149</t>
  </si>
  <si>
    <t>208150135</t>
  </si>
  <si>
    <t>2081501869</t>
  </si>
  <si>
    <t>208150196</t>
  </si>
  <si>
    <t>20815011925</t>
  </si>
  <si>
    <t>20815011946</t>
  </si>
  <si>
    <t>20815011947</t>
  </si>
  <si>
    <t>20815011949</t>
  </si>
  <si>
    <t>21405021037</t>
  </si>
  <si>
    <t>2140502580</t>
  </si>
  <si>
    <t>2140502217</t>
  </si>
  <si>
    <t>2140502870</t>
  </si>
  <si>
    <t>2140502320</t>
  </si>
  <si>
    <t>21405021944</t>
  </si>
  <si>
    <t>2140502568</t>
  </si>
  <si>
    <t>2140502576</t>
  </si>
  <si>
    <t>21405021039</t>
  </si>
  <si>
    <t>21405021945</t>
  </si>
  <si>
    <t>2140502511</t>
  </si>
  <si>
    <t>2140502218</t>
  </si>
  <si>
    <t>21405021920</t>
  </si>
  <si>
    <t>2140502579</t>
  </si>
  <si>
    <t>2140502860</t>
  </si>
  <si>
    <t>2140502973</t>
  </si>
  <si>
    <t>21405021044</t>
  </si>
  <si>
    <t>21405021045</t>
  </si>
  <si>
    <t>21405021049</t>
  </si>
  <si>
    <t>21405021057</t>
  </si>
  <si>
    <t>21405021052</t>
  </si>
  <si>
    <t>21405021741</t>
  </si>
  <si>
    <t>214050254</t>
  </si>
  <si>
    <t>214050249</t>
  </si>
  <si>
    <t>214050235</t>
  </si>
  <si>
    <t>2140502869</t>
  </si>
  <si>
    <t>214050296</t>
  </si>
  <si>
    <t>21405021925</t>
  </si>
  <si>
    <t>21405021946</t>
  </si>
  <si>
    <t>21405021947</t>
  </si>
  <si>
    <t>21405021949</t>
  </si>
  <si>
    <t>20205011037</t>
  </si>
  <si>
    <t>2020501580</t>
  </si>
  <si>
    <t>2020501217</t>
  </si>
  <si>
    <t>2020501870</t>
  </si>
  <si>
    <t>2020501320</t>
  </si>
  <si>
    <t>20205011944</t>
  </si>
  <si>
    <t>2020501568</t>
  </si>
  <si>
    <t>2020501576</t>
  </si>
  <si>
    <t>20205011039</t>
  </si>
  <si>
    <t>20205011945</t>
  </si>
  <si>
    <t>2020501511</t>
  </si>
  <si>
    <t>2020501218</t>
  </si>
  <si>
    <t>20205011920</t>
  </si>
  <si>
    <t>2020501579</t>
  </si>
  <si>
    <t>2020501860</t>
  </si>
  <si>
    <t>2020501973</t>
  </si>
  <si>
    <t>20205011044</t>
  </si>
  <si>
    <t>20205011045</t>
  </si>
  <si>
    <t>20205011049</t>
  </si>
  <si>
    <t>20205011057</t>
  </si>
  <si>
    <t>20205011052</t>
  </si>
  <si>
    <t>20205011741</t>
  </si>
  <si>
    <t>202050154</t>
  </si>
  <si>
    <t>202050149</t>
  </si>
  <si>
    <t>202050135</t>
  </si>
  <si>
    <t>2020501869</t>
  </si>
  <si>
    <t>202050196</t>
  </si>
  <si>
    <t>20205011925</t>
  </si>
  <si>
    <t>20205011946</t>
  </si>
  <si>
    <t>20205011947</t>
  </si>
  <si>
    <t>20205011949</t>
  </si>
  <si>
    <t>22604011037</t>
  </si>
  <si>
    <t>2260401580</t>
  </si>
  <si>
    <t>2260401217</t>
  </si>
  <si>
    <t>2260401870</t>
  </si>
  <si>
    <t>2260401320</t>
  </si>
  <si>
    <t>22604011944</t>
  </si>
  <si>
    <t>2260401568</t>
  </si>
  <si>
    <t>2260401576</t>
  </si>
  <si>
    <t>22604011039</t>
  </si>
  <si>
    <t>22604011945</t>
  </si>
  <si>
    <t>2260401511</t>
  </si>
  <si>
    <t>2260401218</t>
  </si>
  <si>
    <t>22604011920</t>
  </si>
  <si>
    <t>2260401579</t>
  </si>
  <si>
    <t>2260401860</t>
  </si>
  <si>
    <t>2260401973</t>
  </si>
  <si>
    <t>22604011044</t>
  </si>
  <si>
    <t>22604011045</t>
  </si>
  <si>
    <t>22604011049</t>
  </si>
  <si>
    <t>22604011057</t>
  </si>
  <si>
    <t>22604011052</t>
  </si>
  <si>
    <t>22604011741</t>
  </si>
  <si>
    <t>226040154</t>
  </si>
  <si>
    <t>226040149</t>
  </si>
  <si>
    <t>226040135</t>
  </si>
  <si>
    <t>2260401869</t>
  </si>
  <si>
    <t>226040196</t>
  </si>
  <si>
    <t>22604011925</t>
  </si>
  <si>
    <t>22604011946</t>
  </si>
  <si>
    <t>22604011947</t>
  </si>
  <si>
    <t>22604011949</t>
  </si>
  <si>
    <t>3260401511</t>
  </si>
  <si>
    <t>3120503511</t>
  </si>
  <si>
    <t>20603011037</t>
  </si>
  <si>
    <t>2060301580</t>
  </si>
  <si>
    <t>2060301217</t>
  </si>
  <si>
    <t>2060301870</t>
  </si>
  <si>
    <t>2060301320</t>
  </si>
  <si>
    <t>20603011944</t>
  </si>
  <si>
    <t>2060301568</t>
  </si>
  <si>
    <t>2060301576</t>
  </si>
  <si>
    <t>20603011039</t>
  </si>
  <si>
    <t>20603011945</t>
  </si>
  <si>
    <t>2060301511</t>
  </si>
  <si>
    <t>2060301218</t>
  </si>
  <si>
    <t>20603011920</t>
  </si>
  <si>
    <t>2060301579</t>
  </si>
  <si>
    <t>2060301860</t>
  </si>
  <si>
    <t>2060301973</t>
  </si>
  <si>
    <t>20603011044</t>
  </si>
  <si>
    <t>20603011045</t>
  </si>
  <si>
    <t>20603011049</t>
  </si>
  <si>
    <t>20603011057</t>
  </si>
  <si>
    <t>20603011052</t>
  </si>
  <si>
    <t>20603011741</t>
  </si>
  <si>
    <t>206030154</t>
  </si>
  <si>
    <t>206030149</t>
  </si>
  <si>
    <t>206030135</t>
  </si>
  <si>
    <t>2060301869</t>
  </si>
  <si>
    <t>206030196</t>
  </si>
  <si>
    <t>20603011925</t>
  </si>
  <si>
    <t>20603011946</t>
  </si>
  <si>
    <t>20603011947</t>
  </si>
  <si>
    <t>20603011949</t>
  </si>
  <si>
    <t>22501041037</t>
  </si>
  <si>
    <t>2250104580</t>
  </si>
  <si>
    <t>2250104217</t>
  </si>
  <si>
    <t>2250104870</t>
  </si>
  <si>
    <t>2250104320</t>
  </si>
  <si>
    <t>22501041944</t>
  </si>
  <si>
    <t>2250104568</t>
  </si>
  <si>
    <t>2250104576</t>
  </si>
  <si>
    <t>22501041039</t>
  </si>
  <si>
    <t>22501041945</t>
  </si>
  <si>
    <t>2250104511</t>
  </si>
  <si>
    <t>2250104218</t>
  </si>
  <si>
    <t>22501041920</t>
  </si>
  <si>
    <t>2250104579</t>
  </si>
  <si>
    <t>2250104860</t>
  </si>
  <si>
    <t>2250104973</t>
  </si>
  <si>
    <t>22501041044</t>
  </si>
  <si>
    <t>22501041045</t>
  </si>
  <si>
    <t>22501041049</t>
  </si>
  <si>
    <t>22501041057</t>
  </si>
  <si>
    <t>22501041052</t>
  </si>
  <si>
    <t>22501041741</t>
  </si>
  <si>
    <t>225010454</t>
  </si>
  <si>
    <t>225010449</t>
  </si>
  <si>
    <t>225010435</t>
  </si>
  <si>
    <t>2250104869</t>
  </si>
  <si>
    <t>225010496</t>
  </si>
  <si>
    <t>22501041925</t>
  </si>
  <si>
    <t>22501041946</t>
  </si>
  <si>
    <t>22501041947</t>
  </si>
  <si>
    <t>22501041949</t>
  </si>
  <si>
    <t>20207011037</t>
  </si>
  <si>
    <t>2020701580</t>
  </si>
  <si>
    <t>2020701217</t>
  </si>
  <si>
    <t>2020701870</t>
  </si>
  <si>
    <t>2020701320</t>
  </si>
  <si>
    <t>20207011944</t>
  </si>
  <si>
    <t>2020701568</t>
  </si>
  <si>
    <t>2020701576</t>
  </si>
  <si>
    <t>20207011039</t>
  </si>
  <si>
    <t>20207011945</t>
  </si>
  <si>
    <t>2020701511</t>
  </si>
  <si>
    <t>2020701218</t>
  </si>
  <si>
    <t>20207011920</t>
  </si>
  <si>
    <t>2020701579</t>
  </si>
  <si>
    <t>2020701860</t>
  </si>
  <si>
    <t>2020701973</t>
  </si>
  <si>
    <t>20207011044</t>
  </si>
  <si>
    <t>20207011045</t>
  </si>
  <si>
    <t>20207011049</t>
  </si>
  <si>
    <t>20207011057</t>
  </si>
  <si>
    <t>20207011052</t>
  </si>
  <si>
    <t>20207011741</t>
  </si>
  <si>
    <t>202070154</t>
  </si>
  <si>
    <t>202070149</t>
  </si>
  <si>
    <t>202070135</t>
  </si>
  <si>
    <t>2020701869</t>
  </si>
  <si>
    <t>202070196</t>
  </si>
  <si>
    <t>20207011925</t>
  </si>
  <si>
    <t>20207011946</t>
  </si>
  <si>
    <t>20207011947</t>
  </si>
  <si>
    <t>20207011949</t>
  </si>
  <si>
    <t>20908011037</t>
  </si>
  <si>
    <t>2090801580</t>
  </si>
  <si>
    <t>2090801217</t>
  </si>
  <si>
    <t>2090801870</t>
  </si>
  <si>
    <t>2090801320</t>
  </si>
  <si>
    <t>20908011944</t>
  </si>
  <si>
    <t>2090801568</t>
  </si>
  <si>
    <t>2090801576</t>
  </si>
  <si>
    <t>20908011039</t>
  </si>
  <si>
    <t>20908011945</t>
  </si>
  <si>
    <t>2090801511</t>
  </si>
  <si>
    <t>2090801218</t>
  </si>
  <si>
    <t>20908011920</t>
  </si>
  <si>
    <t>2090801579</t>
  </si>
  <si>
    <t>2090801860</t>
  </si>
  <si>
    <t>2090801973</t>
  </si>
  <si>
    <t>20908011044</t>
  </si>
  <si>
    <t>20908011045</t>
  </si>
  <si>
    <t>20908011049</t>
  </si>
  <si>
    <t>20908011057</t>
  </si>
  <si>
    <t>20908011052</t>
  </si>
  <si>
    <t>20908011741</t>
  </si>
  <si>
    <t>209080154</t>
  </si>
  <si>
    <t>209080149</t>
  </si>
  <si>
    <t>209080135</t>
  </si>
  <si>
    <t>2090801869</t>
  </si>
  <si>
    <t>209080196</t>
  </si>
  <si>
    <t>20908011925</t>
  </si>
  <si>
    <t>20908011946</t>
  </si>
  <si>
    <t>20908011947</t>
  </si>
  <si>
    <t>20908011949</t>
  </si>
  <si>
    <t>20402101037</t>
  </si>
  <si>
    <t>2040210580</t>
  </si>
  <si>
    <t>2040210217</t>
  </si>
  <si>
    <t>2040210870</t>
  </si>
  <si>
    <t>2040210320</t>
  </si>
  <si>
    <t>20402101944</t>
  </si>
  <si>
    <t>2040210568</t>
  </si>
  <si>
    <t>2040210576</t>
  </si>
  <si>
    <t>20402101039</t>
  </si>
  <si>
    <t>20402101945</t>
  </si>
  <si>
    <t>2040210511</t>
  </si>
  <si>
    <t>2040210218</t>
  </si>
  <si>
    <t>20402101920</t>
  </si>
  <si>
    <t>2040210579</t>
  </si>
  <si>
    <t>2040210860</t>
  </si>
  <si>
    <t>2040210973</t>
  </si>
  <si>
    <t>20402101044</t>
  </si>
  <si>
    <t>20402101045</t>
  </si>
  <si>
    <t>20402101049</t>
  </si>
  <si>
    <t>20402101057</t>
  </si>
  <si>
    <t>20402101052</t>
  </si>
  <si>
    <t>20402101741</t>
  </si>
  <si>
    <t>204021054</t>
  </si>
  <si>
    <t>204021049</t>
  </si>
  <si>
    <t>204021035</t>
  </si>
  <si>
    <t>2040210869</t>
  </si>
  <si>
    <t>204021096</t>
  </si>
  <si>
    <t>20402101925</t>
  </si>
  <si>
    <t>20402101946</t>
  </si>
  <si>
    <t>20402101947</t>
  </si>
  <si>
    <t>20402101949</t>
  </si>
  <si>
    <t>20806431037</t>
  </si>
  <si>
    <t>2080643580</t>
  </si>
  <si>
    <t>2080643217</t>
  </si>
  <si>
    <t>2080643870</t>
  </si>
  <si>
    <t>2080643320</t>
  </si>
  <si>
    <t>20806431944</t>
  </si>
  <si>
    <t>2080643568</t>
  </si>
  <si>
    <t>2080643576</t>
  </si>
  <si>
    <t>20806431039</t>
  </si>
  <si>
    <t>20806431945</t>
  </si>
  <si>
    <t>2080643511</t>
  </si>
  <si>
    <t>2080643218</t>
  </si>
  <si>
    <t>20806431920</t>
  </si>
  <si>
    <t>2080643579</t>
  </si>
  <si>
    <t>2080643860</t>
  </si>
  <si>
    <t>2080643973</t>
  </si>
  <si>
    <t>20806431044</t>
  </si>
  <si>
    <t>20806431045</t>
  </si>
  <si>
    <t>20806431049</t>
  </si>
  <si>
    <t>20806431057</t>
  </si>
  <si>
    <t>20806431052</t>
  </si>
  <si>
    <t>20806431741</t>
  </si>
  <si>
    <t>208064354</t>
  </si>
  <si>
    <t>208064349</t>
  </si>
  <si>
    <t>208064335</t>
  </si>
  <si>
    <t>2080643869</t>
  </si>
  <si>
    <t>208064396</t>
  </si>
  <si>
    <t>20806431925</t>
  </si>
  <si>
    <t>20806431946</t>
  </si>
  <si>
    <t>20806431947</t>
  </si>
  <si>
    <t>20806431949</t>
  </si>
  <si>
    <t>20806181037</t>
  </si>
  <si>
    <t>2080618580</t>
  </si>
  <si>
    <t>2080618217</t>
  </si>
  <si>
    <t>2080618870</t>
  </si>
  <si>
    <t>2080618320</t>
  </si>
  <si>
    <t>20806181944</t>
  </si>
  <si>
    <t>2080618568</t>
  </si>
  <si>
    <t>2080618576</t>
  </si>
  <si>
    <t>20806181039</t>
  </si>
  <si>
    <t>20806181945</t>
  </si>
  <si>
    <t>2080618511</t>
  </si>
  <si>
    <t>2080618218</t>
  </si>
  <si>
    <t>20806181920</t>
  </si>
  <si>
    <t>2080618579</t>
  </si>
  <si>
    <t>2080618860</t>
  </si>
  <si>
    <t>2080618973</t>
  </si>
  <si>
    <t>20806181044</t>
  </si>
  <si>
    <t>20806181045</t>
  </si>
  <si>
    <t>20806181049</t>
  </si>
  <si>
    <t>20806181057</t>
  </si>
  <si>
    <t>20806181052</t>
  </si>
  <si>
    <t>20806181741</t>
  </si>
  <si>
    <t>208061854</t>
  </si>
  <si>
    <t>208061849</t>
  </si>
  <si>
    <t>208061835</t>
  </si>
  <si>
    <t>2080618869</t>
  </si>
  <si>
    <t>208061896</t>
  </si>
  <si>
    <t>20806181925</t>
  </si>
  <si>
    <t>20806181946</t>
  </si>
  <si>
    <t>20806181947</t>
  </si>
  <si>
    <t>20806181949</t>
  </si>
  <si>
    <t>20409021037</t>
  </si>
  <si>
    <t>2040902580</t>
  </si>
  <si>
    <t>2040902217</t>
  </si>
  <si>
    <t>2040902870</t>
  </si>
  <si>
    <t>2040902320</t>
  </si>
  <si>
    <t>20409021944</t>
  </si>
  <si>
    <t>2040902568</t>
  </si>
  <si>
    <t>2040902576</t>
  </si>
  <si>
    <t>20409021039</t>
  </si>
  <si>
    <t>20409021945</t>
  </si>
  <si>
    <t>2040902511</t>
  </si>
  <si>
    <t>2040902218</t>
  </si>
  <si>
    <t>20409021920</t>
  </si>
  <si>
    <t>2040902579</t>
  </si>
  <si>
    <t>2040902860</t>
  </si>
  <si>
    <t>2040902973</t>
  </si>
  <si>
    <t>20409021044</t>
  </si>
  <si>
    <t>20409021045</t>
  </si>
  <si>
    <t>20409021049</t>
  </si>
  <si>
    <t>20409021057</t>
  </si>
  <si>
    <t>20409021052</t>
  </si>
  <si>
    <t>20409021741</t>
  </si>
  <si>
    <t>204090254</t>
  </si>
  <si>
    <t>204090249</t>
  </si>
  <si>
    <t>204090235</t>
  </si>
  <si>
    <t>2040902869</t>
  </si>
  <si>
    <t>204090296</t>
  </si>
  <si>
    <t>20409021925</t>
  </si>
  <si>
    <t>20409021946</t>
  </si>
  <si>
    <t>20409021947</t>
  </si>
  <si>
    <t>20409021949</t>
  </si>
  <si>
    <t>22107021037</t>
  </si>
  <si>
    <t>2210702580</t>
  </si>
  <si>
    <t>2210702217</t>
  </si>
  <si>
    <t>2210702870</t>
  </si>
  <si>
    <t>2210702320</t>
  </si>
  <si>
    <t>22107021944</t>
  </si>
  <si>
    <t>2210702568</t>
  </si>
  <si>
    <t>2210702576</t>
  </si>
  <si>
    <t>22107021039</t>
  </si>
  <si>
    <t>22107021945</t>
  </si>
  <si>
    <t>2210702511</t>
  </si>
  <si>
    <t>2210702218</t>
  </si>
  <si>
    <t>22107021920</t>
  </si>
  <si>
    <t>2210702579</t>
  </si>
  <si>
    <t>2210702860</t>
  </si>
  <si>
    <t>2210702973</t>
  </si>
  <si>
    <t>22107021044</t>
  </si>
  <si>
    <t>22107021045</t>
  </si>
  <si>
    <t>22107021049</t>
  </si>
  <si>
    <t>22107021057</t>
  </si>
  <si>
    <t>22107021052</t>
  </si>
  <si>
    <t>22107021741</t>
  </si>
  <si>
    <t>221070254</t>
  </si>
  <si>
    <t>221070249</t>
  </si>
  <si>
    <t>221070235</t>
  </si>
  <si>
    <t>2210702869</t>
  </si>
  <si>
    <t>221070296</t>
  </si>
  <si>
    <t>22107021925</t>
  </si>
  <si>
    <t>22107021946</t>
  </si>
  <si>
    <t>22107021947</t>
  </si>
  <si>
    <t>22107021949</t>
  </si>
  <si>
    <t>22710011037</t>
  </si>
  <si>
    <t>2271001580</t>
  </si>
  <si>
    <t>2271001217</t>
  </si>
  <si>
    <t>2271001870</t>
  </si>
  <si>
    <t>2271001320</t>
  </si>
  <si>
    <t>22710011944</t>
  </si>
  <si>
    <t>2271001568</t>
  </si>
  <si>
    <t>2271001576</t>
  </si>
  <si>
    <t>22710011039</t>
  </si>
  <si>
    <t>22710011945</t>
  </si>
  <si>
    <t>2271001511</t>
  </si>
  <si>
    <t>2271001218</t>
  </si>
  <si>
    <t>22710011920</t>
  </si>
  <si>
    <t>2271001579</t>
  </si>
  <si>
    <t>2271001860</t>
  </si>
  <si>
    <t>2271001973</t>
  </si>
  <si>
    <t>22710011044</t>
  </si>
  <si>
    <t>22710011045</t>
  </si>
  <si>
    <t>22710011049</t>
  </si>
  <si>
    <t>22710011057</t>
  </si>
  <si>
    <t>22710011052</t>
  </si>
  <si>
    <t>22710011741</t>
  </si>
  <si>
    <t>227100154</t>
  </si>
  <si>
    <t>227100149</t>
  </si>
  <si>
    <t>227100135</t>
  </si>
  <si>
    <t>2271001869</t>
  </si>
  <si>
    <t>227100196</t>
  </si>
  <si>
    <t>22710011925</t>
  </si>
  <si>
    <t>22710011946</t>
  </si>
  <si>
    <t>22710011947</t>
  </si>
  <si>
    <t>22710011949</t>
  </si>
  <si>
    <t>20813011037</t>
  </si>
  <si>
    <t>2081301580</t>
  </si>
  <si>
    <t>2081301217</t>
  </si>
  <si>
    <t>2081301870</t>
  </si>
  <si>
    <t>2081301320</t>
  </si>
  <si>
    <t>20813011944</t>
  </si>
  <si>
    <t>2081301568</t>
  </si>
  <si>
    <t>2081301576</t>
  </si>
  <si>
    <t>20813011039</t>
  </si>
  <si>
    <t>20813011945</t>
  </si>
  <si>
    <t>2081301511</t>
  </si>
  <si>
    <t>2081301218</t>
  </si>
  <si>
    <t>20813011920</t>
  </si>
  <si>
    <t>2081301579</t>
  </si>
  <si>
    <t>2081301860</t>
  </si>
  <si>
    <t>2081301973</t>
  </si>
  <si>
    <t>20813011044</t>
  </si>
  <si>
    <t>20813011045</t>
  </si>
  <si>
    <t>20813011049</t>
  </si>
  <si>
    <t>20813011057</t>
  </si>
  <si>
    <t>20813011052</t>
  </si>
  <si>
    <t>20813011741</t>
  </si>
  <si>
    <t>208130154</t>
  </si>
  <si>
    <t>208130149</t>
  </si>
  <si>
    <t>208130135</t>
  </si>
  <si>
    <t>2081301869</t>
  </si>
  <si>
    <t>208130196</t>
  </si>
  <si>
    <t>20813011925</t>
  </si>
  <si>
    <t>20813011946</t>
  </si>
  <si>
    <t>20813011947</t>
  </si>
  <si>
    <t>20813011949</t>
  </si>
  <si>
    <t>22404011037</t>
  </si>
  <si>
    <t>2240401580</t>
  </si>
  <si>
    <t>2240401217</t>
  </si>
  <si>
    <t>2240401870</t>
  </si>
  <si>
    <t>2240401320</t>
  </si>
  <si>
    <t>22404011944</t>
  </si>
  <si>
    <t>2240401568</t>
  </si>
  <si>
    <t>2240401576</t>
  </si>
  <si>
    <t>22404011039</t>
  </si>
  <si>
    <t>22404011945</t>
  </si>
  <si>
    <t>2240401511</t>
  </si>
  <si>
    <t>2240401218</t>
  </si>
  <si>
    <t>22404011920</t>
  </si>
  <si>
    <t>2240401579</t>
  </si>
  <si>
    <t>2240401860</t>
  </si>
  <si>
    <t>2240401973</t>
  </si>
  <si>
    <t>22404011044</t>
  </si>
  <si>
    <t>22404011045</t>
  </si>
  <si>
    <t>22404011049</t>
  </si>
  <si>
    <t>22404011057</t>
  </si>
  <si>
    <t>22404011052</t>
  </si>
  <si>
    <t>22404011741</t>
  </si>
  <si>
    <t>224040154</t>
  </si>
  <si>
    <t>224040149</t>
  </si>
  <si>
    <t>224040135</t>
  </si>
  <si>
    <t>2240401869</t>
  </si>
  <si>
    <t>224040196</t>
  </si>
  <si>
    <t>22404011925</t>
  </si>
  <si>
    <t>22404011946</t>
  </si>
  <si>
    <t>22404011947</t>
  </si>
  <si>
    <t>22404011949</t>
  </si>
  <si>
    <t>20413011037</t>
  </si>
  <si>
    <t>2041301580</t>
  </si>
  <si>
    <t>2041301217</t>
  </si>
  <si>
    <t>2041301870</t>
  </si>
  <si>
    <t>2041301320</t>
  </si>
  <si>
    <t>20413011944</t>
  </si>
  <si>
    <t>2041301568</t>
  </si>
  <si>
    <t>2041301576</t>
  </si>
  <si>
    <t>20413011039</t>
  </si>
  <si>
    <t>20413011945</t>
  </si>
  <si>
    <t>2041301511</t>
  </si>
  <si>
    <t>2041301218</t>
  </si>
  <si>
    <t>20413011920</t>
  </si>
  <si>
    <t>2041301579</t>
  </si>
  <si>
    <t>2041301860</t>
  </si>
  <si>
    <t>2041301973</t>
  </si>
  <si>
    <t>20413011044</t>
  </si>
  <si>
    <t>20413011045</t>
  </si>
  <si>
    <t>20413011049</t>
  </si>
  <si>
    <t>20413011057</t>
  </si>
  <si>
    <t>20413011052</t>
  </si>
  <si>
    <t>20413011741</t>
  </si>
  <si>
    <t>204130154</t>
  </si>
  <si>
    <t>204130149</t>
  </si>
  <si>
    <t>204130135</t>
  </si>
  <si>
    <t>2041301869</t>
  </si>
  <si>
    <t>204130196</t>
  </si>
  <si>
    <t>20413011925</t>
  </si>
  <si>
    <t>20413011946</t>
  </si>
  <si>
    <t>20413011947</t>
  </si>
  <si>
    <t>20413011949</t>
  </si>
  <si>
    <t>22709011037</t>
  </si>
  <si>
    <t>2270901580</t>
  </si>
  <si>
    <t>2270901217</t>
  </si>
  <si>
    <t>2270901870</t>
  </si>
  <si>
    <t>2270901320</t>
  </si>
  <si>
    <t>22709011944</t>
  </si>
  <si>
    <t>2270901568</t>
  </si>
  <si>
    <t>2270901576</t>
  </si>
  <si>
    <t>22709011039</t>
  </si>
  <si>
    <t>22709011945</t>
  </si>
  <si>
    <t>2270901511</t>
  </si>
  <si>
    <t>2270901218</t>
  </si>
  <si>
    <t>22709011920</t>
  </si>
  <si>
    <t>2270901579</t>
  </si>
  <si>
    <t>2270901860</t>
  </si>
  <si>
    <t>2270901973</t>
  </si>
  <si>
    <t>22709011044</t>
  </si>
  <si>
    <t>22709011045</t>
  </si>
  <si>
    <t>22709011049</t>
  </si>
  <si>
    <t>22709011057</t>
  </si>
  <si>
    <t>22709011052</t>
  </si>
  <si>
    <t>22709011741</t>
  </si>
  <si>
    <t>227090154</t>
  </si>
  <si>
    <t>227090149</t>
  </si>
  <si>
    <t>227090135</t>
  </si>
  <si>
    <t>2270901869</t>
  </si>
  <si>
    <t>227090196</t>
  </si>
  <si>
    <t>22709011925</t>
  </si>
  <si>
    <t>22709011946</t>
  </si>
  <si>
    <t>22709011947</t>
  </si>
  <si>
    <t>22709011949</t>
  </si>
  <si>
    <t>22105021037</t>
  </si>
  <si>
    <t>2210502580</t>
  </si>
  <si>
    <t>2210502217</t>
  </si>
  <si>
    <t>2210502870</t>
  </si>
  <si>
    <t>2210502320</t>
  </si>
  <si>
    <t>22105021944</t>
  </si>
  <si>
    <t>2210502568</t>
  </si>
  <si>
    <t>2210502576</t>
  </si>
  <si>
    <t>22105021039</t>
  </si>
  <si>
    <t>22105021945</t>
  </si>
  <si>
    <t>2210502511</t>
  </si>
  <si>
    <t>2210502218</t>
  </si>
  <si>
    <t>22105021920</t>
  </si>
  <si>
    <t>2210502579</t>
  </si>
  <si>
    <t>2210502860</t>
  </si>
  <si>
    <t>2210502973</t>
  </si>
  <si>
    <t>22105021044</t>
  </si>
  <si>
    <t>22105021045</t>
  </si>
  <si>
    <t>22105021049</t>
  </si>
  <si>
    <t>22105021057</t>
  </si>
  <si>
    <t>22105021052</t>
  </si>
  <si>
    <t>22105021741</t>
  </si>
  <si>
    <t>221050254</t>
  </si>
  <si>
    <t>221050249</t>
  </si>
  <si>
    <t>221050235</t>
  </si>
  <si>
    <t>2210502869</t>
  </si>
  <si>
    <t>221050296</t>
  </si>
  <si>
    <t>22105021925</t>
  </si>
  <si>
    <t>22105021946</t>
  </si>
  <si>
    <t>22105021947</t>
  </si>
  <si>
    <t>22105021949</t>
  </si>
  <si>
    <t>22104011037</t>
  </si>
  <si>
    <t>2210401580</t>
  </si>
  <si>
    <t>2210401217</t>
  </si>
  <si>
    <t>2210401870</t>
  </si>
  <si>
    <t>2210401320</t>
  </si>
  <si>
    <t>22104011944</t>
  </si>
  <si>
    <t>2210401568</t>
  </si>
  <si>
    <t>2210401576</t>
  </si>
  <si>
    <t>22104011039</t>
  </si>
  <si>
    <t>22104011945</t>
  </si>
  <si>
    <t>2210401511</t>
  </si>
  <si>
    <t>2210401218</t>
  </si>
  <si>
    <t>22104011920</t>
  </si>
  <si>
    <t>2210401579</t>
  </si>
  <si>
    <t>2210401860</t>
  </si>
  <si>
    <t>2210401973</t>
  </si>
  <si>
    <t>22104011044</t>
  </si>
  <si>
    <t>22104011045</t>
  </si>
  <si>
    <t>22104011049</t>
  </si>
  <si>
    <t>22104011057</t>
  </si>
  <si>
    <t>22104011052</t>
  </si>
  <si>
    <t>22104011741</t>
  </si>
  <si>
    <t>221040154</t>
  </si>
  <si>
    <t>221040149</t>
  </si>
  <si>
    <t>221040135</t>
  </si>
  <si>
    <t>2210401869</t>
  </si>
  <si>
    <t>221040196</t>
  </si>
  <si>
    <t>22104011925</t>
  </si>
  <si>
    <t>22104011946</t>
  </si>
  <si>
    <t>22104011947</t>
  </si>
  <si>
    <t>22104011949</t>
  </si>
  <si>
    <t>21908011037</t>
  </si>
  <si>
    <t>2190801580</t>
  </si>
  <si>
    <t>2190801217</t>
  </si>
  <si>
    <t>2190801870</t>
  </si>
  <si>
    <t>2190801320</t>
  </si>
  <si>
    <t>21908011944</t>
  </si>
  <si>
    <t>2190801568</t>
  </si>
  <si>
    <t>2190801576</t>
  </si>
  <si>
    <t>21908011039</t>
  </si>
  <si>
    <t>21908011945</t>
  </si>
  <si>
    <t>2190801511</t>
  </si>
  <si>
    <t>2190801218</t>
  </si>
  <si>
    <t>21908011920</t>
  </si>
  <si>
    <t>2190801579</t>
  </si>
  <si>
    <t>2190801860</t>
  </si>
  <si>
    <t>2190801973</t>
  </si>
  <si>
    <t>21908011044</t>
  </si>
  <si>
    <t>21908011045</t>
  </si>
  <si>
    <t>21908011049</t>
  </si>
  <si>
    <t>21908011057</t>
  </si>
  <si>
    <t>21908011052</t>
  </si>
  <si>
    <t>21908011741</t>
  </si>
  <si>
    <t>219080154</t>
  </si>
  <si>
    <t>219080149</t>
  </si>
  <si>
    <t>219080135</t>
  </si>
  <si>
    <t>2190801869</t>
  </si>
  <si>
    <t>219080196</t>
  </si>
  <si>
    <t>21908011925</t>
  </si>
  <si>
    <t>21908011946</t>
  </si>
  <si>
    <t>21908011947</t>
  </si>
  <si>
    <t>21908011949</t>
  </si>
  <si>
    <t>20806011037</t>
  </si>
  <si>
    <t>2080601580</t>
  </si>
  <si>
    <t>2080601217</t>
  </si>
  <si>
    <t>2080601870</t>
  </si>
  <si>
    <t>2080601320</t>
  </si>
  <si>
    <t>20806011944</t>
  </si>
  <si>
    <t>2080601568</t>
  </si>
  <si>
    <t>2080601576</t>
  </si>
  <si>
    <t>20806011039</t>
  </si>
  <si>
    <t>20806011945</t>
  </si>
  <si>
    <t>2080601511</t>
  </si>
  <si>
    <t>2080601218</t>
  </si>
  <si>
    <t>20806011920</t>
  </si>
  <si>
    <t>2080601579</t>
  </si>
  <si>
    <t>2080601860</t>
  </si>
  <si>
    <t>2080601973</t>
  </si>
  <si>
    <t>20806011044</t>
  </si>
  <si>
    <t>20806011045</t>
  </si>
  <si>
    <t>20806011049</t>
  </si>
  <si>
    <t>20806011057</t>
  </si>
  <si>
    <t>20806011052</t>
  </si>
  <si>
    <t>20806011741</t>
  </si>
  <si>
    <t>208060154</t>
  </si>
  <si>
    <t>208060149</t>
  </si>
  <si>
    <t>208060135</t>
  </si>
  <si>
    <t>2080601869</t>
  </si>
  <si>
    <t>208060196</t>
  </si>
  <si>
    <t>20806011925</t>
  </si>
  <si>
    <t>20806011946</t>
  </si>
  <si>
    <t>20806011947</t>
  </si>
  <si>
    <t>20806011949</t>
  </si>
  <si>
    <t>20708011037</t>
  </si>
  <si>
    <t>2070801580</t>
  </si>
  <si>
    <t>2070801217</t>
  </si>
  <si>
    <t>2070801870</t>
  </si>
  <si>
    <t>2070801320</t>
  </si>
  <si>
    <t>20708011944</t>
  </si>
  <si>
    <t>2070801568</t>
  </si>
  <si>
    <t>2070801576</t>
  </si>
  <si>
    <t>20708011039</t>
  </si>
  <si>
    <t>20708011945</t>
  </si>
  <si>
    <t>2070801511</t>
  </si>
  <si>
    <t>2070801218</t>
  </si>
  <si>
    <t>20708011920</t>
  </si>
  <si>
    <t>2070801579</t>
  </si>
  <si>
    <t>2070801860</t>
  </si>
  <si>
    <t>2070801973</t>
  </si>
  <si>
    <t>20708011044</t>
  </si>
  <si>
    <t>20708011045</t>
  </si>
  <si>
    <t>20708011049</t>
  </si>
  <si>
    <t>20708011057</t>
  </si>
  <si>
    <t>20708011052</t>
  </si>
  <si>
    <t>20708011741</t>
  </si>
  <si>
    <t>207080154</t>
  </si>
  <si>
    <t>207080149</t>
  </si>
  <si>
    <t>207080135</t>
  </si>
  <si>
    <t>2070801869</t>
  </si>
  <si>
    <t>207080196</t>
  </si>
  <si>
    <t>20708011925</t>
  </si>
  <si>
    <t>20708011946</t>
  </si>
  <si>
    <t>20708011947</t>
  </si>
  <si>
    <t>20708011949</t>
  </si>
  <si>
    <t>20806101037</t>
  </si>
  <si>
    <t>2080610580</t>
  </si>
  <si>
    <t>2080610217</t>
  </si>
  <si>
    <t>2080610870</t>
  </si>
  <si>
    <t>2080610320</t>
  </si>
  <si>
    <t>20806101944</t>
  </si>
  <si>
    <t>2080610568</t>
  </si>
  <si>
    <t>2080610576</t>
  </si>
  <si>
    <t>20806101039</t>
  </si>
  <si>
    <t>20806101945</t>
  </si>
  <si>
    <t>2080610511</t>
  </si>
  <si>
    <t>2080610218</t>
  </si>
  <si>
    <t>20806101920</t>
  </si>
  <si>
    <t>2080610579</t>
  </si>
  <si>
    <t>2080610860</t>
  </si>
  <si>
    <t>2080610973</t>
  </si>
  <si>
    <t>20806101044</t>
  </si>
  <si>
    <t>20806101045</t>
  </si>
  <si>
    <t>20806101049</t>
  </si>
  <si>
    <t>20806101057</t>
  </si>
  <si>
    <t>20806101052</t>
  </si>
  <si>
    <t>20806101741</t>
  </si>
  <si>
    <t>208061054</t>
  </si>
  <si>
    <t>208061049</t>
  </si>
  <si>
    <t>208061035</t>
  </si>
  <si>
    <t>2080610869</t>
  </si>
  <si>
    <t>208061096</t>
  </si>
  <si>
    <t>20806101925</t>
  </si>
  <si>
    <t>20806101946</t>
  </si>
  <si>
    <t>20806101947</t>
  </si>
  <si>
    <t>20806101949</t>
  </si>
  <si>
    <t>21004021037</t>
  </si>
  <si>
    <t>2100402580</t>
  </si>
  <si>
    <t>2100402217</t>
  </si>
  <si>
    <t>2100402870</t>
  </si>
  <si>
    <t>2100402320</t>
  </si>
  <si>
    <t>21004021944</t>
  </si>
  <si>
    <t>2100402568</t>
  </si>
  <si>
    <t>2100402576</t>
  </si>
  <si>
    <t>21004021039</t>
  </si>
  <si>
    <t>21004021945</t>
  </si>
  <si>
    <t>2100402511</t>
  </si>
  <si>
    <t>2100402218</t>
  </si>
  <si>
    <t>21004021920</t>
  </si>
  <si>
    <t>2100402579</t>
  </si>
  <si>
    <t>2100402860</t>
  </si>
  <si>
    <t>2100402973</t>
  </si>
  <si>
    <t>21004021044</t>
  </si>
  <si>
    <t>21004021045</t>
  </si>
  <si>
    <t>21004021049</t>
  </si>
  <si>
    <t>21004021057</t>
  </si>
  <si>
    <t>21004021052</t>
  </si>
  <si>
    <t>21004021741</t>
  </si>
  <si>
    <t>210040254</t>
  </si>
  <si>
    <t>210040249</t>
  </si>
  <si>
    <t>210040235</t>
  </si>
  <si>
    <t>2100402869</t>
  </si>
  <si>
    <t>210040296</t>
  </si>
  <si>
    <t>21004021925</t>
  </si>
  <si>
    <t>21004021946</t>
  </si>
  <si>
    <t>21004021947</t>
  </si>
  <si>
    <t>21004021949</t>
  </si>
  <si>
    <t>21410011037</t>
  </si>
  <si>
    <t>2141001580</t>
  </si>
  <si>
    <t>2141001217</t>
  </si>
  <si>
    <t>2141001870</t>
  </si>
  <si>
    <t>2141001320</t>
  </si>
  <si>
    <t>21410011944</t>
  </si>
  <si>
    <t>2141001568</t>
  </si>
  <si>
    <t>2141001576</t>
  </si>
  <si>
    <t>21410011039</t>
  </si>
  <si>
    <t>21410011945</t>
  </si>
  <si>
    <t>2141001511</t>
  </si>
  <si>
    <t>2141001218</t>
  </si>
  <si>
    <t>21410011920</t>
  </si>
  <si>
    <t>2141001579</t>
  </si>
  <si>
    <t>2141001860</t>
  </si>
  <si>
    <t>2141001973</t>
  </si>
  <si>
    <t>21410011044</t>
  </si>
  <si>
    <t>21410011045</t>
  </si>
  <si>
    <t>21410011049</t>
  </si>
  <si>
    <t>21410011057</t>
  </si>
  <si>
    <t>21410011052</t>
  </si>
  <si>
    <t>21410011741</t>
  </si>
  <si>
    <t>214100154</t>
  </si>
  <si>
    <t>214100149</t>
  </si>
  <si>
    <t>214100135</t>
  </si>
  <si>
    <t>2141001869</t>
  </si>
  <si>
    <t>214100196</t>
  </si>
  <si>
    <t>21410011925</t>
  </si>
  <si>
    <t>21410011946</t>
  </si>
  <si>
    <t>21410011947</t>
  </si>
  <si>
    <t>21410011949</t>
  </si>
  <si>
    <t>20602011037</t>
  </si>
  <si>
    <t>2060201580</t>
  </si>
  <si>
    <t>2060201217</t>
  </si>
  <si>
    <t>2060201870</t>
  </si>
  <si>
    <t>2060201320</t>
  </si>
  <si>
    <t>20602011944</t>
  </si>
  <si>
    <t>2060201568</t>
  </si>
  <si>
    <t>2060201576</t>
  </si>
  <si>
    <t>20602011039</t>
  </si>
  <si>
    <t>20602011945</t>
  </si>
  <si>
    <t>2060201511</t>
  </si>
  <si>
    <t>2060201218</t>
  </si>
  <si>
    <t>20602011920</t>
  </si>
  <si>
    <t>2060201579</t>
  </si>
  <si>
    <t>2060201860</t>
  </si>
  <si>
    <t>2060201973</t>
  </si>
  <si>
    <t>20602011044</t>
  </si>
  <si>
    <t>20602011045</t>
  </si>
  <si>
    <t>20602011049</t>
  </si>
  <si>
    <t>20602011057</t>
  </si>
  <si>
    <t>20602011052</t>
  </si>
  <si>
    <t>20602011741</t>
  </si>
  <si>
    <t>206020154</t>
  </si>
  <si>
    <t>206020149</t>
  </si>
  <si>
    <t>206020135</t>
  </si>
  <si>
    <t>2060201869</t>
  </si>
  <si>
    <t>206020196</t>
  </si>
  <si>
    <t>20602011925</t>
  </si>
  <si>
    <t>20602011946</t>
  </si>
  <si>
    <t>20602011947</t>
  </si>
  <si>
    <t>20602011949</t>
  </si>
  <si>
    <t>22101011037</t>
  </si>
  <si>
    <t>2210101580</t>
  </si>
  <si>
    <t>2210101217</t>
  </si>
  <si>
    <t>2210101870</t>
  </si>
  <si>
    <t>2210101320</t>
  </si>
  <si>
    <t>22101011944</t>
  </si>
  <si>
    <t>2210101568</t>
  </si>
  <si>
    <t>2210101576</t>
  </si>
  <si>
    <t>22101011039</t>
  </si>
  <si>
    <t>22101011945</t>
  </si>
  <si>
    <t>2210101511</t>
  </si>
  <si>
    <t>2210101218</t>
  </si>
  <si>
    <t>22101011920</t>
  </si>
  <si>
    <t>2210101579</t>
  </si>
  <si>
    <t>2210101860</t>
  </si>
  <si>
    <t>2210101973</t>
  </si>
  <si>
    <t>22101011044</t>
  </si>
  <si>
    <t>22101011045</t>
  </si>
  <si>
    <t>22101011049</t>
  </si>
  <si>
    <t>22101011057</t>
  </si>
  <si>
    <t>22101011052</t>
  </si>
  <si>
    <t>22101011741</t>
  </si>
  <si>
    <t>221010154</t>
  </si>
  <si>
    <t>221010149</t>
  </si>
  <si>
    <t>221010135</t>
  </si>
  <si>
    <t>2210101869</t>
  </si>
  <si>
    <t>221010196</t>
  </si>
  <si>
    <t>22101011925</t>
  </si>
  <si>
    <t>22101011946</t>
  </si>
  <si>
    <t>22101011947</t>
  </si>
  <si>
    <t>22101011949</t>
  </si>
  <si>
    <t>22806011037</t>
  </si>
  <si>
    <t>2280601580</t>
  </si>
  <si>
    <t>2280601217</t>
  </si>
  <si>
    <t>2280601870</t>
  </si>
  <si>
    <t>2280601320</t>
  </si>
  <si>
    <t>22806011944</t>
  </si>
  <si>
    <t>2280601568</t>
  </si>
  <si>
    <t>2280601576</t>
  </si>
  <si>
    <t>22806011039</t>
  </si>
  <si>
    <t>22806011945</t>
  </si>
  <si>
    <t>2280601511</t>
  </si>
  <si>
    <t>2280601218</t>
  </si>
  <si>
    <t>22806011920</t>
  </si>
  <si>
    <t>2280601579</t>
  </si>
  <si>
    <t>2280601860</t>
  </si>
  <si>
    <t>2280601973</t>
  </si>
  <si>
    <t>22806011044</t>
  </si>
  <si>
    <t>22806011045</t>
  </si>
  <si>
    <t>22806011049</t>
  </si>
  <si>
    <t>22806011057</t>
  </si>
  <si>
    <t>22806011052</t>
  </si>
  <si>
    <t>22806011741</t>
  </si>
  <si>
    <t>228060154</t>
  </si>
  <si>
    <t>228060149</t>
  </si>
  <si>
    <t>228060135</t>
  </si>
  <si>
    <t>2280601869</t>
  </si>
  <si>
    <t>228060196</t>
  </si>
  <si>
    <t>22806011925</t>
  </si>
  <si>
    <t>22806011946</t>
  </si>
  <si>
    <t>22806011947</t>
  </si>
  <si>
    <t>22806011949</t>
  </si>
  <si>
    <t>20806411037</t>
  </si>
  <si>
    <t>2080641580</t>
  </si>
  <si>
    <t>2080641217</t>
  </si>
  <si>
    <t>2080641870</t>
  </si>
  <si>
    <t>2080641320</t>
  </si>
  <si>
    <t>20806411944</t>
  </si>
  <si>
    <t>2080641568</t>
  </si>
  <si>
    <t>2080641576</t>
  </si>
  <si>
    <t>20806411039</t>
  </si>
  <si>
    <t>20806411945</t>
  </si>
  <si>
    <t>2080641511</t>
  </si>
  <si>
    <t>2080641218</t>
  </si>
  <si>
    <t>20806411920</t>
  </si>
  <si>
    <t>2080641579</t>
  </si>
  <si>
    <t>2080641860</t>
  </si>
  <si>
    <t>2080641973</t>
  </si>
  <si>
    <t>20806411044</t>
  </si>
  <si>
    <t>20806411045</t>
  </si>
  <si>
    <t>20806411049</t>
  </si>
  <si>
    <t>20806411057</t>
  </si>
  <si>
    <t>20806411052</t>
  </si>
  <si>
    <t>20806411741</t>
  </si>
  <si>
    <t>208064154</t>
  </si>
  <si>
    <t>208064149</t>
  </si>
  <si>
    <t>208064135</t>
  </si>
  <si>
    <t>2080641869</t>
  </si>
  <si>
    <t>208064196</t>
  </si>
  <si>
    <t>20806411925</t>
  </si>
  <si>
    <t>20806411946</t>
  </si>
  <si>
    <t>20806411947</t>
  </si>
  <si>
    <t>20806411949</t>
  </si>
  <si>
    <t>22804041037</t>
  </si>
  <si>
    <t>2280404580</t>
  </si>
  <si>
    <t>2280404217</t>
  </si>
  <si>
    <t>2280404870</t>
  </si>
  <si>
    <t>2280404320</t>
  </si>
  <si>
    <t>22804041944</t>
  </si>
  <si>
    <t>2280404568</t>
  </si>
  <si>
    <t>2280404576</t>
  </si>
  <si>
    <t>22804041039</t>
  </si>
  <si>
    <t>22804041945</t>
  </si>
  <si>
    <t>2280404511</t>
  </si>
  <si>
    <t>2280404218</t>
  </si>
  <si>
    <t>22804041920</t>
  </si>
  <si>
    <t>2280404579</t>
  </si>
  <si>
    <t>2280404860</t>
  </si>
  <si>
    <t>2280404973</t>
  </si>
  <si>
    <t>22804041044</t>
  </si>
  <si>
    <t>22804041045</t>
  </si>
  <si>
    <t>22804041049</t>
  </si>
  <si>
    <t>22804041057</t>
  </si>
  <si>
    <t>22804041052</t>
  </si>
  <si>
    <t>22804041741</t>
  </si>
  <si>
    <t>228040454</t>
  </si>
  <si>
    <t>228040449</t>
  </si>
  <si>
    <t>228040435</t>
  </si>
  <si>
    <t>2280404869</t>
  </si>
  <si>
    <t>228040496</t>
  </si>
  <si>
    <t>22804041925</t>
  </si>
  <si>
    <t>22804041946</t>
  </si>
  <si>
    <t>22804041947</t>
  </si>
  <si>
    <t>22804041949</t>
  </si>
  <si>
    <t>3080636511</t>
  </si>
  <si>
    <t>20906011037</t>
  </si>
  <si>
    <t>2090601580</t>
  </si>
  <si>
    <t>2090601217</t>
  </si>
  <si>
    <t>2090601870</t>
  </si>
  <si>
    <t>2090601320</t>
  </si>
  <si>
    <t>20906011944</t>
  </si>
  <si>
    <t>2090601568</t>
  </si>
  <si>
    <t>2090601576</t>
  </si>
  <si>
    <t>20906011039</t>
  </si>
  <si>
    <t>20906011945</t>
  </si>
  <si>
    <t>2090601511</t>
  </si>
  <si>
    <t>2090601218</t>
  </si>
  <si>
    <t>20906011920</t>
  </si>
  <si>
    <t>2090601579</t>
  </si>
  <si>
    <t>2090601860</t>
  </si>
  <si>
    <t>2090601973</t>
  </si>
  <si>
    <t>20906011044</t>
  </si>
  <si>
    <t>20906011045</t>
  </si>
  <si>
    <t>20906011049</t>
  </si>
  <si>
    <t>20906011057</t>
  </si>
  <si>
    <t>20906011052</t>
  </si>
  <si>
    <t>20906011741</t>
  </si>
  <si>
    <t>209060154</t>
  </si>
  <si>
    <t>209060149</t>
  </si>
  <si>
    <t>209060135</t>
  </si>
  <si>
    <t>2090601869</t>
  </si>
  <si>
    <t>209060196</t>
  </si>
  <si>
    <t>20906011925</t>
  </si>
  <si>
    <t>20906011946</t>
  </si>
  <si>
    <t>20906011947</t>
  </si>
  <si>
    <t>20906011949</t>
  </si>
  <si>
    <t>22108011037</t>
  </si>
  <si>
    <t>2210801580</t>
  </si>
  <si>
    <t>2210801217</t>
  </si>
  <si>
    <t>2210801870</t>
  </si>
  <si>
    <t>2210801320</t>
  </si>
  <si>
    <t>22108011944</t>
  </si>
  <si>
    <t>2210801568</t>
  </si>
  <si>
    <t>2210801576</t>
  </si>
  <si>
    <t>22108011039</t>
  </si>
  <si>
    <t>22108011945</t>
  </si>
  <si>
    <t>2210801511</t>
  </si>
  <si>
    <t>2210801218</t>
  </si>
  <si>
    <t>22108011920</t>
  </si>
  <si>
    <t>2210801579</t>
  </si>
  <si>
    <t>2210801860</t>
  </si>
  <si>
    <t>2210801973</t>
  </si>
  <si>
    <t>22108011044</t>
  </si>
  <si>
    <t>22108011045</t>
  </si>
  <si>
    <t>22108011049</t>
  </si>
  <si>
    <t>22108011057</t>
  </si>
  <si>
    <t>22108011052</t>
  </si>
  <si>
    <t>22108011741</t>
  </si>
  <si>
    <t>221080154</t>
  </si>
  <si>
    <t>221080149</t>
  </si>
  <si>
    <t>221080135</t>
  </si>
  <si>
    <t>2210801869</t>
  </si>
  <si>
    <t>221080196</t>
  </si>
  <si>
    <t>22108011925</t>
  </si>
  <si>
    <t>22108011946</t>
  </si>
  <si>
    <t>22108011947</t>
  </si>
  <si>
    <t>22108011949</t>
  </si>
  <si>
    <t>20806111037</t>
  </si>
  <si>
    <t>2080611580</t>
  </si>
  <si>
    <t>2080611217</t>
  </si>
  <si>
    <t>2080611870</t>
  </si>
  <si>
    <t>2080611320</t>
  </si>
  <si>
    <t>20806111944</t>
  </si>
  <si>
    <t>2080611568</t>
  </si>
  <si>
    <t>2080611576</t>
  </si>
  <si>
    <t>20806111039</t>
  </si>
  <si>
    <t>20806111945</t>
  </si>
  <si>
    <t>2080611511</t>
  </si>
  <si>
    <t>2080611218</t>
  </si>
  <si>
    <t>20806111920</t>
  </si>
  <si>
    <t>2080611579</t>
  </si>
  <si>
    <t>2080611860</t>
  </si>
  <si>
    <t>2080611973</t>
  </si>
  <si>
    <t>20806111044</t>
  </si>
  <si>
    <t>20806111045</t>
  </si>
  <si>
    <t>20806111049</t>
  </si>
  <si>
    <t>20806111057</t>
  </si>
  <si>
    <t>20806111052</t>
  </si>
  <si>
    <t>20806111741</t>
  </si>
  <si>
    <t>208061154</t>
  </si>
  <si>
    <t>208061149</t>
  </si>
  <si>
    <t>208061135</t>
  </si>
  <si>
    <t>2080611869</t>
  </si>
  <si>
    <t>208061196</t>
  </si>
  <si>
    <t>20806111925</t>
  </si>
  <si>
    <t>20806111946</t>
  </si>
  <si>
    <t>20806111947</t>
  </si>
  <si>
    <t>20806111949</t>
  </si>
  <si>
    <t>22412011037</t>
  </si>
  <si>
    <t>2241201580</t>
  </si>
  <si>
    <t>2241201217</t>
  </si>
  <si>
    <t>2241201870</t>
  </si>
  <si>
    <t>2241201320</t>
  </si>
  <si>
    <t>22412011944</t>
  </si>
  <si>
    <t>2241201568</t>
  </si>
  <si>
    <t>2241201576</t>
  </si>
  <si>
    <t>22412011039</t>
  </si>
  <si>
    <t>22412011945</t>
  </si>
  <si>
    <t>2241201511</t>
  </si>
  <si>
    <t>2241201218</t>
  </si>
  <si>
    <t>22412011920</t>
  </si>
  <si>
    <t>2241201579</t>
  </si>
  <si>
    <t>2241201860</t>
  </si>
  <si>
    <t>2241201973</t>
  </si>
  <si>
    <t>22412011044</t>
  </si>
  <si>
    <t>22412011045</t>
  </si>
  <si>
    <t>22412011049</t>
  </si>
  <si>
    <t>22412011057</t>
  </si>
  <si>
    <t>22412011052</t>
  </si>
  <si>
    <t>22412011741</t>
  </si>
  <si>
    <t>224120154</t>
  </si>
  <si>
    <t>224120149</t>
  </si>
  <si>
    <t>224120135</t>
  </si>
  <si>
    <t>2241201869</t>
  </si>
  <si>
    <t>224120196</t>
  </si>
  <si>
    <t>22412011925</t>
  </si>
  <si>
    <t>22412011946</t>
  </si>
  <si>
    <t>22412011947</t>
  </si>
  <si>
    <t>22412011949</t>
  </si>
  <si>
    <t>3040906511</t>
  </si>
  <si>
    <t>22303011037</t>
  </si>
  <si>
    <t>2230301580</t>
  </si>
  <si>
    <t>2230301217</t>
  </si>
  <si>
    <t>2230301870</t>
  </si>
  <si>
    <t>2230301320</t>
  </si>
  <si>
    <t>22303011944</t>
  </si>
  <si>
    <t>2230301568</t>
  </si>
  <si>
    <t>2230301576</t>
  </si>
  <si>
    <t>22303011039</t>
  </si>
  <si>
    <t>22303011945</t>
  </si>
  <si>
    <t>2230301511</t>
  </si>
  <si>
    <t>2230301218</t>
  </si>
  <si>
    <t>22303011920</t>
  </si>
  <si>
    <t>2230301579</t>
  </si>
  <si>
    <t>2230301860</t>
  </si>
  <si>
    <t>2230301973</t>
  </si>
  <si>
    <t>22303011044</t>
  </si>
  <si>
    <t>22303011045</t>
  </si>
  <si>
    <t>22303011049</t>
  </si>
  <si>
    <t>22303011057</t>
  </si>
  <si>
    <t>22303011052</t>
  </si>
  <si>
    <t>22303011741</t>
  </si>
  <si>
    <t>223030154</t>
  </si>
  <si>
    <t>223030149</t>
  </si>
  <si>
    <t>223030135</t>
  </si>
  <si>
    <t>2230301869</t>
  </si>
  <si>
    <t>223030196</t>
  </si>
  <si>
    <t>22303011925</t>
  </si>
  <si>
    <t>22303011946</t>
  </si>
  <si>
    <t>22303011947</t>
  </si>
  <si>
    <t>22303011949</t>
  </si>
  <si>
    <t>22204011037</t>
  </si>
  <si>
    <t>2220401580</t>
  </si>
  <si>
    <t>2220401217</t>
  </si>
  <si>
    <t>2220401870</t>
  </si>
  <si>
    <t>2220401320</t>
  </si>
  <si>
    <t>22204011944</t>
  </si>
  <si>
    <t>2220401568</t>
  </si>
  <si>
    <t>2220401576</t>
  </si>
  <si>
    <t>22204011039</t>
  </si>
  <si>
    <t>22204011945</t>
  </si>
  <si>
    <t>2220401511</t>
  </si>
  <si>
    <t>2220401218</t>
  </si>
  <si>
    <t>22204011920</t>
  </si>
  <si>
    <t>2220401579</t>
  </si>
  <si>
    <t>2220401860</t>
  </si>
  <si>
    <t>2220401973</t>
  </si>
  <si>
    <t>22204011044</t>
  </si>
  <si>
    <t>22204011045</t>
  </si>
  <si>
    <t>22204011049</t>
  </si>
  <si>
    <t>22204011057</t>
  </si>
  <si>
    <t>22204011052</t>
  </si>
  <si>
    <t>22204011741</t>
  </si>
  <si>
    <t>222040154</t>
  </si>
  <si>
    <t>222040149</t>
  </si>
  <si>
    <t>222040135</t>
  </si>
  <si>
    <t>2220401869</t>
  </si>
  <si>
    <t>222040196</t>
  </si>
  <si>
    <t>22204011925</t>
  </si>
  <si>
    <t>22204011946</t>
  </si>
  <si>
    <t>22204011947</t>
  </si>
  <si>
    <t>22204011949</t>
  </si>
  <si>
    <t>21307021037</t>
  </si>
  <si>
    <t>2130702580</t>
  </si>
  <si>
    <t>2130702217</t>
  </si>
  <si>
    <t>2130702870</t>
  </si>
  <si>
    <t>2130702320</t>
  </si>
  <si>
    <t>21307021944</t>
  </si>
  <si>
    <t>2130702568</t>
  </si>
  <si>
    <t>2130702576</t>
  </si>
  <si>
    <t>21307021039</t>
  </si>
  <si>
    <t>21307021945</t>
  </si>
  <si>
    <t>2130702511</t>
  </si>
  <si>
    <t>2130702218</t>
  </si>
  <si>
    <t>21307021920</t>
  </si>
  <si>
    <t>2130702579</t>
  </si>
  <si>
    <t>2130702860</t>
  </si>
  <si>
    <t>2130702973</t>
  </si>
  <si>
    <t>21307021044</t>
  </si>
  <si>
    <t>21307021045</t>
  </si>
  <si>
    <t>21307021049</t>
  </si>
  <si>
    <t>21307021057</t>
  </si>
  <si>
    <t>21307021052</t>
  </si>
  <si>
    <t>21307021741</t>
  </si>
  <si>
    <t>213070254</t>
  </si>
  <si>
    <t>213070249</t>
  </si>
  <si>
    <t>213070235</t>
  </si>
  <si>
    <t>2130702869</t>
  </si>
  <si>
    <t>213070296</t>
  </si>
  <si>
    <t>21307021925</t>
  </si>
  <si>
    <t>21307021946</t>
  </si>
  <si>
    <t>21307021947</t>
  </si>
  <si>
    <t>21307021949</t>
  </si>
  <si>
    <t>20502061037</t>
  </si>
  <si>
    <t>2050206580</t>
  </si>
  <si>
    <t>2050206217</t>
  </si>
  <si>
    <t>2050206870</t>
  </si>
  <si>
    <t>2050206320</t>
  </si>
  <si>
    <t>20502061944</t>
  </si>
  <si>
    <t>2050206568</t>
  </si>
  <si>
    <t>2050206576</t>
  </si>
  <si>
    <t>20502061039</t>
  </si>
  <si>
    <t>20502061945</t>
  </si>
  <si>
    <t>2050206511</t>
  </si>
  <si>
    <t>2050206218</t>
  </si>
  <si>
    <t>20502061920</t>
  </si>
  <si>
    <t>2050206579</t>
  </si>
  <si>
    <t>2050206860</t>
  </si>
  <si>
    <t>2050206973</t>
  </si>
  <si>
    <t>20502061044</t>
  </si>
  <si>
    <t>20502061045</t>
  </si>
  <si>
    <t>20502061049</t>
  </si>
  <si>
    <t>20502061057</t>
  </si>
  <si>
    <t>20502061052</t>
  </si>
  <si>
    <t>20502061741</t>
  </si>
  <si>
    <t>205020654</t>
  </si>
  <si>
    <t>205020649</t>
  </si>
  <si>
    <t>205020635</t>
  </si>
  <si>
    <t>2050206869</t>
  </si>
  <si>
    <t>205020696</t>
  </si>
  <si>
    <t>20502061925</t>
  </si>
  <si>
    <t>20502061946</t>
  </si>
  <si>
    <t>20502061947</t>
  </si>
  <si>
    <t>20502061949</t>
  </si>
  <si>
    <t>21103011037</t>
  </si>
  <si>
    <t>2110301580</t>
  </si>
  <si>
    <t>2110301217</t>
  </si>
  <si>
    <t>2110301870</t>
  </si>
  <si>
    <t>2110301320</t>
  </si>
  <si>
    <t>21103011944</t>
  </si>
  <si>
    <t>2110301568</t>
  </si>
  <si>
    <t>2110301576</t>
  </si>
  <si>
    <t>21103011039</t>
  </si>
  <si>
    <t>21103011945</t>
  </si>
  <si>
    <t>2110301511</t>
  </si>
  <si>
    <t>2110301218</t>
  </si>
  <si>
    <t>21103011920</t>
  </si>
  <si>
    <t>2110301579</t>
  </si>
  <si>
    <t>2110301860</t>
  </si>
  <si>
    <t>2110301973</t>
  </si>
  <si>
    <t>21103011044</t>
  </si>
  <si>
    <t>21103011045</t>
  </si>
  <si>
    <t>21103011049</t>
  </si>
  <si>
    <t>21103011057</t>
  </si>
  <si>
    <t>21103011052</t>
  </si>
  <si>
    <t>21103011741</t>
  </si>
  <si>
    <t>211030154</t>
  </si>
  <si>
    <t>211030149</t>
  </si>
  <si>
    <t>211030135</t>
  </si>
  <si>
    <t>2110301869</t>
  </si>
  <si>
    <t>211030196</t>
  </si>
  <si>
    <t>21103011925</t>
  </si>
  <si>
    <t>21103011946</t>
  </si>
  <si>
    <t>21103011947</t>
  </si>
  <si>
    <t>21103011949</t>
  </si>
  <si>
    <t>20304011037</t>
  </si>
  <si>
    <t>2030401580</t>
  </si>
  <si>
    <t>2030401217</t>
  </si>
  <si>
    <t>2030401870</t>
  </si>
  <si>
    <t>2030401320</t>
  </si>
  <si>
    <t>20304011944</t>
  </si>
  <si>
    <t>2030401568</t>
  </si>
  <si>
    <t>2030401576</t>
  </si>
  <si>
    <t>20304011039</t>
  </si>
  <si>
    <t>20304011945</t>
  </si>
  <si>
    <t>2030401511</t>
  </si>
  <si>
    <t>2030401218</t>
  </si>
  <si>
    <t>20304011920</t>
  </si>
  <si>
    <t>2030401579</t>
  </si>
  <si>
    <t>2030401860</t>
  </si>
  <si>
    <t>2030401973</t>
  </si>
  <si>
    <t>20304011044</t>
  </si>
  <si>
    <t>20304011045</t>
  </si>
  <si>
    <t>20304011049</t>
  </si>
  <si>
    <t>20304011057</t>
  </si>
  <si>
    <t>20304011052</t>
  </si>
  <si>
    <t>20304011741</t>
  </si>
  <si>
    <t>203040154</t>
  </si>
  <si>
    <t>203040149</t>
  </si>
  <si>
    <t>203040135</t>
  </si>
  <si>
    <t>2030401869</t>
  </si>
  <si>
    <t>203040196</t>
  </si>
  <si>
    <t>20304011925</t>
  </si>
  <si>
    <t>20304011946</t>
  </si>
  <si>
    <t>20304011947</t>
  </si>
  <si>
    <t>20304011949</t>
  </si>
  <si>
    <t>22208011037</t>
  </si>
  <si>
    <t>2220801580</t>
  </si>
  <si>
    <t>2220801217</t>
  </si>
  <si>
    <t>2220801870</t>
  </si>
  <si>
    <t>2220801320</t>
  </si>
  <si>
    <t>22208011944</t>
  </si>
  <si>
    <t>2220801568</t>
  </si>
  <si>
    <t>2220801576</t>
  </si>
  <si>
    <t>22208011039</t>
  </si>
  <si>
    <t>22208011945</t>
  </si>
  <si>
    <t>2220801511</t>
  </si>
  <si>
    <t>2220801218</t>
  </si>
  <si>
    <t>22208011920</t>
  </si>
  <si>
    <t>2220801579</t>
  </si>
  <si>
    <t>2220801860</t>
  </si>
  <si>
    <t>2220801973</t>
  </si>
  <si>
    <t>22208011044</t>
  </si>
  <si>
    <t>22208011045</t>
  </si>
  <si>
    <t>22208011049</t>
  </si>
  <si>
    <t>22208011057</t>
  </si>
  <si>
    <t>22208011052</t>
  </si>
  <si>
    <t>22208011741</t>
  </si>
  <si>
    <t>222080154</t>
  </si>
  <si>
    <t>222080149</t>
  </si>
  <si>
    <t>222080135</t>
  </si>
  <si>
    <t>2220801869</t>
  </si>
  <si>
    <t>222080196</t>
  </si>
  <si>
    <t>22208011925</t>
  </si>
  <si>
    <t>22208011946</t>
  </si>
  <si>
    <t>22208011947</t>
  </si>
  <si>
    <t>22208011949</t>
  </si>
  <si>
    <t>21402011037</t>
  </si>
  <si>
    <t>2140201580</t>
  </si>
  <si>
    <t>2140201217</t>
  </si>
  <si>
    <t>2140201870</t>
  </si>
  <si>
    <t>2140201320</t>
  </si>
  <si>
    <t>21402011944</t>
  </si>
  <si>
    <t>2140201568</t>
  </si>
  <si>
    <t>2140201576</t>
  </si>
  <si>
    <t>21402011039</t>
  </si>
  <si>
    <t>21402011945</t>
  </si>
  <si>
    <t>2140201511</t>
  </si>
  <si>
    <t>2140201218</t>
  </si>
  <si>
    <t>21402011920</t>
  </si>
  <si>
    <t>2140201579</t>
  </si>
  <si>
    <t>2140201860</t>
  </si>
  <si>
    <t>2140201973</t>
  </si>
  <si>
    <t>21402011044</t>
  </si>
  <si>
    <t>21402011045</t>
  </si>
  <si>
    <t>21402011049</t>
  </si>
  <si>
    <t>21402011057</t>
  </si>
  <si>
    <t>21402011052</t>
  </si>
  <si>
    <t>21402011741</t>
  </si>
  <si>
    <t>214020154</t>
  </si>
  <si>
    <t>214020149</t>
  </si>
  <si>
    <t>214020135</t>
  </si>
  <si>
    <t>2140201869</t>
  </si>
  <si>
    <t>214020196</t>
  </si>
  <si>
    <t>21402011925</t>
  </si>
  <si>
    <t>21402011946</t>
  </si>
  <si>
    <t>21402011947</t>
  </si>
  <si>
    <t>21402011949</t>
  </si>
  <si>
    <t>20802011037</t>
  </si>
  <si>
    <t>2080201580</t>
  </si>
  <si>
    <t>2080201217</t>
  </si>
  <si>
    <t>2080201870</t>
  </si>
  <si>
    <t>2080201320</t>
  </si>
  <si>
    <t>20802011944</t>
  </si>
  <si>
    <t>2080201568</t>
  </si>
  <si>
    <t>2080201576</t>
  </si>
  <si>
    <t>20802011039</t>
  </si>
  <si>
    <t>20802011945</t>
  </si>
  <si>
    <t>2080201511</t>
  </si>
  <si>
    <t>2080201218</t>
  </si>
  <si>
    <t>20802011920</t>
  </si>
  <si>
    <t>2080201579</t>
  </si>
  <si>
    <t>2080201860</t>
  </si>
  <si>
    <t>2080201973</t>
  </si>
  <si>
    <t>20802011044</t>
  </si>
  <si>
    <t>20802011045</t>
  </si>
  <si>
    <t>20802011049</t>
  </si>
  <si>
    <t>20802011057</t>
  </si>
  <si>
    <t>20802011052</t>
  </si>
  <si>
    <t>20802011741</t>
  </si>
  <si>
    <t>208020154</t>
  </si>
  <si>
    <t>208020149</t>
  </si>
  <si>
    <t>208020135</t>
  </si>
  <si>
    <t>2080201869</t>
  </si>
  <si>
    <t>208020196</t>
  </si>
  <si>
    <t>20802011925</t>
  </si>
  <si>
    <t>20802011946</t>
  </si>
  <si>
    <t>20802011947</t>
  </si>
  <si>
    <t>20802011949</t>
  </si>
  <si>
    <t>20810011037</t>
  </si>
  <si>
    <t>2081001580</t>
  </si>
  <si>
    <t>2081001217</t>
  </si>
  <si>
    <t>2081001870</t>
  </si>
  <si>
    <t>2081001320</t>
  </si>
  <si>
    <t>20810011944</t>
  </si>
  <si>
    <t>2081001568</t>
  </si>
  <si>
    <t>2081001576</t>
  </si>
  <si>
    <t>20810011039</t>
  </si>
  <si>
    <t>20810011945</t>
  </si>
  <si>
    <t>2081001511</t>
  </si>
  <si>
    <t>2081001218</t>
  </si>
  <si>
    <t>20810011920</t>
  </si>
  <si>
    <t>2081001579</t>
  </si>
  <si>
    <t>2081001860</t>
  </si>
  <si>
    <t>2081001973</t>
  </si>
  <si>
    <t>20810011044</t>
  </si>
  <si>
    <t>20810011045</t>
  </si>
  <si>
    <t>20810011049</t>
  </si>
  <si>
    <t>20810011057</t>
  </si>
  <si>
    <t>20810011052</t>
  </si>
  <si>
    <t>20810011741</t>
  </si>
  <si>
    <t>208100154</t>
  </si>
  <si>
    <t>208100149</t>
  </si>
  <si>
    <t>208100135</t>
  </si>
  <si>
    <t>2081001869</t>
  </si>
  <si>
    <t>208100196</t>
  </si>
  <si>
    <t>20810011925</t>
  </si>
  <si>
    <t>20810011946</t>
  </si>
  <si>
    <t>20810011947</t>
  </si>
  <si>
    <t>20810011949</t>
  </si>
  <si>
    <t>20405011037</t>
  </si>
  <si>
    <t>2040501580</t>
  </si>
  <si>
    <t>2040501217</t>
  </si>
  <si>
    <t>2040501870</t>
  </si>
  <si>
    <t>2040501320</t>
  </si>
  <si>
    <t>20405011944</t>
  </si>
  <si>
    <t>2040501568</t>
  </si>
  <si>
    <t>2040501576</t>
  </si>
  <si>
    <t>20405011039</t>
  </si>
  <si>
    <t>20405011945</t>
  </si>
  <si>
    <t>2040501511</t>
  </si>
  <si>
    <t>2040501218</t>
  </si>
  <si>
    <t>20405011920</t>
  </si>
  <si>
    <t>2040501579</t>
  </si>
  <si>
    <t>2040501860</t>
  </si>
  <si>
    <t>2040501973</t>
  </si>
  <si>
    <t>20405011044</t>
  </si>
  <si>
    <t>20405011045</t>
  </si>
  <si>
    <t>20405011049</t>
  </si>
  <si>
    <t>20405011057</t>
  </si>
  <si>
    <t>20405011052</t>
  </si>
  <si>
    <t>20405011741</t>
  </si>
  <si>
    <t>204050154</t>
  </si>
  <si>
    <t>204050149</t>
  </si>
  <si>
    <t>204050135</t>
  </si>
  <si>
    <t>2040501869</t>
  </si>
  <si>
    <t>204050196</t>
  </si>
  <si>
    <t>20405011925</t>
  </si>
  <si>
    <t>20405011946</t>
  </si>
  <si>
    <t>20405011947</t>
  </si>
  <si>
    <t>20405011949</t>
  </si>
  <si>
    <t>20504011037</t>
  </si>
  <si>
    <t>2050401580</t>
  </si>
  <si>
    <t>2050401217</t>
  </si>
  <si>
    <t>2050401870</t>
  </si>
  <si>
    <t>2050401320</t>
  </si>
  <si>
    <t>20504011944</t>
  </si>
  <si>
    <t>2050401568</t>
  </si>
  <si>
    <t>2050401576</t>
  </si>
  <si>
    <t>20504011039</t>
  </si>
  <si>
    <t>20504011945</t>
  </si>
  <si>
    <t>2050401511</t>
  </si>
  <si>
    <t>2050401218</t>
  </si>
  <si>
    <t>20504011920</t>
  </si>
  <si>
    <t>2050401579</t>
  </si>
  <si>
    <t>2050401860</t>
  </si>
  <si>
    <t>2050401973</t>
  </si>
  <si>
    <t>20504011044</t>
  </si>
  <si>
    <t>20504011045</t>
  </si>
  <si>
    <t>20504011049</t>
  </si>
  <si>
    <t>20504011057</t>
  </si>
  <si>
    <t>20504011052</t>
  </si>
  <si>
    <t>20504011741</t>
  </si>
  <si>
    <t>205040154</t>
  </si>
  <si>
    <t>205040149</t>
  </si>
  <si>
    <t>205040135</t>
  </si>
  <si>
    <t>2050401869</t>
  </si>
  <si>
    <t>205040196</t>
  </si>
  <si>
    <t>20504011925</t>
  </si>
  <si>
    <t>20504011946</t>
  </si>
  <si>
    <t>20504011947</t>
  </si>
  <si>
    <t>20504011949</t>
  </si>
  <si>
    <t>3030401511</t>
  </si>
  <si>
    <t>3010501511</t>
  </si>
  <si>
    <t>3080628511</t>
  </si>
  <si>
    <t>20502021037</t>
  </si>
  <si>
    <t>2050202580</t>
  </si>
  <si>
    <t>2050202217</t>
  </si>
  <si>
    <t>2050202870</t>
  </si>
  <si>
    <t>2050202320</t>
  </si>
  <si>
    <t>20502021944</t>
  </si>
  <si>
    <t>2050202568</t>
  </si>
  <si>
    <t>2050202576</t>
  </si>
  <si>
    <t>20502021039</t>
  </si>
  <si>
    <t>20502021945</t>
  </si>
  <si>
    <t>2050202511</t>
  </si>
  <si>
    <t>2050202218</t>
  </si>
  <si>
    <t>20502021920</t>
  </si>
  <si>
    <t>2050202579</t>
  </si>
  <si>
    <t>2050202860</t>
  </si>
  <si>
    <t>2050202973</t>
  </si>
  <si>
    <t>20502021044</t>
  </si>
  <si>
    <t>20502021045</t>
  </si>
  <si>
    <t>20502021049</t>
  </si>
  <si>
    <t>20502021057</t>
  </si>
  <si>
    <t>20502021052</t>
  </si>
  <si>
    <t>20502021741</t>
  </si>
  <si>
    <t>205020254</t>
  </si>
  <si>
    <t>205020249</t>
  </si>
  <si>
    <t>205020235</t>
  </si>
  <si>
    <t>2050202869</t>
  </si>
  <si>
    <t>205020296</t>
  </si>
  <si>
    <t>20502021925</t>
  </si>
  <si>
    <t>20502021946</t>
  </si>
  <si>
    <t>20502021947</t>
  </si>
  <si>
    <t>20502021949</t>
  </si>
  <si>
    <t>22602011037</t>
  </si>
  <si>
    <t>2260201580</t>
  </si>
  <si>
    <t>2260201217</t>
  </si>
  <si>
    <t>2260201870</t>
  </si>
  <si>
    <t>2260201320</t>
  </si>
  <si>
    <t>22602011944</t>
  </si>
  <si>
    <t>2260201568</t>
  </si>
  <si>
    <t>2260201576</t>
  </si>
  <si>
    <t>22602011039</t>
  </si>
  <si>
    <t>22602011945</t>
  </si>
  <si>
    <t>2260201511</t>
  </si>
  <si>
    <t>2260201218</t>
  </si>
  <si>
    <t>22602011920</t>
  </si>
  <si>
    <t>2260201579</t>
  </si>
  <si>
    <t>2260201860</t>
  </si>
  <si>
    <t>2260201973</t>
  </si>
  <si>
    <t>22602011044</t>
  </si>
  <si>
    <t>22602011045</t>
  </si>
  <si>
    <t>22602011049</t>
  </si>
  <si>
    <t>22602011057</t>
  </si>
  <si>
    <t>22602011052</t>
  </si>
  <si>
    <t>22602011741</t>
  </si>
  <si>
    <t>226020154</t>
  </si>
  <si>
    <t>226020149</t>
  </si>
  <si>
    <t>226020135</t>
  </si>
  <si>
    <t>2260201869</t>
  </si>
  <si>
    <t>226020196</t>
  </si>
  <si>
    <t>22602011925</t>
  </si>
  <si>
    <t>22602011946</t>
  </si>
  <si>
    <t>22602011947</t>
  </si>
  <si>
    <t>22602011949</t>
  </si>
  <si>
    <t>20402011037</t>
  </si>
  <si>
    <t>2040201580</t>
  </si>
  <si>
    <t>2040201217</t>
  </si>
  <si>
    <t>2040201870</t>
  </si>
  <si>
    <t>2040201320</t>
  </si>
  <si>
    <t>20402011944</t>
  </si>
  <si>
    <t>2040201568</t>
  </si>
  <si>
    <t>2040201576</t>
  </si>
  <si>
    <t>20402011039</t>
  </si>
  <si>
    <t>20402011945</t>
  </si>
  <si>
    <t>2040201511</t>
  </si>
  <si>
    <t>2040201218</t>
  </si>
  <si>
    <t>20402011920</t>
  </si>
  <si>
    <t>2040201579</t>
  </si>
  <si>
    <t>2040201860</t>
  </si>
  <si>
    <t>2040201973</t>
  </si>
  <si>
    <t>20402011044</t>
  </si>
  <si>
    <t>20402011045</t>
  </si>
  <si>
    <t>20402011049</t>
  </si>
  <si>
    <t>20402011057</t>
  </si>
  <si>
    <t>20402011052</t>
  </si>
  <si>
    <t>20402011741</t>
  </si>
  <si>
    <t>204020154</t>
  </si>
  <si>
    <t>204020149</t>
  </si>
  <si>
    <t>204020135</t>
  </si>
  <si>
    <t>2040201869</t>
  </si>
  <si>
    <t>204020196</t>
  </si>
  <si>
    <t>20402011925</t>
  </si>
  <si>
    <t>20402011946</t>
  </si>
  <si>
    <t>20402011947</t>
  </si>
  <si>
    <t>20402011949</t>
  </si>
  <si>
    <t>3190603511</t>
  </si>
  <si>
    <t>22510011037</t>
  </si>
  <si>
    <t>2251001580</t>
  </si>
  <si>
    <t>2251001217</t>
  </si>
  <si>
    <t>2251001870</t>
  </si>
  <si>
    <t>2251001320</t>
  </si>
  <si>
    <t>22510011944</t>
  </si>
  <si>
    <t>2251001568</t>
  </si>
  <si>
    <t>2251001576</t>
  </si>
  <si>
    <t>22510011039</t>
  </si>
  <si>
    <t>22510011945</t>
  </si>
  <si>
    <t>2251001511</t>
  </si>
  <si>
    <t>2251001218</t>
  </si>
  <si>
    <t>22510011920</t>
  </si>
  <si>
    <t>2251001579</t>
  </si>
  <si>
    <t>2251001860</t>
  </si>
  <si>
    <t>2251001973</t>
  </si>
  <si>
    <t>22510011044</t>
  </si>
  <si>
    <t>22510011045</t>
  </si>
  <si>
    <t>22510011049</t>
  </si>
  <si>
    <t>22510011057</t>
  </si>
  <si>
    <t>22510011052</t>
  </si>
  <si>
    <t>22510011741</t>
  </si>
  <si>
    <t>225100154</t>
  </si>
  <si>
    <t>225100149</t>
  </si>
  <si>
    <t>225100135</t>
  </si>
  <si>
    <t>2251001869</t>
  </si>
  <si>
    <t>225100196</t>
  </si>
  <si>
    <t>22510011925</t>
  </si>
  <si>
    <t>22510011946</t>
  </si>
  <si>
    <t>22510011947</t>
  </si>
  <si>
    <t>22510011949</t>
  </si>
  <si>
    <t>3040213511</t>
  </si>
  <si>
    <t>20806421037</t>
  </si>
  <si>
    <t>2080642580</t>
  </si>
  <si>
    <t>2080642217</t>
  </si>
  <si>
    <t>2080642870</t>
  </si>
  <si>
    <t>2080642320</t>
  </si>
  <si>
    <t>20806421944</t>
  </si>
  <si>
    <t>2080642568</t>
  </si>
  <si>
    <t>2080642576</t>
  </si>
  <si>
    <t>20806421039</t>
  </si>
  <si>
    <t>20806421945</t>
  </si>
  <si>
    <t>2080642511</t>
  </si>
  <si>
    <t>2080642218</t>
  </si>
  <si>
    <t>20806421920</t>
  </si>
  <si>
    <t>2080642579</t>
  </si>
  <si>
    <t>2080642860</t>
  </si>
  <si>
    <t>2080642973</t>
  </si>
  <si>
    <t>20806421044</t>
  </si>
  <si>
    <t>20806421045</t>
  </si>
  <si>
    <t>20806421049</t>
  </si>
  <si>
    <t>20806421057</t>
  </si>
  <si>
    <t>20806421052</t>
  </si>
  <si>
    <t>20806421741</t>
  </si>
  <si>
    <t>208064254</t>
  </si>
  <si>
    <t>208064249</t>
  </si>
  <si>
    <t>208064235</t>
  </si>
  <si>
    <t>2080642869</t>
  </si>
  <si>
    <t>208064296</t>
  </si>
  <si>
    <t>20806421925</t>
  </si>
  <si>
    <t>20806421946</t>
  </si>
  <si>
    <t>20806421947</t>
  </si>
  <si>
    <t>20806421949</t>
  </si>
  <si>
    <t>21411041037</t>
  </si>
  <si>
    <t>2141104580</t>
  </si>
  <si>
    <t>2141104217</t>
  </si>
  <si>
    <t>2141104870</t>
  </si>
  <si>
    <t>2141104320</t>
  </si>
  <si>
    <t>21411041944</t>
  </si>
  <si>
    <t>2141104568</t>
  </si>
  <si>
    <t>2141104576</t>
  </si>
  <si>
    <t>21411041039</t>
  </si>
  <si>
    <t>21411041945</t>
  </si>
  <si>
    <t>2141104511</t>
  </si>
  <si>
    <t>2141104218</t>
  </si>
  <si>
    <t>21411041920</t>
  </si>
  <si>
    <t>2141104579</t>
  </si>
  <si>
    <t>2141104860</t>
  </si>
  <si>
    <t>2141104973</t>
  </si>
  <si>
    <t>21411041044</t>
  </si>
  <si>
    <t>21411041045</t>
  </si>
  <si>
    <t>21411041049</t>
  </si>
  <si>
    <t>21411041057</t>
  </si>
  <si>
    <t>21411041052</t>
  </si>
  <si>
    <t>21411041741</t>
  </si>
  <si>
    <t>214110454</t>
  </si>
  <si>
    <t>214110449</t>
  </si>
  <si>
    <t>214110435</t>
  </si>
  <si>
    <t>2141104869</t>
  </si>
  <si>
    <t>214110496</t>
  </si>
  <si>
    <t>21411041925</t>
  </si>
  <si>
    <t>21411041946</t>
  </si>
  <si>
    <t>21411041947</t>
  </si>
  <si>
    <t>21411041949</t>
  </si>
  <si>
    <t>20806271037</t>
  </si>
  <si>
    <t>2080627580</t>
  </si>
  <si>
    <t>2080627217</t>
  </si>
  <si>
    <t>2080627870</t>
  </si>
  <si>
    <t>2080627320</t>
  </si>
  <si>
    <t>20806271944</t>
  </si>
  <si>
    <t>2080627568</t>
  </si>
  <si>
    <t>2080627576</t>
  </si>
  <si>
    <t>20806271039</t>
  </si>
  <si>
    <t>20806271945</t>
  </si>
  <si>
    <t>2080627511</t>
  </si>
  <si>
    <t>2080627218</t>
  </si>
  <si>
    <t>20806271920</t>
  </si>
  <si>
    <t>2080627579</t>
  </si>
  <si>
    <t>2080627860</t>
  </si>
  <si>
    <t>2080627973</t>
  </si>
  <si>
    <t>20806271044</t>
  </si>
  <si>
    <t>20806271045</t>
  </si>
  <si>
    <t>20806271049</t>
  </si>
  <si>
    <t>20806271057</t>
  </si>
  <si>
    <t>20806271052</t>
  </si>
  <si>
    <t>20806271741</t>
  </si>
  <si>
    <t>208062754</t>
  </si>
  <si>
    <t>208062749</t>
  </si>
  <si>
    <t>208062735</t>
  </si>
  <si>
    <t>2080627869</t>
  </si>
  <si>
    <t>208062796</t>
  </si>
  <si>
    <t>20806271925</t>
  </si>
  <si>
    <t>20806271946</t>
  </si>
  <si>
    <t>20806271947</t>
  </si>
  <si>
    <t>20806271949</t>
  </si>
  <si>
    <t>22408021037</t>
  </si>
  <si>
    <t>2240802580</t>
  </si>
  <si>
    <t>2240802217</t>
  </si>
  <si>
    <t>2240802870</t>
  </si>
  <si>
    <t>2240802320</t>
  </si>
  <si>
    <t>22408021944</t>
  </si>
  <si>
    <t>2240802568</t>
  </si>
  <si>
    <t>2240802576</t>
  </si>
  <si>
    <t>22408021039</t>
  </si>
  <si>
    <t>22408021945</t>
  </si>
  <si>
    <t>2240802511</t>
  </si>
  <si>
    <t>2240802218</t>
  </si>
  <si>
    <t>22408021920</t>
  </si>
  <si>
    <t>2240802579</t>
  </si>
  <si>
    <t>2240802860</t>
  </si>
  <si>
    <t>2240802973</t>
  </si>
  <si>
    <t>22408021044</t>
  </si>
  <si>
    <t>22408021045</t>
  </si>
  <si>
    <t>22408021049</t>
  </si>
  <si>
    <t>22408021057</t>
  </si>
  <si>
    <t>22408021052</t>
  </si>
  <si>
    <t>22408021741</t>
  </si>
  <si>
    <t>224080254</t>
  </si>
  <si>
    <t>224080249</t>
  </si>
  <si>
    <t>224080235</t>
  </si>
  <si>
    <t>2240802869</t>
  </si>
  <si>
    <t>224080296</t>
  </si>
  <si>
    <t>22408021925</t>
  </si>
  <si>
    <t>22408021946</t>
  </si>
  <si>
    <t>22408021947</t>
  </si>
  <si>
    <t>22408021949</t>
  </si>
  <si>
    <t>21504011037</t>
  </si>
  <si>
    <t>2150401580</t>
  </si>
  <si>
    <t>2150401217</t>
  </si>
  <si>
    <t>2150401870</t>
  </si>
  <si>
    <t>2150401320</t>
  </si>
  <si>
    <t>21504011944</t>
  </si>
  <si>
    <t>2150401568</t>
  </si>
  <si>
    <t>2150401576</t>
  </si>
  <si>
    <t>21504011039</t>
  </si>
  <si>
    <t>21504011945</t>
  </si>
  <si>
    <t>2150401511</t>
  </si>
  <si>
    <t>2150401218</t>
  </si>
  <si>
    <t>21504011920</t>
  </si>
  <si>
    <t>2150401579</t>
  </si>
  <si>
    <t>2150401860</t>
  </si>
  <si>
    <t>2150401973</t>
  </si>
  <si>
    <t>21504011044</t>
  </si>
  <si>
    <t>21504011045</t>
  </si>
  <si>
    <t>21504011049</t>
  </si>
  <si>
    <t>21504011057</t>
  </si>
  <si>
    <t>21504011052</t>
  </si>
  <si>
    <t>21504011741</t>
  </si>
  <si>
    <t>215040154</t>
  </si>
  <si>
    <t>215040149</t>
  </si>
  <si>
    <t>215040135</t>
  </si>
  <si>
    <t>2150401869</t>
  </si>
  <si>
    <t>215040196</t>
  </si>
  <si>
    <t>21504011925</t>
  </si>
  <si>
    <t>21504011946</t>
  </si>
  <si>
    <t>21504011947</t>
  </si>
  <si>
    <t>21504011949</t>
  </si>
  <si>
    <t>22309011037</t>
  </si>
  <si>
    <t>2230901580</t>
  </si>
  <si>
    <t>2230901217</t>
  </si>
  <si>
    <t>2230901870</t>
  </si>
  <si>
    <t>2230901320</t>
  </si>
  <si>
    <t>22309011944</t>
  </si>
  <si>
    <t>2230901568</t>
  </si>
  <si>
    <t>2230901576</t>
  </si>
  <si>
    <t>22309011039</t>
  </si>
  <si>
    <t>22309011945</t>
  </si>
  <si>
    <t>2230901511</t>
  </si>
  <si>
    <t>2230901218</t>
  </si>
  <si>
    <t>22309011920</t>
  </si>
  <si>
    <t>2230901579</t>
  </si>
  <si>
    <t>2230901860</t>
  </si>
  <si>
    <t>2230901973</t>
  </si>
  <si>
    <t>22309011044</t>
  </si>
  <si>
    <t>22309011045</t>
  </si>
  <si>
    <t>22309011049</t>
  </si>
  <si>
    <t>22309011057</t>
  </si>
  <si>
    <t>22309011052</t>
  </si>
  <si>
    <t>22309011741</t>
  </si>
  <si>
    <t>223090154</t>
  </si>
  <si>
    <t>223090149</t>
  </si>
  <si>
    <t>223090135</t>
  </si>
  <si>
    <t>2230901869</t>
  </si>
  <si>
    <t>223090196</t>
  </si>
  <si>
    <t>22309011925</t>
  </si>
  <si>
    <t>22309011946</t>
  </si>
  <si>
    <t>22309011947</t>
  </si>
  <si>
    <t>22309011949</t>
  </si>
  <si>
    <t>22707011037</t>
  </si>
  <si>
    <t>2270701580</t>
  </si>
  <si>
    <t>2270701217</t>
  </si>
  <si>
    <t>2270701870</t>
  </si>
  <si>
    <t>2270701320</t>
  </si>
  <si>
    <t>22707011944</t>
  </si>
  <si>
    <t>2270701568</t>
  </si>
  <si>
    <t>2270701576</t>
  </si>
  <si>
    <t>22707011039</t>
  </si>
  <si>
    <t>22707011945</t>
  </si>
  <si>
    <t>2270701511</t>
  </si>
  <si>
    <t>2270701218</t>
  </si>
  <si>
    <t>22707011920</t>
  </si>
  <si>
    <t>2270701579</t>
  </si>
  <si>
    <t>2270701860</t>
  </si>
  <si>
    <t>2270701973</t>
  </si>
  <si>
    <t>22707011044</t>
  </si>
  <si>
    <t>22707011045</t>
  </si>
  <si>
    <t>22707011049</t>
  </si>
  <si>
    <t>22707011057</t>
  </si>
  <si>
    <t>22707011052</t>
  </si>
  <si>
    <t>22707011741</t>
  </si>
  <si>
    <t>227070154</t>
  </si>
  <si>
    <t>227070149</t>
  </si>
  <si>
    <t>227070135</t>
  </si>
  <si>
    <t>2270701869</t>
  </si>
  <si>
    <t>227070196</t>
  </si>
  <si>
    <t>22707011925</t>
  </si>
  <si>
    <t>22707011946</t>
  </si>
  <si>
    <t>22707011947</t>
  </si>
  <si>
    <t>22707011949</t>
  </si>
  <si>
    <t>21411011037</t>
  </si>
  <si>
    <t>2141101580</t>
  </si>
  <si>
    <t>2141101217</t>
  </si>
  <si>
    <t>2141101870</t>
  </si>
  <si>
    <t>2141101320</t>
  </si>
  <si>
    <t>21411011944</t>
  </si>
  <si>
    <t>2141101568</t>
  </si>
  <si>
    <t>2141101576</t>
  </si>
  <si>
    <t>21411011039</t>
  </si>
  <si>
    <t>21411011945</t>
  </si>
  <si>
    <t>2141101511</t>
  </si>
  <si>
    <t>2141101218</t>
  </si>
  <si>
    <t>21411011920</t>
  </si>
  <si>
    <t>2141101579</t>
  </si>
  <si>
    <t>2141101860</t>
  </si>
  <si>
    <t>2141101973</t>
  </si>
  <si>
    <t>21411011044</t>
  </si>
  <si>
    <t>21411011045</t>
  </si>
  <si>
    <t>21411011049</t>
  </si>
  <si>
    <t>21411011057</t>
  </si>
  <si>
    <t>21411011052</t>
  </si>
  <si>
    <t>21411011741</t>
  </si>
  <si>
    <t>214110154</t>
  </si>
  <si>
    <t>214110149</t>
  </si>
  <si>
    <t>214110135</t>
  </si>
  <si>
    <t>2141101869</t>
  </si>
  <si>
    <t>214110196</t>
  </si>
  <si>
    <t>21411011925</t>
  </si>
  <si>
    <t>21411011946</t>
  </si>
  <si>
    <t>21411011947</t>
  </si>
  <si>
    <t>21411011949</t>
  </si>
  <si>
    <t>21701011037</t>
  </si>
  <si>
    <t>2170101580</t>
  </si>
  <si>
    <t>2170101217</t>
  </si>
  <si>
    <t>2170101870</t>
  </si>
  <si>
    <t>2170101320</t>
  </si>
  <si>
    <t>21701011944</t>
  </si>
  <si>
    <t>2170101568</t>
  </si>
  <si>
    <t>2170101576</t>
  </si>
  <si>
    <t>21701011039</t>
  </si>
  <si>
    <t>21701011945</t>
  </si>
  <si>
    <t>2170101511</t>
  </si>
  <si>
    <t>2170101218</t>
  </si>
  <si>
    <t>21701011920</t>
  </si>
  <si>
    <t>2170101579</t>
  </si>
  <si>
    <t>2170101860</t>
  </si>
  <si>
    <t>2170101973</t>
  </si>
  <si>
    <t>21701011044</t>
  </si>
  <si>
    <t>21701011045</t>
  </si>
  <si>
    <t>21701011049</t>
  </si>
  <si>
    <t>21701011057</t>
  </si>
  <si>
    <t>21701011052</t>
  </si>
  <si>
    <t>21701011741</t>
  </si>
  <si>
    <t>217010154</t>
  </si>
  <si>
    <t>217010149</t>
  </si>
  <si>
    <t>217010135</t>
  </si>
  <si>
    <t>2170101869</t>
  </si>
  <si>
    <t>217010196</t>
  </si>
  <si>
    <t>21701011925</t>
  </si>
  <si>
    <t>21701011946</t>
  </si>
  <si>
    <t>21701011947</t>
  </si>
  <si>
    <t>21701011949</t>
  </si>
  <si>
    <t>22307011037</t>
  </si>
  <si>
    <t>2230701580</t>
  </si>
  <si>
    <t>2230701217</t>
  </si>
  <si>
    <t>2230701870</t>
  </si>
  <si>
    <t>2230701320</t>
  </si>
  <si>
    <t>22307011944</t>
  </si>
  <si>
    <t>2230701568</t>
  </si>
  <si>
    <t>2230701576</t>
  </si>
  <si>
    <t>22307011039</t>
  </si>
  <si>
    <t>22307011945</t>
  </si>
  <si>
    <t>2230701511</t>
  </si>
  <si>
    <t>2230701218</t>
  </si>
  <si>
    <t>22307011920</t>
  </si>
  <si>
    <t>2230701579</t>
  </si>
  <si>
    <t>2230701860</t>
  </si>
  <si>
    <t>2230701973</t>
  </si>
  <si>
    <t>22307011044</t>
  </si>
  <si>
    <t>22307011045</t>
  </si>
  <si>
    <t>22307011049</t>
  </si>
  <si>
    <t>22307011057</t>
  </si>
  <si>
    <t>22307011052</t>
  </si>
  <si>
    <t>22307011741</t>
  </si>
  <si>
    <t>223070154</t>
  </si>
  <si>
    <t>223070149</t>
  </si>
  <si>
    <t>223070135</t>
  </si>
  <si>
    <t>2230701869</t>
  </si>
  <si>
    <t>223070196</t>
  </si>
  <si>
    <t>22307011925</t>
  </si>
  <si>
    <t>22307011946</t>
  </si>
  <si>
    <t>22307011947</t>
  </si>
  <si>
    <t>22307011949</t>
  </si>
  <si>
    <t>20202011037</t>
  </si>
  <si>
    <t>2020201580</t>
  </si>
  <si>
    <t>2020201217</t>
  </si>
  <si>
    <t>2020201870</t>
  </si>
  <si>
    <t>2020201320</t>
  </si>
  <si>
    <t>20202011944</t>
  </si>
  <si>
    <t>2020201568</t>
  </si>
  <si>
    <t>2020201576</t>
  </si>
  <si>
    <t>20202011039</t>
  </si>
  <si>
    <t>20202011945</t>
  </si>
  <si>
    <t>2020201511</t>
  </si>
  <si>
    <t>2020201218</t>
  </si>
  <si>
    <t>20202011920</t>
  </si>
  <si>
    <t>2020201579</t>
  </si>
  <si>
    <t>2020201860</t>
  </si>
  <si>
    <t>2020201973</t>
  </si>
  <si>
    <t>20202011044</t>
  </si>
  <si>
    <t>20202011045</t>
  </si>
  <si>
    <t>20202011049</t>
  </si>
  <si>
    <t>20202011057</t>
  </si>
  <si>
    <t>20202011052</t>
  </si>
  <si>
    <t>20202011741</t>
  </si>
  <si>
    <t>202020154</t>
  </si>
  <si>
    <t>202020149</t>
  </si>
  <si>
    <t>202020135</t>
  </si>
  <si>
    <t>2020201869</t>
  </si>
  <si>
    <t>202020196</t>
  </si>
  <si>
    <t>20202011925</t>
  </si>
  <si>
    <t>20202011946</t>
  </si>
  <si>
    <t>20202011947</t>
  </si>
  <si>
    <t>20202011949</t>
  </si>
  <si>
    <t>20903011037</t>
  </si>
  <si>
    <t>2090301580</t>
  </si>
  <si>
    <t>2090301217</t>
  </si>
  <si>
    <t>2090301870</t>
  </si>
  <si>
    <t>2090301320</t>
  </si>
  <si>
    <t>20903011944</t>
  </si>
  <si>
    <t>2090301568</t>
  </si>
  <si>
    <t>2090301576</t>
  </si>
  <si>
    <t>20903011039</t>
  </si>
  <si>
    <t>20903011945</t>
  </si>
  <si>
    <t>2090301511</t>
  </si>
  <si>
    <t>2090301218</t>
  </si>
  <si>
    <t>20903011920</t>
  </si>
  <si>
    <t>2090301579</t>
  </si>
  <si>
    <t>2090301860</t>
  </si>
  <si>
    <t>2090301973</t>
  </si>
  <si>
    <t>20903011044</t>
  </si>
  <si>
    <t>20903011045</t>
  </si>
  <si>
    <t>20903011049</t>
  </si>
  <si>
    <t>20903011057</t>
  </si>
  <si>
    <t>20903011052</t>
  </si>
  <si>
    <t>20903011741</t>
  </si>
  <si>
    <t>209030154</t>
  </si>
  <si>
    <t>209030149</t>
  </si>
  <si>
    <t>209030135</t>
  </si>
  <si>
    <t>2090301869</t>
  </si>
  <si>
    <t>209030196</t>
  </si>
  <si>
    <t>20903011925</t>
  </si>
  <si>
    <t>20903011946</t>
  </si>
  <si>
    <t>20903011947</t>
  </si>
  <si>
    <t>20903011949</t>
  </si>
  <si>
    <t>20907011037</t>
  </si>
  <si>
    <t>2090701580</t>
  </si>
  <si>
    <t>2090701217</t>
  </si>
  <si>
    <t>2090701870</t>
  </si>
  <si>
    <t>2090701320</t>
  </si>
  <si>
    <t>20907011944</t>
  </si>
  <si>
    <t>2090701568</t>
  </si>
  <si>
    <t>2090701576</t>
  </si>
  <si>
    <t>20907011039</t>
  </si>
  <si>
    <t>20907011945</t>
  </si>
  <si>
    <t>2090701511</t>
  </si>
  <si>
    <t>2090701218</t>
  </si>
  <si>
    <t>20907011920</t>
  </si>
  <si>
    <t>2090701579</t>
  </si>
  <si>
    <t>2090701860</t>
  </si>
  <si>
    <t>2090701973</t>
  </si>
  <si>
    <t>20907011044</t>
  </si>
  <si>
    <t>20907011045</t>
  </si>
  <si>
    <t>20907011049</t>
  </si>
  <si>
    <t>20907011057</t>
  </si>
  <si>
    <t>20907011052</t>
  </si>
  <si>
    <t>20907011741</t>
  </si>
  <si>
    <t>209070154</t>
  </si>
  <si>
    <t>209070149</t>
  </si>
  <si>
    <t>209070135</t>
  </si>
  <si>
    <t>2090701869</t>
  </si>
  <si>
    <t>209070196</t>
  </si>
  <si>
    <t>20907011925</t>
  </si>
  <si>
    <t>20907011946</t>
  </si>
  <si>
    <t>20907011947</t>
  </si>
  <si>
    <t>20907011949</t>
  </si>
  <si>
    <t>22810061037</t>
  </si>
  <si>
    <t>2281006580</t>
  </si>
  <si>
    <t>2281006217</t>
  </si>
  <si>
    <t>2281006870</t>
  </si>
  <si>
    <t>2281006320</t>
  </si>
  <si>
    <t>22810061944</t>
  </si>
  <si>
    <t>2281006568</t>
  </si>
  <si>
    <t>2281006576</t>
  </si>
  <si>
    <t>22810061039</t>
  </si>
  <si>
    <t>22810061945</t>
  </si>
  <si>
    <t>2281006511</t>
  </si>
  <si>
    <t>2281006218</t>
  </si>
  <si>
    <t>22810061920</t>
  </si>
  <si>
    <t>2281006579</t>
  </si>
  <si>
    <t>2281006860</t>
  </si>
  <si>
    <t>2281006973</t>
  </si>
  <si>
    <t>22810061044</t>
  </si>
  <si>
    <t>22810061045</t>
  </si>
  <si>
    <t>22810061049</t>
  </si>
  <si>
    <t>22810061057</t>
  </si>
  <si>
    <t>22810061052</t>
  </si>
  <si>
    <t>22810061741</t>
  </si>
  <si>
    <t>228100654</t>
  </si>
  <si>
    <t>228100649</t>
  </si>
  <si>
    <t>228100635</t>
  </si>
  <si>
    <t>2281006869</t>
  </si>
  <si>
    <t>228100696</t>
  </si>
  <si>
    <t>22810061925</t>
  </si>
  <si>
    <t>22810061946</t>
  </si>
  <si>
    <t>22810061947</t>
  </si>
  <si>
    <t>22810061949</t>
  </si>
  <si>
    <t>21418011037</t>
  </si>
  <si>
    <t>2141801580</t>
  </si>
  <si>
    <t>2141801217</t>
  </si>
  <si>
    <t>2141801870</t>
  </si>
  <si>
    <t>2141801320</t>
  </si>
  <si>
    <t>21418011944</t>
  </si>
  <si>
    <t>2141801568</t>
  </si>
  <si>
    <t>2141801576</t>
  </si>
  <si>
    <t>21418011039</t>
  </si>
  <si>
    <t>21418011945</t>
  </si>
  <si>
    <t>2141801511</t>
  </si>
  <si>
    <t>2141801218</t>
  </si>
  <si>
    <t>21418011920</t>
  </si>
  <si>
    <t>2141801579</t>
  </si>
  <si>
    <t>2141801860</t>
  </si>
  <si>
    <t>2141801973</t>
  </si>
  <si>
    <t>21418011044</t>
  </si>
  <si>
    <t>21418011045</t>
  </si>
  <si>
    <t>21418011049</t>
  </si>
  <si>
    <t>21418011057</t>
  </si>
  <si>
    <t>21418011052</t>
  </si>
  <si>
    <t>21418011741</t>
  </si>
  <si>
    <t>214180154</t>
  </si>
  <si>
    <t>214180149</t>
  </si>
  <si>
    <t>214180135</t>
  </si>
  <si>
    <t>2141801869</t>
  </si>
  <si>
    <t>214180196</t>
  </si>
  <si>
    <t>21418011925</t>
  </si>
  <si>
    <t>21418011946</t>
  </si>
  <si>
    <t>21418011947</t>
  </si>
  <si>
    <t>21418011949</t>
  </si>
  <si>
    <t>20803011037</t>
  </si>
  <si>
    <t>2080301580</t>
  </si>
  <si>
    <t>2080301217</t>
  </si>
  <si>
    <t>2080301870</t>
  </si>
  <si>
    <t>2080301320</t>
  </si>
  <si>
    <t>20803011944</t>
  </si>
  <si>
    <t>2080301568</t>
  </si>
  <si>
    <t>2080301576</t>
  </si>
  <si>
    <t>20803011039</t>
  </si>
  <si>
    <t>20803011945</t>
  </si>
  <si>
    <t>2080301511</t>
  </si>
  <si>
    <t>2080301218</t>
  </si>
  <si>
    <t>20803011920</t>
  </si>
  <si>
    <t>2080301579</t>
  </si>
  <si>
    <t>2080301860</t>
  </si>
  <si>
    <t>2080301973</t>
  </si>
  <si>
    <t>20803011044</t>
  </si>
  <si>
    <t>20803011045</t>
  </si>
  <si>
    <t>20803011049</t>
  </si>
  <si>
    <t>20803011057</t>
  </si>
  <si>
    <t>20803011052</t>
  </si>
  <si>
    <t>20803011741</t>
  </si>
  <si>
    <t>208030154</t>
  </si>
  <si>
    <t>208030149</t>
  </si>
  <si>
    <t>208030135</t>
  </si>
  <si>
    <t>2080301869</t>
  </si>
  <si>
    <t>208030196</t>
  </si>
  <si>
    <t>20803011925</t>
  </si>
  <si>
    <t>20803011946</t>
  </si>
  <si>
    <t>20803011947</t>
  </si>
  <si>
    <t>20803011949</t>
  </si>
  <si>
    <t>20806211037</t>
  </si>
  <si>
    <t>2080621580</t>
  </si>
  <si>
    <t>2080621217</t>
  </si>
  <si>
    <t>2080621870</t>
  </si>
  <si>
    <t>2080621320</t>
  </si>
  <si>
    <t>20806211944</t>
  </si>
  <si>
    <t>2080621568</t>
  </si>
  <si>
    <t>2080621576</t>
  </si>
  <si>
    <t>20806211039</t>
  </si>
  <si>
    <t>20806211945</t>
  </si>
  <si>
    <t>2080621511</t>
  </si>
  <si>
    <t>2080621218</t>
  </si>
  <si>
    <t>20806211920</t>
  </si>
  <si>
    <t>2080621579</t>
  </si>
  <si>
    <t>2080621860</t>
  </si>
  <si>
    <t>2080621973</t>
  </si>
  <si>
    <t>20806211044</t>
  </si>
  <si>
    <t>20806211045</t>
  </si>
  <si>
    <t>20806211049</t>
  </si>
  <si>
    <t>20806211057</t>
  </si>
  <si>
    <t>20806211052</t>
  </si>
  <si>
    <t>20806211741</t>
  </si>
  <si>
    <t>208062154</t>
  </si>
  <si>
    <t>208062149</t>
  </si>
  <si>
    <t>208062135</t>
  </si>
  <si>
    <t>2080621869</t>
  </si>
  <si>
    <t>208062196</t>
  </si>
  <si>
    <t>20806211925</t>
  </si>
  <si>
    <t>20806211946</t>
  </si>
  <si>
    <t>20806211947</t>
  </si>
  <si>
    <t>20806211949</t>
  </si>
  <si>
    <t>21004011037</t>
  </si>
  <si>
    <t>2100401580</t>
  </si>
  <si>
    <t>2100401217</t>
  </si>
  <si>
    <t>2100401870</t>
  </si>
  <si>
    <t>2100401320</t>
  </si>
  <si>
    <t>21004011944</t>
  </si>
  <si>
    <t>2100401568</t>
  </si>
  <si>
    <t>2100401576</t>
  </si>
  <si>
    <t>21004011039</t>
  </si>
  <si>
    <t>21004011945</t>
  </si>
  <si>
    <t>2100401511</t>
  </si>
  <si>
    <t>2100401218</t>
  </si>
  <si>
    <t>21004011920</t>
  </si>
  <si>
    <t>2100401579</t>
  </si>
  <si>
    <t>2100401860</t>
  </si>
  <si>
    <t>2100401973</t>
  </si>
  <si>
    <t>21004011044</t>
  </si>
  <si>
    <t>21004011045</t>
  </si>
  <si>
    <t>21004011049</t>
  </si>
  <si>
    <t>21004011057</t>
  </si>
  <si>
    <t>21004011052</t>
  </si>
  <si>
    <t>21004011741</t>
  </si>
  <si>
    <t>210040154</t>
  </si>
  <si>
    <t>210040149</t>
  </si>
  <si>
    <t>210040135</t>
  </si>
  <si>
    <t>2100401869</t>
  </si>
  <si>
    <t>210040196</t>
  </si>
  <si>
    <t>21004011925</t>
  </si>
  <si>
    <t>21004011946</t>
  </si>
  <si>
    <t>21004011947</t>
  </si>
  <si>
    <t>21004011949</t>
  </si>
  <si>
    <t>21010011037</t>
  </si>
  <si>
    <t>2101001580</t>
  </si>
  <si>
    <t>2101001217</t>
  </si>
  <si>
    <t>2101001870</t>
  </si>
  <si>
    <t>2101001320</t>
  </si>
  <si>
    <t>21010011944</t>
  </si>
  <si>
    <t>2101001568</t>
  </si>
  <si>
    <t>2101001576</t>
  </si>
  <si>
    <t>21010011039</t>
  </si>
  <si>
    <t>21010011945</t>
  </si>
  <si>
    <t>2101001511</t>
  </si>
  <si>
    <t>2101001218</t>
  </si>
  <si>
    <t>21010011920</t>
  </si>
  <si>
    <t>2101001579</t>
  </si>
  <si>
    <t>2101001860</t>
  </si>
  <si>
    <t>2101001973</t>
  </si>
  <si>
    <t>21010011044</t>
  </si>
  <si>
    <t>21010011045</t>
  </si>
  <si>
    <t>21010011049</t>
  </si>
  <si>
    <t>21010011057</t>
  </si>
  <si>
    <t>21010011052</t>
  </si>
  <si>
    <t>21010011741</t>
  </si>
  <si>
    <t>210100154</t>
  </si>
  <si>
    <t>210100149</t>
  </si>
  <si>
    <t>210100135</t>
  </si>
  <si>
    <t>2101001869</t>
  </si>
  <si>
    <t>210100196</t>
  </si>
  <si>
    <t>21010011925</t>
  </si>
  <si>
    <t>21010011946</t>
  </si>
  <si>
    <t>21010011947</t>
  </si>
  <si>
    <t>21010011949</t>
  </si>
  <si>
    <t>21407011037</t>
  </si>
  <si>
    <t>2140701580</t>
  </si>
  <si>
    <t>2140701217</t>
  </si>
  <si>
    <t>2140701870</t>
  </si>
  <si>
    <t>2140701320</t>
  </si>
  <si>
    <t>21407011944</t>
  </si>
  <si>
    <t>2140701568</t>
  </si>
  <si>
    <t>2140701576</t>
  </si>
  <si>
    <t>21407011039</t>
  </si>
  <si>
    <t>21407011945</t>
  </si>
  <si>
    <t>2140701511</t>
  </si>
  <si>
    <t>2140701218</t>
  </si>
  <si>
    <t>21407011920</t>
  </si>
  <si>
    <t>2140701579</t>
  </si>
  <si>
    <t>2140701860</t>
  </si>
  <si>
    <t>2140701973</t>
  </si>
  <si>
    <t>21407011044</t>
  </si>
  <si>
    <t>21407011045</t>
  </si>
  <si>
    <t>21407011049</t>
  </si>
  <si>
    <t>21407011057</t>
  </si>
  <si>
    <t>21407011052</t>
  </si>
  <si>
    <t>21407011741</t>
  </si>
  <si>
    <t>214070154</t>
  </si>
  <si>
    <t>214070149</t>
  </si>
  <si>
    <t>214070135</t>
  </si>
  <si>
    <t>2140701869</t>
  </si>
  <si>
    <t>214070196</t>
  </si>
  <si>
    <t>21407011925</t>
  </si>
  <si>
    <t>21407011946</t>
  </si>
  <si>
    <t>21407011947</t>
  </si>
  <si>
    <t>21407011949</t>
  </si>
  <si>
    <t>22705011037</t>
  </si>
  <si>
    <t>2270501580</t>
  </si>
  <si>
    <t>2270501217</t>
  </si>
  <si>
    <t>2270501870</t>
  </si>
  <si>
    <t>2270501320</t>
  </si>
  <si>
    <t>22705011944</t>
  </si>
  <si>
    <t>2270501568</t>
  </si>
  <si>
    <t>2270501576</t>
  </si>
  <si>
    <t>22705011039</t>
  </si>
  <si>
    <t>22705011945</t>
  </si>
  <si>
    <t>2270501511</t>
  </si>
  <si>
    <t>2270501218</t>
  </si>
  <si>
    <t>22705011920</t>
  </si>
  <si>
    <t>2270501579</t>
  </si>
  <si>
    <t>2270501860</t>
  </si>
  <si>
    <t>2270501973</t>
  </si>
  <si>
    <t>22705011044</t>
  </si>
  <si>
    <t>22705011045</t>
  </si>
  <si>
    <t>22705011049</t>
  </si>
  <si>
    <t>22705011057</t>
  </si>
  <si>
    <t>22705011052</t>
  </si>
  <si>
    <t>22705011741</t>
  </si>
  <si>
    <t>227050154</t>
  </si>
  <si>
    <t>227050149</t>
  </si>
  <si>
    <t>227050135</t>
  </si>
  <si>
    <t>2270501869</t>
  </si>
  <si>
    <t>227050196</t>
  </si>
  <si>
    <t>22705011925</t>
  </si>
  <si>
    <t>22705011946</t>
  </si>
  <si>
    <t>22705011947</t>
  </si>
  <si>
    <t>22705011949</t>
  </si>
  <si>
    <t>21205021037</t>
  </si>
  <si>
    <t>2120502580</t>
  </si>
  <si>
    <t>2120502217</t>
  </si>
  <si>
    <t>2120502870</t>
  </si>
  <si>
    <t>2120502320</t>
  </si>
  <si>
    <t>21205021944</t>
  </si>
  <si>
    <t>2120502568</t>
  </si>
  <si>
    <t>2120502576</t>
  </si>
  <si>
    <t>21205021039</t>
  </si>
  <si>
    <t>21205021945</t>
  </si>
  <si>
    <t>2120502511</t>
  </si>
  <si>
    <t>2120502218</t>
  </si>
  <si>
    <t>21205021920</t>
  </si>
  <si>
    <t>2120502579</t>
  </si>
  <si>
    <t>2120502860</t>
  </si>
  <si>
    <t>2120502973</t>
  </si>
  <si>
    <t>21205021044</t>
  </si>
  <si>
    <t>21205021045</t>
  </si>
  <si>
    <t>21205021049</t>
  </si>
  <si>
    <t>21205021057</t>
  </si>
  <si>
    <t>21205021052</t>
  </si>
  <si>
    <t>21205021741</t>
  </si>
  <si>
    <t>212050254</t>
  </si>
  <si>
    <t>212050249</t>
  </si>
  <si>
    <t>212050235</t>
  </si>
  <si>
    <t>2120502869</t>
  </si>
  <si>
    <t>212050296</t>
  </si>
  <si>
    <t>21205021925</t>
  </si>
  <si>
    <t>21205021946</t>
  </si>
  <si>
    <t>21205021947</t>
  </si>
  <si>
    <t>21205021949</t>
  </si>
  <si>
    <t>21024011037</t>
  </si>
  <si>
    <t>2102401580</t>
  </si>
  <si>
    <t>2102401217</t>
  </si>
  <si>
    <t>2102401870</t>
  </si>
  <si>
    <t>2102401320</t>
  </si>
  <si>
    <t>21024011944</t>
  </si>
  <si>
    <t>2102401568</t>
  </si>
  <si>
    <t>2102401576</t>
  </si>
  <si>
    <t>21024011039</t>
  </si>
  <si>
    <t>21024011945</t>
  </si>
  <si>
    <t>2102401511</t>
  </si>
  <si>
    <t>2102401218</t>
  </si>
  <si>
    <t>21024011920</t>
  </si>
  <si>
    <t>2102401579</t>
  </si>
  <si>
    <t>2102401860</t>
  </si>
  <si>
    <t>2102401973</t>
  </si>
  <si>
    <t>21024011044</t>
  </si>
  <si>
    <t>21024011045</t>
  </si>
  <si>
    <t>21024011049</t>
  </si>
  <si>
    <t>21024011057</t>
  </si>
  <si>
    <t>21024011052</t>
  </si>
  <si>
    <t>21024011741</t>
  </si>
  <si>
    <t>210240154</t>
  </si>
  <si>
    <t>210240149</t>
  </si>
  <si>
    <t>210240135</t>
  </si>
  <si>
    <t>2102401869</t>
  </si>
  <si>
    <t>210240196</t>
  </si>
  <si>
    <t>21024011925</t>
  </si>
  <si>
    <t>21024011946</t>
  </si>
  <si>
    <t>21024011947</t>
  </si>
  <si>
    <t>21024011949</t>
  </si>
  <si>
    <t>21411031037</t>
  </si>
  <si>
    <t>2141103580</t>
  </si>
  <si>
    <t>2141103217</t>
  </si>
  <si>
    <t>2141103870</t>
  </si>
  <si>
    <t>2141103320</t>
  </si>
  <si>
    <t>21411031944</t>
  </si>
  <si>
    <t>2141103568</t>
  </si>
  <si>
    <t>2141103576</t>
  </si>
  <si>
    <t>21411031039</t>
  </si>
  <si>
    <t>21411031945</t>
  </si>
  <si>
    <t>2141103511</t>
  </si>
  <si>
    <t>2141103218</t>
  </si>
  <si>
    <t>21411031920</t>
  </si>
  <si>
    <t>2141103579</t>
  </si>
  <si>
    <t>2141103860</t>
  </si>
  <si>
    <t>2141103973</t>
  </si>
  <si>
    <t>21411031044</t>
  </si>
  <si>
    <t>21411031045</t>
  </si>
  <si>
    <t>21411031049</t>
  </si>
  <si>
    <t>21411031057</t>
  </si>
  <si>
    <t>21411031052</t>
  </si>
  <si>
    <t>21411031741</t>
  </si>
  <si>
    <t>214110354</t>
  </si>
  <si>
    <t>214110349</t>
  </si>
  <si>
    <t>214110335</t>
  </si>
  <si>
    <t>2141103869</t>
  </si>
  <si>
    <t>214110396</t>
  </si>
  <si>
    <t>21411031925</t>
  </si>
  <si>
    <t>21411031946</t>
  </si>
  <si>
    <t>21411031947</t>
  </si>
  <si>
    <t>21411031949</t>
  </si>
  <si>
    <t>22201011037</t>
  </si>
  <si>
    <t>2220101580</t>
  </si>
  <si>
    <t>2220101217</t>
  </si>
  <si>
    <t>2220101870</t>
  </si>
  <si>
    <t>2220101320</t>
  </si>
  <si>
    <t>22201011944</t>
  </si>
  <si>
    <t>2220101568</t>
  </si>
  <si>
    <t>2220101576</t>
  </si>
  <si>
    <t>22201011039</t>
  </si>
  <si>
    <t>22201011945</t>
  </si>
  <si>
    <t>2220101511</t>
  </si>
  <si>
    <t>2220101218</t>
  </si>
  <si>
    <t>22201011920</t>
  </si>
  <si>
    <t>2220101579</t>
  </si>
  <si>
    <t>2220101860</t>
  </si>
  <si>
    <t>2220101973</t>
  </si>
  <si>
    <t>22201011044</t>
  </si>
  <si>
    <t>22201011045</t>
  </si>
  <si>
    <t>22201011049</t>
  </si>
  <si>
    <t>22201011057</t>
  </si>
  <si>
    <t>22201011052</t>
  </si>
  <si>
    <t>22201011741</t>
  </si>
  <si>
    <t>222010154</t>
  </si>
  <si>
    <t>222010149</t>
  </si>
  <si>
    <t>222010135</t>
  </si>
  <si>
    <t>2220101869</t>
  </si>
  <si>
    <t>222010196</t>
  </si>
  <si>
    <t>22201011925</t>
  </si>
  <si>
    <t>22201011946</t>
  </si>
  <si>
    <t>22201011947</t>
  </si>
  <si>
    <t>22201011949</t>
  </si>
  <si>
    <t>20806071037</t>
  </si>
  <si>
    <t>2080607580</t>
  </si>
  <si>
    <t>2080607217</t>
  </si>
  <si>
    <t>2080607870</t>
  </si>
  <si>
    <t>2080607320</t>
  </si>
  <si>
    <t>20806071944</t>
  </si>
  <si>
    <t>2080607568</t>
  </si>
  <si>
    <t>2080607576</t>
  </si>
  <si>
    <t>20806071039</t>
  </si>
  <si>
    <t>20806071945</t>
  </si>
  <si>
    <t>2080607511</t>
  </si>
  <si>
    <t>2080607218</t>
  </si>
  <si>
    <t>20806071920</t>
  </si>
  <si>
    <t>2080607579</t>
  </si>
  <si>
    <t>2080607860</t>
  </si>
  <si>
    <t>2080607973</t>
  </si>
  <si>
    <t>20806071044</t>
  </si>
  <si>
    <t>20806071045</t>
  </si>
  <si>
    <t>20806071049</t>
  </si>
  <si>
    <t>20806071057</t>
  </si>
  <si>
    <t>20806071052</t>
  </si>
  <si>
    <t>20806071741</t>
  </si>
  <si>
    <t>208060754</t>
  </si>
  <si>
    <t>208060749</t>
  </si>
  <si>
    <t>208060735</t>
  </si>
  <si>
    <t>2080607869</t>
  </si>
  <si>
    <t>208060796</t>
  </si>
  <si>
    <t>20806071925</t>
  </si>
  <si>
    <t>20806071946</t>
  </si>
  <si>
    <t>20806071947</t>
  </si>
  <si>
    <t>20806071949</t>
  </si>
  <si>
    <t>21001011037</t>
  </si>
  <si>
    <t>2100101580</t>
  </si>
  <si>
    <t>2100101217</t>
  </si>
  <si>
    <t>2100101870</t>
  </si>
  <si>
    <t>2100101320</t>
  </si>
  <si>
    <t>21001011944</t>
  </si>
  <si>
    <t>2100101568</t>
  </si>
  <si>
    <t>2100101576</t>
  </si>
  <si>
    <t>21001011039</t>
  </si>
  <si>
    <t>21001011945</t>
  </si>
  <si>
    <t>2100101511</t>
  </si>
  <si>
    <t>2100101218</t>
  </si>
  <si>
    <t>21001011920</t>
  </si>
  <si>
    <t>2100101579</t>
  </si>
  <si>
    <t>2100101860</t>
  </si>
  <si>
    <t>2100101973</t>
  </si>
  <si>
    <t>21001011044</t>
  </si>
  <si>
    <t>21001011045</t>
  </si>
  <si>
    <t>21001011049</t>
  </si>
  <si>
    <t>21001011057</t>
  </si>
  <si>
    <t>21001011052</t>
  </si>
  <si>
    <t>21001011741</t>
  </si>
  <si>
    <t>210010154</t>
  </si>
  <si>
    <t>210010149</t>
  </si>
  <si>
    <t>210010135</t>
  </si>
  <si>
    <t>2100101869</t>
  </si>
  <si>
    <t>210010196</t>
  </si>
  <si>
    <t>21001011925</t>
  </si>
  <si>
    <t>21001011946</t>
  </si>
  <si>
    <t>21001011947</t>
  </si>
  <si>
    <t>21001011949</t>
  </si>
  <si>
    <t>21022011037</t>
  </si>
  <si>
    <t>2102201580</t>
  </si>
  <si>
    <t>2102201217</t>
  </si>
  <si>
    <t>2102201870</t>
  </si>
  <si>
    <t>2102201320</t>
  </si>
  <si>
    <t>21022011944</t>
  </si>
  <si>
    <t>2102201568</t>
  </si>
  <si>
    <t>2102201576</t>
  </si>
  <si>
    <t>21022011039</t>
  </si>
  <si>
    <t>21022011945</t>
  </si>
  <si>
    <t>2102201511</t>
  </si>
  <si>
    <t>2102201218</t>
  </si>
  <si>
    <t>21022011920</t>
  </si>
  <si>
    <t>2102201579</t>
  </si>
  <si>
    <t>2102201860</t>
  </si>
  <si>
    <t>2102201973</t>
  </si>
  <si>
    <t>21022011044</t>
  </si>
  <si>
    <t>21022011045</t>
  </si>
  <si>
    <t>21022011049</t>
  </si>
  <si>
    <t>21022011057</t>
  </si>
  <si>
    <t>21022011052</t>
  </si>
  <si>
    <t>21022011741</t>
  </si>
  <si>
    <t>210220154</t>
  </si>
  <si>
    <t>210220149</t>
  </si>
  <si>
    <t>210220135</t>
  </si>
  <si>
    <t>2102201869</t>
  </si>
  <si>
    <t>210220196</t>
  </si>
  <si>
    <t>21022011925</t>
  </si>
  <si>
    <t>21022011946</t>
  </si>
  <si>
    <t>21022011947</t>
  </si>
  <si>
    <t>21022011949</t>
  </si>
  <si>
    <t>20406011037</t>
  </si>
  <si>
    <t>2040601580</t>
  </si>
  <si>
    <t>2040601217</t>
  </si>
  <si>
    <t>2040601870</t>
  </si>
  <si>
    <t>2040601320</t>
  </si>
  <si>
    <t>20406011944</t>
  </si>
  <si>
    <t>2040601568</t>
  </si>
  <si>
    <t>2040601576</t>
  </si>
  <si>
    <t>20406011039</t>
  </si>
  <si>
    <t>20406011945</t>
  </si>
  <si>
    <t>2040601511</t>
  </si>
  <si>
    <t>2040601218</t>
  </si>
  <si>
    <t>20406011920</t>
  </si>
  <si>
    <t>2040601579</t>
  </si>
  <si>
    <t>2040601860</t>
  </si>
  <si>
    <t>2040601973</t>
  </si>
  <si>
    <t>20406011044</t>
  </si>
  <si>
    <t>20406011045</t>
  </si>
  <si>
    <t>20406011049</t>
  </si>
  <si>
    <t>20406011057</t>
  </si>
  <si>
    <t>20406011052</t>
  </si>
  <si>
    <t>20406011741</t>
  </si>
  <si>
    <t>204060154</t>
  </si>
  <si>
    <t>204060149</t>
  </si>
  <si>
    <t>204060135</t>
  </si>
  <si>
    <t>2040601869</t>
  </si>
  <si>
    <t>204060196</t>
  </si>
  <si>
    <t>20406011925</t>
  </si>
  <si>
    <t>20406011946</t>
  </si>
  <si>
    <t>20406011947</t>
  </si>
  <si>
    <t>20406011949</t>
  </si>
  <si>
    <t>21404011037</t>
  </si>
  <si>
    <t>2140401580</t>
  </si>
  <si>
    <t>2140401217</t>
  </si>
  <si>
    <t>2140401870</t>
  </si>
  <si>
    <t>2140401320</t>
  </si>
  <si>
    <t>21404011944</t>
  </si>
  <si>
    <t>2140401568</t>
  </si>
  <si>
    <t>2140401576</t>
  </si>
  <si>
    <t>21404011039</t>
  </si>
  <si>
    <t>21404011945</t>
  </si>
  <si>
    <t>2140401511</t>
  </si>
  <si>
    <t>2140401218</t>
  </si>
  <si>
    <t>21404011920</t>
  </si>
  <si>
    <t>2140401579</t>
  </si>
  <si>
    <t>2140401860</t>
  </si>
  <si>
    <t>2140401973</t>
  </si>
  <si>
    <t>21404011044</t>
  </si>
  <si>
    <t>21404011045</t>
  </si>
  <si>
    <t>21404011049</t>
  </si>
  <si>
    <t>21404011057</t>
  </si>
  <si>
    <t>21404011052</t>
  </si>
  <si>
    <t>21404011741</t>
  </si>
  <si>
    <t>214040154</t>
  </si>
  <si>
    <t>214040149</t>
  </si>
  <si>
    <t>214040135</t>
  </si>
  <si>
    <t>2140401869</t>
  </si>
  <si>
    <t>214040196</t>
  </si>
  <si>
    <t>21404011925</t>
  </si>
  <si>
    <t>21404011946</t>
  </si>
  <si>
    <t>21404011947</t>
  </si>
  <si>
    <t>21404011949</t>
  </si>
  <si>
    <t>22403011037</t>
  </si>
  <si>
    <t>2240301580</t>
  </si>
  <si>
    <t>2240301217</t>
  </si>
  <si>
    <t>2240301870</t>
  </si>
  <si>
    <t>2240301320</t>
  </si>
  <si>
    <t>22403011944</t>
  </si>
  <si>
    <t>2240301568</t>
  </si>
  <si>
    <t>2240301576</t>
  </si>
  <si>
    <t>22403011039</t>
  </si>
  <si>
    <t>22403011945</t>
  </si>
  <si>
    <t>2240301511</t>
  </si>
  <si>
    <t>2240301218</t>
  </si>
  <si>
    <t>22403011920</t>
  </si>
  <si>
    <t>2240301579</t>
  </si>
  <si>
    <t>2240301860</t>
  </si>
  <si>
    <t>2240301973</t>
  </si>
  <si>
    <t>22403011044</t>
  </si>
  <si>
    <t>22403011045</t>
  </si>
  <si>
    <t>22403011049</t>
  </si>
  <si>
    <t>22403011057</t>
  </si>
  <si>
    <t>22403011052</t>
  </si>
  <si>
    <t>22403011741</t>
  </si>
  <si>
    <t>224030154</t>
  </si>
  <si>
    <t>224030149</t>
  </si>
  <si>
    <t>224030135</t>
  </si>
  <si>
    <t>2240301869</t>
  </si>
  <si>
    <t>224030196</t>
  </si>
  <si>
    <t>22403011925</t>
  </si>
  <si>
    <t>22403011946</t>
  </si>
  <si>
    <t>22403011947</t>
  </si>
  <si>
    <t>22403011949</t>
  </si>
  <si>
    <t>20408011037</t>
  </si>
  <si>
    <t>2040801580</t>
  </si>
  <si>
    <t>2040801217</t>
  </si>
  <si>
    <t>2040801870</t>
  </si>
  <si>
    <t>2040801320</t>
  </si>
  <si>
    <t>20408011944</t>
  </si>
  <si>
    <t>2040801568</t>
  </si>
  <si>
    <t>2040801576</t>
  </si>
  <si>
    <t>20408011039</t>
  </si>
  <si>
    <t>20408011945</t>
  </si>
  <si>
    <t>2040801511</t>
  </si>
  <si>
    <t>2040801218</t>
  </si>
  <si>
    <t>20408011920</t>
  </si>
  <si>
    <t>2040801579</t>
  </si>
  <si>
    <t>2040801860</t>
  </si>
  <si>
    <t>2040801973</t>
  </si>
  <si>
    <t>20408011044</t>
  </si>
  <si>
    <t>20408011045</t>
  </si>
  <si>
    <t>20408011049</t>
  </si>
  <si>
    <t>20408011057</t>
  </si>
  <si>
    <t>20408011052</t>
  </si>
  <si>
    <t>20408011741</t>
  </si>
  <si>
    <t>204080154</t>
  </si>
  <si>
    <t>204080149</t>
  </si>
  <si>
    <t>204080135</t>
  </si>
  <si>
    <t>2040801869</t>
  </si>
  <si>
    <t>204080196</t>
  </si>
  <si>
    <t>20408011925</t>
  </si>
  <si>
    <t>20408011946</t>
  </si>
  <si>
    <t>20408011947</t>
  </si>
  <si>
    <t>20408011949</t>
  </si>
  <si>
    <t>20404011037</t>
  </si>
  <si>
    <t>2040401580</t>
  </si>
  <si>
    <t>2040401217</t>
  </si>
  <si>
    <t>2040401870</t>
  </si>
  <si>
    <t>2040401320</t>
  </si>
  <si>
    <t>20404011944</t>
  </si>
  <si>
    <t>2040401568</t>
  </si>
  <si>
    <t>2040401576</t>
  </si>
  <si>
    <t>20404011039</t>
  </si>
  <si>
    <t>20404011945</t>
  </si>
  <si>
    <t>2040401511</t>
  </si>
  <si>
    <t>2040401218</t>
  </si>
  <si>
    <t>20404011920</t>
  </si>
  <si>
    <t>2040401579</t>
  </si>
  <si>
    <t>2040401860</t>
  </si>
  <si>
    <t>2040401973</t>
  </si>
  <si>
    <t>20404011044</t>
  </si>
  <si>
    <t>20404011045</t>
  </si>
  <si>
    <t>20404011049</t>
  </si>
  <si>
    <t>20404011057</t>
  </si>
  <si>
    <t>20404011052</t>
  </si>
  <si>
    <t>20404011741</t>
  </si>
  <si>
    <t>204040154</t>
  </si>
  <si>
    <t>204040149</t>
  </si>
  <si>
    <t>204040135</t>
  </si>
  <si>
    <t>2040401869</t>
  </si>
  <si>
    <t>204040196</t>
  </si>
  <si>
    <t>20404011925</t>
  </si>
  <si>
    <t>20404011946</t>
  </si>
  <si>
    <t>20404011947</t>
  </si>
  <si>
    <t>20404011949</t>
  </si>
  <si>
    <t>21907011037</t>
  </si>
  <si>
    <t>2190701580</t>
  </si>
  <si>
    <t>2190701217</t>
  </si>
  <si>
    <t>2190701870</t>
  </si>
  <si>
    <t>2190701320</t>
  </si>
  <si>
    <t>21907011944</t>
  </si>
  <si>
    <t>2190701568</t>
  </si>
  <si>
    <t>2190701576</t>
  </si>
  <si>
    <t>21907011039</t>
  </si>
  <si>
    <t>21907011945</t>
  </si>
  <si>
    <t>2190701511</t>
  </si>
  <si>
    <t>2190701218</t>
  </si>
  <si>
    <t>21907011920</t>
  </si>
  <si>
    <t>2190701579</t>
  </si>
  <si>
    <t>2190701860</t>
  </si>
  <si>
    <t>2190701973</t>
  </si>
  <si>
    <t>21907011044</t>
  </si>
  <si>
    <t>21907011045</t>
  </si>
  <si>
    <t>21907011049</t>
  </si>
  <si>
    <t>21907011057</t>
  </si>
  <si>
    <t>21907011052</t>
  </si>
  <si>
    <t>21907011741</t>
  </si>
  <si>
    <t>219070154</t>
  </si>
  <si>
    <t>219070149</t>
  </si>
  <si>
    <t>219070135</t>
  </si>
  <si>
    <t>2190701869</t>
  </si>
  <si>
    <t>219070196</t>
  </si>
  <si>
    <t>21907011925</t>
  </si>
  <si>
    <t>21907011946</t>
  </si>
  <si>
    <t>21907011947</t>
  </si>
  <si>
    <t>21907011949</t>
  </si>
  <si>
    <t>20806131037</t>
  </si>
  <si>
    <t>2080613580</t>
  </si>
  <si>
    <t>2080613217</t>
  </si>
  <si>
    <t>2080613870</t>
  </si>
  <si>
    <t>2080613320</t>
  </si>
  <si>
    <t>20806131944</t>
  </si>
  <si>
    <t>2080613568</t>
  </si>
  <si>
    <t>2080613576</t>
  </si>
  <si>
    <t>20806131039</t>
  </si>
  <si>
    <t>20806131945</t>
  </si>
  <si>
    <t>2080613511</t>
  </si>
  <si>
    <t>2080613218</t>
  </si>
  <si>
    <t>20806131920</t>
  </si>
  <si>
    <t>2080613579</t>
  </si>
  <si>
    <t>2080613860</t>
  </si>
  <si>
    <t>2080613973</t>
  </si>
  <si>
    <t>20806131044</t>
  </si>
  <si>
    <t>20806131045</t>
  </si>
  <si>
    <t>20806131049</t>
  </si>
  <si>
    <t>20806131057</t>
  </si>
  <si>
    <t>20806131052</t>
  </si>
  <si>
    <t>20806131741</t>
  </si>
  <si>
    <t>208061354</t>
  </si>
  <si>
    <t>208061349</t>
  </si>
  <si>
    <t>208061335</t>
  </si>
  <si>
    <t>2080613869</t>
  </si>
  <si>
    <t>208061396</t>
  </si>
  <si>
    <t>20806131925</t>
  </si>
  <si>
    <t>20806131946</t>
  </si>
  <si>
    <t>20806131947</t>
  </si>
  <si>
    <t>20806131949</t>
  </si>
  <si>
    <t>20502101037</t>
  </si>
  <si>
    <t>2050210580</t>
  </si>
  <si>
    <t>2050210217</t>
  </si>
  <si>
    <t>2050210870</t>
  </si>
  <si>
    <t>2050210320</t>
  </si>
  <si>
    <t>20502101944</t>
  </si>
  <si>
    <t>2050210568</t>
  </si>
  <si>
    <t>2050210576</t>
  </si>
  <si>
    <t>20502101039</t>
  </si>
  <si>
    <t>20502101945</t>
  </si>
  <si>
    <t>2050210511</t>
  </si>
  <si>
    <t>2050210218</t>
  </si>
  <si>
    <t>20502101920</t>
  </si>
  <si>
    <t>2050210579</t>
  </si>
  <si>
    <t>2050210860</t>
  </si>
  <si>
    <t>2050210973</t>
  </si>
  <si>
    <t>20502101044</t>
  </si>
  <si>
    <t>20502101045</t>
  </si>
  <si>
    <t>20502101049</t>
  </si>
  <si>
    <t>20502101057</t>
  </si>
  <si>
    <t>20502101052</t>
  </si>
  <si>
    <t>20502101741</t>
  </si>
  <si>
    <t>205021054</t>
  </si>
  <si>
    <t>205021049</t>
  </si>
  <si>
    <t>205021035</t>
  </si>
  <si>
    <t>2050210869</t>
  </si>
  <si>
    <t>205021096</t>
  </si>
  <si>
    <t>20502101925</t>
  </si>
  <si>
    <t>20502101946</t>
  </si>
  <si>
    <t>20502101947</t>
  </si>
  <si>
    <t>20502101949</t>
  </si>
  <si>
    <t>21702011037</t>
  </si>
  <si>
    <t>2170201580</t>
  </si>
  <si>
    <t>2170201217</t>
  </si>
  <si>
    <t>2170201870</t>
  </si>
  <si>
    <t>2170201320</t>
  </si>
  <si>
    <t>21702011944</t>
  </si>
  <si>
    <t>2170201568</t>
  </si>
  <si>
    <t>2170201576</t>
  </si>
  <si>
    <t>21702011039</t>
  </si>
  <si>
    <t>21702011945</t>
  </si>
  <si>
    <t>2170201511</t>
  </si>
  <si>
    <t>2170201218</t>
  </si>
  <si>
    <t>21702011920</t>
  </si>
  <si>
    <t>2170201579</t>
  </si>
  <si>
    <t>2170201860</t>
  </si>
  <si>
    <t>2170201973</t>
  </si>
  <si>
    <t>21702011044</t>
  </si>
  <si>
    <t>21702011045</t>
  </si>
  <si>
    <t>21702011049</t>
  </si>
  <si>
    <t>21702011057</t>
  </si>
  <si>
    <t>21702011052</t>
  </si>
  <si>
    <t>21702011741</t>
  </si>
  <si>
    <t>217020154</t>
  </si>
  <si>
    <t>217020149</t>
  </si>
  <si>
    <t>217020135</t>
  </si>
  <si>
    <t>2170201869</t>
  </si>
  <si>
    <t>217020196</t>
  </si>
  <si>
    <t>21702011925</t>
  </si>
  <si>
    <t>21702011946</t>
  </si>
  <si>
    <t>21702011947</t>
  </si>
  <si>
    <t>21702011949</t>
  </si>
  <si>
    <t>22103011037</t>
  </si>
  <si>
    <t>2210301580</t>
  </si>
  <si>
    <t>2210301217</t>
  </si>
  <si>
    <t>2210301870</t>
  </si>
  <si>
    <t>2210301320</t>
  </si>
  <si>
    <t>22103011944</t>
  </si>
  <si>
    <t>2210301568</t>
  </si>
  <si>
    <t>2210301576</t>
  </si>
  <si>
    <t>22103011039</t>
  </si>
  <si>
    <t>22103011945</t>
  </si>
  <si>
    <t>2210301511</t>
  </si>
  <si>
    <t>2210301218</t>
  </si>
  <si>
    <t>22103011920</t>
  </si>
  <si>
    <t>2210301579</t>
  </si>
  <si>
    <t>2210301860</t>
  </si>
  <si>
    <t>2210301973</t>
  </si>
  <si>
    <t>22103011044</t>
  </si>
  <si>
    <t>22103011045</t>
  </si>
  <si>
    <t>22103011049</t>
  </si>
  <si>
    <t>22103011057</t>
  </si>
  <si>
    <t>22103011052</t>
  </si>
  <si>
    <t>22103011741</t>
  </si>
  <si>
    <t>221030154</t>
  </si>
  <si>
    <t>221030149</t>
  </si>
  <si>
    <t>221030135</t>
  </si>
  <si>
    <t>2210301869</t>
  </si>
  <si>
    <t>221030196</t>
  </si>
  <si>
    <t>22103011925</t>
  </si>
  <si>
    <t>22103011946</t>
  </si>
  <si>
    <t>22103011947</t>
  </si>
  <si>
    <t>22103011949</t>
  </si>
  <si>
    <t>22809011037</t>
  </si>
  <si>
    <t>2280901580</t>
  </si>
  <si>
    <t>2280901217</t>
  </si>
  <si>
    <t>2280901870</t>
  </si>
  <si>
    <t>2280901320</t>
  </si>
  <si>
    <t>22809011944</t>
  </si>
  <si>
    <t>2280901568</t>
  </si>
  <si>
    <t>2280901576</t>
  </si>
  <si>
    <t>22809011039</t>
  </si>
  <si>
    <t>22809011945</t>
  </si>
  <si>
    <t>2280901511</t>
  </si>
  <si>
    <t>2280901218</t>
  </si>
  <si>
    <t>22809011920</t>
  </si>
  <si>
    <t>2280901579</t>
  </si>
  <si>
    <t>2280901860</t>
  </si>
  <si>
    <t>2280901973</t>
  </si>
  <si>
    <t>22809011044</t>
  </si>
  <si>
    <t>22809011045</t>
  </si>
  <si>
    <t>22809011049</t>
  </si>
  <si>
    <t>22809011057</t>
  </si>
  <si>
    <t>22809011052</t>
  </si>
  <si>
    <t>22809011741</t>
  </si>
  <si>
    <t>228090154</t>
  </si>
  <si>
    <t>228090149</t>
  </si>
  <si>
    <t>228090135</t>
  </si>
  <si>
    <t>2280901869</t>
  </si>
  <si>
    <t>228090196</t>
  </si>
  <si>
    <t>22809011925</t>
  </si>
  <si>
    <t>22809011946</t>
  </si>
  <si>
    <t>22809011947</t>
  </si>
  <si>
    <t>22809011949</t>
  </si>
  <si>
    <t>21305011037</t>
  </si>
  <si>
    <t>2130501580</t>
  </si>
  <si>
    <t>2130501217</t>
  </si>
  <si>
    <t>2130501870</t>
  </si>
  <si>
    <t>2130501320</t>
  </si>
  <si>
    <t>21305011944</t>
  </si>
  <si>
    <t>2130501568</t>
  </si>
  <si>
    <t>2130501576</t>
  </si>
  <si>
    <t>21305011039</t>
  </si>
  <si>
    <t>21305011945</t>
  </si>
  <si>
    <t>2130501511</t>
  </si>
  <si>
    <t>2130501218</t>
  </si>
  <si>
    <t>21305011920</t>
  </si>
  <si>
    <t>2130501579</t>
  </si>
  <si>
    <t>2130501860</t>
  </si>
  <si>
    <t>2130501973</t>
  </si>
  <si>
    <t>21305011044</t>
  </si>
  <si>
    <t>21305011045</t>
  </si>
  <si>
    <t>21305011049</t>
  </si>
  <si>
    <t>21305011057</t>
  </si>
  <si>
    <t>21305011052</t>
  </si>
  <si>
    <t>21305011741</t>
  </si>
  <si>
    <t>213050154</t>
  </si>
  <si>
    <t>213050149</t>
  </si>
  <si>
    <t>213050135</t>
  </si>
  <si>
    <t>2130501869</t>
  </si>
  <si>
    <t>213050196</t>
  </si>
  <si>
    <t>21305011925</t>
  </si>
  <si>
    <t>21305011946</t>
  </si>
  <si>
    <t>21305011947</t>
  </si>
  <si>
    <t>21305011949</t>
  </si>
  <si>
    <t>22005011037</t>
  </si>
  <si>
    <t>2200501580</t>
  </si>
  <si>
    <t>2200501217</t>
  </si>
  <si>
    <t>2200501870</t>
  </si>
  <si>
    <t>2200501320</t>
  </si>
  <si>
    <t>22005011944</t>
  </si>
  <si>
    <t>2200501568</t>
  </si>
  <si>
    <t>2200501576</t>
  </si>
  <si>
    <t>22005011039</t>
  </si>
  <si>
    <t>22005011945</t>
  </si>
  <si>
    <t>2200501511</t>
  </si>
  <si>
    <t>2200501218</t>
  </si>
  <si>
    <t>22005011920</t>
  </si>
  <si>
    <t>2200501579</t>
  </si>
  <si>
    <t>2200501860</t>
  </si>
  <si>
    <t>2200501973</t>
  </si>
  <si>
    <t>22005011044</t>
  </si>
  <si>
    <t>22005011045</t>
  </si>
  <si>
    <t>22005011049</t>
  </si>
  <si>
    <t>22005011057</t>
  </si>
  <si>
    <t>22005011052</t>
  </si>
  <si>
    <t>22005011741</t>
  </si>
  <si>
    <t>220050154</t>
  </si>
  <si>
    <t>220050149</t>
  </si>
  <si>
    <t>220050135</t>
  </si>
  <si>
    <t>2200501869</t>
  </si>
  <si>
    <t>220050196</t>
  </si>
  <si>
    <t>22005011925</t>
  </si>
  <si>
    <t>22005011946</t>
  </si>
  <si>
    <t>22005011947</t>
  </si>
  <si>
    <t>22005011949</t>
  </si>
  <si>
    <t>20805011037</t>
  </si>
  <si>
    <t>2080501580</t>
  </si>
  <si>
    <t>2080501217</t>
  </si>
  <si>
    <t>2080501870</t>
  </si>
  <si>
    <t>2080501320</t>
  </si>
  <si>
    <t>20805011944</t>
  </si>
  <si>
    <t>2080501568</t>
  </si>
  <si>
    <t>2080501576</t>
  </si>
  <si>
    <t>20805011039</t>
  </si>
  <si>
    <t>20805011945</t>
  </si>
  <si>
    <t>2080501511</t>
  </si>
  <si>
    <t>2080501218</t>
  </si>
  <si>
    <t>20805011920</t>
  </si>
  <si>
    <t>2080501579</t>
  </si>
  <si>
    <t>2080501860</t>
  </si>
  <si>
    <t>2080501973</t>
  </si>
  <si>
    <t>20805011044</t>
  </si>
  <si>
    <t>20805011045</t>
  </si>
  <si>
    <t>20805011049</t>
  </si>
  <si>
    <t>20805011057</t>
  </si>
  <si>
    <t>20805011052</t>
  </si>
  <si>
    <t>20805011741</t>
  </si>
  <si>
    <t>208050154</t>
  </si>
  <si>
    <t>208050149</t>
  </si>
  <si>
    <t>208050135</t>
  </si>
  <si>
    <t>2080501869</t>
  </si>
  <si>
    <t>208050196</t>
  </si>
  <si>
    <t>20805011925</t>
  </si>
  <si>
    <t>20805011946</t>
  </si>
  <si>
    <t>20805011947</t>
  </si>
  <si>
    <t>20805011949</t>
  </si>
  <si>
    <t>20428011037</t>
  </si>
  <si>
    <t>2042801580</t>
  </si>
  <si>
    <t>2042801217</t>
  </si>
  <si>
    <t>2042801870</t>
  </si>
  <si>
    <t>2042801320</t>
  </si>
  <si>
    <t>20428011944</t>
  </si>
  <si>
    <t>2042801568</t>
  </si>
  <si>
    <t>2042801576</t>
  </si>
  <si>
    <t>20428011039</t>
  </si>
  <si>
    <t>20428011945</t>
  </si>
  <si>
    <t>2042801511</t>
  </si>
  <si>
    <t>2042801218</t>
  </si>
  <si>
    <t>20428011920</t>
  </si>
  <si>
    <t>2042801579</t>
  </si>
  <si>
    <t>2042801860</t>
  </si>
  <si>
    <t>2042801973</t>
  </si>
  <si>
    <t>20428011044</t>
  </si>
  <si>
    <t>20428011045</t>
  </si>
  <si>
    <t>20428011049</t>
  </si>
  <si>
    <t>20428011057</t>
  </si>
  <si>
    <t>20428011052</t>
  </si>
  <si>
    <t>20428011741</t>
  </si>
  <si>
    <t>204280154</t>
  </si>
  <si>
    <t>204280149</t>
  </si>
  <si>
    <t>204280135</t>
  </si>
  <si>
    <t>2042801869</t>
  </si>
  <si>
    <t>204280196</t>
  </si>
  <si>
    <t>20428011925</t>
  </si>
  <si>
    <t>20428011946</t>
  </si>
  <si>
    <t>20428011947</t>
  </si>
  <si>
    <t>20428011949</t>
  </si>
  <si>
    <t>20905011037</t>
  </si>
  <si>
    <t>2090501580</t>
  </si>
  <si>
    <t>2090501217</t>
  </si>
  <si>
    <t>2090501870</t>
  </si>
  <si>
    <t>2090501320</t>
  </si>
  <si>
    <t>20905011944</t>
  </si>
  <si>
    <t>2090501568</t>
  </si>
  <si>
    <t>2090501576</t>
  </si>
  <si>
    <t>20905011039</t>
  </si>
  <si>
    <t>20905011945</t>
  </si>
  <si>
    <t>2090501511</t>
  </si>
  <si>
    <t>2090501218</t>
  </si>
  <si>
    <t>20905011920</t>
  </si>
  <si>
    <t>2090501579</t>
  </si>
  <si>
    <t>2090501860</t>
  </si>
  <si>
    <t>2090501973</t>
  </si>
  <si>
    <t>20905011044</t>
  </si>
  <si>
    <t>20905011045</t>
  </si>
  <si>
    <t>20905011049</t>
  </si>
  <si>
    <t>20905011057</t>
  </si>
  <si>
    <t>20905011052</t>
  </si>
  <si>
    <t>20905011741</t>
  </si>
  <si>
    <t>209050154</t>
  </si>
  <si>
    <t>209050149</t>
  </si>
  <si>
    <t>209050135</t>
  </si>
  <si>
    <t>2090501869</t>
  </si>
  <si>
    <t>209050196</t>
  </si>
  <si>
    <t>20905011925</t>
  </si>
  <si>
    <t>20905011946</t>
  </si>
  <si>
    <t>20905011947</t>
  </si>
  <si>
    <t>20905011949</t>
  </si>
  <si>
    <t>20402021037</t>
  </si>
  <si>
    <t>2040202580</t>
  </si>
  <si>
    <t>2040202217</t>
  </si>
  <si>
    <t>2040202870</t>
  </si>
  <si>
    <t>2040202320</t>
  </si>
  <si>
    <t>20402021944</t>
  </si>
  <si>
    <t>2040202568</t>
  </si>
  <si>
    <t>2040202576</t>
  </si>
  <si>
    <t>20402021039</t>
  </si>
  <si>
    <t>20402021945</t>
  </si>
  <si>
    <t>2040202511</t>
  </si>
  <si>
    <t>2040202218</t>
  </si>
  <si>
    <t>20402021920</t>
  </si>
  <si>
    <t>2040202579</t>
  </si>
  <si>
    <t>2040202860</t>
  </si>
  <si>
    <t>2040202973</t>
  </si>
  <si>
    <t>20402021044</t>
  </si>
  <si>
    <t>20402021045</t>
  </si>
  <si>
    <t>20402021049</t>
  </si>
  <si>
    <t>20402021057</t>
  </si>
  <si>
    <t>20402021052</t>
  </si>
  <si>
    <t>20402021741</t>
  </si>
  <si>
    <t>204020254</t>
  </si>
  <si>
    <t>204020249</t>
  </si>
  <si>
    <t>204020235</t>
  </si>
  <si>
    <t>2040202869</t>
  </si>
  <si>
    <t>204020296</t>
  </si>
  <si>
    <t>20402021925</t>
  </si>
  <si>
    <t>20402021946</t>
  </si>
  <si>
    <t>20402021947</t>
  </si>
  <si>
    <t>20402021949</t>
  </si>
  <si>
    <t>20806161037</t>
  </si>
  <si>
    <t>2080616580</t>
  </si>
  <si>
    <t>2080616217</t>
  </si>
  <si>
    <t>2080616870</t>
  </si>
  <si>
    <t>2080616320</t>
  </si>
  <si>
    <t>20806161944</t>
  </si>
  <si>
    <t>2080616568</t>
  </si>
  <si>
    <t>2080616576</t>
  </si>
  <si>
    <t>20806161039</t>
  </si>
  <si>
    <t>20806161945</t>
  </si>
  <si>
    <t>2080616511</t>
  </si>
  <si>
    <t>2080616218</t>
  </si>
  <si>
    <t>20806161920</t>
  </si>
  <si>
    <t>2080616579</t>
  </si>
  <si>
    <t>2080616860</t>
  </si>
  <si>
    <t>2080616973</t>
  </si>
  <si>
    <t>20806161044</t>
  </si>
  <si>
    <t>20806161045</t>
  </si>
  <si>
    <t>20806161049</t>
  </si>
  <si>
    <t>20806161057</t>
  </si>
  <si>
    <t>20806161052</t>
  </si>
  <si>
    <t>20806161741</t>
  </si>
  <si>
    <t>208061654</t>
  </si>
  <si>
    <t>208061649</t>
  </si>
  <si>
    <t>208061635</t>
  </si>
  <si>
    <t>2080616869</t>
  </si>
  <si>
    <t>208061696</t>
  </si>
  <si>
    <t>20806161925</t>
  </si>
  <si>
    <t>20806161946</t>
  </si>
  <si>
    <t>20806161947</t>
  </si>
  <si>
    <t>20806161949</t>
  </si>
  <si>
    <t>22509011037</t>
  </si>
  <si>
    <t>2250901580</t>
  </si>
  <si>
    <t>2250901217</t>
  </si>
  <si>
    <t>2250901870</t>
  </si>
  <si>
    <t>2250901320</t>
  </si>
  <si>
    <t>22509011944</t>
  </si>
  <si>
    <t>2250901568</t>
  </si>
  <si>
    <t>2250901576</t>
  </si>
  <si>
    <t>22509011039</t>
  </si>
  <si>
    <t>22509011945</t>
  </si>
  <si>
    <t>2250901511</t>
  </si>
  <si>
    <t>2250901218</t>
  </si>
  <si>
    <t>22509011920</t>
  </si>
  <si>
    <t>2250901579</t>
  </si>
  <si>
    <t>2250901860</t>
  </si>
  <si>
    <t>2250901973</t>
  </si>
  <si>
    <t>22509011044</t>
  </si>
  <si>
    <t>22509011045</t>
  </si>
  <si>
    <t>22509011049</t>
  </si>
  <si>
    <t>22509011057</t>
  </si>
  <si>
    <t>22509011052</t>
  </si>
  <si>
    <t>22509011741</t>
  </si>
  <si>
    <t>225090154</t>
  </si>
  <si>
    <t>225090149</t>
  </si>
  <si>
    <t>225090135</t>
  </si>
  <si>
    <t>2250901869</t>
  </si>
  <si>
    <t>225090196</t>
  </si>
  <si>
    <t>22509011925</t>
  </si>
  <si>
    <t>22509011946</t>
  </si>
  <si>
    <t>22509011947</t>
  </si>
  <si>
    <t>22509011949</t>
  </si>
  <si>
    <t>22701011037</t>
  </si>
  <si>
    <t>2270101580</t>
  </si>
  <si>
    <t>2270101217</t>
  </si>
  <si>
    <t>2270101870</t>
  </si>
  <si>
    <t>2270101320</t>
  </si>
  <si>
    <t>22701011944</t>
  </si>
  <si>
    <t>2270101568</t>
  </si>
  <si>
    <t>2270101576</t>
  </si>
  <si>
    <t>22701011039</t>
  </si>
  <si>
    <t>22701011945</t>
  </si>
  <si>
    <t>2270101511</t>
  </si>
  <si>
    <t>2270101218</t>
  </si>
  <si>
    <t>22701011920</t>
  </si>
  <si>
    <t>2270101579</t>
  </si>
  <si>
    <t>2270101860</t>
  </si>
  <si>
    <t>2270101973</t>
  </si>
  <si>
    <t>22701011044</t>
  </si>
  <si>
    <t>22701011045</t>
  </si>
  <si>
    <t>22701011049</t>
  </si>
  <si>
    <t>22701011057</t>
  </si>
  <si>
    <t>22701011052</t>
  </si>
  <si>
    <t>22701011741</t>
  </si>
  <si>
    <t>227010154</t>
  </si>
  <si>
    <t>227010149</t>
  </si>
  <si>
    <t>227010135</t>
  </si>
  <si>
    <t>2270101869</t>
  </si>
  <si>
    <t>227010196</t>
  </si>
  <si>
    <t>22701011925</t>
  </si>
  <si>
    <t>22701011946</t>
  </si>
  <si>
    <t>22701011947</t>
  </si>
  <si>
    <t>22701011949</t>
  </si>
  <si>
    <t>20423011037</t>
  </si>
  <si>
    <t>2042301580</t>
  </si>
  <si>
    <t>2042301217</t>
  </si>
  <si>
    <t>2042301870</t>
  </si>
  <si>
    <t>2042301320</t>
  </si>
  <si>
    <t>20423011944</t>
  </si>
  <si>
    <t>2042301568</t>
  </si>
  <si>
    <t>2042301576</t>
  </si>
  <si>
    <t>20423011039</t>
  </si>
  <si>
    <t>20423011945</t>
  </si>
  <si>
    <t>2042301511</t>
  </si>
  <si>
    <t>2042301218</t>
  </si>
  <si>
    <t>20423011920</t>
  </si>
  <si>
    <t>2042301579</t>
  </si>
  <si>
    <t>2042301860</t>
  </si>
  <si>
    <t>2042301973</t>
  </si>
  <si>
    <t>20423011044</t>
  </si>
  <si>
    <t>20423011045</t>
  </si>
  <si>
    <t>20423011049</t>
  </si>
  <si>
    <t>20423011057</t>
  </si>
  <si>
    <t>20423011052</t>
  </si>
  <si>
    <t>20423011741</t>
  </si>
  <si>
    <t>204230154</t>
  </si>
  <si>
    <t>204230149</t>
  </si>
  <si>
    <t>204230135</t>
  </si>
  <si>
    <t>2042301869</t>
  </si>
  <si>
    <t>204230196</t>
  </si>
  <si>
    <t>20423011925</t>
  </si>
  <si>
    <t>20423011946</t>
  </si>
  <si>
    <t>20423011947</t>
  </si>
  <si>
    <t>20423011949</t>
  </si>
  <si>
    <t>20806051037</t>
  </si>
  <si>
    <t>2080605580</t>
  </si>
  <si>
    <t>2080605217</t>
  </si>
  <si>
    <t>2080605870</t>
  </si>
  <si>
    <t>2080605320</t>
  </si>
  <si>
    <t>20806051944</t>
  </si>
  <si>
    <t>2080605568</t>
  </si>
  <si>
    <t>2080605576</t>
  </si>
  <si>
    <t>20806051039</t>
  </si>
  <si>
    <t>20806051945</t>
  </si>
  <si>
    <t>2080605511</t>
  </si>
  <si>
    <t>2080605218</t>
  </si>
  <si>
    <t>20806051920</t>
  </si>
  <si>
    <t>2080605579</t>
  </si>
  <si>
    <t>2080605860</t>
  </si>
  <si>
    <t>2080605973</t>
  </si>
  <si>
    <t>20806051044</t>
  </si>
  <si>
    <t>20806051045</t>
  </si>
  <si>
    <t>20806051049</t>
  </si>
  <si>
    <t>20806051057</t>
  </si>
  <si>
    <t>20806051052</t>
  </si>
  <si>
    <t>20806051741</t>
  </si>
  <si>
    <t>208060554</t>
  </si>
  <si>
    <t>208060549</t>
  </si>
  <si>
    <t>208060535</t>
  </si>
  <si>
    <t>2080605869</t>
  </si>
  <si>
    <t>208060596</t>
  </si>
  <si>
    <t>20806051925</t>
  </si>
  <si>
    <t>20806051946</t>
  </si>
  <si>
    <t>20806051947</t>
  </si>
  <si>
    <t>20806051949</t>
  </si>
  <si>
    <t>21101011037</t>
  </si>
  <si>
    <t>2110101580</t>
  </si>
  <si>
    <t>2110101217</t>
  </si>
  <si>
    <t>2110101870</t>
  </si>
  <si>
    <t>2110101320</t>
  </si>
  <si>
    <t>21101011944</t>
  </si>
  <si>
    <t>2110101568</t>
  </si>
  <si>
    <t>2110101576</t>
  </si>
  <si>
    <t>21101011039</t>
  </si>
  <si>
    <t>21101011945</t>
  </si>
  <si>
    <t>2110101511</t>
  </si>
  <si>
    <t>2110101218</t>
  </si>
  <si>
    <t>21101011920</t>
  </si>
  <si>
    <t>2110101579</t>
  </si>
  <si>
    <t>2110101860</t>
  </si>
  <si>
    <t>2110101973</t>
  </si>
  <si>
    <t>21101011044</t>
  </si>
  <si>
    <t>21101011045</t>
  </si>
  <si>
    <t>21101011049</t>
  </si>
  <si>
    <t>21101011057</t>
  </si>
  <si>
    <t>21101011052</t>
  </si>
  <si>
    <t>21101011741</t>
  </si>
  <si>
    <t>211010154</t>
  </si>
  <si>
    <t>211010149</t>
  </si>
  <si>
    <t>211010135</t>
  </si>
  <si>
    <t>2110101869</t>
  </si>
  <si>
    <t>211010196</t>
  </si>
  <si>
    <t>21101011925</t>
  </si>
  <si>
    <t>21101011946</t>
  </si>
  <si>
    <t>21101011947</t>
  </si>
  <si>
    <t>21101011949</t>
  </si>
  <si>
    <t>20409041037</t>
  </si>
  <si>
    <t>2040904580</t>
  </si>
  <si>
    <t>2040904217</t>
  </si>
  <si>
    <t>2040904870</t>
  </si>
  <si>
    <t>2040904320</t>
  </si>
  <si>
    <t>20409041944</t>
  </si>
  <si>
    <t>2040904568</t>
  </si>
  <si>
    <t>2040904576</t>
  </si>
  <si>
    <t>20409041039</t>
  </si>
  <si>
    <t>20409041945</t>
  </si>
  <si>
    <t>2040904511</t>
  </si>
  <si>
    <t>2040904218</t>
  </si>
  <si>
    <t>20409041920</t>
  </si>
  <si>
    <t>2040904579</t>
  </si>
  <si>
    <t>2040904860</t>
  </si>
  <si>
    <t>2040904973</t>
  </si>
  <si>
    <t>20409041044</t>
  </si>
  <si>
    <t>20409041045</t>
  </si>
  <si>
    <t>20409041049</t>
  </si>
  <si>
    <t>20409041057</t>
  </si>
  <si>
    <t>20409041052</t>
  </si>
  <si>
    <t>20409041741</t>
  </si>
  <si>
    <t>204090454</t>
  </si>
  <si>
    <t>204090449</t>
  </si>
  <si>
    <t>204090435</t>
  </si>
  <si>
    <t>2040904869</t>
  </si>
  <si>
    <t>204090496</t>
  </si>
  <si>
    <t>20409041925</t>
  </si>
  <si>
    <t>20409041946</t>
  </si>
  <si>
    <t>20409041947</t>
  </si>
  <si>
    <t>20409041949</t>
  </si>
  <si>
    <t>21706011037</t>
  </si>
  <si>
    <t>2170601580</t>
  </si>
  <si>
    <t>2170601217</t>
  </si>
  <si>
    <t>2170601870</t>
  </si>
  <si>
    <t>2170601320</t>
  </si>
  <si>
    <t>21706011944</t>
  </si>
  <si>
    <t>2170601568</t>
  </si>
  <si>
    <t>2170601576</t>
  </si>
  <si>
    <t>21706011039</t>
  </si>
  <si>
    <t>21706011945</t>
  </si>
  <si>
    <t>2170601511</t>
  </si>
  <si>
    <t>2170601218</t>
  </si>
  <si>
    <t>21706011920</t>
  </si>
  <si>
    <t>2170601579</t>
  </si>
  <si>
    <t>2170601860</t>
  </si>
  <si>
    <t>2170601973</t>
  </si>
  <si>
    <t>21706011044</t>
  </si>
  <si>
    <t>21706011045</t>
  </si>
  <si>
    <t>21706011049</t>
  </si>
  <si>
    <t>21706011057</t>
  </si>
  <si>
    <t>21706011052</t>
  </si>
  <si>
    <t>21706011741</t>
  </si>
  <si>
    <t>217060154</t>
  </si>
  <si>
    <t>217060149</t>
  </si>
  <si>
    <t>217060135</t>
  </si>
  <si>
    <t>2170601869</t>
  </si>
  <si>
    <t>217060196</t>
  </si>
  <si>
    <t>21706011925</t>
  </si>
  <si>
    <t>21706011946</t>
  </si>
  <si>
    <t>21706011947</t>
  </si>
  <si>
    <t>21706011949</t>
  </si>
  <si>
    <t>22810051037</t>
  </si>
  <si>
    <t>2281005580</t>
  </si>
  <si>
    <t>2281005217</t>
  </si>
  <si>
    <t>2281005870</t>
  </si>
  <si>
    <t>2281005320</t>
  </si>
  <si>
    <t>22810051944</t>
  </si>
  <si>
    <t>2281005568</t>
  </si>
  <si>
    <t>2281005576</t>
  </si>
  <si>
    <t>22810051039</t>
  </si>
  <si>
    <t>22810051945</t>
  </si>
  <si>
    <t>2281005511</t>
  </si>
  <si>
    <t>2281005218</t>
  </si>
  <si>
    <t>22810051920</t>
  </si>
  <si>
    <t>2281005579</t>
  </si>
  <si>
    <t>2281005860</t>
  </si>
  <si>
    <t>2281005973</t>
  </si>
  <si>
    <t>22810051044</t>
  </si>
  <si>
    <t>22810051045</t>
  </si>
  <si>
    <t>22810051049</t>
  </si>
  <si>
    <t>22810051057</t>
  </si>
  <si>
    <t>22810051052</t>
  </si>
  <si>
    <t>22810051741</t>
  </si>
  <si>
    <t>228100554</t>
  </si>
  <si>
    <t>228100549</t>
  </si>
  <si>
    <t>228100535</t>
  </si>
  <si>
    <t>2281005869</t>
  </si>
  <si>
    <t>228100596</t>
  </si>
  <si>
    <t>22810051925</t>
  </si>
  <si>
    <t>22810051946</t>
  </si>
  <si>
    <t>22810051947</t>
  </si>
  <si>
    <t>22810051949</t>
  </si>
  <si>
    <t>22508021037</t>
  </si>
  <si>
    <t>2250802580</t>
  </si>
  <si>
    <t>2250802217</t>
  </si>
  <si>
    <t>2250802870</t>
  </si>
  <si>
    <t>2250802320</t>
  </si>
  <si>
    <t>22508021944</t>
  </si>
  <si>
    <t>2250802568</t>
  </si>
  <si>
    <t>2250802576</t>
  </si>
  <si>
    <t>22508021039</t>
  </si>
  <si>
    <t>22508021945</t>
  </si>
  <si>
    <t>2250802511</t>
  </si>
  <si>
    <t>2250802218</t>
  </si>
  <si>
    <t>22508021920</t>
  </si>
  <si>
    <t>2250802579</t>
  </si>
  <si>
    <t>2250802860</t>
  </si>
  <si>
    <t>2250802973</t>
  </si>
  <si>
    <t>22508021044</t>
  </si>
  <si>
    <t>22508021045</t>
  </si>
  <si>
    <t>22508021049</t>
  </si>
  <si>
    <t>22508021057</t>
  </si>
  <si>
    <t>22508021052</t>
  </si>
  <si>
    <t>22508021741</t>
  </si>
  <si>
    <t>225080254</t>
  </si>
  <si>
    <t>225080249</t>
  </si>
  <si>
    <t>225080235</t>
  </si>
  <si>
    <t>2250802869</t>
  </si>
  <si>
    <t>225080296</t>
  </si>
  <si>
    <t>22508021925</t>
  </si>
  <si>
    <t>22508021946</t>
  </si>
  <si>
    <t>22508021947</t>
  </si>
  <si>
    <t>22508021949</t>
  </si>
  <si>
    <t>21002011037</t>
  </si>
  <si>
    <t>2100201580</t>
  </si>
  <si>
    <t>2100201217</t>
  </si>
  <si>
    <t>2100201870</t>
  </si>
  <si>
    <t>2100201320</t>
  </si>
  <si>
    <t>21002011944</t>
  </si>
  <si>
    <t>2100201568</t>
  </si>
  <si>
    <t>2100201576</t>
  </si>
  <si>
    <t>21002011039</t>
  </si>
  <si>
    <t>21002011945</t>
  </si>
  <si>
    <t>2100201511</t>
  </si>
  <si>
    <t>2100201218</t>
  </si>
  <si>
    <t>21002011920</t>
  </si>
  <si>
    <t>2100201579</t>
  </si>
  <si>
    <t>2100201860</t>
  </si>
  <si>
    <t>2100201973</t>
  </si>
  <si>
    <t>21002011044</t>
  </si>
  <si>
    <t>21002011045</t>
  </si>
  <si>
    <t>21002011049</t>
  </si>
  <si>
    <t>21002011057</t>
  </si>
  <si>
    <t>21002011052</t>
  </si>
  <si>
    <t>21002011741</t>
  </si>
  <si>
    <t>210020154</t>
  </si>
  <si>
    <t>210020149</t>
  </si>
  <si>
    <t>210020135</t>
  </si>
  <si>
    <t>2100201869</t>
  </si>
  <si>
    <t>210020196</t>
  </si>
  <si>
    <t>21002011925</t>
  </si>
  <si>
    <t>21002011946</t>
  </si>
  <si>
    <t>21002011947</t>
  </si>
  <si>
    <t>21002011949</t>
  </si>
  <si>
    <t>22829011037</t>
  </si>
  <si>
    <t>2282901580</t>
  </si>
  <si>
    <t>2282901217</t>
  </si>
  <si>
    <t>2282901870</t>
  </si>
  <si>
    <t>2282901320</t>
  </si>
  <si>
    <t>22829011944</t>
  </si>
  <si>
    <t>2282901568</t>
  </si>
  <si>
    <t>2282901576</t>
  </si>
  <si>
    <t>22829011039</t>
  </si>
  <si>
    <t>22829011945</t>
  </si>
  <si>
    <t>2282901511</t>
  </si>
  <si>
    <t>2282901218</t>
  </si>
  <si>
    <t>22829011920</t>
  </si>
  <si>
    <t>2282901579</t>
  </si>
  <si>
    <t>2282901860</t>
  </si>
  <si>
    <t>2282901973</t>
  </si>
  <si>
    <t>22829011044</t>
  </si>
  <si>
    <t>22829011045</t>
  </si>
  <si>
    <t>22829011049</t>
  </si>
  <si>
    <t>22829011057</t>
  </si>
  <si>
    <t>22829011052</t>
  </si>
  <si>
    <t>22829011741</t>
  </si>
  <si>
    <t>228290154</t>
  </si>
  <si>
    <t>228290149</t>
  </si>
  <si>
    <t>228290135</t>
  </si>
  <si>
    <t>2282901869</t>
  </si>
  <si>
    <t>228290196</t>
  </si>
  <si>
    <t>22829011925</t>
  </si>
  <si>
    <t>22829011946</t>
  </si>
  <si>
    <t>22829011947</t>
  </si>
  <si>
    <t>22829011949</t>
  </si>
  <si>
    <t>20419011037</t>
  </si>
  <si>
    <t>2041901580</t>
  </si>
  <si>
    <t>2041901217</t>
  </si>
  <si>
    <t>2041901870</t>
  </si>
  <si>
    <t>2041901320</t>
  </si>
  <si>
    <t>20419011944</t>
  </si>
  <si>
    <t>2041901568</t>
  </si>
  <si>
    <t>2041901576</t>
  </si>
  <si>
    <t>20419011039</t>
  </si>
  <si>
    <t>20419011945</t>
  </si>
  <si>
    <t>2041901511</t>
  </si>
  <si>
    <t>2041901218</t>
  </si>
  <si>
    <t>20419011920</t>
  </si>
  <si>
    <t>2041901579</t>
  </si>
  <si>
    <t>2041901860</t>
  </si>
  <si>
    <t>2041901973</t>
  </si>
  <si>
    <t>20419011044</t>
  </si>
  <si>
    <t>20419011045</t>
  </si>
  <si>
    <t>20419011049</t>
  </si>
  <si>
    <t>20419011057</t>
  </si>
  <si>
    <t>20419011052</t>
  </si>
  <si>
    <t>20419011741</t>
  </si>
  <si>
    <t>204190154</t>
  </si>
  <si>
    <t>204190149</t>
  </si>
  <si>
    <t>204190135</t>
  </si>
  <si>
    <t>2041901869</t>
  </si>
  <si>
    <t>204190196</t>
  </si>
  <si>
    <t>20419011925</t>
  </si>
  <si>
    <t>20419011946</t>
  </si>
  <si>
    <t>20419011947</t>
  </si>
  <si>
    <t>20419011949</t>
  </si>
  <si>
    <t>22810011037</t>
  </si>
  <si>
    <t>2281001580</t>
  </si>
  <si>
    <t>2281001217</t>
  </si>
  <si>
    <t>2281001870</t>
  </si>
  <si>
    <t>2281001320</t>
  </si>
  <si>
    <t>22810011944</t>
  </si>
  <si>
    <t>2281001568</t>
  </si>
  <si>
    <t>2281001576</t>
  </si>
  <si>
    <t>22810011039</t>
  </si>
  <si>
    <t>22810011945</t>
  </si>
  <si>
    <t>2281001511</t>
  </si>
  <si>
    <t>2281001218</t>
  </si>
  <si>
    <t>22810011920</t>
  </si>
  <si>
    <t>2281001579</t>
  </si>
  <si>
    <t>2281001860</t>
  </si>
  <si>
    <t>2281001973</t>
  </si>
  <si>
    <t>22810011044</t>
  </si>
  <si>
    <t>22810011045</t>
  </si>
  <si>
    <t>22810011049</t>
  </si>
  <si>
    <t>22810011057</t>
  </si>
  <si>
    <t>22810011052</t>
  </si>
  <si>
    <t>22810011741</t>
  </si>
  <si>
    <t>228100154</t>
  </si>
  <si>
    <t>228100149</t>
  </si>
  <si>
    <t>228100135</t>
  </si>
  <si>
    <t>2281001869</t>
  </si>
  <si>
    <t>228100196</t>
  </si>
  <si>
    <t>22810011925</t>
  </si>
  <si>
    <t>22810011946</t>
  </si>
  <si>
    <t>22810011947</t>
  </si>
  <si>
    <t>22810011949</t>
  </si>
  <si>
    <t>20425021037</t>
  </si>
  <si>
    <t>2042502580</t>
  </si>
  <si>
    <t>2042502217</t>
  </si>
  <si>
    <t>2042502870</t>
  </si>
  <si>
    <t>2042502320</t>
  </si>
  <si>
    <t>20425021944</t>
  </si>
  <si>
    <t>2042502568</t>
  </si>
  <si>
    <t>2042502576</t>
  </si>
  <si>
    <t>20425021039</t>
  </si>
  <si>
    <t>20425021945</t>
  </si>
  <si>
    <t>2042502511</t>
  </si>
  <si>
    <t>2042502218</t>
  </si>
  <si>
    <t>20425021920</t>
  </si>
  <si>
    <t>2042502579</t>
  </si>
  <si>
    <t>2042502860</t>
  </si>
  <si>
    <t>2042502973</t>
  </si>
  <si>
    <t>20425021044</t>
  </si>
  <si>
    <t>20425021045</t>
  </si>
  <si>
    <t>20425021049</t>
  </si>
  <si>
    <t>20425021057</t>
  </si>
  <si>
    <t>20425021052</t>
  </si>
  <si>
    <t>20425021741</t>
  </si>
  <si>
    <t>204250254</t>
  </si>
  <si>
    <t>204250249</t>
  </si>
  <si>
    <t>204250235</t>
  </si>
  <si>
    <t>2042502869</t>
  </si>
  <si>
    <t>204250296</t>
  </si>
  <si>
    <t>20425021925</t>
  </si>
  <si>
    <t>20425021946</t>
  </si>
  <si>
    <t>20425021947</t>
  </si>
  <si>
    <t>20425021949</t>
  </si>
  <si>
    <t>3040214511</t>
  </si>
  <si>
    <t>3150403511</t>
  </si>
  <si>
    <t>3230301511</t>
  </si>
  <si>
    <t>3100404511</t>
  </si>
  <si>
    <t>3170502511</t>
  </si>
  <si>
    <t>3170102511</t>
  </si>
  <si>
    <t>3190703511</t>
  </si>
  <si>
    <t>3080302511</t>
  </si>
  <si>
    <t>3240203511</t>
  </si>
  <si>
    <t>3080615511</t>
  </si>
  <si>
    <t>3101002511</t>
  </si>
  <si>
    <t>3281004511</t>
  </si>
  <si>
    <t>21704011037</t>
  </si>
  <si>
    <t>2170401580</t>
  </si>
  <si>
    <t>2170401217</t>
  </si>
  <si>
    <t>2170401870</t>
  </si>
  <si>
    <t>2170401320</t>
  </si>
  <si>
    <t>21704011944</t>
  </si>
  <si>
    <t>2170401568</t>
  </si>
  <si>
    <t>2170401576</t>
  </si>
  <si>
    <t>21704011039</t>
  </si>
  <si>
    <t>21704011945</t>
  </si>
  <si>
    <t>2170401511</t>
  </si>
  <si>
    <t>2170401218</t>
  </si>
  <si>
    <t>21704011920</t>
  </si>
  <si>
    <t>2170401579</t>
  </si>
  <si>
    <t>2170401860</t>
  </si>
  <si>
    <t>2170401973</t>
  </si>
  <si>
    <t>21704011044</t>
  </si>
  <si>
    <t>21704011045</t>
  </si>
  <si>
    <t>21704011049</t>
  </si>
  <si>
    <t>21704011057</t>
  </si>
  <si>
    <t>21704011052</t>
  </si>
  <si>
    <t>21704011741</t>
  </si>
  <si>
    <t>217040154</t>
  </si>
  <si>
    <t>217040149</t>
  </si>
  <si>
    <t>217040135</t>
  </si>
  <si>
    <t>2170401869</t>
  </si>
  <si>
    <t>217040196</t>
  </si>
  <si>
    <t>21704011925</t>
  </si>
  <si>
    <t>21704011946</t>
  </si>
  <si>
    <t>21704011947</t>
  </si>
  <si>
    <t>21704011949</t>
  </si>
  <si>
    <t>22605011037</t>
  </si>
  <si>
    <t>2260501580</t>
  </si>
  <si>
    <t>2260501217</t>
  </si>
  <si>
    <t>2260501870</t>
  </si>
  <si>
    <t>2260501320</t>
  </si>
  <si>
    <t>22605011944</t>
  </si>
  <si>
    <t>2260501568</t>
  </si>
  <si>
    <t>2260501576</t>
  </si>
  <si>
    <t>22605011039</t>
  </si>
  <si>
    <t>22605011945</t>
  </si>
  <si>
    <t>2260501511</t>
  </si>
  <si>
    <t>2260501218</t>
  </si>
  <si>
    <t>22605011920</t>
  </si>
  <si>
    <t>2260501579</t>
  </si>
  <si>
    <t>2260501860</t>
  </si>
  <si>
    <t>2260501973</t>
  </si>
  <si>
    <t>22605011044</t>
  </si>
  <si>
    <t>22605011045</t>
  </si>
  <si>
    <t>22605011049</t>
  </si>
  <si>
    <t>22605011057</t>
  </si>
  <si>
    <t>22605011052</t>
  </si>
  <si>
    <t>22605011741</t>
  </si>
  <si>
    <t>226050154</t>
  </si>
  <si>
    <t>226050149</t>
  </si>
  <si>
    <t>226050135</t>
  </si>
  <si>
    <t>2260501869</t>
  </si>
  <si>
    <t>226050196</t>
  </si>
  <si>
    <t>22605011925</t>
  </si>
  <si>
    <t>22605011946</t>
  </si>
  <si>
    <t>22605011947</t>
  </si>
  <si>
    <t>22605011949</t>
  </si>
  <si>
    <t>3042503511</t>
  </si>
  <si>
    <t>22810021037</t>
  </si>
  <si>
    <t>2281002580</t>
  </si>
  <si>
    <t>2281002217</t>
  </si>
  <si>
    <t>2281002870</t>
  </si>
  <si>
    <t>2281002320</t>
  </si>
  <si>
    <t>22810021944</t>
  </si>
  <si>
    <t>2281002568</t>
  </si>
  <si>
    <t>2281002576</t>
  </si>
  <si>
    <t>22810021039</t>
  </si>
  <si>
    <t>22810021945</t>
  </si>
  <si>
    <t>2281002511</t>
  </si>
  <si>
    <t>2281002218</t>
  </si>
  <si>
    <t>22810021920</t>
  </si>
  <si>
    <t>2281002579</t>
  </si>
  <si>
    <t>2281002860</t>
  </si>
  <si>
    <t>2281002973</t>
  </si>
  <si>
    <t>22810021044</t>
  </si>
  <si>
    <t>22810021045</t>
  </si>
  <si>
    <t>22810021049</t>
  </si>
  <si>
    <t>22810021057</t>
  </si>
  <si>
    <t>22810021052</t>
  </si>
  <si>
    <t>22810021741</t>
  </si>
  <si>
    <t>228100254</t>
  </si>
  <si>
    <t>228100249</t>
  </si>
  <si>
    <t>228100235</t>
  </si>
  <si>
    <t>2281002869</t>
  </si>
  <si>
    <t>228100296</t>
  </si>
  <si>
    <t>22810021925</t>
  </si>
  <si>
    <t>22810021946</t>
  </si>
  <si>
    <t>22810021947</t>
  </si>
  <si>
    <t>22810021949</t>
  </si>
  <si>
    <t>20203011037</t>
  </si>
  <si>
    <t>2020301580</t>
  </si>
  <si>
    <t>2020301217</t>
  </si>
  <si>
    <t>2020301870</t>
  </si>
  <si>
    <t>2020301320</t>
  </si>
  <si>
    <t>20203011944</t>
  </si>
  <si>
    <t>2020301568</t>
  </si>
  <si>
    <t>2020301576</t>
  </si>
  <si>
    <t>20203011039</t>
  </si>
  <si>
    <t>20203011945</t>
  </si>
  <si>
    <t>2020301511</t>
  </si>
  <si>
    <t>2020301218</t>
  </si>
  <si>
    <t>20203011920</t>
  </si>
  <si>
    <t>2020301579</t>
  </si>
  <si>
    <t>2020301860</t>
  </si>
  <si>
    <t>2020301973</t>
  </si>
  <si>
    <t>20203011044</t>
  </si>
  <si>
    <t>20203011045</t>
  </si>
  <si>
    <t>20203011049</t>
  </si>
  <si>
    <t>20203011057</t>
  </si>
  <si>
    <t>20203011052</t>
  </si>
  <si>
    <t>20203011741</t>
  </si>
  <si>
    <t>202030154</t>
  </si>
  <si>
    <t>202030149</t>
  </si>
  <si>
    <t>202030135</t>
  </si>
  <si>
    <t>2020301869</t>
  </si>
  <si>
    <t>202030196</t>
  </si>
  <si>
    <t>20203011925</t>
  </si>
  <si>
    <t>20203011946</t>
  </si>
  <si>
    <t>20203011947</t>
  </si>
  <si>
    <t>20203011949</t>
  </si>
  <si>
    <t>22101111037</t>
  </si>
  <si>
    <t>2210111580</t>
  </si>
  <si>
    <t>2210111217</t>
  </si>
  <si>
    <t>2210111870</t>
  </si>
  <si>
    <t>2210111320</t>
  </si>
  <si>
    <t>22101111944</t>
  </si>
  <si>
    <t>2210111568</t>
  </si>
  <si>
    <t>2210111576</t>
  </si>
  <si>
    <t>22101111039</t>
  </si>
  <si>
    <t>22101111945</t>
  </si>
  <si>
    <t>2210111511</t>
  </si>
  <si>
    <t>2210111218</t>
  </si>
  <si>
    <t>22101111920</t>
  </si>
  <si>
    <t>2210111579</t>
  </si>
  <si>
    <t>2210111860</t>
  </si>
  <si>
    <t>2210111973</t>
  </si>
  <si>
    <t>22101111044</t>
  </si>
  <si>
    <t>22101111045</t>
  </si>
  <si>
    <t>22101111049</t>
  </si>
  <si>
    <t>22101111057</t>
  </si>
  <si>
    <t>22101111052</t>
  </si>
  <si>
    <t>22101111741</t>
  </si>
  <si>
    <t>221011154</t>
  </si>
  <si>
    <t>221011149</t>
  </si>
  <si>
    <t>221011135</t>
  </si>
  <si>
    <t>2210111869</t>
  </si>
  <si>
    <t>221011196</t>
  </si>
  <si>
    <t>22101111925</t>
  </si>
  <si>
    <t>22101111946</t>
  </si>
  <si>
    <t>22101111947</t>
  </si>
  <si>
    <t>22101111949</t>
  </si>
  <si>
    <t>21602041037</t>
  </si>
  <si>
    <t>2160204580</t>
  </si>
  <si>
    <t>2160204217</t>
  </si>
  <si>
    <t>2160204870</t>
  </si>
  <si>
    <t>2160204320</t>
  </si>
  <si>
    <t>21602041944</t>
  </si>
  <si>
    <t>2160204568</t>
  </si>
  <si>
    <t>2160204576</t>
  </si>
  <si>
    <t>21602041039</t>
  </si>
  <si>
    <t>21602041945</t>
  </si>
  <si>
    <t>2160204511</t>
  </si>
  <si>
    <t>2160204218</t>
  </si>
  <si>
    <t>21602041920</t>
  </si>
  <si>
    <t>2160204579</t>
  </si>
  <si>
    <t>2160204860</t>
  </si>
  <si>
    <t>2160204973</t>
  </si>
  <si>
    <t>21602041044</t>
  </si>
  <si>
    <t>21602041045</t>
  </si>
  <si>
    <t>21602041049</t>
  </si>
  <si>
    <t>21602041057</t>
  </si>
  <si>
    <t>21602041052</t>
  </si>
  <si>
    <t>21602041741</t>
  </si>
  <si>
    <t>216020454</t>
  </si>
  <si>
    <t>216020449</t>
  </si>
  <si>
    <t>216020435</t>
  </si>
  <si>
    <t>2160204869</t>
  </si>
  <si>
    <t>216020496</t>
  </si>
  <si>
    <t>21602041925</t>
  </si>
  <si>
    <t>21602041946</t>
  </si>
  <si>
    <t>21602041947</t>
  </si>
  <si>
    <t>21602041949</t>
  </si>
  <si>
    <t>21603011037</t>
  </si>
  <si>
    <t>2160301580</t>
  </si>
  <si>
    <t>2160301217</t>
  </si>
  <si>
    <t>2160301870</t>
  </si>
  <si>
    <t>2160301320</t>
  </si>
  <si>
    <t>21603011944</t>
  </si>
  <si>
    <t>2160301568</t>
  </si>
  <si>
    <t>2160301576</t>
  </si>
  <si>
    <t>21603011039</t>
  </si>
  <si>
    <t>21603011945</t>
  </si>
  <si>
    <t>2160301511</t>
  </si>
  <si>
    <t>2160301218</t>
  </si>
  <si>
    <t>21603011920</t>
  </si>
  <si>
    <t>2160301579</t>
  </si>
  <si>
    <t>2160301860</t>
  </si>
  <si>
    <t>2160301973</t>
  </si>
  <si>
    <t>21603011044</t>
  </si>
  <si>
    <t>21603011045</t>
  </si>
  <si>
    <t>21603011049</t>
  </si>
  <si>
    <t>21603021037</t>
  </si>
  <si>
    <t>2160302217</t>
  </si>
  <si>
    <t>2160302320</t>
  </si>
  <si>
    <t>2160302568</t>
  </si>
  <si>
    <t>2160302576</t>
  </si>
  <si>
    <t>2160302511</t>
  </si>
  <si>
    <t>2160302218</t>
  </si>
  <si>
    <t>2160302579</t>
  </si>
  <si>
    <t>2160302860</t>
  </si>
  <si>
    <t>2160302973</t>
  </si>
  <si>
    <t>21603021044</t>
  </si>
  <si>
    <t>21603021049</t>
  </si>
  <si>
    <t>21601031037</t>
  </si>
  <si>
    <t>2160103580</t>
  </si>
  <si>
    <t>2160103217</t>
  </si>
  <si>
    <t>2160103870</t>
  </si>
  <si>
    <t>2160103320</t>
  </si>
  <si>
    <t>21601031944</t>
  </si>
  <si>
    <t>2160103568</t>
  </si>
  <si>
    <t>2160103576</t>
  </si>
  <si>
    <t>21601031039</t>
  </si>
  <si>
    <t>21601031945</t>
  </si>
  <si>
    <t>2160103511</t>
  </si>
  <si>
    <t>2160103218</t>
  </si>
  <si>
    <t>21601031920</t>
  </si>
  <si>
    <t>2160103579</t>
  </si>
  <si>
    <t>2160103860</t>
  </si>
  <si>
    <t>2160103973</t>
  </si>
  <si>
    <t>21601031044</t>
  </si>
  <si>
    <t>21601031045</t>
  </si>
  <si>
    <t>21601031049</t>
  </si>
  <si>
    <t>21601031057</t>
  </si>
  <si>
    <t>21601031052</t>
  </si>
  <si>
    <t>21601031741</t>
  </si>
  <si>
    <t>216010354</t>
  </si>
  <si>
    <t>216010349</t>
  </si>
  <si>
    <t>216010335</t>
  </si>
  <si>
    <t>2160103869</t>
  </si>
  <si>
    <t>216010396</t>
  </si>
  <si>
    <t>21601031925</t>
  </si>
  <si>
    <t>21601031946</t>
  </si>
  <si>
    <t>21601031947</t>
  </si>
  <si>
    <t>21601031949</t>
  </si>
  <si>
    <t>21604011037</t>
  </si>
  <si>
    <t>2160401580</t>
  </si>
  <si>
    <t>2160401217</t>
  </si>
  <si>
    <t>2160401870</t>
  </si>
  <si>
    <t>2160401320</t>
  </si>
  <si>
    <t>21604011944</t>
  </si>
  <si>
    <t>2160401568</t>
  </si>
  <si>
    <t>2160401576</t>
  </si>
  <si>
    <t>21604011039</t>
  </si>
  <si>
    <t>21604011945</t>
  </si>
  <si>
    <t>2160401511</t>
  </si>
  <si>
    <t>2160401218</t>
  </si>
  <si>
    <t>21604011920</t>
  </si>
  <si>
    <t>2160401579</t>
  </si>
  <si>
    <t>2160401860</t>
  </si>
  <si>
    <t>2160401973</t>
  </si>
  <si>
    <t>21604011044</t>
  </si>
  <si>
    <t>21604011045</t>
  </si>
  <si>
    <t>21604011049</t>
  </si>
  <si>
    <t>21604011057</t>
  </si>
  <si>
    <t>21604011052</t>
  </si>
  <si>
    <t>21604011741</t>
  </si>
  <si>
    <t>216040154</t>
  </si>
  <si>
    <t>216040149</t>
  </si>
  <si>
    <t>216040135</t>
  </si>
  <si>
    <t>21603031037</t>
  </si>
  <si>
    <t>2160303580</t>
  </si>
  <si>
    <t>2160303217</t>
  </si>
  <si>
    <t>2160303870</t>
  </si>
  <si>
    <t>2160303320</t>
  </si>
  <si>
    <t>21603031944</t>
  </si>
  <si>
    <t>2160303568</t>
  </si>
  <si>
    <t>2160303576</t>
  </si>
  <si>
    <t>21603031039</t>
  </si>
  <si>
    <t>21603031945</t>
  </si>
  <si>
    <t>2160303511</t>
  </si>
  <si>
    <t>2160303218</t>
  </si>
  <si>
    <t>21603031920</t>
  </si>
  <si>
    <t>2160303579</t>
  </si>
  <si>
    <t>2160303860</t>
  </si>
  <si>
    <t>2160303973</t>
  </si>
  <si>
    <t>21603031044</t>
  </si>
  <si>
    <t>21603031045</t>
  </si>
  <si>
    <t>21603031049</t>
  </si>
  <si>
    <t>2160304580</t>
  </si>
  <si>
    <t>2160304217</t>
  </si>
  <si>
    <t>2160304320</t>
  </si>
  <si>
    <t>2160304568</t>
  </si>
  <si>
    <t>2160304576</t>
  </si>
  <si>
    <t>2160304511</t>
  </si>
  <si>
    <t>2160304218</t>
  </si>
  <si>
    <t>2160304579</t>
  </si>
  <si>
    <t>2160304860</t>
  </si>
  <si>
    <t>2160304973</t>
  </si>
  <si>
    <t>21603041045</t>
  </si>
  <si>
    <t>21603041049</t>
  </si>
  <si>
    <t>2160102580</t>
  </si>
  <si>
    <t>2160102217</t>
  </si>
  <si>
    <t>2160102320</t>
  </si>
  <si>
    <t>2160102568</t>
  </si>
  <si>
    <t>2160102511</t>
  </si>
  <si>
    <t>2160102218</t>
  </si>
  <si>
    <t>2160102579</t>
  </si>
  <si>
    <t>2160102860</t>
  </si>
  <si>
    <t>2160102973</t>
  </si>
  <si>
    <t>21601021044</t>
  </si>
  <si>
    <t>21601021049</t>
  </si>
  <si>
    <t>21603071037</t>
  </si>
  <si>
    <t>2160307580</t>
  </si>
  <si>
    <t>2160307217</t>
  </si>
  <si>
    <t>2160307870</t>
  </si>
  <si>
    <t>2160307320</t>
  </si>
  <si>
    <t>21603071944</t>
  </si>
  <si>
    <t>2160307568</t>
  </si>
  <si>
    <t>2160307576</t>
  </si>
  <si>
    <t>21603071039</t>
  </si>
  <si>
    <t>21603071945</t>
  </si>
  <si>
    <t>2160307511</t>
  </si>
  <si>
    <t>2160307218</t>
  </si>
  <si>
    <t>21603071920</t>
  </si>
  <si>
    <t>2160307579</t>
  </si>
  <si>
    <t>2160307860</t>
  </si>
  <si>
    <t>2160307973</t>
  </si>
  <si>
    <t>21603071044</t>
  </si>
  <si>
    <t>21603071045</t>
  </si>
  <si>
    <t>21603071049</t>
  </si>
  <si>
    <t>21603071057</t>
  </si>
  <si>
    <t>21603071052</t>
  </si>
  <si>
    <t>21603071741</t>
  </si>
  <si>
    <t>216030754</t>
  </si>
  <si>
    <t>216030749</t>
  </si>
  <si>
    <t>216030735</t>
  </si>
  <si>
    <t>2160307869</t>
  </si>
  <si>
    <t>216030796</t>
  </si>
  <si>
    <t>21603071925</t>
  </si>
  <si>
    <t>21603071946</t>
  </si>
  <si>
    <t>21603071947</t>
  </si>
  <si>
    <t>21603071949</t>
  </si>
  <si>
    <t>21603111037</t>
  </si>
  <si>
    <t>2160311217</t>
  </si>
  <si>
    <t>2160311320</t>
  </si>
  <si>
    <t>2160311568</t>
  </si>
  <si>
    <t>2160311576</t>
  </si>
  <si>
    <t>2160311511</t>
  </si>
  <si>
    <t>21603111920</t>
  </si>
  <si>
    <t>2160311860</t>
  </si>
  <si>
    <t>2160311973</t>
  </si>
  <si>
    <t>21603111045</t>
  </si>
  <si>
    <t>21603111049</t>
  </si>
  <si>
    <t>21603111057</t>
  </si>
  <si>
    <t>21603111052</t>
  </si>
  <si>
    <t>21603111741</t>
  </si>
  <si>
    <t>216031154</t>
  </si>
  <si>
    <t>216031149</t>
  </si>
  <si>
    <t>216031135</t>
  </si>
  <si>
    <t>2160311869</t>
  </si>
  <si>
    <t>216031196</t>
  </si>
  <si>
    <t>21603111925</t>
  </si>
  <si>
    <t>21603111946</t>
  </si>
  <si>
    <t>21603111947</t>
  </si>
  <si>
    <t>21603111949</t>
  </si>
  <si>
    <t>21604021037</t>
  </si>
  <si>
    <t>2160402580</t>
  </si>
  <si>
    <t>2160402217</t>
  </si>
  <si>
    <t>2160402870</t>
  </si>
  <si>
    <t>2160402320</t>
  </si>
  <si>
    <t>21604021944</t>
  </si>
  <si>
    <t>2160402568</t>
  </si>
  <si>
    <t>2160402576</t>
  </si>
  <si>
    <t>21604021039</t>
  </si>
  <si>
    <t>21604021945</t>
  </si>
  <si>
    <t>2160402511</t>
  </si>
  <si>
    <t>2160402218</t>
  </si>
  <si>
    <t>21604021920</t>
  </si>
  <si>
    <t>2160402579</t>
  </si>
  <si>
    <t>2160402860</t>
  </si>
  <si>
    <t>2160402973</t>
  </si>
  <si>
    <t>21604021044</t>
  </si>
  <si>
    <t>21604021045</t>
  </si>
  <si>
    <t>21604021049</t>
  </si>
  <si>
    <t>21604021057</t>
  </si>
  <si>
    <t>21604021052</t>
  </si>
  <si>
    <t>21604021741</t>
  </si>
  <si>
    <t>216040254</t>
  </si>
  <si>
    <t>216040249</t>
  </si>
  <si>
    <t>216040235</t>
  </si>
  <si>
    <t>2160402869</t>
  </si>
  <si>
    <t>216040296</t>
  </si>
  <si>
    <t>21604021925</t>
  </si>
  <si>
    <t>21604021946</t>
  </si>
  <si>
    <t>21604021947</t>
  </si>
  <si>
    <t>21604021949</t>
  </si>
  <si>
    <t>3141602511</t>
  </si>
  <si>
    <t>20201041037</t>
  </si>
  <si>
    <t>2020104580</t>
  </si>
  <si>
    <t>2020104217</t>
  </si>
  <si>
    <t>2020104870</t>
  </si>
  <si>
    <t>2020104320</t>
  </si>
  <si>
    <t>20201041944</t>
  </si>
  <si>
    <t>2020104568</t>
  </si>
  <si>
    <t>2020104576</t>
  </si>
  <si>
    <t>20201041039</t>
  </si>
  <si>
    <t>20201041945</t>
  </si>
  <si>
    <t>2020104511</t>
  </si>
  <si>
    <t>2020104218</t>
  </si>
  <si>
    <t>20201041920</t>
  </si>
  <si>
    <t>2020104579</t>
  </si>
  <si>
    <t>2020104860</t>
  </si>
  <si>
    <t>2020104973</t>
  </si>
  <si>
    <t>20201041044</t>
  </si>
  <si>
    <t>20201041045</t>
  </si>
  <si>
    <t>20201041049</t>
  </si>
  <si>
    <t>20201041057</t>
  </si>
  <si>
    <t>20201041052</t>
  </si>
  <si>
    <t>20201041741</t>
  </si>
  <si>
    <t>202010454</t>
  </si>
  <si>
    <t>202010449</t>
  </si>
  <si>
    <t>202010435</t>
  </si>
  <si>
    <t>2020104869</t>
  </si>
  <si>
    <t>202010496</t>
  </si>
  <si>
    <t>20201041925</t>
  </si>
  <si>
    <t>20201041946</t>
  </si>
  <si>
    <t>20201041947</t>
  </si>
  <si>
    <t>20201041949</t>
  </si>
  <si>
    <t>21804011037</t>
  </si>
  <si>
    <t>2180401580</t>
  </si>
  <si>
    <t>2180401217</t>
  </si>
  <si>
    <t>2180401870</t>
  </si>
  <si>
    <t>2180401320</t>
  </si>
  <si>
    <t>21804011944</t>
  </si>
  <si>
    <t>2180401568</t>
  </si>
  <si>
    <t>2180401576</t>
  </si>
  <si>
    <t>21804011039</t>
  </si>
  <si>
    <t>21804011945</t>
  </si>
  <si>
    <t>2180401511</t>
  </si>
  <si>
    <t>2180401218</t>
  </si>
  <si>
    <t>21804011920</t>
  </si>
  <si>
    <t>2180401579</t>
  </si>
  <si>
    <t>2180401860</t>
  </si>
  <si>
    <t>2180401973</t>
  </si>
  <si>
    <t>21804011044</t>
  </si>
  <si>
    <t>21804011045</t>
  </si>
  <si>
    <t>21804011049</t>
  </si>
  <si>
    <t>21804011057</t>
  </si>
  <si>
    <t>21804011052</t>
  </si>
  <si>
    <t>21804011741</t>
  </si>
  <si>
    <t>218040154</t>
  </si>
  <si>
    <t>218040149</t>
  </si>
  <si>
    <t>218040135</t>
  </si>
  <si>
    <t>2180401869</t>
  </si>
  <si>
    <t>218040196</t>
  </si>
  <si>
    <t>21804011925</t>
  </si>
  <si>
    <t>21804011946</t>
  </si>
  <si>
    <t>21804011947</t>
  </si>
  <si>
    <t>21804011949</t>
  </si>
  <si>
    <t>21812011037</t>
  </si>
  <si>
    <t>2181201580</t>
  </si>
  <si>
    <t>2181201217</t>
  </si>
  <si>
    <t>2181201870</t>
  </si>
  <si>
    <t>2181201320</t>
  </si>
  <si>
    <t>21812011944</t>
  </si>
  <si>
    <t>2181201568</t>
  </si>
  <si>
    <t>2181201576</t>
  </si>
  <si>
    <t>21812011039</t>
  </si>
  <si>
    <t>21812011945</t>
  </si>
  <si>
    <t>2181201511</t>
  </si>
  <si>
    <t>2181201218</t>
  </si>
  <si>
    <t>21812011920</t>
  </si>
  <si>
    <t>2181201579</t>
  </si>
  <si>
    <t>2181201860</t>
  </si>
  <si>
    <t>2181201973</t>
  </si>
  <si>
    <t>21812011044</t>
  </si>
  <si>
    <t>21812011045</t>
  </si>
  <si>
    <t>21812011049</t>
  </si>
  <si>
    <t>21812011057</t>
  </si>
  <si>
    <t>21812011052</t>
  </si>
  <si>
    <t>21812011741</t>
  </si>
  <si>
    <t>218120154</t>
  </si>
  <si>
    <t>218120149</t>
  </si>
  <si>
    <t>218120135</t>
  </si>
  <si>
    <t>2181201869</t>
  </si>
  <si>
    <t>218120196</t>
  </si>
  <si>
    <t>21812011925</t>
  </si>
  <si>
    <t>21812011946</t>
  </si>
  <si>
    <t>21812011947</t>
  </si>
  <si>
    <t>21812011949</t>
  </si>
  <si>
    <t>21815011037</t>
  </si>
  <si>
    <t>2181501580</t>
  </si>
  <si>
    <t>2181501217</t>
  </si>
  <si>
    <t>2181501870</t>
  </si>
  <si>
    <t>2181501320</t>
  </si>
  <si>
    <t>21815011944</t>
  </si>
  <si>
    <t>2181501568</t>
  </si>
  <si>
    <t>2181501576</t>
  </si>
  <si>
    <t>21815011039</t>
  </si>
  <si>
    <t>21815011945</t>
  </si>
  <si>
    <t>2181501511</t>
  </si>
  <si>
    <t>2181501218</t>
  </si>
  <si>
    <t>21815011920</t>
  </si>
  <si>
    <t>2181501579</t>
  </si>
  <si>
    <t>2181501860</t>
  </si>
  <si>
    <t>2181501973</t>
  </si>
  <si>
    <t>21815011044</t>
  </si>
  <si>
    <t>21815011045</t>
  </si>
  <si>
    <t>21815011049</t>
  </si>
  <si>
    <t>21815011057</t>
  </si>
  <si>
    <t>21815011052</t>
  </si>
  <si>
    <t>21815011741</t>
  </si>
  <si>
    <t>218150154</t>
  </si>
  <si>
    <t>218150149</t>
  </si>
  <si>
    <t>218150135</t>
  </si>
  <si>
    <t>2181501869</t>
  </si>
  <si>
    <t>218150196</t>
  </si>
  <si>
    <t>21815011925</t>
  </si>
  <si>
    <t>21815011946</t>
  </si>
  <si>
    <t>21815011947</t>
  </si>
  <si>
    <t>21815011949</t>
  </si>
  <si>
    <t>21810011037</t>
  </si>
  <si>
    <t>2181001580</t>
  </si>
  <si>
    <t>2181001217</t>
  </si>
  <si>
    <t>2181001870</t>
  </si>
  <si>
    <t>2181001320</t>
  </si>
  <si>
    <t>21810011944</t>
  </si>
  <si>
    <t>2181001568</t>
  </si>
  <si>
    <t>2181001576</t>
  </si>
  <si>
    <t>21810011039</t>
  </si>
  <si>
    <t>21810011945</t>
  </si>
  <si>
    <t>2181001511</t>
  </si>
  <si>
    <t>2181001218</t>
  </si>
  <si>
    <t>21810011920</t>
  </si>
  <si>
    <t>2181001579</t>
  </si>
  <si>
    <t>2181001860</t>
  </si>
  <si>
    <t>2181001973</t>
  </si>
  <si>
    <t>21810011044</t>
  </si>
  <si>
    <t>21810011045</t>
  </si>
  <si>
    <t>21810011049</t>
  </si>
  <si>
    <t>21810011057</t>
  </si>
  <si>
    <t>21810011052</t>
  </si>
  <si>
    <t>21810011741</t>
  </si>
  <si>
    <t>218100154</t>
  </si>
  <si>
    <t>218100149</t>
  </si>
  <si>
    <t>218100135</t>
  </si>
  <si>
    <t>2181001869</t>
  </si>
  <si>
    <t>218100196</t>
  </si>
  <si>
    <t>21810011925</t>
  </si>
  <si>
    <t>21810011946</t>
  </si>
  <si>
    <t>21810011947</t>
  </si>
  <si>
    <t>21810011949</t>
  </si>
  <si>
    <t>21816011037</t>
  </si>
  <si>
    <t>2181601580</t>
  </si>
  <si>
    <t>2181601217</t>
  </si>
  <si>
    <t>2181601870</t>
  </si>
  <si>
    <t>2181601320</t>
  </si>
  <si>
    <t>21816011944</t>
  </si>
  <si>
    <t>2181601568</t>
  </si>
  <si>
    <t>2181601576</t>
  </si>
  <si>
    <t>21816011039</t>
  </si>
  <si>
    <t>21816011945</t>
  </si>
  <si>
    <t>2181601511</t>
  </si>
  <si>
    <t>2181601218</t>
  </si>
  <si>
    <t>21816011920</t>
  </si>
  <si>
    <t>2181601579</t>
  </si>
  <si>
    <t>2181601860</t>
  </si>
  <si>
    <t>2181601973</t>
  </si>
  <si>
    <t>21816011044</t>
  </si>
  <si>
    <t>21816011045</t>
  </si>
  <si>
    <t>21816011049</t>
  </si>
  <si>
    <t>21816011057</t>
  </si>
  <si>
    <t>21816011052</t>
  </si>
  <si>
    <t>21816011741</t>
  </si>
  <si>
    <t>218160154</t>
  </si>
  <si>
    <t>218160149</t>
  </si>
  <si>
    <t>218160135</t>
  </si>
  <si>
    <t>2181601869</t>
  </si>
  <si>
    <t>218160196</t>
  </si>
  <si>
    <t>21816011925</t>
  </si>
  <si>
    <t>21816011946</t>
  </si>
  <si>
    <t>21816011947</t>
  </si>
  <si>
    <t>21816011949</t>
  </si>
  <si>
    <t>21813011037</t>
  </si>
  <si>
    <t>2181301580</t>
  </si>
  <si>
    <t>2181301217</t>
  </si>
  <si>
    <t>2181301870</t>
  </si>
  <si>
    <t>2181301320</t>
  </si>
  <si>
    <t>21813011944</t>
  </si>
  <si>
    <t>2181301568</t>
  </si>
  <si>
    <t>2181301576</t>
  </si>
  <si>
    <t>21813011039</t>
  </si>
  <si>
    <t>21813011945</t>
  </si>
  <si>
    <t>2181301511</t>
  </si>
  <si>
    <t>2181301218</t>
  </si>
  <si>
    <t>21813011920</t>
  </si>
  <si>
    <t>2181301579</t>
  </si>
  <si>
    <t>2181301860</t>
  </si>
  <si>
    <t>2181301973</t>
  </si>
  <si>
    <t>21813011044</t>
  </si>
  <si>
    <t>21813011045</t>
  </si>
  <si>
    <t>21813011049</t>
  </si>
  <si>
    <t>21813011057</t>
  </si>
  <si>
    <t>21813011052</t>
  </si>
  <si>
    <t>21813011741</t>
  </si>
  <si>
    <t>218130154</t>
  </si>
  <si>
    <t>218130149</t>
  </si>
  <si>
    <t>218130135</t>
  </si>
  <si>
    <t>2181301869</t>
  </si>
  <si>
    <t>218130196</t>
  </si>
  <si>
    <t>21813011925</t>
  </si>
  <si>
    <t>21813011946</t>
  </si>
  <si>
    <t>21813011947</t>
  </si>
  <si>
    <t>21813011949</t>
  </si>
  <si>
    <t>21805011037</t>
  </si>
  <si>
    <t>2180501580</t>
  </si>
  <si>
    <t>2180501217</t>
  </si>
  <si>
    <t>2180501870</t>
  </si>
  <si>
    <t>2180501320</t>
  </si>
  <si>
    <t>21805011944</t>
  </si>
  <si>
    <t>2180501568</t>
  </si>
  <si>
    <t>2180501576</t>
  </si>
  <si>
    <t>21805011039</t>
  </si>
  <si>
    <t>21805011945</t>
  </si>
  <si>
    <t>2180501511</t>
  </si>
  <si>
    <t>2180501218</t>
  </si>
  <si>
    <t>21805011920</t>
  </si>
  <si>
    <t>2180501579</t>
  </si>
  <si>
    <t>2180501860</t>
  </si>
  <si>
    <t>2180501973</t>
  </si>
  <si>
    <t>21805011044</t>
  </si>
  <si>
    <t>21805011045</t>
  </si>
  <si>
    <t>21805011049</t>
  </si>
  <si>
    <t>21805011057</t>
  </si>
  <si>
    <t>21805011052</t>
  </si>
  <si>
    <t>21805011741</t>
  </si>
  <si>
    <t>218050154</t>
  </si>
  <si>
    <t>218050149</t>
  </si>
  <si>
    <t>218050135</t>
  </si>
  <si>
    <t>2180501869</t>
  </si>
  <si>
    <t>218050196</t>
  </si>
  <si>
    <t>21805011925</t>
  </si>
  <si>
    <t>21805011946</t>
  </si>
  <si>
    <t>21805011947</t>
  </si>
  <si>
    <t>21805011949</t>
  </si>
  <si>
    <t>22107011037</t>
  </si>
  <si>
    <t>2210701580</t>
  </si>
  <si>
    <t>2210701217</t>
  </si>
  <si>
    <t>2210701870</t>
  </si>
  <si>
    <t>2210701320</t>
  </si>
  <si>
    <t>22107011944</t>
  </si>
  <si>
    <t>2210701568</t>
  </si>
  <si>
    <t>2210701576</t>
  </si>
  <si>
    <t>22107011039</t>
  </si>
  <si>
    <t>22107011945</t>
  </si>
  <si>
    <t>2210701511</t>
  </si>
  <si>
    <t>2210701218</t>
  </si>
  <si>
    <t>22107011920</t>
  </si>
  <si>
    <t>2210701579</t>
  </si>
  <si>
    <t>2210701860</t>
  </si>
  <si>
    <t>2210701973</t>
  </si>
  <si>
    <t>22107011044</t>
  </si>
  <si>
    <t>22107011045</t>
  </si>
  <si>
    <t>22107011049</t>
  </si>
  <si>
    <t>22107011057</t>
  </si>
  <si>
    <t>22107011052</t>
  </si>
  <si>
    <t>22107011741</t>
  </si>
  <si>
    <t>221070154</t>
  </si>
  <si>
    <t>221070149</t>
  </si>
  <si>
    <t>221070135</t>
  </si>
  <si>
    <t>2210701869</t>
  </si>
  <si>
    <t>221070196</t>
  </si>
  <si>
    <t>22107011925</t>
  </si>
  <si>
    <t>22107011946</t>
  </si>
  <si>
    <t>22107011947</t>
  </si>
  <si>
    <t>22107011949</t>
  </si>
  <si>
    <t>3210703511</t>
  </si>
  <si>
    <t>21805021037</t>
  </si>
  <si>
    <t>2180502580</t>
  </si>
  <si>
    <t>2180502217</t>
  </si>
  <si>
    <t>2180502870</t>
  </si>
  <si>
    <t>2180502320</t>
  </si>
  <si>
    <t>21805021944</t>
  </si>
  <si>
    <t>2180502568</t>
  </si>
  <si>
    <t>2180502576</t>
  </si>
  <si>
    <t>21805021039</t>
  </si>
  <si>
    <t>21805021945</t>
  </si>
  <si>
    <t>2180502511</t>
  </si>
  <si>
    <t>2180502218</t>
  </si>
  <si>
    <t>21805021920</t>
  </si>
  <si>
    <t>2180502579</t>
  </si>
  <si>
    <t>2180502860</t>
  </si>
  <si>
    <t>2180502973</t>
  </si>
  <si>
    <t>21805021044</t>
  </si>
  <si>
    <t>21805021045</t>
  </si>
  <si>
    <t>21805021049</t>
  </si>
  <si>
    <t>21805021057</t>
  </si>
  <si>
    <t>21805021052</t>
  </si>
  <si>
    <t>21805021741</t>
  </si>
  <si>
    <t>218050254</t>
  </si>
  <si>
    <t>218050249</t>
  </si>
  <si>
    <t>218050235</t>
  </si>
  <si>
    <t>2180502869</t>
  </si>
  <si>
    <t>218050296</t>
  </si>
  <si>
    <t>21805021925</t>
  </si>
  <si>
    <t>21805021946</t>
  </si>
  <si>
    <t>21805021947</t>
  </si>
  <si>
    <t>21805021949</t>
  </si>
  <si>
    <t>20425011037</t>
  </si>
  <si>
    <t>2042501580</t>
  </si>
  <si>
    <t>2042501217</t>
  </si>
  <si>
    <t>2042501870</t>
  </si>
  <si>
    <t>2042501320</t>
  </si>
  <si>
    <t>20425011944</t>
  </si>
  <si>
    <t>2042501568</t>
  </si>
  <si>
    <t>2042501576</t>
  </si>
  <si>
    <t>20425011039</t>
  </si>
  <si>
    <t>20425011945</t>
  </si>
  <si>
    <t>2042501511</t>
  </si>
  <si>
    <t>2042501218</t>
  </si>
  <si>
    <t>20425011920</t>
  </si>
  <si>
    <t>2042501579</t>
  </si>
  <si>
    <t>2042501860</t>
  </si>
  <si>
    <t>2042501973</t>
  </si>
  <si>
    <t>20425011044</t>
  </si>
  <si>
    <t>20425011045</t>
  </si>
  <si>
    <t>20425011049</t>
  </si>
  <si>
    <t>20425011057</t>
  </si>
  <si>
    <t>20425011052</t>
  </si>
  <si>
    <t>20425011741</t>
  </si>
  <si>
    <t>204250154</t>
  </si>
  <si>
    <t>204250149</t>
  </si>
  <si>
    <t>204250135</t>
  </si>
  <si>
    <t>2042501869</t>
  </si>
  <si>
    <t>204250196</t>
  </si>
  <si>
    <t>20425011925</t>
  </si>
  <si>
    <t>20425011946</t>
  </si>
  <si>
    <t>20425011947</t>
  </si>
  <si>
    <t>20425011949</t>
  </si>
  <si>
    <t>21805031037</t>
  </si>
  <si>
    <t>2180503580</t>
  </si>
  <si>
    <t>2180503217</t>
  </si>
  <si>
    <t>2180503870</t>
  </si>
  <si>
    <t>2180503320</t>
  </si>
  <si>
    <t>21805031944</t>
  </si>
  <si>
    <t>2180503568</t>
  </si>
  <si>
    <t>2180503576</t>
  </si>
  <si>
    <t>21805031039</t>
  </si>
  <si>
    <t>21805031945</t>
  </si>
  <si>
    <t>2180503511</t>
  </si>
  <si>
    <t>2180503218</t>
  </si>
  <si>
    <t>21805031920</t>
  </si>
  <si>
    <t>2180503579</t>
  </si>
  <si>
    <t>2180503860</t>
  </si>
  <si>
    <t>2180503973</t>
  </si>
  <si>
    <t>21805031044</t>
  </si>
  <si>
    <t>21805031045</t>
  </si>
  <si>
    <t>21805031049</t>
  </si>
  <si>
    <t>21805031057</t>
  </si>
  <si>
    <t>21805031052</t>
  </si>
  <si>
    <t>21805031741</t>
  </si>
  <si>
    <t>218050354</t>
  </si>
  <si>
    <t>218050349</t>
  </si>
  <si>
    <t>218050335</t>
  </si>
  <si>
    <t>2180503869</t>
  </si>
  <si>
    <t>218050396</t>
  </si>
  <si>
    <t>21805031925</t>
  </si>
  <si>
    <t>21805031946</t>
  </si>
  <si>
    <t>21805031947</t>
  </si>
  <si>
    <t>21805031949</t>
  </si>
  <si>
    <t>3180504511</t>
  </si>
  <si>
    <t>22203011037</t>
  </si>
  <si>
    <t>2220301580</t>
  </si>
  <si>
    <t>2220301217</t>
  </si>
  <si>
    <t>2220301870</t>
  </si>
  <si>
    <t>2220301320</t>
  </si>
  <si>
    <t>22203011944</t>
  </si>
  <si>
    <t>2220301568</t>
  </si>
  <si>
    <t>2220301576</t>
  </si>
  <si>
    <t>22203011039</t>
  </si>
  <si>
    <t>22203011945</t>
  </si>
  <si>
    <t>2220301511</t>
  </si>
  <si>
    <t>2220301218</t>
  </si>
  <si>
    <t>22203011920</t>
  </si>
  <si>
    <t>2220301579</t>
  </si>
  <si>
    <t>2220301860</t>
  </si>
  <si>
    <t>2220301973</t>
  </si>
  <si>
    <t>22203011044</t>
  </si>
  <si>
    <t>22203011045</t>
  </si>
  <si>
    <t>22203011049</t>
  </si>
  <si>
    <t>22203011057</t>
  </si>
  <si>
    <t>22203011052</t>
  </si>
  <si>
    <t>22203011741</t>
  </si>
  <si>
    <t>222030154</t>
  </si>
  <si>
    <t>222030149</t>
  </si>
  <si>
    <t>222030135</t>
  </si>
  <si>
    <t>2220301869</t>
  </si>
  <si>
    <t>222030196</t>
  </si>
  <si>
    <t>22203011925</t>
  </si>
  <si>
    <t>22203011946</t>
  </si>
  <si>
    <t>22203011947</t>
  </si>
  <si>
    <t>22203011949</t>
  </si>
  <si>
    <t>20706011037</t>
  </si>
  <si>
    <t>2070601580</t>
  </si>
  <si>
    <t>2070601217</t>
  </si>
  <si>
    <t>2070601870</t>
  </si>
  <si>
    <t>2070601320</t>
  </si>
  <si>
    <t>20706011944</t>
  </si>
  <si>
    <t>2070601568</t>
  </si>
  <si>
    <t>2070601576</t>
  </si>
  <si>
    <t>20706011039</t>
  </si>
  <si>
    <t>20706011945</t>
  </si>
  <si>
    <t>2070601511</t>
  </si>
  <si>
    <t>2070601218</t>
  </si>
  <si>
    <t>20706011920</t>
  </si>
  <si>
    <t>2070601579</t>
  </si>
  <si>
    <t>2070601860</t>
  </si>
  <si>
    <t>2070601973</t>
  </si>
  <si>
    <t>20706011044</t>
  </si>
  <si>
    <t>20706011045</t>
  </si>
  <si>
    <t>20706011049</t>
  </si>
  <si>
    <t>20706011057</t>
  </si>
  <si>
    <t>20706011052</t>
  </si>
  <si>
    <t>20706011741</t>
  </si>
  <si>
    <t>207060154</t>
  </si>
  <si>
    <t>207060149</t>
  </si>
  <si>
    <t>207060135</t>
  </si>
  <si>
    <t>2070601869</t>
  </si>
  <si>
    <t>207060196</t>
  </si>
  <si>
    <t>20706011925</t>
  </si>
  <si>
    <t>20706011946</t>
  </si>
  <si>
    <t>20706011947</t>
  </si>
  <si>
    <t>20706011949</t>
  </si>
  <si>
    <t>21803011037</t>
  </si>
  <si>
    <t>2180301580</t>
  </si>
  <si>
    <t>2180301217</t>
  </si>
  <si>
    <t>2180301870</t>
  </si>
  <si>
    <t>2180301320</t>
  </si>
  <si>
    <t>21803011944</t>
  </si>
  <si>
    <t>2180301568</t>
  </si>
  <si>
    <t>2180301576</t>
  </si>
  <si>
    <t>21803011039</t>
  </si>
  <si>
    <t>21803011945</t>
  </si>
  <si>
    <t>2180301511</t>
  </si>
  <si>
    <t>2180301218</t>
  </si>
  <si>
    <t>21803011920</t>
  </si>
  <si>
    <t>2180301579</t>
  </si>
  <si>
    <t>2180301860</t>
  </si>
  <si>
    <t>2180301973</t>
  </si>
  <si>
    <t>21803011044</t>
  </si>
  <si>
    <t>21803011045</t>
  </si>
  <si>
    <t>21803011049</t>
  </si>
  <si>
    <t>21803011057</t>
  </si>
  <si>
    <t>21803011052</t>
  </si>
  <si>
    <t>21803011741</t>
  </si>
  <si>
    <t>218030154</t>
  </si>
  <si>
    <t>218030149</t>
  </si>
  <si>
    <t>218030135</t>
  </si>
  <si>
    <t>2180301869</t>
  </si>
  <si>
    <t>218030196</t>
  </si>
  <si>
    <t>21803011925</t>
  </si>
  <si>
    <t>21803011946</t>
  </si>
  <si>
    <t>21803011947</t>
  </si>
  <si>
    <t>21803011949</t>
  </si>
  <si>
    <t>21806011037</t>
  </si>
  <si>
    <t>2180601580</t>
  </si>
  <si>
    <t>2180601217</t>
  </si>
  <si>
    <t>2180601870</t>
  </si>
  <si>
    <t>2180601320</t>
  </si>
  <si>
    <t>21806011944</t>
  </si>
  <si>
    <t>2180601568</t>
  </si>
  <si>
    <t>2180601576</t>
  </si>
  <si>
    <t>21806011039</t>
  </si>
  <si>
    <t>21806011945</t>
  </si>
  <si>
    <t>2180601511</t>
  </si>
  <si>
    <t>2180601218</t>
  </si>
  <si>
    <t>21806011920</t>
  </si>
  <si>
    <t>2180601579</t>
  </si>
  <si>
    <t>2180601860</t>
  </si>
  <si>
    <t>2180601973</t>
  </si>
  <si>
    <t>21806011044</t>
  </si>
  <si>
    <t>21806011045</t>
  </si>
  <si>
    <t>21806011049</t>
  </si>
  <si>
    <t>21806011057</t>
  </si>
  <si>
    <t>21806011052</t>
  </si>
  <si>
    <t>21806011741</t>
  </si>
  <si>
    <t>218060154</t>
  </si>
  <si>
    <t>218060149</t>
  </si>
  <si>
    <t>218060135</t>
  </si>
  <si>
    <t>2180601869</t>
  </si>
  <si>
    <t>218060196</t>
  </si>
  <si>
    <t>21806011925</t>
  </si>
  <si>
    <t>21806011946</t>
  </si>
  <si>
    <t>21806011947</t>
  </si>
  <si>
    <t>21806011949</t>
  </si>
  <si>
    <t>21802011037</t>
  </si>
  <si>
    <t>2180201580</t>
  </si>
  <si>
    <t>2180201217</t>
  </si>
  <si>
    <t>2180201870</t>
  </si>
  <si>
    <t>2180201320</t>
  </si>
  <si>
    <t>21802011944</t>
  </si>
  <si>
    <t>2180201568</t>
  </si>
  <si>
    <t>2180201576</t>
  </si>
  <si>
    <t>21802011039</t>
  </si>
  <si>
    <t>21802011945</t>
  </si>
  <si>
    <t>2180201511</t>
  </si>
  <si>
    <t>2180201218</t>
  </si>
  <si>
    <t>21802011920</t>
  </si>
  <si>
    <t>2180201579</t>
  </si>
  <si>
    <t>2180201860</t>
  </si>
  <si>
    <t>2180201973</t>
  </si>
  <si>
    <t>21802011044</t>
  </si>
  <si>
    <t>21802011045</t>
  </si>
  <si>
    <t>21802011049</t>
  </si>
  <si>
    <t>21802011057</t>
  </si>
  <si>
    <t>21802011052</t>
  </si>
  <si>
    <t>21802011741</t>
  </si>
  <si>
    <t>218020154</t>
  </si>
  <si>
    <t>218020149</t>
  </si>
  <si>
    <t>218020135</t>
  </si>
  <si>
    <t>2180201869</t>
  </si>
  <si>
    <t>218020196</t>
  </si>
  <si>
    <t>21802011925</t>
  </si>
  <si>
    <t>21802011946</t>
  </si>
  <si>
    <t>21802011947</t>
  </si>
  <si>
    <t>21802011949</t>
  </si>
  <si>
    <t>21801011037</t>
  </si>
  <si>
    <t>2180101580</t>
  </si>
  <si>
    <t>2180101217</t>
  </si>
  <si>
    <t>2180101870</t>
  </si>
  <si>
    <t>2180101320</t>
  </si>
  <si>
    <t>21801011944</t>
  </si>
  <si>
    <t>2180101568</t>
  </si>
  <si>
    <t>2180101576</t>
  </si>
  <si>
    <t>21801011039</t>
  </si>
  <si>
    <t>21801011945</t>
  </si>
  <si>
    <t>2180101511</t>
  </si>
  <si>
    <t>2180101218</t>
  </si>
  <si>
    <t>21801011920</t>
  </si>
  <si>
    <t>2180101579</t>
  </si>
  <si>
    <t>2180101860</t>
  </si>
  <si>
    <t>2180101973</t>
  </si>
  <si>
    <t>21801011044</t>
  </si>
  <si>
    <t>21801011045</t>
  </si>
  <si>
    <t>21801011049</t>
  </si>
  <si>
    <t>21801011057</t>
  </si>
  <si>
    <t>21801011052</t>
  </si>
  <si>
    <t>21801011741</t>
  </si>
  <si>
    <t>218010154</t>
  </si>
  <si>
    <t>218010149</t>
  </si>
  <si>
    <t>218010135</t>
  </si>
  <si>
    <t>2180101869</t>
  </si>
  <si>
    <t>218010196</t>
  </si>
  <si>
    <t>21801011925</t>
  </si>
  <si>
    <t>21801011946</t>
  </si>
  <si>
    <t>21801011947</t>
  </si>
  <si>
    <t>21801011949</t>
  </si>
  <si>
    <t>21807011037</t>
  </si>
  <si>
    <t>2180701580</t>
  </si>
  <si>
    <t>2180701217</t>
  </si>
  <si>
    <t>2180701870</t>
  </si>
  <si>
    <t>2180701320</t>
  </si>
  <si>
    <t>21807011944</t>
  </si>
  <si>
    <t>2180701568</t>
  </si>
  <si>
    <t>2180701576</t>
  </si>
  <si>
    <t>21807011039</t>
  </si>
  <si>
    <t>21807011945</t>
  </si>
  <si>
    <t>2180701511</t>
  </si>
  <si>
    <t>2180701218</t>
  </si>
  <si>
    <t>21807011920</t>
  </si>
  <si>
    <t>2180701579</t>
  </si>
  <si>
    <t>2180701860</t>
  </si>
  <si>
    <t>2180701973</t>
  </si>
  <si>
    <t>21807011044</t>
  </si>
  <si>
    <t>21807011045</t>
  </si>
  <si>
    <t>21807011049</t>
  </si>
  <si>
    <t>21807011057</t>
  </si>
  <si>
    <t>21807011052</t>
  </si>
  <si>
    <t>21807011741</t>
  </si>
  <si>
    <t>218070154</t>
  </si>
  <si>
    <t>218070149</t>
  </si>
  <si>
    <t>218070135</t>
  </si>
  <si>
    <t>2180701869</t>
  </si>
  <si>
    <t>218070196</t>
  </si>
  <si>
    <t>21807011925</t>
  </si>
  <si>
    <t>21807011946</t>
  </si>
  <si>
    <t>21807011947</t>
  </si>
  <si>
    <t>21807011949</t>
  </si>
  <si>
    <t>21808011037</t>
  </si>
  <si>
    <t>2180801580</t>
  </si>
  <si>
    <t>2180801217</t>
  </si>
  <si>
    <t>2180801870</t>
  </si>
  <si>
    <t>2180801320</t>
  </si>
  <si>
    <t>21808011944</t>
  </si>
  <si>
    <t>2180801568</t>
  </si>
  <si>
    <t>2180801576</t>
  </si>
  <si>
    <t>21808011039</t>
  </si>
  <si>
    <t>21808011945</t>
  </si>
  <si>
    <t>2180801511</t>
  </si>
  <si>
    <t>2180801218</t>
  </si>
  <si>
    <t>21808011920</t>
  </si>
  <si>
    <t>2180801579</t>
  </si>
  <si>
    <t>2180801860</t>
  </si>
  <si>
    <t>2180801973</t>
  </si>
  <si>
    <t>21808011044</t>
  </si>
  <si>
    <t>21808011045</t>
  </si>
  <si>
    <t>21808011049</t>
  </si>
  <si>
    <t>21808011057</t>
  </si>
  <si>
    <t>21808011052</t>
  </si>
  <si>
    <t>21808011741</t>
  </si>
  <si>
    <t>218080154</t>
  </si>
  <si>
    <t>218080149</t>
  </si>
  <si>
    <t>218080135</t>
  </si>
  <si>
    <t>2180801869</t>
  </si>
  <si>
    <t>218080196</t>
  </si>
  <si>
    <t>21808011925</t>
  </si>
  <si>
    <t>21808011946</t>
  </si>
  <si>
    <t>21808011947</t>
  </si>
  <si>
    <t>21808011949</t>
  </si>
  <si>
    <t>21813021037</t>
  </si>
  <si>
    <t>2181302580</t>
  </si>
  <si>
    <t>2181302217</t>
  </si>
  <si>
    <t>2181302870</t>
  </si>
  <si>
    <t>2181302320</t>
  </si>
  <si>
    <t>21813021944</t>
  </si>
  <si>
    <t>2181302568</t>
  </si>
  <si>
    <t>2181302576</t>
  </si>
  <si>
    <t>21813021039</t>
  </si>
  <si>
    <t>21813021945</t>
  </si>
  <si>
    <t>2181302511</t>
  </si>
  <si>
    <t>2181302218</t>
  </si>
  <si>
    <t>21813021920</t>
  </si>
  <si>
    <t>2181302579</t>
  </si>
  <si>
    <t>2181302860</t>
  </si>
  <si>
    <t>2181302973</t>
  </si>
  <si>
    <t>21813021044</t>
  </si>
  <si>
    <t>21813021045</t>
  </si>
  <si>
    <t>21813021049</t>
  </si>
  <si>
    <t>21813021057</t>
  </si>
  <si>
    <t>21813021052</t>
  </si>
  <si>
    <t>21813021741</t>
  </si>
  <si>
    <t>218130254</t>
  </si>
  <si>
    <t>218130249</t>
  </si>
  <si>
    <t>218130235</t>
  </si>
  <si>
    <t>2181302869</t>
  </si>
  <si>
    <t>218130296</t>
  </si>
  <si>
    <t>21813021925</t>
  </si>
  <si>
    <t>21813021946</t>
  </si>
  <si>
    <t>21813021947</t>
  </si>
  <si>
    <t>21813021949</t>
  </si>
  <si>
    <t>3181303511</t>
  </si>
  <si>
    <t>21814011037</t>
  </si>
  <si>
    <t>2181401580</t>
  </si>
  <si>
    <t>2181401217</t>
  </si>
  <si>
    <t>2181401870</t>
  </si>
  <si>
    <t>2181401320</t>
  </si>
  <si>
    <t>21814011944</t>
  </si>
  <si>
    <t>2181401568</t>
  </si>
  <si>
    <t>2181401576</t>
  </si>
  <si>
    <t>21814011039</t>
  </si>
  <si>
    <t>21814011945</t>
  </si>
  <si>
    <t>2181401511</t>
  </si>
  <si>
    <t>2181401218</t>
  </si>
  <si>
    <t>21814011920</t>
  </si>
  <si>
    <t>2181401579</t>
  </si>
  <si>
    <t>2181401860</t>
  </si>
  <si>
    <t>2181401973</t>
  </si>
  <si>
    <t>21814011044</t>
  </si>
  <si>
    <t>21814011045</t>
  </si>
  <si>
    <t>21814011049</t>
  </si>
  <si>
    <t>21814011057</t>
  </si>
  <si>
    <t>21814011052</t>
  </si>
  <si>
    <t>21814011741</t>
  </si>
  <si>
    <t>218140154</t>
  </si>
  <si>
    <t>218140149</t>
  </si>
  <si>
    <t>218140135</t>
  </si>
  <si>
    <t>2181401869</t>
  </si>
  <si>
    <t>218140196</t>
  </si>
  <si>
    <t>21814011925</t>
  </si>
  <si>
    <t>21814011946</t>
  </si>
  <si>
    <t>21814011947</t>
  </si>
  <si>
    <t>21814011949</t>
  </si>
  <si>
    <t>3080629511</t>
  </si>
  <si>
    <t>21811011037</t>
  </si>
  <si>
    <t>2181101580</t>
  </si>
  <si>
    <t>2181101217</t>
  </si>
  <si>
    <t>2181101870</t>
  </si>
  <si>
    <t>2181101320</t>
  </si>
  <si>
    <t>21811011944</t>
  </si>
  <si>
    <t>2181101568</t>
  </si>
  <si>
    <t>2181101576</t>
  </si>
  <si>
    <t>21811011039</t>
  </si>
  <si>
    <t>21811011945</t>
  </si>
  <si>
    <t>2181101511</t>
  </si>
  <si>
    <t>2181101218</t>
  </si>
  <si>
    <t>21811011920</t>
  </si>
  <si>
    <t>2181101579</t>
  </si>
  <si>
    <t>2181101860</t>
  </si>
  <si>
    <t>2181101973</t>
  </si>
  <si>
    <t>21811011044</t>
  </si>
  <si>
    <t>21811011045</t>
  </si>
  <si>
    <t>21811011049</t>
  </si>
  <si>
    <t>21811011057</t>
  </si>
  <si>
    <t>21811011052</t>
  </si>
  <si>
    <t>21811011741</t>
  </si>
  <si>
    <t>218110154</t>
  </si>
  <si>
    <t>218110149</t>
  </si>
  <si>
    <t>218110135</t>
  </si>
  <si>
    <t>2181101869</t>
  </si>
  <si>
    <t>218110196</t>
  </si>
  <si>
    <t>21811011925</t>
  </si>
  <si>
    <t>21811011946</t>
  </si>
  <si>
    <t>21811011947</t>
  </si>
  <si>
    <t>21811011949</t>
  </si>
  <si>
    <t>20427011037</t>
  </si>
  <si>
    <t>2042701580</t>
  </si>
  <si>
    <t>2042701217</t>
  </si>
  <si>
    <t>2042701870</t>
  </si>
  <si>
    <t>2042701320</t>
  </si>
  <si>
    <t>20427011944</t>
  </si>
  <si>
    <t>2042701568</t>
  </si>
  <si>
    <t>2042701576</t>
  </si>
  <si>
    <t>20427011039</t>
  </si>
  <si>
    <t>20427011945</t>
  </si>
  <si>
    <t>2042701511</t>
  </si>
  <si>
    <t>2042701218</t>
  </si>
  <si>
    <t>20427011920</t>
  </si>
  <si>
    <t>2042701579</t>
  </si>
  <si>
    <t>2042701860</t>
  </si>
  <si>
    <t>2042701973</t>
  </si>
  <si>
    <t>20427011044</t>
  </si>
  <si>
    <t>20427011045</t>
  </si>
  <si>
    <t>20427011049</t>
  </si>
  <si>
    <t>20427011057</t>
  </si>
  <si>
    <t>20427011052</t>
  </si>
  <si>
    <t>20427011741</t>
  </si>
  <si>
    <t>204270154</t>
  </si>
  <si>
    <t>204270149</t>
  </si>
  <si>
    <t>204270135</t>
  </si>
  <si>
    <t>2042701869</t>
  </si>
  <si>
    <t>204270196</t>
  </si>
  <si>
    <t>20427011925</t>
  </si>
  <si>
    <t>20427011946</t>
  </si>
  <si>
    <t>20427011947</t>
  </si>
  <si>
    <t>20427011949</t>
  </si>
  <si>
    <t>21809011037</t>
  </si>
  <si>
    <t>2180901580</t>
  </si>
  <si>
    <t>2180901217</t>
  </si>
  <si>
    <t>2180901870</t>
  </si>
  <si>
    <t>2180901320</t>
  </si>
  <si>
    <t>21809011944</t>
  </si>
  <si>
    <t>2180901568</t>
  </si>
  <si>
    <t>2180901576</t>
  </si>
  <si>
    <t>21809011039</t>
  </si>
  <si>
    <t>21809011945</t>
  </si>
  <si>
    <t>2180901511</t>
  </si>
  <si>
    <t>2180901218</t>
  </si>
  <si>
    <t>21809011920</t>
  </si>
  <si>
    <t>2180901579</t>
  </si>
  <si>
    <t>2180901860</t>
  </si>
  <si>
    <t>2180901973</t>
  </si>
  <si>
    <t>21809011044</t>
  </si>
  <si>
    <t>21809011045</t>
  </si>
  <si>
    <t>21809011049</t>
  </si>
  <si>
    <t>21809011057</t>
  </si>
  <si>
    <t>21809011052</t>
  </si>
  <si>
    <t>21809011741</t>
  </si>
  <si>
    <t>218090154</t>
  </si>
  <si>
    <t>218090149</t>
  </si>
  <si>
    <t>218090135</t>
  </si>
  <si>
    <t>2180901869</t>
  </si>
  <si>
    <t>218090196</t>
  </si>
  <si>
    <t>21809011925</t>
  </si>
  <si>
    <t>21809011946</t>
  </si>
  <si>
    <t>21809011947</t>
  </si>
  <si>
    <t>21809011949</t>
  </si>
  <si>
    <t>21812021037</t>
  </si>
  <si>
    <t>2181202580</t>
  </si>
  <si>
    <t>2181202217</t>
  </si>
  <si>
    <t>2181202870</t>
  </si>
  <si>
    <t>2181202320</t>
  </si>
  <si>
    <t>21812021944</t>
  </si>
  <si>
    <t>2181202568</t>
  </si>
  <si>
    <t>2181202576</t>
  </si>
  <si>
    <t>21812021039</t>
  </si>
  <si>
    <t>21812021945</t>
  </si>
  <si>
    <t>2181202511</t>
  </si>
  <si>
    <t>2181202218</t>
  </si>
  <si>
    <t>21812021920</t>
  </si>
  <si>
    <t>2181202579</t>
  </si>
  <si>
    <t>2181202860</t>
  </si>
  <si>
    <t>2181202973</t>
  </si>
  <si>
    <t>21812021044</t>
  </si>
  <si>
    <t>21812021045</t>
  </si>
  <si>
    <t>21812021049</t>
  </si>
  <si>
    <t>21812021057</t>
  </si>
  <si>
    <t>21812021052</t>
  </si>
  <si>
    <t>21812021741</t>
  </si>
  <si>
    <t>218120254</t>
  </si>
  <si>
    <t>218120249</t>
  </si>
  <si>
    <t>218120235</t>
  </si>
  <si>
    <t>2181202869</t>
  </si>
  <si>
    <t>218120296</t>
  </si>
  <si>
    <t>21812021925</t>
  </si>
  <si>
    <t>21812021946</t>
  </si>
  <si>
    <t>21812021947</t>
  </si>
  <si>
    <t>21812021949</t>
  </si>
  <si>
    <t>20403011037</t>
  </si>
  <si>
    <t>2040301580</t>
  </si>
  <si>
    <t>2040301217</t>
  </si>
  <si>
    <t>2040301870</t>
  </si>
  <si>
    <t>2040301320</t>
  </si>
  <si>
    <t>20403011944</t>
  </si>
  <si>
    <t>2040301568</t>
  </si>
  <si>
    <t>2040301576</t>
  </si>
  <si>
    <t>20403011039</t>
  </si>
  <si>
    <t>20403011945</t>
  </si>
  <si>
    <t>2040301511</t>
  </si>
  <si>
    <t>2040301218</t>
  </si>
  <si>
    <t>20403011920</t>
  </si>
  <si>
    <t>2040301579</t>
  </si>
  <si>
    <t>2040301860</t>
  </si>
  <si>
    <t>2040301973</t>
  </si>
  <si>
    <t>20403011044</t>
  </si>
  <si>
    <t>20403011045</t>
  </si>
  <si>
    <t>20403011049</t>
  </si>
  <si>
    <t>20403011057</t>
  </si>
  <si>
    <t>20403011052</t>
  </si>
  <si>
    <t>20403011741</t>
  </si>
  <si>
    <t>204030154</t>
  </si>
  <si>
    <t>204030149</t>
  </si>
  <si>
    <t>204030135</t>
  </si>
  <si>
    <t>2040301869</t>
  </si>
  <si>
    <t>204030196</t>
  </si>
  <si>
    <t>20403011925</t>
  </si>
  <si>
    <t>20403011946</t>
  </si>
  <si>
    <t>20403011947</t>
  </si>
  <si>
    <t>20403011949</t>
  </si>
  <si>
    <t>20301011037</t>
  </si>
  <si>
    <t>2030101580</t>
  </si>
  <si>
    <t>2030101217</t>
  </si>
  <si>
    <t>2030101870</t>
  </si>
  <si>
    <t>2030101320</t>
  </si>
  <si>
    <t>20301011944</t>
  </si>
  <si>
    <t>2030101568</t>
  </si>
  <si>
    <t>2030101576</t>
  </si>
  <si>
    <t>20301011039</t>
  </si>
  <si>
    <t>20301011945</t>
  </si>
  <si>
    <t>2030101511</t>
  </si>
  <si>
    <t>2030101218</t>
  </si>
  <si>
    <t>20301011920</t>
  </si>
  <si>
    <t>2030101579</t>
  </si>
  <si>
    <t>2030101860</t>
  </si>
  <si>
    <t>2030101973</t>
  </si>
  <si>
    <t>20301011044</t>
  </si>
  <si>
    <t>20301011045</t>
  </si>
  <si>
    <t>20301011049</t>
  </si>
  <si>
    <t>20301011057</t>
  </si>
  <si>
    <t>20301011052</t>
  </si>
  <si>
    <t>20301011741</t>
  </si>
  <si>
    <t>203010154</t>
  </si>
  <si>
    <t>203010149</t>
  </si>
  <si>
    <t>203010135</t>
  </si>
  <si>
    <t>2030101869</t>
  </si>
  <si>
    <t>203010196</t>
  </si>
  <si>
    <t>20301011925</t>
  </si>
  <si>
    <t>20301011946</t>
  </si>
  <si>
    <t>20301011947</t>
  </si>
  <si>
    <t>20301011949</t>
  </si>
  <si>
    <t>20201011037</t>
  </si>
  <si>
    <t>2020101580</t>
  </si>
  <si>
    <t>2020101217</t>
  </si>
  <si>
    <t>2020101870</t>
  </si>
  <si>
    <t>2020101320</t>
  </si>
  <si>
    <t>20201011944</t>
  </si>
  <si>
    <t>2020101568</t>
  </si>
  <si>
    <t>2020101576</t>
  </si>
  <si>
    <t>20201011039</t>
  </si>
  <si>
    <t>20201011945</t>
  </si>
  <si>
    <t>2020101511</t>
  </si>
  <si>
    <t>2020101218</t>
  </si>
  <si>
    <t>20201011920</t>
  </si>
  <si>
    <t>2020101579</t>
  </si>
  <si>
    <t>2020101860</t>
  </si>
  <si>
    <t>2020101973</t>
  </si>
  <si>
    <t>20201011044</t>
  </si>
  <si>
    <t>20201011045</t>
  </si>
  <si>
    <t>20201011049</t>
  </si>
  <si>
    <t>20201011057</t>
  </si>
  <si>
    <t>20201011052</t>
  </si>
  <si>
    <t>20201011741</t>
  </si>
  <si>
    <t>202010154</t>
  </si>
  <si>
    <t>202010149</t>
  </si>
  <si>
    <t>202010135</t>
  </si>
  <si>
    <t>2020101869</t>
  </si>
  <si>
    <t>202010196</t>
  </si>
  <si>
    <t>20201011925</t>
  </si>
  <si>
    <t>20201011946</t>
  </si>
  <si>
    <t>20201011947</t>
  </si>
  <si>
    <t>20201011949</t>
  </si>
  <si>
    <t>3020103511</t>
  </si>
  <si>
    <t>20201021037</t>
  </si>
  <si>
    <t>2020102580</t>
  </si>
  <si>
    <t>2020102217</t>
  </si>
  <si>
    <t>2020102870</t>
  </si>
  <si>
    <t>2020102320</t>
  </si>
  <si>
    <t>20201021944</t>
  </si>
  <si>
    <t>2020102568</t>
  </si>
  <si>
    <t>2020102576</t>
  </si>
  <si>
    <t>20201021039</t>
  </si>
  <si>
    <t>20201021945</t>
  </si>
  <si>
    <t>2020102511</t>
  </si>
  <si>
    <t>2020102218</t>
  </si>
  <si>
    <t>20201021920</t>
  </si>
  <si>
    <t>2020102579</t>
  </si>
  <si>
    <t>2020102860</t>
  </si>
  <si>
    <t>2020102973</t>
  </si>
  <si>
    <t>20201021044</t>
  </si>
  <si>
    <t>20201021045</t>
  </si>
  <si>
    <t>20201021049</t>
  </si>
  <si>
    <t>20201021057</t>
  </si>
  <si>
    <t>20201021052</t>
  </si>
  <si>
    <t>20201021741</t>
  </si>
  <si>
    <t>202010254</t>
  </si>
  <si>
    <t>202010249</t>
  </si>
  <si>
    <t>202010235</t>
  </si>
  <si>
    <t>2020102869</t>
  </si>
  <si>
    <t>202010296</t>
  </si>
  <si>
    <t>20201021925</t>
  </si>
  <si>
    <t>20201021946</t>
  </si>
  <si>
    <t>20201021947</t>
  </si>
  <si>
    <t>20201021949</t>
  </si>
  <si>
    <t>20901011037</t>
  </si>
  <si>
    <t>2090101580</t>
  </si>
  <si>
    <t>2090101217</t>
  </si>
  <si>
    <t>2090101870</t>
  </si>
  <si>
    <t>2090101320</t>
  </si>
  <si>
    <t>20901011944</t>
  </si>
  <si>
    <t>2090101568</t>
  </si>
  <si>
    <t>2090101576</t>
  </si>
  <si>
    <t>20901011039</t>
  </si>
  <si>
    <t>20901011945</t>
  </si>
  <si>
    <t>2090101511</t>
  </si>
  <si>
    <t>2090101218</t>
  </si>
  <si>
    <t>20901011920</t>
  </si>
  <si>
    <t>2090101579</t>
  </si>
  <si>
    <t>2090101860</t>
  </si>
  <si>
    <t>2090101973</t>
  </si>
  <si>
    <t>20901011044</t>
  </si>
  <si>
    <t>20901011045</t>
  </si>
  <si>
    <t>20901011049</t>
  </si>
  <si>
    <t>20901011057</t>
  </si>
  <si>
    <t>20901011052</t>
  </si>
  <si>
    <t>20901011741</t>
  </si>
  <si>
    <t>209010154</t>
  </si>
  <si>
    <t>209010149</t>
  </si>
  <si>
    <t>209010135</t>
  </si>
  <si>
    <t>2090101869</t>
  </si>
  <si>
    <t>209010196</t>
  </si>
  <si>
    <t>20901011925</t>
  </si>
  <si>
    <t>20901011946</t>
  </si>
  <si>
    <t>20901011947</t>
  </si>
  <si>
    <t>20901011949</t>
  </si>
  <si>
    <t>22601011037</t>
  </si>
  <si>
    <t>2260101580</t>
  </si>
  <si>
    <t>2260101217</t>
  </si>
  <si>
    <t>2260101870</t>
  </si>
  <si>
    <t>2260101320</t>
  </si>
  <si>
    <t>22601011944</t>
  </si>
  <si>
    <t>2260101568</t>
  </si>
  <si>
    <t>2260101576</t>
  </si>
  <si>
    <t>22601011039</t>
  </si>
  <si>
    <t>22601011945</t>
  </si>
  <si>
    <t>2260101511</t>
  </si>
  <si>
    <t>2260101218</t>
  </si>
  <si>
    <t>22601011920</t>
  </si>
  <si>
    <t>2260101579</t>
  </si>
  <si>
    <t>2260101860</t>
  </si>
  <si>
    <t>2260101973</t>
  </si>
  <si>
    <t>22601011044</t>
  </si>
  <si>
    <t>22601011045</t>
  </si>
  <si>
    <t>22601011049</t>
  </si>
  <si>
    <t>22601011057</t>
  </si>
  <si>
    <t>22601011052</t>
  </si>
  <si>
    <t>22601011741</t>
  </si>
  <si>
    <t>226010154</t>
  </si>
  <si>
    <t>226010149</t>
  </si>
  <si>
    <t>226010135</t>
  </si>
  <si>
    <t>2260101869</t>
  </si>
  <si>
    <t>226010196</t>
  </si>
  <si>
    <t>22601011925</t>
  </si>
  <si>
    <t>22601011946</t>
  </si>
  <si>
    <t>22601011947</t>
  </si>
  <si>
    <t>22601011949</t>
  </si>
  <si>
    <t>20701011037</t>
  </si>
  <si>
    <t>2070101580</t>
  </si>
  <si>
    <t>2070101217</t>
  </si>
  <si>
    <t>2070101870</t>
  </si>
  <si>
    <t>2070101320</t>
  </si>
  <si>
    <t>20701011944</t>
  </si>
  <si>
    <t>2070101568</t>
  </si>
  <si>
    <t>2070101576</t>
  </si>
  <si>
    <t>20701011039</t>
  </si>
  <si>
    <t>20701011945</t>
  </si>
  <si>
    <t>2070101511</t>
  </si>
  <si>
    <t>2070101218</t>
  </si>
  <si>
    <t>20701011920</t>
  </si>
  <si>
    <t>2070101579</t>
  </si>
  <si>
    <t>2070101860</t>
  </si>
  <si>
    <t>2070101973</t>
  </si>
  <si>
    <t>20701011044</t>
  </si>
  <si>
    <t>20701011045</t>
  </si>
  <si>
    <t>20701011049</t>
  </si>
  <si>
    <t>20701011057</t>
  </si>
  <si>
    <t>20701011052</t>
  </si>
  <si>
    <t>20701011741</t>
  </si>
  <si>
    <t>207010154</t>
  </si>
  <si>
    <t>207010149</t>
  </si>
  <si>
    <t>207010135</t>
  </si>
  <si>
    <t>2070101869</t>
  </si>
  <si>
    <t>207010196</t>
  </si>
  <si>
    <t>20701011925</t>
  </si>
  <si>
    <t>20701011946</t>
  </si>
  <si>
    <t>20701011947</t>
  </si>
  <si>
    <t>20701011949</t>
  </si>
  <si>
    <t>20104011037</t>
  </si>
  <si>
    <t>2010401580</t>
  </si>
  <si>
    <t>2010401217</t>
  </si>
  <si>
    <t>2010401870</t>
  </si>
  <si>
    <t>2010401320</t>
  </si>
  <si>
    <t>20104011944</t>
  </si>
  <si>
    <t>2010401568</t>
  </si>
  <si>
    <t>2010401576</t>
  </si>
  <si>
    <t>20104011039</t>
  </si>
  <si>
    <t>20104011945</t>
  </si>
  <si>
    <t>2010401511</t>
  </si>
  <si>
    <t>2010401218</t>
  </si>
  <si>
    <t>20104011920</t>
  </si>
  <si>
    <t>2010401579</t>
  </si>
  <si>
    <t>2010401860</t>
  </si>
  <si>
    <t>2010401973</t>
  </si>
  <si>
    <t>20104011044</t>
  </si>
  <si>
    <t>20104011045</t>
  </si>
  <si>
    <t>20104011049</t>
  </si>
  <si>
    <t>20104011057</t>
  </si>
  <si>
    <t>20104011052</t>
  </si>
  <si>
    <t>20104011741</t>
  </si>
  <si>
    <t>201040154</t>
  </si>
  <si>
    <t>201040149</t>
  </si>
  <si>
    <t>201040135</t>
  </si>
  <si>
    <t>2010401869</t>
  </si>
  <si>
    <t>201040196</t>
  </si>
  <si>
    <t>20104011925</t>
  </si>
  <si>
    <t>20104011946</t>
  </si>
  <si>
    <t>20104011947</t>
  </si>
  <si>
    <t>20104011949</t>
  </si>
  <si>
    <t>20702011037</t>
  </si>
  <si>
    <t>2070201580</t>
  </si>
  <si>
    <t>2070201217</t>
  </si>
  <si>
    <t>2070201870</t>
  </si>
  <si>
    <t>2070201320</t>
  </si>
  <si>
    <t>20702011944</t>
  </si>
  <si>
    <t>2070201568</t>
  </si>
  <si>
    <t>2070201576</t>
  </si>
  <si>
    <t>20702011039</t>
  </si>
  <si>
    <t>20702011945</t>
  </si>
  <si>
    <t>2070201511</t>
  </si>
  <si>
    <t>2070201218</t>
  </si>
  <si>
    <t>20702011920</t>
  </si>
  <si>
    <t>2070201579</t>
  </si>
  <si>
    <t>2070201860</t>
  </si>
  <si>
    <t>2070201973</t>
  </si>
  <si>
    <t>20702011044</t>
  </si>
  <si>
    <t>20702011045</t>
  </si>
  <si>
    <t>20702011049</t>
  </si>
  <si>
    <t>20702011057</t>
  </si>
  <si>
    <t>20702011052</t>
  </si>
  <si>
    <t>20702011741</t>
  </si>
  <si>
    <t>207020154</t>
  </si>
  <si>
    <t>207020149</t>
  </si>
  <si>
    <t>207020135</t>
  </si>
  <si>
    <t>2070201869</t>
  </si>
  <si>
    <t>207020196</t>
  </si>
  <si>
    <t>20702011925</t>
  </si>
  <si>
    <t>20702011946</t>
  </si>
  <si>
    <t>20702011947</t>
  </si>
  <si>
    <t>20702011949</t>
  </si>
  <si>
    <t>20806141037</t>
  </si>
  <si>
    <t>2080614580</t>
  </si>
  <si>
    <t>2080614217</t>
  </si>
  <si>
    <t>2080614870</t>
  </si>
  <si>
    <t>2080614320</t>
  </si>
  <si>
    <t>20806141944</t>
  </si>
  <si>
    <t>2080614568</t>
  </si>
  <si>
    <t>2080614576</t>
  </si>
  <si>
    <t>20806141039</t>
  </si>
  <si>
    <t>20806141945</t>
  </si>
  <si>
    <t>2080614511</t>
  </si>
  <si>
    <t>2080614218</t>
  </si>
  <si>
    <t>20806141920</t>
  </si>
  <si>
    <t>2080614579</t>
  </si>
  <si>
    <t>2080614860</t>
  </si>
  <si>
    <t>2080614973</t>
  </si>
  <si>
    <t>20806141044</t>
  </si>
  <si>
    <t>20806141045</t>
  </si>
  <si>
    <t>20806141049</t>
  </si>
  <si>
    <t>20806141057</t>
  </si>
  <si>
    <t>20806141052</t>
  </si>
  <si>
    <t>20806141741</t>
  </si>
  <si>
    <t>208061454</t>
  </si>
  <si>
    <t>208061449</t>
  </si>
  <si>
    <t>208061435</t>
  </si>
  <si>
    <t>2080614869</t>
  </si>
  <si>
    <t>208061496</t>
  </si>
  <si>
    <t>20806141925</t>
  </si>
  <si>
    <t>20806141946</t>
  </si>
  <si>
    <t>20806141947</t>
  </si>
  <si>
    <t>20806141949</t>
  </si>
  <si>
    <t>20806201037</t>
  </si>
  <si>
    <t>2080620580</t>
  </si>
  <si>
    <t>2080620217</t>
  </si>
  <si>
    <t>2080620870</t>
  </si>
  <si>
    <t>2080620320</t>
  </si>
  <si>
    <t>20806201944</t>
  </si>
  <si>
    <t>2080620568</t>
  </si>
  <si>
    <t>2080620576</t>
  </si>
  <si>
    <t>20806201039</t>
  </si>
  <si>
    <t>20806201945</t>
  </si>
  <si>
    <t>2080620511</t>
  </si>
  <si>
    <t>2080620218</t>
  </si>
  <si>
    <t>20806201920</t>
  </si>
  <si>
    <t>2080620579</t>
  </si>
  <si>
    <t>2080620860</t>
  </si>
  <si>
    <t>2080620973</t>
  </si>
  <si>
    <t>20806201044</t>
  </si>
  <si>
    <t>20806201045</t>
  </si>
  <si>
    <t>20806201049</t>
  </si>
  <si>
    <t>20806201057</t>
  </si>
  <si>
    <t>20806201052</t>
  </si>
  <si>
    <t>20806201741</t>
  </si>
  <si>
    <t>208062054</t>
  </si>
  <si>
    <t>208062049</t>
  </si>
  <si>
    <t>208062035</t>
  </si>
  <si>
    <t>2080620869</t>
  </si>
  <si>
    <t>208062096</t>
  </si>
  <si>
    <t>20806201925</t>
  </si>
  <si>
    <t>20806201946</t>
  </si>
  <si>
    <t>20806201947</t>
  </si>
  <si>
    <t>20806201949</t>
  </si>
  <si>
    <t>20806381037</t>
  </si>
  <si>
    <t>2080638580</t>
  </si>
  <si>
    <t>2080638217</t>
  </si>
  <si>
    <t>2080638870</t>
  </si>
  <si>
    <t>2080638320</t>
  </si>
  <si>
    <t>20806381944</t>
  </si>
  <si>
    <t>2080638568</t>
  </si>
  <si>
    <t>2080638576</t>
  </si>
  <si>
    <t>20806381039</t>
  </si>
  <si>
    <t>20806381945</t>
  </si>
  <si>
    <t>2080638511</t>
  </si>
  <si>
    <t>2080638218</t>
  </si>
  <si>
    <t>20806381920</t>
  </si>
  <si>
    <t>2080638579</t>
  </si>
  <si>
    <t>2080638860</t>
  </si>
  <si>
    <t>2080638973</t>
  </si>
  <si>
    <t>20806381044</t>
  </si>
  <si>
    <t>20806381045</t>
  </si>
  <si>
    <t>20806381049</t>
  </si>
  <si>
    <t>20806381057</t>
  </si>
  <si>
    <t>20806381052</t>
  </si>
  <si>
    <t>20806381741</t>
  </si>
  <si>
    <t>208063854</t>
  </si>
  <si>
    <t>208063849</t>
  </si>
  <si>
    <t>208063835</t>
  </si>
  <si>
    <t>2080638869</t>
  </si>
  <si>
    <t>208063896</t>
  </si>
  <si>
    <t>20806381925</t>
  </si>
  <si>
    <t>20806381946</t>
  </si>
  <si>
    <t>20806381947</t>
  </si>
  <si>
    <t>20806381949</t>
  </si>
  <si>
    <t>3240602511</t>
  </si>
  <si>
    <t>22607011037</t>
  </si>
  <si>
    <t>2260701580</t>
  </si>
  <si>
    <t>2260701217</t>
  </si>
  <si>
    <t>2260701870</t>
  </si>
  <si>
    <t>2260701320</t>
  </si>
  <si>
    <t>22607011944</t>
  </si>
  <si>
    <t>2260701568</t>
  </si>
  <si>
    <t>2260701576</t>
  </si>
  <si>
    <t>22607011039</t>
  </si>
  <si>
    <t>22607011945</t>
  </si>
  <si>
    <t>2260701511</t>
  </si>
  <si>
    <t>2260701218</t>
  </si>
  <si>
    <t>22607011920</t>
  </si>
  <si>
    <t>2260701579</t>
  </si>
  <si>
    <t>2260701860</t>
  </si>
  <si>
    <t>2260701973</t>
  </si>
  <si>
    <t>22607011044</t>
  </si>
  <si>
    <t>22607011045</t>
  </si>
  <si>
    <t>22607011049</t>
  </si>
  <si>
    <t>22607011057</t>
  </si>
  <si>
    <t>22607011052</t>
  </si>
  <si>
    <t>22607011741</t>
  </si>
  <si>
    <t>226070154</t>
  </si>
  <si>
    <t>226070149</t>
  </si>
  <si>
    <t>226070135</t>
  </si>
  <si>
    <t>2260701869</t>
  </si>
  <si>
    <t>226070196</t>
  </si>
  <si>
    <t>22607011925</t>
  </si>
  <si>
    <t>22607011946</t>
  </si>
  <si>
    <t>22607011947</t>
  </si>
  <si>
    <t>22607011949</t>
  </si>
  <si>
    <t>20204011037</t>
  </si>
  <si>
    <t>2020401580</t>
  </si>
  <si>
    <t>2020401217</t>
  </si>
  <si>
    <t>2020401870</t>
  </si>
  <si>
    <t>2020401320</t>
  </si>
  <si>
    <t>20204011944</t>
  </si>
  <si>
    <t>2020401568</t>
  </si>
  <si>
    <t>2020401576</t>
  </si>
  <si>
    <t>20204011039</t>
  </si>
  <si>
    <t>20204011945</t>
  </si>
  <si>
    <t>2020401511</t>
  </si>
  <si>
    <t>2020401218</t>
  </si>
  <si>
    <t>20204011920</t>
  </si>
  <si>
    <t>2020401579</t>
  </si>
  <si>
    <t>2020401860</t>
  </si>
  <si>
    <t>2020401973</t>
  </si>
  <si>
    <t>20204011044</t>
  </si>
  <si>
    <t>20204011045</t>
  </si>
  <si>
    <t>20204011049</t>
  </si>
  <si>
    <t>20204011057</t>
  </si>
  <si>
    <t>20204011052</t>
  </si>
  <si>
    <t>20204011741</t>
  </si>
  <si>
    <t>202040154</t>
  </si>
  <si>
    <t>202040149</t>
  </si>
  <si>
    <t>202040135</t>
  </si>
  <si>
    <t>2020401869</t>
  </si>
  <si>
    <t>202040196</t>
  </si>
  <si>
    <t>20204011925</t>
  </si>
  <si>
    <t>20204011946</t>
  </si>
  <si>
    <t>20204011947</t>
  </si>
  <si>
    <t>20204011949</t>
  </si>
  <si>
    <t>22205011037</t>
  </si>
  <si>
    <t>2220501580</t>
  </si>
  <si>
    <t>2220501217</t>
  </si>
  <si>
    <t>2220501870</t>
  </si>
  <si>
    <t>2220501320</t>
  </si>
  <si>
    <t>22205011944</t>
  </si>
  <si>
    <t>2220501568</t>
  </si>
  <si>
    <t>2220501576</t>
  </si>
  <si>
    <t>22205011039</t>
  </si>
  <si>
    <t>22205011945</t>
  </si>
  <si>
    <t>2220501511</t>
  </si>
  <si>
    <t>2220501218</t>
  </si>
  <si>
    <t>22205011920</t>
  </si>
  <si>
    <t>2220501579</t>
  </si>
  <si>
    <t>2220501860</t>
  </si>
  <si>
    <t>2220501973</t>
  </si>
  <si>
    <t>22205011044</t>
  </si>
  <si>
    <t>22205011045</t>
  </si>
  <si>
    <t>22205011049</t>
  </si>
  <si>
    <t>22205011057</t>
  </si>
  <si>
    <t>22205011052</t>
  </si>
  <si>
    <t>22205011741</t>
  </si>
  <si>
    <t>222050154</t>
  </si>
  <si>
    <t>222050149</t>
  </si>
  <si>
    <t>222050135</t>
  </si>
  <si>
    <t>2220501869</t>
  </si>
  <si>
    <t>222050196</t>
  </si>
  <si>
    <t>22205011925</t>
  </si>
  <si>
    <t>22205011946</t>
  </si>
  <si>
    <t>22205011947</t>
  </si>
  <si>
    <t>22205011949</t>
  </si>
  <si>
    <t>21703011037</t>
  </si>
  <si>
    <t>2170301580</t>
  </si>
  <si>
    <t>2170301217</t>
  </si>
  <si>
    <t>2170301870</t>
  </si>
  <si>
    <t>2170301320</t>
  </si>
  <si>
    <t>21703011944</t>
  </si>
  <si>
    <t>2170301568</t>
  </si>
  <si>
    <t>2170301576</t>
  </si>
  <si>
    <t>21703011039</t>
  </si>
  <si>
    <t>21703011945</t>
  </si>
  <si>
    <t>2170301511</t>
  </si>
  <si>
    <t>2170301218</t>
  </si>
  <si>
    <t>21703011920</t>
  </si>
  <si>
    <t>2170301579</t>
  </si>
  <si>
    <t>2170301860</t>
  </si>
  <si>
    <t>2170301973</t>
  </si>
  <si>
    <t>21703011044</t>
  </si>
  <si>
    <t>21703011045</t>
  </si>
  <si>
    <t>21703011049</t>
  </si>
  <si>
    <t>21703011057</t>
  </si>
  <si>
    <t>21703011052</t>
  </si>
  <si>
    <t>21703011741</t>
  </si>
  <si>
    <t>217030154</t>
  </si>
  <si>
    <t>217030149</t>
  </si>
  <si>
    <t>217030135</t>
  </si>
  <si>
    <t>2170301869</t>
  </si>
  <si>
    <t>217030196</t>
  </si>
  <si>
    <t>21703011925</t>
  </si>
  <si>
    <t>21703011946</t>
  </si>
  <si>
    <t>21703011947</t>
  </si>
  <si>
    <t>21703011949</t>
  </si>
  <si>
    <t>22609011037</t>
  </si>
  <si>
    <t>2260901580</t>
  </si>
  <si>
    <t>2260901217</t>
  </si>
  <si>
    <t>2260901870</t>
  </si>
  <si>
    <t>2260901320</t>
  </si>
  <si>
    <t>22609011944</t>
  </si>
  <si>
    <t>2260901568</t>
  </si>
  <si>
    <t>2260901576</t>
  </si>
  <si>
    <t>22609011039</t>
  </si>
  <si>
    <t>22609011945</t>
  </si>
  <si>
    <t>2260901511</t>
  </si>
  <si>
    <t>2260901218</t>
  </si>
  <si>
    <t>22609011920</t>
  </si>
  <si>
    <t>2260901579</t>
  </si>
  <si>
    <t>2260901860</t>
  </si>
  <si>
    <t>2260901973</t>
  </si>
  <si>
    <t>22609011044</t>
  </si>
  <si>
    <t>22609011045</t>
  </si>
  <si>
    <t>22609011049</t>
  </si>
  <si>
    <t>22609011057</t>
  </si>
  <si>
    <t>22609011052</t>
  </si>
  <si>
    <t>22609011741</t>
  </si>
  <si>
    <t>226090154</t>
  </si>
  <si>
    <t>226090149</t>
  </si>
  <si>
    <t>226090135</t>
  </si>
  <si>
    <t>2260901869</t>
  </si>
  <si>
    <t>226090196</t>
  </si>
  <si>
    <t>22609011925</t>
  </si>
  <si>
    <t>22609011946</t>
  </si>
  <si>
    <t>22609011947</t>
  </si>
  <si>
    <t>22609011949</t>
  </si>
  <si>
    <t>20812011037</t>
  </si>
  <si>
    <t>2081201580</t>
  </si>
  <si>
    <t>2081201217</t>
  </si>
  <si>
    <t>2081201870</t>
  </si>
  <si>
    <t>2081201320</t>
  </si>
  <si>
    <t>20812011944</t>
  </si>
  <si>
    <t>2081201568</t>
  </si>
  <si>
    <t>2081201576</t>
  </si>
  <si>
    <t>20812011039</t>
  </si>
  <si>
    <t>20812011945</t>
  </si>
  <si>
    <t>2081201511</t>
  </si>
  <si>
    <t>2081201218</t>
  </si>
  <si>
    <t>20812011920</t>
  </si>
  <si>
    <t>2081201579</t>
  </si>
  <si>
    <t>2081201860</t>
  </si>
  <si>
    <t>2081201973</t>
  </si>
  <si>
    <t>20812011044</t>
  </si>
  <si>
    <t>20812011045</t>
  </si>
  <si>
    <t>20812011049</t>
  </si>
  <si>
    <t>20812011057</t>
  </si>
  <si>
    <t>20812011052</t>
  </si>
  <si>
    <t>20812011741</t>
  </si>
  <si>
    <t>208120154</t>
  </si>
  <si>
    <t>208120149</t>
  </si>
  <si>
    <t>208120135</t>
  </si>
  <si>
    <t>2081201869</t>
  </si>
  <si>
    <t>208120196</t>
  </si>
  <si>
    <t>20812011925</t>
  </si>
  <si>
    <t>20812011946</t>
  </si>
  <si>
    <t>20812011947</t>
  </si>
  <si>
    <t>20812011949</t>
  </si>
  <si>
    <t>22207011037</t>
  </si>
  <si>
    <t>2220701580</t>
  </si>
  <si>
    <t>2220701217</t>
  </si>
  <si>
    <t>2220701870</t>
  </si>
  <si>
    <t>2220701320</t>
  </si>
  <si>
    <t>22207011944</t>
  </si>
  <si>
    <t>2220701568</t>
  </si>
  <si>
    <t>2220701576</t>
  </si>
  <si>
    <t>22207011039</t>
  </si>
  <si>
    <t>22207011945</t>
  </si>
  <si>
    <t>2220701511</t>
  </si>
  <si>
    <t>2220701218</t>
  </si>
  <si>
    <t>22207011920</t>
  </si>
  <si>
    <t>2220701579</t>
  </si>
  <si>
    <t>2220701860</t>
  </si>
  <si>
    <t>2220701973</t>
  </si>
  <si>
    <t>22207011044</t>
  </si>
  <si>
    <t>22207011045</t>
  </si>
  <si>
    <t>22207011049</t>
  </si>
  <si>
    <t>22207011057</t>
  </si>
  <si>
    <t>22207011052</t>
  </si>
  <si>
    <t>22207011741</t>
  </si>
  <si>
    <t>222070154</t>
  </si>
  <si>
    <t>222070149</t>
  </si>
  <si>
    <t>222070135</t>
  </si>
  <si>
    <t>2220701869</t>
  </si>
  <si>
    <t>222070196</t>
  </si>
  <si>
    <t>22207011925</t>
  </si>
  <si>
    <t>22207011946</t>
  </si>
  <si>
    <t>22207011947</t>
  </si>
  <si>
    <t>22207011949</t>
  </si>
  <si>
    <t>22610011037</t>
  </si>
  <si>
    <t>2261001580</t>
  </si>
  <si>
    <t>2261001217</t>
  </si>
  <si>
    <t>2261001870</t>
  </si>
  <si>
    <t>2261001320</t>
  </si>
  <si>
    <t>22610011944</t>
  </si>
  <si>
    <t>2261001568</t>
  </si>
  <si>
    <t>2261001576</t>
  </si>
  <si>
    <t>22610011039</t>
  </si>
  <si>
    <t>22610011945</t>
  </si>
  <si>
    <t>2261001511</t>
  </si>
  <si>
    <t>2261001218</t>
  </si>
  <si>
    <t>22610011920</t>
  </si>
  <si>
    <t>2261001579</t>
  </si>
  <si>
    <t>2261001860</t>
  </si>
  <si>
    <t>2261001973</t>
  </si>
  <si>
    <t>22610011044</t>
  </si>
  <si>
    <t>22610011045</t>
  </si>
  <si>
    <t>22610011049</t>
  </si>
  <si>
    <t>22610011057</t>
  </si>
  <si>
    <t>22610011052</t>
  </si>
  <si>
    <t>22610011741</t>
  </si>
  <si>
    <t>226100154</t>
  </si>
  <si>
    <t>226100149</t>
  </si>
  <si>
    <t>226100135</t>
  </si>
  <si>
    <t>2261001869</t>
  </si>
  <si>
    <t>226100196</t>
  </si>
  <si>
    <t>22610011925</t>
  </si>
  <si>
    <t>22610011946</t>
  </si>
  <si>
    <t>22610011947</t>
  </si>
  <si>
    <t>22610011949</t>
  </si>
  <si>
    <t>21021011037</t>
  </si>
  <si>
    <t>2102101580</t>
  </si>
  <si>
    <t>2102101217</t>
  </si>
  <si>
    <t>2102101870</t>
  </si>
  <si>
    <t>2102101320</t>
  </si>
  <si>
    <t>21021011944</t>
  </si>
  <si>
    <t>2102101568</t>
  </si>
  <si>
    <t>2102101576</t>
  </si>
  <si>
    <t>21021011039</t>
  </si>
  <si>
    <t>21021011945</t>
  </si>
  <si>
    <t>2102101511</t>
  </si>
  <si>
    <t>2102101218</t>
  </si>
  <si>
    <t>21021011920</t>
  </si>
  <si>
    <t>2102101579</t>
  </si>
  <si>
    <t>2102101860</t>
  </si>
  <si>
    <t>2102101973</t>
  </si>
  <si>
    <t>21021011044</t>
  </si>
  <si>
    <t>21021011045</t>
  </si>
  <si>
    <t>21021011049</t>
  </si>
  <si>
    <t>21021011057</t>
  </si>
  <si>
    <t>21021011052</t>
  </si>
  <si>
    <t>21021011741</t>
  </si>
  <si>
    <t>210210154</t>
  </si>
  <si>
    <t>210210149</t>
  </si>
  <si>
    <t>210210135</t>
  </si>
  <si>
    <t>2102101869</t>
  </si>
  <si>
    <t>210210196</t>
  </si>
  <si>
    <t>21021011925</t>
  </si>
  <si>
    <t>21021011946</t>
  </si>
  <si>
    <t>21021011947</t>
  </si>
  <si>
    <t>21021011949</t>
  </si>
  <si>
    <t>21906011037</t>
  </si>
  <si>
    <t>2190601580</t>
  </si>
  <si>
    <t>2190601217</t>
  </si>
  <si>
    <t>2190601870</t>
  </si>
  <si>
    <t>2190601320</t>
  </si>
  <si>
    <t>21906011944</t>
  </si>
  <si>
    <t>2190601568</t>
  </si>
  <si>
    <t>2190601576</t>
  </si>
  <si>
    <t>21906011039</t>
  </si>
  <si>
    <t>21906011945</t>
  </si>
  <si>
    <t>2190601511</t>
  </si>
  <si>
    <t>2190601218</t>
  </si>
  <si>
    <t>21906011920</t>
  </si>
  <si>
    <t>2190601579</t>
  </si>
  <si>
    <t>2190601860</t>
  </si>
  <si>
    <t>2190601973</t>
  </si>
  <si>
    <t>21906011044</t>
  </si>
  <si>
    <t>21906011045</t>
  </si>
  <si>
    <t>21906011049</t>
  </si>
  <si>
    <t>21906011057</t>
  </si>
  <si>
    <t>21906011052</t>
  </si>
  <si>
    <t>21906011741</t>
  </si>
  <si>
    <t>219060154</t>
  </si>
  <si>
    <t>219060149</t>
  </si>
  <si>
    <t>219060135</t>
  </si>
  <si>
    <t>2190601869</t>
  </si>
  <si>
    <t>219060196</t>
  </si>
  <si>
    <t>21906011925</t>
  </si>
  <si>
    <t>21906011946</t>
  </si>
  <si>
    <t>21906011947</t>
  </si>
  <si>
    <t>21906011949</t>
  </si>
  <si>
    <t>22807011037</t>
  </si>
  <si>
    <t>2280701580</t>
  </si>
  <si>
    <t>2280701217</t>
  </si>
  <si>
    <t>2280701870</t>
  </si>
  <si>
    <t>2280701320</t>
  </si>
  <si>
    <t>22807011944</t>
  </si>
  <si>
    <t>2280701568</t>
  </si>
  <si>
    <t>2280701576</t>
  </si>
  <si>
    <t>22807011039</t>
  </si>
  <si>
    <t>22807011945</t>
  </si>
  <si>
    <t>2280701511</t>
  </si>
  <si>
    <t>2280701218</t>
  </si>
  <si>
    <t>22807011920</t>
  </si>
  <si>
    <t>2280701579</t>
  </si>
  <si>
    <t>2280701860</t>
  </si>
  <si>
    <t>2280701973</t>
  </si>
  <si>
    <t>22807011044</t>
  </si>
  <si>
    <t>22807011045</t>
  </si>
  <si>
    <t>22807011049</t>
  </si>
  <si>
    <t>22807011057</t>
  </si>
  <si>
    <t>22807011052</t>
  </si>
  <si>
    <t>22807011741</t>
  </si>
  <si>
    <t>228070154</t>
  </si>
  <si>
    <t>228070149</t>
  </si>
  <si>
    <t>228070135</t>
  </si>
  <si>
    <t>2280701869</t>
  </si>
  <si>
    <t>228070196</t>
  </si>
  <si>
    <t>22807011925</t>
  </si>
  <si>
    <t>22807011946</t>
  </si>
  <si>
    <t>22807011947</t>
  </si>
  <si>
    <t>22807011949</t>
  </si>
  <si>
    <t>تحویل دستی 98.04.19</t>
  </si>
  <si>
    <t>اردستان</t>
  </si>
  <si>
    <t>داراب</t>
  </si>
  <si>
    <t>شادگان</t>
  </si>
  <si>
    <t>مرند</t>
  </si>
  <si>
    <t>میاندوآب</t>
  </si>
  <si>
    <t>2040101580</t>
  </si>
  <si>
    <t>2040101217</t>
  </si>
  <si>
    <t>2040101870</t>
  </si>
  <si>
    <t>2040101320</t>
  </si>
  <si>
    <t>20401011944</t>
  </si>
  <si>
    <t>2040101568</t>
  </si>
  <si>
    <t>2040101576</t>
  </si>
  <si>
    <t>2040101511</t>
  </si>
  <si>
    <t>20401011920</t>
  </si>
  <si>
    <t>2040101579</t>
  </si>
  <si>
    <t>2040101973</t>
  </si>
  <si>
    <t>20401011044</t>
  </si>
  <si>
    <t>20401011049</t>
  </si>
  <si>
    <t>2040101869</t>
  </si>
  <si>
    <t>2080604580</t>
  </si>
  <si>
    <t>2080604217</t>
  </si>
  <si>
    <t>2080604870</t>
  </si>
  <si>
    <t>2080604320</t>
  </si>
  <si>
    <t>20806041944</t>
  </si>
  <si>
    <t>2080604568</t>
  </si>
  <si>
    <t>2080604576</t>
  </si>
  <si>
    <t>2080604511</t>
  </si>
  <si>
    <t>20806041920</t>
  </si>
  <si>
    <t>2080604579</t>
  </si>
  <si>
    <t>2080604973</t>
  </si>
  <si>
    <t>20806041044</t>
  </si>
  <si>
    <t>20806041049</t>
  </si>
  <si>
    <t>2080604869</t>
  </si>
  <si>
    <t>2140901580</t>
  </si>
  <si>
    <t>2140901217</t>
  </si>
  <si>
    <t>2140901870</t>
  </si>
  <si>
    <t>2140901320</t>
  </si>
  <si>
    <t>21409011944</t>
  </si>
  <si>
    <t>2140901568</t>
  </si>
  <si>
    <t>2140901576</t>
  </si>
  <si>
    <t>2140901511</t>
  </si>
  <si>
    <t>21409011920</t>
  </si>
  <si>
    <t>2140901579</t>
  </si>
  <si>
    <t>2140901973</t>
  </si>
  <si>
    <t>21409011044</t>
  </si>
  <si>
    <t>21409011049</t>
  </si>
  <si>
    <t>2140901869</t>
  </si>
  <si>
    <t>2101801580</t>
  </si>
  <si>
    <t>2101801217</t>
  </si>
  <si>
    <t>2101801870</t>
  </si>
  <si>
    <t>2101801320</t>
  </si>
  <si>
    <t>21018011944</t>
  </si>
  <si>
    <t>2101801568</t>
  </si>
  <si>
    <t>2101801576</t>
  </si>
  <si>
    <t>2101801511</t>
  </si>
  <si>
    <t>21018011920</t>
  </si>
  <si>
    <t>2101801579</t>
  </si>
  <si>
    <t>2101801973</t>
  </si>
  <si>
    <t>21018011044</t>
  </si>
  <si>
    <t>21018011049</t>
  </si>
  <si>
    <t>2101801869</t>
  </si>
  <si>
    <t>2011001580</t>
  </si>
  <si>
    <t>2011001217</t>
  </si>
  <si>
    <t>2011001870</t>
  </si>
  <si>
    <t>2011001320</t>
  </si>
  <si>
    <t>20110011944</t>
  </si>
  <si>
    <t>2011001568</t>
  </si>
  <si>
    <t>2011001576</t>
  </si>
  <si>
    <t>2011001511</t>
  </si>
  <si>
    <t>20110011920</t>
  </si>
  <si>
    <t>2011001579</t>
  </si>
  <si>
    <t>2011001973</t>
  </si>
  <si>
    <t>20110011044</t>
  </si>
  <si>
    <t>20110011049</t>
  </si>
  <si>
    <t>2011001869</t>
  </si>
  <si>
    <t>2020801580</t>
  </si>
  <si>
    <t>2020801217</t>
  </si>
  <si>
    <t>2020801870</t>
  </si>
  <si>
    <t>2020801320</t>
  </si>
  <si>
    <t>20208011944</t>
  </si>
  <si>
    <t>2020801568</t>
  </si>
  <si>
    <t>2020801576</t>
  </si>
  <si>
    <t>2020801511</t>
  </si>
  <si>
    <t>20208011920</t>
  </si>
  <si>
    <t>2020801579</t>
  </si>
  <si>
    <t>2020801973</t>
  </si>
  <si>
    <t>20208011044</t>
  </si>
  <si>
    <t>20208011049</t>
  </si>
  <si>
    <t>2020801869</t>
  </si>
  <si>
    <t>20401011039</t>
  </si>
  <si>
    <t>20401011945</t>
  </si>
  <si>
    <t>2040101218</t>
  </si>
  <si>
    <t>2040101860</t>
  </si>
  <si>
    <t>20401011045</t>
  </si>
  <si>
    <t>20401011057</t>
  </si>
  <si>
    <t>20401011052</t>
  </si>
  <si>
    <t>20401011741</t>
  </si>
  <si>
    <t>204010154</t>
  </si>
  <si>
    <t>204010149</t>
  </si>
  <si>
    <t>204010135</t>
  </si>
  <si>
    <t>204010196</t>
  </si>
  <si>
    <t>20401011925</t>
  </si>
  <si>
    <t>20401011946</t>
  </si>
  <si>
    <t>20401011947</t>
  </si>
  <si>
    <t>20401011949</t>
  </si>
  <si>
    <t>20806041037</t>
  </si>
  <si>
    <t>20806041039</t>
  </si>
  <si>
    <t>20806041945</t>
  </si>
  <si>
    <t>2080604218</t>
  </si>
  <si>
    <t>2080604860</t>
  </si>
  <si>
    <t>20806041045</t>
  </si>
  <si>
    <t>20806041057</t>
  </si>
  <si>
    <t>20806041052</t>
  </si>
  <si>
    <t>20806041741</t>
  </si>
  <si>
    <t>208060454</t>
  </si>
  <si>
    <t>208060449</t>
  </si>
  <si>
    <t>208060435</t>
  </si>
  <si>
    <t>208060496</t>
  </si>
  <si>
    <t>20806041925</t>
  </si>
  <si>
    <t>20806041946</t>
  </si>
  <si>
    <t>20806041947</t>
  </si>
  <si>
    <t>20806041949</t>
  </si>
  <si>
    <t>21409011037</t>
  </si>
  <si>
    <t>21409011039</t>
  </si>
  <si>
    <t>21409011945</t>
  </si>
  <si>
    <t>2140901218</t>
  </si>
  <si>
    <t>2140901860</t>
  </si>
  <si>
    <t>21409011045</t>
  </si>
  <si>
    <t>21409011057</t>
  </si>
  <si>
    <t>21409011052</t>
  </si>
  <si>
    <t>21409011741</t>
  </si>
  <si>
    <t>214090154</t>
  </si>
  <si>
    <t>214090149</t>
  </si>
  <si>
    <t>214090135</t>
  </si>
  <si>
    <t>214090196</t>
  </si>
  <si>
    <t>21409011925</t>
  </si>
  <si>
    <t>21409011946</t>
  </si>
  <si>
    <t>21409011947</t>
  </si>
  <si>
    <t>21409011949</t>
  </si>
  <si>
    <t>21018011037</t>
  </si>
  <si>
    <t>21018011039</t>
  </si>
  <si>
    <t>21018011945</t>
  </si>
  <si>
    <t>2101801218</t>
  </si>
  <si>
    <t>2101801860</t>
  </si>
  <si>
    <t>21018011045</t>
  </si>
  <si>
    <t>21018011057</t>
  </si>
  <si>
    <t>21018011052</t>
  </si>
  <si>
    <t>21018011741</t>
  </si>
  <si>
    <t>210180154</t>
  </si>
  <si>
    <t>210180149</t>
  </si>
  <si>
    <t>210180135</t>
  </si>
  <si>
    <t>210180196</t>
  </si>
  <si>
    <t>21018011925</t>
  </si>
  <si>
    <t>21018011946</t>
  </si>
  <si>
    <t>21018011947</t>
  </si>
  <si>
    <t>21018011949</t>
  </si>
  <si>
    <t>20110011037</t>
  </si>
  <si>
    <t>20110011039</t>
  </si>
  <si>
    <t>20110011945</t>
  </si>
  <si>
    <t>2011001218</t>
  </si>
  <si>
    <t>2011001860</t>
  </si>
  <si>
    <t>20110011045</t>
  </si>
  <si>
    <t>20110011057</t>
  </si>
  <si>
    <t>20110011052</t>
  </si>
  <si>
    <t>20110011741</t>
  </si>
  <si>
    <t>201100154</t>
  </si>
  <si>
    <t>201100149</t>
  </si>
  <si>
    <t>201100135</t>
  </si>
  <si>
    <t>201100196</t>
  </si>
  <si>
    <t>20110011925</t>
  </si>
  <si>
    <t>20110011946</t>
  </si>
  <si>
    <t>20110011947</t>
  </si>
  <si>
    <t>20110011949</t>
  </si>
  <si>
    <t>20208011037</t>
  </si>
  <si>
    <t>20208011039</t>
  </si>
  <si>
    <t>20208011945</t>
  </si>
  <si>
    <t>2020801218</t>
  </si>
  <si>
    <t>2020801860</t>
  </si>
  <si>
    <t>20208011045</t>
  </si>
  <si>
    <t>20208011057</t>
  </si>
  <si>
    <t>20208011052</t>
  </si>
  <si>
    <t>20208011741</t>
  </si>
  <si>
    <t>202080154</t>
  </si>
  <si>
    <t>202080149</t>
  </si>
  <si>
    <t>202080135</t>
  </si>
  <si>
    <t>202080196</t>
  </si>
  <si>
    <t>20208011925</t>
  </si>
  <si>
    <t>20208011946</t>
  </si>
  <si>
    <t>20208011947</t>
  </si>
  <si>
    <t>20208011949</t>
  </si>
  <si>
    <t>کدکتابعدد</t>
  </si>
  <si>
    <t>کد کتاب</t>
  </si>
  <si>
    <t>قیمت پس از تخفیف</t>
  </si>
  <si>
    <t>جمع</t>
  </si>
  <si>
    <t>ترکیبی.1</t>
  </si>
  <si>
    <t>بانوامین</t>
  </si>
  <si>
    <t>مشکوة</t>
  </si>
  <si>
    <t>سیدة النسا</t>
  </si>
  <si>
    <t>درة الصدف</t>
  </si>
  <si>
    <t>فیروزکوه</t>
  </si>
  <si>
    <t>نورآباد ممسني</t>
  </si>
  <si>
    <t>نرجسيه(س)</t>
  </si>
  <si>
    <t>مرکز تخصصی تفسیر و علوم قرآنی کوثرکاشان</t>
  </si>
  <si>
    <t>بویراحمد</t>
  </si>
  <si>
    <t>دلیجان</t>
  </si>
  <si>
    <t>شازند</t>
  </si>
  <si>
    <t>کبودرآهنگ</t>
  </si>
  <si>
    <t>حضرت فاطمه الزهراء(علیهاالسلام)</t>
  </si>
  <si>
    <t>رمز</t>
  </si>
  <si>
    <t>C:\Users\PC\Desktop\تحویل به آقای سرودلیر 24 تیر\آران و بیدگل سطح3.xlsx</t>
  </si>
  <si>
    <t>C:\Users\PC\Desktop\تحویل به آقای سرودلیر 24 تیر\اراک نرجسیه جایگزین درخواست قبلی شود.xlsx</t>
  </si>
  <si>
    <t>C:\Users\PC\Desktop\تحویل به آقای سرودلیر 24 تیر\تهران بانو امین.xlsx</t>
  </si>
  <si>
    <t>C:\Users\PC\Desktop\تحویل به آقای سرودلیر 24 تیر\تهران دره الصدف سطح3.xlsx</t>
  </si>
  <si>
    <t>C:\Users\PC\Desktop\تحویل به آقای سرودلیر 24 تیر\تهران سیدالنسا.xlsx</t>
  </si>
  <si>
    <t>C:\Users\PC\Desktop\تحویل به آقای سرودلیر 24 تیر\تهران مشکوه.xlsx</t>
  </si>
  <si>
    <t>C:\Users\PC\Desktop\تحویل به آقای سرودلیر 24 تیر\خفر.xlsx</t>
  </si>
  <si>
    <t>C:\Users\PC\Desktop\تحویل به آقای سرودلیر 24 تیر\دلیجان.xlsx</t>
  </si>
  <si>
    <t>C:\Users\PC\Desktop\تحویل به آقای سرودلیر 24 تیر\شازند.xlsx</t>
  </si>
  <si>
    <t>C:\Users\PC\Desktop\تحویل به آقای سرودلیر 24 تیر\فیروزکوه.xlsx</t>
  </si>
  <si>
    <t>C:\Users\PC\Desktop\تحویل به آقای سرودلیر 24 تیر\نورآباد ممسنی.xlsx</t>
  </si>
  <si>
    <t>C:\Users\PC\Desktop\تحویل به آقای سرودلیر 24 تیر\کبودرآهنگ.xlsx</t>
  </si>
  <si>
    <t>C:\Users\PC\Desktop\تحویل به آقای سرودلیر 24 تیر\یاسوج سطح2.xlsx</t>
  </si>
  <si>
    <t>C:\Users\PC\Desktop\تحویل به آقای سرودلیر 24 تیر\یاسوج سطح3.xlsx</t>
  </si>
  <si>
    <t>C:\Users\PC\Desktop\تحویل به آقای سرودلیر 24 تیر\یزد معصومیه جایگزین درخواست قبلی شود.xlsx</t>
  </si>
  <si>
    <t>20806061037</t>
  </si>
  <si>
    <t>2080606580</t>
  </si>
  <si>
    <t>2080606217</t>
  </si>
  <si>
    <t>2080606870</t>
  </si>
  <si>
    <t>2080606320</t>
  </si>
  <si>
    <t>20806061944</t>
  </si>
  <si>
    <t>2080606568</t>
  </si>
  <si>
    <t>2080606576</t>
  </si>
  <si>
    <t>20806061039</t>
  </si>
  <si>
    <t>20806061945</t>
  </si>
  <si>
    <t>2080606511</t>
  </si>
  <si>
    <t>2080606218</t>
  </si>
  <si>
    <t>20806061920</t>
  </si>
  <si>
    <t>2080606579</t>
  </si>
  <si>
    <t>2080606860</t>
  </si>
  <si>
    <t>2080606973</t>
  </si>
  <si>
    <t>20806061044</t>
  </si>
  <si>
    <t>20806061045</t>
  </si>
  <si>
    <t>20806061049</t>
  </si>
  <si>
    <t>20806061057</t>
  </si>
  <si>
    <t>20806061052</t>
  </si>
  <si>
    <t>20806061741</t>
  </si>
  <si>
    <t>208060654</t>
  </si>
  <si>
    <t>208060649</t>
  </si>
  <si>
    <t>208060635</t>
  </si>
  <si>
    <t>2080606869</t>
  </si>
  <si>
    <t>208060696</t>
  </si>
  <si>
    <t>20806061925</t>
  </si>
  <si>
    <t>20806061946</t>
  </si>
  <si>
    <t>20806061947</t>
  </si>
  <si>
    <t>20806061949</t>
  </si>
  <si>
    <t>3080618511</t>
  </si>
  <si>
    <t>20806451037</t>
  </si>
  <si>
    <t>2080645580</t>
  </si>
  <si>
    <t>2080645217</t>
  </si>
  <si>
    <t>2080645870</t>
  </si>
  <si>
    <t>2080645320</t>
  </si>
  <si>
    <t>20806451944</t>
  </si>
  <si>
    <t>2080645568</t>
  </si>
  <si>
    <t>2080645576</t>
  </si>
  <si>
    <t>20806451039</t>
  </si>
  <si>
    <t>20806451945</t>
  </si>
  <si>
    <t>2080645511</t>
  </si>
  <si>
    <t>2080645218</t>
  </si>
  <si>
    <t>20806451920</t>
  </si>
  <si>
    <t>2080645579</t>
  </si>
  <si>
    <t>2080645860</t>
  </si>
  <si>
    <t>2080645973</t>
  </si>
  <si>
    <t>20806451044</t>
  </si>
  <si>
    <t>20806451045</t>
  </si>
  <si>
    <t>20806451049</t>
  </si>
  <si>
    <t>20806451057</t>
  </si>
  <si>
    <t>20806451052</t>
  </si>
  <si>
    <t>20806451741</t>
  </si>
  <si>
    <t>208064554</t>
  </si>
  <si>
    <t>208064549</t>
  </si>
  <si>
    <t>208064535</t>
  </si>
  <si>
    <t>2080645869</t>
  </si>
  <si>
    <t>208064596</t>
  </si>
  <si>
    <t>20806451925</t>
  </si>
  <si>
    <t>20806451946</t>
  </si>
  <si>
    <t>20806451947</t>
  </si>
  <si>
    <t>20806451949</t>
  </si>
  <si>
    <t>20806341037</t>
  </si>
  <si>
    <t>2080634580</t>
  </si>
  <si>
    <t>2080634217</t>
  </si>
  <si>
    <t>2080634870</t>
  </si>
  <si>
    <t>2080634320</t>
  </si>
  <si>
    <t>20806341944</t>
  </si>
  <si>
    <t>2080634568</t>
  </si>
  <si>
    <t>2080634576</t>
  </si>
  <si>
    <t>20806341039</t>
  </si>
  <si>
    <t>20806341945</t>
  </si>
  <si>
    <t>2080634511</t>
  </si>
  <si>
    <t>2080634218</t>
  </si>
  <si>
    <t>20806341920</t>
  </si>
  <si>
    <t>2080634579</t>
  </si>
  <si>
    <t>2080634860</t>
  </si>
  <si>
    <t>2080634973</t>
  </si>
  <si>
    <t>20806341044</t>
  </si>
  <si>
    <t>20806341045</t>
  </si>
  <si>
    <t>20806341049</t>
  </si>
  <si>
    <t>20806341057</t>
  </si>
  <si>
    <t>20806341052</t>
  </si>
  <si>
    <t>20806341741</t>
  </si>
  <si>
    <t>208063454</t>
  </si>
  <si>
    <t>208063449</t>
  </si>
  <si>
    <t>208063435</t>
  </si>
  <si>
    <t>2080634869</t>
  </si>
  <si>
    <t>208063496</t>
  </si>
  <si>
    <t>20806341925</t>
  </si>
  <si>
    <t>20806341946</t>
  </si>
  <si>
    <t>20806341947</t>
  </si>
  <si>
    <t>20806341949</t>
  </si>
  <si>
    <t>22506011037</t>
  </si>
  <si>
    <t>2250601580</t>
  </si>
  <si>
    <t>2250601217</t>
  </si>
  <si>
    <t>2250601870</t>
  </si>
  <si>
    <t>2250601320</t>
  </si>
  <si>
    <t>22506011944</t>
  </si>
  <si>
    <t>2250601568</t>
  </si>
  <si>
    <t>2250601576</t>
  </si>
  <si>
    <t>22506011039</t>
  </si>
  <si>
    <t>22506011945</t>
  </si>
  <si>
    <t>2250601511</t>
  </si>
  <si>
    <t>2250601218</t>
  </si>
  <si>
    <t>22506011920</t>
  </si>
  <si>
    <t>2250601579</t>
  </si>
  <si>
    <t>2250601860</t>
  </si>
  <si>
    <t>2250601973</t>
  </si>
  <si>
    <t>22506011044</t>
  </si>
  <si>
    <t>22506011045</t>
  </si>
  <si>
    <t>22506011049</t>
  </si>
  <si>
    <t>22506011057</t>
  </si>
  <si>
    <t>22506011052</t>
  </si>
  <si>
    <t>22506011741</t>
  </si>
  <si>
    <t>225060154</t>
  </si>
  <si>
    <t>225060149</t>
  </si>
  <si>
    <t>225060135</t>
  </si>
  <si>
    <t>2250601869</t>
  </si>
  <si>
    <t>225060196</t>
  </si>
  <si>
    <t>22506011925</t>
  </si>
  <si>
    <t>22506011946</t>
  </si>
  <si>
    <t>22506011947</t>
  </si>
  <si>
    <t>22506011949</t>
  </si>
  <si>
    <t>22502011037</t>
  </si>
  <si>
    <t>2250201580</t>
  </si>
  <si>
    <t>2250201217</t>
  </si>
  <si>
    <t>2250201870</t>
  </si>
  <si>
    <t>2250201320</t>
  </si>
  <si>
    <t>22502011944</t>
  </si>
  <si>
    <t>2250201568</t>
  </si>
  <si>
    <t>2250201576</t>
  </si>
  <si>
    <t>22502011039</t>
  </si>
  <si>
    <t>22502011945</t>
  </si>
  <si>
    <t>2250201511</t>
  </si>
  <si>
    <t>2250201218</t>
  </si>
  <si>
    <t>22502011920</t>
  </si>
  <si>
    <t>2250201579</t>
  </si>
  <si>
    <t>2250201860</t>
  </si>
  <si>
    <t>2250201973</t>
  </si>
  <si>
    <t>22502011044</t>
  </si>
  <si>
    <t>22502011045</t>
  </si>
  <si>
    <t>22502011049</t>
  </si>
  <si>
    <t>22502011057</t>
  </si>
  <si>
    <t>22502011052</t>
  </si>
  <si>
    <t>22502011741</t>
  </si>
  <si>
    <t>225020154</t>
  </si>
  <si>
    <t>225020149</t>
  </si>
  <si>
    <t>225020135</t>
  </si>
  <si>
    <t>2250201869</t>
  </si>
  <si>
    <t>225020196</t>
  </si>
  <si>
    <t>22502011925</t>
  </si>
  <si>
    <t>22502011946</t>
  </si>
  <si>
    <t>22502011947</t>
  </si>
  <si>
    <t>22502011949</t>
  </si>
  <si>
    <t>20817011037</t>
  </si>
  <si>
    <t>2081701580</t>
  </si>
  <si>
    <t>2081701217</t>
  </si>
  <si>
    <t>2081701870</t>
  </si>
  <si>
    <t>2081701320</t>
  </si>
  <si>
    <t>20817011944</t>
  </si>
  <si>
    <t>2081701568</t>
  </si>
  <si>
    <t>2081701576</t>
  </si>
  <si>
    <t>20817011039</t>
  </si>
  <si>
    <t>20817011945</t>
  </si>
  <si>
    <t>2081701511</t>
  </si>
  <si>
    <t>2081701218</t>
  </si>
  <si>
    <t>20817011920</t>
  </si>
  <si>
    <t>2081701579</t>
  </si>
  <si>
    <t>2081701860</t>
  </si>
  <si>
    <t>2081701973</t>
  </si>
  <si>
    <t>20817011044</t>
  </si>
  <si>
    <t>20817011045</t>
  </si>
  <si>
    <t>20817011049</t>
  </si>
  <si>
    <t>20817011057</t>
  </si>
  <si>
    <t>20817011052</t>
  </si>
  <si>
    <t>20817011741</t>
  </si>
  <si>
    <t>208170154</t>
  </si>
  <si>
    <t>208170149</t>
  </si>
  <si>
    <t>208170135</t>
  </si>
  <si>
    <t>2081701869</t>
  </si>
  <si>
    <t>208170196</t>
  </si>
  <si>
    <t>20817011925</t>
  </si>
  <si>
    <t>20817011946</t>
  </si>
  <si>
    <t>20817011947</t>
  </si>
  <si>
    <t>20817011949</t>
  </si>
  <si>
    <t>21420011037</t>
  </si>
  <si>
    <t>2142001580</t>
  </si>
  <si>
    <t>2142001217</t>
  </si>
  <si>
    <t>2142001870</t>
  </si>
  <si>
    <t>2142001320</t>
  </si>
  <si>
    <t>21420011944</t>
  </si>
  <si>
    <t>2142001568</t>
  </si>
  <si>
    <t>2142001576</t>
  </si>
  <si>
    <t>21420011039</t>
  </si>
  <si>
    <t>21420011945</t>
  </si>
  <si>
    <t>2142001511</t>
  </si>
  <si>
    <t>2142001218</t>
  </si>
  <si>
    <t>21420011920</t>
  </si>
  <si>
    <t>2142001579</t>
  </si>
  <si>
    <t>2142001860</t>
  </si>
  <si>
    <t>2142001973</t>
  </si>
  <si>
    <t>21420011044</t>
  </si>
  <si>
    <t>21420011045</t>
  </si>
  <si>
    <t>21420011049</t>
  </si>
  <si>
    <t>21420011057</t>
  </si>
  <si>
    <t>21420011052</t>
  </si>
  <si>
    <t>21420011741</t>
  </si>
  <si>
    <t>214200154</t>
  </si>
  <si>
    <t>214200149</t>
  </si>
  <si>
    <t>214200135</t>
  </si>
  <si>
    <t>2142001869</t>
  </si>
  <si>
    <t>214200196</t>
  </si>
  <si>
    <t>21420011925</t>
  </si>
  <si>
    <t>21420011946</t>
  </si>
  <si>
    <t>21420011947</t>
  </si>
  <si>
    <t>21420011949</t>
  </si>
  <si>
    <t>22706011037</t>
  </si>
  <si>
    <t>2270601580</t>
  </si>
  <si>
    <t>2270601217</t>
  </si>
  <si>
    <t>2270601870</t>
  </si>
  <si>
    <t>2270601320</t>
  </si>
  <si>
    <t>22706011944</t>
  </si>
  <si>
    <t>2270601568</t>
  </si>
  <si>
    <t>2270601576</t>
  </si>
  <si>
    <t>22706011039</t>
  </si>
  <si>
    <t>22706011945</t>
  </si>
  <si>
    <t>2270601511</t>
  </si>
  <si>
    <t>2270601218</t>
  </si>
  <si>
    <t>22706011920</t>
  </si>
  <si>
    <t>2270601579</t>
  </si>
  <si>
    <t>2270601860</t>
  </si>
  <si>
    <t>2270601973</t>
  </si>
  <si>
    <t>22706011044</t>
  </si>
  <si>
    <t>22706011045</t>
  </si>
  <si>
    <t>22706011049</t>
  </si>
  <si>
    <t>22706011057</t>
  </si>
  <si>
    <t>22706011052</t>
  </si>
  <si>
    <t>22706011741</t>
  </si>
  <si>
    <t>227060154</t>
  </si>
  <si>
    <t>227060149</t>
  </si>
  <si>
    <t>227060135</t>
  </si>
  <si>
    <t>2270601869</t>
  </si>
  <si>
    <t>227060196</t>
  </si>
  <si>
    <t>22706011925</t>
  </si>
  <si>
    <t>22706011946</t>
  </si>
  <si>
    <t>22706011947</t>
  </si>
  <si>
    <t>22706011949</t>
  </si>
  <si>
    <t>22002011037</t>
  </si>
  <si>
    <t>2200201580</t>
  </si>
  <si>
    <t>2200201217</t>
  </si>
  <si>
    <t>2200201870</t>
  </si>
  <si>
    <t>2200201320</t>
  </si>
  <si>
    <t>22002011944</t>
  </si>
  <si>
    <t>2200201568</t>
  </si>
  <si>
    <t>2200201576</t>
  </si>
  <si>
    <t>22002011039</t>
  </si>
  <si>
    <t>22002011945</t>
  </si>
  <si>
    <t>2200201511</t>
  </si>
  <si>
    <t>2200201218</t>
  </si>
  <si>
    <t>22002011920</t>
  </si>
  <si>
    <t>2200201579</t>
  </si>
  <si>
    <t>2200201860</t>
  </si>
  <si>
    <t>2200201973</t>
  </si>
  <si>
    <t>22002011044</t>
  </si>
  <si>
    <t>22002011045</t>
  </si>
  <si>
    <t>22002011049</t>
  </si>
  <si>
    <t>22002011057</t>
  </si>
  <si>
    <t>22002011052</t>
  </si>
  <si>
    <t>22002011741</t>
  </si>
  <si>
    <t>220020154</t>
  </si>
  <si>
    <t>220020149</t>
  </si>
  <si>
    <t>220020135</t>
  </si>
  <si>
    <t>2200201869</t>
  </si>
  <si>
    <t>220020196</t>
  </si>
  <si>
    <t>22002011925</t>
  </si>
  <si>
    <t>22002011946</t>
  </si>
  <si>
    <t>22002011947</t>
  </si>
  <si>
    <t>22002011949</t>
  </si>
  <si>
    <t>3200201511</t>
  </si>
  <si>
    <t>کاشان352آپلودی</t>
  </si>
  <si>
    <t>3080618/تهران/تهران/درة الصدف</t>
  </si>
  <si>
    <t>3160403/قم/کاشان/مرکز تخصصی تفسیر و علوم قرآنی کوثرکاشان</t>
  </si>
  <si>
    <t>3200201/کهگیلویه و بویراحمد/بویراحمد/فاطمیه</t>
  </si>
  <si>
    <t>2080606/تهران/تهران/بانوامین</t>
  </si>
  <si>
    <t>2080634/تهران/تهران/مشکوة</t>
  </si>
  <si>
    <t>2080645/تهران/تهران/سیدة النسا</t>
  </si>
  <si>
    <t>2200201/کهگیلویه و بویراحمد/بویراحمد/فاطمیه</t>
  </si>
  <si>
    <t>3160101511</t>
  </si>
  <si>
    <t>3160101/قم/آران و بیدگل/مرکز تخصصی تفسیر و علوم قرآنی زینب کبری(علیهاالسلام)</t>
  </si>
  <si>
    <t>مبلغ تخفیف</t>
  </si>
  <si>
    <t>98.05.06</t>
  </si>
  <si>
    <t>20806091037</t>
  </si>
  <si>
    <t>2080609580</t>
  </si>
  <si>
    <t>2080609217</t>
  </si>
  <si>
    <t>2080609870</t>
  </si>
  <si>
    <t>2080609320</t>
  </si>
  <si>
    <t>20806091944</t>
  </si>
  <si>
    <t>2080609568</t>
  </si>
  <si>
    <t>2080609576</t>
  </si>
  <si>
    <t>20806091039</t>
  </si>
  <si>
    <t>20806091945</t>
  </si>
  <si>
    <t>2080609511</t>
  </si>
  <si>
    <t>2080609218</t>
  </si>
  <si>
    <t>20806091920</t>
  </si>
  <si>
    <t>2080609579</t>
  </si>
  <si>
    <t>2080609860</t>
  </si>
  <si>
    <t>2080609973</t>
  </si>
  <si>
    <t>20806091044</t>
  </si>
  <si>
    <t>20806091045</t>
  </si>
  <si>
    <t>20806091049</t>
  </si>
  <si>
    <t>20806091057</t>
  </si>
  <si>
    <t>20806091052</t>
  </si>
  <si>
    <t>20806091741</t>
  </si>
  <si>
    <t>208060954</t>
  </si>
  <si>
    <t>208060949</t>
  </si>
  <si>
    <t>208060935</t>
  </si>
  <si>
    <t>2080609869</t>
  </si>
  <si>
    <t>208060996</t>
  </si>
  <si>
    <t>20806091925</t>
  </si>
  <si>
    <t>20806091946</t>
  </si>
  <si>
    <t>20806091947</t>
  </si>
  <si>
    <t>20806091949</t>
  </si>
  <si>
    <t>2</t>
  </si>
  <si>
    <t>2011001/آذربایجان شرقی/مرند/فاطمةالزهرا(علیهاالسلام)</t>
  </si>
  <si>
    <t>2020801/آذربایجان غربی/میاندوآب/الزهراء(علیهاالسلام)</t>
  </si>
  <si>
    <t>20401011037</t>
  </si>
  <si>
    <t>2040101/اصفهان/اردستان/زینب کبری(علیهاالسلام)</t>
  </si>
  <si>
    <t>2080604/تهران/تهران/امام حسن مجتبی(علیه‌السلام)</t>
  </si>
  <si>
    <t>2081701/تهران/فیروزکوه/حضرت رقیه(علیهاالسلام)</t>
  </si>
  <si>
    <t>2101801/خوزستان/شادگان/ریحانة النبی(علیهاالسلام)</t>
  </si>
  <si>
    <t>2140901/فارس/داراب/فاطمةالزهرا(علیهاالسلام)</t>
  </si>
  <si>
    <t>2142001/فارس/نورآباد ممسني/نرجسيه(س)</t>
  </si>
  <si>
    <t>2160302/قم/قم/حضرت فاطمه معصومه(علیهاالسلام)</t>
  </si>
  <si>
    <t>2250201/مرکزی/شازند/حضرت زینب(علیهاالسلام)</t>
  </si>
  <si>
    <t>2250601/مرکزی/دلیجان/فاطمه معصومه(علیهاالسلام)</t>
  </si>
  <si>
    <t>2270601/همدان/کبودرآهنگ/حضرت فاطمه الزهراء(علیهاالسلام)</t>
  </si>
  <si>
    <t>3</t>
  </si>
  <si>
    <t>2080609/تهران/تهران/حضرت خدیجه(علیهاالسلام)</t>
  </si>
  <si>
    <t>تعداد عودت</t>
  </si>
  <si>
    <t>کدرمز</t>
  </si>
  <si>
    <t>3010402/آذربایجان شرقی/تبریز/مؤسسه آموزش عالی حوزوی الزهرا(علیهاالسلام)</t>
  </si>
  <si>
    <t>2081601/تهران/0/کوثر</t>
  </si>
  <si>
    <t>2080401/تهران/پردیس/الزهراء(علیهاالسلام)</t>
  </si>
  <si>
    <t>2101601/خوزستان/دشت آزادگان/خدیجه کبری(علیهاالسلام)</t>
  </si>
  <si>
    <t>2141301/فارس/فسا/فاطمیه</t>
  </si>
  <si>
    <t xml:space="preserve">2160302/قم/قم/حضرت فاطمه معصومه(علیهاالسلام) </t>
  </si>
  <si>
    <t>3160305/قم/قم/مرکز تربیت مدرس صدیقه کبری(علیهاالسلام)</t>
  </si>
  <si>
    <t>2181601/کرمان/کرمان/الزهراء(علیهاالسلام)</t>
  </si>
  <si>
    <t xml:space="preserve">2220401/گیلان/رضوانشهر/فاطمه زهرا س </t>
  </si>
  <si>
    <t>3230502/لرستان/خرم آباد/مرکز تخصصی زینبیه</t>
  </si>
  <si>
    <t>2250803/مرکزی/ساوه/فاطمةالزهرا(علیهاالسلام)</t>
  </si>
  <si>
    <t>2260401/هرمزگان/بندرلنگه/الزهراء(علیهاالسلام)</t>
  </si>
  <si>
    <t>3260401/هرمزگان/بندرلنگه/الزهراء(علیهاالسلام)</t>
  </si>
  <si>
    <t>2280701/یزد/خاتم/کوثر</t>
  </si>
  <si>
    <t>2010602///</t>
  </si>
  <si>
    <t>2040212///</t>
  </si>
  <si>
    <t>2080627///</t>
  </si>
  <si>
    <t>2081801///</t>
  </si>
  <si>
    <t>2140401///</t>
  </si>
  <si>
    <t>2140601///</t>
  </si>
  <si>
    <t>2280404/مرکزی/غرق آباد/صدیقه طاهره(علیهاالسلام)</t>
  </si>
  <si>
    <t>3160306/قم/قم/موسسه آموزش عالی حوزوی معصومیه</t>
  </si>
  <si>
    <t>3160309///</t>
  </si>
  <si>
    <t>2210111/گلستان/کلاله/الزهراء</t>
  </si>
  <si>
    <t>2281009/یزد/یزد/خاتم</t>
  </si>
  <si>
    <t>20303011862030301</t>
  </si>
  <si>
    <t>20304011282030401</t>
  </si>
  <si>
    <t>30304011513030401</t>
  </si>
  <si>
    <t>20301011042030101</t>
  </si>
  <si>
    <t>30301021743030102</t>
  </si>
  <si>
    <t>20302011452030201</t>
  </si>
  <si>
    <t>20305011692030501</t>
  </si>
  <si>
    <t>20306011112030601</t>
  </si>
  <si>
    <t>20401011352040101</t>
  </si>
  <si>
    <t>20402011762040201</t>
  </si>
  <si>
    <t>20402021242040202</t>
  </si>
  <si>
    <t>20402031712040203</t>
  </si>
  <si>
    <t>20402041192040204</t>
  </si>
  <si>
    <t>20402051662040205</t>
  </si>
  <si>
    <t>20402061142040206</t>
  </si>
  <si>
    <t>20402071612040207</t>
  </si>
  <si>
    <t>20402081092040208</t>
  </si>
  <si>
    <t>20402101722040210</t>
  </si>
  <si>
    <t>20403011182040301</t>
  </si>
  <si>
    <t>20404011592040401</t>
  </si>
  <si>
    <t>20405011012040501</t>
  </si>
  <si>
    <t>30402131383040213</t>
  </si>
  <si>
    <t>30402141853040214</t>
  </si>
  <si>
    <t>30402151333040215</t>
  </si>
  <si>
    <t>20406011422040601</t>
  </si>
  <si>
    <t>20407011832040701</t>
  </si>
  <si>
    <t>20408011252040801</t>
  </si>
  <si>
    <t>20409011662040901</t>
  </si>
  <si>
    <t>20409021142040902</t>
  </si>
  <si>
    <t>20409031612040903</t>
  </si>
  <si>
    <t>20409041092040904</t>
  </si>
  <si>
    <t>20409051562040905</t>
  </si>
  <si>
    <t>20410011312041001</t>
  </si>
  <si>
    <t>20411011722041101</t>
  </si>
  <si>
    <t>30409061273040906</t>
  </si>
  <si>
    <t>20412011142041201</t>
  </si>
  <si>
    <t>20413011552041301</t>
  </si>
  <si>
    <t>20414011592041401</t>
  </si>
  <si>
    <t>20415021852041502</t>
  </si>
  <si>
    <t>30415011613041501</t>
  </si>
  <si>
    <t>20416011792041601</t>
  </si>
  <si>
    <t>20417011212041701</t>
  </si>
  <si>
    <t>20418011622041801</t>
  </si>
  <si>
    <t>20419011042041901</t>
  </si>
  <si>
    <t>20420011682042001</t>
  </si>
  <si>
    <t>20421011102042101</t>
  </si>
  <si>
    <t>20422011512042201</t>
  </si>
  <si>
    <t>20423011922042301</t>
  </si>
  <si>
    <t>20424011342042401</t>
  </si>
  <si>
    <t>20425011752042501</t>
  </si>
  <si>
    <t>20425021232042502</t>
  </si>
  <si>
    <t>20426011172042601</t>
  </si>
  <si>
    <t>20427011582042701</t>
  </si>
  <si>
    <t>20430011062043001</t>
  </si>
  <si>
    <t>30425031933042503</t>
  </si>
  <si>
    <t>20428011002042801</t>
  </si>
  <si>
    <t>20429011412042901</t>
  </si>
  <si>
    <t>20501011662050101</t>
  </si>
  <si>
    <t>20502021552050202</t>
  </si>
  <si>
    <t>20502031032050203</t>
  </si>
  <si>
    <t>20502041502050204</t>
  </si>
  <si>
    <t>20502051972050205</t>
  </si>
  <si>
    <t>20502061452050206</t>
  </si>
  <si>
    <t>20502071922050207</t>
  </si>
  <si>
    <t>20502081402050208</t>
  </si>
  <si>
    <t>20502101042050210</t>
  </si>
  <si>
    <t>20502111512050211</t>
  </si>
  <si>
    <t>20503011492050301</t>
  </si>
  <si>
    <t>20504011902050401</t>
  </si>
  <si>
    <t>20508011562050801</t>
  </si>
  <si>
    <t>30502091113050209</t>
  </si>
  <si>
    <t>20506011732050601</t>
  </si>
  <si>
    <t>20601011972060101</t>
  </si>
  <si>
    <t>20602011392060201</t>
  </si>
  <si>
    <t>20603011802060301</t>
  </si>
  <si>
    <t>20604011222060401</t>
  </si>
  <si>
    <t>20605011632060501</t>
  </si>
  <si>
    <t>20606011052060601</t>
  </si>
  <si>
    <t>20101011412010101</t>
  </si>
  <si>
    <t>20102011822010201</t>
  </si>
  <si>
    <t>20103011242010301</t>
  </si>
  <si>
    <t>20104011652010401</t>
  </si>
  <si>
    <t>20104021132010402</t>
  </si>
  <si>
    <t>20105011072010501</t>
  </si>
  <si>
    <t>30104021363010402</t>
  </si>
  <si>
    <t>30105011303010501</t>
  </si>
  <si>
    <t>20107011892010701</t>
  </si>
  <si>
    <t>20108011312010801</t>
  </si>
  <si>
    <t>20109011722010901</t>
  </si>
  <si>
    <t>20110011372011001</t>
  </si>
  <si>
    <t>20111011782011101</t>
  </si>
  <si>
    <t>20112011202011201</t>
  </si>
  <si>
    <t>20201011722020101</t>
  </si>
  <si>
    <t>20201021202020102</t>
  </si>
  <si>
    <t>20201041152020104</t>
  </si>
  <si>
    <t>30201031903020103</t>
  </si>
  <si>
    <t>20202011142020201</t>
  </si>
  <si>
    <t>20203011552020301</t>
  </si>
  <si>
    <t>20204011962020401</t>
  </si>
  <si>
    <t>20205011382020501</t>
  </si>
  <si>
    <t>20206011792020601</t>
  </si>
  <si>
    <t>20207011212020701</t>
  </si>
  <si>
    <t>20208011622020801</t>
  </si>
  <si>
    <t>20209011042020901</t>
  </si>
  <si>
    <t>20701011292070101</t>
  </si>
  <si>
    <t>20701021762070102</t>
  </si>
  <si>
    <t>30701031473070103</t>
  </si>
  <si>
    <t>20702011702070201</t>
  </si>
  <si>
    <t>20703011122070301</t>
  </si>
  <si>
    <t>20704011532070401</t>
  </si>
  <si>
    <t>20705011942070501</t>
  </si>
  <si>
    <t>20706011362070601</t>
  </si>
  <si>
    <t>20707011772070701</t>
  </si>
  <si>
    <t>20708011192070801</t>
  </si>
  <si>
    <t>20816011052081601</t>
  </si>
  <si>
    <t>20801011602080101</t>
  </si>
  <si>
    <t>20802011022080201</t>
  </si>
  <si>
    <t>20803011432080301</t>
  </si>
  <si>
    <t>30803021143080302</t>
  </si>
  <si>
    <t>20804011842080401</t>
  </si>
  <si>
    <t>20808021972080802</t>
  </si>
  <si>
    <t>20805011262080501</t>
  </si>
  <si>
    <t>30805011493080501</t>
  </si>
  <si>
    <t>20806011672080601</t>
  </si>
  <si>
    <t>20806021152080602</t>
  </si>
  <si>
    <t>20806031622080603</t>
  </si>
  <si>
    <t>20806041102080604</t>
  </si>
  <si>
    <t>20806051572080605</t>
  </si>
  <si>
    <t>20806061052080606</t>
  </si>
  <si>
    <t>20806071522080607</t>
  </si>
  <si>
    <t>20806081002080608</t>
  </si>
  <si>
    <t>20806091472080609</t>
  </si>
  <si>
    <t>20806101632080610</t>
  </si>
  <si>
    <t>20806111112080611</t>
  </si>
  <si>
    <t>20806121582080612</t>
  </si>
  <si>
    <t>20806131062080613</t>
  </si>
  <si>
    <t>20806141532080614</t>
  </si>
  <si>
    <t>20806161482080616</t>
  </si>
  <si>
    <t>20806171952080617</t>
  </si>
  <si>
    <t>20806181432080618</t>
  </si>
  <si>
    <t>20806191902080619</t>
  </si>
  <si>
    <t>20806201072080620</t>
  </si>
  <si>
    <t>20806211542080621</t>
  </si>
  <si>
    <t>20806221022080622</t>
  </si>
  <si>
    <t>20806231492080623</t>
  </si>
  <si>
    <t>20806241962080624</t>
  </si>
  <si>
    <t>20806251442080625</t>
  </si>
  <si>
    <t>20806261912080626</t>
  </si>
  <si>
    <t>20806331922080633</t>
  </si>
  <si>
    <t>20806341402080634</t>
  </si>
  <si>
    <t>20806371822080637</t>
  </si>
  <si>
    <t>20806381302080638</t>
  </si>
  <si>
    <t>20806391772080639</t>
  </si>
  <si>
    <t>20806411412080641</t>
  </si>
  <si>
    <t>20806431362080643</t>
  </si>
  <si>
    <t>20806441832080644</t>
  </si>
  <si>
    <t>20806451312080645</t>
  </si>
  <si>
    <t>20806461782080646</t>
  </si>
  <si>
    <t>30806151243080615</t>
  </si>
  <si>
    <t>30806181663080618</t>
  </si>
  <si>
    <t>30806281103080628</t>
  </si>
  <si>
    <t>30806291573080629</t>
  </si>
  <si>
    <t>30806301733080630</t>
  </si>
  <si>
    <t>30806311213080631</t>
  </si>
  <si>
    <t>30806321683080632</t>
  </si>
  <si>
    <t>30806361583080636</t>
  </si>
  <si>
    <t>20807011092080701</t>
  </si>
  <si>
    <t>20808011502080801</t>
  </si>
  <si>
    <t>20809011912080901</t>
  </si>
  <si>
    <t>20809021392080902</t>
  </si>
  <si>
    <t>20809041342080904</t>
  </si>
  <si>
    <t>30809031103080903</t>
  </si>
  <si>
    <t>20810011562081001</t>
  </si>
  <si>
    <t>20811011972081101</t>
  </si>
  <si>
    <t>20817011462081701</t>
  </si>
  <si>
    <t>20812011392081201</t>
  </si>
  <si>
    <t>20813011802081301</t>
  </si>
  <si>
    <t>20806401932080640</t>
  </si>
  <si>
    <t>20814011222081401</t>
  </si>
  <si>
    <t>20806421882080642</t>
  </si>
  <si>
    <t>20815011632081501</t>
  </si>
  <si>
    <t>20901011912090101</t>
  </si>
  <si>
    <t>20902011332090201</t>
  </si>
  <si>
    <t>20903011742090301</t>
  </si>
  <si>
    <t>20905011572090501</t>
  </si>
  <si>
    <t>30904021863090402</t>
  </si>
  <si>
    <t>20906011982090601</t>
  </si>
  <si>
    <t>20909011232090901</t>
  </si>
  <si>
    <t>20908011812090801</t>
  </si>
  <si>
    <t>20907011402090701</t>
  </si>
  <si>
    <t>21001011392100101</t>
  </si>
  <si>
    <t>21003011222100301</t>
  </si>
  <si>
    <t>21002011802100201</t>
  </si>
  <si>
    <t>21004011632100401</t>
  </si>
  <si>
    <t>21004021112100402</t>
  </si>
  <si>
    <t>21004031582100403</t>
  </si>
  <si>
    <t>21004051532100405</t>
  </si>
  <si>
    <t>31004041293100404</t>
  </si>
  <si>
    <t>21005011052100501</t>
  </si>
  <si>
    <t>21006011462100601</t>
  </si>
  <si>
    <t>21007011872100701</t>
  </si>
  <si>
    <t>21008011292100801</t>
  </si>
  <si>
    <t>21009011702100901</t>
  </si>
  <si>
    <t>21010011352101001</t>
  </si>
  <si>
    <t>21011011762101101</t>
  </si>
  <si>
    <t>31010021063101002</t>
  </si>
  <si>
    <t>21012011182101201</t>
  </si>
  <si>
    <t>21013011592101301</t>
  </si>
  <si>
    <t>21014011012101401</t>
  </si>
  <si>
    <t>21014021482101402</t>
  </si>
  <si>
    <t>21015011422101501</t>
  </si>
  <si>
    <t>31014031193101403</t>
  </si>
  <si>
    <t>21016011832101601</t>
  </si>
  <si>
    <t>21017011252101701</t>
  </si>
  <si>
    <t>21018011662101801</t>
  </si>
  <si>
    <t>21019011082101901</t>
  </si>
  <si>
    <t>21020011722102001</t>
  </si>
  <si>
    <t>31020021433102002</t>
  </si>
  <si>
    <t>21021011142102101</t>
  </si>
  <si>
    <t>21024011382102401</t>
  </si>
  <si>
    <t>21022011552102201</t>
  </si>
  <si>
    <t>21023011962102301</t>
  </si>
  <si>
    <t>21101011702110101</t>
  </si>
  <si>
    <t>21102011122110201</t>
  </si>
  <si>
    <t>21106011772110601</t>
  </si>
  <si>
    <t>21103011532110301</t>
  </si>
  <si>
    <t>21107011192110701</t>
  </si>
  <si>
    <t>21104011942110401</t>
  </si>
  <si>
    <t>21104021422110402</t>
  </si>
  <si>
    <t>31104031133110403</t>
  </si>
  <si>
    <t>21105011362110501</t>
  </si>
  <si>
    <t>21201011022120101</t>
  </si>
  <si>
    <t>31201021723120102</t>
  </si>
  <si>
    <t>21202011432120201</t>
  </si>
  <si>
    <t>21203011842120301</t>
  </si>
  <si>
    <t>31203021553120302</t>
  </si>
  <si>
    <t>21204011262120401</t>
  </si>
  <si>
    <t>21205011672120501</t>
  </si>
  <si>
    <t>21205021152120502</t>
  </si>
  <si>
    <t>31205031853120503</t>
  </si>
  <si>
    <t>21206011092120601</t>
  </si>
  <si>
    <t>21207011502120701</t>
  </si>
  <si>
    <t>21301011332130101</t>
  </si>
  <si>
    <t>21302011742130201</t>
  </si>
  <si>
    <t>21303011162130301</t>
  </si>
  <si>
    <t>21304011572130401</t>
  </si>
  <si>
    <t>21305011982130501</t>
  </si>
  <si>
    <t>21306011402130601</t>
  </si>
  <si>
    <t>21307021292130702</t>
  </si>
  <si>
    <t>21307031762130703</t>
  </si>
  <si>
    <t>21307041242130704</t>
  </si>
  <si>
    <t>31307011053130701</t>
  </si>
  <si>
    <t>21308011232130801</t>
  </si>
  <si>
    <t>21309011642130901</t>
  </si>
  <si>
    <t>21310011292131001</t>
  </si>
  <si>
    <t>21311011702131101</t>
  </si>
  <si>
    <t>21401011642140101</t>
  </si>
  <si>
    <t>21402011062140201</t>
  </si>
  <si>
    <t>21403011472140301</t>
  </si>
  <si>
    <t>21423011222142301</t>
  </si>
  <si>
    <t>21408011542140801</t>
  </si>
  <si>
    <t>21405021302140502</t>
  </si>
  <si>
    <t>31405011533140501</t>
  </si>
  <si>
    <t>21407011132140701</t>
  </si>
  <si>
    <t>21409011952140901</t>
  </si>
  <si>
    <t>21410011602141001</t>
  </si>
  <si>
    <t>21411011022141101</t>
  </si>
  <si>
    <t>21411021492141102</t>
  </si>
  <si>
    <t>21411031962141103</t>
  </si>
  <si>
    <t>21411041442141104</t>
  </si>
  <si>
    <t>21411061392141106</t>
  </si>
  <si>
    <t>31411051153141105</t>
  </si>
  <si>
    <t>21412011432141201</t>
  </si>
  <si>
    <t>21413011842141301</t>
  </si>
  <si>
    <t>21414011262141401</t>
  </si>
  <si>
    <t>21415011672141501</t>
  </si>
  <si>
    <t>21416011092141601</t>
  </si>
  <si>
    <t>21417011502141701</t>
  </si>
  <si>
    <t>21418011912141801</t>
  </si>
  <si>
    <t>21419011332141901</t>
  </si>
  <si>
    <t>21421011392142101</t>
  </si>
  <si>
    <t>21420011972142001</t>
  </si>
  <si>
    <t>21422011802142201</t>
  </si>
  <si>
    <t>21501011952150101</t>
  </si>
  <si>
    <t>21502011372150201</t>
  </si>
  <si>
    <t>21503011782150301</t>
  </si>
  <si>
    <t>21504011202150401</t>
  </si>
  <si>
    <t>21504021672150402</t>
  </si>
  <si>
    <t>31504031383150403</t>
  </si>
  <si>
    <t>21601021742160102</t>
  </si>
  <si>
    <t>31601011503160101</t>
  </si>
  <si>
    <t>21601031222160103</t>
  </si>
  <si>
    <t>21602041112160204</t>
  </si>
  <si>
    <t>21603021572160302</t>
  </si>
  <si>
    <t>21603031052160303</t>
  </si>
  <si>
    <t>21603041522160304</t>
  </si>
  <si>
    <t>21603111532160311</t>
  </si>
  <si>
    <t>31603051233160305</t>
  </si>
  <si>
    <t>21604011512160401</t>
  </si>
  <si>
    <t>21604021982160402</t>
  </si>
  <si>
    <t>31604031693160403</t>
  </si>
  <si>
    <t>21701011582170101</t>
  </si>
  <si>
    <t>31701021293170102</t>
  </si>
  <si>
    <t>21702011002170201</t>
  </si>
  <si>
    <t>21703011412170301</t>
  </si>
  <si>
    <t>21704011822170401</t>
  </si>
  <si>
    <t>21705011242170501</t>
  </si>
  <si>
    <t>31705021943170502</t>
  </si>
  <si>
    <t>21706011652170601</t>
  </si>
  <si>
    <t>21801011892180101</t>
  </si>
  <si>
    <t>21802011312180201</t>
  </si>
  <si>
    <t>21803011722180301</t>
  </si>
  <si>
    <t>21804011142180401</t>
  </si>
  <si>
    <t>21805011552180501</t>
  </si>
  <si>
    <t>21805021032180502</t>
  </si>
  <si>
    <t>21805031502180503</t>
  </si>
  <si>
    <t>21806011962180601</t>
  </si>
  <si>
    <t>31805041213180504</t>
  </si>
  <si>
    <t>21807011382180701</t>
  </si>
  <si>
    <t>21808011792180801</t>
  </si>
  <si>
    <t>21809011892180901</t>
  </si>
  <si>
    <t>21810011852181001</t>
  </si>
  <si>
    <t>21811011272181101</t>
  </si>
  <si>
    <t>21812011682181201</t>
  </si>
  <si>
    <t>21812021162181202</t>
  </si>
  <si>
    <t>21813011102181301</t>
  </si>
  <si>
    <t>21813021572181302</t>
  </si>
  <si>
    <t>21815011922181501</t>
  </si>
  <si>
    <t>21816011342181601</t>
  </si>
  <si>
    <t>31813031283181303</t>
  </si>
  <si>
    <t>21814011512181401</t>
  </si>
  <si>
    <t>21901011212190101</t>
  </si>
  <si>
    <t>21902011622190201</t>
  </si>
  <si>
    <t>21903011042190301</t>
  </si>
  <si>
    <t>21904011452190401</t>
  </si>
  <si>
    <t>31907031873190703</t>
  </si>
  <si>
    <t>21905011862190501</t>
  </si>
  <si>
    <t>21906011282190601</t>
  </si>
  <si>
    <t>21906021752190602</t>
  </si>
  <si>
    <t>31906031463190603</t>
  </si>
  <si>
    <t>21907011692190701</t>
  </si>
  <si>
    <t>21908011112190801</t>
  </si>
  <si>
    <t>21909011522190901</t>
  </si>
  <si>
    <t>22002011102200201</t>
  </si>
  <si>
    <t>32002011333200201</t>
  </si>
  <si>
    <t>22001011682200101</t>
  </si>
  <si>
    <t>22003011512200301</t>
  </si>
  <si>
    <t>22004011922200401</t>
  </si>
  <si>
    <t>22005011342200501</t>
  </si>
  <si>
    <t>22101011002210101</t>
  </si>
  <si>
    <t>22102011412210201</t>
  </si>
  <si>
    <t>22103011822210301</t>
  </si>
  <si>
    <t>22104011242210401</t>
  </si>
  <si>
    <t>22105011652210501</t>
  </si>
  <si>
    <t>22105021132210502</t>
  </si>
  <si>
    <t>22106011072210601</t>
  </si>
  <si>
    <t>22107011482210701</t>
  </si>
  <si>
    <t>22107021952210702</t>
  </si>
  <si>
    <t>32107031663210703</t>
  </si>
  <si>
    <t>22108011892210801</t>
  </si>
  <si>
    <t>22109011312210901</t>
  </si>
  <si>
    <t>22201011312220101</t>
  </si>
  <si>
    <t>22202011722220201</t>
  </si>
  <si>
    <t>22203011142220301</t>
  </si>
  <si>
    <t>32203021843220302</t>
  </si>
  <si>
    <t>22204011552220401</t>
  </si>
  <si>
    <t>22205011962220501</t>
  </si>
  <si>
    <t>22206011382220601</t>
  </si>
  <si>
    <t>32206011613220601</t>
  </si>
  <si>
    <t>22207011792220701</t>
  </si>
  <si>
    <t>22208011212220801</t>
  </si>
  <si>
    <t>22301011622230101</t>
  </si>
  <si>
    <t>22302011042230201</t>
  </si>
  <si>
    <t>22303011452230301</t>
  </si>
  <si>
    <t>32303011683230301</t>
  </si>
  <si>
    <t>22304011862230401</t>
  </si>
  <si>
    <t>22305011282230501</t>
  </si>
  <si>
    <t>22305031232230503</t>
  </si>
  <si>
    <t>32305021983230502</t>
  </si>
  <si>
    <t>22306011692230601</t>
  </si>
  <si>
    <t>32306021403230602</t>
  </si>
  <si>
    <t>22307011112230701</t>
  </si>
  <si>
    <t>22308011522230801</t>
  </si>
  <si>
    <t>22309011932230901</t>
  </si>
  <si>
    <t>22401011932240101</t>
  </si>
  <si>
    <t>22402011352240201</t>
  </si>
  <si>
    <t>22402021822240202</t>
  </si>
  <si>
    <t>22403011762240301</t>
  </si>
  <si>
    <t>32402031533240203</t>
  </si>
  <si>
    <t>22404011182240401</t>
  </si>
  <si>
    <t>22405011592240501</t>
  </si>
  <si>
    <t>22405021072240502</t>
  </si>
  <si>
    <t>32405031603240503</t>
  </si>
  <si>
    <t>22406011012240601</t>
  </si>
  <si>
    <t>32406021713240602</t>
  </si>
  <si>
    <t>22407011422240701</t>
  </si>
  <si>
    <t>22408011832240801</t>
  </si>
  <si>
    <t>22408021312240802</t>
  </si>
  <si>
    <t>32408031023240803</t>
  </si>
  <si>
    <t>22409011252240901</t>
  </si>
  <si>
    <t>22410011892241001</t>
  </si>
  <si>
    <t>22411011312241101</t>
  </si>
  <si>
    <t>22412011722241201</t>
  </si>
  <si>
    <t>22413011142241301</t>
  </si>
  <si>
    <t>22414011182241401</t>
  </si>
  <si>
    <t>22501011252250101</t>
  </si>
  <si>
    <t>22501021722250102</t>
  </si>
  <si>
    <t>22501041672250104</t>
  </si>
  <si>
    <t>22501051152250105</t>
  </si>
  <si>
    <t>32501031433250103</t>
  </si>
  <si>
    <t>22503011082250301</t>
  </si>
  <si>
    <t>22510011212251001</t>
  </si>
  <si>
    <t>22504011492250401</t>
  </si>
  <si>
    <t>22505011902250501</t>
  </si>
  <si>
    <t>22506011322250601</t>
  </si>
  <si>
    <t>22507011732250701</t>
  </si>
  <si>
    <t>22508021622250802</t>
  </si>
  <si>
    <t>22508031102250803</t>
  </si>
  <si>
    <t>32508011383250801</t>
  </si>
  <si>
    <t>22502011662250201</t>
  </si>
  <si>
    <t>22509011562250901</t>
  </si>
  <si>
    <t>22601011562260101</t>
  </si>
  <si>
    <t>22602011972260201</t>
  </si>
  <si>
    <t>32602021683260202</t>
  </si>
  <si>
    <t>22603011392260301</t>
  </si>
  <si>
    <t>22604011802260401</t>
  </si>
  <si>
    <t>32604011043260401</t>
  </si>
  <si>
    <t>22605011222260501</t>
  </si>
  <si>
    <t>22606011632260601</t>
  </si>
  <si>
    <t>22607011052260701</t>
  </si>
  <si>
    <t>22608011462260801</t>
  </si>
  <si>
    <t>22609011872260901</t>
  </si>
  <si>
    <t>22610011522261001</t>
  </si>
  <si>
    <t>22611011932261101</t>
  </si>
  <si>
    <t>22701011872270101</t>
  </si>
  <si>
    <t>22702011292270201</t>
  </si>
  <si>
    <t>22703011702270301</t>
  </si>
  <si>
    <t>22704011122270401</t>
  </si>
  <si>
    <t>22705011532270501</t>
  </si>
  <si>
    <t>22706011942270601</t>
  </si>
  <si>
    <t>22707011362270701</t>
  </si>
  <si>
    <t>22710011832271001</t>
  </si>
  <si>
    <t>22708011772270801</t>
  </si>
  <si>
    <t>22709011192270901</t>
  </si>
  <si>
    <t>32709021893270902</t>
  </si>
  <si>
    <t>22801011192280101</t>
  </si>
  <si>
    <t>22803011022280301</t>
  </si>
  <si>
    <t>22802011602280201</t>
  </si>
  <si>
    <t>32802021313280202</t>
  </si>
  <si>
    <t>22829011252282901</t>
  </si>
  <si>
    <t>22804011432280401</t>
  </si>
  <si>
    <t>22805011842280501</t>
  </si>
  <si>
    <t>22806011262280601</t>
  </si>
  <si>
    <t>22807011672280701</t>
  </si>
  <si>
    <t>22808011092280801</t>
  </si>
  <si>
    <t>22809011502280901</t>
  </si>
  <si>
    <t>32809021213280902</t>
  </si>
  <si>
    <t>22810011152281001</t>
  </si>
  <si>
    <t>22810021622281002</t>
  </si>
  <si>
    <t>22810031102281003</t>
  </si>
  <si>
    <t>22810051052281005</t>
  </si>
  <si>
    <t>22810061522281006</t>
  </si>
  <si>
    <t>22810071002281007</t>
  </si>
  <si>
    <t>22810081472281008</t>
  </si>
  <si>
    <t>32810041803281004</t>
  </si>
  <si>
    <t>20106011482010601</t>
  </si>
  <si>
    <t>20106021952010602</t>
  </si>
  <si>
    <t>20402121672040212</t>
  </si>
  <si>
    <t>20806271392080627</t>
  </si>
  <si>
    <t>20818011872081801</t>
  </si>
  <si>
    <t>21404011882140401</t>
  </si>
  <si>
    <t>21406011712140601</t>
  </si>
  <si>
    <t>21603011102160301</t>
  </si>
  <si>
    <t>21603071942160307</t>
  </si>
  <si>
    <t>22804041852280404</t>
  </si>
  <si>
    <t>31416021793141602</t>
  </si>
  <si>
    <t>31603061703160306</t>
  </si>
  <si>
    <t>31603091133160309</t>
  </si>
  <si>
    <t>22101111432210111</t>
  </si>
  <si>
    <t>22810091942281009</t>
  </si>
  <si>
    <t>وضعیت</t>
  </si>
  <si>
    <t>text</t>
  </si>
  <si>
    <t>فارسی پایه دهم</t>
  </si>
  <si>
    <t>2010601/اذربایجان شرقی/جلفا/فاطمیه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</si>
</sst>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3"/>
      <name val="B Nazanin"/>
      <charset val="178"/>
    </font>
    <font>
      <b/>
      <sz val="13"/>
      <name val="B Nazanin"/>
      <charset val="178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AF6A2"/>
        <bgColor indexed="64"/>
      </patternFill>
    </fill>
  </fills>
  <borders count="9">
    <border>
      <left/>
      <right/>
      <top/>
      <bottom/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/>
      <bottom style="thin">
        <color theme="5"/>
      </bottom>
      <diagonal/>
    </border>
    <border>
      <left/>
      <right style="thin">
        <color theme="5"/>
      </right>
      <top/>
      <bottom style="thin">
        <color theme="5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7">
    <xf numFmtId="0" fontId="0" fillId="0" borderId="0" xfId="0"/>
    <xf numFmtId="49" fontId="0" fillId="0" borderId="0" xfId="0" applyNumberFormat="1"/>
    <xf numFmtId="0" fontId="0" fillId="0" borderId="0" xfId="0" applyNumberFormat="1"/>
    <xf numFmtId="9" fontId="0" fillId="0" borderId="0" xfId="1" applyFont="1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applyNumberFormat="1" applyFont="1"/>
    <xf numFmtId="0" fontId="0" fillId="2" borderId="0" xfId="0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right" readingOrder="2"/>
    </xf>
    <xf numFmtId="0" fontId="0" fillId="3" borderId="0" xfId="0" applyFill="1"/>
    <xf numFmtId="49" fontId="3" fillId="4" borderId="1" xfId="2" applyNumberFormat="1" applyFont="1" applyFill="1" applyBorder="1" applyAlignment="1" applyProtection="1">
      <alignment horizontal="center" vertical="center"/>
    </xf>
    <xf numFmtId="9" fontId="3" fillId="4" borderId="2" xfId="1" applyFont="1" applyFill="1" applyBorder="1" applyAlignment="1" applyProtection="1">
      <alignment horizontal="center" vertical="center" wrapText="1"/>
    </xf>
    <xf numFmtId="0" fontId="3" fillId="0" borderId="3" xfId="2" applyFont="1" applyBorder="1" applyAlignment="1">
      <alignment horizontal="center" vertical="center"/>
    </xf>
    <xf numFmtId="0" fontId="3" fillId="4" borderId="1" xfId="2" applyNumberFormat="1" applyFont="1" applyFill="1" applyBorder="1" applyAlignment="1" applyProtection="1">
      <alignment horizontal="center" vertical="center"/>
    </xf>
    <xf numFmtId="0" fontId="3" fillId="0" borderId="1" xfId="2" applyFont="1" applyBorder="1" applyAlignment="1">
      <alignment horizontal="right" vertical="center"/>
    </xf>
    <xf numFmtId="0" fontId="3" fillId="0" borderId="1" xfId="2" applyFont="1" applyBorder="1" applyAlignment="1">
      <alignment horizontal="center" vertical="center"/>
    </xf>
    <xf numFmtId="0" fontId="3" fillId="0" borderId="1" xfId="2" applyNumberFormat="1" applyFont="1" applyBorder="1" applyAlignment="1">
      <alignment horizontal="center" vertical="center"/>
    </xf>
    <xf numFmtId="3" fontId="3" fillId="0" borderId="1" xfId="2" applyNumberFormat="1" applyFont="1" applyBorder="1" applyAlignment="1">
      <alignment horizontal="right" vertical="center"/>
    </xf>
    <xf numFmtId="9" fontId="3" fillId="0" borderId="1" xfId="1" applyFont="1" applyBorder="1" applyAlignment="1">
      <alignment horizontal="center" vertical="center"/>
    </xf>
    <xf numFmtId="0" fontId="3" fillId="5" borderId="1" xfId="2" applyFont="1" applyFill="1" applyBorder="1" applyAlignment="1">
      <alignment horizontal="right" vertical="center"/>
    </xf>
    <xf numFmtId="0" fontId="3" fillId="5" borderId="1" xfId="2" applyNumberFormat="1" applyFont="1" applyFill="1" applyBorder="1" applyAlignment="1">
      <alignment horizontal="center" vertical="center"/>
    </xf>
    <xf numFmtId="3" fontId="3" fillId="5" borderId="1" xfId="2" applyNumberFormat="1" applyFont="1" applyFill="1" applyBorder="1" applyAlignment="1">
      <alignment horizontal="right" vertical="center"/>
    </xf>
    <xf numFmtId="9" fontId="3" fillId="5" borderId="1" xfId="1" applyFont="1" applyFill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49" fontId="3" fillId="0" borderId="3" xfId="2" applyNumberFormat="1" applyFont="1" applyBorder="1" applyAlignment="1">
      <alignment horizontal="center" vertical="center"/>
    </xf>
    <xf numFmtId="0" fontId="3" fillId="0" borderId="3" xfId="2" applyNumberFormat="1" applyFont="1" applyBorder="1" applyAlignment="1">
      <alignment horizontal="center" vertical="center"/>
    </xf>
    <xf numFmtId="9" fontId="3" fillId="0" borderId="3" xfId="1" applyFont="1" applyBorder="1" applyAlignment="1">
      <alignment horizontal="center" vertical="center"/>
    </xf>
    <xf numFmtId="0" fontId="0" fillId="0" borderId="0" xfId="0" applyNumberFormat="1" applyAlignment="1">
      <alignment horizontal="right" readingOrder="2"/>
    </xf>
    <xf numFmtId="1" fontId="3" fillId="4" borderId="1" xfId="2" applyNumberFormat="1" applyFont="1" applyFill="1" applyBorder="1" applyAlignment="1" applyProtection="1">
      <alignment horizontal="center" vertical="center"/>
    </xf>
    <xf numFmtId="49" fontId="0" fillId="0" borderId="0" xfId="0" applyNumberFormat="1" applyAlignment="1">
      <alignment horizontal="right" readingOrder="2"/>
    </xf>
    <xf numFmtId="0" fontId="3" fillId="4" borderId="2" xfId="3" applyNumberFormat="1" applyFont="1" applyFill="1" applyBorder="1" applyAlignment="1" applyProtection="1">
      <alignment vertical="center"/>
    </xf>
    <xf numFmtId="0" fontId="3" fillId="4" borderId="2" xfId="1" applyNumberFormat="1" applyFont="1" applyFill="1" applyBorder="1" applyAlignment="1" applyProtection="1">
      <alignment horizontal="center" vertical="center" wrapText="1"/>
    </xf>
    <xf numFmtId="0" fontId="4" fillId="4" borderId="2" xfId="3" applyNumberFormat="1" applyFont="1" applyFill="1" applyBorder="1" applyAlignment="1" applyProtection="1">
      <alignment vertical="center"/>
    </xf>
    <xf numFmtId="0" fontId="3" fillId="4" borderId="1" xfId="1" applyNumberFormat="1" applyFont="1" applyFill="1" applyBorder="1" applyAlignment="1" applyProtection="1">
      <alignment horizontal="center" vertical="center"/>
    </xf>
    <xf numFmtId="0" fontId="3" fillId="0" borderId="0" xfId="2" applyFont="1" applyBorder="1" applyAlignment="1">
      <alignment horizontal="center" vertical="center"/>
    </xf>
    <xf numFmtId="9" fontId="3" fillId="0" borderId="3" xfId="2" applyNumberFormat="1" applyFont="1" applyBorder="1" applyAlignment="1">
      <alignment horizontal="center" vertical="center"/>
    </xf>
    <xf numFmtId="0" fontId="4" fillId="4" borderId="1" xfId="2" applyFont="1" applyFill="1" applyBorder="1" applyAlignment="1" applyProtection="1">
      <alignment horizontal="center" vertical="center"/>
    </xf>
    <xf numFmtId="0" fontId="3" fillId="0" borderId="1" xfId="2" applyNumberFormat="1" applyFont="1" applyBorder="1" applyAlignment="1" applyProtection="1">
      <alignment horizontal="center" vertical="center"/>
      <protection locked="0"/>
    </xf>
    <xf numFmtId="0" fontId="3" fillId="5" borderId="1" xfId="2" applyNumberFormat="1" applyFont="1" applyFill="1" applyBorder="1" applyAlignment="1" applyProtection="1">
      <alignment horizontal="center" vertical="center"/>
      <protection locked="0"/>
    </xf>
    <xf numFmtId="49" fontId="3" fillId="5" borderId="1" xfId="2" applyNumberFormat="1" applyFont="1" applyFill="1" applyBorder="1" applyAlignment="1">
      <alignment horizontal="right" vertical="center"/>
    </xf>
    <xf numFmtId="9" fontId="4" fillId="4" borderId="5" xfId="1" applyFont="1" applyFill="1" applyBorder="1" applyAlignment="1" applyProtection="1">
      <alignment horizontal="center" vertical="center" wrapText="1"/>
    </xf>
    <xf numFmtId="9" fontId="4" fillId="4" borderId="6" xfId="1" applyFont="1" applyFill="1" applyBorder="1" applyAlignment="1" applyProtection="1">
      <alignment horizontal="center" vertical="center" wrapText="1"/>
    </xf>
    <xf numFmtId="9" fontId="4" fillId="4" borderId="7" xfId="1" applyFont="1" applyFill="1" applyBorder="1" applyAlignment="1" applyProtection="1">
      <alignment horizontal="center" vertical="center" wrapText="1"/>
    </xf>
    <xf numFmtId="9" fontId="4" fillId="4" borderId="8" xfId="1" applyFont="1" applyFill="1" applyBorder="1" applyAlignment="1" applyProtection="1">
      <alignment horizontal="center" vertical="center" wrapText="1"/>
    </xf>
    <xf numFmtId="0" fontId="4" fillId="6" borderId="1" xfId="2" applyFont="1" applyFill="1" applyBorder="1" applyAlignment="1" applyProtection="1">
      <alignment horizontal="center" vertical="center" shrinkToFit="1" readingOrder="2"/>
      <protection locked="0"/>
    </xf>
    <xf numFmtId="0" fontId="4" fillId="6" borderId="1" xfId="2" applyFont="1" applyFill="1" applyBorder="1" applyAlignment="1" applyProtection="1">
      <alignment horizontal="center" vertical="center" wrapText="1"/>
      <protection locked="0"/>
    </xf>
  </cellXfs>
  <cellStyles count="5">
    <cellStyle name="Comma 2" xfId="4"/>
    <cellStyle name="Normal" xfId="0" builtinId="0"/>
    <cellStyle name="Normal 2" xfId="2"/>
    <cellStyle name="Percent" xfId="1" builtinId="5"/>
    <cellStyle name="Percent 2" xfId="3"/>
  </cellStyles>
  <dxfs count="58">
    <dxf>
      <numFmt numFmtId="0" formatCode="General"/>
      <alignment horizontal="right" vertical="bottom" textRotation="0" wrapText="0" indent="0" justifyLastLine="0" shrinkToFit="0" readingOrder="2"/>
    </dxf>
    <dxf>
      <numFmt numFmtId="30" formatCode="@"/>
      <alignment horizontal="right" vertical="bottom" textRotation="0" wrapText="0" indent="0" justifyLastLine="0" shrinkToFit="0" readingOrder="2"/>
    </dxf>
    <dxf>
      <numFmt numFmtId="0" formatCode="General"/>
      <alignment horizontal="right" vertical="bottom" textRotation="0" wrapText="0" indent="0" justifyLastLine="0" shrinkToFit="0" readingOrder="2"/>
    </dxf>
    <dxf>
      <numFmt numFmtId="0" formatCode="General"/>
      <alignment horizontal="right" vertical="bottom" textRotation="0" wrapText="0" indent="0" justifyLastLine="0" shrinkToFit="0" readingOrder="2"/>
    </dxf>
    <dxf>
      <numFmt numFmtId="0" formatCode="General"/>
      <alignment horizontal="right" vertical="bottom" textRotation="0" wrapText="0" indent="0" justifyLastLine="0" shrinkToFit="0" readingOrder="2"/>
    </dxf>
    <dxf>
      <numFmt numFmtId="0" formatCode="General"/>
      <alignment horizontal="right" vertical="bottom" textRotation="0" wrapText="0" indent="0" justifyLastLine="0" shrinkToFit="0" readingOrder="2"/>
    </dxf>
    <dxf>
      <alignment horizontal="right" vertical="bottom" textRotation="0" wrapText="0" indent="0" justifyLastLine="0" shrinkToFit="0" readingOrder="2"/>
    </dxf>
    <dxf>
      <alignment horizontal="right" vertical="bottom" textRotation="0" wrapText="0" indent="0" justifyLastLine="0" shrinkToFit="0" readingOrder="2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numFmt numFmtId="30" formatCode="@"/>
    </dxf>
    <dxf>
      <numFmt numFmtId="0" formatCode="General"/>
    </dxf>
    <dxf>
      <numFmt numFmtId="30" formatCode="@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BAF6A2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preserveSortFilterLayout="0" nextId="8" unboundColumnsRight="4">
    <queryTableFields count="6">
      <queryTableField id="1" name="کدمدرسه" tableColumnId="1"/>
      <queryTableField id="2" name="ترکیبی.1" tableColumnId="2"/>
      <queryTableField id="3" dataBound="0" tableColumnId="3"/>
      <queryTableField id="4" dataBound="0" tableColumnId="4"/>
      <queryTableField id="7" dataBound="0" tableColumnId="6"/>
      <queryTableField id="6" dataBound="0" tableColumnId="5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4" name="source" displayName="source" ref="A1:T12597" totalsRowShown="0">
  <autoFilter ref="A1:T12597"/>
  <tableColumns count="20">
    <tableColumn id="1" name="منبع"/>
    <tableColumn id="2" name="کدمدرسه"/>
    <tableColumn id="15" name="سطح" dataDxfId="20"/>
    <tableColumn id="18" name="کدمدرسه کدکتاب" dataDxfId="19"/>
    <tableColumn id="19" name="Column1" dataDxfId="18"/>
    <tableColumn id="3" name="استان"/>
    <tableColumn id="4" name="شهر"/>
    <tableColumn id="5" name="مدرسه"/>
    <tableColumn id="17" name="ترکیبی" dataDxfId="17"/>
    <tableColumn id="11" name="کدکتاب" dataDxfId="16"/>
    <tableColumn id="20" name="کدکتابعدد" dataDxfId="15"/>
    <tableColumn id="16" name="کتاب" dataDxfId="14"/>
    <tableColumn id="13" name="ناشر" dataDxfId="13"/>
    <tableColumn id="7" name="تعداد"/>
    <tableColumn id="8" name="پشت جلد" dataDxfId="12"/>
    <tableColumn id="6" name="قیمت کل" dataDxfId="11"/>
    <tableColumn id="14" name="استان ناشر" dataDxfId="10"/>
    <tableColumn id="12" name="تخفیف" dataCellStyle="Percent"/>
    <tableColumn id="9" name="پس از تخفیف" dataDxfId="9"/>
    <tableColumn id="10" name="مبلغ تخفیف" dataDxfId="8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5" name="مدارس2" displayName="مدارس2" ref="A1:F481" tableType="queryTable" totalsRowShown="0" headerRowDxfId="7" dataDxfId="6">
  <autoFilter ref="A1:F481">
    <filterColumn colId="0">
      <filters>
        <filter val="2010402"/>
      </filters>
    </filterColumn>
  </autoFilter>
  <sortState ref="A2:F481">
    <sortCondition ref="A1:A481"/>
  </sortState>
  <tableColumns count="6">
    <tableColumn id="1" uniqueName="1" name="کدمدرسه" queryTableFieldId="1" dataDxfId="5"/>
    <tableColumn id="2" uniqueName="2" name="ترکیبی.1" queryTableFieldId="2" dataDxfId="4"/>
    <tableColumn id="3" uniqueName="3" name="رمز" queryTableFieldId="3" dataDxfId="3"/>
    <tableColumn id="4" uniqueName="4" name="کدرمز" queryTableFieldId="4" dataDxfId="2"/>
    <tableColumn id="6" uniqueName="6" name="text" queryTableFieldId="7" dataDxfId="1"/>
    <tableColumn id="5" uniqueName="5" name="وضعیت" queryTableFieldId="6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  <pageSetUpPr fitToPage="1"/>
  </sheetPr>
  <dimension ref="A1:M34"/>
  <sheetViews>
    <sheetView rightToLeft="1" tabSelected="1" topLeftCell="C1" workbookViewId="0">
      <selection activeCell="D1" sqref="D1"/>
    </sheetView>
  </sheetViews>
  <sheetFormatPr defaultColWidth="9.140625" defaultRowHeight="20.25" x14ac:dyDescent="0.25"/>
  <cols>
    <col min="1" max="1" width="12.42578125" style="13" hidden="1" customWidth="1"/>
    <col min="2" max="2" width="40.85546875" style="13" hidden="1" customWidth="1"/>
    <col min="3" max="3" width="7.42578125" style="25" bestFit="1" customWidth="1"/>
    <col min="4" max="4" width="46.5703125" style="13" bestFit="1" customWidth="1"/>
    <col min="5" max="5" width="13.7109375" style="26" hidden="1" customWidth="1"/>
    <col min="6" max="6" width="13.7109375" style="26" bestFit="1" customWidth="1"/>
    <col min="7" max="7" width="13.7109375" style="26" customWidth="1"/>
    <col min="8" max="8" width="12" style="13" hidden="1" customWidth="1"/>
    <col min="9" max="9" width="6.140625" style="27" hidden="1" customWidth="1"/>
    <col min="10" max="10" width="16.140625" style="13" hidden="1" customWidth="1"/>
    <col min="11" max="11" width="12.140625" style="13" hidden="1" customWidth="1"/>
    <col min="12" max="12" width="0" style="13" hidden="1" customWidth="1"/>
    <col min="13" max="13" width="41.85546875" style="13" hidden="1" customWidth="1"/>
    <col min="14" max="16384" width="9.140625" style="13"/>
  </cols>
  <sheetData>
    <row r="1" spans="1:13" ht="21.75" customHeight="1" x14ac:dyDescent="0.25">
      <c r="A1" s="35"/>
      <c r="B1" s="35"/>
      <c r="C1" s="11" t="s">
        <v>948</v>
      </c>
      <c r="D1" s="45"/>
      <c r="E1" s="12" t="str">
        <f>MID(D1,1,7)</f>
        <v/>
      </c>
      <c r="F1" s="41" t="e">
        <f>IF((OR(G4&gt;F4,G5&gt;F5,G6&gt;F6,G7&gt;F7,G8&gt;F8,G9&gt;F9,G10&gt;F10,G11&gt;F11,G12&gt;F12,G13&gt;F13,G14&gt;F14,G15&gt;F15,G16&gt;F16,G17&gt;F17,G18&gt;F18,G19&gt;F19,G20&gt;F20,G21&gt;F21,G22&gt;F22,G23&gt;F23,G24&gt;F24,G25&gt;F25,G26&gt;F26,G27&gt;F27,G28&gt;F28,G29&gt;F29,G30&gt;F30,G31&gt;F31,G32&gt;F32,G33&gt;F33,G34&gt;F34)),"هشدار: تعداد عودت نباید از درخواست اولیه بیشتر باشد","")</f>
        <v>#N/A</v>
      </c>
      <c r="G1" s="42"/>
      <c r="H1" s="31"/>
      <c r="I1" s="32"/>
      <c r="J1" s="32"/>
      <c r="K1" s="32"/>
    </row>
    <row r="2" spans="1:13" ht="21.75" customHeight="1" x14ac:dyDescent="0.25">
      <c r="A2" s="35"/>
      <c r="B2" s="35"/>
      <c r="C2" s="29" t="s">
        <v>13747</v>
      </c>
      <c r="D2" s="46"/>
      <c r="E2" s="12" t="e">
        <f>VLOOKUP((D2&amp;E1),مدارس2[[کدرمز]:[وضعیت]],3,FALSE)</f>
        <v>#N/A</v>
      </c>
      <c r="F2" s="43"/>
      <c r="G2" s="44"/>
      <c r="H2" s="33"/>
      <c r="I2" s="32"/>
      <c r="J2" s="32"/>
      <c r="K2" s="32" t="e">
        <f>SUM(K4:K34)</f>
        <v>#VALUE!</v>
      </c>
    </row>
    <row r="3" spans="1:13" ht="21.75" x14ac:dyDescent="0.25">
      <c r="A3" s="35"/>
      <c r="B3" s="35"/>
      <c r="C3" s="11" t="s">
        <v>13730</v>
      </c>
      <c r="D3" s="37" t="str">
        <f>_xlfn.IFNA(E2,"رمز وارد شده با مدرسه انتخابی تطبیق ندارد")</f>
        <v>رمز وارد شده با مدرسه انتخابی تطبیق ندارد</v>
      </c>
      <c r="E3" s="14"/>
      <c r="F3" s="14" t="s">
        <v>980</v>
      </c>
      <c r="G3" s="14" t="s">
        <v>14103</v>
      </c>
      <c r="H3" s="14" t="s">
        <v>877</v>
      </c>
      <c r="I3" s="34" t="s">
        <v>790</v>
      </c>
      <c r="J3" s="14" t="s">
        <v>13731</v>
      </c>
      <c r="K3" s="14" t="s">
        <v>13732</v>
      </c>
    </row>
    <row r="4" spans="1:13" x14ac:dyDescent="0.25">
      <c r="A4" s="35">
        <f>$D$2</f>
        <v>0</v>
      </c>
      <c r="B4" s="35">
        <f>$D$1</f>
        <v>0</v>
      </c>
      <c r="C4" s="15" t="s">
        <v>880</v>
      </c>
      <c r="D4" s="15" t="s">
        <v>881</v>
      </c>
      <c r="E4" s="16" t="str">
        <f t="shared" ref="E4:E34" si="0">CONCATENATE($E$1,C4)</f>
        <v>1037</v>
      </c>
      <c r="F4" s="17" t="e">
        <f>IF($E$2="کتاب",VLOOKUP(E4,'Combine Sheet'!E:N,10,FALSE),"")</f>
        <v>#N/A</v>
      </c>
      <c r="G4" s="38"/>
      <c r="H4" s="18" t="e">
        <f>VLOOKUP(E4,source[[Column1]:[قیمت کل]],11,FALSE)</f>
        <v>#N/A</v>
      </c>
      <c r="I4" s="19" t="e">
        <f>VLOOKUP(E4,source[[Column1]:[تخفیف]],14,FALSE)</f>
        <v>#N/A</v>
      </c>
      <c r="J4" s="18" t="str">
        <f>IFERROR(H4*(1-I4),"")</f>
        <v/>
      </c>
      <c r="K4" s="18" t="e">
        <f>J4*G4</f>
        <v>#VALUE!</v>
      </c>
      <c r="L4" s="13" t="e">
        <f>$K$2</f>
        <v>#VALUE!</v>
      </c>
      <c r="M4" s="36" t="e">
        <f>$F$1</f>
        <v>#N/A</v>
      </c>
    </row>
    <row r="5" spans="1:13" x14ac:dyDescent="0.25">
      <c r="A5" s="35">
        <f t="shared" ref="A5:A34" si="1">$D$2</f>
        <v>0</v>
      </c>
      <c r="B5" s="35">
        <f t="shared" ref="B5:B34" si="2">$D$1</f>
        <v>0</v>
      </c>
      <c r="C5" s="20" t="s">
        <v>883</v>
      </c>
      <c r="D5" s="20" t="s">
        <v>884</v>
      </c>
      <c r="E5" s="21" t="str">
        <f t="shared" si="0"/>
        <v>580</v>
      </c>
      <c r="F5" s="21" t="e">
        <f>IF($E$2="کتاب",VLOOKUP(E5,'Combine Sheet'!E:N,10,FALSE),"")</f>
        <v>#N/A</v>
      </c>
      <c r="G5" s="39"/>
      <c r="H5" s="22" t="e">
        <f>VLOOKUP(E5,source[[Column1]:[قیمت کل]],11,FALSE)</f>
        <v>#N/A</v>
      </c>
      <c r="I5" s="23" t="e">
        <f>VLOOKUP(E5,source[[Column1]:[تخفیف]],14,FALSE)</f>
        <v>#N/A</v>
      </c>
      <c r="J5" s="22" t="str">
        <f>IFERROR(H5*(1-I5),"")</f>
        <v/>
      </c>
      <c r="K5" s="22" t="e">
        <f>J5*G5</f>
        <v>#VALUE!</v>
      </c>
      <c r="L5" s="13" t="e">
        <f t="shared" ref="L5:L34" si="3">$K$2</f>
        <v>#VALUE!</v>
      </c>
      <c r="M5" s="36" t="e">
        <f t="shared" ref="M5:M34" si="4">$F$1</f>
        <v>#N/A</v>
      </c>
    </row>
    <row r="6" spans="1:13" x14ac:dyDescent="0.25">
      <c r="A6" s="35">
        <f t="shared" si="1"/>
        <v>0</v>
      </c>
      <c r="B6" s="35">
        <f t="shared" si="2"/>
        <v>0</v>
      </c>
      <c r="C6" s="15" t="s">
        <v>885</v>
      </c>
      <c r="D6" s="15" t="s">
        <v>886</v>
      </c>
      <c r="E6" s="16" t="str">
        <f t="shared" si="0"/>
        <v>217</v>
      </c>
      <c r="F6" s="17" t="e">
        <f>IF($E$2="کتاب",VLOOKUP(E6,'Combine Sheet'!E:N,10,FALSE),"")</f>
        <v>#N/A</v>
      </c>
      <c r="G6" s="38"/>
      <c r="H6" s="18" t="e">
        <f>VLOOKUP(E6,source[[Column1]:[قیمت کل]],11,FALSE)</f>
        <v>#N/A</v>
      </c>
      <c r="I6" s="19" t="e">
        <f>VLOOKUP(E6,source[[Column1]:[تخفیف]],14,FALSE)</f>
        <v>#N/A</v>
      </c>
      <c r="J6" s="18" t="str">
        <f t="shared" ref="J6:J29" si="5">IFERROR(H6*(1-I6),"")</f>
        <v/>
      </c>
      <c r="K6" s="18" t="e">
        <f t="shared" ref="K6:K34" si="6">J6*G6</f>
        <v>#VALUE!</v>
      </c>
      <c r="L6" s="13" t="e">
        <f t="shared" si="3"/>
        <v>#VALUE!</v>
      </c>
      <c r="M6" s="36" t="e">
        <f t="shared" si="4"/>
        <v>#N/A</v>
      </c>
    </row>
    <row r="7" spans="1:13" x14ac:dyDescent="0.25">
      <c r="A7" s="35">
        <f t="shared" si="1"/>
        <v>0</v>
      </c>
      <c r="B7" s="35">
        <f t="shared" si="2"/>
        <v>0</v>
      </c>
      <c r="C7" s="20" t="s">
        <v>888</v>
      </c>
      <c r="D7" s="20" t="s">
        <v>889</v>
      </c>
      <c r="E7" s="21" t="str">
        <f t="shared" si="0"/>
        <v>870</v>
      </c>
      <c r="F7" s="21" t="e">
        <f>IF($E$2="کتاب",VLOOKUP(E7,'Combine Sheet'!E:N,10,FALSE),"")</f>
        <v>#N/A</v>
      </c>
      <c r="G7" s="39"/>
      <c r="H7" s="22" t="e">
        <f>VLOOKUP(E7,source[[Column1]:[قیمت کل]],11,FALSE)</f>
        <v>#N/A</v>
      </c>
      <c r="I7" s="23" t="e">
        <f>VLOOKUP(E7,source[[Column1]:[تخفیف]],14,FALSE)</f>
        <v>#N/A</v>
      </c>
      <c r="J7" s="22" t="str">
        <f t="shared" si="5"/>
        <v/>
      </c>
      <c r="K7" s="22" t="e">
        <f t="shared" si="6"/>
        <v>#VALUE!</v>
      </c>
      <c r="L7" s="13" t="e">
        <f t="shared" si="3"/>
        <v>#VALUE!</v>
      </c>
      <c r="M7" s="36" t="e">
        <f t="shared" si="4"/>
        <v>#N/A</v>
      </c>
    </row>
    <row r="8" spans="1:13" x14ac:dyDescent="0.25">
      <c r="A8" s="35">
        <f t="shared" si="1"/>
        <v>0</v>
      </c>
      <c r="B8" s="35">
        <f t="shared" si="2"/>
        <v>0</v>
      </c>
      <c r="C8" s="15" t="s">
        <v>890</v>
      </c>
      <c r="D8" s="15" t="s">
        <v>891</v>
      </c>
      <c r="E8" s="16" t="str">
        <f t="shared" si="0"/>
        <v>320</v>
      </c>
      <c r="F8" s="17" t="e">
        <f>IF($E$2="کتاب",VLOOKUP(E8,'Combine Sheet'!E:N,10,FALSE),"")</f>
        <v>#N/A</v>
      </c>
      <c r="G8" s="38"/>
      <c r="H8" s="18" t="e">
        <f>VLOOKUP(E8,source[[Column1]:[قیمت کل]],11,FALSE)</f>
        <v>#N/A</v>
      </c>
      <c r="I8" s="19" t="e">
        <f>VLOOKUP(E8,source[[Column1]:[تخفیف]],14,FALSE)</f>
        <v>#N/A</v>
      </c>
      <c r="J8" s="18" t="str">
        <f t="shared" si="5"/>
        <v/>
      </c>
      <c r="K8" s="18" t="e">
        <f t="shared" si="6"/>
        <v>#VALUE!</v>
      </c>
      <c r="L8" s="13" t="e">
        <f t="shared" si="3"/>
        <v>#VALUE!</v>
      </c>
      <c r="M8" s="36" t="e">
        <f t="shared" si="4"/>
        <v>#N/A</v>
      </c>
    </row>
    <row r="9" spans="1:13" x14ac:dyDescent="0.25">
      <c r="A9" s="35">
        <f t="shared" si="1"/>
        <v>0</v>
      </c>
      <c r="B9" s="35">
        <f t="shared" si="2"/>
        <v>0</v>
      </c>
      <c r="C9" s="20" t="s">
        <v>892</v>
      </c>
      <c r="D9" s="20" t="s">
        <v>893</v>
      </c>
      <c r="E9" s="21" t="str">
        <f t="shared" si="0"/>
        <v>1944</v>
      </c>
      <c r="F9" s="21" t="e">
        <f>IF($E$2="کتاب",VLOOKUP(E9,'Combine Sheet'!E:N,10,FALSE),"")</f>
        <v>#N/A</v>
      </c>
      <c r="G9" s="39"/>
      <c r="H9" s="22" t="e">
        <f>VLOOKUP(E9,source[[Column1]:[قیمت کل]],11,FALSE)</f>
        <v>#N/A</v>
      </c>
      <c r="I9" s="23" t="e">
        <f>VLOOKUP(E9,source[[Column1]:[تخفیف]],14,FALSE)</f>
        <v>#N/A</v>
      </c>
      <c r="J9" s="22" t="str">
        <f t="shared" si="5"/>
        <v/>
      </c>
      <c r="K9" s="22" t="e">
        <f t="shared" si="6"/>
        <v>#VALUE!</v>
      </c>
      <c r="L9" s="13" t="e">
        <f t="shared" si="3"/>
        <v>#VALUE!</v>
      </c>
      <c r="M9" s="36" t="e">
        <f t="shared" si="4"/>
        <v>#N/A</v>
      </c>
    </row>
    <row r="10" spans="1:13" x14ac:dyDescent="0.25">
      <c r="A10" s="35">
        <f t="shared" si="1"/>
        <v>0</v>
      </c>
      <c r="B10" s="35">
        <f t="shared" si="2"/>
        <v>0</v>
      </c>
      <c r="C10" s="15" t="s">
        <v>894</v>
      </c>
      <c r="D10" s="15" t="s">
        <v>895</v>
      </c>
      <c r="E10" s="16" t="str">
        <f t="shared" si="0"/>
        <v>568</v>
      </c>
      <c r="F10" s="17" t="e">
        <f>IF($E$2="کتاب",VLOOKUP(E10,'Combine Sheet'!E:N,10,FALSE),"")</f>
        <v>#N/A</v>
      </c>
      <c r="G10" s="38"/>
      <c r="H10" s="18" t="e">
        <f>VLOOKUP(E10,source[[Column1]:[قیمت کل]],11,FALSE)</f>
        <v>#N/A</v>
      </c>
      <c r="I10" s="19" t="e">
        <f>VLOOKUP(E10,source[[Column1]:[تخفیف]],14,FALSE)</f>
        <v>#N/A</v>
      </c>
      <c r="J10" s="18" t="str">
        <f t="shared" si="5"/>
        <v/>
      </c>
      <c r="K10" s="18" t="e">
        <f t="shared" si="6"/>
        <v>#VALUE!</v>
      </c>
      <c r="L10" s="13" t="e">
        <f t="shared" si="3"/>
        <v>#VALUE!</v>
      </c>
      <c r="M10" s="36" t="e">
        <f t="shared" si="4"/>
        <v>#N/A</v>
      </c>
    </row>
    <row r="11" spans="1:13" x14ac:dyDescent="0.25">
      <c r="A11" s="35">
        <f t="shared" si="1"/>
        <v>0</v>
      </c>
      <c r="B11" s="35">
        <f t="shared" si="2"/>
        <v>0</v>
      </c>
      <c r="C11" s="20" t="s">
        <v>896</v>
      </c>
      <c r="D11" s="20" t="s">
        <v>897</v>
      </c>
      <c r="E11" s="21" t="str">
        <f t="shared" si="0"/>
        <v>576</v>
      </c>
      <c r="F11" s="21" t="e">
        <f>IF($E$2="کتاب",VLOOKUP(E11,'Combine Sheet'!E:N,10,FALSE),"")</f>
        <v>#N/A</v>
      </c>
      <c r="G11" s="39"/>
      <c r="H11" s="22" t="e">
        <f>VLOOKUP(E11,source[[Column1]:[قیمت کل]],11,FALSE)</f>
        <v>#N/A</v>
      </c>
      <c r="I11" s="23" t="e">
        <f>VLOOKUP(E11,source[[Column1]:[تخفیف]],14,FALSE)</f>
        <v>#N/A</v>
      </c>
      <c r="J11" s="22" t="str">
        <f t="shared" si="5"/>
        <v/>
      </c>
      <c r="K11" s="22" t="e">
        <f t="shared" si="6"/>
        <v>#VALUE!</v>
      </c>
      <c r="L11" s="13" t="e">
        <f t="shared" si="3"/>
        <v>#VALUE!</v>
      </c>
      <c r="M11" s="36" t="e">
        <f t="shared" si="4"/>
        <v>#N/A</v>
      </c>
    </row>
    <row r="12" spans="1:13" x14ac:dyDescent="0.25">
      <c r="A12" s="35">
        <f t="shared" si="1"/>
        <v>0</v>
      </c>
      <c r="B12" s="35">
        <f t="shared" si="2"/>
        <v>0</v>
      </c>
      <c r="C12" s="15" t="s">
        <v>898</v>
      </c>
      <c r="D12" s="15" t="s">
        <v>899</v>
      </c>
      <c r="E12" s="16" t="str">
        <f t="shared" si="0"/>
        <v>1039</v>
      </c>
      <c r="F12" s="17" t="e">
        <f>IF($E$2="کتاب",VLOOKUP(E12,'Combine Sheet'!E:N,10,FALSE),"")</f>
        <v>#N/A</v>
      </c>
      <c r="G12" s="38"/>
      <c r="H12" s="18" t="e">
        <f>VLOOKUP(E12,source[[Column1]:[قیمت کل]],11,FALSE)</f>
        <v>#N/A</v>
      </c>
      <c r="I12" s="19" t="e">
        <f>VLOOKUP(E12,source[[Column1]:[تخفیف]],14,FALSE)</f>
        <v>#N/A</v>
      </c>
      <c r="J12" s="18" t="str">
        <f t="shared" si="5"/>
        <v/>
      </c>
      <c r="K12" s="18" t="e">
        <f t="shared" si="6"/>
        <v>#VALUE!</v>
      </c>
      <c r="L12" s="13" t="e">
        <f t="shared" si="3"/>
        <v>#VALUE!</v>
      </c>
      <c r="M12" s="36" t="e">
        <f t="shared" si="4"/>
        <v>#N/A</v>
      </c>
    </row>
    <row r="13" spans="1:13" x14ac:dyDescent="0.25">
      <c r="A13" s="35">
        <f t="shared" si="1"/>
        <v>0</v>
      </c>
      <c r="B13" s="35">
        <f t="shared" si="2"/>
        <v>0</v>
      </c>
      <c r="C13" s="20" t="s">
        <v>900</v>
      </c>
      <c r="D13" s="20" t="s">
        <v>901</v>
      </c>
      <c r="E13" s="21" t="str">
        <f t="shared" si="0"/>
        <v>1945</v>
      </c>
      <c r="F13" s="21" t="e">
        <f>IF($E$2="کتاب",VLOOKUP(E13,'Combine Sheet'!E:N,10,FALSE),"")</f>
        <v>#N/A</v>
      </c>
      <c r="G13" s="39"/>
      <c r="H13" s="22" t="e">
        <f>VLOOKUP(E13,source[[Column1]:[قیمت کل]],11,FALSE)</f>
        <v>#N/A</v>
      </c>
      <c r="I13" s="23" t="e">
        <f>VLOOKUP(E13,source[[Column1]:[تخفیف]],14,FALSE)</f>
        <v>#N/A</v>
      </c>
      <c r="J13" s="22" t="str">
        <f t="shared" si="5"/>
        <v/>
      </c>
      <c r="K13" s="22" t="e">
        <f t="shared" si="6"/>
        <v>#VALUE!</v>
      </c>
      <c r="L13" s="13" t="e">
        <f t="shared" si="3"/>
        <v>#VALUE!</v>
      </c>
      <c r="M13" s="36" t="e">
        <f t="shared" si="4"/>
        <v>#N/A</v>
      </c>
    </row>
    <row r="14" spans="1:13" x14ac:dyDescent="0.25">
      <c r="A14" s="35">
        <f t="shared" si="1"/>
        <v>0</v>
      </c>
      <c r="B14" s="35">
        <f t="shared" si="2"/>
        <v>0</v>
      </c>
      <c r="C14" s="15" t="s">
        <v>902</v>
      </c>
      <c r="D14" s="15" t="s">
        <v>903</v>
      </c>
      <c r="E14" s="16" t="str">
        <f t="shared" si="0"/>
        <v>511</v>
      </c>
      <c r="F14" s="17" t="e">
        <f>IF($E$2="کتاب",VLOOKUP(E14,'Combine Sheet'!E:N,10,FALSE),"")</f>
        <v>#N/A</v>
      </c>
      <c r="G14" s="38"/>
      <c r="H14" s="18" t="e">
        <f>VLOOKUP(E14,source[[Column1]:[قیمت کل]],11,FALSE)</f>
        <v>#N/A</v>
      </c>
      <c r="I14" s="19" t="e">
        <f>VLOOKUP(E14,source[[Column1]:[تخفیف]],14,FALSE)</f>
        <v>#N/A</v>
      </c>
      <c r="J14" s="18" t="str">
        <f t="shared" si="5"/>
        <v/>
      </c>
      <c r="K14" s="18" t="e">
        <f t="shared" si="6"/>
        <v>#VALUE!</v>
      </c>
      <c r="L14" s="13" t="e">
        <f t="shared" si="3"/>
        <v>#VALUE!</v>
      </c>
      <c r="M14" s="36" t="e">
        <f t="shared" si="4"/>
        <v>#N/A</v>
      </c>
    </row>
    <row r="15" spans="1:13" x14ac:dyDescent="0.25">
      <c r="A15" s="35">
        <f t="shared" si="1"/>
        <v>0</v>
      </c>
      <c r="B15" s="35">
        <f t="shared" si="2"/>
        <v>0</v>
      </c>
      <c r="C15" s="20" t="s">
        <v>904</v>
      </c>
      <c r="D15" s="20" t="s">
        <v>905</v>
      </c>
      <c r="E15" s="21" t="str">
        <f t="shared" si="0"/>
        <v>218</v>
      </c>
      <c r="F15" s="21" t="e">
        <f>IF($E$2="کتاب",VLOOKUP(E15,'Combine Sheet'!E:N,10,FALSE),"")</f>
        <v>#N/A</v>
      </c>
      <c r="G15" s="39"/>
      <c r="H15" s="22" t="e">
        <f>VLOOKUP(E15,source[[Column1]:[قیمت کل]],11,FALSE)</f>
        <v>#N/A</v>
      </c>
      <c r="I15" s="23" t="e">
        <f>VLOOKUP(E15,source[[Column1]:[تخفیف]],14,FALSE)</f>
        <v>#N/A</v>
      </c>
      <c r="J15" s="22" t="str">
        <f t="shared" si="5"/>
        <v/>
      </c>
      <c r="K15" s="22" t="e">
        <f t="shared" si="6"/>
        <v>#VALUE!</v>
      </c>
      <c r="L15" s="13" t="e">
        <f t="shared" si="3"/>
        <v>#VALUE!</v>
      </c>
      <c r="M15" s="36" t="e">
        <f t="shared" si="4"/>
        <v>#N/A</v>
      </c>
    </row>
    <row r="16" spans="1:13" x14ac:dyDescent="0.25">
      <c r="A16" s="35">
        <f t="shared" si="1"/>
        <v>0</v>
      </c>
      <c r="B16" s="35">
        <f t="shared" si="2"/>
        <v>0</v>
      </c>
      <c r="C16" s="15" t="s">
        <v>906</v>
      </c>
      <c r="D16" s="15" t="s">
        <v>907</v>
      </c>
      <c r="E16" s="16" t="str">
        <f t="shared" si="0"/>
        <v>1920</v>
      </c>
      <c r="F16" s="17" t="e">
        <f>IF($E$2="کتاب",VLOOKUP(E16,'Combine Sheet'!E:N,10,FALSE),"")</f>
        <v>#N/A</v>
      </c>
      <c r="G16" s="38"/>
      <c r="H16" s="18" t="e">
        <f>VLOOKUP(E16,source[[Column1]:[قیمت کل]],11,FALSE)</f>
        <v>#N/A</v>
      </c>
      <c r="I16" s="19" t="e">
        <f>VLOOKUP(E16,source[[Column1]:[تخفیف]],14,FALSE)</f>
        <v>#N/A</v>
      </c>
      <c r="J16" s="18" t="str">
        <f t="shared" si="5"/>
        <v/>
      </c>
      <c r="K16" s="18" t="e">
        <f t="shared" si="6"/>
        <v>#VALUE!</v>
      </c>
      <c r="L16" s="13" t="e">
        <f t="shared" si="3"/>
        <v>#VALUE!</v>
      </c>
      <c r="M16" s="36" t="e">
        <f t="shared" si="4"/>
        <v>#N/A</v>
      </c>
    </row>
    <row r="17" spans="1:13" x14ac:dyDescent="0.25">
      <c r="A17" s="35">
        <f t="shared" si="1"/>
        <v>0</v>
      </c>
      <c r="B17" s="35">
        <f t="shared" si="2"/>
        <v>0</v>
      </c>
      <c r="C17" s="20" t="s">
        <v>908</v>
      </c>
      <c r="D17" s="20" t="s">
        <v>909</v>
      </c>
      <c r="E17" s="21" t="str">
        <f t="shared" si="0"/>
        <v>579</v>
      </c>
      <c r="F17" s="21" t="e">
        <f>IF($E$2="کتاب",VLOOKUP(E17,'Combine Sheet'!E:N,10,FALSE),"")</f>
        <v>#N/A</v>
      </c>
      <c r="G17" s="39"/>
      <c r="H17" s="22" t="e">
        <f>VLOOKUP(E17,source[[Column1]:[قیمت کل]],11,FALSE)</f>
        <v>#N/A</v>
      </c>
      <c r="I17" s="23" t="e">
        <f>VLOOKUP(E17,source[[Column1]:[تخفیف]],14,FALSE)</f>
        <v>#N/A</v>
      </c>
      <c r="J17" s="22" t="str">
        <f t="shared" si="5"/>
        <v/>
      </c>
      <c r="K17" s="22" t="e">
        <f t="shared" si="6"/>
        <v>#VALUE!</v>
      </c>
      <c r="L17" s="13" t="e">
        <f t="shared" si="3"/>
        <v>#VALUE!</v>
      </c>
      <c r="M17" s="36" t="e">
        <f t="shared" si="4"/>
        <v>#N/A</v>
      </c>
    </row>
    <row r="18" spans="1:13" x14ac:dyDescent="0.25">
      <c r="A18" s="35">
        <f t="shared" si="1"/>
        <v>0</v>
      </c>
      <c r="B18" s="35">
        <f t="shared" si="2"/>
        <v>0</v>
      </c>
      <c r="C18" s="15" t="s">
        <v>910</v>
      </c>
      <c r="D18" s="15" t="s">
        <v>911</v>
      </c>
      <c r="E18" s="16" t="str">
        <f t="shared" si="0"/>
        <v>860</v>
      </c>
      <c r="F18" s="17" t="e">
        <f>IF($E$2="کتاب",VLOOKUP(E18,'Combine Sheet'!E:N,10,FALSE),"")</f>
        <v>#N/A</v>
      </c>
      <c r="G18" s="38"/>
      <c r="H18" s="18" t="e">
        <f>VLOOKUP(E18,source[[Column1]:[قیمت کل]],11,FALSE)</f>
        <v>#N/A</v>
      </c>
      <c r="I18" s="19" t="e">
        <f>VLOOKUP(E18,source[[Column1]:[تخفیف]],14,FALSE)</f>
        <v>#N/A</v>
      </c>
      <c r="J18" s="18" t="str">
        <f t="shared" si="5"/>
        <v/>
      </c>
      <c r="K18" s="18" t="e">
        <f t="shared" si="6"/>
        <v>#VALUE!</v>
      </c>
      <c r="L18" s="13" t="e">
        <f t="shared" si="3"/>
        <v>#VALUE!</v>
      </c>
      <c r="M18" s="36" t="e">
        <f t="shared" si="4"/>
        <v>#N/A</v>
      </c>
    </row>
    <row r="19" spans="1:13" x14ac:dyDescent="0.25">
      <c r="A19" s="35">
        <f t="shared" si="1"/>
        <v>0</v>
      </c>
      <c r="B19" s="35">
        <f t="shared" si="2"/>
        <v>0</v>
      </c>
      <c r="C19" s="20" t="s">
        <v>912</v>
      </c>
      <c r="D19" s="20" t="s">
        <v>913</v>
      </c>
      <c r="E19" s="21" t="str">
        <f t="shared" si="0"/>
        <v>973</v>
      </c>
      <c r="F19" s="21" t="e">
        <f>IF($E$2="کتاب",VLOOKUP(E19,'Combine Sheet'!E:N,10,FALSE),"")</f>
        <v>#N/A</v>
      </c>
      <c r="G19" s="39"/>
      <c r="H19" s="22" t="e">
        <f>VLOOKUP(E19,source[[Column1]:[قیمت کل]],11,FALSE)</f>
        <v>#N/A</v>
      </c>
      <c r="I19" s="23" t="e">
        <f>VLOOKUP(E19,source[[Column1]:[تخفیف]],14,FALSE)</f>
        <v>#N/A</v>
      </c>
      <c r="J19" s="22" t="str">
        <f t="shared" si="5"/>
        <v/>
      </c>
      <c r="K19" s="22" t="e">
        <f t="shared" si="6"/>
        <v>#VALUE!</v>
      </c>
      <c r="L19" s="13" t="e">
        <f t="shared" si="3"/>
        <v>#VALUE!</v>
      </c>
      <c r="M19" s="36" t="e">
        <f t="shared" si="4"/>
        <v>#N/A</v>
      </c>
    </row>
    <row r="20" spans="1:13" x14ac:dyDescent="0.25">
      <c r="A20" s="35">
        <f t="shared" si="1"/>
        <v>0</v>
      </c>
      <c r="B20" s="35">
        <f t="shared" si="2"/>
        <v>0</v>
      </c>
      <c r="C20" s="15" t="s">
        <v>914</v>
      </c>
      <c r="D20" s="15" t="s">
        <v>915</v>
      </c>
      <c r="E20" s="16" t="str">
        <f t="shared" si="0"/>
        <v>1044</v>
      </c>
      <c r="F20" s="17" t="e">
        <f>IF($E$2="کتاب",VLOOKUP(E20,'Combine Sheet'!E:N,10,FALSE),"")</f>
        <v>#N/A</v>
      </c>
      <c r="G20" s="38"/>
      <c r="H20" s="18" t="e">
        <f>VLOOKUP(E20,source[[Column1]:[قیمت کل]],11,FALSE)</f>
        <v>#N/A</v>
      </c>
      <c r="I20" s="19" t="e">
        <f>VLOOKUP(E20,source[[Column1]:[تخفیف]],14,FALSE)</f>
        <v>#N/A</v>
      </c>
      <c r="J20" s="18" t="str">
        <f t="shared" si="5"/>
        <v/>
      </c>
      <c r="K20" s="18" t="e">
        <f t="shared" si="6"/>
        <v>#VALUE!</v>
      </c>
      <c r="L20" s="13" t="e">
        <f t="shared" si="3"/>
        <v>#VALUE!</v>
      </c>
      <c r="M20" s="36" t="e">
        <f t="shared" si="4"/>
        <v>#N/A</v>
      </c>
    </row>
    <row r="21" spans="1:13" x14ac:dyDescent="0.25">
      <c r="A21" s="35">
        <f t="shared" si="1"/>
        <v>0</v>
      </c>
      <c r="B21" s="35">
        <f t="shared" si="2"/>
        <v>0</v>
      </c>
      <c r="C21" s="20" t="s">
        <v>916</v>
      </c>
      <c r="D21" s="20" t="s">
        <v>917</v>
      </c>
      <c r="E21" s="21" t="str">
        <f t="shared" si="0"/>
        <v>1045</v>
      </c>
      <c r="F21" s="21" t="e">
        <f>IF($E$2="کتاب",VLOOKUP(E21,'Combine Sheet'!E:N,10,FALSE),"")</f>
        <v>#N/A</v>
      </c>
      <c r="G21" s="39"/>
      <c r="H21" s="22" t="e">
        <f>VLOOKUP(E21,source[[Column1]:[قیمت کل]],11,FALSE)</f>
        <v>#N/A</v>
      </c>
      <c r="I21" s="23" t="e">
        <f>VLOOKUP(E21,source[[Column1]:[تخفیف]],14,FALSE)</f>
        <v>#N/A</v>
      </c>
      <c r="J21" s="22" t="str">
        <f t="shared" si="5"/>
        <v/>
      </c>
      <c r="K21" s="22" t="e">
        <f t="shared" si="6"/>
        <v>#VALUE!</v>
      </c>
      <c r="L21" s="13" t="e">
        <f t="shared" si="3"/>
        <v>#VALUE!</v>
      </c>
      <c r="M21" s="36" t="e">
        <f t="shared" si="4"/>
        <v>#N/A</v>
      </c>
    </row>
    <row r="22" spans="1:13" x14ac:dyDescent="0.25">
      <c r="A22" s="35">
        <f t="shared" si="1"/>
        <v>0</v>
      </c>
      <c r="B22" s="35">
        <f t="shared" si="2"/>
        <v>0</v>
      </c>
      <c r="C22" s="15" t="s">
        <v>918</v>
      </c>
      <c r="D22" s="15" t="s">
        <v>919</v>
      </c>
      <c r="E22" s="16" t="str">
        <f t="shared" si="0"/>
        <v>1049</v>
      </c>
      <c r="F22" s="17" t="e">
        <f>IF($E$2="کتاب",VLOOKUP(E22,'Combine Sheet'!E:N,10,FALSE),"")</f>
        <v>#N/A</v>
      </c>
      <c r="G22" s="38"/>
      <c r="H22" s="18" t="e">
        <f>VLOOKUP(E22,source[[Column1]:[قیمت کل]],11,FALSE)</f>
        <v>#N/A</v>
      </c>
      <c r="I22" s="19" t="e">
        <f>VLOOKUP(E22,source[[Column1]:[تخفیف]],14,FALSE)</f>
        <v>#N/A</v>
      </c>
      <c r="J22" s="18" t="str">
        <f t="shared" si="5"/>
        <v/>
      </c>
      <c r="K22" s="18" t="e">
        <f t="shared" si="6"/>
        <v>#VALUE!</v>
      </c>
      <c r="L22" s="13" t="e">
        <f t="shared" si="3"/>
        <v>#VALUE!</v>
      </c>
      <c r="M22" s="36" t="e">
        <f t="shared" si="4"/>
        <v>#N/A</v>
      </c>
    </row>
    <row r="23" spans="1:13" x14ac:dyDescent="0.25">
      <c r="A23" s="35">
        <f t="shared" si="1"/>
        <v>0</v>
      </c>
      <c r="B23" s="35">
        <f t="shared" si="2"/>
        <v>0</v>
      </c>
      <c r="C23" s="20" t="s">
        <v>920</v>
      </c>
      <c r="D23" s="20" t="s">
        <v>921</v>
      </c>
      <c r="E23" s="21" t="str">
        <f t="shared" si="0"/>
        <v>1057</v>
      </c>
      <c r="F23" s="21" t="e">
        <f>IF($E$2="کتاب",VLOOKUP(E23,'Combine Sheet'!E:N,10,FALSE),"")</f>
        <v>#N/A</v>
      </c>
      <c r="G23" s="39"/>
      <c r="H23" s="22" t="e">
        <f>VLOOKUP(E23,source[[Column1]:[قیمت کل]],11,FALSE)</f>
        <v>#N/A</v>
      </c>
      <c r="I23" s="23" t="e">
        <f>VLOOKUP(E23,source[[Column1]:[تخفیف]],14,FALSE)</f>
        <v>#N/A</v>
      </c>
      <c r="J23" s="22" t="str">
        <f t="shared" si="5"/>
        <v/>
      </c>
      <c r="K23" s="22" t="e">
        <f t="shared" si="6"/>
        <v>#VALUE!</v>
      </c>
      <c r="L23" s="13" t="e">
        <f t="shared" si="3"/>
        <v>#VALUE!</v>
      </c>
      <c r="M23" s="36" t="e">
        <f t="shared" si="4"/>
        <v>#N/A</v>
      </c>
    </row>
    <row r="24" spans="1:13" x14ac:dyDescent="0.25">
      <c r="A24" s="35">
        <f t="shared" si="1"/>
        <v>0</v>
      </c>
      <c r="B24" s="35">
        <f t="shared" si="2"/>
        <v>0</v>
      </c>
      <c r="C24" s="15" t="s">
        <v>922</v>
      </c>
      <c r="D24" s="15" t="s">
        <v>923</v>
      </c>
      <c r="E24" s="16" t="str">
        <f t="shared" si="0"/>
        <v>1052</v>
      </c>
      <c r="F24" s="17" t="e">
        <f>IF($E$2="کتاب",VLOOKUP(E24,'Combine Sheet'!E:N,10,FALSE),"")</f>
        <v>#N/A</v>
      </c>
      <c r="G24" s="38"/>
      <c r="H24" s="18" t="e">
        <f>VLOOKUP(E24,source[[Column1]:[قیمت کل]],11,FALSE)</f>
        <v>#N/A</v>
      </c>
      <c r="I24" s="19" t="e">
        <f>VLOOKUP(E24,source[[Column1]:[تخفیف]],14,FALSE)</f>
        <v>#N/A</v>
      </c>
      <c r="J24" s="18" t="str">
        <f t="shared" si="5"/>
        <v/>
      </c>
      <c r="K24" s="18" t="e">
        <f t="shared" si="6"/>
        <v>#VALUE!</v>
      </c>
      <c r="L24" s="13" t="e">
        <f t="shared" si="3"/>
        <v>#VALUE!</v>
      </c>
      <c r="M24" s="36" t="e">
        <f t="shared" si="4"/>
        <v>#N/A</v>
      </c>
    </row>
    <row r="25" spans="1:13" x14ac:dyDescent="0.25">
      <c r="A25" s="35">
        <f t="shared" si="1"/>
        <v>0</v>
      </c>
      <c r="B25" s="35">
        <f t="shared" si="2"/>
        <v>0</v>
      </c>
      <c r="C25" s="20" t="s">
        <v>924</v>
      </c>
      <c r="D25" s="20" t="s">
        <v>925</v>
      </c>
      <c r="E25" s="21" t="str">
        <f t="shared" si="0"/>
        <v>1741</v>
      </c>
      <c r="F25" s="21" t="e">
        <f>IF($E$2="کتاب",VLOOKUP(E25,'Combine Sheet'!E:N,10,FALSE),"")</f>
        <v>#N/A</v>
      </c>
      <c r="G25" s="39"/>
      <c r="H25" s="22" t="e">
        <f>VLOOKUP(E25,source[[Column1]:[قیمت کل]],11,FALSE)</f>
        <v>#N/A</v>
      </c>
      <c r="I25" s="23" t="e">
        <f>VLOOKUP(E25,source[[Column1]:[تخفیف]],14,FALSE)</f>
        <v>#N/A</v>
      </c>
      <c r="J25" s="22" t="str">
        <f t="shared" si="5"/>
        <v/>
      </c>
      <c r="K25" s="22" t="e">
        <f t="shared" si="6"/>
        <v>#VALUE!</v>
      </c>
      <c r="L25" s="13" t="e">
        <f t="shared" si="3"/>
        <v>#VALUE!</v>
      </c>
      <c r="M25" s="36" t="e">
        <f t="shared" si="4"/>
        <v>#N/A</v>
      </c>
    </row>
    <row r="26" spans="1:13" x14ac:dyDescent="0.25">
      <c r="A26" s="35">
        <f t="shared" si="1"/>
        <v>0</v>
      </c>
      <c r="B26" s="35">
        <f t="shared" si="2"/>
        <v>0</v>
      </c>
      <c r="C26" s="15" t="s">
        <v>926</v>
      </c>
      <c r="D26" s="15" t="s">
        <v>927</v>
      </c>
      <c r="E26" s="16" t="str">
        <f t="shared" si="0"/>
        <v>54</v>
      </c>
      <c r="F26" s="17" t="e">
        <f>IF($E$2="کتاب",VLOOKUP(E26,'Combine Sheet'!E:N,10,FALSE),"")</f>
        <v>#N/A</v>
      </c>
      <c r="G26" s="38"/>
      <c r="H26" s="18" t="e">
        <f>VLOOKUP(E26,source[[Column1]:[قیمت کل]],11,FALSE)</f>
        <v>#N/A</v>
      </c>
      <c r="I26" s="19" t="e">
        <f>VLOOKUP(E26,source[[Column1]:[تخفیف]],14,FALSE)</f>
        <v>#N/A</v>
      </c>
      <c r="J26" s="18" t="str">
        <f t="shared" si="5"/>
        <v/>
      </c>
      <c r="K26" s="18" t="e">
        <f t="shared" si="6"/>
        <v>#VALUE!</v>
      </c>
      <c r="L26" s="13" t="e">
        <f t="shared" si="3"/>
        <v>#VALUE!</v>
      </c>
      <c r="M26" s="36" t="e">
        <f t="shared" si="4"/>
        <v>#N/A</v>
      </c>
    </row>
    <row r="27" spans="1:13" x14ac:dyDescent="0.25">
      <c r="A27" s="35">
        <f t="shared" si="1"/>
        <v>0</v>
      </c>
      <c r="B27" s="35">
        <f t="shared" si="2"/>
        <v>0</v>
      </c>
      <c r="C27" s="20" t="s">
        <v>928</v>
      </c>
      <c r="D27" s="20" t="s">
        <v>929</v>
      </c>
      <c r="E27" s="21" t="str">
        <f t="shared" si="0"/>
        <v>49</v>
      </c>
      <c r="F27" s="21" t="e">
        <f>IF($E$2="کتاب",VLOOKUP(E27,'Combine Sheet'!E:N,10,FALSE),"")</f>
        <v>#N/A</v>
      </c>
      <c r="G27" s="39"/>
      <c r="H27" s="22" t="e">
        <f>VLOOKUP(E27,source[[Column1]:[قیمت کل]],11,FALSE)</f>
        <v>#N/A</v>
      </c>
      <c r="I27" s="23" t="e">
        <f>VLOOKUP(E27,source[[Column1]:[تخفیف]],14,FALSE)</f>
        <v>#N/A</v>
      </c>
      <c r="J27" s="22" t="str">
        <f t="shared" si="5"/>
        <v/>
      </c>
      <c r="K27" s="22" t="e">
        <f t="shared" si="6"/>
        <v>#VALUE!</v>
      </c>
      <c r="L27" s="13" t="e">
        <f t="shared" si="3"/>
        <v>#VALUE!</v>
      </c>
      <c r="M27" s="36" t="e">
        <f t="shared" si="4"/>
        <v>#N/A</v>
      </c>
    </row>
    <row r="28" spans="1:13" x14ac:dyDescent="0.25">
      <c r="A28" s="35">
        <f t="shared" si="1"/>
        <v>0</v>
      </c>
      <c r="B28" s="35">
        <f t="shared" si="2"/>
        <v>0</v>
      </c>
      <c r="C28" s="15" t="s">
        <v>930</v>
      </c>
      <c r="D28" s="15" t="s">
        <v>931</v>
      </c>
      <c r="E28" s="16" t="str">
        <f t="shared" si="0"/>
        <v>35</v>
      </c>
      <c r="F28" s="17" t="e">
        <f>IF($E$2="کتاب",VLOOKUP(E28,'Combine Sheet'!E:N,10,FALSE),"")</f>
        <v>#N/A</v>
      </c>
      <c r="G28" s="38"/>
      <c r="H28" s="18" t="e">
        <f>VLOOKUP(E28,source[[Column1]:[قیمت کل]],11,FALSE)</f>
        <v>#N/A</v>
      </c>
      <c r="I28" s="19" t="e">
        <f>VLOOKUP(E28,source[[Column1]:[تخفیف]],14,FALSE)</f>
        <v>#N/A</v>
      </c>
      <c r="J28" s="18" t="str">
        <f t="shared" si="5"/>
        <v/>
      </c>
      <c r="K28" s="18" t="e">
        <f t="shared" si="6"/>
        <v>#VALUE!</v>
      </c>
      <c r="L28" s="13" t="e">
        <f t="shared" si="3"/>
        <v>#VALUE!</v>
      </c>
      <c r="M28" s="36" t="e">
        <f t="shared" si="4"/>
        <v>#N/A</v>
      </c>
    </row>
    <row r="29" spans="1:13" x14ac:dyDescent="0.25">
      <c r="A29" s="35">
        <f t="shared" si="1"/>
        <v>0</v>
      </c>
      <c r="B29" s="35">
        <f t="shared" si="2"/>
        <v>0</v>
      </c>
      <c r="C29" s="20" t="s">
        <v>932</v>
      </c>
      <c r="D29" s="20" t="s">
        <v>933</v>
      </c>
      <c r="E29" s="21" t="str">
        <f t="shared" si="0"/>
        <v>869</v>
      </c>
      <c r="F29" s="21" t="e">
        <f>IF($E$2="کتاب",VLOOKUP(E29,'Combine Sheet'!E:N,10,FALSE),"")</f>
        <v>#N/A</v>
      </c>
      <c r="G29" s="39"/>
      <c r="H29" s="22" t="e">
        <f>VLOOKUP(E29,source[[Column1]:[قیمت کل]],11,FALSE)</f>
        <v>#N/A</v>
      </c>
      <c r="I29" s="23" t="e">
        <f>VLOOKUP(E29,source[[Column1]:[تخفیف]],14,FALSE)</f>
        <v>#N/A</v>
      </c>
      <c r="J29" s="22" t="str">
        <f t="shared" si="5"/>
        <v/>
      </c>
      <c r="K29" s="22" t="e">
        <f t="shared" si="6"/>
        <v>#VALUE!</v>
      </c>
      <c r="L29" s="13" t="e">
        <f t="shared" si="3"/>
        <v>#VALUE!</v>
      </c>
      <c r="M29" s="36" t="e">
        <f t="shared" si="4"/>
        <v>#N/A</v>
      </c>
    </row>
    <row r="30" spans="1:13" x14ac:dyDescent="0.25">
      <c r="A30" s="35">
        <f t="shared" si="1"/>
        <v>0</v>
      </c>
      <c r="B30" s="35">
        <f t="shared" si="2"/>
        <v>0</v>
      </c>
      <c r="C30" s="15" t="s">
        <v>934</v>
      </c>
      <c r="D30" s="15" t="s">
        <v>935</v>
      </c>
      <c r="E30" s="16" t="str">
        <f t="shared" si="0"/>
        <v>96</v>
      </c>
      <c r="F30" s="17" t="e">
        <f>IF($E$2="کتاب",VLOOKUP(E30,'Combine Sheet'!E:N,10,FALSE),"")</f>
        <v>#N/A</v>
      </c>
      <c r="G30" s="38"/>
      <c r="H30" s="18" t="e">
        <f>VLOOKUP(E30,source[[Column1]:[قیمت کل]],11,FALSE)</f>
        <v>#N/A</v>
      </c>
      <c r="I30" s="19" t="e">
        <f>VLOOKUP(E30,source[[Column1]:[تخفیف]],14,FALSE)</f>
        <v>#N/A</v>
      </c>
      <c r="J30" s="18" t="str">
        <f t="shared" ref="J30:J34" si="7">IFERROR(H30*(1-I30),"")</f>
        <v/>
      </c>
      <c r="K30" s="18" t="e">
        <f t="shared" si="6"/>
        <v>#VALUE!</v>
      </c>
      <c r="L30" s="13" t="e">
        <f t="shared" si="3"/>
        <v>#VALUE!</v>
      </c>
      <c r="M30" s="36" t="e">
        <f t="shared" si="4"/>
        <v>#N/A</v>
      </c>
    </row>
    <row r="31" spans="1:13" s="24" customFormat="1" x14ac:dyDescent="0.25">
      <c r="A31" s="35">
        <f t="shared" si="1"/>
        <v>0</v>
      </c>
      <c r="B31" s="35">
        <f t="shared" si="2"/>
        <v>0</v>
      </c>
      <c r="C31" s="20" t="s">
        <v>936</v>
      </c>
      <c r="D31" s="20" t="s">
        <v>937</v>
      </c>
      <c r="E31" s="21" t="str">
        <f t="shared" si="0"/>
        <v>1925</v>
      </c>
      <c r="F31" s="21" t="e">
        <f>IF($E$2="کتاب",VLOOKUP(E31,'Combine Sheet'!E:N,10,FALSE),"")</f>
        <v>#N/A</v>
      </c>
      <c r="G31" s="39"/>
      <c r="H31" s="22" t="e">
        <f>VLOOKUP(E31,source[[Column1]:[قیمت کل]],11,FALSE)</f>
        <v>#N/A</v>
      </c>
      <c r="I31" s="23" t="e">
        <f>VLOOKUP(E31,source[[Column1]:[تخفیف]],14,FALSE)</f>
        <v>#N/A</v>
      </c>
      <c r="J31" s="22" t="str">
        <f t="shared" si="7"/>
        <v/>
      </c>
      <c r="K31" s="22" t="e">
        <f t="shared" si="6"/>
        <v>#VALUE!</v>
      </c>
      <c r="L31" s="13" t="e">
        <f t="shared" si="3"/>
        <v>#VALUE!</v>
      </c>
      <c r="M31" s="36" t="e">
        <f t="shared" si="4"/>
        <v>#N/A</v>
      </c>
    </row>
    <row r="32" spans="1:13" x14ac:dyDescent="0.25">
      <c r="A32" s="35">
        <f t="shared" si="1"/>
        <v>0</v>
      </c>
      <c r="B32" s="35">
        <f t="shared" si="2"/>
        <v>0</v>
      </c>
      <c r="C32" s="15" t="s">
        <v>941</v>
      </c>
      <c r="D32" s="15" t="s">
        <v>942</v>
      </c>
      <c r="E32" s="16" t="str">
        <f t="shared" si="0"/>
        <v>1947</v>
      </c>
      <c r="F32" s="17" t="e">
        <f>IF($E$2="کتاب",VLOOKUP(E32,'Combine Sheet'!E:N,10,FALSE),"")</f>
        <v>#N/A</v>
      </c>
      <c r="G32" s="38"/>
      <c r="H32" s="18" t="e">
        <f>VLOOKUP(E32,source[[Column1]:[قیمت کل]],11,FALSE)</f>
        <v>#N/A</v>
      </c>
      <c r="I32" s="19" t="e">
        <f>VLOOKUP(E32,source[[Column1]:[تخفیف]],14,FALSE)</f>
        <v>#N/A</v>
      </c>
      <c r="J32" s="18" t="str">
        <f t="shared" si="7"/>
        <v/>
      </c>
      <c r="K32" s="18" t="e">
        <f t="shared" si="6"/>
        <v>#VALUE!</v>
      </c>
      <c r="L32" s="13" t="e">
        <f t="shared" si="3"/>
        <v>#VALUE!</v>
      </c>
      <c r="M32" s="36" t="e">
        <f t="shared" si="4"/>
        <v>#N/A</v>
      </c>
    </row>
    <row r="33" spans="1:13" x14ac:dyDescent="0.25">
      <c r="A33" s="35">
        <f t="shared" si="1"/>
        <v>0</v>
      </c>
      <c r="B33" s="35">
        <f t="shared" si="2"/>
        <v>0</v>
      </c>
      <c r="C33" s="40" t="s">
        <v>938</v>
      </c>
      <c r="D33" s="20" t="s">
        <v>14612</v>
      </c>
      <c r="E33" s="21" t="str">
        <f t="shared" si="0"/>
        <v>1946</v>
      </c>
      <c r="F33" s="21" t="e">
        <f>IF($E$2="کتاب",VLOOKUP(E33,'Combine Sheet'!E:N,10,FALSE),"")</f>
        <v>#N/A</v>
      </c>
      <c r="G33" s="39"/>
      <c r="H33" s="22" t="e">
        <f>VLOOKUP(E33,source[[Column1]:[قیمت کل]],11,FALSE)</f>
        <v>#N/A</v>
      </c>
      <c r="I33" s="23" t="e">
        <f>VLOOKUP(E33,source[[Column1]:[تخفیف]],14,FALSE)</f>
        <v>#N/A</v>
      </c>
      <c r="J33" s="22" t="str">
        <f t="shared" si="7"/>
        <v/>
      </c>
      <c r="K33" s="22" t="e">
        <f t="shared" si="6"/>
        <v>#VALUE!</v>
      </c>
      <c r="L33" s="13" t="e">
        <f t="shared" si="3"/>
        <v>#VALUE!</v>
      </c>
      <c r="M33" s="36" t="e">
        <f t="shared" si="4"/>
        <v>#N/A</v>
      </c>
    </row>
    <row r="34" spans="1:13" x14ac:dyDescent="0.25">
      <c r="A34" s="35">
        <f t="shared" si="1"/>
        <v>0</v>
      </c>
      <c r="B34" s="35">
        <f t="shared" si="2"/>
        <v>0</v>
      </c>
      <c r="C34" s="15" t="s">
        <v>943</v>
      </c>
      <c r="D34" s="15" t="s">
        <v>944</v>
      </c>
      <c r="E34" s="16" t="str">
        <f t="shared" si="0"/>
        <v>1949</v>
      </c>
      <c r="F34" s="17" t="e">
        <f>IF($E$2="کتاب",VLOOKUP(E34,'Combine Sheet'!E:N,10,FALSE),"")</f>
        <v>#N/A</v>
      </c>
      <c r="G34" s="38"/>
      <c r="H34" s="18" t="e">
        <f>VLOOKUP(E34,source[[Column1]:[قیمت کل]],11,FALSE)</f>
        <v>#N/A</v>
      </c>
      <c r="I34" s="19" t="e">
        <f>VLOOKUP(E34,source[[Column1]:[تخفیف]],14,FALSE)</f>
        <v>#N/A</v>
      </c>
      <c r="J34" s="18" t="str">
        <f t="shared" si="7"/>
        <v/>
      </c>
      <c r="K34" s="18" t="e">
        <f t="shared" si="6"/>
        <v>#VALUE!</v>
      </c>
      <c r="L34" s="13" t="e">
        <f t="shared" si="3"/>
        <v>#VALUE!</v>
      </c>
      <c r="M34" s="36" t="e">
        <f t="shared" si="4"/>
        <v>#N/A</v>
      </c>
    </row>
  </sheetData>
  <sheetProtection algorithmName="SHA-512" hashValue="rcxzxRqTFT7YsBpfWxasx22v0buszp8Txl79CGFF3N+cPYGDgiSRE5cC1bnIMwHycX9yvX/SjpzpvC4T3uzODw==" saltValue="37euUCQL3zDwQAL3vmKckQ==" spinCount="100000" sheet="1" selectLockedCells="1"/>
  <mergeCells count="1">
    <mergeCell ref="F1:G2"/>
  </mergeCells>
  <conditionalFormatting sqref="H2">
    <cfRule type="cellIs" dxfId="57" priority="36" operator="greaterThan">
      <formula>0</formula>
    </cfRule>
    <cfRule type="cellIs" dxfId="56" priority="37" operator="lessThan">
      <formula>0</formula>
    </cfRule>
  </conditionalFormatting>
  <conditionalFormatting sqref="F1:G2">
    <cfRule type="containsText" dxfId="55" priority="34" operator="containsText" text="هشدار: تعداد عودت نباید از درخواست اولیه بیشتر باشد">
      <formula>NOT(ISERROR(SEARCH("هشدار: تعداد عودت نباید از درخواست اولیه بیشتر باشد",F1)))</formula>
    </cfRule>
  </conditionalFormatting>
  <conditionalFormatting sqref="D3">
    <cfRule type="containsText" dxfId="54" priority="32" operator="containsText" text="رمز وارد شده با مدرسه انتخابی تطبیق ندارد">
      <formula>NOT(ISERROR(SEARCH("رمز وارد شده با مدرسه انتخابی تطبیق ندارد",D3)))</formula>
    </cfRule>
  </conditionalFormatting>
  <conditionalFormatting sqref="G4">
    <cfRule type="cellIs" dxfId="53" priority="31" operator="greaterThan">
      <formula>$F$4</formula>
    </cfRule>
  </conditionalFormatting>
  <conditionalFormatting sqref="G5">
    <cfRule type="cellIs" dxfId="52" priority="30" operator="greaterThan">
      <formula>$F$5</formula>
    </cfRule>
  </conditionalFormatting>
  <conditionalFormatting sqref="G6">
    <cfRule type="cellIs" dxfId="51" priority="29" operator="greaterThan">
      <formula>$F$6</formula>
    </cfRule>
  </conditionalFormatting>
  <conditionalFormatting sqref="G8">
    <cfRule type="cellIs" dxfId="50" priority="28" operator="greaterThan">
      <formula>$F$8</formula>
    </cfRule>
  </conditionalFormatting>
  <conditionalFormatting sqref="G9">
    <cfRule type="cellIs" dxfId="49" priority="27" operator="greaterThan">
      <formula>$F$9</formula>
    </cfRule>
  </conditionalFormatting>
  <conditionalFormatting sqref="G10">
    <cfRule type="cellIs" dxfId="48" priority="26" operator="greaterThan">
      <formula>$F$10</formula>
    </cfRule>
  </conditionalFormatting>
  <conditionalFormatting sqref="G11">
    <cfRule type="cellIs" dxfId="47" priority="25" operator="greaterThan">
      <formula>$F$11</formula>
    </cfRule>
  </conditionalFormatting>
  <conditionalFormatting sqref="G12">
    <cfRule type="cellIs" dxfId="46" priority="24" operator="greaterThan">
      <formula>$F$12</formula>
    </cfRule>
  </conditionalFormatting>
  <conditionalFormatting sqref="G13">
    <cfRule type="cellIs" dxfId="45" priority="23" operator="greaterThan">
      <formula>$F$13</formula>
    </cfRule>
  </conditionalFormatting>
  <conditionalFormatting sqref="G14">
    <cfRule type="cellIs" dxfId="44" priority="22" operator="greaterThan">
      <formula>$F$14</formula>
    </cfRule>
  </conditionalFormatting>
  <conditionalFormatting sqref="G15">
    <cfRule type="cellIs" dxfId="43" priority="21" operator="greaterThan">
      <formula>$F$15</formula>
    </cfRule>
  </conditionalFormatting>
  <conditionalFormatting sqref="G16">
    <cfRule type="cellIs" dxfId="42" priority="20" operator="greaterThan">
      <formula>$F$16</formula>
    </cfRule>
  </conditionalFormatting>
  <conditionalFormatting sqref="G17">
    <cfRule type="cellIs" dxfId="41" priority="19" operator="greaterThan">
      <formula>$F$17</formula>
    </cfRule>
  </conditionalFormatting>
  <conditionalFormatting sqref="G18">
    <cfRule type="cellIs" dxfId="40" priority="18" operator="greaterThan">
      <formula>$F$18</formula>
    </cfRule>
  </conditionalFormatting>
  <conditionalFormatting sqref="G19">
    <cfRule type="cellIs" dxfId="39" priority="17" operator="greaterThan">
      <formula>$F$19</formula>
    </cfRule>
  </conditionalFormatting>
  <conditionalFormatting sqref="G20">
    <cfRule type="cellIs" dxfId="38" priority="16" operator="greaterThan">
      <formula>$F$20</formula>
    </cfRule>
  </conditionalFormatting>
  <conditionalFormatting sqref="G21">
    <cfRule type="cellIs" dxfId="37" priority="15" operator="greaterThan">
      <formula>$F$21</formula>
    </cfRule>
  </conditionalFormatting>
  <conditionalFormatting sqref="G22">
    <cfRule type="cellIs" dxfId="36" priority="14" operator="greaterThan">
      <formula>$F$22</formula>
    </cfRule>
  </conditionalFormatting>
  <conditionalFormatting sqref="G23">
    <cfRule type="cellIs" dxfId="35" priority="13" operator="greaterThan">
      <formula>$F$23</formula>
    </cfRule>
  </conditionalFormatting>
  <conditionalFormatting sqref="G24">
    <cfRule type="cellIs" dxfId="34" priority="12" operator="greaterThan">
      <formula>$F$24</formula>
    </cfRule>
  </conditionalFormatting>
  <conditionalFormatting sqref="G25">
    <cfRule type="cellIs" dxfId="33" priority="11" operator="greaterThan">
      <formula>$F$25</formula>
    </cfRule>
  </conditionalFormatting>
  <conditionalFormatting sqref="G26">
    <cfRule type="cellIs" dxfId="32" priority="10" operator="greaterThan">
      <formula>$F$26</formula>
    </cfRule>
  </conditionalFormatting>
  <conditionalFormatting sqref="G27">
    <cfRule type="cellIs" dxfId="31" priority="9" operator="greaterThan">
      <formula>$F$27</formula>
    </cfRule>
  </conditionalFormatting>
  <conditionalFormatting sqref="G28">
    <cfRule type="cellIs" dxfId="30" priority="8" operator="greaterThan">
      <formula>$F$28</formula>
    </cfRule>
  </conditionalFormatting>
  <conditionalFormatting sqref="G29">
    <cfRule type="cellIs" dxfId="29" priority="7" operator="greaterThan">
      <formula>$F$29</formula>
    </cfRule>
  </conditionalFormatting>
  <conditionalFormatting sqref="G30">
    <cfRule type="cellIs" dxfId="28" priority="6" operator="greaterThan">
      <formula>$F$30</formula>
    </cfRule>
  </conditionalFormatting>
  <conditionalFormatting sqref="G31">
    <cfRule type="cellIs" dxfId="27" priority="5" operator="greaterThan">
      <formula>$F$31</formula>
    </cfRule>
  </conditionalFormatting>
  <conditionalFormatting sqref="G32">
    <cfRule type="cellIs" dxfId="26" priority="4" operator="greaterThan">
      <formula>$F$32</formula>
    </cfRule>
  </conditionalFormatting>
  <conditionalFormatting sqref="G33">
    <cfRule type="cellIs" dxfId="25" priority="3" operator="greaterThan">
      <formula>$F$33</formula>
    </cfRule>
  </conditionalFormatting>
  <conditionalFormatting sqref="G34">
    <cfRule type="cellIs" dxfId="24" priority="2" operator="greaterThan">
      <formula>$F$34</formula>
    </cfRule>
  </conditionalFormatting>
  <conditionalFormatting sqref="G7">
    <cfRule type="cellIs" dxfId="23" priority="1" operator="greaterThan">
      <formula>$F$7</formula>
    </cfRule>
  </conditionalFormatting>
  <printOptions horizontalCentered="1"/>
  <pageMargins left="0.25" right="0.25" top="0.39" bottom="0.28999999999999998" header="0" footer="0"/>
  <pageSetup scale="91" fitToHeight="0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8" operator="containsText" id="{CDC3689F-3936-42AB-8557-223A6F7BD527}">
            <xm:f>NOT(ISERROR(SEARCH(#REF!,D1)))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D1:E2</xm:sqref>
        </x14:conditionalFormatting>
        <x14:conditionalFormatting xmlns:xm="http://schemas.microsoft.com/office/excel/2006/main">
          <x14:cfRule type="containsText" priority="33" operator="containsText" id="{B65D0ECC-376D-4F5D-A5FA-7416C791AEE0}">
            <xm:f>NOT(ISERROR(SEARCH(#REF!,I1)))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I1:K2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OFFSET(مدارس!$B$1,1,0,COUNTA(مدارس!$B:$B)-1)</xm:f>
          </x14:formula1>
          <xm:sqref>D1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2060"/>
  </sheetPr>
  <dimension ref="A1:T12597"/>
  <sheetViews>
    <sheetView rightToLeft="1" workbookViewId="0">
      <selection activeCell="Q2" sqref="Q1:Q2"/>
    </sheetView>
  </sheetViews>
  <sheetFormatPr defaultRowHeight="15" x14ac:dyDescent="0.25"/>
  <cols>
    <col min="1" max="1" width="18.42578125" customWidth="1"/>
    <col min="2" max="2" width="9.85546875" customWidth="1"/>
    <col min="3" max="3" width="9.85546875" style="4" customWidth="1"/>
    <col min="4" max="4" width="19" style="4" bestFit="1" customWidth="1"/>
    <col min="5" max="5" width="13.42578125" style="8" customWidth="1"/>
    <col min="7" max="7" width="14.42578125" bestFit="1" customWidth="1"/>
    <col min="8" max="9" width="19" customWidth="1"/>
    <col min="10" max="11" width="9.140625" style="1"/>
    <col min="12" max="12" width="32" style="2" customWidth="1"/>
    <col min="14" max="14" width="10.85546875" bestFit="1" customWidth="1"/>
    <col min="15" max="16" width="10.85546875" customWidth="1"/>
    <col min="17" max="17" width="13" style="3" customWidth="1"/>
    <col min="18" max="18" width="13.7109375" bestFit="1" customWidth="1"/>
    <col min="19" max="19" width="9.7109375" bestFit="1" customWidth="1"/>
  </cols>
  <sheetData>
    <row r="1" spans="1:20" x14ac:dyDescent="0.25">
      <c r="A1" t="s">
        <v>378</v>
      </c>
      <c r="B1" t="s">
        <v>945</v>
      </c>
      <c r="C1" s="4" t="s">
        <v>879</v>
      </c>
      <c r="D1" s="4" t="s">
        <v>1452</v>
      </c>
      <c r="E1" s="8" t="s">
        <v>1001</v>
      </c>
      <c r="F1" t="s">
        <v>946</v>
      </c>
      <c r="G1" t="s">
        <v>947</v>
      </c>
      <c r="H1" t="s">
        <v>948</v>
      </c>
      <c r="I1" t="s">
        <v>974</v>
      </c>
      <c r="J1" s="1" t="s">
        <v>875</v>
      </c>
      <c r="K1" t="s">
        <v>13729</v>
      </c>
      <c r="L1" s="2" t="s">
        <v>876</v>
      </c>
      <c r="M1" s="2" t="s">
        <v>878</v>
      </c>
      <c r="N1" t="s">
        <v>949</v>
      </c>
      <c r="O1" t="s">
        <v>877</v>
      </c>
      <c r="P1" t="s">
        <v>952</v>
      </c>
      <c r="Q1" t="s">
        <v>951</v>
      </c>
      <c r="R1" s="3" t="s">
        <v>790</v>
      </c>
      <c r="S1" t="s">
        <v>950</v>
      </c>
      <c r="T1" t="s">
        <v>14054</v>
      </c>
    </row>
    <row r="2" spans="1:20" x14ac:dyDescent="0.25">
      <c r="A2" t="s">
        <v>171</v>
      </c>
      <c r="B2">
        <v>2010101</v>
      </c>
      <c r="C2" s="4" t="s">
        <v>14087</v>
      </c>
      <c r="D2" s="4" t="s">
        <v>6154</v>
      </c>
      <c r="E2" s="8" t="s">
        <v>6154</v>
      </c>
      <c r="F2" t="s">
        <v>409</v>
      </c>
      <c r="G2" t="s">
        <v>626</v>
      </c>
      <c r="H2" t="s">
        <v>417</v>
      </c>
      <c r="I2" t="s">
        <v>1002</v>
      </c>
      <c r="J2" s="1" t="s">
        <v>880</v>
      </c>
      <c r="L2" s="2" t="s">
        <v>881</v>
      </c>
      <c r="M2" s="2" t="s">
        <v>882</v>
      </c>
      <c r="N2">
        <v>0</v>
      </c>
      <c r="O2">
        <v>700000</v>
      </c>
      <c r="P2">
        <v>0</v>
      </c>
      <c r="Q2" t="s">
        <v>803</v>
      </c>
      <c r="R2" s="3">
        <v>0.37</v>
      </c>
      <c r="S2">
        <v>0</v>
      </c>
      <c r="T2">
        <v>0</v>
      </c>
    </row>
    <row r="3" spans="1:20" x14ac:dyDescent="0.25">
      <c r="A3" t="s">
        <v>171</v>
      </c>
      <c r="B3">
        <v>2010101</v>
      </c>
      <c r="C3" s="4" t="s">
        <v>14087</v>
      </c>
      <c r="D3" s="4" t="s">
        <v>6155</v>
      </c>
      <c r="E3" s="8" t="s">
        <v>6155</v>
      </c>
      <c r="F3" t="s">
        <v>409</v>
      </c>
      <c r="G3" t="s">
        <v>626</v>
      </c>
      <c r="H3" t="s">
        <v>417</v>
      </c>
      <c r="I3" t="s">
        <v>1002</v>
      </c>
      <c r="J3" s="1" t="s">
        <v>883</v>
      </c>
      <c r="L3" s="2" t="s">
        <v>884</v>
      </c>
      <c r="M3" s="2" t="s">
        <v>882</v>
      </c>
      <c r="N3">
        <v>3</v>
      </c>
      <c r="O3">
        <v>420000</v>
      </c>
      <c r="P3">
        <v>1260000</v>
      </c>
      <c r="Q3" t="s">
        <v>803</v>
      </c>
      <c r="R3" s="3">
        <v>0.37</v>
      </c>
      <c r="S3">
        <v>793800</v>
      </c>
      <c r="T3">
        <v>466200</v>
      </c>
    </row>
    <row r="4" spans="1:20" x14ac:dyDescent="0.25">
      <c r="A4" t="s">
        <v>171</v>
      </c>
      <c r="B4">
        <v>2010101</v>
      </c>
      <c r="C4" s="4" t="s">
        <v>14087</v>
      </c>
      <c r="D4" s="4" t="s">
        <v>6156</v>
      </c>
      <c r="E4" s="8" t="s">
        <v>6156</v>
      </c>
      <c r="F4" t="s">
        <v>409</v>
      </c>
      <c r="G4" t="s">
        <v>626</v>
      </c>
      <c r="H4" t="s">
        <v>417</v>
      </c>
      <c r="I4" t="s">
        <v>1002</v>
      </c>
      <c r="J4" s="1" t="s">
        <v>885</v>
      </c>
      <c r="L4" s="2" t="s">
        <v>886</v>
      </c>
      <c r="M4" s="2" t="s">
        <v>887</v>
      </c>
      <c r="N4">
        <v>7</v>
      </c>
      <c r="O4">
        <v>250000</v>
      </c>
      <c r="P4">
        <v>1750000</v>
      </c>
      <c r="Q4" t="s">
        <v>804</v>
      </c>
      <c r="R4" s="3">
        <v>0.25</v>
      </c>
      <c r="S4">
        <v>1312500</v>
      </c>
      <c r="T4">
        <v>437500</v>
      </c>
    </row>
    <row r="5" spans="1:20" x14ac:dyDescent="0.25">
      <c r="A5" t="s">
        <v>171</v>
      </c>
      <c r="B5">
        <v>2010101</v>
      </c>
      <c r="C5" s="4" t="s">
        <v>14087</v>
      </c>
      <c r="D5" s="4" t="s">
        <v>6157</v>
      </c>
      <c r="E5" s="8" t="s">
        <v>6157</v>
      </c>
      <c r="F5" t="s">
        <v>409</v>
      </c>
      <c r="G5" t="s">
        <v>626</v>
      </c>
      <c r="H5" t="s">
        <v>417</v>
      </c>
      <c r="I5" t="s">
        <v>1002</v>
      </c>
      <c r="J5" s="1" t="s">
        <v>888</v>
      </c>
      <c r="L5" s="2" t="s">
        <v>889</v>
      </c>
      <c r="M5" s="2" t="s">
        <v>887</v>
      </c>
      <c r="N5">
        <v>0</v>
      </c>
      <c r="O5">
        <v>275000</v>
      </c>
      <c r="P5">
        <v>0</v>
      </c>
      <c r="Q5" t="s">
        <v>804</v>
      </c>
      <c r="R5" s="3">
        <v>0.25</v>
      </c>
      <c r="S5">
        <v>0</v>
      </c>
      <c r="T5">
        <v>0</v>
      </c>
    </row>
    <row r="6" spans="1:20" x14ac:dyDescent="0.25">
      <c r="A6" t="s">
        <v>171</v>
      </c>
      <c r="B6">
        <v>2010101</v>
      </c>
      <c r="C6" s="4" t="s">
        <v>14087</v>
      </c>
      <c r="D6" s="4" t="s">
        <v>6158</v>
      </c>
      <c r="E6" s="8" t="s">
        <v>6158</v>
      </c>
      <c r="F6" t="s">
        <v>409</v>
      </c>
      <c r="G6" t="s">
        <v>626</v>
      </c>
      <c r="H6" t="s">
        <v>417</v>
      </c>
      <c r="I6" t="s">
        <v>1002</v>
      </c>
      <c r="J6" s="1" t="s">
        <v>890</v>
      </c>
      <c r="L6" s="2" t="s">
        <v>891</v>
      </c>
      <c r="M6" s="2" t="s">
        <v>882</v>
      </c>
      <c r="N6">
        <v>5</v>
      </c>
      <c r="O6">
        <v>150000</v>
      </c>
      <c r="P6">
        <v>750000</v>
      </c>
      <c r="Q6" t="s">
        <v>803</v>
      </c>
      <c r="R6" s="3">
        <v>0.37</v>
      </c>
      <c r="S6">
        <v>472500</v>
      </c>
      <c r="T6">
        <v>277500</v>
      </c>
    </row>
    <row r="7" spans="1:20" x14ac:dyDescent="0.25">
      <c r="A7" t="s">
        <v>171</v>
      </c>
      <c r="B7">
        <v>2010101</v>
      </c>
      <c r="C7" s="4" t="s">
        <v>14087</v>
      </c>
      <c r="D7" s="4" t="s">
        <v>6159</v>
      </c>
      <c r="E7" s="8" t="s">
        <v>6159</v>
      </c>
      <c r="F7" t="s">
        <v>409</v>
      </c>
      <c r="G7" t="s">
        <v>626</v>
      </c>
      <c r="H7" t="s">
        <v>417</v>
      </c>
      <c r="I7" t="s">
        <v>1002</v>
      </c>
      <c r="J7" s="1" t="s">
        <v>892</v>
      </c>
      <c r="L7" s="2" t="s">
        <v>893</v>
      </c>
      <c r="M7" s="2" t="s">
        <v>882</v>
      </c>
      <c r="N7">
        <v>0</v>
      </c>
      <c r="O7">
        <v>300000</v>
      </c>
      <c r="P7">
        <v>0</v>
      </c>
      <c r="Q7" t="s">
        <v>803</v>
      </c>
      <c r="R7" s="3">
        <v>0.37</v>
      </c>
      <c r="S7">
        <v>0</v>
      </c>
      <c r="T7">
        <v>0</v>
      </c>
    </row>
    <row r="8" spans="1:20" x14ac:dyDescent="0.25">
      <c r="A8" t="s">
        <v>171</v>
      </c>
      <c r="B8">
        <v>2010101</v>
      </c>
      <c r="C8" s="4" t="s">
        <v>14087</v>
      </c>
      <c r="D8" s="4" t="s">
        <v>6160</v>
      </c>
      <c r="E8" s="8" t="s">
        <v>6160</v>
      </c>
      <c r="F8" t="s">
        <v>409</v>
      </c>
      <c r="G8" t="s">
        <v>626</v>
      </c>
      <c r="H8" t="s">
        <v>417</v>
      </c>
      <c r="I8" t="s">
        <v>1002</v>
      </c>
      <c r="J8" s="1" t="s">
        <v>894</v>
      </c>
      <c r="L8" s="2" t="s">
        <v>895</v>
      </c>
      <c r="M8" s="2" t="s">
        <v>882</v>
      </c>
      <c r="N8">
        <v>3</v>
      </c>
      <c r="O8">
        <v>400000</v>
      </c>
      <c r="P8">
        <v>1200000</v>
      </c>
      <c r="Q8" t="s">
        <v>803</v>
      </c>
      <c r="R8" s="3">
        <v>0.37</v>
      </c>
      <c r="S8">
        <v>756000</v>
      </c>
      <c r="T8">
        <v>444000</v>
      </c>
    </row>
    <row r="9" spans="1:20" x14ac:dyDescent="0.25">
      <c r="A9" t="s">
        <v>171</v>
      </c>
      <c r="B9">
        <v>2010101</v>
      </c>
      <c r="C9" s="4" t="s">
        <v>14087</v>
      </c>
      <c r="D9" s="4" t="s">
        <v>6161</v>
      </c>
      <c r="E9" s="8" t="s">
        <v>6161</v>
      </c>
      <c r="F9" t="s">
        <v>409</v>
      </c>
      <c r="G9" t="s">
        <v>626</v>
      </c>
      <c r="H9" t="s">
        <v>417</v>
      </c>
      <c r="I9" t="s">
        <v>1002</v>
      </c>
      <c r="J9" s="1" t="s">
        <v>896</v>
      </c>
      <c r="L9" s="2" t="s">
        <v>897</v>
      </c>
      <c r="M9" s="2" t="s">
        <v>882</v>
      </c>
      <c r="N9">
        <v>5</v>
      </c>
      <c r="O9">
        <v>360000</v>
      </c>
      <c r="P9">
        <v>1800000</v>
      </c>
      <c r="Q9" t="s">
        <v>803</v>
      </c>
      <c r="R9" s="3">
        <v>0.37</v>
      </c>
      <c r="S9">
        <v>1134000</v>
      </c>
      <c r="T9">
        <v>666000</v>
      </c>
    </row>
    <row r="10" spans="1:20" x14ac:dyDescent="0.25">
      <c r="A10" t="s">
        <v>171</v>
      </c>
      <c r="B10">
        <v>2010101</v>
      </c>
      <c r="C10" s="4" t="s">
        <v>14087</v>
      </c>
      <c r="D10" s="4" t="s">
        <v>6162</v>
      </c>
      <c r="E10" s="8" t="s">
        <v>6162</v>
      </c>
      <c r="F10" t="s">
        <v>409</v>
      </c>
      <c r="G10" t="s">
        <v>626</v>
      </c>
      <c r="H10" t="s">
        <v>417</v>
      </c>
      <c r="I10" t="s">
        <v>1002</v>
      </c>
      <c r="J10" s="1" t="s">
        <v>898</v>
      </c>
      <c r="L10" s="2" t="s">
        <v>899</v>
      </c>
      <c r="M10" s="2" t="s">
        <v>882</v>
      </c>
      <c r="N10">
        <v>0</v>
      </c>
      <c r="O10">
        <v>250000</v>
      </c>
      <c r="P10">
        <v>0</v>
      </c>
      <c r="Q10" t="s">
        <v>803</v>
      </c>
      <c r="R10" s="3">
        <v>0.37</v>
      </c>
      <c r="S10">
        <v>0</v>
      </c>
      <c r="T10">
        <v>0</v>
      </c>
    </row>
    <row r="11" spans="1:20" x14ac:dyDescent="0.25">
      <c r="A11" t="s">
        <v>171</v>
      </c>
      <c r="B11">
        <v>2010101</v>
      </c>
      <c r="C11" s="4" t="s">
        <v>14087</v>
      </c>
      <c r="D11" s="4" t="s">
        <v>6163</v>
      </c>
      <c r="E11" s="8" t="s">
        <v>6163</v>
      </c>
      <c r="F11" t="s">
        <v>409</v>
      </c>
      <c r="G11" t="s">
        <v>626</v>
      </c>
      <c r="H11" t="s">
        <v>417</v>
      </c>
      <c r="I11" t="s">
        <v>1002</v>
      </c>
      <c r="J11" s="1" t="s">
        <v>900</v>
      </c>
      <c r="L11" s="2" t="s">
        <v>901</v>
      </c>
      <c r="M11" s="2" t="s">
        <v>882</v>
      </c>
      <c r="N11">
        <v>0</v>
      </c>
      <c r="O11">
        <v>360000</v>
      </c>
      <c r="P11">
        <v>0</v>
      </c>
      <c r="Q11" t="s">
        <v>803</v>
      </c>
      <c r="R11" s="3">
        <v>0.37</v>
      </c>
      <c r="S11">
        <v>0</v>
      </c>
      <c r="T11">
        <v>0</v>
      </c>
    </row>
    <row r="12" spans="1:20" x14ac:dyDescent="0.25">
      <c r="A12" t="s">
        <v>171</v>
      </c>
      <c r="B12">
        <v>2010101</v>
      </c>
      <c r="C12" s="4" t="s">
        <v>14087</v>
      </c>
      <c r="D12" s="4" t="s">
        <v>6164</v>
      </c>
      <c r="E12" s="8" t="s">
        <v>6164</v>
      </c>
      <c r="F12" t="s">
        <v>409</v>
      </c>
      <c r="G12" t="s">
        <v>626</v>
      </c>
      <c r="H12" t="s">
        <v>417</v>
      </c>
      <c r="I12" t="s">
        <v>1002</v>
      </c>
      <c r="J12" s="1" t="s">
        <v>902</v>
      </c>
      <c r="L12" s="2" t="s">
        <v>903</v>
      </c>
      <c r="M12" s="2" t="s">
        <v>887</v>
      </c>
      <c r="N12">
        <v>16</v>
      </c>
      <c r="O12">
        <v>300000</v>
      </c>
      <c r="P12">
        <v>4800000</v>
      </c>
      <c r="Q12" t="s">
        <v>804</v>
      </c>
      <c r="R12" s="3">
        <v>0.25</v>
      </c>
      <c r="S12">
        <v>3600000</v>
      </c>
      <c r="T12">
        <v>1200000</v>
      </c>
    </row>
    <row r="13" spans="1:20" x14ac:dyDescent="0.25">
      <c r="A13" t="s">
        <v>171</v>
      </c>
      <c r="B13">
        <v>2010101</v>
      </c>
      <c r="C13" s="4" t="s">
        <v>14087</v>
      </c>
      <c r="D13" s="4" t="s">
        <v>6165</v>
      </c>
      <c r="E13" s="8" t="s">
        <v>6165</v>
      </c>
      <c r="F13" t="s">
        <v>409</v>
      </c>
      <c r="G13" t="s">
        <v>626</v>
      </c>
      <c r="H13" t="s">
        <v>417</v>
      </c>
      <c r="I13" t="s">
        <v>1002</v>
      </c>
      <c r="J13" s="1" t="s">
        <v>904</v>
      </c>
      <c r="L13" s="2" t="s">
        <v>905</v>
      </c>
      <c r="M13" s="2" t="s">
        <v>887</v>
      </c>
      <c r="N13">
        <v>7</v>
      </c>
      <c r="O13">
        <v>690000</v>
      </c>
      <c r="P13">
        <v>4830000</v>
      </c>
      <c r="Q13" t="s">
        <v>804</v>
      </c>
      <c r="R13" s="3">
        <v>0.25</v>
      </c>
      <c r="S13">
        <v>3622500</v>
      </c>
      <c r="T13">
        <v>1207500</v>
      </c>
    </row>
    <row r="14" spans="1:20" x14ac:dyDescent="0.25">
      <c r="A14" t="s">
        <v>171</v>
      </c>
      <c r="B14">
        <v>2010101</v>
      </c>
      <c r="C14" s="4" t="s">
        <v>14087</v>
      </c>
      <c r="D14" s="4" t="s">
        <v>6166</v>
      </c>
      <c r="E14" s="8" t="s">
        <v>6166</v>
      </c>
      <c r="F14" t="s">
        <v>409</v>
      </c>
      <c r="G14" t="s">
        <v>626</v>
      </c>
      <c r="H14" t="s">
        <v>417</v>
      </c>
      <c r="I14" t="s">
        <v>1002</v>
      </c>
      <c r="J14" s="1" t="s">
        <v>906</v>
      </c>
      <c r="L14" s="2" t="s">
        <v>907</v>
      </c>
      <c r="M14" s="2" t="s">
        <v>887</v>
      </c>
      <c r="N14">
        <v>0</v>
      </c>
      <c r="O14">
        <v>330000</v>
      </c>
      <c r="P14">
        <v>0</v>
      </c>
      <c r="Q14" t="s">
        <v>804</v>
      </c>
      <c r="R14" s="3">
        <v>0.25</v>
      </c>
      <c r="S14">
        <v>0</v>
      </c>
      <c r="T14">
        <v>0</v>
      </c>
    </row>
    <row r="15" spans="1:20" x14ac:dyDescent="0.25">
      <c r="A15" t="s">
        <v>171</v>
      </c>
      <c r="B15">
        <v>2010101</v>
      </c>
      <c r="C15" s="4" t="s">
        <v>14087</v>
      </c>
      <c r="D15" s="4" t="s">
        <v>6167</v>
      </c>
      <c r="E15" s="8" t="s">
        <v>6167</v>
      </c>
      <c r="F15" t="s">
        <v>409</v>
      </c>
      <c r="G15" t="s">
        <v>626</v>
      </c>
      <c r="H15" t="s">
        <v>417</v>
      </c>
      <c r="I15" t="s">
        <v>1002</v>
      </c>
      <c r="J15" s="1" t="s">
        <v>908</v>
      </c>
      <c r="L15" s="2" t="s">
        <v>909</v>
      </c>
      <c r="M15" s="2" t="s">
        <v>882</v>
      </c>
      <c r="N15">
        <v>7</v>
      </c>
      <c r="O15">
        <v>200000</v>
      </c>
      <c r="P15">
        <v>1400000</v>
      </c>
      <c r="Q15" t="s">
        <v>803</v>
      </c>
      <c r="R15" s="3">
        <v>0.37</v>
      </c>
      <c r="S15">
        <v>882000</v>
      </c>
      <c r="T15">
        <v>518000</v>
      </c>
    </row>
    <row r="16" spans="1:20" x14ac:dyDescent="0.25">
      <c r="A16" t="s">
        <v>171</v>
      </c>
      <c r="B16">
        <v>2010101</v>
      </c>
      <c r="C16" s="4" t="s">
        <v>14087</v>
      </c>
      <c r="D16" s="4" t="s">
        <v>6168</v>
      </c>
      <c r="E16" s="8" t="s">
        <v>6168</v>
      </c>
      <c r="F16" t="s">
        <v>409</v>
      </c>
      <c r="G16" t="s">
        <v>626</v>
      </c>
      <c r="H16" t="s">
        <v>417</v>
      </c>
      <c r="I16" t="s">
        <v>1002</v>
      </c>
      <c r="J16" s="1" t="s">
        <v>910</v>
      </c>
      <c r="L16" s="2" t="s">
        <v>911</v>
      </c>
      <c r="M16" s="2" t="s">
        <v>887</v>
      </c>
      <c r="N16">
        <v>16</v>
      </c>
      <c r="O16">
        <v>400000</v>
      </c>
      <c r="P16">
        <v>6400000</v>
      </c>
      <c r="Q16" t="s">
        <v>804</v>
      </c>
      <c r="R16" s="3">
        <v>0.25</v>
      </c>
      <c r="S16">
        <v>4800000</v>
      </c>
      <c r="T16">
        <v>1600000</v>
      </c>
    </row>
    <row r="17" spans="1:20" x14ac:dyDescent="0.25">
      <c r="A17" t="s">
        <v>171</v>
      </c>
      <c r="B17">
        <v>2010101</v>
      </c>
      <c r="C17" s="4" t="s">
        <v>14087</v>
      </c>
      <c r="D17" s="4" t="s">
        <v>6169</v>
      </c>
      <c r="E17" s="8" t="s">
        <v>6169</v>
      </c>
      <c r="F17" t="s">
        <v>409</v>
      </c>
      <c r="G17" t="s">
        <v>626</v>
      </c>
      <c r="H17" t="s">
        <v>417</v>
      </c>
      <c r="I17" t="s">
        <v>1002</v>
      </c>
      <c r="J17" s="1" t="s">
        <v>912</v>
      </c>
      <c r="L17" s="2" t="s">
        <v>913</v>
      </c>
      <c r="M17" s="2" t="s">
        <v>882</v>
      </c>
      <c r="N17">
        <v>10</v>
      </c>
      <c r="O17">
        <v>240000</v>
      </c>
      <c r="P17">
        <v>2400000</v>
      </c>
      <c r="Q17" t="s">
        <v>803</v>
      </c>
      <c r="R17" s="3">
        <v>0.37</v>
      </c>
      <c r="S17">
        <v>1512000</v>
      </c>
      <c r="T17">
        <v>888000</v>
      </c>
    </row>
    <row r="18" spans="1:20" x14ac:dyDescent="0.25">
      <c r="A18" t="s">
        <v>171</v>
      </c>
      <c r="B18">
        <v>2010101</v>
      </c>
      <c r="C18" s="4" t="s">
        <v>14087</v>
      </c>
      <c r="D18" s="4" t="s">
        <v>6170</v>
      </c>
      <c r="E18" s="8" t="s">
        <v>6170</v>
      </c>
      <c r="F18" t="s">
        <v>409</v>
      </c>
      <c r="G18" t="s">
        <v>626</v>
      </c>
      <c r="H18" t="s">
        <v>417</v>
      </c>
      <c r="I18" t="s">
        <v>1002</v>
      </c>
      <c r="J18" s="1" t="s">
        <v>914</v>
      </c>
      <c r="L18" s="2" t="s">
        <v>915</v>
      </c>
      <c r="M18" s="2" t="s">
        <v>887</v>
      </c>
      <c r="N18">
        <v>0</v>
      </c>
      <c r="O18">
        <v>240000</v>
      </c>
      <c r="P18">
        <v>0</v>
      </c>
      <c r="Q18" t="s">
        <v>804</v>
      </c>
      <c r="R18" s="3">
        <v>0.25</v>
      </c>
      <c r="S18">
        <v>0</v>
      </c>
      <c r="T18">
        <v>0</v>
      </c>
    </row>
    <row r="19" spans="1:20" x14ac:dyDescent="0.25">
      <c r="A19" t="s">
        <v>171</v>
      </c>
      <c r="B19">
        <v>2010101</v>
      </c>
      <c r="C19" s="4" t="s">
        <v>14087</v>
      </c>
      <c r="D19" s="4" t="s">
        <v>6171</v>
      </c>
      <c r="E19" s="8" t="s">
        <v>6171</v>
      </c>
      <c r="F19" t="s">
        <v>409</v>
      </c>
      <c r="G19" t="s">
        <v>626</v>
      </c>
      <c r="H19" t="s">
        <v>417</v>
      </c>
      <c r="I19" t="s">
        <v>1002</v>
      </c>
      <c r="J19" s="1" t="s">
        <v>916</v>
      </c>
      <c r="L19" s="2" t="s">
        <v>917</v>
      </c>
      <c r="M19" s="2" t="s">
        <v>887</v>
      </c>
      <c r="N19">
        <v>11</v>
      </c>
      <c r="O19">
        <v>150000</v>
      </c>
      <c r="P19">
        <v>1650000</v>
      </c>
      <c r="Q19" t="s">
        <v>804</v>
      </c>
      <c r="R19" s="3">
        <v>0.25</v>
      </c>
      <c r="S19">
        <v>1237500</v>
      </c>
      <c r="T19">
        <v>412500</v>
      </c>
    </row>
    <row r="20" spans="1:20" x14ac:dyDescent="0.25">
      <c r="A20" t="s">
        <v>171</v>
      </c>
      <c r="B20">
        <v>2010101</v>
      </c>
      <c r="C20" s="4" t="s">
        <v>14087</v>
      </c>
      <c r="D20" s="4" t="s">
        <v>6172</v>
      </c>
      <c r="E20" s="8" t="s">
        <v>6172</v>
      </c>
      <c r="F20" t="s">
        <v>409</v>
      </c>
      <c r="G20" t="s">
        <v>626</v>
      </c>
      <c r="H20" t="s">
        <v>417</v>
      </c>
      <c r="I20" t="s">
        <v>1002</v>
      </c>
      <c r="J20" s="1" t="s">
        <v>918</v>
      </c>
      <c r="L20" s="2" t="s">
        <v>919</v>
      </c>
      <c r="M20" s="2" t="s">
        <v>887</v>
      </c>
      <c r="N20">
        <v>15</v>
      </c>
      <c r="O20">
        <v>470000</v>
      </c>
      <c r="P20">
        <v>7050000</v>
      </c>
      <c r="Q20" t="s">
        <v>804</v>
      </c>
      <c r="R20" s="3">
        <v>0.25</v>
      </c>
      <c r="S20">
        <v>5287500</v>
      </c>
      <c r="T20">
        <v>1762500</v>
      </c>
    </row>
    <row r="21" spans="1:20" x14ac:dyDescent="0.25">
      <c r="A21" t="s">
        <v>171</v>
      </c>
      <c r="B21">
        <v>2010101</v>
      </c>
      <c r="C21" s="4" t="s">
        <v>14087</v>
      </c>
      <c r="D21" s="4" t="s">
        <v>6173</v>
      </c>
      <c r="E21" s="8" t="s">
        <v>6173</v>
      </c>
      <c r="F21" t="s">
        <v>409</v>
      </c>
      <c r="G21" t="s">
        <v>626</v>
      </c>
      <c r="H21" t="s">
        <v>417</v>
      </c>
      <c r="I21" t="s">
        <v>1002</v>
      </c>
      <c r="J21" s="1" t="s">
        <v>920</v>
      </c>
      <c r="L21" s="2" t="s">
        <v>921</v>
      </c>
      <c r="M21" s="2" t="s">
        <v>882</v>
      </c>
      <c r="N21">
        <v>0</v>
      </c>
      <c r="O21">
        <v>170000</v>
      </c>
      <c r="P21">
        <v>0</v>
      </c>
      <c r="Q21" t="s">
        <v>803</v>
      </c>
      <c r="R21" s="3">
        <v>0.37</v>
      </c>
      <c r="S21">
        <v>0</v>
      </c>
      <c r="T21">
        <v>0</v>
      </c>
    </row>
    <row r="22" spans="1:20" x14ac:dyDescent="0.25">
      <c r="A22" t="s">
        <v>171</v>
      </c>
      <c r="B22">
        <v>2010101</v>
      </c>
      <c r="C22" s="4" t="s">
        <v>14087</v>
      </c>
      <c r="D22" s="4" t="s">
        <v>6174</v>
      </c>
      <c r="E22" s="8" t="s">
        <v>6174</v>
      </c>
      <c r="F22" t="s">
        <v>409</v>
      </c>
      <c r="G22" t="s">
        <v>626</v>
      </c>
      <c r="H22" t="s">
        <v>417</v>
      </c>
      <c r="I22" t="s">
        <v>1002</v>
      </c>
      <c r="J22" s="1" t="s">
        <v>922</v>
      </c>
      <c r="L22" s="2" t="s">
        <v>923</v>
      </c>
      <c r="M22" s="2" t="s">
        <v>887</v>
      </c>
      <c r="N22">
        <v>0</v>
      </c>
      <c r="O22">
        <v>130000</v>
      </c>
      <c r="P22">
        <v>0</v>
      </c>
      <c r="Q22" t="s">
        <v>804</v>
      </c>
      <c r="R22" s="3">
        <v>0.25</v>
      </c>
      <c r="S22">
        <v>0</v>
      </c>
      <c r="T22">
        <v>0</v>
      </c>
    </row>
    <row r="23" spans="1:20" x14ac:dyDescent="0.25">
      <c r="A23" t="s">
        <v>171</v>
      </c>
      <c r="B23">
        <v>2010101</v>
      </c>
      <c r="C23" s="4" t="s">
        <v>14087</v>
      </c>
      <c r="D23" s="4" t="s">
        <v>6175</v>
      </c>
      <c r="E23" s="8" t="s">
        <v>6175</v>
      </c>
      <c r="F23" t="s">
        <v>409</v>
      </c>
      <c r="G23" t="s">
        <v>626</v>
      </c>
      <c r="H23" t="s">
        <v>417</v>
      </c>
      <c r="I23" t="s">
        <v>1002</v>
      </c>
      <c r="J23" s="1" t="s">
        <v>924</v>
      </c>
      <c r="L23" s="2" t="s">
        <v>925</v>
      </c>
      <c r="M23" s="2" t="s">
        <v>887</v>
      </c>
      <c r="N23">
        <v>0</v>
      </c>
      <c r="O23">
        <v>130000</v>
      </c>
      <c r="P23">
        <v>0</v>
      </c>
      <c r="Q23" t="s">
        <v>804</v>
      </c>
      <c r="R23" s="3">
        <v>0.25</v>
      </c>
      <c r="S23">
        <v>0</v>
      </c>
      <c r="T23">
        <v>0</v>
      </c>
    </row>
    <row r="24" spans="1:20" x14ac:dyDescent="0.25">
      <c r="A24" t="s">
        <v>171</v>
      </c>
      <c r="B24">
        <v>2010101</v>
      </c>
      <c r="C24" s="4" t="s">
        <v>14087</v>
      </c>
      <c r="D24" s="4" t="s">
        <v>6176</v>
      </c>
      <c r="E24" s="8" t="s">
        <v>6176</v>
      </c>
      <c r="F24" t="s">
        <v>409</v>
      </c>
      <c r="G24" t="s">
        <v>626</v>
      </c>
      <c r="H24" t="s">
        <v>417</v>
      </c>
      <c r="I24" t="s">
        <v>1002</v>
      </c>
      <c r="J24" s="1" t="s">
        <v>926</v>
      </c>
      <c r="L24" s="2" t="s">
        <v>927</v>
      </c>
      <c r="M24" s="2" t="s">
        <v>887</v>
      </c>
      <c r="N24">
        <v>0</v>
      </c>
      <c r="O24">
        <v>260000</v>
      </c>
      <c r="P24">
        <v>0</v>
      </c>
      <c r="Q24" t="s">
        <v>804</v>
      </c>
      <c r="R24" s="3">
        <v>0.25</v>
      </c>
      <c r="S24">
        <v>0</v>
      </c>
      <c r="T24">
        <v>0</v>
      </c>
    </row>
    <row r="25" spans="1:20" x14ac:dyDescent="0.25">
      <c r="A25" t="s">
        <v>171</v>
      </c>
      <c r="B25">
        <v>2010101</v>
      </c>
      <c r="C25" s="4" t="s">
        <v>14087</v>
      </c>
      <c r="D25" s="4" t="s">
        <v>6177</v>
      </c>
      <c r="E25" s="8" t="s">
        <v>6177</v>
      </c>
      <c r="F25" t="s">
        <v>409</v>
      </c>
      <c r="G25" t="s">
        <v>626</v>
      </c>
      <c r="H25" t="s">
        <v>417</v>
      </c>
      <c r="I25" t="s">
        <v>1002</v>
      </c>
      <c r="J25" s="1" t="s">
        <v>928</v>
      </c>
      <c r="L25" s="2" t="s">
        <v>929</v>
      </c>
      <c r="M25" s="2" t="s">
        <v>887</v>
      </c>
      <c r="N25">
        <v>0</v>
      </c>
      <c r="O25">
        <v>210000</v>
      </c>
      <c r="P25">
        <v>0</v>
      </c>
      <c r="Q25" t="s">
        <v>804</v>
      </c>
      <c r="R25" s="3">
        <v>0.25</v>
      </c>
      <c r="S25">
        <v>0</v>
      </c>
      <c r="T25">
        <v>0</v>
      </c>
    </row>
    <row r="26" spans="1:20" x14ac:dyDescent="0.25">
      <c r="A26" t="s">
        <v>171</v>
      </c>
      <c r="B26">
        <v>2010101</v>
      </c>
      <c r="C26" s="4" t="s">
        <v>14087</v>
      </c>
      <c r="D26" s="4" t="s">
        <v>6178</v>
      </c>
      <c r="E26" s="8" t="s">
        <v>6178</v>
      </c>
      <c r="F26" t="s">
        <v>409</v>
      </c>
      <c r="G26" t="s">
        <v>626</v>
      </c>
      <c r="H26" t="s">
        <v>417</v>
      </c>
      <c r="I26" t="s">
        <v>1002</v>
      </c>
      <c r="J26" s="1" t="s">
        <v>930</v>
      </c>
      <c r="L26" s="2" t="s">
        <v>931</v>
      </c>
      <c r="M26" s="2" t="s">
        <v>882</v>
      </c>
      <c r="N26">
        <v>0</v>
      </c>
      <c r="O26">
        <v>270000</v>
      </c>
      <c r="P26">
        <v>0</v>
      </c>
      <c r="Q26" t="s">
        <v>803</v>
      </c>
      <c r="R26" s="3">
        <v>0.37</v>
      </c>
      <c r="S26">
        <v>0</v>
      </c>
      <c r="T26">
        <v>0</v>
      </c>
    </row>
    <row r="27" spans="1:20" x14ac:dyDescent="0.25">
      <c r="A27" t="s">
        <v>171</v>
      </c>
      <c r="B27">
        <v>2010101</v>
      </c>
      <c r="C27" s="4" t="s">
        <v>14087</v>
      </c>
      <c r="D27" s="4" t="s">
        <v>6179</v>
      </c>
      <c r="E27" s="8" t="s">
        <v>6179</v>
      </c>
      <c r="F27" t="s">
        <v>409</v>
      </c>
      <c r="G27" t="s">
        <v>626</v>
      </c>
      <c r="H27" t="s">
        <v>417</v>
      </c>
      <c r="I27" t="s">
        <v>1002</v>
      </c>
      <c r="J27" s="1" t="s">
        <v>932</v>
      </c>
      <c r="L27" s="2" t="s">
        <v>933</v>
      </c>
      <c r="M27" s="2" t="s">
        <v>882</v>
      </c>
      <c r="N27">
        <v>0</v>
      </c>
      <c r="O27">
        <v>270000</v>
      </c>
      <c r="P27">
        <v>0</v>
      </c>
      <c r="Q27" t="s">
        <v>803</v>
      </c>
      <c r="R27" s="3">
        <v>0.37</v>
      </c>
      <c r="S27">
        <v>0</v>
      </c>
      <c r="T27">
        <v>0</v>
      </c>
    </row>
    <row r="28" spans="1:20" x14ac:dyDescent="0.25">
      <c r="A28" t="s">
        <v>171</v>
      </c>
      <c r="B28">
        <v>2010101</v>
      </c>
      <c r="C28" s="4" t="s">
        <v>14087</v>
      </c>
      <c r="D28" s="4" t="s">
        <v>6180</v>
      </c>
      <c r="E28" s="8" t="s">
        <v>6180</v>
      </c>
      <c r="F28" t="s">
        <v>409</v>
      </c>
      <c r="G28" t="s">
        <v>626</v>
      </c>
      <c r="H28" t="s">
        <v>417</v>
      </c>
      <c r="I28" t="s">
        <v>1002</v>
      </c>
      <c r="J28" s="1" t="s">
        <v>934</v>
      </c>
      <c r="L28" s="2" t="s">
        <v>935</v>
      </c>
      <c r="M28" s="2" t="s">
        <v>882</v>
      </c>
      <c r="N28">
        <v>0</v>
      </c>
      <c r="O28">
        <v>130000</v>
      </c>
      <c r="P28">
        <v>0</v>
      </c>
      <c r="Q28" t="s">
        <v>803</v>
      </c>
      <c r="R28" s="3">
        <v>0.37</v>
      </c>
      <c r="S28">
        <v>0</v>
      </c>
      <c r="T28">
        <v>0</v>
      </c>
    </row>
    <row r="29" spans="1:20" x14ac:dyDescent="0.25">
      <c r="A29" t="s">
        <v>171</v>
      </c>
      <c r="B29">
        <v>2010101</v>
      </c>
      <c r="C29" s="4" t="s">
        <v>14087</v>
      </c>
      <c r="D29" s="4" t="s">
        <v>6181</v>
      </c>
      <c r="E29" s="8" t="s">
        <v>6181</v>
      </c>
      <c r="F29" t="s">
        <v>409</v>
      </c>
      <c r="G29" t="s">
        <v>626</v>
      </c>
      <c r="H29" t="s">
        <v>417</v>
      </c>
      <c r="I29" t="s">
        <v>1002</v>
      </c>
      <c r="J29" s="1" t="s">
        <v>936</v>
      </c>
      <c r="L29" s="2" t="s">
        <v>937</v>
      </c>
      <c r="M29" s="2" t="s">
        <v>887</v>
      </c>
      <c r="N29">
        <v>0</v>
      </c>
      <c r="O29">
        <v>165000</v>
      </c>
      <c r="P29">
        <v>0</v>
      </c>
      <c r="Q29" t="s">
        <v>804</v>
      </c>
      <c r="R29" s="3">
        <v>0.25</v>
      </c>
      <c r="S29">
        <v>0</v>
      </c>
      <c r="T29">
        <v>0</v>
      </c>
    </row>
    <row r="30" spans="1:20" x14ac:dyDescent="0.25">
      <c r="A30" t="s">
        <v>171</v>
      </c>
      <c r="B30">
        <v>2010101</v>
      </c>
      <c r="C30" s="4" t="s">
        <v>14087</v>
      </c>
      <c r="D30" s="4" t="s">
        <v>6182</v>
      </c>
      <c r="E30" s="8" t="s">
        <v>6182</v>
      </c>
      <c r="F30" t="s">
        <v>409</v>
      </c>
      <c r="G30" t="s">
        <v>626</v>
      </c>
      <c r="H30" t="s">
        <v>417</v>
      </c>
      <c r="I30" t="s">
        <v>1002</v>
      </c>
      <c r="J30" s="1" t="s">
        <v>938</v>
      </c>
      <c r="L30" s="2" t="s">
        <v>939</v>
      </c>
      <c r="M30" s="2" t="s">
        <v>940</v>
      </c>
      <c r="N30">
        <v>0</v>
      </c>
      <c r="O30">
        <v>32000</v>
      </c>
      <c r="P30">
        <v>0</v>
      </c>
      <c r="Q30" t="s">
        <v>805</v>
      </c>
      <c r="R30" s="3">
        <v>0</v>
      </c>
      <c r="S30">
        <v>0</v>
      </c>
      <c r="T30">
        <v>0</v>
      </c>
    </row>
    <row r="31" spans="1:20" x14ac:dyDescent="0.25">
      <c r="A31" t="s">
        <v>171</v>
      </c>
      <c r="B31">
        <v>2010101</v>
      </c>
      <c r="C31" s="4" t="s">
        <v>14087</v>
      </c>
      <c r="D31" s="4" t="s">
        <v>6183</v>
      </c>
      <c r="E31" s="8" t="s">
        <v>6183</v>
      </c>
      <c r="F31" t="s">
        <v>409</v>
      </c>
      <c r="G31" t="s">
        <v>626</v>
      </c>
      <c r="H31" t="s">
        <v>417</v>
      </c>
      <c r="I31" t="s">
        <v>1002</v>
      </c>
      <c r="J31" s="1" t="s">
        <v>941</v>
      </c>
      <c r="L31" s="2" t="s">
        <v>942</v>
      </c>
      <c r="M31" s="2" t="s">
        <v>940</v>
      </c>
      <c r="N31">
        <v>0</v>
      </c>
      <c r="O31">
        <v>34000</v>
      </c>
      <c r="P31">
        <v>0</v>
      </c>
      <c r="Q31" t="s">
        <v>805</v>
      </c>
      <c r="R31" s="3">
        <v>0</v>
      </c>
      <c r="S31">
        <v>0</v>
      </c>
      <c r="T31">
        <v>0</v>
      </c>
    </row>
    <row r="32" spans="1:20" x14ac:dyDescent="0.25">
      <c r="A32" t="s">
        <v>171</v>
      </c>
      <c r="B32">
        <v>2010101</v>
      </c>
      <c r="C32" s="4" t="s">
        <v>14087</v>
      </c>
      <c r="D32" s="4" t="s">
        <v>6184</v>
      </c>
      <c r="E32" s="8" t="s">
        <v>6184</v>
      </c>
      <c r="F32" t="s">
        <v>409</v>
      </c>
      <c r="G32" t="s">
        <v>626</v>
      </c>
      <c r="H32" t="s">
        <v>417</v>
      </c>
      <c r="I32" t="s">
        <v>1002</v>
      </c>
      <c r="J32" s="1" t="s">
        <v>943</v>
      </c>
      <c r="L32" s="2" t="s">
        <v>944</v>
      </c>
      <c r="M32" s="2" t="s">
        <v>940</v>
      </c>
      <c r="N32">
        <v>0</v>
      </c>
      <c r="O32">
        <v>31000</v>
      </c>
      <c r="P32">
        <v>0</v>
      </c>
      <c r="Q32" t="s">
        <v>805</v>
      </c>
      <c r="R32" s="3">
        <v>0</v>
      </c>
      <c r="S32">
        <v>0</v>
      </c>
      <c r="T32">
        <v>0</v>
      </c>
    </row>
    <row r="33" spans="1:20" x14ac:dyDescent="0.25">
      <c r="A33" t="s">
        <v>21</v>
      </c>
      <c r="B33">
        <v>2010201</v>
      </c>
      <c r="C33" s="4" t="s">
        <v>14087</v>
      </c>
      <c r="D33" s="4" t="s">
        <v>2074</v>
      </c>
      <c r="E33" s="8" t="s">
        <v>2074</v>
      </c>
      <c r="F33" t="s">
        <v>409</v>
      </c>
      <c r="G33" t="s">
        <v>432</v>
      </c>
      <c r="H33" t="s">
        <v>417</v>
      </c>
      <c r="I33" t="s">
        <v>1003</v>
      </c>
      <c r="J33" s="1" t="s">
        <v>880</v>
      </c>
      <c r="L33" s="2" t="s">
        <v>881</v>
      </c>
      <c r="M33" s="2" t="s">
        <v>882</v>
      </c>
      <c r="N33">
        <v>0</v>
      </c>
      <c r="O33">
        <v>700000</v>
      </c>
      <c r="P33">
        <v>0</v>
      </c>
      <c r="Q33" t="s">
        <v>803</v>
      </c>
      <c r="R33" s="3">
        <v>0.37</v>
      </c>
      <c r="S33">
        <v>0</v>
      </c>
      <c r="T33">
        <v>0</v>
      </c>
    </row>
    <row r="34" spans="1:20" x14ac:dyDescent="0.25">
      <c r="A34" t="s">
        <v>21</v>
      </c>
      <c r="B34">
        <v>2010201</v>
      </c>
      <c r="C34" s="4" t="s">
        <v>14087</v>
      </c>
      <c r="D34" s="4" t="s">
        <v>2075</v>
      </c>
      <c r="E34" s="8" t="s">
        <v>2075</v>
      </c>
      <c r="F34" t="s">
        <v>409</v>
      </c>
      <c r="G34" t="s">
        <v>432</v>
      </c>
      <c r="H34" t="s">
        <v>417</v>
      </c>
      <c r="I34" t="s">
        <v>1003</v>
      </c>
      <c r="J34" s="1" t="s">
        <v>883</v>
      </c>
      <c r="L34" s="2" t="s">
        <v>884</v>
      </c>
      <c r="M34" s="2" t="s">
        <v>882</v>
      </c>
      <c r="N34">
        <v>0</v>
      </c>
      <c r="O34">
        <v>420000</v>
      </c>
      <c r="P34">
        <v>0</v>
      </c>
      <c r="Q34" t="s">
        <v>803</v>
      </c>
      <c r="R34" s="3">
        <v>0.37</v>
      </c>
      <c r="S34">
        <v>0</v>
      </c>
      <c r="T34">
        <v>0</v>
      </c>
    </row>
    <row r="35" spans="1:20" x14ac:dyDescent="0.25">
      <c r="A35" t="s">
        <v>21</v>
      </c>
      <c r="B35">
        <v>2010201</v>
      </c>
      <c r="C35" s="4" t="s">
        <v>14087</v>
      </c>
      <c r="D35" s="4" t="s">
        <v>2076</v>
      </c>
      <c r="E35" s="8" t="s">
        <v>2076</v>
      </c>
      <c r="F35" t="s">
        <v>409</v>
      </c>
      <c r="G35" t="s">
        <v>432</v>
      </c>
      <c r="H35" t="s">
        <v>417</v>
      </c>
      <c r="I35" t="s">
        <v>1003</v>
      </c>
      <c r="J35" s="1" t="s">
        <v>885</v>
      </c>
      <c r="L35" s="2" t="s">
        <v>886</v>
      </c>
      <c r="M35" s="2" t="s">
        <v>887</v>
      </c>
      <c r="N35">
        <v>0</v>
      </c>
      <c r="O35">
        <v>250000</v>
      </c>
      <c r="P35">
        <v>0</v>
      </c>
      <c r="Q35" t="s">
        <v>804</v>
      </c>
      <c r="R35" s="3">
        <v>0.25</v>
      </c>
      <c r="S35">
        <v>0</v>
      </c>
      <c r="T35">
        <v>0</v>
      </c>
    </row>
    <row r="36" spans="1:20" x14ac:dyDescent="0.25">
      <c r="A36" t="s">
        <v>21</v>
      </c>
      <c r="B36">
        <v>2010201</v>
      </c>
      <c r="C36" s="4" t="s">
        <v>14087</v>
      </c>
      <c r="D36" s="4" t="s">
        <v>2077</v>
      </c>
      <c r="E36" s="8" t="s">
        <v>2077</v>
      </c>
      <c r="F36" t="s">
        <v>409</v>
      </c>
      <c r="G36" t="s">
        <v>432</v>
      </c>
      <c r="H36" t="s">
        <v>417</v>
      </c>
      <c r="I36" t="s">
        <v>1003</v>
      </c>
      <c r="J36" s="1" t="s">
        <v>888</v>
      </c>
      <c r="L36" s="2" t="s">
        <v>889</v>
      </c>
      <c r="M36" s="2" t="s">
        <v>887</v>
      </c>
      <c r="N36">
        <v>0</v>
      </c>
      <c r="O36">
        <v>275000</v>
      </c>
      <c r="P36">
        <v>0</v>
      </c>
      <c r="Q36" t="s">
        <v>804</v>
      </c>
      <c r="R36" s="3">
        <v>0.25</v>
      </c>
      <c r="S36">
        <v>0</v>
      </c>
      <c r="T36">
        <v>0</v>
      </c>
    </row>
    <row r="37" spans="1:20" x14ac:dyDescent="0.25">
      <c r="A37" t="s">
        <v>21</v>
      </c>
      <c r="B37">
        <v>2010201</v>
      </c>
      <c r="C37" s="4" t="s">
        <v>14087</v>
      </c>
      <c r="D37" s="4" t="s">
        <v>2078</v>
      </c>
      <c r="E37" s="8" t="s">
        <v>2078</v>
      </c>
      <c r="F37" t="s">
        <v>409</v>
      </c>
      <c r="G37" t="s">
        <v>432</v>
      </c>
      <c r="H37" t="s">
        <v>417</v>
      </c>
      <c r="I37" t="s">
        <v>1003</v>
      </c>
      <c r="J37" s="1" t="s">
        <v>890</v>
      </c>
      <c r="L37" s="2" t="s">
        <v>891</v>
      </c>
      <c r="M37" s="2" t="s">
        <v>882</v>
      </c>
      <c r="N37">
        <v>0</v>
      </c>
      <c r="O37">
        <v>150000</v>
      </c>
      <c r="P37">
        <v>0</v>
      </c>
      <c r="Q37" t="s">
        <v>803</v>
      </c>
      <c r="R37" s="3">
        <v>0.37</v>
      </c>
      <c r="S37">
        <v>0</v>
      </c>
      <c r="T37">
        <v>0</v>
      </c>
    </row>
    <row r="38" spans="1:20" x14ac:dyDescent="0.25">
      <c r="A38" t="s">
        <v>21</v>
      </c>
      <c r="B38">
        <v>2010201</v>
      </c>
      <c r="C38" s="4" t="s">
        <v>14087</v>
      </c>
      <c r="D38" s="4" t="s">
        <v>2079</v>
      </c>
      <c r="E38" s="8" t="s">
        <v>2079</v>
      </c>
      <c r="F38" t="s">
        <v>409</v>
      </c>
      <c r="G38" t="s">
        <v>432</v>
      </c>
      <c r="H38" t="s">
        <v>417</v>
      </c>
      <c r="I38" t="s">
        <v>1003</v>
      </c>
      <c r="J38" s="1" t="s">
        <v>892</v>
      </c>
      <c r="L38" s="2" t="s">
        <v>893</v>
      </c>
      <c r="M38" s="2" t="s">
        <v>882</v>
      </c>
      <c r="N38">
        <v>0</v>
      </c>
      <c r="O38">
        <v>300000</v>
      </c>
      <c r="P38">
        <v>0</v>
      </c>
      <c r="Q38" t="s">
        <v>803</v>
      </c>
      <c r="R38" s="3">
        <v>0.37</v>
      </c>
      <c r="S38">
        <v>0</v>
      </c>
      <c r="T38">
        <v>0</v>
      </c>
    </row>
    <row r="39" spans="1:20" x14ac:dyDescent="0.25">
      <c r="A39" t="s">
        <v>21</v>
      </c>
      <c r="B39">
        <v>2010201</v>
      </c>
      <c r="C39" s="4" t="s">
        <v>14087</v>
      </c>
      <c r="D39" s="4" t="s">
        <v>2080</v>
      </c>
      <c r="E39" s="8" t="s">
        <v>2080</v>
      </c>
      <c r="F39" t="s">
        <v>409</v>
      </c>
      <c r="G39" t="s">
        <v>432</v>
      </c>
      <c r="H39" t="s">
        <v>417</v>
      </c>
      <c r="I39" t="s">
        <v>1003</v>
      </c>
      <c r="J39" s="1" t="s">
        <v>894</v>
      </c>
      <c r="L39" s="2" t="s">
        <v>895</v>
      </c>
      <c r="M39" s="2" t="s">
        <v>882</v>
      </c>
      <c r="N39">
        <v>0</v>
      </c>
      <c r="O39">
        <v>400000</v>
      </c>
      <c r="P39">
        <v>0</v>
      </c>
      <c r="Q39" t="s">
        <v>803</v>
      </c>
      <c r="R39" s="3">
        <v>0.37</v>
      </c>
      <c r="S39">
        <v>0</v>
      </c>
      <c r="T39">
        <v>0</v>
      </c>
    </row>
    <row r="40" spans="1:20" x14ac:dyDescent="0.25">
      <c r="A40" t="s">
        <v>21</v>
      </c>
      <c r="B40">
        <v>2010201</v>
      </c>
      <c r="C40" s="4" t="s">
        <v>14087</v>
      </c>
      <c r="D40" s="4" t="s">
        <v>2081</v>
      </c>
      <c r="E40" s="8" t="s">
        <v>2081</v>
      </c>
      <c r="F40" t="s">
        <v>409</v>
      </c>
      <c r="G40" t="s">
        <v>432</v>
      </c>
      <c r="H40" t="s">
        <v>417</v>
      </c>
      <c r="I40" t="s">
        <v>1003</v>
      </c>
      <c r="J40" s="1" t="s">
        <v>896</v>
      </c>
      <c r="L40" s="2" t="s">
        <v>897</v>
      </c>
      <c r="M40" s="2" t="s">
        <v>882</v>
      </c>
      <c r="N40">
        <v>0</v>
      </c>
      <c r="O40">
        <v>360000</v>
      </c>
      <c r="P40">
        <v>0</v>
      </c>
      <c r="Q40" t="s">
        <v>803</v>
      </c>
      <c r="R40" s="3">
        <v>0.37</v>
      </c>
      <c r="S40">
        <v>0</v>
      </c>
      <c r="T40">
        <v>0</v>
      </c>
    </row>
    <row r="41" spans="1:20" x14ac:dyDescent="0.25">
      <c r="A41" t="s">
        <v>21</v>
      </c>
      <c r="B41">
        <v>2010201</v>
      </c>
      <c r="C41" s="4" t="s">
        <v>14087</v>
      </c>
      <c r="D41" s="4" t="s">
        <v>2082</v>
      </c>
      <c r="E41" s="8" t="s">
        <v>2082</v>
      </c>
      <c r="F41" t="s">
        <v>409</v>
      </c>
      <c r="G41" t="s">
        <v>432</v>
      </c>
      <c r="H41" t="s">
        <v>417</v>
      </c>
      <c r="I41" t="s">
        <v>1003</v>
      </c>
      <c r="J41" s="1" t="s">
        <v>898</v>
      </c>
      <c r="L41" s="2" t="s">
        <v>899</v>
      </c>
      <c r="M41" s="2" t="s">
        <v>882</v>
      </c>
      <c r="N41">
        <v>0</v>
      </c>
      <c r="O41">
        <v>250000</v>
      </c>
      <c r="P41">
        <v>0</v>
      </c>
      <c r="Q41" t="s">
        <v>803</v>
      </c>
      <c r="R41" s="3">
        <v>0.37</v>
      </c>
      <c r="S41">
        <v>0</v>
      </c>
      <c r="T41">
        <v>0</v>
      </c>
    </row>
    <row r="42" spans="1:20" x14ac:dyDescent="0.25">
      <c r="A42" t="s">
        <v>21</v>
      </c>
      <c r="B42">
        <v>2010201</v>
      </c>
      <c r="C42" s="4" t="s">
        <v>14087</v>
      </c>
      <c r="D42" s="4" t="s">
        <v>2083</v>
      </c>
      <c r="E42" s="8" t="s">
        <v>2083</v>
      </c>
      <c r="F42" t="s">
        <v>409</v>
      </c>
      <c r="G42" t="s">
        <v>432</v>
      </c>
      <c r="H42" t="s">
        <v>417</v>
      </c>
      <c r="I42" t="s">
        <v>1003</v>
      </c>
      <c r="J42" s="1" t="s">
        <v>900</v>
      </c>
      <c r="L42" s="2" t="s">
        <v>901</v>
      </c>
      <c r="M42" s="2" t="s">
        <v>882</v>
      </c>
      <c r="N42">
        <v>0</v>
      </c>
      <c r="O42">
        <v>360000</v>
      </c>
      <c r="P42">
        <v>0</v>
      </c>
      <c r="Q42" t="s">
        <v>803</v>
      </c>
      <c r="R42" s="3">
        <v>0.37</v>
      </c>
      <c r="S42">
        <v>0</v>
      </c>
      <c r="T42">
        <v>0</v>
      </c>
    </row>
    <row r="43" spans="1:20" x14ac:dyDescent="0.25">
      <c r="A43" t="s">
        <v>21</v>
      </c>
      <c r="B43">
        <v>2010201</v>
      </c>
      <c r="C43" s="4" t="s">
        <v>14087</v>
      </c>
      <c r="D43" s="4" t="s">
        <v>2084</v>
      </c>
      <c r="E43" s="8" t="s">
        <v>2084</v>
      </c>
      <c r="F43" t="s">
        <v>409</v>
      </c>
      <c r="G43" t="s">
        <v>432</v>
      </c>
      <c r="H43" t="s">
        <v>417</v>
      </c>
      <c r="I43" t="s">
        <v>1003</v>
      </c>
      <c r="J43" s="1" t="s">
        <v>902</v>
      </c>
      <c r="L43" s="2" t="s">
        <v>903</v>
      </c>
      <c r="M43" s="2" t="s">
        <v>887</v>
      </c>
      <c r="N43">
        <v>0</v>
      </c>
      <c r="O43">
        <v>300000</v>
      </c>
      <c r="P43">
        <v>0</v>
      </c>
      <c r="Q43" t="s">
        <v>804</v>
      </c>
      <c r="R43" s="3">
        <v>0.25</v>
      </c>
      <c r="S43">
        <v>0</v>
      </c>
      <c r="T43">
        <v>0</v>
      </c>
    </row>
    <row r="44" spans="1:20" x14ac:dyDescent="0.25">
      <c r="A44" t="s">
        <v>21</v>
      </c>
      <c r="B44">
        <v>2010201</v>
      </c>
      <c r="C44" s="4" t="s">
        <v>14087</v>
      </c>
      <c r="D44" s="4" t="s">
        <v>2085</v>
      </c>
      <c r="E44" s="8" t="s">
        <v>2085</v>
      </c>
      <c r="F44" t="s">
        <v>409</v>
      </c>
      <c r="G44" t="s">
        <v>432</v>
      </c>
      <c r="H44" t="s">
        <v>417</v>
      </c>
      <c r="I44" t="s">
        <v>1003</v>
      </c>
      <c r="J44" s="1" t="s">
        <v>904</v>
      </c>
      <c r="L44" s="2" t="s">
        <v>905</v>
      </c>
      <c r="M44" s="2" t="s">
        <v>887</v>
      </c>
      <c r="N44">
        <v>0</v>
      </c>
      <c r="O44">
        <v>690000</v>
      </c>
      <c r="P44">
        <v>0</v>
      </c>
      <c r="Q44" t="s">
        <v>804</v>
      </c>
      <c r="R44" s="3">
        <v>0.25</v>
      </c>
      <c r="S44">
        <v>0</v>
      </c>
      <c r="T44">
        <v>0</v>
      </c>
    </row>
    <row r="45" spans="1:20" x14ac:dyDescent="0.25">
      <c r="A45" t="s">
        <v>21</v>
      </c>
      <c r="B45">
        <v>2010201</v>
      </c>
      <c r="C45" s="4" t="s">
        <v>14087</v>
      </c>
      <c r="D45" s="4" t="s">
        <v>2086</v>
      </c>
      <c r="E45" s="8" t="s">
        <v>2086</v>
      </c>
      <c r="F45" t="s">
        <v>409</v>
      </c>
      <c r="G45" t="s">
        <v>432</v>
      </c>
      <c r="H45" t="s">
        <v>417</v>
      </c>
      <c r="I45" t="s">
        <v>1003</v>
      </c>
      <c r="J45" s="1" t="s">
        <v>906</v>
      </c>
      <c r="L45" s="2" t="s">
        <v>907</v>
      </c>
      <c r="M45" s="2" t="s">
        <v>887</v>
      </c>
      <c r="N45">
        <v>0</v>
      </c>
      <c r="O45">
        <v>330000</v>
      </c>
      <c r="P45">
        <v>0</v>
      </c>
      <c r="Q45" t="s">
        <v>804</v>
      </c>
      <c r="R45" s="3">
        <v>0.25</v>
      </c>
      <c r="S45">
        <v>0</v>
      </c>
      <c r="T45">
        <v>0</v>
      </c>
    </row>
    <row r="46" spans="1:20" x14ac:dyDescent="0.25">
      <c r="A46" t="s">
        <v>21</v>
      </c>
      <c r="B46">
        <v>2010201</v>
      </c>
      <c r="C46" s="4" t="s">
        <v>14087</v>
      </c>
      <c r="D46" s="4" t="s">
        <v>2087</v>
      </c>
      <c r="E46" s="8" t="s">
        <v>2087</v>
      </c>
      <c r="F46" t="s">
        <v>409</v>
      </c>
      <c r="G46" t="s">
        <v>432</v>
      </c>
      <c r="H46" t="s">
        <v>417</v>
      </c>
      <c r="I46" t="s">
        <v>1003</v>
      </c>
      <c r="J46" s="1" t="s">
        <v>908</v>
      </c>
      <c r="L46" s="2" t="s">
        <v>909</v>
      </c>
      <c r="M46" s="2" t="s">
        <v>882</v>
      </c>
      <c r="N46">
        <v>0</v>
      </c>
      <c r="O46">
        <v>200000</v>
      </c>
      <c r="P46">
        <v>0</v>
      </c>
      <c r="Q46" t="s">
        <v>803</v>
      </c>
      <c r="R46" s="3">
        <v>0.37</v>
      </c>
      <c r="S46">
        <v>0</v>
      </c>
      <c r="T46">
        <v>0</v>
      </c>
    </row>
    <row r="47" spans="1:20" x14ac:dyDescent="0.25">
      <c r="A47" t="s">
        <v>21</v>
      </c>
      <c r="B47">
        <v>2010201</v>
      </c>
      <c r="C47" s="4" t="s">
        <v>14087</v>
      </c>
      <c r="D47" s="4" t="s">
        <v>2088</v>
      </c>
      <c r="E47" s="8" t="s">
        <v>2088</v>
      </c>
      <c r="F47" t="s">
        <v>409</v>
      </c>
      <c r="G47" t="s">
        <v>432</v>
      </c>
      <c r="H47" t="s">
        <v>417</v>
      </c>
      <c r="I47" t="s">
        <v>1003</v>
      </c>
      <c r="J47" s="1" t="s">
        <v>910</v>
      </c>
      <c r="L47" s="2" t="s">
        <v>911</v>
      </c>
      <c r="M47" s="2" t="s">
        <v>887</v>
      </c>
      <c r="N47">
        <v>0</v>
      </c>
      <c r="O47">
        <v>400000</v>
      </c>
      <c r="P47">
        <v>0</v>
      </c>
      <c r="Q47" t="s">
        <v>804</v>
      </c>
      <c r="R47" s="3">
        <v>0.25</v>
      </c>
      <c r="S47">
        <v>0</v>
      </c>
      <c r="T47">
        <v>0</v>
      </c>
    </row>
    <row r="48" spans="1:20" x14ac:dyDescent="0.25">
      <c r="A48" t="s">
        <v>21</v>
      </c>
      <c r="B48">
        <v>2010201</v>
      </c>
      <c r="C48" s="4" t="s">
        <v>14087</v>
      </c>
      <c r="D48" s="4" t="s">
        <v>2089</v>
      </c>
      <c r="E48" s="8" t="s">
        <v>2089</v>
      </c>
      <c r="F48" t="s">
        <v>409</v>
      </c>
      <c r="G48" t="s">
        <v>432</v>
      </c>
      <c r="H48" t="s">
        <v>417</v>
      </c>
      <c r="I48" t="s">
        <v>1003</v>
      </c>
      <c r="J48" s="1" t="s">
        <v>912</v>
      </c>
      <c r="L48" s="2" t="s">
        <v>913</v>
      </c>
      <c r="M48" s="2" t="s">
        <v>882</v>
      </c>
      <c r="N48">
        <v>0</v>
      </c>
      <c r="O48">
        <v>240000</v>
      </c>
      <c r="P48">
        <v>0</v>
      </c>
      <c r="Q48" t="s">
        <v>803</v>
      </c>
      <c r="R48" s="3">
        <v>0.37</v>
      </c>
      <c r="S48">
        <v>0</v>
      </c>
      <c r="T48">
        <v>0</v>
      </c>
    </row>
    <row r="49" spans="1:20" x14ac:dyDescent="0.25">
      <c r="A49" t="s">
        <v>21</v>
      </c>
      <c r="B49">
        <v>2010201</v>
      </c>
      <c r="C49" s="4" t="s">
        <v>14087</v>
      </c>
      <c r="D49" s="4" t="s">
        <v>2090</v>
      </c>
      <c r="E49" s="8" t="s">
        <v>2090</v>
      </c>
      <c r="F49" t="s">
        <v>409</v>
      </c>
      <c r="G49" t="s">
        <v>432</v>
      </c>
      <c r="H49" t="s">
        <v>417</v>
      </c>
      <c r="I49" t="s">
        <v>1003</v>
      </c>
      <c r="J49" s="1" t="s">
        <v>914</v>
      </c>
      <c r="L49" s="2" t="s">
        <v>915</v>
      </c>
      <c r="M49" s="2" t="s">
        <v>887</v>
      </c>
      <c r="N49">
        <v>0</v>
      </c>
      <c r="O49">
        <v>240000</v>
      </c>
      <c r="P49">
        <v>0</v>
      </c>
      <c r="Q49" t="s">
        <v>804</v>
      </c>
      <c r="R49" s="3">
        <v>0.25</v>
      </c>
      <c r="S49">
        <v>0</v>
      </c>
      <c r="T49">
        <v>0</v>
      </c>
    </row>
    <row r="50" spans="1:20" x14ac:dyDescent="0.25">
      <c r="A50" t="s">
        <v>21</v>
      </c>
      <c r="B50">
        <v>2010201</v>
      </c>
      <c r="C50" s="4" t="s">
        <v>14087</v>
      </c>
      <c r="D50" s="4" t="s">
        <v>2091</v>
      </c>
      <c r="E50" s="8" t="s">
        <v>2091</v>
      </c>
      <c r="F50" t="s">
        <v>409</v>
      </c>
      <c r="G50" t="s">
        <v>432</v>
      </c>
      <c r="H50" t="s">
        <v>417</v>
      </c>
      <c r="I50" t="s">
        <v>1003</v>
      </c>
      <c r="J50" s="1" t="s">
        <v>916</v>
      </c>
      <c r="L50" s="2" t="s">
        <v>917</v>
      </c>
      <c r="M50" s="2" t="s">
        <v>887</v>
      </c>
      <c r="N50">
        <v>0</v>
      </c>
      <c r="O50">
        <v>150000</v>
      </c>
      <c r="P50">
        <v>0</v>
      </c>
      <c r="Q50" t="s">
        <v>804</v>
      </c>
      <c r="R50" s="3">
        <v>0.25</v>
      </c>
      <c r="S50">
        <v>0</v>
      </c>
      <c r="T50">
        <v>0</v>
      </c>
    </row>
    <row r="51" spans="1:20" x14ac:dyDescent="0.25">
      <c r="A51" t="s">
        <v>21</v>
      </c>
      <c r="B51">
        <v>2010201</v>
      </c>
      <c r="C51" s="4" t="s">
        <v>14087</v>
      </c>
      <c r="D51" s="4" t="s">
        <v>2092</v>
      </c>
      <c r="E51" s="8" t="s">
        <v>2092</v>
      </c>
      <c r="F51" t="s">
        <v>409</v>
      </c>
      <c r="G51" t="s">
        <v>432</v>
      </c>
      <c r="H51" t="s">
        <v>417</v>
      </c>
      <c r="I51" t="s">
        <v>1003</v>
      </c>
      <c r="J51" s="1" t="s">
        <v>918</v>
      </c>
      <c r="L51" s="2" t="s">
        <v>919</v>
      </c>
      <c r="M51" s="2" t="s">
        <v>887</v>
      </c>
      <c r="N51">
        <v>0</v>
      </c>
      <c r="O51">
        <v>470000</v>
      </c>
      <c r="P51">
        <v>0</v>
      </c>
      <c r="Q51" t="s">
        <v>804</v>
      </c>
      <c r="R51" s="3">
        <v>0.25</v>
      </c>
      <c r="S51">
        <v>0</v>
      </c>
      <c r="T51">
        <v>0</v>
      </c>
    </row>
    <row r="52" spans="1:20" x14ac:dyDescent="0.25">
      <c r="A52" t="s">
        <v>21</v>
      </c>
      <c r="B52">
        <v>2010201</v>
      </c>
      <c r="C52" s="4" t="s">
        <v>14087</v>
      </c>
      <c r="D52" s="4" t="s">
        <v>2093</v>
      </c>
      <c r="E52" s="8" t="s">
        <v>2093</v>
      </c>
      <c r="F52" t="s">
        <v>409</v>
      </c>
      <c r="G52" t="s">
        <v>432</v>
      </c>
      <c r="H52" t="s">
        <v>417</v>
      </c>
      <c r="I52" t="s">
        <v>1003</v>
      </c>
      <c r="J52" s="1" t="s">
        <v>920</v>
      </c>
      <c r="L52" s="2" t="s">
        <v>921</v>
      </c>
      <c r="M52" s="2" t="s">
        <v>882</v>
      </c>
      <c r="N52">
        <v>0</v>
      </c>
      <c r="O52">
        <v>170000</v>
      </c>
      <c r="P52">
        <v>0</v>
      </c>
      <c r="Q52" t="s">
        <v>803</v>
      </c>
      <c r="R52" s="3">
        <v>0.37</v>
      </c>
      <c r="S52">
        <v>0</v>
      </c>
      <c r="T52">
        <v>0</v>
      </c>
    </row>
    <row r="53" spans="1:20" x14ac:dyDescent="0.25">
      <c r="A53" t="s">
        <v>21</v>
      </c>
      <c r="B53">
        <v>2010201</v>
      </c>
      <c r="C53" s="4" t="s">
        <v>14087</v>
      </c>
      <c r="D53" s="4" t="s">
        <v>2094</v>
      </c>
      <c r="E53" s="8" t="s">
        <v>2094</v>
      </c>
      <c r="F53" t="s">
        <v>409</v>
      </c>
      <c r="G53" t="s">
        <v>432</v>
      </c>
      <c r="H53" t="s">
        <v>417</v>
      </c>
      <c r="I53" t="s">
        <v>1003</v>
      </c>
      <c r="J53" s="1" t="s">
        <v>922</v>
      </c>
      <c r="L53" s="2" t="s">
        <v>923</v>
      </c>
      <c r="M53" s="2" t="s">
        <v>887</v>
      </c>
      <c r="N53">
        <v>0</v>
      </c>
      <c r="O53">
        <v>130000</v>
      </c>
      <c r="P53">
        <v>0</v>
      </c>
      <c r="Q53" t="s">
        <v>804</v>
      </c>
      <c r="R53" s="3">
        <v>0.25</v>
      </c>
      <c r="S53">
        <v>0</v>
      </c>
      <c r="T53">
        <v>0</v>
      </c>
    </row>
    <row r="54" spans="1:20" x14ac:dyDescent="0.25">
      <c r="A54" t="s">
        <v>21</v>
      </c>
      <c r="B54">
        <v>2010201</v>
      </c>
      <c r="C54" s="4" t="s">
        <v>14087</v>
      </c>
      <c r="D54" s="4" t="s">
        <v>2095</v>
      </c>
      <c r="E54" s="8" t="s">
        <v>2095</v>
      </c>
      <c r="F54" t="s">
        <v>409</v>
      </c>
      <c r="G54" t="s">
        <v>432</v>
      </c>
      <c r="H54" t="s">
        <v>417</v>
      </c>
      <c r="I54" t="s">
        <v>1003</v>
      </c>
      <c r="J54" s="1" t="s">
        <v>924</v>
      </c>
      <c r="L54" s="2" t="s">
        <v>925</v>
      </c>
      <c r="M54" s="2" t="s">
        <v>887</v>
      </c>
      <c r="N54">
        <v>0</v>
      </c>
      <c r="O54">
        <v>130000</v>
      </c>
      <c r="P54">
        <v>0</v>
      </c>
      <c r="Q54" t="s">
        <v>804</v>
      </c>
      <c r="R54" s="3">
        <v>0.25</v>
      </c>
      <c r="S54">
        <v>0</v>
      </c>
      <c r="T54">
        <v>0</v>
      </c>
    </row>
    <row r="55" spans="1:20" x14ac:dyDescent="0.25">
      <c r="A55" t="s">
        <v>21</v>
      </c>
      <c r="B55">
        <v>2010201</v>
      </c>
      <c r="C55" s="4" t="s">
        <v>14087</v>
      </c>
      <c r="D55" s="4" t="s">
        <v>2096</v>
      </c>
      <c r="E55" s="8" t="s">
        <v>2096</v>
      </c>
      <c r="F55" t="s">
        <v>409</v>
      </c>
      <c r="G55" t="s">
        <v>432</v>
      </c>
      <c r="H55" t="s">
        <v>417</v>
      </c>
      <c r="I55" t="s">
        <v>1003</v>
      </c>
      <c r="J55" s="1" t="s">
        <v>926</v>
      </c>
      <c r="L55" s="2" t="s">
        <v>927</v>
      </c>
      <c r="M55" s="2" t="s">
        <v>887</v>
      </c>
      <c r="N55">
        <v>0</v>
      </c>
      <c r="O55">
        <v>260000</v>
      </c>
      <c r="P55">
        <v>0</v>
      </c>
      <c r="Q55" t="s">
        <v>804</v>
      </c>
      <c r="R55" s="3">
        <v>0.25</v>
      </c>
      <c r="S55">
        <v>0</v>
      </c>
      <c r="T55">
        <v>0</v>
      </c>
    </row>
    <row r="56" spans="1:20" x14ac:dyDescent="0.25">
      <c r="A56" t="s">
        <v>21</v>
      </c>
      <c r="B56">
        <v>2010201</v>
      </c>
      <c r="C56" s="4" t="s">
        <v>14087</v>
      </c>
      <c r="D56" s="4" t="s">
        <v>2097</v>
      </c>
      <c r="E56" s="8" t="s">
        <v>2097</v>
      </c>
      <c r="F56" t="s">
        <v>409</v>
      </c>
      <c r="G56" t="s">
        <v>432</v>
      </c>
      <c r="H56" t="s">
        <v>417</v>
      </c>
      <c r="I56" t="s">
        <v>1003</v>
      </c>
      <c r="J56" s="1" t="s">
        <v>928</v>
      </c>
      <c r="L56" s="2" t="s">
        <v>929</v>
      </c>
      <c r="M56" s="2" t="s">
        <v>887</v>
      </c>
      <c r="N56">
        <v>0</v>
      </c>
      <c r="O56">
        <v>210000</v>
      </c>
      <c r="P56">
        <v>0</v>
      </c>
      <c r="Q56" t="s">
        <v>804</v>
      </c>
      <c r="R56" s="3">
        <v>0.25</v>
      </c>
      <c r="S56">
        <v>0</v>
      </c>
      <c r="T56">
        <v>0</v>
      </c>
    </row>
    <row r="57" spans="1:20" x14ac:dyDescent="0.25">
      <c r="A57" t="s">
        <v>21</v>
      </c>
      <c r="B57">
        <v>2010201</v>
      </c>
      <c r="C57" s="4" t="s">
        <v>14087</v>
      </c>
      <c r="D57" s="4" t="s">
        <v>2098</v>
      </c>
      <c r="E57" s="8" t="s">
        <v>2098</v>
      </c>
      <c r="F57" t="s">
        <v>409</v>
      </c>
      <c r="G57" t="s">
        <v>432</v>
      </c>
      <c r="H57" t="s">
        <v>417</v>
      </c>
      <c r="I57" t="s">
        <v>1003</v>
      </c>
      <c r="J57" s="1" t="s">
        <v>930</v>
      </c>
      <c r="L57" s="2" t="s">
        <v>931</v>
      </c>
      <c r="M57" s="2" t="s">
        <v>882</v>
      </c>
      <c r="N57">
        <v>0</v>
      </c>
      <c r="O57">
        <v>270000</v>
      </c>
      <c r="P57">
        <v>0</v>
      </c>
      <c r="Q57" t="s">
        <v>803</v>
      </c>
      <c r="R57" s="3">
        <v>0.37</v>
      </c>
      <c r="S57">
        <v>0</v>
      </c>
      <c r="T57">
        <v>0</v>
      </c>
    </row>
    <row r="58" spans="1:20" x14ac:dyDescent="0.25">
      <c r="A58" t="s">
        <v>21</v>
      </c>
      <c r="B58">
        <v>2010201</v>
      </c>
      <c r="C58" s="4" t="s">
        <v>14087</v>
      </c>
      <c r="D58" s="4" t="s">
        <v>2099</v>
      </c>
      <c r="E58" s="8" t="s">
        <v>2099</v>
      </c>
      <c r="F58" t="s">
        <v>409</v>
      </c>
      <c r="G58" t="s">
        <v>432</v>
      </c>
      <c r="H58" t="s">
        <v>417</v>
      </c>
      <c r="I58" t="s">
        <v>1003</v>
      </c>
      <c r="J58" s="1" t="s">
        <v>932</v>
      </c>
      <c r="L58" s="2" t="s">
        <v>933</v>
      </c>
      <c r="M58" s="2" t="s">
        <v>882</v>
      </c>
      <c r="N58">
        <v>0</v>
      </c>
      <c r="O58">
        <v>270000</v>
      </c>
      <c r="P58">
        <v>0</v>
      </c>
      <c r="Q58" t="s">
        <v>803</v>
      </c>
      <c r="R58" s="3">
        <v>0.37</v>
      </c>
      <c r="S58">
        <v>0</v>
      </c>
      <c r="T58">
        <v>0</v>
      </c>
    </row>
    <row r="59" spans="1:20" x14ac:dyDescent="0.25">
      <c r="A59" t="s">
        <v>21</v>
      </c>
      <c r="B59">
        <v>2010201</v>
      </c>
      <c r="C59" s="4" t="s">
        <v>14087</v>
      </c>
      <c r="D59" s="4" t="s">
        <v>2100</v>
      </c>
      <c r="E59" s="8" t="s">
        <v>2100</v>
      </c>
      <c r="F59" t="s">
        <v>409</v>
      </c>
      <c r="G59" t="s">
        <v>432</v>
      </c>
      <c r="H59" t="s">
        <v>417</v>
      </c>
      <c r="I59" t="s">
        <v>1003</v>
      </c>
      <c r="J59" s="1" t="s">
        <v>934</v>
      </c>
      <c r="L59" s="2" t="s">
        <v>935</v>
      </c>
      <c r="M59" s="2" t="s">
        <v>882</v>
      </c>
      <c r="N59">
        <v>0</v>
      </c>
      <c r="O59">
        <v>130000</v>
      </c>
      <c r="P59">
        <v>0</v>
      </c>
      <c r="Q59" t="s">
        <v>803</v>
      </c>
      <c r="R59" s="3">
        <v>0.37</v>
      </c>
      <c r="S59">
        <v>0</v>
      </c>
      <c r="T59">
        <v>0</v>
      </c>
    </row>
    <row r="60" spans="1:20" x14ac:dyDescent="0.25">
      <c r="A60" t="s">
        <v>21</v>
      </c>
      <c r="B60">
        <v>2010201</v>
      </c>
      <c r="C60" s="4" t="s">
        <v>14087</v>
      </c>
      <c r="D60" s="4" t="s">
        <v>2101</v>
      </c>
      <c r="E60" s="8" t="s">
        <v>2101</v>
      </c>
      <c r="F60" t="s">
        <v>409</v>
      </c>
      <c r="G60" t="s">
        <v>432</v>
      </c>
      <c r="H60" t="s">
        <v>417</v>
      </c>
      <c r="I60" t="s">
        <v>1003</v>
      </c>
      <c r="J60" s="1" t="s">
        <v>936</v>
      </c>
      <c r="L60" s="2" t="s">
        <v>937</v>
      </c>
      <c r="M60" s="2" t="s">
        <v>887</v>
      </c>
      <c r="N60">
        <v>0</v>
      </c>
      <c r="O60">
        <v>165000</v>
      </c>
      <c r="P60">
        <v>0</v>
      </c>
      <c r="Q60" t="s">
        <v>804</v>
      </c>
      <c r="R60" s="3">
        <v>0.25</v>
      </c>
      <c r="S60">
        <v>0</v>
      </c>
      <c r="T60">
        <v>0</v>
      </c>
    </row>
    <row r="61" spans="1:20" x14ac:dyDescent="0.25">
      <c r="A61" t="s">
        <v>21</v>
      </c>
      <c r="B61">
        <v>2010201</v>
      </c>
      <c r="C61" s="4" t="s">
        <v>14087</v>
      </c>
      <c r="D61" s="4" t="s">
        <v>2102</v>
      </c>
      <c r="E61" s="8" t="s">
        <v>2102</v>
      </c>
      <c r="F61" t="s">
        <v>409</v>
      </c>
      <c r="G61" t="s">
        <v>432</v>
      </c>
      <c r="H61" t="s">
        <v>417</v>
      </c>
      <c r="I61" t="s">
        <v>1003</v>
      </c>
      <c r="J61" s="1" t="s">
        <v>938</v>
      </c>
      <c r="L61" s="2" t="s">
        <v>939</v>
      </c>
      <c r="M61" s="2" t="s">
        <v>940</v>
      </c>
      <c r="N61">
        <v>0</v>
      </c>
      <c r="O61">
        <v>32000</v>
      </c>
      <c r="P61">
        <v>0</v>
      </c>
      <c r="Q61" t="s">
        <v>805</v>
      </c>
      <c r="R61" s="3">
        <v>0</v>
      </c>
      <c r="S61">
        <v>0</v>
      </c>
      <c r="T61">
        <v>0</v>
      </c>
    </row>
    <row r="62" spans="1:20" x14ac:dyDescent="0.25">
      <c r="A62" t="s">
        <v>21</v>
      </c>
      <c r="B62">
        <v>2010201</v>
      </c>
      <c r="C62" s="4" t="s">
        <v>14087</v>
      </c>
      <c r="D62" s="4" t="s">
        <v>2103</v>
      </c>
      <c r="E62" s="8" t="s">
        <v>2103</v>
      </c>
      <c r="F62" t="s">
        <v>409</v>
      </c>
      <c r="G62" t="s">
        <v>432</v>
      </c>
      <c r="H62" t="s">
        <v>417</v>
      </c>
      <c r="I62" t="s">
        <v>1003</v>
      </c>
      <c r="J62" s="1" t="s">
        <v>941</v>
      </c>
      <c r="L62" s="2" t="s">
        <v>942</v>
      </c>
      <c r="M62" s="2" t="s">
        <v>940</v>
      </c>
      <c r="N62">
        <v>0</v>
      </c>
      <c r="O62">
        <v>34000</v>
      </c>
      <c r="P62">
        <v>0</v>
      </c>
      <c r="Q62" t="s">
        <v>805</v>
      </c>
      <c r="R62" s="3">
        <v>0</v>
      </c>
      <c r="S62">
        <v>0</v>
      </c>
      <c r="T62">
        <v>0</v>
      </c>
    </row>
    <row r="63" spans="1:20" x14ac:dyDescent="0.25">
      <c r="A63" t="s">
        <v>21</v>
      </c>
      <c r="B63">
        <v>2010201</v>
      </c>
      <c r="C63" s="4" t="s">
        <v>14087</v>
      </c>
      <c r="D63" s="4" t="s">
        <v>2104</v>
      </c>
      <c r="E63" s="8" t="s">
        <v>2104</v>
      </c>
      <c r="F63" t="s">
        <v>409</v>
      </c>
      <c r="G63" t="s">
        <v>432</v>
      </c>
      <c r="H63" t="s">
        <v>417</v>
      </c>
      <c r="I63" t="s">
        <v>1003</v>
      </c>
      <c r="J63" s="1" t="s">
        <v>943</v>
      </c>
      <c r="L63" s="2" t="s">
        <v>944</v>
      </c>
      <c r="M63" s="2" t="s">
        <v>940</v>
      </c>
      <c r="N63">
        <v>0</v>
      </c>
      <c r="O63">
        <v>31000</v>
      </c>
      <c r="P63">
        <v>0</v>
      </c>
      <c r="Q63" t="s">
        <v>805</v>
      </c>
      <c r="R63" s="3">
        <v>0</v>
      </c>
      <c r="S63">
        <v>0</v>
      </c>
      <c r="T63">
        <v>0</v>
      </c>
    </row>
    <row r="64" spans="1:20" x14ac:dyDescent="0.25">
      <c r="A64" t="s">
        <v>218</v>
      </c>
      <c r="B64">
        <v>2010301</v>
      </c>
      <c r="C64" s="4" t="s">
        <v>14087</v>
      </c>
      <c r="D64" s="4" t="s">
        <v>7341</v>
      </c>
      <c r="E64" s="8" t="s">
        <v>7341</v>
      </c>
      <c r="F64" t="s">
        <v>409</v>
      </c>
      <c r="G64" t="s">
        <v>673</v>
      </c>
      <c r="H64" t="s">
        <v>533</v>
      </c>
      <c r="I64" t="s">
        <v>1004</v>
      </c>
      <c r="J64" s="1" t="s">
        <v>880</v>
      </c>
      <c r="L64" s="2" t="s">
        <v>881</v>
      </c>
      <c r="M64" s="2" t="s">
        <v>882</v>
      </c>
      <c r="N64">
        <v>25</v>
      </c>
      <c r="O64">
        <v>700000</v>
      </c>
      <c r="P64">
        <v>17500000</v>
      </c>
      <c r="Q64" t="s">
        <v>803</v>
      </c>
      <c r="R64" s="3">
        <v>0.37</v>
      </c>
      <c r="S64">
        <v>11025000</v>
      </c>
      <c r="T64">
        <v>6475000</v>
      </c>
    </row>
    <row r="65" spans="1:20" x14ac:dyDescent="0.25">
      <c r="A65" t="s">
        <v>218</v>
      </c>
      <c r="B65">
        <v>2010301</v>
      </c>
      <c r="C65" s="4" t="s">
        <v>14087</v>
      </c>
      <c r="D65" s="4" t="s">
        <v>7342</v>
      </c>
      <c r="E65" s="8" t="s">
        <v>7342</v>
      </c>
      <c r="F65" t="s">
        <v>409</v>
      </c>
      <c r="G65" t="s">
        <v>673</v>
      </c>
      <c r="H65" t="s">
        <v>533</v>
      </c>
      <c r="I65" t="s">
        <v>1004</v>
      </c>
      <c r="J65" s="1" t="s">
        <v>883</v>
      </c>
      <c r="L65" s="2" t="s">
        <v>884</v>
      </c>
      <c r="M65" s="2" t="s">
        <v>882</v>
      </c>
      <c r="N65">
        <v>0</v>
      </c>
      <c r="O65">
        <v>420000</v>
      </c>
      <c r="P65">
        <v>0</v>
      </c>
      <c r="Q65" t="s">
        <v>803</v>
      </c>
      <c r="R65" s="3">
        <v>0.37</v>
      </c>
      <c r="S65">
        <v>0</v>
      </c>
      <c r="T65">
        <v>0</v>
      </c>
    </row>
    <row r="66" spans="1:20" x14ac:dyDescent="0.25">
      <c r="A66" t="s">
        <v>218</v>
      </c>
      <c r="B66">
        <v>2010301</v>
      </c>
      <c r="C66" s="4" t="s">
        <v>14087</v>
      </c>
      <c r="D66" s="4" t="s">
        <v>7343</v>
      </c>
      <c r="E66" s="8" t="s">
        <v>7343</v>
      </c>
      <c r="F66" t="s">
        <v>409</v>
      </c>
      <c r="G66" t="s">
        <v>673</v>
      </c>
      <c r="H66" t="s">
        <v>533</v>
      </c>
      <c r="I66" t="s">
        <v>1004</v>
      </c>
      <c r="J66" s="1" t="s">
        <v>885</v>
      </c>
      <c r="L66" s="2" t="s">
        <v>886</v>
      </c>
      <c r="M66" s="2" t="s">
        <v>887</v>
      </c>
      <c r="N66">
        <v>25</v>
      </c>
      <c r="O66">
        <v>250000</v>
      </c>
      <c r="P66">
        <v>6250000</v>
      </c>
      <c r="Q66" t="s">
        <v>804</v>
      </c>
      <c r="R66" s="3">
        <v>0.25</v>
      </c>
      <c r="S66">
        <v>4687500</v>
      </c>
      <c r="T66">
        <v>1562500</v>
      </c>
    </row>
    <row r="67" spans="1:20" x14ac:dyDescent="0.25">
      <c r="A67" t="s">
        <v>218</v>
      </c>
      <c r="B67">
        <v>2010301</v>
      </c>
      <c r="C67" s="4" t="s">
        <v>14087</v>
      </c>
      <c r="D67" s="4" t="s">
        <v>7344</v>
      </c>
      <c r="E67" s="8" t="s">
        <v>7344</v>
      </c>
      <c r="F67" t="s">
        <v>409</v>
      </c>
      <c r="G67" t="s">
        <v>673</v>
      </c>
      <c r="H67" t="s">
        <v>533</v>
      </c>
      <c r="I67" t="s">
        <v>1004</v>
      </c>
      <c r="J67" s="1" t="s">
        <v>888</v>
      </c>
      <c r="L67" s="2" t="s">
        <v>889</v>
      </c>
      <c r="M67" s="2" t="s">
        <v>887</v>
      </c>
      <c r="N67">
        <v>0</v>
      </c>
      <c r="O67">
        <v>275000</v>
      </c>
      <c r="P67">
        <v>0</v>
      </c>
      <c r="Q67" t="s">
        <v>804</v>
      </c>
      <c r="R67" s="3">
        <v>0.25</v>
      </c>
      <c r="S67">
        <v>0</v>
      </c>
      <c r="T67">
        <v>0</v>
      </c>
    </row>
    <row r="68" spans="1:20" x14ac:dyDescent="0.25">
      <c r="A68" t="s">
        <v>218</v>
      </c>
      <c r="B68">
        <v>2010301</v>
      </c>
      <c r="C68" s="4" t="s">
        <v>14087</v>
      </c>
      <c r="D68" s="4" t="s">
        <v>7345</v>
      </c>
      <c r="E68" s="8" t="s">
        <v>7345</v>
      </c>
      <c r="F68" t="s">
        <v>409</v>
      </c>
      <c r="G68" t="s">
        <v>673</v>
      </c>
      <c r="H68" t="s">
        <v>533</v>
      </c>
      <c r="I68" t="s">
        <v>1004</v>
      </c>
      <c r="J68" s="1" t="s">
        <v>890</v>
      </c>
      <c r="L68" s="2" t="s">
        <v>891</v>
      </c>
      <c r="M68" s="2" t="s">
        <v>882</v>
      </c>
      <c r="N68">
        <v>25</v>
      </c>
      <c r="O68">
        <v>150000</v>
      </c>
      <c r="P68">
        <v>3750000</v>
      </c>
      <c r="Q68" t="s">
        <v>803</v>
      </c>
      <c r="R68" s="3">
        <v>0.37</v>
      </c>
      <c r="S68">
        <v>2362500</v>
      </c>
      <c r="T68">
        <v>1387500</v>
      </c>
    </row>
    <row r="69" spans="1:20" x14ac:dyDescent="0.25">
      <c r="A69" t="s">
        <v>218</v>
      </c>
      <c r="B69">
        <v>2010301</v>
      </c>
      <c r="C69" s="4" t="s">
        <v>14087</v>
      </c>
      <c r="D69" s="4" t="s">
        <v>7346</v>
      </c>
      <c r="E69" s="8" t="s">
        <v>7346</v>
      </c>
      <c r="F69" t="s">
        <v>409</v>
      </c>
      <c r="G69" t="s">
        <v>673</v>
      </c>
      <c r="H69" t="s">
        <v>533</v>
      </c>
      <c r="I69" t="s">
        <v>1004</v>
      </c>
      <c r="J69" s="1" t="s">
        <v>892</v>
      </c>
      <c r="L69" s="2" t="s">
        <v>893</v>
      </c>
      <c r="M69" s="2" t="s">
        <v>882</v>
      </c>
      <c r="N69">
        <v>0</v>
      </c>
      <c r="O69">
        <v>300000</v>
      </c>
      <c r="P69">
        <v>0</v>
      </c>
      <c r="Q69" t="s">
        <v>803</v>
      </c>
      <c r="R69" s="3">
        <v>0.37</v>
      </c>
      <c r="S69">
        <v>0</v>
      </c>
      <c r="T69">
        <v>0</v>
      </c>
    </row>
    <row r="70" spans="1:20" x14ac:dyDescent="0.25">
      <c r="A70" t="s">
        <v>218</v>
      </c>
      <c r="B70">
        <v>2010301</v>
      </c>
      <c r="C70" s="4" t="s">
        <v>14087</v>
      </c>
      <c r="D70" s="4" t="s">
        <v>7347</v>
      </c>
      <c r="E70" s="8" t="s">
        <v>7347</v>
      </c>
      <c r="F70" t="s">
        <v>409</v>
      </c>
      <c r="G70" t="s">
        <v>673</v>
      </c>
      <c r="H70" t="s">
        <v>533</v>
      </c>
      <c r="I70" t="s">
        <v>1004</v>
      </c>
      <c r="J70" s="1" t="s">
        <v>894</v>
      </c>
      <c r="L70" s="2" t="s">
        <v>895</v>
      </c>
      <c r="M70" s="2" t="s">
        <v>882</v>
      </c>
      <c r="N70">
        <v>0</v>
      </c>
      <c r="O70">
        <v>400000</v>
      </c>
      <c r="P70">
        <v>0</v>
      </c>
      <c r="Q70" t="s">
        <v>803</v>
      </c>
      <c r="R70" s="3">
        <v>0.37</v>
      </c>
      <c r="S70">
        <v>0</v>
      </c>
      <c r="T70">
        <v>0</v>
      </c>
    </row>
    <row r="71" spans="1:20" x14ac:dyDescent="0.25">
      <c r="A71" t="s">
        <v>218</v>
      </c>
      <c r="B71">
        <v>2010301</v>
      </c>
      <c r="C71" s="4" t="s">
        <v>14087</v>
      </c>
      <c r="D71" s="4" t="s">
        <v>7348</v>
      </c>
      <c r="E71" s="8" t="s">
        <v>7348</v>
      </c>
      <c r="F71" t="s">
        <v>409</v>
      </c>
      <c r="G71" t="s">
        <v>673</v>
      </c>
      <c r="H71" t="s">
        <v>533</v>
      </c>
      <c r="I71" t="s">
        <v>1004</v>
      </c>
      <c r="J71" s="1" t="s">
        <v>896</v>
      </c>
      <c r="L71" s="2" t="s">
        <v>897</v>
      </c>
      <c r="M71" s="2" t="s">
        <v>882</v>
      </c>
      <c r="N71">
        <v>0</v>
      </c>
      <c r="O71">
        <v>360000</v>
      </c>
      <c r="P71">
        <v>0</v>
      </c>
      <c r="Q71" t="s">
        <v>803</v>
      </c>
      <c r="R71" s="3">
        <v>0.37</v>
      </c>
      <c r="S71">
        <v>0</v>
      </c>
      <c r="T71">
        <v>0</v>
      </c>
    </row>
    <row r="72" spans="1:20" x14ac:dyDescent="0.25">
      <c r="A72" t="s">
        <v>218</v>
      </c>
      <c r="B72">
        <v>2010301</v>
      </c>
      <c r="C72" s="4" t="s">
        <v>14087</v>
      </c>
      <c r="D72" s="4" t="s">
        <v>7349</v>
      </c>
      <c r="E72" s="8" t="s">
        <v>7349</v>
      </c>
      <c r="F72" t="s">
        <v>409</v>
      </c>
      <c r="G72" t="s">
        <v>673</v>
      </c>
      <c r="H72" t="s">
        <v>533</v>
      </c>
      <c r="I72" t="s">
        <v>1004</v>
      </c>
      <c r="J72" s="1" t="s">
        <v>898</v>
      </c>
      <c r="L72" s="2" t="s">
        <v>899</v>
      </c>
      <c r="M72" s="2" t="s">
        <v>882</v>
      </c>
      <c r="N72">
        <v>26</v>
      </c>
      <c r="O72">
        <v>250000</v>
      </c>
      <c r="P72">
        <v>6500000</v>
      </c>
      <c r="Q72" t="s">
        <v>803</v>
      </c>
      <c r="R72" s="3">
        <v>0.37</v>
      </c>
      <c r="S72">
        <v>4095000</v>
      </c>
      <c r="T72">
        <v>2405000</v>
      </c>
    </row>
    <row r="73" spans="1:20" x14ac:dyDescent="0.25">
      <c r="A73" t="s">
        <v>218</v>
      </c>
      <c r="B73">
        <v>2010301</v>
      </c>
      <c r="C73" s="4" t="s">
        <v>14087</v>
      </c>
      <c r="D73" s="4" t="s">
        <v>7350</v>
      </c>
      <c r="E73" s="8" t="s">
        <v>7350</v>
      </c>
      <c r="F73" t="s">
        <v>409</v>
      </c>
      <c r="G73" t="s">
        <v>673</v>
      </c>
      <c r="H73" t="s">
        <v>533</v>
      </c>
      <c r="I73" t="s">
        <v>1004</v>
      </c>
      <c r="J73" s="1" t="s">
        <v>900</v>
      </c>
      <c r="L73" s="2" t="s">
        <v>901</v>
      </c>
      <c r="M73" s="2" t="s">
        <v>882</v>
      </c>
      <c r="N73">
        <v>26</v>
      </c>
      <c r="O73">
        <v>360000</v>
      </c>
      <c r="P73">
        <v>9360000</v>
      </c>
      <c r="Q73" t="s">
        <v>803</v>
      </c>
      <c r="R73" s="3">
        <v>0.37</v>
      </c>
      <c r="S73">
        <v>5896800</v>
      </c>
      <c r="T73">
        <v>3463200</v>
      </c>
    </row>
    <row r="74" spans="1:20" x14ac:dyDescent="0.25">
      <c r="A74" t="s">
        <v>218</v>
      </c>
      <c r="B74">
        <v>2010301</v>
      </c>
      <c r="C74" s="4" t="s">
        <v>14087</v>
      </c>
      <c r="D74" s="4" t="s">
        <v>7351</v>
      </c>
      <c r="E74" s="8" t="s">
        <v>7351</v>
      </c>
      <c r="F74" t="s">
        <v>409</v>
      </c>
      <c r="G74" t="s">
        <v>673</v>
      </c>
      <c r="H74" t="s">
        <v>533</v>
      </c>
      <c r="I74" t="s">
        <v>1004</v>
      </c>
      <c r="J74" s="1" t="s">
        <v>902</v>
      </c>
      <c r="L74" s="2" t="s">
        <v>903</v>
      </c>
      <c r="M74" s="2" t="s">
        <v>887</v>
      </c>
      <c r="N74">
        <v>25</v>
      </c>
      <c r="O74">
        <v>300000</v>
      </c>
      <c r="P74">
        <v>7500000</v>
      </c>
      <c r="Q74" t="s">
        <v>804</v>
      </c>
      <c r="R74" s="3">
        <v>0.25</v>
      </c>
      <c r="S74">
        <v>5625000</v>
      </c>
      <c r="T74">
        <v>1875000</v>
      </c>
    </row>
    <row r="75" spans="1:20" x14ac:dyDescent="0.25">
      <c r="A75" t="s">
        <v>218</v>
      </c>
      <c r="B75">
        <v>2010301</v>
      </c>
      <c r="C75" s="4" t="s">
        <v>14087</v>
      </c>
      <c r="D75" s="4" t="s">
        <v>7352</v>
      </c>
      <c r="E75" s="8" t="s">
        <v>7352</v>
      </c>
      <c r="F75" t="s">
        <v>409</v>
      </c>
      <c r="G75" t="s">
        <v>673</v>
      </c>
      <c r="H75" t="s">
        <v>533</v>
      </c>
      <c r="I75" t="s">
        <v>1004</v>
      </c>
      <c r="J75" s="1" t="s">
        <v>904</v>
      </c>
      <c r="L75" s="2" t="s">
        <v>905</v>
      </c>
      <c r="M75" s="2" t="s">
        <v>887</v>
      </c>
      <c r="N75">
        <v>0</v>
      </c>
      <c r="O75">
        <v>690000</v>
      </c>
      <c r="P75">
        <v>0</v>
      </c>
      <c r="Q75" t="s">
        <v>804</v>
      </c>
      <c r="R75" s="3">
        <v>0.25</v>
      </c>
      <c r="S75">
        <v>0</v>
      </c>
      <c r="T75">
        <v>0</v>
      </c>
    </row>
    <row r="76" spans="1:20" x14ac:dyDescent="0.25">
      <c r="A76" t="s">
        <v>218</v>
      </c>
      <c r="B76">
        <v>2010301</v>
      </c>
      <c r="C76" s="4" t="s">
        <v>14087</v>
      </c>
      <c r="D76" s="4" t="s">
        <v>7353</v>
      </c>
      <c r="E76" s="8" t="s">
        <v>7353</v>
      </c>
      <c r="F76" t="s">
        <v>409</v>
      </c>
      <c r="G76" t="s">
        <v>673</v>
      </c>
      <c r="H76" t="s">
        <v>533</v>
      </c>
      <c r="I76" t="s">
        <v>1004</v>
      </c>
      <c r="J76" s="1" t="s">
        <v>906</v>
      </c>
      <c r="L76" s="2" t="s">
        <v>907</v>
      </c>
      <c r="M76" s="2" t="s">
        <v>887</v>
      </c>
      <c r="N76">
        <v>26</v>
      </c>
      <c r="O76">
        <v>330000</v>
      </c>
      <c r="P76">
        <v>8580000</v>
      </c>
      <c r="Q76" t="s">
        <v>804</v>
      </c>
      <c r="R76" s="3">
        <v>0.25</v>
      </c>
      <c r="S76">
        <v>6435000</v>
      </c>
      <c r="T76">
        <v>2145000</v>
      </c>
    </row>
    <row r="77" spans="1:20" x14ac:dyDescent="0.25">
      <c r="A77" t="s">
        <v>218</v>
      </c>
      <c r="B77">
        <v>2010301</v>
      </c>
      <c r="C77" s="4" t="s">
        <v>14087</v>
      </c>
      <c r="D77" s="4" t="s">
        <v>7354</v>
      </c>
      <c r="E77" s="8" t="s">
        <v>7354</v>
      </c>
      <c r="F77" t="s">
        <v>409</v>
      </c>
      <c r="G77" t="s">
        <v>673</v>
      </c>
      <c r="H77" t="s">
        <v>533</v>
      </c>
      <c r="I77" t="s">
        <v>1004</v>
      </c>
      <c r="J77" s="1" t="s">
        <v>908</v>
      </c>
      <c r="L77" s="2" t="s">
        <v>909</v>
      </c>
      <c r="M77" s="2" t="s">
        <v>882</v>
      </c>
      <c r="N77">
        <v>25</v>
      </c>
      <c r="O77">
        <v>200000</v>
      </c>
      <c r="P77">
        <v>5000000</v>
      </c>
      <c r="Q77" t="s">
        <v>803</v>
      </c>
      <c r="R77" s="3">
        <v>0.37</v>
      </c>
      <c r="S77">
        <v>3150000</v>
      </c>
      <c r="T77">
        <v>1850000</v>
      </c>
    </row>
    <row r="78" spans="1:20" x14ac:dyDescent="0.25">
      <c r="A78" t="s">
        <v>218</v>
      </c>
      <c r="B78">
        <v>2010301</v>
      </c>
      <c r="C78" s="4" t="s">
        <v>14087</v>
      </c>
      <c r="D78" s="4" t="s">
        <v>7355</v>
      </c>
      <c r="E78" s="8" t="s">
        <v>7355</v>
      </c>
      <c r="F78" t="s">
        <v>409</v>
      </c>
      <c r="G78" t="s">
        <v>673</v>
      </c>
      <c r="H78" t="s">
        <v>533</v>
      </c>
      <c r="I78" t="s">
        <v>1004</v>
      </c>
      <c r="J78" s="1" t="s">
        <v>910</v>
      </c>
      <c r="L78" s="2" t="s">
        <v>911</v>
      </c>
      <c r="M78" s="2" t="s">
        <v>887</v>
      </c>
      <c r="N78">
        <v>26</v>
      </c>
      <c r="O78">
        <v>400000</v>
      </c>
      <c r="P78">
        <v>10400000</v>
      </c>
      <c r="Q78" t="s">
        <v>804</v>
      </c>
      <c r="R78" s="3">
        <v>0.25</v>
      </c>
      <c r="S78">
        <v>7800000</v>
      </c>
      <c r="T78">
        <v>2600000</v>
      </c>
    </row>
    <row r="79" spans="1:20" x14ac:dyDescent="0.25">
      <c r="A79" t="s">
        <v>218</v>
      </c>
      <c r="B79">
        <v>2010301</v>
      </c>
      <c r="C79" s="4" t="s">
        <v>14087</v>
      </c>
      <c r="D79" s="4" t="s">
        <v>7356</v>
      </c>
      <c r="E79" s="8" t="s">
        <v>7356</v>
      </c>
      <c r="F79" t="s">
        <v>409</v>
      </c>
      <c r="G79" t="s">
        <v>673</v>
      </c>
      <c r="H79" t="s">
        <v>533</v>
      </c>
      <c r="I79" t="s">
        <v>1004</v>
      </c>
      <c r="J79" s="1" t="s">
        <v>912</v>
      </c>
      <c r="L79" s="2" t="s">
        <v>913</v>
      </c>
      <c r="M79" s="2" t="s">
        <v>882</v>
      </c>
      <c r="N79">
        <v>26</v>
      </c>
      <c r="O79">
        <v>240000</v>
      </c>
      <c r="P79">
        <v>6240000</v>
      </c>
      <c r="Q79" t="s">
        <v>803</v>
      </c>
      <c r="R79" s="3">
        <v>0.37</v>
      </c>
      <c r="S79">
        <v>3931200</v>
      </c>
      <c r="T79">
        <v>2308800</v>
      </c>
    </row>
    <row r="80" spans="1:20" x14ac:dyDescent="0.25">
      <c r="A80" t="s">
        <v>218</v>
      </c>
      <c r="B80">
        <v>2010301</v>
      </c>
      <c r="C80" s="4" t="s">
        <v>14087</v>
      </c>
      <c r="D80" s="4" t="s">
        <v>7357</v>
      </c>
      <c r="E80" s="8" t="s">
        <v>7357</v>
      </c>
      <c r="F80" t="s">
        <v>409</v>
      </c>
      <c r="G80" t="s">
        <v>673</v>
      </c>
      <c r="H80" t="s">
        <v>533</v>
      </c>
      <c r="I80" t="s">
        <v>1004</v>
      </c>
      <c r="J80" s="1" t="s">
        <v>914</v>
      </c>
      <c r="L80" s="2" t="s">
        <v>915</v>
      </c>
      <c r="M80" s="2" t="s">
        <v>887</v>
      </c>
      <c r="N80">
        <v>25</v>
      </c>
      <c r="O80">
        <v>240000</v>
      </c>
      <c r="P80">
        <v>6000000</v>
      </c>
      <c r="Q80" t="s">
        <v>804</v>
      </c>
      <c r="R80" s="3">
        <v>0.25</v>
      </c>
      <c r="S80">
        <v>4500000</v>
      </c>
      <c r="T80">
        <v>1500000</v>
      </c>
    </row>
    <row r="81" spans="1:20" x14ac:dyDescent="0.25">
      <c r="A81" t="s">
        <v>218</v>
      </c>
      <c r="B81">
        <v>2010301</v>
      </c>
      <c r="C81" s="4" t="s">
        <v>14087</v>
      </c>
      <c r="D81" s="4" t="s">
        <v>7358</v>
      </c>
      <c r="E81" s="8" t="s">
        <v>7358</v>
      </c>
      <c r="F81" t="s">
        <v>409</v>
      </c>
      <c r="G81" t="s">
        <v>673</v>
      </c>
      <c r="H81" t="s">
        <v>533</v>
      </c>
      <c r="I81" t="s">
        <v>1004</v>
      </c>
      <c r="J81" s="1" t="s">
        <v>916</v>
      </c>
      <c r="L81" s="2" t="s">
        <v>917</v>
      </c>
      <c r="M81" s="2" t="s">
        <v>887</v>
      </c>
      <c r="N81">
        <v>0</v>
      </c>
      <c r="O81">
        <v>150000</v>
      </c>
      <c r="P81">
        <v>0</v>
      </c>
      <c r="Q81" t="s">
        <v>804</v>
      </c>
      <c r="R81" s="3">
        <v>0.25</v>
      </c>
      <c r="S81">
        <v>0</v>
      </c>
      <c r="T81">
        <v>0</v>
      </c>
    </row>
    <row r="82" spans="1:20" x14ac:dyDescent="0.25">
      <c r="A82" t="s">
        <v>218</v>
      </c>
      <c r="B82">
        <v>2010301</v>
      </c>
      <c r="C82" s="4" t="s">
        <v>14087</v>
      </c>
      <c r="D82" s="4" t="s">
        <v>7359</v>
      </c>
      <c r="E82" s="8" t="s">
        <v>7359</v>
      </c>
      <c r="F82" t="s">
        <v>409</v>
      </c>
      <c r="G82" t="s">
        <v>673</v>
      </c>
      <c r="H82" t="s">
        <v>533</v>
      </c>
      <c r="I82" t="s">
        <v>1004</v>
      </c>
      <c r="J82" s="1" t="s">
        <v>918</v>
      </c>
      <c r="L82" s="2" t="s">
        <v>919</v>
      </c>
      <c r="M82" s="2" t="s">
        <v>887</v>
      </c>
      <c r="N82">
        <v>36</v>
      </c>
      <c r="O82">
        <v>470000</v>
      </c>
      <c r="P82">
        <v>16920000</v>
      </c>
      <c r="Q82" t="s">
        <v>804</v>
      </c>
      <c r="R82" s="3">
        <v>0.25</v>
      </c>
      <c r="S82">
        <v>12690000</v>
      </c>
      <c r="T82">
        <v>4230000</v>
      </c>
    </row>
    <row r="83" spans="1:20" x14ac:dyDescent="0.25">
      <c r="A83" t="s">
        <v>218</v>
      </c>
      <c r="B83">
        <v>2010301</v>
      </c>
      <c r="C83" s="4" t="s">
        <v>14087</v>
      </c>
      <c r="D83" s="4" t="s">
        <v>7360</v>
      </c>
      <c r="E83" s="8" t="s">
        <v>7360</v>
      </c>
      <c r="F83" t="s">
        <v>409</v>
      </c>
      <c r="G83" t="s">
        <v>673</v>
      </c>
      <c r="H83" t="s">
        <v>533</v>
      </c>
      <c r="I83" t="s">
        <v>1004</v>
      </c>
      <c r="J83" s="1" t="s">
        <v>920</v>
      </c>
      <c r="L83" s="2" t="s">
        <v>921</v>
      </c>
      <c r="M83" s="2" t="s">
        <v>882</v>
      </c>
      <c r="N83">
        <v>0</v>
      </c>
      <c r="O83">
        <v>170000</v>
      </c>
      <c r="P83">
        <v>0</v>
      </c>
      <c r="Q83" t="s">
        <v>803</v>
      </c>
      <c r="R83" s="3">
        <v>0.37</v>
      </c>
      <c r="S83">
        <v>0</v>
      </c>
      <c r="T83">
        <v>0</v>
      </c>
    </row>
    <row r="84" spans="1:20" x14ac:dyDescent="0.25">
      <c r="A84" t="s">
        <v>218</v>
      </c>
      <c r="B84">
        <v>2010301</v>
      </c>
      <c r="C84" s="4" t="s">
        <v>14087</v>
      </c>
      <c r="D84" s="4" t="s">
        <v>7361</v>
      </c>
      <c r="E84" s="8" t="s">
        <v>7361</v>
      </c>
      <c r="F84" t="s">
        <v>409</v>
      </c>
      <c r="G84" t="s">
        <v>673</v>
      </c>
      <c r="H84" t="s">
        <v>533</v>
      </c>
      <c r="I84" t="s">
        <v>1004</v>
      </c>
      <c r="J84" s="1" t="s">
        <v>922</v>
      </c>
      <c r="L84" s="2" t="s">
        <v>923</v>
      </c>
      <c r="M84" s="2" t="s">
        <v>887</v>
      </c>
      <c r="N84">
        <v>0</v>
      </c>
      <c r="O84">
        <v>130000</v>
      </c>
      <c r="P84">
        <v>0</v>
      </c>
      <c r="Q84" t="s">
        <v>804</v>
      </c>
      <c r="R84" s="3">
        <v>0.25</v>
      </c>
      <c r="S84">
        <v>0</v>
      </c>
      <c r="T84">
        <v>0</v>
      </c>
    </row>
    <row r="85" spans="1:20" x14ac:dyDescent="0.25">
      <c r="A85" t="s">
        <v>218</v>
      </c>
      <c r="B85">
        <v>2010301</v>
      </c>
      <c r="C85" s="4" t="s">
        <v>14087</v>
      </c>
      <c r="D85" s="4" t="s">
        <v>7362</v>
      </c>
      <c r="E85" s="8" t="s">
        <v>7362</v>
      </c>
      <c r="F85" t="s">
        <v>409</v>
      </c>
      <c r="G85" t="s">
        <v>673</v>
      </c>
      <c r="H85" t="s">
        <v>533</v>
      </c>
      <c r="I85" t="s">
        <v>1004</v>
      </c>
      <c r="J85" s="1" t="s">
        <v>924</v>
      </c>
      <c r="L85" s="2" t="s">
        <v>925</v>
      </c>
      <c r="M85" s="2" t="s">
        <v>887</v>
      </c>
      <c r="N85">
        <v>0</v>
      </c>
      <c r="O85">
        <v>130000</v>
      </c>
      <c r="P85">
        <v>0</v>
      </c>
      <c r="Q85" t="s">
        <v>804</v>
      </c>
      <c r="R85" s="3">
        <v>0.25</v>
      </c>
      <c r="S85">
        <v>0</v>
      </c>
      <c r="T85">
        <v>0</v>
      </c>
    </row>
    <row r="86" spans="1:20" x14ac:dyDescent="0.25">
      <c r="A86" t="s">
        <v>218</v>
      </c>
      <c r="B86">
        <v>2010301</v>
      </c>
      <c r="C86" s="4" t="s">
        <v>14087</v>
      </c>
      <c r="D86" s="4" t="s">
        <v>7363</v>
      </c>
      <c r="E86" s="8" t="s">
        <v>7363</v>
      </c>
      <c r="F86" t="s">
        <v>409</v>
      </c>
      <c r="G86" t="s">
        <v>673</v>
      </c>
      <c r="H86" t="s">
        <v>533</v>
      </c>
      <c r="I86" t="s">
        <v>1004</v>
      </c>
      <c r="J86" s="1" t="s">
        <v>926</v>
      </c>
      <c r="L86" s="2" t="s">
        <v>927</v>
      </c>
      <c r="M86" s="2" t="s">
        <v>887</v>
      </c>
      <c r="N86">
        <v>0</v>
      </c>
      <c r="O86">
        <v>260000</v>
      </c>
      <c r="P86">
        <v>0</v>
      </c>
      <c r="Q86" t="s">
        <v>804</v>
      </c>
      <c r="R86" s="3">
        <v>0.25</v>
      </c>
      <c r="S86">
        <v>0</v>
      </c>
      <c r="T86">
        <v>0</v>
      </c>
    </row>
    <row r="87" spans="1:20" x14ac:dyDescent="0.25">
      <c r="A87" t="s">
        <v>218</v>
      </c>
      <c r="B87">
        <v>2010301</v>
      </c>
      <c r="C87" s="4" t="s">
        <v>14087</v>
      </c>
      <c r="D87" s="4" t="s">
        <v>7364</v>
      </c>
      <c r="E87" s="8" t="s">
        <v>7364</v>
      </c>
      <c r="F87" t="s">
        <v>409</v>
      </c>
      <c r="G87" t="s">
        <v>673</v>
      </c>
      <c r="H87" t="s">
        <v>533</v>
      </c>
      <c r="I87" t="s">
        <v>1004</v>
      </c>
      <c r="J87" s="1" t="s">
        <v>928</v>
      </c>
      <c r="L87" s="2" t="s">
        <v>929</v>
      </c>
      <c r="M87" s="2" t="s">
        <v>887</v>
      </c>
      <c r="N87">
        <v>0</v>
      </c>
      <c r="O87">
        <v>210000</v>
      </c>
      <c r="P87">
        <v>0</v>
      </c>
      <c r="Q87" t="s">
        <v>804</v>
      </c>
      <c r="R87" s="3">
        <v>0.25</v>
      </c>
      <c r="S87">
        <v>0</v>
      </c>
      <c r="T87">
        <v>0</v>
      </c>
    </row>
    <row r="88" spans="1:20" x14ac:dyDescent="0.25">
      <c r="A88" t="s">
        <v>218</v>
      </c>
      <c r="B88">
        <v>2010301</v>
      </c>
      <c r="C88" s="4" t="s">
        <v>14087</v>
      </c>
      <c r="D88" s="4" t="s">
        <v>7365</v>
      </c>
      <c r="E88" s="8" t="s">
        <v>7365</v>
      </c>
      <c r="F88" t="s">
        <v>409</v>
      </c>
      <c r="G88" t="s">
        <v>673</v>
      </c>
      <c r="H88" t="s">
        <v>533</v>
      </c>
      <c r="I88" t="s">
        <v>1004</v>
      </c>
      <c r="J88" s="1" t="s">
        <v>930</v>
      </c>
      <c r="L88" s="2" t="s">
        <v>931</v>
      </c>
      <c r="M88" s="2" t="s">
        <v>882</v>
      </c>
      <c r="N88">
        <v>0</v>
      </c>
      <c r="O88">
        <v>270000</v>
      </c>
      <c r="P88">
        <v>0</v>
      </c>
      <c r="Q88" t="s">
        <v>803</v>
      </c>
      <c r="R88" s="3">
        <v>0.37</v>
      </c>
      <c r="S88">
        <v>0</v>
      </c>
      <c r="T88">
        <v>0</v>
      </c>
    </row>
    <row r="89" spans="1:20" x14ac:dyDescent="0.25">
      <c r="A89" t="s">
        <v>218</v>
      </c>
      <c r="B89">
        <v>2010301</v>
      </c>
      <c r="C89" s="4" t="s">
        <v>14087</v>
      </c>
      <c r="D89" s="4" t="s">
        <v>7366</v>
      </c>
      <c r="E89" s="8" t="s">
        <v>7366</v>
      </c>
      <c r="F89" t="s">
        <v>409</v>
      </c>
      <c r="G89" t="s">
        <v>673</v>
      </c>
      <c r="H89" t="s">
        <v>533</v>
      </c>
      <c r="I89" t="s">
        <v>1004</v>
      </c>
      <c r="J89" s="1" t="s">
        <v>932</v>
      </c>
      <c r="L89" s="2" t="s">
        <v>933</v>
      </c>
      <c r="M89" s="2" t="s">
        <v>882</v>
      </c>
      <c r="N89">
        <v>0</v>
      </c>
      <c r="O89">
        <v>270000</v>
      </c>
      <c r="P89">
        <v>0</v>
      </c>
      <c r="Q89" t="s">
        <v>803</v>
      </c>
      <c r="R89" s="3">
        <v>0.37</v>
      </c>
      <c r="S89">
        <v>0</v>
      </c>
      <c r="T89">
        <v>0</v>
      </c>
    </row>
    <row r="90" spans="1:20" x14ac:dyDescent="0.25">
      <c r="A90" t="s">
        <v>218</v>
      </c>
      <c r="B90">
        <v>2010301</v>
      </c>
      <c r="C90" s="4" t="s">
        <v>14087</v>
      </c>
      <c r="D90" s="4" t="s">
        <v>7367</v>
      </c>
      <c r="E90" s="8" t="s">
        <v>7367</v>
      </c>
      <c r="F90" t="s">
        <v>409</v>
      </c>
      <c r="G90" t="s">
        <v>673</v>
      </c>
      <c r="H90" t="s">
        <v>533</v>
      </c>
      <c r="I90" t="s">
        <v>1004</v>
      </c>
      <c r="J90" s="1" t="s">
        <v>934</v>
      </c>
      <c r="L90" s="2" t="s">
        <v>935</v>
      </c>
      <c r="M90" s="2" t="s">
        <v>882</v>
      </c>
      <c r="N90">
        <v>0</v>
      </c>
      <c r="O90">
        <v>130000</v>
      </c>
      <c r="P90">
        <v>0</v>
      </c>
      <c r="Q90" t="s">
        <v>803</v>
      </c>
      <c r="R90" s="3">
        <v>0.37</v>
      </c>
      <c r="S90">
        <v>0</v>
      </c>
      <c r="T90">
        <v>0</v>
      </c>
    </row>
    <row r="91" spans="1:20" x14ac:dyDescent="0.25">
      <c r="A91" t="s">
        <v>218</v>
      </c>
      <c r="B91">
        <v>2010301</v>
      </c>
      <c r="C91" s="4" t="s">
        <v>14087</v>
      </c>
      <c r="D91" s="4" t="s">
        <v>7368</v>
      </c>
      <c r="E91" s="8" t="s">
        <v>7368</v>
      </c>
      <c r="F91" t="s">
        <v>409</v>
      </c>
      <c r="G91" t="s">
        <v>673</v>
      </c>
      <c r="H91" t="s">
        <v>533</v>
      </c>
      <c r="I91" t="s">
        <v>1004</v>
      </c>
      <c r="J91" s="1" t="s">
        <v>936</v>
      </c>
      <c r="L91" s="2" t="s">
        <v>937</v>
      </c>
      <c r="M91" s="2" t="s">
        <v>887</v>
      </c>
      <c r="N91">
        <v>0</v>
      </c>
      <c r="O91">
        <v>165000</v>
      </c>
      <c r="P91">
        <v>0</v>
      </c>
      <c r="Q91" t="s">
        <v>804</v>
      </c>
      <c r="R91" s="3">
        <v>0.25</v>
      </c>
      <c r="S91">
        <v>0</v>
      </c>
      <c r="T91">
        <v>0</v>
      </c>
    </row>
    <row r="92" spans="1:20" x14ac:dyDescent="0.25">
      <c r="A92" t="s">
        <v>218</v>
      </c>
      <c r="B92">
        <v>2010301</v>
      </c>
      <c r="C92" s="4" t="s">
        <v>14087</v>
      </c>
      <c r="D92" s="4" t="s">
        <v>7369</v>
      </c>
      <c r="E92" s="8" t="s">
        <v>7369</v>
      </c>
      <c r="F92" t="s">
        <v>409</v>
      </c>
      <c r="G92" t="s">
        <v>673</v>
      </c>
      <c r="H92" t="s">
        <v>533</v>
      </c>
      <c r="I92" t="s">
        <v>1004</v>
      </c>
      <c r="J92" s="1" t="s">
        <v>938</v>
      </c>
      <c r="L92" s="2" t="s">
        <v>939</v>
      </c>
      <c r="M92" s="2" t="s">
        <v>940</v>
      </c>
      <c r="N92">
        <v>0</v>
      </c>
      <c r="O92">
        <v>32000</v>
      </c>
      <c r="P92">
        <v>0</v>
      </c>
      <c r="Q92" t="s">
        <v>805</v>
      </c>
      <c r="R92" s="3">
        <v>0</v>
      </c>
      <c r="S92">
        <v>0</v>
      </c>
      <c r="T92">
        <v>0</v>
      </c>
    </row>
    <row r="93" spans="1:20" x14ac:dyDescent="0.25">
      <c r="A93" t="s">
        <v>218</v>
      </c>
      <c r="B93">
        <v>2010301</v>
      </c>
      <c r="C93" s="4" t="s">
        <v>14087</v>
      </c>
      <c r="D93" s="4" t="s">
        <v>7370</v>
      </c>
      <c r="E93" s="8" t="s">
        <v>7370</v>
      </c>
      <c r="F93" t="s">
        <v>409</v>
      </c>
      <c r="G93" t="s">
        <v>673</v>
      </c>
      <c r="H93" t="s">
        <v>533</v>
      </c>
      <c r="I93" t="s">
        <v>1004</v>
      </c>
      <c r="J93" s="1" t="s">
        <v>941</v>
      </c>
      <c r="L93" s="2" t="s">
        <v>942</v>
      </c>
      <c r="M93" s="2" t="s">
        <v>940</v>
      </c>
      <c r="N93">
        <v>0</v>
      </c>
      <c r="O93">
        <v>34000</v>
      </c>
      <c r="P93">
        <v>0</v>
      </c>
      <c r="Q93" t="s">
        <v>805</v>
      </c>
      <c r="R93" s="3">
        <v>0</v>
      </c>
      <c r="S93">
        <v>0</v>
      </c>
      <c r="T93">
        <v>0</v>
      </c>
    </row>
    <row r="94" spans="1:20" x14ac:dyDescent="0.25">
      <c r="A94" t="s">
        <v>218</v>
      </c>
      <c r="B94">
        <v>2010301</v>
      </c>
      <c r="C94" s="4" t="s">
        <v>14087</v>
      </c>
      <c r="D94" s="4" t="s">
        <v>7371</v>
      </c>
      <c r="E94" s="8" t="s">
        <v>7371</v>
      </c>
      <c r="F94" t="s">
        <v>409</v>
      </c>
      <c r="G94" t="s">
        <v>673</v>
      </c>
      <c r="H94" t="s">
        <v>533</v>
      </c>
      <c r="I94" t="s">
        <v>1004</v>
      </c>
      <c r="J94" s="1" t="s">
        <v>943</v>
      </c>
      <c r="L94" s="2" t="s">
        <v>944</v>
      </c>
      <c r="M94" s="2" t="s">
        <v>940</v>
      </c>
      <c r="N94">
        <v>0</v>
      </c>
      <c r="O94">
        <v>31000</v>
      </c>
      <c r="P94">
        <v>0</v>
      </c>
      <c r="Q94" t="s">
        <v>805</v>
      </c>
      <c r="R94" s="3">
        <v>0</v>
      </c>
      <c r="S94">
        <v>0</v>
      </c>
      <c r="T94">
        <v>0</v>
      </c>
    </row>
    <row r="95" spans="1:20" x14ac:dyDescent="0.25">
      <c r="A95" t="s">
        <v>1000</v>
      </c>
      <c r="B95">
        <v>2010401</v>
      </c>
      <c r="C95" s="5" t="s">
        <v>14087</v>
      </c>
      <c r="D95" s="5" t="s">
        <v>13041</v>
      </c>
      <c r="E95" s="8" t="s">
        <v>13041</v>
      </c>
      <c r="F95" t="s">
        <v>409</v>
      </c>
      <c r="G95" t="s">
        <v>410</v>
      </c>
      <c r="H95" t="s">
        <v>983</v>
      </c>
      <c r="I95" s="2" t="s">
        <v>1005</v>
      </c>
      <c r="J95" s="1" t="s">
        <v>880</v>
      </c>
      <c r="L95" s="2" t="s">
        <v>881</v>
      </c>
      <c r="M95" s="2" t="s">
        <v>882</v>
      </c>
      <c r="N95">
        <v>0</v>
      </c>
      <c r="O95">
        <v>700000</v>
      </c>
      <c r="P95" s="2">
        <v>0</v>
      </c>
      <c r="Q95" s="6" t="s">
        <v>803</v>
      </c>
      <c r="R95" s="3">
        <v>0.37</v>
      </c>
      <c r="S95" s="2">
        <v>0</v>
      </c>
      <c r="T95" s="2">
        <v>0</v>
      </c>
    </row>
    <row r="96" spans="1:20" x14ac:dyDescent="0.25">
      <c r="A96" t="s">
        <v>1000</v>
      </c>
      <c r="B96">
        <v>2010401</v>
      </c>
      <c r="C96" s="5" t="s">
        <v>14087</v>
      </c>
      <c r="D96" s="5" t="s">
        <v>13042</v>
      </c>
      <c r="E96" s="8" t="s">
        <v>13042</v>
      </c>
      <c r="F96" t="s">
        <v>409</v>
      </c>
      <c r="G96" t="s">
        <v>410</v>
      </c>
      <c r="H96" t="s">
        <v>983</v>
      </c>
      <c r="I96" s="2" t="s">
        <v>1005</v>
      </c>
      <c r="J96" s="1" t="s">
        <v>883</v>
      </c>
      <c r="L96" s="2" t="s">
        <v>884</v>
      </c>
      <c r="M96" s="2" t="s">
        <v>882</v>
      </c>
      <c r="N96">
        <v>0</v>
      </c>
      <c r="O96">
        <v>420000</v>
      </c>
      <c r="P96" s="2">
        <v>0</v>
      </c>
      <c r="Q96" s="6" t="s">
        <v>803</v>
      </c>
      <c r="R96" s="3">
        <v>0.37</v>
      </c>
      <c r="S96" s="2">
        <v>0</v>
      </c>
      <c r="T96" s="2">
        <v>0</v>
      </c>
    </row>
    <row r="97" spans="1:20" x14ac:dyDescent="0.25">
      <c r="A97" t="s">
        <v>1000</v>
      </c>
      <c r="B97">
        <v>2010401</v>
      </c>
      <c r="C97" s="5" t="s">
        <v>14087</v>
      </c>
      <c r="D97" s="5" t="s">
        <v>13043</v>
      </c>
      <c r="E97" s="8" t="s">
        <v>13043</v>
      </c>
      <c r="F97" t="s">
        <v>409</v>
      </c>
      <c r="G97" t="s">
        <v>410</v>
      </c>
      <c r="H97" t="s">
        <v>983</v>
      </c>
      <c r="I97" s="2" t="s">
        <v>1005</v>
      </c>
      <c r="J97" s="1" t="s">
        <v>885</v>
      </c>
      <c r="L97" s="2" t="s">
        <v>886</v>
      </c>
      <c r="M97" s="2" t="s">
        <v>887</v>
      </c>
      <c r="N97">
        <v>0</v>
      </c>
      <c r="O97">
        <v>250000</v>
      </c>
      <c r="P97" s="2">
        <v>0</v>
      </c>
      <c r="Q97" s="6" t="s">
        <v>804</v>
      </c>
      <c r="R97" s="3">
        <v>0.25</v>
      </c>
      <c r="S97" s="2">
        <v>0</v>
      </c>
      <c r="T97" s="2">
        <v>0</v>
      </c>
    </row>
    <row r="98" spans="1:20" x14ac:dyDescent="0.25">
      <c r="A98" t="s">
        <v>1000</v>
      </c>
      <c r="B98">
        <v>2010401</v>
      </c>
      <c r="C98" s="5" t="s">
        <v>14087</v>
      </c>
      <c r="D98" s="5" t="s">
        <v>13044</v>
      </c>
      <c r="E98" s="8" t="s">
        <v>13044</v>
      </c>
      <c r="F98" t="s">
        <v>409</v>
      </c>
      <c r="G98" t="s">
        <v>410</v>
      </c>
      <c r="H98" t="s">
        <v>983</v>
      </c>
      <c r="I98" s="2" t="s">
        <v>1005</v>
      </c>
      <c r="J98" s="1" t="s">
        <v>888</v>
      </c>
      <c r="L98" s="2" t="s">
        <v>889</v>
      </c>
      <c r="M98" s="2" t="s">
        <v>887</v>
      </c>
      <c r="N98">
        <v>0</v>
      </c>
      <c r="O98">
        <v>275000</v>
      </c>
      <c r="P98" s="2">
        <v>0</v>
      </c>
      <c r="Q98" s="6" t="s">
        <v>804</v>
      </c>
      <c r="R98" s="3">
        <v>0.25</v>
      </c>
      <c r="S98" s="2">
        <v>0</v>
      </c>
      <c r="T98" s="2">
        <v>0</v>
      </c>
    </row>
    <row r="99" spans="1:20" x14ac:dyDescent="0.25">
      <c r="A99" t="s">
        <v>1000</v>
      </c>
      <c r="B99">
        <v>2010401</v>
      </c>
      <c r="C99" s="5" t="s">
        <v>14087</v>
      </c>
      <c r="D99" s="5" t="s">
        <v>13045</v>
      </c>
      <c r="E99" s="8" t="s">
        <v>13045</v>
      </c>
      <c r="F99" t="s">
        <v>409</v>
      </c>
      <c r="G99" t="s">
        <v>410</v>
      </c>
      <c r="H99" t="s">
        <v>983</v>
      </c>
      <c r="I99" s="2" t="s">
        <v>1005</v>
      </c>
      <c r="J99" s="1" t="s">
        <v>890</v>
      </c>
      <c r="L99" s="2" t="s">
        <v>891</v>
      </c>
      <c r="M99" s="2" t="s">
        <v>882</v>
      </c>
      <c r="N99">
        <v>0</v>
      </c>
      <c r="O99">
        <v>150000</v>
      </c>
      <c r="P99" s="2">
        <v>0</v>
      </c>
      <c r="Q99" s="6" t="s">
        <v>803</v>
      </c>
      <c r="R99" s="3">
        <v>0.37</v>
      </c>
      <c r="S99" s="2">
        <v>0</v>
      </c>
      <c r="T99" s="2">
        <v>0</v>
      </c>
    </row>
    <row r="100" spans="1:20" x14ac:dyDescent="0.25">
      <c r="A100" t="s">
        <v>1000</v>
      </c>
      <c r="B100">
        <v>2010401</v>
      </c>
      <c r="C100" s="5" t="s">
        <v>14087</v>
      </c>
      <c r="D100" s="5" t="s">
        <v>13046</v>
      </c>
      <c r="E100" s="8" t="s">
        <v>13046</v>
      </c>
      <c r="F100" t="s">
        <v>409</v>
      </c>
      <c r="G100" t="s">
        <v>410</v>
      </c>
      <c r="H100" t="s">
        <v>983</v>
      </c>
      <c r="I100" s="2" t="s">
        <v>1005</v>
      </c>
      <c r="J100" s="1" t="s">
        <v>892</v>
      </c>
      <c r="L100" s="2" t="s">
        <v>893</v>
      </c>
      <c r="M100" s="2" t="s">
        <v>882</v>
      </c>
      <c r="N100">
        <v>0</v>
      </c>
      <c r="O100">
        <v>300000</v>
      </c>
      <c r="P100" s="2">
        <v>0</v>
      </c>
      <c r="Q100" s="6" t="s">
        <v>803</v>
      </c>
      <c r="R100" s="3">
        <v>0.37</v>
      </c>
      <c r="S100" s="2">
        <v>0</v>
      </c>
      <c r="T100" s="2">
        <v>0</v>
      </c>
    </row>
    <row r="101" spans="1:20" x14ac:dyDescent="0.25">
      <c r="A101" t="s">
        <v>1000</v>
      </c>
      <c r="B101">
        <v>2010401</v>
      </c>
      <c r="C101" s="5" t="s">
        <v>14087</v>
      </c>
      <c r="D101" s="5" t="s">
        <v>13047</v>
      </c>
      <c r="E101" s="8" t="s">
        <v>13047</v>
      </c>
      <c r="F101" t="s">
        <v>409</v>
      </c>
      <c r="G101" t="s">
        <v>410</v>
      </c>
      <c r="H101" t="s">
        <v>983</v>
      </c>
      <c r="I101" s="2" t="s">
        <v>1005</v>
      </c>
      <c r="J101" s="1" t="s">
        <v>894</v>
      </c>
      <c r="L101" s="2" t="s">
        <v>895</v>
      </c>
      <c r="M101" s="2" t="s">
        <v>882</v>
      </c>
      <c r="N101">
        <v>0</v>
      </c>
      <c r="O101">
        <v>400000</v>
      </c>
      <c r="P101" s="2">
        <v>0</v>
      </c>
      <c r="Q101" s="6" t="s">
        <v>803</v>
      </c>
      <c r="R101" s="3">
        <v>0.37</v>
      </c>
      <c r="S101" s="2">
        <v>0</v>
      </c>
      <c r="T101" s="2">
        <v>0</v>
      </c>
    </row>
    <row r="102" spans="1:20" x14ac:dyDescent="0.25">
      <c r="A102" t="s">
        <v>1000</v>
      </c>
      <c r="B102">
        <v>2010401</v>
      </c>
      <c r="C102" s="5" t="s">
        <v>14087</v>
      </c>
      <c r="D102" s="5" t="s">
        <v>13048</v>
      </c>
      <c r="E102" s="8" t="s">
        <v>13048</v>
      </c>
      <c r="F102" t="s">
        <v>409</v>
      </c>
      <c r="G102" t="s">
        <v>410</v>
      </c>
      <c r="H102" t="s">
        <v>983</v>
      </c>
      <c r="I102" s="2" t="s">
        <v>1005</v>
      </c>
      <c r="J102" s="1" t="s">
        <v>896</v>
      </c>
      <c r="L102" s="2" t="s">
        <v>897</v>
      </c>
      <c r="M102" s="2" t="s">
        <v>882</v>
      </c>
      <c r="N102">
        <v>0</v>
      </c>
      <c r="O102">
        <v>360000</v>
      </c>
      <c r="P102" s="2">
        <v>0</v>
      </c>
      <c r="Q102" s="6" t="s">
        <v>803</v>
      </c>
      <c r="R102" s="3">
        <v>0.37</v>
      </c>
      <c r="S102" s="2">
        <v>0</v>
      </c>
      <c r="T102" s="2">
        <v>0</v>
      </c>
    </row>
    <row r="103" spans="1:20" x14ac:dyDescent="0.25">
      <c r="A103" t="s">
        <v>1000</v>
      </c>
      <c r="B103">
        <v>2010401</v>
      </c>
      <c r="C103" s="5" t="s">
        <v>14087</v>
      </c>
      <c r="D103" s="5" t="s">
        <v>13049</v>
      </c>
      <c r="E103" s="8" t="s">
        <v>13049</v>
      </c>
      <c r="F103" t="s">
        <v>409</v>
      </c>
      <c r="G103" t="s">
        <v>410</v>
      </c>
      <c r="H103" t="s">
        <v>983</v>
      </c>
      <c r="I103" s="2" t="s">
        <v>1005</v>
      </c>
      <c r="J103" s="1" t="s">
        <v>898</v>
      </c>
      <c r="L103" s="2" t="s">
        <v>899</v>
      </c>
      <c r="M103" s="2" t="s">
        <v>882</v>
      </c>
      <c r="N103">
        <v>0</v>
      </c>
      <c r="O103">
        <v>250000</v>
      </c>
      <c r="P103" s="2">
        <v>0</v>
      </c>
      <c r="Q103" s="6" t="s">
        <v>803</v>
      </c>
      <c r="R103" s="3">
        <v>0.37</v>
      </c>
      <c r="S103" s="2">
        <v>0</v>
      </c>
      <c r="T103" s="2">
        <v>0</v>
      </c>
    </row>
    <row r="104" spans="1:20" x14ac:dyDescent="0.25">
      <c r="A104" t="s">
        <v>1000</v>
      </c>
      <c r="B104">
        <v>2010401</v>
      </c>
      <c r="C104" s="5" t="s">
        <v>14087</v>
      </c>
      <c r="D104" s="5" t="s">
        <v>13050</v>
      </c>
      <c r="E104" s="8" t="s">
        <v>13050</v>
      </c>
      <c r="F104" t="s">
        <v>409</v>
      </c>
      <c r="G104" t="s">
        <v>410</v>
      </c>
      <c r="H104" t="s">
        <v>983</v>
      </c>
      <c r="I104" s="2" t="s">
        <v>1005</v>
      </c>
      <c r="J104" s="1" t="s">
        <v>900</v>
      </c>
      <c r="L104" s="2" t="s">
        <v>901</v>
      </c>
      <c r="M104" s="2" t="s">
        <v>882</v>
      </c>
      <c r="N104">
        <v>0</v>
      </c>
      <c r="O104">
        <v>360000</v>
      </c>
      <c r="P104" s="2">
        <v>0</v>
      </c>
      <c r="Q104" s="6" t="s">
        <v>803</v>
      </c>
      <c r="R104" s="3">
        <v>0.37</v>
      </c>
      <c r="S104" s="2">
        <v>0</v>
      </c>
      <c r="T104" s="2">
        <v>0</v>
      </c>
    </row>
    <row r="105" spans="1:20" x14ac:dyDescent="0.25">
      <c r="A105" t="s">
        <v>1000</v>
      </c>
      <c r="B105">
        <v>2010401</v>
      </c>
      <c r="C105" s="5" t="s">
        <v>14087</v>
      </c>
      <c r="D105" s="5" t="s">
        <v>13051</v>
      </c>
      <c r="E105" s="8" t="s">
        <v>13051</v>
      </c>
      <c r="F105" t="s">
        <v>409</v>
      </c>
      <c r="G105" t="s">
        <v>410</v>
      </c>
      <c r="H105" t="s">
        <v>983</v>
      </c>
      <c r="I105" s="2" t="s">
        <v>1005</v>
      </c>
      <c r="J105" s="1" t="s">
        <v>902</v>
      </c>
      <c r="L105" s="2" t="s">
        <v>903</v>
      </c>
      <c r="M105" s="2" t="s">
        <v>887</v>
      </c>
      <c r="N105">
        <v>0</v>
      </c>
      <c r="O105">
        <v>300000</v>
      </c>
      <c r="P105" s="2">
        <v>0</v>
      </c>
      <c r="Q105" s="6" t="s">
        <v>804</v>
      </c>
      <c r="R105" s="3">
        <v>0.25</v>
      </c>
      <c r="S105" s="2">
        <v>0</v>
      </c>
      <c r="T105" s="2">
        <v>0</v>
      </c>
    </row>
    <row r="106" spans="1:20" x14ac:dyDescent="0.25">
      <c r="A106" t="s">
        <v>1000</v>
      </c>
      <c r="B106">
        <v>2010401</v>
      </c>
      <c r="C106" s="5" t="s">
        <v>14087</v>
      </c>
      <c r="D106" s="5" t="s">
        <v>13052</v>
      </c>
      <c r="E106" s="8" t="s">
        <v>13052</v>
      </c>
      <c r="F106" t="s">
        <v>409</v>
      </c>
      <c r="G106" t="s">
        <v>410</v>
      </c>
      <c r="H106" t="s">
        <v>983</v>
      </c>
      <c r="I106" s="2" t="s">
        <v>1005</v>
      </c>
      <c r="J106" s="1" t="s">
        <v>904</v>
      </c>
      <c r="L106" s="2" t="s">
        <v>905</v>
      </c>
      <c r="M106" s="2" t="s">
        <v>887</v>
      </c>
      <c r="N106">
        <v>0</v>
      </c>
      <c r="O106">
        <v>690000</v>
      </c>
      <c r="P106" s="2">
        <v>0</v>
      </c>
      <c r="Q106" s="6" t="s">
        <v>804</v>
      </c>
      <c r="R106" s="3">
        <v>0.25</v>
      </c>
      <c r="S106" s="2">
        <v>0</v>
      </c>
      <c r="T106" s="2">
        <v>0</v>
      </c>
    </row>
    <row r="107" spans="1:20" x14ac:dyDescent="0.25">
      <c r="A107" t="s">
        <v>1000</v>
      </c>
      <c r="B107">
        <v>2010401</v>
      </c>
      <c r="C107" s="5" t="s">
        <v>14087</v>
      </c>
      <c r="D107" s="5" t="s">
        <v>13053</v>
      </c>
      <c r="E107" s="8" t="s">
        <v>13053</v>
      </c>
      <c r="F107" t="s">
        <v>409</v>
      </c>
      <c r="G107" t="s">
        <v>410</v>
      </c>
      <c r="H107" t="s">
        <v>983</v>
      </c>
      <c r="I107" s="2" t="s">
        <v>1005</v>
      </c>
      <c r="J107" s="1" t="s">
        <v>906</v>
      </c>
      <c r="L107" s="2" t="s">
        <v>907</v>
      </c>
      <c r="M107" s="2" t="s">
        <v>887</v>
      </c>
      <c r="N107">
        <v>0</v>
      </c>
      <c r="O107">
        <v>330000</v>
      </c>
      <c r="P107" s="2">
        <v>0</v>
      </c>
      <c r="Q107" s="6" t="s">
        <v>804</v>
      </c>
      <c r="R107" s="3">
        <v>0.25</v>
      </c>
      <c r="S107" s="2">
        <v>0</v>
      </c>
      <c r="T107" s="2">
        <v>0</v>
      </c>
    </row>
    <row r="108" spans="1:20" x14ac:dyDescent="0.25">
      <c r="A108" t="s">
        <v>1000</v>
      </c>
      <c r="B108">
        <v>2010401</v>
      </c>
      <c r="C108" s="5" t="s">
        <v>14087</v>
      </c>
      <c r="D108" s="5" t="s">
        <v>13054</v>
      </c>
      <c r="E108" s="8" t="s">
        <v>13054</v>
      </c>
      <c r="F108" t="s">
        <v>409</v>
      </c>
      <c r="G108" t="s">
        <v>410</v>
      </c>
      <c r="H108" t="s">
        <v>983</v>
      </c>
      <c r="I108" s="2" t="s">
        <v>1005</v>
      </c>
      <c r="J108" s="1" t="s">
        <v>908</v>
      </c>
      <c r="L108" s="2" t="s">
        <v>909</v>
      </c>
      <c r="M108" s="2" t="s">
        <v>882</v>
      </c>
      <c r="N108">
        <v>0</v>
      </c>
      <c r="O108">
        <v>200000</v>
      </c>
      <c r="P108" s="2">
        <v>0</v>
      </c>
      <c r="Q108" s="6" t="s">
        <v>803</v>
      </c>
      <c r="R108" s="3">
        <v>0.37</v>
      </c>
      <c r="S108" s="2">
        <v>0</v>
      </c>
      <c r="T108" s="2">
        <v>0</v>
      </c>
    </row>
    <row r="109" spans="1:20" x14ac:dyDescent="0.25">
      <c r="A109" t="s">
        <v>1000</v>
      </c>
      <c r="B109">
        <v>2010401</v>
      </c>
      <c r="C109" s="5" t="s">
        <v>14087</v>
      </c>
      <c r="D109" s="5" t="s">
        <v>13055</v>
      </c>
      <c r="E109" s="8" t="s">
        <v>13055</v>
      </c>
      <c r="F109" t="s">
        <v>409</v>
      </c>
      <c r="G109" t="s">
        <v>410</v>
      </c>
      <c r="H109" t="s">
        <v>983</v>
      </c>
      <c r="I109" s="2" t="s">
        <v>1005</v>
      </c>
      <c r="J109" s="1" t="s">
        <v>910</v>
      </c>
      <c r="L109" s="2" t="s">
        <v>911</v>
      </c>
      <c r="M109" s="2" t="s">
        <v>887</v>
      </c>
      <c r="N109">
        <v>0</v>
      </c>
      <c r="O109">
        <v>400000</v>
      </c>
      <c r="P109" s="2">
        <v>0</v>
      </c>
      <c r="Q109" s="6" t="s">
        <v>804</v>
      </c>
      <c r="R109" s="3">
        <v>0.25</v>
      </c>
      <c r="S109" s="2">
        <v>0</v>
      </c>
      <c r="T109" s="2">
        <v>0</v>
      </c>
    </row>
    <row r="110" spans="1:20" x14ac:dyDescent="0.25">
      <c r="A110" t="s">
        <v>1000</v>
      </c>
      <c r="B110">
        <v>2010401</v>
      </c>
      <c r="C110" s="5" t="s">
        <v>14087</v>
      </c>
      <c r="D110" s="5" t="s">
        <v>13056</v>
      </c>
      <c r="E110" s="8" t="s">
        <v>13056</v>
      </c>
      <c r="F110" t="s">
        <v>409</v>
      </c>
      <c r="G110" t="s">
        <v>410</v>
      </c>
      <c r="H110" t="s">
        <v>983</v>
      </c>
      <c r="I110" s="2" t="s">
        <v>1005</v>
      </c>
      <c r="J110" s="1" t="s">
        <v>912</v>
      </c>
      <c r="L110" s="2" t="s">
        <v>913</v>
      </c>
      <c r="M110" s="2" t="s">
        <v>882</v>
      </c>
      <c r="N110">
        <v>0</v>
      </c>
      <c r="O110">
        <v>240000</v>
      </c>
      <c r="P110" s="2">
        <v>0</v>
      </c>
      <c r="Q110" s="6" t="s">
        <v>803</v>
      </c>
      <c r="R110" s="3">
        <v>0.37</v>
      </c>
      <c r="S110" s="2">
        <v>0</v>
      </c>
      <c r="T110" s="2">
        <v>0</v>
      </c>
    </row>
    <row r="111" spans="1:20" x14ac:dyDescent="0.25">
      <c r="A111" t="s">
        <v>1000</v>
      </c>
      <c r="B111">
        <v>2010401</v>
      </c>
      <c r="C111" s="5" t="s">
        <v>14087</v>
      </c>
      <c r="D111" s="5" t="s">
        <v>13057</v>
      </c>
      <c r="E111" s="8" t="s">
        <v>13057</v>
      </c>
      <c r="F111" t="s">
        <v>409</v>
      </c>
      <c r="G111" t="s">
        <v>410</v>
      </c>
      <c r="H111" t="s">
        <v>983</v>
      </c>
      <c r="I111" s="2" t="s">
        <v>1005</v>
      </c>
      <c r="J111" s="1" t="s">
        <v>914</v>
      </c>
      <c r="L111" s="2" t="s">
        <v>915</v>
      </c>
      <c r="M111" s="2" t="s">
        <v>887</v>
      </c>
      <c r="N111">
        <v>0</v>
      </c>
      <c r="O111">
        <v>240000</v>
      </c>
      <c r="P111" s="2">
        <v>0</v>
      </c>
      <c r="Q111" s="6" t="s">
        <v>804</v>
      </c>
      <c r="R111" s="3">
        <v>0.25</v>
      </c>
      <c r="S111" s="2">
        <v>0</v>
      </c>
      <c r="T111" s="2">
        <v>0</v>
      </c>
    </row>
    <row r="112" spans="1:20" x14ac:dyDescent="0.25">
      <c r="A112" t="s">
        <v>1000</v>
      </c>
      <c r="B112">
        <v>2010401</v>
      </c>
      <c r="C112" s="5" t="s">
        <v>14087</v>
      </c>
      <c r="D112" s="5" t="s">
        <v>13058</v>
      </c>
      <c r="E112" s="8" t="s">
        <v>13058</v>
      </c>
      <c r="F112" t="s">
        <v>409</v>
      </c>
      <c r="G112" t="s">
        <v>410</v>
      </c>
      <c r="H112" t="s">
        <v>983</v>
      </c>
      <c r="I112" s="2" t="s">
        <v>1005</v>
      </c>
      <c r="J112" s="1" t="s">
        <v>916</v>
      </c>
      <c r="L112" s="2" t="s">
        <v>917</v>
      </c>
      <c r="M112" s="2" t="s">
        <v>887</v>
      </c>
      <c r="N112">
        <v>0</v>
      </c>
      <c r="O112">
        <v>150000</v>
      </c>
      <c r="P112" s="2">
        <v>0</v>
      </c>
      <c r="Q112" s="6" t="s">
        <v>804</v>
      </c>
      <c r="R112" s="3">
        <v>0.25</v>
      </c>
      <c r="S112" s="2">
        <v>0</v>
      </c>
      <c r="T112" s="2">
        <v>0</v>
      </c>
    </row>
    <row r="113" spans="1:20" x14ac:dyDescent="0.25">
      <c r="A113" t="s">
        <v>1000</v>
      </c>
      <c r="B113">
        <v>2010401</v>
      </c>
      <c r="C113" s="5" t="s">
        <v>14087</v>
      </c>
      <c r="D113" s="5" t="s">
        <v>13059</v>
      </c>
      <c r="E113" s="8" t="s">
        <v>13059</v>
      </c>
      <c r="F113" t="s">
        <v>409</v>
      </c>
      <c r="G113" t="s">
        <v>410</v>
      </c>
      <c r="H113" t="s">
        <v>983</v>
      </c>
      <c r="I113" s="2" t="s">
        <v>1005</v>
      </c>
      <c r="J113" s="1" t="s">
        <v>918</v>
      </c>
      <c r="L113" s="2" t="s">
        <v>919</v>
      </c>
      <c r="M113" s="2" t="s">
        <v>887</v>
      </c>
      <c r="N113">
        <v>33</v>
      </c>
      <c r="O113">
        <v>470000</v>
      </c>
      <c r="P113" s="2">
        <v>15510000</v>
      </c>
      <c r="Q113" s="6" t="s">
        <v>804</v>
      </c>
      <c r="R113" s="3">
        <v>0.25</v>
      </c>
      <c r="S113" s="2">
        <v>11632500</v>
      </c>
      <c r="T113" s="2">
        <v>3877500</v>
      </c>
    </row>
    <row r="114" spans="1:20" x14ac:dyDescent="0.25">
      <c r="A114" t="s">
        <v>1000</v>
      </c>
      <c r="B114">
        <v>2010401</v>
      </c>
      <c r="C114" s="5" t="s">
        <v>14087</v>
      </c>
      <c r="D114" s="5" t="s">
        <v>13060</v>
      </c>
      <c r="E114" s="8" t="s">
        <v>13060</v>
      </c>
      <c r="F114" t="s">
        <v>409</v>
      </c>
      <c r="G114" t="s">
        <v>410</v>
      </c>
      <c r="H114" t="s">
        <v>983</v>
      </c>
      <c r="I114" s="2" t="s">
        <v>1005</v>
      </c>
      <c r="J114" s="1" t="s">
        <v>920</v>
      </c>
      <c r="L114" s="2" t="s">
        <v>921</v>
      </c>
      <c r="M114" s="2" t="s">
        <v>882</v>
      </c>
      <c r="N114">
        <v>0</v>
      </c>
      <c r="O114">
        <v>170000</v>
      </c>
      <c r="P114" s="2">
        <v>0</v>
      </c>
      <c r="Q114" s="6" t="s">
        <v>803</v>
      </c>
      <c r="R114" s="3">
        <v>0.37</v>
      </c>
      <c r="S114" s="2">
        <v>0</v>
      </c>
      <c r="T114" s="2">
        <v>0</v>
      </c>
    </row>
    <row r="115" spans="1:20" x14ac:dyDescent="0.25">
      <c r="A115" t="s">
        <v>1000</v>
      </c>
      <c r="B115">
        <v>2010401</v>
      </c>
      <c r="C115" s="5" t="s">
        <v>14087</v>
      </c>
      <c r="D115" s="5" t="s">
        <v>13061</v>
      </c>
      <c r="E115" s="8" t="s">
        <v>13061</v>
      </c>
      <c r="F115" t="s">
        <v>409</v>
      </c>
      <c r="G115" t="s">
        <v>410</v>
      </c>
      <c r="H115" t="s">
        <v>983</v>
      </c>
      <c r="I115" s="2" t="s">
        <v>1005</v>
      </c>
      <c r="J115" s="1" t="s">
        <v>922</v>
      </c>
      <c r="L115" s="2" t="s">
        <v>923</v>
      </c>
      <c r="M115" s="2" t="s">
        <v>887</v>
      </c>
      <c r="N115">
        <v>0</v>
      </c>
      <c r="O115">
        <v>130000</v>
      </c>
      <c r="P115" s="2">
        <v>0</v>
      </c>
      <c r="Q115" s="6" t="s">
        <v>804</v>
      </c>
      <c r="R115" s="3">
        <v>0.25</v>
      </c>
      <c r="S115" s="2">
        <v>0</v>
      </c>
      <c r="T115" s="2">
        <v>0</v>
      </c>
    </row>
    <row r="116" spans="1:20" x14ac:dyDescent="0.25">
      <c r="A116" t="s">
        <v>1000</v>
      </c>
      <c r="B116">
        <v>2010401</v>
      </c>
      <c r="C116" s="5" t="s">
        <v>14087</v>
      </c>
      <c r="D116" s="5" t="s">
        <v>13062</v>
      </c>
      <c r="E116" s="8" t="s">
        <v>13062</v>
      </c>
      <c r="F116" t="s">
        <v>409</v>
      </c>
      <c r="G116" t="s">
        <v>410</v>
      </c>
      <c r="H116" t="s">
        <v>983</v>
      </c>
      <c r="I116" s="2" t="s">
        <v>1005</v>
      </c>
      <c r="J116" s="1" t="s">
        <v>924</v>
      </c>
      <c r="L116" s="2" t="s">
        <v>925</v>
      </c>
      <c r="M116" s="2" t="s">
        <v>887</v>
      </c>
      <c r="N116">
        <v>0</v>
      </c>
      <c r="O116">
        <v>130000</v>
      </c>
      <c r="P116" s="2">
        <v>0</v>
      </c>
      <c r="Q116" s="6" t="s">
        <v>804</v>
      </c>
      <c r="R116" s="3">
        <v>0.25</v>
      </c>
      <c r="S116" s="2">
        <v>0</v>
      </c>
      <c r="T116" s="2">
        <v>0</v>
      </c>
    </row>
    <row r="117" spans="1:20" x14ac:dyDescent="0.25">
      <c r="A117" t="s">
        <v>1000</v>
      </c>
      <c r="B117">
        <v>2010401</v>
      </c>
      <c r="C117" s="5" t="s">
        <v>14087</v>
      </c>
      <c r="D117" s="5" t="s">
        <v>13063</v>
      </c>
      <c r="E117" s="8" t="s">
        <v>13063</v>
      </c>
      <c r="F117" t="s">
        <v>409</v>
      </c>
      <c r="G117" t="s">
        <v>410</v>
      </c>
      <c r="H117" t="s">
        <v>983</v>
      </c>
      <c r="I117" s="2" t="s">
        <v>1005</v>
      </c>
      <c r="J117" s="1" t="s">
        <v>926</v>
      </c>
      <c r="L117" s="2" t="s">
        <v>927</v>
      </c>
      <c r="M117" s="2" t="s">
        <v>887</v>
      </c>
      <c r="N117">
        <v>0</v>
      </c>
      <c r="O117">
        <v>260000</v>
      </c>
      <c r="P117" s="2">
        <v>0</v>
      </c>
      <c r="Q117" s="6" t="s">
        <v>804</v>
      </c>
      <c r="R117" s="3">
        <v>0.25</v>
      </c>
      <c r="S117" s="2">
        <v>0</v>
      </c>
      <c r="T117" s="2">
        <v>0</v>
      </c>
    </row>
    <row r="118" spans="1:20" x14ac:dyDescent="0.25">
      <c r="A118" t="s">
        <v>1000</v>
      </c>
      <c r="B118">
        <v>2010401</v>
      </c>
      <c r="C118" s="5" t="s">
        <v>14087</v>
      </c>
      <c r="D118" s="5" t="s">
        <v>13064</v>
      </c>
      <c r="E118" s="8" t="s">
        <v>13064</v>
      </c>
      <c r="F118" t="s">
        <v>409</v>
      </c>
      <c r="G118" t="s">
        <v>410</v>
      </c>
      <c r="H118" t="s">
        <v>983</v>
      </c>
      <c r="I118" s="2" t="s">
        <v>1005</v>
      </c>
      <c r="J118" s="1" t="s">
        <v>928</v>
      </c>
      <c r="L118" s="2" t="s">
        <v>929</v>
      </c>
      <c r="M118" s="2" t="s">
        <v>887</v>
      </c>
      <c r="N118">
        <v>0</v>
      </c>
      <c r="O118">
        <v>210000</v>
      </c>
      <c r="P118" s="2">
        <v>0</v>
      </c>
      <c r="Q118" s="6" t="s">
        <v>804</v>
      </c>
      <c r="R118" s="3">
        <v>0.25</v>
      </c>
      <c r="S118" s="2">
        <v>0</v>
      </c>
      <c r="T118" s="2">
        <v>0</v>
      </c>
    </row>
    <row r="119" spans="1:20" x14ac:dyDescent="0.25">
      <c r="A119" t="s">
        <v>1000</v>
      </c>
      <c r="B119">
        <v>2010401</v>
      </c>
      <c r="C119" s="5" t="s">
        <v>14087</v>
      </c>
      <c r="D119" s="5" t="s">
        <v>13065</v>
      </c>
      <c r="E119" s="8" t="s">
        <v>13065</v>
      </c>
      <c r="F119" t="s">
        <v>409</v>
      </c>
      <c r="G119" t="s">
        <v>410</v>
      </c>
      <c r="H119" t="s">
        <v>983</v>
      </c>
      <c r="I119" s="2" t="s">
        <v>1005</v>
      </c>
      <c r="J119" s="1" t="s">
        <v>930</v>
      </c>
      <c r="L119" s="2" t="s">
        <v>931</v>
      </c>
      <c r="M119" s="2" t="s">
        <v>882</v>
      </c>
      <c r="N119">
        <v>0</v>
      </c>
      <c r="O119">
        <v>270000</v>
      </c>
      <c r="P119" s="2">
        <v>0</v>
      </c>
      <c r="Q119" s="6" t="s">
        <v>803</v>
      </c>
      <c r="R119" s="3">
        <v>0.37</v>
      </c>
      <c r="S119" s="2">
        <v>0</v>
      </c>
      <c r="T119" s="2">
        <v>0</v>
      </c>
    </row>
    <row r="120" spans="1:20" x14ac:dyDescent="0.25">
      <c r="A120" t="s">
        <v>1000</v>
      </c>
      <c r="B120">
        <v>2010401</v>
      </c>
      <c r="C120" s="5" t="s">
        <v>14087</v>
      </c>
      <c r="D120" s="5" t="s">
        <v>13066</v>
      </c>
      <c r="E120" s="8" t="s">
        <v>13066</v>
      </c>
      <c r="F120" t="s">
        <v>409</v>
      </c>
      <c r="G120" t="s">
        <v>410</v>
      </c>
      <c r="H120" t="s">
        <v>983</v>
      </c>
      <c r="I120" s="2" t="s">
        <v>1005</v>
      </c>
      <c r="J120" s="1" t="s">
        <v>932</v>
      </c>
      <c r="L120" s="2" t="s">
        <v>933</v>
      </c>
      <c r="M120" s="2" t="s">
        <v>882</v>
      </c>
      <c r="N120">
        <v>0</v>
      </c>
      <c r="O120">
        <v>270000</v>
      </c>
      <c r="P120" s="2">
        <v>0</v>
      </c>
      <c r="Q120" s="6" t="s">
        <v>803</v>
      </c>
      <c r="R120" s="3">
        <v>0.37</v>
      </c>
      <c r="S120" s="2">
        <v>0</v>
      </c>
      <c r="T120" s="2">
        <v>0</v>
      </c>
    </row>
    <row r="121" spans="1:20" x14ac:dyDescent="0.25">
      <c r="A121" t="s">
        <v>1000</v>
      </c>
      <c r="B121">
        <v>2010401</v>
      </c>
      <c r="C121" s="5" t="s">
        <v>14087</v>
      </c>
      <c r="D121" s="5" t="s">
        <v>13067</v>
      </c>
      <c r="E121" s="8" t="s">
        <v>13067</v>
      </c>
      <c r="F121" t="s">
        <v>409</v>
      </c>
      <c r="G121" t="s">
        <v>410</v>
      </c>
      <c r="H121" t="s">
        <v>983</v>
      </c>
      <c r="I121" s="2" t="s">
        <v>1005</v>
      </c>
      <c r="J121" s="1" t="s">
        <v>934</v>
      </c>
      <c r="L121" s="2" t="s">
        <v>935</v>
      </c>
      <c r="M121" s="2" t="s">
        <v>882</v>
      </c>
      <c r="N121">
        <v>0</v>
      </c>
      <c r="O121">
        <v>130000</v>
      </c>
      <c r="P121" s="2">
        <v>0</v>
      </c>
      <c r="Q121" s="6" t="s">
        <v>803</v>
      </c>
      <c r="R121" s="3">
        <v>0.37</v>
      </c>
      <c r="S121" s="2">
        <v>0</v>
      </c>
      <c r="T121" s="2">
        <v>0</v>
      </c>
    </row>
    <row r="122" spans="1:20" x14ac:dyDescent="0.25">
      <c r="A122" t="s">
        <v>1000</v>
      </c>
      <c r="B122">
        <v>2010401</v>
      </c>
      <c r="C122" s="5" t="s">
        <v>14087</v>
      </c>
      <c r="D122" s="5" t="s">
        <v>13068</v>
      </c>
      <c r="E122" s="8" t="s">
        <v>13068</v>
      </c>
      <c r="F122" t="s">
        <v>409</v>
      </c>
      <c r="G122" t="s">
        <v>410</v>
      </c>
      <c r="H122" t="s">
        <v>983</v>
      </c>
      <c r="I122" s="2" t="s">
        <v>1005</v>
      </c>
      <c r="J122" s="1" t="s">
        <v>936</v>
      </c>
      <c r="L122" s="2" t="s">
        <v>937</v>
      </c>
      <c r="M122" s="2" t="s">
        <v>887</v>
      </c>
      <c r="N122">
        <v>0</v>
      </c>
      <c r="O122">
        <v>165000</v>
      </c>
      <c r="P122" s="2">
        <v>0</v>
      </c>
      <c r="Q122" s="6" t="s">
        <v>804</v>
      </c>
      <c r="R122" s="3">
        <v>0.25</v>
      </c>
      <c r="S122" s="2">
        <v>0</v>
      </c>
      <c r="T122" s="2">
        <v>0</v>
      </c>
    </row>
    <row r="123" spans="1:20" x14ac:dyDescent="0.25">
      <c r="A123" t="s">
        <v>1000</v>
      </c>
      <c r="B123">
        <v>2010401</v>
      </c>
      <c r="C123" s="5" t="s">
        <v>14087</v>
      </c>
      <c r="D123" s="5" t="s">
        <v>13069</v>
      </c>
      <c r="E123" s="8" t="s">
        <v>13069</v>
      </c>
      <c r="F123" t="s">
        <v>409</v>
      </c>
      <c r="G123" t="s">
        <v>410</v>
      </c>
      <c r="H123" t="s">
        <v>983</v>
      </c>
      <c r="I123" s="2" t="s">
        <v>1005</v>
      </c>
      <c r="J123" s="1" t="s">
        <v>938</v>
      </c>
      <c r="L123" s="2" t="s">
        <v>939</v>
      </c>
      <c r="M123" s="2" t="s">
        <v>940</v>
      </c>
      <c r="N123">
        <v>0</v>
      </c>
      <c r="O123">
        <v>32000</v>
      </c>
      <c r="P123" s="2">
        <v>0</v>
      </c>
      <c r="Q123" s="6" t="s">
        <v>805</v>
      </c>
      <c r="R123" s="3">
        <v>0</v>
      </c>
      <c r="S123" s="2">
        <v>0</v>
      </c>
      <c r="T123" s="2">
        <v>0</v>
      </c>
    </row>
    <row r="124" spans="1:20" x14ac:dyDescent="0.25">
      <c r="A124" t="s">
        <v>1000</v>
      </c>
      <c r="B124">
        <v>2010401</v>
      </c>
      <c r="C124" s="5" t="s">
        <v>14087</v>
      </c>
      <c r="D124" s="5" t="s">
        <v>13070</v>
      </c>
      <c r="E124" s="8" t="s">
        <v>13070</v>
      </c>
      <c r="F124" t="s">
        <v>409</v>
      </c>
      <c r="G124" t="s">
        <v>410</v>
      </c>
      <c r="H124" t="s">
        <v>983</v>
      </c>
      <c r="I124" s="2" t="s">
        <v>1005</v>
      </c>
      <c r="J124" s="1" t="s">
        <v>941</v>
      </c>
      <c r="L124" s="2" t="s">
        <v>942</v>
      </c>
      <c r="M124" s="2" t="s">
        <v>940</v>
      </c>
      <c r="N124">
        <v>0</v>
      </c>
      <c r="O124">
        <v>34000</v>
      </c>
      <c r="P124" s="2">
        <v>0</v>
      </c>
      <c r="Q124" s="6" t="s">
        <v>805</v>
      </c>
      <c r="R124" s="3">
        <v>0</v>
      </c>
      <c r="S124" s="2">
        <v>0</v>
      </c>
      <c r="T124" s="2">
        <v>0</v>
      </c>
    </row>
    <row r="125" spans="1:20" x14ac:dyDescent="0.25">
      <c r="A125" t="s">
        <v>1000</v>
      </c>
      <c r="B125">
        <v>2010401</v>
      </c>
      <c r="C125" s="5" t="s">
        <v>14087</v>
      </c>
      <c r="D125" s="5" t="s">
        <v>13071</v>
      </c>
      <c r="E125" s="8" t="s">
        <v>13071</v>
      </c>
      <c r="F125" t="s">
        <v>409</v>
      </c>
      <c r="G125" t="s">
        <v>410</v>
      </c>
      <c r="H125" t="s">
        <v>983</v>
      </c>
      <c r="I125" s="2" t="s">
        <v>1005</v>
      </c>
      <c r="J125" s="1" t="s">
        <v>943</v>
      </c>
      <c r="L125" s="2" t="s">
        <v>944</v>
      </c>
      <c r="M125" s="2" t="s">
        <v>940</v>
      </c>
      <c r="N125">
        <v>0</v>
      </c>
      <c r="O125">
        <v>31000</v>
      </c>
      <c r="P125" s="2">
        <v>0</v>
      </c>
      <c r="Q125" s="6" t="s">
        <v>805</v>
      </c>
      <c r="R125" s="3">
        <v>0</v>
      </c>
      <c r="S125" s="2">
        <v>0</v>
      </c>
      <c r="T125" s="2">
        <v>0</v>
      </c>
    </row>
    <row r="126" spans="1:20" x14ac:dyDescent="0.25">
      <c r="A126" t="s">
        <v>12</v>
      </c>
      <c r="B126">
        <v>2010402</v>
      </c>
      <c r="C126" s="4" t="s">
        <v>14087</v>
      </c>
      <c r="D126" s="4" t="s">
        <v>1795</v>
      </c>
      <c r="E126" s="8" t="s">
        <v>1795</v>
      </c>
      <c r="F126" t="s">
        <v>409</v>
      </c>
      <c r="G126" t="s">
        <v>410</v>
      </c>
      <c r="H126" t="s">
        <v>411</v>
      </c>
      <c r="I126" t="s">
        <v>1006</v>
      </c>
      <c r="J126" s="1" t="s">
        <v>880</v>
      </c>
      <c r="L126" s="2" t="s">
        <v>881</v>
      </c>
      <c r="M126" s="2" t="s">
        <v>882</v>
      </c>
      <c r="N126">
        <v>45</v>
      </c>
      <c r="O126">
        <v>700000</v>
      </c>
      <c r="P126">
        <v>31500000</v>
      </c>
      <c r="Q126" t="s">
        <v>803</v>
      </c>
      <c r="R126" s="3">
        <v>0.37</v>
      </c>
      <c r="S126">
        <v>19845000</v>
      </c>
      <c r="T126">
        <v>11655000</v>
      </c>
    </row>
    <row r="127" spans="1:20" x14ac:dyDescent="0.25">
      <c r="A127" t="s">
        <v>12</v>
      </c>
      <c r="B127">
        <v>2010402</v>
      </c>
      <c r="C127" s="4" t="s">
        <v>14087</v>
      </c>
      <c r="D127" s="4" t="s">
        <v>1796</v>
      </c>
      <c r="E127" s="8" t="s">
        <v>1796</v>
      </c>
      <c r="F127" t="s">
        <v>409</v>
      </c>
      <c r="G127" t="s">
        <v>410</v>
      </c>
      <c r="H127" t="s">
        <v>411</v>
      </c>
      <c r="I127" t="s">
        <v>1006</v>
      </c>
      <c r="J127" s="1" t="s">
        <v>883</v>
      </c>
      <c r="L127" s="2" t="s">
        <v>884</v>
      </c>
      <c r="M127" s="2" t="s">
        <v>882</v>
      </c>
      <c r="N127">
        <v>0</v>
      </c>
      <c r="O127">
        <v>420000</v>
      </c>
      <c r="P127">
        <v>0</v>
      </c>
      <c r="Q127" t="s">
        <v>803</v>
      </c>
      <c r="R127" s="3">
        <v>0.37</v>
      </c>
      <c r="S127">
        <v>0</v>
      </c>
      <c r="T127">
        <v>0</v>
      </c>
    </row>
    <row r="128" spans="1:20" x14ac:dyDescent="0.25">
      <c r="A128" t="s">
        <v>12</v>
      </c>
      <c r="B128">
        <v>2010402</v>
      </c>
      <c r="C128" s="4" t="s">
        <v>14087</v>
      </c>
      <c r="D128" s="4" t="s">
        <v>1797</v>
      </c>
      <c r="E128" s="8" t="s">
        <v>1797</v>
      </c>
      <c r="F128" t="s">
        <v>409</v>
      </c>
      <c r="G128" t="s">
        <v>410</v>
      </c>
      <c r="H128" t="s">
        <v>411</v>
      </c>
      <c r="I128" t="s">
        <v>1006</v>
      </c>
      <c r="J128" s="1" t="s">
        <v>885</v>
      </c>
      <c r="L128" s="2" t="s">
        <v>886</v>
      </c>
      <c r="M128" s="2" t="s">
        <v>887</v>
      </c>
      <c r="N128">
        <v>45</v>
      </c>
      <c r="O128">
        <v>250000</v>
      </c>
      <c r="P128">
        <v>11250000</v>
      </c>
      <c r="Q128" t="s">
        <v>804</v>
      </c>
      <c r="R128" s="3">
        <v>0.25</v>
      </c>
      <c r="S128">
        <v>8437500</v>
      </c>
      <c r="T128">
        <v>2812500</v>
      </c>
    </row>
    <row r="129" spans="1:20" x14ac:dyDescent="0.25">
      <c r="A129" t="s">
        <v>12</v>
      </c>
      <c r="B129">
        <v>2010402</v>
      </c>
      <c r="C129" s="4" t="s">
        <v>14087</v>
      </c>
      <c r="D129" s="4" t="s">
        <v>1798</v>
      </c>
      <c r="E129" s="8" t="s">
        <v>1798</v>
      </c>
      <c r="F129" t="s">
        <v>409</v>
      </c>
      <c r="G129" t="s">
        <v>410</v>
      </c>
      <c r="H129" t="s">
        <v>411</v>
      </c>
      <c r="I129" t="s">
        <v>1006</v>
      </c>
      <c r="J129" s="1" t="s">
        <v>888</v>
      </c>
      <c r="L129" s="2" t="s">
        <v>889</v>
      </c>
      <c r="M129" s="2" t="s">
        <v>887</v>
      </c>
      <c r="N129">
        <v>0</v>
      </c>
      <c r="O129">
        <v>275000</v>
      </c>
      <c r="P129">
        <v>0</v>
      </c>
      <c r="Q129" t="s">
        <v>804</v>
      </c>
      <c r="R129" s="3">
        <v>0.25</v>
      </c>
      <c r="S129">
        <v>0</v>
      </c>
      <c r="T129">
        <v>0</v>
      </c>
    </row>
    <row r="130" spans="1:20" x14ac:dyDescent="0.25">
      <c r="A130" t="s">
        <v>12</v>
      </c>
      <c r="B130">
        <v>2010402</v>
      </c>
      <c r="C130" s="4" t="s">
        <v>14087</v>
      </c>
      <c r="D130" s="4" t="s">
        <v>1799</v>
      </c>
      <c r="E130" s="8" t="s">
        <v>1799</v>
      </c>
      <c r="F130" t="s">
        <v>409</v>
      </c>
      <c r="G130" t="s">
        <v>410</v>
      </c>
      <c r="H130" t="s">
        <v>411</v>
      </c>
      <c r="I130" t="s">
        <v>1006</v>
      </c>
      <c r="J130" s="1" t="s">
        <v>890</v>
      </c>
      <c r="L130" s="2" t="s">
        <v>891</v>
      </c>
      <c r="M130" s="2" t="s">
        <v>882</v>
      </c>
      <c r="N130">
        <v>45</v>
      </c>
      <c r="O130">
        <v>150000</v>
      </c>
      <c r="P130">
        <v>6750000</v>
      </c>
      <c r="Q130" t="s">
        <v>803</v>
      </c>
      <c r="R130" s="3">
        <v>0.37</v>
      </c>
      <c r="S130">
        <v>4252500</v>
      </c>
      <c r="T130">
        <v>2497500</v>
      </c>
    </row>
    <row r="131" spans="1:20" x14ac:dyDescent="0.25">
      <c r="A131" t="s">
        <v>12</v>
      </c>
      <c r="B131">
        <v>2010402</v>
      </c>
      <c r="C131" s="4" t="s">
        <v>14087</v>
      </c>
      <c r="D131" s="4" t="s">
        <v>1800</v>
      </c>
      <c r="E131" s="8" t="s">
        <v>1800</v>
      </c>
      <c r="F131" t="s">
        <v>409</v>
      </c>
      <c r="G131" t="s">
        <v>410</v>
      </c>
      <c r="H131" t="s">
        <v>411</v>
      </c>
      <c r="I131" t="s">
        <v>1006</v>
      </c>
      <c r="J131" s="1" t="s">
        <v>892</v>
      </c>
      <c r="L131" s="2" t="s">
        <v>893</v>
      </c>
      <c r="M131" s="2" t="s">
        <v>882</v>
      </c>
      <c r="N131">
        <v>0</v>
      </c>
      <c r="O131">
        <v>300000</v>
      </c>
      <c r="P131">
        <v>0</v>
      </c>
      <c r="Q131" t="s">
        <v>803</v>
      </c>
      <c r="R131" s="3">
        <v>0.37</v>
      </c>
      <c r="S131">
        <v>0</v>
      </c>
      <c r="T131">
        <v>0</v>
      </c>
    </row>
    <row r="132" spans="1:20" x14ac:dyDescent="0.25">
      <c r="A132" t="s">
        <v>12</v>
      </c>
      <c r="B132">
        <v>2010402</v>
      </c>
      <c r="C132" s="4" t="s">
        <v>14087</v>
      </c>
      <c r="D132" s="4" t="s">
        <v>1801</v>
      </c>
      <c r="E132" s="8" t="s">
        <v>1801</v>
      </c>
      <c r="F132" t="s">
        <v>409</v>
      </c>
      <c r="G132" t="s">
        <v>410</v>
      </c>
      <c r="H132" t="s">
        <v>411</v>
      </c>
      <c r="I132" t="s">
        <v>1006</v>
      </c>
      <c r="J132" s="1" t="s">
        <v>894</v>
      </c>
      <c r="L132" s="2" t="s">
        <v>895</v>
      </c>
      <c r="M132" s="2" t="s">
        <v>882</v>
      </c>
      <c r="N132">
        <v>45</v>
      </c>
      <c r="O132">
        <v>400000</v>
      </c>
      <c r="P132">
        <v>18000000</v>
      </c>
      <c r="Q132" t="s">
        <v>803</v>
      </c>
      <c r="R132" s="3">
        <v>0.37</v>
      </c>
      <c r="S132">
        <v>11340000</v>
      </c>
      <c r="T132">
        <v>6660000</v>
      </c>
    </row>
    <row r="133" spans="1:20" x14ac:dyDescent="0.25">
      <c r="A133" t="s">
        <v>12</v>
      </c>
      <c r="B133">
        <v>2010402</v>
      </c>
      <c r="C133" s="4" t="s">
        <v>14087</v>
      </c>
      <c r="D133" s="4" t="s">
        <v>1802</v>
      </c>
      <c r="E133" s="8" t="s">
        <v>1802</v>
      </c>
      <c r="F133" t="s">
        <v>409</v>
      </c>
      <c r="G133" t="s">
        <v>410</v>
      </c>
      <c r="H133" t="s">
        <v>411</v>
      </c>
      <c r="I133" t="s">
        <v>1006</v>
      </c>
      <c r="J133" s="1" t="s">
        <v>896</v>
      </c>
      <c r="L133" s="2" t="s">
        <v>897</v>
      </c>
      <c r="M133" s="2" t="s">
        <v>882</v>
      </c>
      <c r="N133">
        <v>45</v>
      </c>
      <c r="O133">
        <v>360000</v>
      </c>
      <c r="P133">
        <v>16200000</v>
      </c>
      <c r="Q133" t="s">
        <v>803</v>
      </c>
      <c r="R133" s="3">
        <v>0.37</v>
      </c>
      <c r="S133">
        <v>10206000</v>
      </c>
      <c r="T133">
        <v>5994000</v>
      </c>
    </row>
    <row r="134" spans="1:20" x14ac:dyDescent="0.25">
      <c r="A134" t="s">
        <v>12</v>
      </c>
      <c r="B134">
        <v>2010402</v>
      </c>
      <c r="C134" s="4" t="s">
        <v>14087</v>
      </c>
      <c r="D134" s="4" t="s">
        <v>1803</v>
      </c>
      <c r="E134" s="8" t="s">
        <v>1803</v>
      </c>
      <c r="F134" t="s">
        <v>409</v>
      </c>
      <c r="G134" t="s">
        <v>410</v>
      </c>
      <c r="H134" t="s">
        <v>411</v>
      </c>
      <c r="I134" t="s">
        <v>1006</v>
      </c>
      <c r="J134" s="1" t="s">
        <v>898</v>
      </c>
      <c r="L134" s="2" t="s">
        <v>899</v>
      </c>
      <c r="M134" s="2" t="s">
        <v>882</v>
      </c>
      <c r="N134">
        <v>0</v>
      </c>
      <c r="O134">
        <v>250000</v>
      </c>
      <c r="P134">
        <v>0</v>
      </c>
      <c r="Q134" t="s">
        <v>803</v>
      </c>
      <c r="R134" s="3">
        <v>0.37</v>
      </c>
      <c r="S134">
        <v>0</v>
      </c>
      <c r="T134">
        <v>0</v>
      </c>
    </row>
    <row r="135" spans="1:20" x14ac:dyDescent="0.25">
      <c r="A135" t="s">
        <v>12</v>
      </c>
      <c r="B135">
        <v>2010402</v>
      </c>
      <c r="C135" s="4" t="s">
        <v>14087</v>
      </c>
      <c r="D135" s="4" t="s">
        <v>1804</v>
      </c>
      <c r="E135" s="8" t="s">
        <v>1804</v>
      </c>
      <c r="F135" t="s">
        <v>409</v>
      </c>
      <c r="G135" t="s">
        <v>410</v>
      </c>
      <c r="H135" t="s">
        <v>411</v>
      </c>
      <c r="I135" t="s">
        <v>1006</v>
      </c>
      <c r="J135" s="1" t="s">
        <v>900</v>
      </c>
      <c r="L135" s="2" t="s">
        <v>901</v>
      </c>
      <c r="M135" s="2" t="s">
        <v>882</v>
      </c>
      <c r="N135">
        <v>0</v>
      </c>
      <c r="O135">
        <v>360000</v>
      </c>
      <c r="P135">
        <v>0</v>
      </c>
      <c r="Q135" t="s">
        <v>803</v>
      </c>
      <c r="R135" s="3">
        <v>0.37</v>
      </c>
      <c r="S135">
        <v>0</v>
      </c>
      <c r="T135">
        <v>0</v>
      </c>
    </row>
    <row r="136" spans="1:20" x14ac:dyDescent="0.25">
      <c r="A136" t="s">
        <v>12</v>
      </c>
      <c r="B136">
        <v>2010402</v>
      </c>
      <c r="C136" s="4" t="s">
        <v>14087</v>
      </c>
      <c r="D136" s="4" t="s">
        <v>1805</v>
      </c>
      <c r="E136" s="8" t="s">
        <v>1805</v>
      </c>
      <c r="F136" t="s">
        <v>409</v>
      </c>
      <c r="G136" t="s">
        <v>410</v>
      </c>
      <c r="H136" t="s">
        <v>411</v>
      </c>
      <c r="I136" t="s">
        <v>1006</v>
      </c>
      <c r="J136" s="1" t="s">
        <v>902</v>
      </c>
      <c r="L136" s="2" t="s">
        <v>903</v>
      </c>
      <c r="M136" s="2" t="s">
        <v>887</v>
      </c>
      <c r="N136">
        <v>46</v>
      </c>
      <c r="O136">
        <v>300000</v>
      </c>
      <c r="P136">
        <v>13800000</v>
      </c>
      <c r="Q136" t="s">
        <v>804</v>
      </c>
      <c r="R136" s="3">
        <v>0.25</v>
      </c>
      <c r="S136">
        <v>10350000</v>
      </c>
      <c r="T136">
        <v>3450000</v>
      </c>
    </row>
    <row r="137" spans="1:20" x14ac:dyDescent="0.25">
      <c r="A137" t="s">
        <v>12</v>
      </c>
      <c r="B137">
        <v>2010402</v>
      </c>
      <c r="C137" s="4" t="s">
        <v>14087</v>
      </c>
      <c r="D137" s="4" t="s">
        <v>1806</v>
      </c>
      <c r="E137" s="8" t="s">
        <v>1806</v>
      </c>
      <c r="F137" t="s">
        <v>409</v>
      </c>
      <c r="G137" t="s">
        <v>410</v>
      </c>
      <c r="H137" t="s">
        <v>411</v>
      </c>
      <c r="I137" t="s">
        <v>1006</v>
      </c>
      <c r="J137" s="1" t="s">
        <v>904</v>
      </c>
      <c r="L137" s="2" t="s">
        <v>905</v>
      </c>
      <c r="M137" s="2" t="s">
        <v>887</v>
      </c>
      <c r="N137">
        <v>45</v>
      </c>
      <c r="O137">
        <v>690000</v>
      </c>
      <c r="P137">
        <v>31050000</v>
      </c>
      <c r="Q137" t="s">
        <v>804</v>
      </c>
      <c r="R137" s="3">
        <v>0.25</v>
      </c>
      <c r="S137">
        <v>23287500</v>
      </c>
      <c r="T137">
        <v>7762500</v>
      </c>
    </row>
    <row r="138" spans="1:20" x14ac:dyDescent="0.25">
      <c r="A138" t="s">
        <v>12</v>
      </c>
      <c r="B138">
        <v>2010402</v>
      </c>
      <c r="C138" s="4" t="s">
        <v>14087</v>
      </c>
      <c r="D138" s="4" t="s">
        <v>1807</v>
      </c>
      <c r="E138" s="8" t="s">
        <v>1807</v>
      </c>
      <c r="F138" t="s">
        <v>409</v>
      </c>
      <c r="G138" t="s">
        <v>410</v>
      </c>
      <c r="H138" t="s">
        <v>411</v>
      </c>
      <c r="I138" t="s">
        <v>1006</v>
      </c>
      <c r="J138" s="1" t="s">
        <v>906</v>
      </c>
      <c r="L138" s="2" t="s">
        <v>907</v>
      </c>
      <c r="M138" s="2" t="s">
        <v>887</v>
      </c>
      <c r="N138">
        <v>0</v>
      </c>
      <c r="O138">
        <v>330000</v>
      </c>
      <c r="P138">
        <v>0</v>
      </c>
      <c r="Q138" t="s">
        <v>804</v>
      </c>
      <c r="R138" s="3">
        <v>0.25</v>
      </c>
      <c r="S138">
        <v>0</v>
      </c>
      <c r="T138">
        <v>0</v>
      </c>
    </row>
    <row r="139" spans="1:20" x14ac:dyDescent="0.25">
      <c r="A139" t="s">
        <v>12</v>
      </c>
      <c r="B139">
        <v>2010402</v>
      </c>
      <c r="C139" s="4" t="s">
        <v>14087</v>
      </c>
      <c r="D139" s="4" t="s">
        <v>1808</v>
      </c>
      <c r="E139" s="8" t="s">
        <v>1808</v>
      </c>
      <c r="F139" t="s">
        <v>409</v>
      </c>
      <c r="G139" t="s">
        <v>410</v>
      </c>
      <c r="H139" t="s">
        <v>411</v>
      </c>
      <c r="I139" t="s">
        <v>1006</v>
      </c>
      <c r="J139" s="1" t="s">
        <v>908</v>
      </c>
      <c r="L139" s="2" t="s">
        <v>909</v>
      </c>
      <c r="M139" s="2" t="s">
        <v>882</v>
      </c>
      <c r="N139">
        <v>45</v>
      </c>
      <c r="O139">
        <v>200000</v>
      </c>
      <c r="P139">
        <v>9000000</v>
      </c>
      <c r="Q139" t="s">
        <v>803</v>
      </c>
      <c r="R139" s="3">
        <v>0.37</v>
      </c>
      <c r="S139">
        <v>5670000</v>
      </c>
      <c r="T139">
        <v>3330000</v>
      </c>
    </row>
    <row r="140" spans="1:20" x14ac:dyDescent="0.25">
      <c r="A140" t="s">
        <v>12</v>
      </c>
      <c r="B140">
        <v>2010402</v>
      </c>
      <c r="C140" s="4" t="s">
        <v>14087</v>
      </c>
      <c r="D140" s="4" t="s">
        <v>1809</v>
      </c>
      <c r="E140" s="8" t="s">
        <v>1809</v>
      </c>
      <c r="F140" t="s">
        <v>409</v>
      </c>
      <c r="G140" t="s">
        <v>410</v>
      </c>
      <c r="H140" t="s">
        <v>411</v>
      </c>
      <c r="I140" t="s">
        <v>1006</v>
      </c>
      <c r="J140" s="1" t="s">
        <v>910</v>
      </c>
      <c r="L140" s="2" t="s">
        <v>911</v>
      </c>
      <c r="M140" s="2" t="s">
        <v>887</v>
      </c>
      <c r="N140">
        <v>20</v>
      </c>
      <c r="O140">
        <v>400000</v>
      </c>
      <c r="P140">
        <v>8000000</v>
      </c>
      <c r="Q140" t="s">
        <v>804</v>
      </c>
      <c r="R140" s="3">
        <v>0.25</v>
      </c>
      <c r="S140">
        <v>6000000</v>
      </c>
      <c r="T140">
        <v>2000000</v>
      </c>
    </row>
    <row r="141" spans="1:20" x14ac:dyDescent="0.25">
      <c r="A141" t="s">
        <v>12</v>
      </c>
      <c r="B141">
        <v>2010402</v>
      </c>
      <c r="C141" s="4" t="s">
        <v>14087</v>
      </c>
      <c r="D141" s="4" t="s">
        <v>1810</v>
      </c>
      <c r="E141" s="8" t="s">
        <v>1810</v>
      </c>
      <c r="F141" t="s">
        <v>409</v>
      </c>
      <c r="G141" t="s">
        <v>410</v>
      </c>
      <c r="H141" t="s">
        <v>411</v>
      </c>
      <c r="I141" t="s">
        <v>1006</v>
      </c>
      <c r="J141" s="1" t="s">
        <v>912</v>
      </c>
      <c r="L141" s="2" t="s">
        <v>913</v>
      </c>
      <c r="M141" s="2" t="s">
        <v>882</v>
      </c>
      <c r="N141">
        <v>45</v>
      </c>
      <c r="O141">
        <v>240000</v>
      </c>
      <c r="P141">
        <v>10800000</v>
      </c>
      <c r="Q141" t="s">
        <v>803</v>
      </c>
      <c r="R141" s="3">
        <v>0.37</v>
      </c>
      <c r="S141">
        <v>6804000</v>
      </c>
      <c r="T141">
        <v>3996000</v>
      </c>
    </row>
    <row r="142" spans="1:20" x14ac:dyDescent="0.25">
      <c r="A142" t="s">
        <v>12</v>
      </c>
      <c r="B142">
        <v>2010402</v>
      </c>
      <c r="C142" s="4" t="s">
        <v>14087</v>
      </c>
      <c r="D142" s="4" t="s">
        <v>1811</v>
      </c>
      <c r="E142" s="8" t="s">
        <v>1811</v>
      </c>
      <c r="F142" t="s">
        <v>409</v>
      </c>
      <c r="G142" t="s">
        <v>410</v>
      </c>
      <c r="H142" t="s">
        <v>411</v>
      </c>
      <c r="I142" t="s">
        <v>1006</v>
      </c>
      <c r="J142" s="1" t="s">
        <v>914</v>
      </c>
      <c r="L142" s="2" t="s">
        <v>915</v>
      </c>
      <c r="M142" s="2" t="s">
        <v>887</v>
      </c>
      <c r="N142">
        <v>0</v>
      </c>
      <c r="O142">
        <v>240000</v>
      </c>
      <c r="P142">
        <v>0</v>
      </c>
      <c r="Q142" t="s">
        <v>804</v>
      </c>
      <c r="R142" s="3">
        <v>0.25</v>
      </c>
      <c r="S142">
        <v>0</v>
      </c>
      <c r="T142">
        <v>0</v>
      </c>
    </row>
    <row r="143" spans="1:20" x14ac:dyDescent="0.25">
      <c r="A143" t="s">
        <v>12</v>
      </c>
      <c r="B143">
        <v>2010402</v>
      </c>
      <c r="C143" s="4" t="s">
        <v>14087</v>
      </c>
      <c r="D143" s="4" t="s">
        <v>1812</v>
      </c>
      <c r="E143" s="8" t="s">
        <v>1812</v>
      </c>
      <c r="F143" t="s">
        <v>409</v>
      </c>
      <c r="G143" t="s">
        <v>410</v>
      </c>
      <c r="H143" t="s">
        <v>411</v>
      </c>
      <c r="I143" t="s">
        <v>1006</v>
      </c>
      <c r="J143" s="1" t="s">
        <v>916</v>
      </c>
      <c r="L143" s="2" t="s">
        <v>917</v>
      </c>
      <c r="M143" s="2" t="s">
        <v>887</v>
      </c>
      <c r="N143">
        <v>43</v>
      </c>
      <c r="O143">
        <v>150000</v>
      </c>
      <c r="P143">
        <v>6450000</v>
      </c>
      <c r="Q143" t="s">
        <v>804</v>
      </c>
      <c r="R143" s="3">
        <v>0.25</v>
      </c>
      <c r="S143">
        <v>4837500</v>
      </c>
      <c r="T143">
        <v>1612500</v>
      </c>
    </row>
    <row r="144" spans="1:20" x14ac:dyDescent="0.25">
      <c r="A144" t="s">
        <v>12</v>
      </c>
      <c r="B144">
        <v>2010402</v>
      </c>
      <c r="C144" s="4" t="s">
        <v>14087</v>
      </c>
      <c r="D144" s="4" t="s">
        <v>1813</v>
      </c>
      <c r="E144" s="8" t="s">
        <v>1813</v>
      </c>
      <c r="F144" t="s">
        <v>409</v>
      </c>
      <c r="G144" t="s">
        <v>410</v>
      </c>
      <c r="H144" t="s">
        <v>411</v>
      </c>
      <c r="I144" t="s">
        <v>1006</v>
      </c>
      <c r="J144" s="1" t="s">
        <v>918</v>
      </c>
      <c r="L144" s="2" t="s">
        <v>919</v>
      </c>
      <c r="M144" s="2" t="s">
        <v>887</v>
      </c>
      <c r="N144">
        <v>33</v>
      </c>
      <c r="O144">
        <v>470000</v>
      </c>
      <c r="P144">
        <v>15510000</v>
      </c>
      <c r="Q144" t="s">
        <v>804</v>
      </c>
      <c r="R144" s="3">
        <v>0.25</v>
      </c>
      <c r="S144">
        <v>11632500</v>
      </c>
      <c r="T144">
        <v>3877500</v>
      </c>
    </row>
    <row r="145" spans="1:20" x14ac:dyDescent="0.25">
      <c r="A145" t="s">
        <v>12</v>
      </c>
      <c r="B145">
        <v>2010402</v>
      </c>
      <c r="C145" s="4" t="s">
        <v>14087</v>
      </c>
      <c r="D145" s="4" t="s">
        <v>1814</v>
      </c>
      <c r="E145" s="8" t="s">
        <v>1814</v>
      </c>
      <c r="F145" t="s">
        <v>409</v>
      </c>
      <c r="G145" t="s">
        <v>410</v>
      </c>
      <c r="H145" t="s">
        <v>411</v>
      </c>
      <c r="I145" t="s">
        <v>1006</v>
      </c>
      <c r="J145" s="1" t="s">
        <v>920</v>
      </c>
      <c r="L145" s="2" t="s">
        <v>921</v>
      </c>
      <c r="M145" s="2" t="s">
        <v>882</v>
      </c>
      <c r="N145">
        <v>0</v>
      </c>
      <c r="O145">
        <v>170000</v>
      </c>
      <c r="P145">
        <v>0</v>
      </c>
      <c r="Q145" t="s">
        <v>803</v>
      </c>
      <c r="R145" s="3">
        <v>0.37</v>
      </c>
      <c r="S145">
        <v>0</v>
      </c>
      <c r="T145">
        <v>0</v>
      </c>
    </row>
    <row r="146" spans="1:20" x14ac:dyDescent="0.25">
      <c r="A146" t="s">
        <v>12</v>
      </c>
      <c r="B146">
        <v>2010402</v>
      </c>
      <c r="C146" s="4" t="s">
        <v>14087</v>
      </c>
      <c r="D146" s="4" t="s">
        <v>1815</v>
      </c>
      <c r="E146" s="8" t="s">
        <v>1815</v>
      </c>
      <c r="F146" t="s">
        <v>409</v>
      </c>
      <c r="G146" t="s">
        <v>410</v>
      </c>
      <c r="H146" t="s">
        <v>411</v>
      </c>
      <c r="I146" t="s">
        <v>1006</v>
      </c>
      <c r="J146" s="1" t="s">
        <v>922</v>
      </c>
      <c r="L146" s="2" t="s">
        <v>923</v>
      </c>
      <c r="M146" s="2" t="s">
        <v>887</v>
      </c>
      <c r="N146">
        <v>0</v>
      </c>
      <c r="O146">
        <v>130000</v>
      </c>
      <c r="P146">
        <v>0</v>
      </c>
      <c r="Q146" t="s">
        <v>804</v>
      </c>
      <c r="R146" s="3">
        <v>0.25</v>
      </c>
      <c r="S146">
        <v>0</v>
      </c>
      <c r="T146">
        <v>0</v>
      </c>
    </row>
    <row r="147" spans="1:20" x14ac:dyDescent="0.25">
      <c r="A147" t="s">
        <v>12</v>
      </c>
      <c r="B147">
        <v>2010402</v>
      </c>
      <c r="C147" s="4" t="s">
        <v>14087</v>
      </c>
      <c r="D147" s="4" t="s">
        <v>1816</v>
      </c>
      <c r="E147" s="8" t="s">
        <v>1816</v>
      </c>
      <c r="F147" t="s">
        <v>409</v>
      </c>
      <c r="G147" t="s">
        <v>410</v>
      </c>
      <c r="H147" t="s">
        <v>411</v>
      </c>
      <c r="I147" t="s">
        <v>1006</v>
      </c>
      <c r="J147" s="1" t="s">
        <v>924</v>
      </c>
      <c r="L147" s="2" t="s">
        <v>925</v>
      </c>
      <c r="M147" s="2" t="s">
        <v>887</v>
      </c>
      <c r="N147">
        <v>0</v>
      </c>
      <c r="O147">
        <v>130000</v>
      </c>
      <c r="P147">
        <v>0</v>
      </c>
      <c r="Q147" t="s">
        <v>804</v>
      </c>
      <c r="R147" s="3">
        <v>0.25</v>
      </c>
      <c r="S147">
        <v>0</v>
      </c>
      <c r="T147">
        <v>0</v>
      </c>
    </row>
    <row r="148" spans="1:20" x14ac:dyDescent="0.25">
      <c r="A148" t="s">
        <v>12</v>
      </c>
      <c r="B148">
        <v>2010402</v>
      </c>
      <c r="C148" s="4" t="s">
        <v>14087</v>
      </c>
      <c r="D148" s="4" t="s">
        <v>1817</v>
      </c>
      <c r="E148" s="8" t="s">
        <v>1817</v>
      </c>
      <c r="F148" t="s">
        <v>409</v>
      </c>
      <c r="G148" t="s">
        <v>410</v>
      </c>
      <c r="H148" t="s">
        <v>411</v>
      </c>
      <c r="I148" t="s">
        <v>1006</v>
      </c>
      <c r="J148" s="1" t="s">
        <v>926</v>
      </c>
      <c r="L148" s="2" t="s">
        <v>927</v>
      </c>
      <c r="M148" s="2" t="s">
        <v>887</v>
      </c>
      <c r="N148">
        <v>0</v>
      </c>
      <c r="O148">
        <v>260000</v>
      </c>
      <c r="P148">
        <v>0</v>
      </c>
      <c r="Q148" t="s">
        <v>804</v>
      </c>
      <c r="R148" s="3">
        <v>0.25</v>
      </c>
      <c r="S148">
        <v>0</v>
      </c>
      <c r="T148">
        <v>0</v>
      </c>
    </row>
    <row r="149" spans="1:20" x14ac:dyDescent="0.25">
      <c r="A149" t="s">
        <v>12</v>
      </c>
      <c r="B149">
        <v>2010402</v>
      </c>
      <c r="C149" s="4" t="s">
        <v>14087</v>
      </c>
      <c r="D149" s="4" t="s">
        <v>1818</v>
      </c>
      <c r="E149" s="8" t="s">
        <v>1818</v>
      </c>
      <c r="F149" t="s">
        <v>409</v>
      </c>
      <c r="G149" t="s">
        <v>410</v>
      </c>
      <c r="H149" t="s">
        <v>411</v>
      </c>
      <c r="I149" t="s">
        <v>1006</v>
      </c>
      <c r="J149" s="1" t="s">
        <v>928</v>
      </c>
      <c r="L149" s="2" t="s">
        <v>929</v>
      </c>
      <c r="M149" s="2" t="s">
        <v>887</v>
      </c>
      <c r="N149">
        <v>0</v>
      </c>
      <c r="O149">
        <v>210000</v>
      </c>
      <c r="P149">
        <v>0</v>
      </c>
      <c r="Q149" t="s">
        <v>804</v>
      </c>
      <c r="R149" s="3">
        <v>0.25</v>
      </c>
      <c r="S149">
        <v>0</v>
      </c>
      <c r="T149">
        <v>0</v>
      </c>
    </row>
    <row r="150" spans="1:20" x14ac:dyDescent="0.25">
      <c r="A150" t="s">
        <v>12</v>
      </c>
      <c r="B150">
        <v>2010402</v>
      </c>
      <c r="C150" s="4" t="s">
        <v>14087</v>
      </c>
      <c r="D150" s="4" t="s">
        <v>1819</v>
      </c>
      <c r="E150" s="8" t="s">
        <v>1819</v>
      </c>
      <c r="F150" t="s">
        <v>409</v>
      </c>
      <c r="G150" t="s">
        <v>410</v>
      </c>
      <c r="H150" t="s">
        <v>411</v>
      </c>
      <c r="I150" t="s">
        <v>1006</v>
      </c>
      <c r="J150" s="1" t="s">
        <v>930</v>
      </c>
      <c r="L150" s="2" t="s">
        <v>931</v>
      </c>
      <c r="M150" s="2" t="s">
        <v>882</v>
      </c>
      <c r="N150">
        <v>0</v>
      </c>
      <c r="O150">
        <v>270000</v>
      </c>
      <c r="P150">
        <v>0</v>
      </c>
      <c r="Q150" t="s">
        <v>803</v>
      </c>
      <c r="R150" s="3">
        <v>0.37</v>
      </c>
      <c r="S150">
        <v>0</v>
      </c>
      <c r="T150">
        <v>0</v>
      </c>
    </row>
    <row r="151" spans="1:20" x14ac:dyDescent="0.25">
      <c r="A151" t="s">
        <v>12</v>
      </c>
      <c r="B151">
        <v>2010402</v>
      </c>
      <c r="C151" s="4" t="s">
        <v>14087</v>
      </c>
      <c r="D151" s="4" t="s">
        <v>1820</v>
      </c>
      <c r="E151" s="8" t="s">
        <v>1820</v>
      </c>
      <c r="F151" t="s">
        <v>409</v>
      </c>
      <c r="G151" t="s">
        <v>410</v>
      </c>
      <c r="H151" t="s">
        <v>411</v>
      </c>
      <c r="I151" t="s">
        <v>1006</v>
      </c>
      <c r="J151" s="1" t="s">
        <v>932</v>
      </c>
      <c r="L151" s="2" t="s">
        <v>933</v>
      </c>
      <c r="M151" s="2" t="s">
        <v>882</v>
      </c>
      <c r="N151">
        <v>0</v>
      </c>
      <c r="O151">
        <v>270000</v>
      </c>
      <c r="P151">
        <v>0</v>
      </c>
      <c r="Q151" t="s">
        <v>803</v>
      </c>
      <c r="R151" s="3">
        <v>0.37</v>
      </c>
      <c r="S151">
        <v>0</v>
      </c>
      <c r="T151">
        <v>0</v>
      </c>
    </row>
    <row r="152" spans="1:20" x14ac:dyDescent="0.25">
      <c r="A152" t="s">
        <v>12</v>
      </c>
      <c r="B152">
        <v>2010402</v>
      </c>
      <c r="C152" s="4" t="s">
        <v>14087</v>
      </c>
      <c r="D152" s="4" t="s">
        <v>1821</v>
      </c>
      <c r="E152" s="8" t="s">
        <v>1821</v>
      </c>
      <c r="F152" t="s">
        <v>409</v>
      </c>
      <c r="G152" t="s">
        <v>410</v>
      </c>
      <c r="H152" t="s">
        <v>411</v>
      </c>
      <c r="I152" t="s">
        <v>1006</v>
      </c>
      <c r="J152" s="1" t="s">
        <v>934</v>
      </c>
      <c r="L152" s="2" t="s">
        <v>935</v>
      </c>
      <c r="M152" s="2" t="s">
        <v>882</v>
      </c>
      <c r="N152">
        <v>0</v>
      </c>
      <c r="O152">
        <v>130000</v>
      </c>
      <c r="P152">
        <v>0</v>
      </c>
      <c r="Q152" t="s">
        <v>803</v>
      </c>
      <c r="R152" s="3">
        <v>0.37</v>
      </c>
      <c r="S152">
        <v>0</v>
      </c>
      <c r="T152">
        <v>0</v>
      </c>
    </row>
    <row r="153" spans="1:20" x14ac:dyDescent="0.25">
      <c r="A153" t="s">
        <v>12</v>
      </c>
      <c r="B153">
        <v>2010402</v>
      </c>
      <c r="C153" s="4" t="s">
        <v>14087</v>
      </c>
      <c r="D153" s="4" t="s">
        <v>1822</v>
      </c>
      <c r="E153" s="8" t="s">
        <v>1822</v>
      </c>
      <c r="F153" t="s">
        <v>409</v>
      </c>
      <c r="G153" t="s">
        <v>410</v>
      </c>
      <c r="H153" t="s">
        <v>411</v>
      </c>
      <c r="I153" t="s">
        <v>1006</v>
      </c>
      <c r="J153" s="1" t="s">
        <v>936</v>
      </c>
      <c r="L153" s="2" t="s">
        <v>937</v>
      </c>
      <c r="M153" s="2" t="s">
        <v>887</v>
      </c>
      <c r="N153">
        <v>0</v>
      </c>
      <c r="O153">
        <v>165000</v>
      </c>
      <c r="P153">
        <v>0</v>
      </c>
      <c r="Q153" t="s">
        <v>804</v>
      </c>
      <c r="R153" s="3">
        <v>0.25</v>
      </c>
      <c r="S153">
        <v>0</v>
      </c>
      <c r="T153">
        <v>0</v>
      </c>
    </row>
    <row r="154" spans="1:20" x14ac:dyDescent="0.25">
      <c r="A154" t="s">
        <v>12</v>
      </c>
      <c r="B154">
        <v>2010402</v>
      </c>
      <c r="C154" s="4" t="s">
        <v>14087</v>
      </c>
      <c r="D154" s="4" t="s">
        <v>1823</v>
      </c>
      <c r="E154" s="8" t="s">
        <v>1823</v>
      </c>
      <c r="F154" t="s">
        <v>409</v>
      </c>
      <c r="G154" t="s">
        <v>410</v>
      </c>
      <c r="H154" t="s">
        <v>411</v>
      </c>
      <c r="I154" t="s">
        <v>1006</v>
      </c>
      <c r="J154" s="1" t="s">
        <v>938</v>
      </c>
      <c r="L154" s="2" t="s">
        <v>939</v>
      </c>
      <c r="M154" s="2" t="s">
        <v>940</v>
      </c>
      <c r="N154">
        <v>0</v>
      </c>
      <c r="O154">
        <v>32000</v>
      </c>
      <c r="P154">
        <v>0</v>
      </c>
      <c r="Q154" t="s">
        <v>805</v>
      </c>
      <c r="R154" s="3">
        <v>0</v>
      </c>
      <c r="S154">
        <v>0</v>
      </c>
      <c r="T154">
        <v>0</v>
      </c>
    </row>
    <row r="155" spans="1:20" x14ac:dyDescent="0.25">
      <c r="A155" t="s">
        <v>12</v>
      </c>
      <c r="B155">
        <v>2010402</v>
      </c>
      <c r="C155" s="4" t="s">
        <v>14087</v>
      </c>
      <c r="D155" s="4" t="s">
        <v>1824</v>
      </c>
      <c r="E155" s="8" t="s">
        <v>1824</v>
      </c>
      <c r="F155" t="s">
        <v>409</v>
      </c>
      <c r="G155" t="s">
        <v>410</v>
      </c>
      <c r="H155" t="s">
        <v>411</v>
      </c>
      <c r="I155" t="s">
        <v>1006</v>
      </c>
      <c r="J155" s="1" t="s">
        <v>941</v>
      </c>
      <c r="L155" s="2" t="s">
        <v>942</v>
      </c>
      <c r="M155" s="2" t="s">
        <v>940</v>
      </c>
      <c r="N155">
        <v>0</v>
      </c>
      <c r="O155">
        <v>34000</v>
      </c>
      <c r="P155">
        <v>0</v>
      </c>
      <c r="Q155" t="s">
        <v>805</v>
      </c>
      <c r="R155" s="3">
        <v>0</v>
      </c>
      <c r="S155">
        <v>0</v>
      </c>
      <c r="T155">
        <v>0</v>
      </c>
    </row>
    <row r="156" spans="1:20" x14ac:dyDescent="0.25">
      <c r="A156" t="s">
        <v>12</v>
      </c>
      <c r="B156">
        <v>2010402</v>
      </c>
      <c r="C156" s="4" t="s">
        <v>14087</v>
      </c>
      <c r="D156" s="4" t="s">
        <v>1825</v>
      </c>
      <c r="E156" s="8" t="s">
        <v>1825</v>
      </c>
      <c r="F156" t="s">
        <v>409</v>
      </c>
      <c r="G156" t="s">
        <v>410</v>
      </c>
      <c r="H156" t="s">
        <v>411</v>
      </c>
      <c r="I156" t="s">
        <v>1006</v>
      </c>
      <c r="J156" s="1" t="s">
        <v>943</v>
      </c>
      <c r="L156" s="2" t="s">
        <v>944</v>
      </c>
      <c r="M156" s="2" t="s">
        <v>940</v>
      </c>
      <c r="N156">
        <v>0</v>
      </c>
      <c r="O156">
        <v>31000</v>
      </c>
      <c r="P156">
        <v>0</v>
      </c>
      <c r="Q156" t="s">
        <v>805</v>
      </c>
      <c r="R156" s="3">
        <v>0</v>
      </c>
      <c r="S156">
        <v>0</v>
      </c>
      <c r="T156">
        <v>0</v>
      </c>
    </row>
    <row r="157" spans="1:20" x14ac:dyDescent="0.25">
      <c r="A157" t="s">
        <v>195</v>
      </c>
      <c r="B157">
        <v>2010501</v>
      </c>
      <c r="C157" s="4" t="s">
        <v>14087</v>
      </c>
      <c r="D157" s="4" t="s">
        <v>6898</v>
      </c>
      <c r="E157" s="8" t="s">
        <v>6898</v>
      </c>
      <c r="F157" t="s">
        <v>409</v>
      </c>
      <c r="G157" t="s">
        <v>410</v>
      </c>
      <c r="H157" t="s">
        <v>471</v>
      </c>
      <c r="I157" t="s">
        <v>1007</v>
      </c>
      <c r="J157" s="1" t="s">
        <v>880</v>
      </c>
      <c r="L157" s="2" t="s">
        <v>881</v>
      </c>
      <c r="M157" s="2" t="s">
        <v>882</v>
      </c>
      <c r="N157">
        <v>0</v>
      </c>
      <c r="O157">
        <v>700000</v>
      </c>
      <c r="P157">
        <v>0</v>
      </c>
      <c r="Q157" t="s">
        <v>803</v>
      </c>
      <c r="R157" s="3">
        <v>0.37</v>
      </c>
      <c r="S157">
        <v>0</v>
      </c>
      <c r="T157">
        <v>0</v>
      </c>
    </row>
    <row r="158" spans="1:20" x14ac:dyDescent="0.25">
      <c r="A158" t="s">
        <v>195</v>
      </c>
      <c r="B158">
        <v>2010501</v>
      </c>
      <c r="C158" s="4" t="s">
        <v>14087</v>
      </c>
      <c r="D158" s="4" t="s">
        <v>6899</v>
      </c>
      <c r="E158" s="8" t="s">
        <v>6899</v>
      </c>
      <c r="F158" t="s">
        <v>409</v>
      </c>
      <c r="G158" t="s">
        <v>410</v>
      </c>
      <c r="H158" t="s">
        <v>471</v>
      </c>
      <c r="I158" t="s">
        <v>1007</v>
      </c>
      <c r="J158" s="1" t="s">
        <v>883</v>
      </c>
      <c r="L158" s="2" t="s">
        <v>884</v>
      </c>
      <c r="M158" s="2" t="s">
        <v>882</v>
      </c>
      <c r="N158">
        <v>19</v>
      </c>
      <c r="O158">
        <v>420000</v>
      </c>
      <c r="P158">
        <v>7980000</v>
      </c>
      <c r="Q158" t="s">
        <v>803</v>
      </c>
      <c r="R158" s="3">
        <v>0.37</v>
      </c>
      <c r="S158">
        <v>5027400</v>
      </c>
      <c r="T158">
        <v>2952600</v>
      </c>
    </row>
    <row r="159" spans="1:20" x14ac:dyDescent="0.25">
      <c r="A159" t="s">
        <v>195</v>
      </c>
      <c r="B159">
        <v>2010501</v>
      </c>
      <c r="C159" s="4" t="s">
        <v>14087</v>
      </c>
      <c r="D159" s="4" t="s">
        <v>6900</v>
      </c>
      <c r="E159" s="8" t="s">
        <v>6900</v>
      </c>
      <c r="F159" t="s">
        <v>409</v>
      </c>
      <c r="G159" t="s">
        <v>410</v>
      </c>
      <c r="H159" t="s">
        <v>471</v>
      </c>
      <c r="I159" t="s">
        <v>1007</v>
      </c>
      <c r="J159" s="1" t="s">
        <v>885</v>
      </c>
      <c r="L159" s="2" t="s">
        <v>886</v>
      </c>
      <c r="M159" s="2" t="s">
        <v>887</v>
      </c>
      <c r="N159">
        <v>4</v>
      </c>
      <c r="O159">
        <v>250000</v>
      </c>
      <c r="P159">
        <v>1000000</v>
      </c>
      <c r="Q159" t="s">
        <v>804</v>
      </c>
      <c r="R159" s="3">
        <v>0.25</v>
      </c>
      <c r="S159">
        <v>750000</v>
      </c>
      <c r="T159">
        <v>250000</v>
      </c>
    </row>
    <row r="160" spans="1:20" x14ac:dyDescent="0.25">
      <c r="A160" t="s">
        <v>195</v>
      </c>
      <c r="B160">
        <v>2010501</v>
      </c>
      <c r="C160" s="4" t="s">
        <v>14087</v>
      </c>
      <c r="D160" s="4" t="s">
        <v>6901</v>
      </c>
      <c r="E160" s="8" t="s">
        <v>6901</v>
      </c>
      <c r="F160" t="s">
        <v>409</v>
      </c>
      <c r="G160" t="s">
        <v>410</v>
      </c>
      <c r="H160" t="s">
        <v>471</v>
      </c>
      <c r="I160" t="s">
        <v>1007</v>
      </c>
      <c r="J160" s="1" t="s">
        <v>888</v>
      </c>
      <c r="L160" s="2" t="s">
        <v>889</v>
      </c>
      <c r="M160" s="2" t="s">
        <v>887</v>
      </c>
      <c r="N160">
        <v>0</v>
      </c>
      <c r="O160">
        <v>275000</v>
      </c>
      <c r="P160">
        <v>0</v>
      </c>
      <c r="Q160" t="s">
        <v>804</v>
      </c>
      <c r="R160" s="3">
        <v>0.25</v>
      </c>
      <c r="S160">
        <v>0</v>
      </c>
      <c r="T160">
        <v>0</v>
      </c>
    </row>
    <row r="161" spans="1:20" x14ac:dyDescent="0.25">
      <c r="A161" t="s">
        <v>195</v>
      </c>
      <c r="B161">
        <v>2010501</v>
      </c>
      <c r="C161" s="4" t="s">
        <v>14087</v>
      </c>
      <c r="D161" s="4" t="s">
        <v>6902</v>
      </c>
      <c r="E161" s="8" t="s">
        <v>6902</v>
      </c>
      <c r="F161" t="s">
        <v>409</v>
      </c>
      <c r="G161" t="s">
        <v>410</v>
      </c>
      <c r="H161" t="s">
        <v>471</v>
      </c>
      <c r="I161" t="s">
        <v>1007</v>
      </c>
      <c r="J161" s="1" t="s">
        <v>890</v>
      </c>
      <c r="L161" s="2" t="s">
        <v>891</v>
      </c>
      <c r="M161" s="2" t="s">
        <v>882</v>
      </c>
      <c r="N161">
        <v>17</v>
      </c>
      <c r="O161">
        <v>150000</v>
      </c>
      <c r="P161">
        <v>2550000</v>
      </c>
      <c r="Q161" t="s">
        <v>803</v>
      </c>
      <c r="R161" s="3">
        <v>0.37</v>
      </c>
      <c r="S161">
        <v>1606500</v>
      </c>
      <c r="T161">
        <v>943500</v>
      </c>
    </row>
    <row r="162" spans="1:20" x14ac:dyDescent="0.25">
      <c r="A162" t="s">
        <v>195</v>
      </c>
      <c r="B162">
        <v>2010501</v>
      </c>
      <c r="C162" s="4" t="s">
        <v>14087</v>
      </c>
      <c r="D162" s="4" t="s">
        <v>6903</v>
      </c>
      <c r="E162" s="8" t="s">
        <v>6903</v>
      </c>
      <c r="F162" t="s">
        <v>409</v>
      </c>
      <c r="G162" t="s">
        <v>410</v>
      </c>
      <c r="H162" t="s">
        <v>471</v>
      </c>
      <c r="I162" t="s">
        <v>1007</v>
      </c>
      <c r="J162" s="1" t="s">
        <v>892</v>
      </c>
      <c r="L162" s="2" t="s">
        <v>893</v>
      </c>
      <c r="M162" s="2" t="s">
        <v>882</v>
      </c>
      <c r="N162">
        <v>0</v>
      </c>
      <c r="O162">
        <v>300000</v>
      </c>
      <c r="P162">
        <v>0</v>
      </c>
      <c r="Q162" t="s">
        <v>803</v>
      </c>
      <c r="R162" s="3">
        <v>0.37</v>
      </c>
      <c r="S162">
        <v>0</v>
      </c>
      <c r="T162">
        <v>0</v>
      </c>
    </row>
    <row r="163" spans="1:20" x14ac:dyDescent="0.25">
      <c r="A163" t="s">
        <v>195</v>
      </c>
      <c r="B163">
        <v>2010501</v>
      </c>
      <c r="C163" s="4" t="s">
        <v>14087</v>
      </c>
      <c r="D163" s="4" t="s">
        <v>6904</v>
      </c>
      <c r="E163" s="8" t="s">
        <v>6904</v>
      </c>
      <c r="F163" t="s">
        <v>409</v>
      </c>
      <c r="G163" t="s">
        <v>410</v>
      </c>
      <c r="H163" t="s">
        <v>471</v>
      </c>
      <c r="I163" t="s">
        <v>1007</v>
      </c>
      <c r="J163" s="1" t="s">
        <v>894</v>
      </c>
      <c r="L163" s="2" t="s">
        <v>895</v>
      </c>
      <c r="M163" s="2" t="s">
        <v>882</v>
      </c>
      <c r="N163">
        <v>21</v>
      </c>
      <c r="O163">
        <v>400000</v>
      </c>
      <c r="P163">
        <v>8400000</v>
      </c>
      <c r="Q163" t="s">
        <v>803</v>
      </c>
      <c r="R163" s="3">
        <v>0.37</v>
      </c>
      <c r="S163">
        <v>5292000</v>
      </c>
      <c r="T163">
        <v>3108000</v>
      </c>
    </row>
    <row r="164" spans="1:20" x14ac:dyDescent="0.25">
      <c r="A164" t="s">
        <v>195</v>
      </c>
      <c r="B164">
        <v>2010501</v>
      </c>
      <c r="C164" s="4" t="s">
        <v>14087</v>
      </c>
      <c r="D164" s="4" t="s">
        <v>6905</v>
      </c>
      <c r="E164" s="8" t="s">
        <v>6905</v>
      </c>
      <c r="F164" t="s">
        <v>409</v>
      </c>
      <c r="G164" t="s">
        <v>410</v>
      </c>
      <c r="H164" t="s">
        <v>471</v>
      </c>
      <c r="I164" t="s">
        <v>1007</v>
      </c>
      <c r="J164" s="1" t="s">
        <v>896</v>
      </c>
      <c r="L164" s="2" t="s">
        <v>897</v>
      </c>
      <c r="M164" s="2" t="s">
        <v>882</v>
      </c>
      <c r="N164">
        <v>19</v>
      </c>
      <c r="O164">
        <v>360000</v>
      </c>
      <c r="P164">
        <v>6840000</v>
      </c>
      <c r="Q164" t="s">
        <v>803</v>
      </c>
      <c r="R164" s="3">
        <v>0.37</v>
      </c>
      <c r="S164">
        <v>4309200</v>
      </c>
      <c r="T164">
        <v>2530800</v>
      </c>
    </row>
    <row r="165" spans="1:20" x14ac:dyDescent="0.25">
      <c r="A165" t="s">
        <v>195</v>
      </c>
      <c r="B165">
        <v>2010501</v>
      </c>
      <c r="C165" s="4" t="s">
        <v>14087</v>
      </c>
      <c r="D165" s="4" t="s">
        <v>6906</v>
      </c>
      <c r="E165" s="8" t="s">
        <v>6906</v>
      </c>
      <c r="F165" t="s">
        <v>409</v>
      </c>
      <c r="G165" t="s">
        <v>410</v>
      </c>
      <c r="H165" t="s">
        <v>471</v>
      </c>
      <c r="I165" t="s">
        <v>1007</v>
      </c>
      <c r="J165" s="1" t="s">
        <v>898</v>
      </c>
      <c r="L165" s="2" t="s">
        <v>899</v>
      </c>
      <c r="M165" s="2" t="s">
        <v>882</v>
      </c>
      <c r="N165">
        <v>0</v>
      </c>
      <c r="O165">
        <v>250000</v>
      </c>
      <c r="P165">
        <v>0</v>
      </c>
      <c r="Q165" t="s">
        <v>803</v>
      </c>
      <c r="R165" s="3">
        <v>0.37</v>
      </c>
      <c r="S165">
        <v>0</v>
      </c>
      <c r="T165">
        <v>0</v>
      </c>
    </row>
    <row r="166" spans="1:20" x14ac:dyDescent="0.25">
      <c r="A166" t="s">
        <v>195</v>
      </c>
      <c r="B166">
        <v>2010501</v>
      </c>
      <c r="C166" s="4" t="s">
        <v>14087</v>
      </c>
      <c r="D166" s="4" t="s">
        <v>6907</v>
      </c>
      <c r="E166" s="8" t="s">
        <v>6907</v>
      </c>
      <c r="F166" t="s">
        <v>409</v>
      </c>
      <c r="G166" t="s">
        <v>410</v>
      </c>
      <c r="H166" t="s">
        <v>471</v>
      </c>
      <c r="I166" t="s">
        <v>1007</v>
      </c>
      <c r="J166" s="1" t="s">
        <v>900</v>
      </c>
      <c r="L166" s="2" t="s">
        <v>901</v>
      </c>
      <c r="M166" s="2" t="s">
        <v>882</v>
      </c>
      <c r="N166">
        <v>0</v>
      </c>
      <c r="O166">
        <v>360000</v>
      </c>
      <c r="P166">
        <v>0</v>
      </c>
      <c r="Q166" t="s">
        <v>803</v>
      </c>
      <c r="R166" s="3">
        <v>0.37</v>
      </c>
      <c r="S166">
        <v>0</v>
      </c>
      <c r="T166">
        <v>0</v>
      </c>
    </row>
    <row r="167" spans="1:20" x14ac:dyDescent="0.25">
      <c r="A167" t="s">
        <v>195</v>
      </c>
      <c r="B167">
        <v>2010501</v>
      </c>
      <c r="C167" s="4" t="s">
        <v>14087</v>
      </c>
      <c r="D167" s="4" t="s">
        <v>6908</v>
      </c>
      <c r="E167" s="8" t="s">
        <v>6908</v>
      </c>
      <c r="F167" t="s">
        <v>409</v>
      </c>
      <c r="G167" t="s">
        <v>410</v>
      </c>
      <c r="H167" t="s">
        <v>471</v>
      </c>
      <c r="I167" t="s">
        <v>1007</v>
      </c>
      <c r="J167" s="1" t="s">
        <v>902</v>
      </c>
      <c r="L167" s="2" t="s">
        <v>903</v>
      </c>
      <c r="M167" s="2" t="s">
        <v>887</v>
      </c>
      <c r="N167">
        <v>21</v>
      </c>
      <c r="O167">
        <v>300000</v>
      </c>
      <c r="P167">
        <v>6300000</v>
      </c>
      <c r="Q167" t="s">
        <v>804</v>
      </c>
      <c r="R167" s="3">
        <v>0.25</v>
      </c>
      <c r="S167">
        <v>4725000</v>
      </c>
      <c r="T167">
        <v>1575000</v>
      </c>
    </row>
    <row r="168" spans="1:20" x14ac:dyDescent="0.25">
      <c r="A168" t="s">
        <v>195</v>
      </c>
      <c r="B168">
        <v>2010501</v>
      </c>
      <c r="C168" s="4" t="s">
        <v>14087</v>
      </c>
      <c r="D168" s="4" t="s">
        <v>6909</v>
      </c>
      <c r="E168" s="8" t="s">
        <v>6909</v>
      </c>
      <c r="F168" t="s">
        <v>409</v>
      </c>
      <c r="G168" t="s">
        <v>410</v>
      </c>
      <c r="H168" t="s">
        <v>471</v>
      </c>
      <c r="I168" t="s">
        <v>1007</v>
      </c>
      <c r="J168" s="1" t="s">
        <v>904</v>
      </c>
      <c r="L168" s="2" t="s">
        <v>905</v>
      </c>
      <c r="M168" s="2" t="s">
        <v>887</v>
      </c>
      <c r="N168">
        <v>21</v>
      </c>
      <c r="O168">
        <v>690000</v>
      </c>
      <c r="P168">
        <v>14490000</v>
      </c>
      <c r="Q168" t="s">
        <v>804</v>
      </c>
      <c r="R168" s="3">
        <v>0.25</v>
      </c>
      <c r="S168">
        <v>10867500</v>
      </c>
      <c r="T168">
        <v>3622500</v>
      </c>
    </row>
    <row r="169" spans="1:20" x14ac:dyDescent="0.25">
      <c r="A169" t="s">
        <v>195</v>
      </c>
      <c r="B169">
        <v>2010501</v>
      </c>
      <c r="C169" s="4" t="s">
        <v>14087</v>
      </c>
      <c r="D169" s="4" t="s">
        <v>6910</v>
      </c>
      <c r="E169" s="8" t="s">
        <v>6910</v>
      </c>
      <c r="F169" t="s">
        <v>409</v>
      </c>
      <c r="G169" t="s">
        <v>410</v>
      </c>
      <c r="H169" t="s">
        <v>471</v>
      </c>
      <c r="I169" t="s">
        <v>1007</v>
      </c>
      <c r="J169" s="1" t="s">
        <v>906</v>
      </c>
      <c r="L169" s="2" t="s">
        <v>907</v>
      </c>
      <c r="M169" s="2" t="s">
        <v>887</v>
      </c>
      <c r="N169">
        <v>0</v>
      </c>
      <c r="O169">
        <v>330000</v>
      </c>
      <c r="P169">
        <v>0</v>
      </c>
      <c r="Q169" t="s">
        <v>804</v>
      </c>
      <c r="R169" s="3">
        <v>0.25</v>
      </c>
      <c r="S169">
        <v>0</v>
      </c>
      <c r="T169">
        <v>0</v>
      </c>
    </row>
    <row r="170" spans="1:20" x14ac:dyDescent="0.25">
      <c r="A170" t="s">
        <v>195</v>
      </c>
      <c r="B170">
        <v>2010501</v>
      </c>
      <c r="C170" s="4" t="s">
        <v>14087</v>
      </c>
      <c r="D170" s="4" t="s">
        <v>6911</v>
      </c>
      <c r="E170" s="8" t="s">
        <v>6911</v>
      </c>
      <c r="F170" t="s">
        <v>409</v>
      </c>
      <c r="G170" t="s">
        <v>410</v>
      </c>
      <c r="H170" t="s">
        <v>471</v>
      </c>
      <c r="I170" t="s">
        <v>1007</v>
      </c>
      <c r="J170" s="1" t="s">
        <v>908</v>
      </c>
      <c r="L170" s="2" t="s">
        <v>909</v>
      </c>
      <c r="M170" s="2" t="s">
        <v>882</v>
      </c>
      <c r="N170">
        <v>21</v>
      </c>
      <c r="O170">
        <v>200000</v>
      </c>
      <c r="P170">
        <v>4200000</v>
      </c>
      <c r="Q170" t="s">
        <v>803</v>
      </c>
      <c r="R170" s="3">
        <v>0.37</v>
      </c>
      <c r="S170">
        <v>2646000</v>
      </c>
      <c r="T170">
        <v>1554000</v>
      </c>
    </row>
    <row r="171" spans="1:20" x14ac:dyDescent="0.25">
      <c r="A171" t="s">
        <v>195</v>
      </c>
      <c r="B171">
        <v>2010501</v>
      </c>
      <c r="C171" s="4" t="s">
        <v>14087</v>
      </c>
      <c r="D171" s="4" t="s">
        <v>6912</v>
      </c>
      <c r="E171" s="8" t="s">
        <v>6912</v>
      </c>
      <c r="F171" t="s">
        <v>409</v>
      </c>
      <c r="G171" t="s">
        <v>410</v>
      </c>
      <c r="H171" t="s">
        <v>471</v>
      </c>
      <c r="I171" t="s">
        <v>1007</v>
      </c>
      <c r="J171" s="1" t="s">
        <v>910</v>
      </c>
      <c r="L171" s="2" t="s">
        <v>911</v>
      </c>
      <c r="M171" s="2" t="s">
        <v>887</v>
      </c>
      <c r="N171">
        <v>20</v>
      </c>
      <c r="O171">
        <v>400000</v>
      </c>
      <c r="P171">
        <v>8000000</v>
      </c>
      <c r="Q171" t="s">
        <v>804</v>
      </c>
      <c r="R171" s="3">
        <v>0.25</v>
      </c>
      <c r="S171">
        <v>6000000</v>
      </c>
      <c r="T171">
        <v>2000000</v>
      </c>
    </row>
    <row r="172" spans="1:20" x14ac:dyDescent="0.25">
      <c r="A172" t="s">
        <v>195</v>
      </c>
      <c r="B172">
        <v>2010501</v>
      </c>
      <c r="C172" s="4" t="s">
        <v>14087</v>
      </c>
      <c r="D172" s="4" t="s">
        <v>6913</v>
      </c>
      <c r="E172" s="8" t="s">
        <v>6913</v>
      </c>
      <c r="F172" t="s">
        <v>409</v>
      </c>
      <c r="G172" t="s">
        <v>410</v>
      </c>
      <c r="H172" t="s">
        <v>471</v>
      </c>
      <c r="I172" t="s">
        <v>1007</v>
      </c>
      <c r="J172" s="1" t="s">
        <v>912</v>
      </c>
      <c r="L172" s="2" t="s">
        <v>913</v>
      </c>
      <c r="M172" s="2" t="s">
        <v>882</v>
      </c>
      <c r="N172">
        <v>19</v>
      </c>
      <c r="O172">
        <v>240000</v>
      </c>
      <c r="P172">
        <v>4560000</v>
      </c>
      <c r="Q172" t="s">
        <v>803</v>
      </c>
      <c r="R172" s="3">
        <v>0.37</v>
      </c>
      <c r="S172">
        <v>2872800</v>
      </c>
      <c r="T172">
        <v>1687200</v>
      </c>
    </row>
    <row r="173" spans="1:20" x14ac:dyDescent="0.25">
      <c r="A173" t="s">
        <v>195</v>
      </c>
      <c r="B173">
        <v>2010501</v>
      </c>
      <c r="C173" s="4" t="s">
        <v>14087</v>
      </c>
      <c r="D173" s="4" t="s">
        <v>6914</v>
      </c>
      <c r="E173" s="8" t="s">
        <v>6914</v>
      </c>
      <c r="F173" t="s">
        <v>409</v>
      </c>
      <c r="G173" t="s">
        <v>410</v>
      </c>
      <c r="H173" t="s">
        <v>471</v>
      </c>
      <c r="I173" t="s">
        <v>1007</v>
      </c>
      <c r="J173" s="1" t="s">
        <v>914</v>
      </c>
      <c r="L173" s="2" t="s">
        <v>915</v>
      </c>
      <c r="M173" s="2" t="s">
        <v>887</v>
      </c>
      <c r="N173">
        <v>21</v>
      </c>
      <c r="O173">
        <v>240000</v>
      </c>
      <c r="P173">
        <v>5040000</v>
      </c>
      <c r="Q173" t="s">
        <v>804</v>
      </c>
      <c r="R173" s="3">
        <v>0.25</v>
      </c>
      <c r="S173">
        <v>3780000</v>
      </c>
      <c r="T173">
        <v>1260000</v>
      </c>
    </row>
    <row r="174" spans="1:20" x14ac:dyDescent="0.25">
      <c r="A174" t="s">
        <v>195</v>
      </c>
      <c r="B174">
        <v>2010501</v>
      </c>
      <c r="C174" s="4" t="s">
        <v>14087</v>
      </c>
      <c r="D174" s="4" t="s">
        <v>6915</v>
      </c>
      <c r="E174" s="8" t="s">
        <v>6915</v>
      </c>
      <c r="F174" t="s">
        <v>409</v>
      </c>
      <c r="G174" t="s">
        <v>410</v>
      </c>
      <c r="H174" t="s">
        <v>471</v>
      </c>
      <c r="I174" t="s">
        <v>1007</v>
      </c>
      <c r="J174" s="1" t="s">
        <v>916</v>
      </c>
      <c r="L174" s="2" t="s">
        <v>917</v>
      </c>
      <c r="M174" s="2" t="s">
        <v>887</v>
      </c>
      <c r="N174">
        <v>0</v>
      </c>
      <c r="O174">
        <v>150000</v>
      </c>
      <c r="P174">
        <v>0</v>
      </c>
      <c r="Q174" t="s">
        <v>804</v>
      </c>
      <c r="R174" s="3">
        <v>0.25</v>
      </c>
      <c r="S174">
        <v>0</v>
      </c>
      <c r="T174">
        <v>0</v>
      </c>
    </row>
    <row r="175" spans="1:20" x14ac:dyDescent="0.25">
      <c r="A175" t="s">
        <v>195</v>
      </c>
      <c r="B175">
        <v>2010501</v>
      </c>
      <c r="C175" s="4" t="s">
        <v>14087</v>
      </c>
      <c r="D175" s="4" t="s">
        <v>6916</v>
      </c>
      <c r="E175" s="8" t="s">
        <v>6916</v>
      </c>
      <c r="F175" t="s">
        <v>409</v>
      </c>
      <c r="G175" t="s">
        <v>410</v>
      </c>
      <c r="H175" t="s">
        <v>471</v>
      </c>
      <c r="I175" t="s">
        <v>1007</v>
      </c>
      <c r="J175" s="1" t="s">
        <v>918</v>
      </c>
      <c r="L175" s="2" t="s">
        <v>919</v>
      </c>
      <c r="M175" s="2" t="s">
        <v>887</v>
      </c>
      <c r="N175">
        <v>29</v>
      </c>
      <c r="O175">
        <v>470000</v>
      </c>
      <c r="P175">
        <v>13630000</v>
      </c>
      <c r="Q175" t="s">
        <v>804</v>
      </c>
      <c r="R175" s="3">
        <v>0.25</v>
      </c>
      <c r="S175">
        <v>10222500</v>
      </c>
      <c r="T175">
        <v>3407500</v>
      </c>
    </row>
    <row r="176" spans="1:20" x14ac:dyDescent="0.25">
      <c r="A176" t="s">
        <v>195</v>
      </c>
      <c r="B176">
        <v>2010501</v>
      </c>
      <c r="C176" s="4" t="s">
        <v>14087</v>
      </c>
      <c r="D176" s="4" t="s">
        <v>6917</v>
      </c>
      <c r="E176" s="8" t="s">
        <v>6917</v>
      </c>
      <c r="F176" t="s">
        <v>409</v>
      </c>
      <c r="G176" t="s">
        <v>410</v>
      </c>
      <c r="H176" t="s">
        <v>471</v>
      </c>
      <c r="I176" t="s">
        <v>1007</v>
      </c>
      <c r="J176" s="1" t="s">
        <v>920</v>
      </c>
      <c r="L176" s="2" t="s">
        <v>921</v>
      </c>
      <c r="M176" s="2" t="s">
        <v>882</v>
      </c>
      <c r="N176">
        <v>0</v>
      </c>
      <c r="O176">
        <v>170000</v>
      </c>
      <c r="P176">
        <v>0</v>
      </c>
      <c r="Q176" t="s">
        <v>803</v>
      </c>
      <c r="R176" s="3">
        <v>0.37</v>
      </c>
      <c r="S176">
        <v>0</v>
      </c>
      <c r="T176">
        <v>0</v>
      </c>
    </row>
    <row r="177" spans="1:20" x14ac:dyDescent="0.25">
      <c r="A177" t="s">
        <v>195</v>
      </c>
      <c r="B177">
        <v>2010501</v>
      </c>
      <c r="C177" s="4" t="s">
        <v>14087</v>
      </c>
      <c r="D177" s="4" t="s">
        <v>6918</v>
      </c>
      <c r="E177" s="8" t="s">
        <v>6918</v>
      </c>
      <c r="F177" t="s">
        <v>409</v>
      </c>
      <c r="G177" t="s">
        <v>410</v>
      </c>
      <c r="H177" t="s">
        <v>471</v>
      </c>
      <c r="I177" t="s">
        <v>1007</v>
      </c>
      <c r="J177" s="1" t="s">
        <v>922</v>
      </c>
      <c r="L177" s="2" t="s">
        <v>923</v>
      </c>
      <c r="M177" s="2" t="s">
        <v>887</v>
      </c>
      <c r="N177">
        <v>0</v>
      </c>
      <c r="O177">
        <v>130000</v>
      </c>
      <c r="P177">
        <v>0</v>
      </c>
      <c r="Q177" t="s">
        <v>804</v>
      </c>
      <c r="R177" s="3">
        <v>0.25</v>
      </c>
      <c r="S177">
        <v>0</v>
      </c>
      <c r="T177">
        <v>0</v>
      </c>
    </row>
    <row r="178" spans="1:20" x14ac:dyDescent="0.25">
      <c r="A178" t="s">
        <v>195</v>
      </c>
      <c r="B178">
        <v>2010501</v>
      </c>
      <c r="C178" s="4" t="s">
        <v>14087</v>
      </c>
      <c r="D178" s="4" t="s">
        <v>6919</v>
      </c>
      <c r="E178" s="8" t="s">
        <v>6919</v>
      </c>
      <c r="F178" t="s">
        <v>409</v>
      </c>
      <c r="G178" t="s">
        <v>410</v>
      </c>
      <c r="H178" t="s">
        <v>471</v>
      </c>
      <c r="I178" t="s">
        <v>1007</v>
      </c>
      <c r="J178" s="1" t="s">
        <v>924</v>
      </c>
      <c r="L178" s="2" t="s">
        <v>925</v>
      </c>
      <c r="M178" s="2" t="s">
        <v>887</v>
      </c>
      <c r="N178">
        <v>0</v>
      </c>
      <c r="O178">
        <v>130000</v>
      </c>
      <c r="P178">
        <v>0</v>
      </c>
      <c r="Q178" t="s">
        <v>804</v>
      </c>
      <c r="R178" s="3">
        <v>0.25</v>
      </c>
      <c r="S178">
        <v>0</v>
      </c>
      <c r="T178">
        <v>0</v>
      </c>
    </row>
    <row r="179" spans="1:20" x14ac:dyDescent="0.25">
      <c r="A179" t="s">
        <v>195</v>
      </c>
      <c r="B179">
        <v>2010501</v>
      </c>
      <c r="C179" s="4" t="s">
        <v>14087</v>
      </c>
      <c r="D179" s="4" t="s">
        <v>6920</v>
      </c>
      <c r="E179" s="8" t="s">
        <v>6920</v>
      </c>
      <c r="F179" t="s">
        <v>409</v>
      </c>
      <c r="G179" t="s">
        <v>410</v>
      </c>
      <c r="H179" t="s">
        <v>471</v>
      </c>
      <c r="I179" t="s">
        <v>1007</v>
      </c>
      <c r="J179" s="1" t="s">
        <v>926</v>
      </c>
      <c r="L179" s="2" t="s">
        <v>927</v>
      </c>
      <c r="M179" s="2" t="s">
        <v>887</v>
      </c>
      <c r="N179">
        <v>0</v>
      </c>
      <c r="O179">
        <v>260000</v>
      </c>
      <c r="P179">
        <v>0</v>
      </c>
      <c r="Q179" t="s">
        <v>804</v>
      </c>
      <c r="R179" s="3">
        <v>0.25</v>
      </c>
      <c r="S179">
        <v>0</v>
      </c>
      <c r="T179">
        <v>0</v>
      </c>
    </row>
    <row r="180" spans="1:20" x14ac:dyDescent="0.25">
      <c r="A180" t="s">
        <v>195</v>
      </c>
      <c r="B180">
        <v>2010501</v>
      </c>
      <c r="C180" s="4" t="s">
        <v>14087</v>
      </c>
      <c r="D180" s="4" t="s">
        <v>6921</v>
      </c>
      <c r="E180" s="8" t="s">
        <v>6921</v>
      </c>
      <c r="F180" t="s">
        <v>409</v>
      </c>
      <c r="G180" t="s">
        <v>410</v>
      </c>
      <c r="H180" t="s">
        <v>471</v>
      </c>
      <c r="I180" t="s">
        <v>1007</v>
      </c>
      <c r="J180" s="1" t="s">
        <v>928</v>
      </c>
      <c r="L180" s="2" t="s">
        <v>929</v>
      </c>
      <c r="M180" s="2" t="s">
        <v>887</v>
      </c>
      <c r="N180">
        <v>0</v>
      </c>
      <c r="O180">
        <v>210000</v>
      </c>
      <c r="P180">
        <v>0</v>
      </c>
      <c r="Q180" t="s">
        <v>804</v>
      </c>
      <c r="R180" s="3">
        <v>0.25</v>
      </c>
      <c r="S180">
        <v>0</v>
      </c>
      <c r="T180">
        <v>0</v>
      </c>
    </row>
    <row r="181" spans="1:20" x14ac:dyDescent="0.25">
      <c r="A181" t="s">
        <v>195</v>
      </c>
      <c r="B181">
        <v>2010501</v>
      </c>
      <c r="C181" s="4" t="s">
        <v>14087</v>
      </c>
      <c r="D181" s="4" t="s">
        <v>6922</v>
      </c>
      <c r="E181" s="8" t="s">
        <v>6922</v>
      </c>
      <c r="F181" t="s">
        <v>409</v>
      </c>
      <c r="G181" t="s">
        <v>410</v>
      </c>
      <c r="H181" t="s">
        <v>471</v>
      </c>
      <c r="I181" t="s">
        <v>1007</v>
      </c>
      <c r="J181" s="1" t="s">
        <v>930</v>
      </c>
      <c r="L181" s="2" t="s">
        <v>931</v>
      </c>
      <c r="M181" s="2" t="s">
        <v>882</v>
      </c>
      <c r="N181">
        <v>0</v>
      </c>
      <c r="O181">
        <v>270000</v>
      </c>
      <c r="P181">
        <v>0</v>
      </c>
      <c r="Q181" t="s">
        <v>803</v>
      </c>
      <c r="R181" s="3">
        <v>0.37</v>
      </c>
      <c r="S181">
        <v>0</v>
      </c>
      <c r="T181">
        <v>0</v>
      </c>
    </row>
    <row r="182" spans="1:20" x14ac:dyDescent="0.25">
      <c r="A182" t="s">
        <v>195</v>
      </c>
      <c r="B182">
        <v>2010501</v>
      </c>
      <c r="C182" s="4" t="s">
        <v>14087</v>
      </c>
      <c r="D182" s="4" t="s">
        <v>6923</v>
      </c>
      <c r="E182" s="8" t="s">
        <v>6923</v>
      </c>
      <c r="F182" t="s">
        <v>409</v>
      </c>
      <c r="G182" t="s">
        <v>410</v>
      </c>
      <c r="H182" t="s">
        <v>471</v>
      </c>
      <c r="I182" t="s">
        <v>1007</v>
      </c>
      <c r="J182" s="1" t="s">
        <v>932</v>
      </c>
      <c r="L182" s="2" t="s">
        <v>933</v>
      </c>
      <c r="M182" s="2" t="s">
        <v>882</v>
      </c>
      <c r="N182">
        <v>0</v>
      </c>
      <c r="O182">
        <v>270000</v>
      </c>
      <c r="P182">
        <v>0</v>
      </c>
      <c r="Q182" t="s">
        <v>803</v>
      </c>
      <c r="R182" s="3">
        <v>0.37</v>
      </c>
      <c r="S182">
        <v>0</v>
      </c>
      <c r="T182">
        <v>0</v>
      </c>
    </row>
    <row r="183" spans="1:20" x14ac:dyDescent="0.25">
      <c r="A183" t="s">
        <v>195</v>
      </c>
      <c r="B183">
        <v>2010501</v>
      </c>
      <c r="C183" s="4" t="s">
        <v>14087</v>
      </c>
      <c r="D183" s="4" t="s">
        <v>6924</v>
      </c>
      <c r="E183" s="8" t="s">
        <v>6924</v>
      </c>
      <c r="F183" t="s">
        <v>409</v>
      </c>
      <c r="G183" t="s">
        <v>410</v>
      </c>
      <c r="H183" t="s">
        <v>471</v>
      </c>
      <c r="I183" t="s">
        <v>1007</v>
      </c>
      <c r="J183" s="1" t="s">
        <v>934</v>
      </c>
      <c r="L183" s="2" t="s">
        <v>935</v>
      </c>
      <c r="M183" s="2" t="s">
        <v>882</v>
      </c>
      <c r="N183">
        <v>0</v>
      </c>
      <c r="O183">
        <v>130000</v>
      </c>
      <c r="P183">
        <v>0</v>
      </c>
      <c r="Q183" t="s">
        <v>803</v>
      </c>
      <c r="R183" s="3">
        <v>0.37</v>
      </c>
      <c r="S183">
        <v>0</v>
      </c>
      <c r="T183">
        <v>0</v>
      </c>
    </row>
    <row r="184" spans="1:20" x14ac:dyDescent="0.25">
      <c r="A184" t="s">
        <v>195</v>
      </c>
      <c r="B184">
        <v>2010501</v>
      </c>
      <c r="C184" s="4" t="s">
        <v>14087</v>
      </c>
      <c r="D184" s="4" t="s">
        <v>6925</v>
      </c>
      <c r="E184" s="8" t="s">
        <v>6925</v>
      </c>
      <c r="F184" t="s">
        <v>409</v>
      </c>
      <c r="G184" t="s">
        <v>410</v>
      </c>
      <c r="H184" t="s">
        <v>471</v>
      </c>
      <c r="I184" t="s">
        <v>1007</v>
      </c>
      <c r="J184" s="1" t="s">
        <v>936</v>
      </c>
      <c r="L184" s="2" t="s">
        <v>937</v>
      </c>
      <c r="M184" s="2" t="s">
        <v>887</v>
      </c>
      <c r="N184">
        <v>0</v>
      </c>
      <c r="O184">
        <v>165000</v>
      </c>
      <c r="P184">
        <v>0</v>
      </c>
      <c r="Q184" t="s">
        <v>804</v>
      </c>
      <c r="R184" s="3">
        <v>0.25</v>
      </c>
      <c r="S184">
        <v>0</v>
      </c>
      <c r="T184">
        <v>0</v>
      </c>
    </row>
    <row r="185" spans="1:20" x14ac:dyDescent="0.25">
      <c r="A185" t="s">
        <v>195</v>
      </c>
      <c r="B185">
        <v>2010501</v>
      </c>
      <c r="C185" s="4" t="s">
        <v>14087</v>
      </c>
      <c r="D185" s="4" t="s">
        <v>6926</v>
      </c>
      <c r="E185" s="8" t="s">
        <v>6926</v>
      </c>
      <c r="F185" t="s">
        <v>409</v>
      </c>
      <c r="G185" t="s">
        <v>410</v>
      </c>
      <c r="H185" t="s">
        <v>471</v>
      </c>
      <c r="I185" t="s">
        <v>1007</v>
      </c>
      <c r="J185" s="1" t="s">
        <v>938</v>
      </c>
      <c r="L185" s="2" t="s">
        <v>939</v>
      </c>
      <c r="M185" s="2" t="s">
        <v>940</v>
      </c>
      <c r="N185">
        <v>0</v>
      </c>
      <c r="O185">
        <v>32000</v>
      </c>
      <c r="P185">
        <v>0</v>
      </c>
      <c r="Q185" t="s">
        <v>805</v>
      </c>
      <c r="R185" s="3">
        <v>0</v>
      </c>
      <c r="S185">
        <v>0</v>
      </c>
      <c r="T185">
        <v>0</v>
      </c>
    </row>
    <row r="186" spans="1:20" x14ac:dyDescent="0.25">
      <c r="A186" t="s">
        <v>195</v>
      </c>
      <c r="B186">
        <v>2010501</v>
      </c>
      <c r="C186" s="4" t="s">
        <v>14087</v>
      </c>
      <c r="D186" s="4" t="s">
        <v>6927</v>
      </c>
      <c r="E186" s="8" t="s">
        <v>6927</v>
      </c>
      <c r="F186" t="s">
        <v>409</v>
      </c>
      <c r="G186" t="s">
        <v>410</v>
      </c>
      <c r="H186" t="s">
        <v>471</v>
      </c>
      <c r="I186" t="s">
        <v>1007</v>
      </c>
      <c r="J186" s="1" t="s">
        <v>941</v>
      </c>
      <c r="L186" s="2" t="s">
        <v>942</v>
      </c>
      <c r="M186" s="2" t="s">
        <v>940</v>
      </c>
      <c r="N186">
        <v>0</v>
      </c>
      <c r="O186">
        <v>34000</v>
      </c>
      <c r="P186">
        <v>0</v>
      </c>
      <c r="Q186" t="s">
        <v>805</v>
      </c>
      <c r="R186" s="3">
        <v>0</v>
      </c>
      <c r="S186">
        <v>0</v>
      </c>
      <c r="T186">
        <v>0</v>
      </c>
    </row>
    <row r="187" spans="1:20" x14ac:dyDescent="0.25">
      <c r="A187" t="s">
        <v>195</v>
      </c>
      <c r="B187">
        <v>2010501</v>
      </c>
      <c r="C187" s="4" t="s">
        <v>14087</v>
      </c>
      <c r="D187" s="4" t="s">
        <v>6928</v>
      </c>
      <c r="E187" s="8" t="s">
        <v>6928</v>
      </c>
      <c r="F187" t="s">
        <v>409</v>
      </c>
      <c r="G187" t="s">
        <v>410</v>
      </c>
      <c r="H187" t="s">
        <v>471</v>
      </c>
      <c r="I187" t="s">
        <v>1007</v>
      </c>
      <c r="J187" s="1" t="s">
        <v>943</v>
      </c>
      <c r="L187" s="2" t="s">
        <v>944</v>
      </c>
      <c r="M187" s="2" t="s">
        <v>940</v>
      </c>
      <c r="N187">
        <v>0</v>
      </c>
      <c r="O187">
        <v>31000</v>
      </c>
      <c r="P187">
        <v>0</v>
      </c>
      <c r="Q187" t="s">
        <v>805</v>
      </c>
      <c r="R187" s="3">
        <v>0</v>
      </c>
      <c r="S187">
        <v>0</v>
      </c>
      <c r="T187">
        <v>0</v>
      </c>
    </row>
    <row r="188" spans="1:20" x14ac:dyDescent="0.25">
      <c r="A188" t="s">
        <v>114</v>
      </c>
      <c r="B188">
        <v>2010601</v>
      </c>
      <c r="C188" s="4" t="s">
        <v>14087</v>
      </c>
      <c r="D188" s="4" t="s">
        <v>4627</v>
      </c>
      <c r="E188" s="8" t="s">
        <v>4627</v>
      </c>
      <c r="F188" t="s">
        <v>409</v>
      </c>
      <c r="G188" t="s">
        <v>560</v>
      </c>
      <c r="H188" t="s">
        <v>389</v>
      </c>
      <c r="I188" t="s">
        <v>1008</v>
      </c>
      <c r="J188" s="1" t="s">
        <v>880</v>
      </c>
      <c r="L188" s="2" t="s">
        <v>881</v>
      </c>
      <c r="M188" s="2" t="s">
        <v>882</v>
      </c>
      <c r="N188">
        <v>7</v>
      </c>
      <c r="O188">
        <v>700000</v>
      </c>
      <c r="P188">
        <v>4900000</v>
      </c>
      <c r="Q188" t="s">
        <v>803</v>
      </c>
      <c r="R188" s="3">
        <v>0.37</v>
      </c>
      <c r="S188">
        <v>3087000</v>
      </c>
      <c r="T188">
        <v>1813000</v>
      </c>
    </row>
    <row r="189" spans="1:20" x14ac:dyDescent="0.25">
      <c r="A189" t="s">
        <v>114</v>
      </c>
      <c r="B189">
        <v>2010601</v>
      </c>
      <c r="C189" s="4" t="s">
        <v>14087</v>
      </c>
      <c r="D189" s="4" t="s">
        <v>4628</v>
      </c>
      <c r="E189" s="8" t="s">
        <v>4628</v>
      </c>
      <c r="F189" t="s">
        <v>409</v>
      </c>
      <c r="G189" t="s">
        <v>560</v>
      </c>
      <c r="H189" t="s">
        <v>389</v>
      </c>
      <c r="I189" t="s">
        <v>1008</v>
      </c>
      <c r="J189" s="1" t="s">
        <v>883</v>
      </c>
      <c r="L189" s="2" t="s">
        <v>884</v>
      </c>
      <c r="M189" s="2" t="s">
        <v>882</v>
      </c>
      <c r="N189">
        <v>0</v>
      </c>
      <c r="O189">
        <v>420000</v>
      </c>
      <c r="P189">
        <v>0</v>
      </c>
      <c r="Q189" t="s">
        <v>803</v>
      </c>
      <c r="R189" s="3">
        <v>0.37</v>
      </c>
      <c r="S189">
        <v>0</v>
      </c>
      <c r="T189">
        <v>0</v>
      </c>
    </row>
    <row r="190" spans="1:20" x14ac:dyDescent="0.25">
      <c r="A190" t="s">
        <v>114</v>
      </c>
      <c r="B190">
        <v>2010601</v>
      </c>
      <c r="C190" s="4" t="s">
        <v>14087</v>
      </c>
      <c r="D190" s="4" t="s">
        <v>4629</v>
      </c>
      <c r="E190" s="8" t="s">
        <v>4629</v>
      </c>
      <c r="F190" t="s">
        <v>409</v>
      </c>
      <c r="G190" t="s">
        <v>560</v>
      </c>
      <c r="H190" t="s">
        <v>389</v>
      </c>
      <c r="I190" t="s">
        <v>1008</v>
      </c>
      <c r="J190" s="1" t="s">
        <v>885</v>
      </c>
      <c r="L190" s="2" t="s">
        <v>886</v>
      </c>
      <c r="M190" s="2" t="s">
        <v>887</v>
      </c>
      <c r="N190">
        <v>3</v>
      </c>
      <c r="O190">
        <v>250000</v>
      </c>
      <c r="P190">
        <v>750000</v>
      </c>
      <c r="Q190" t="s">
        <v>804</v>
      </c>
      <c r="R190" s="3">
        <v>0.25</v>
      </c>
      <c r="S190">
        <v>562500</v>
      </c>
      <c r="T190">
        <v>187500</v>
      </c>
    </row>
    <row r="191" spans="1:20" x14ac:dyDescent="0.25">
      <c r="A191" t="s">
        <v>114</v>
      </c>
      <c r="B191">
        <v>2010601</v>
      </c>
      <c r="C191" s="4" t="s">
        <v>14087</v>
      </c>
      <c r="D191" s="4" t="s">
        <v>4630</v>
      </c>
      <c r="E191" s="8" t="s">
        <v>4630</v>
      </c>
      <c r="F191" t="s">
        <v>409</v>
      </c>
      <c r="G191" t="s">
        <v>560</v>
      </c>
      <c r="H191" t="s">
        <v>389</v>
      </c>
      <c r="I191" t="s">
        <v>1008</v>
      </c>
      <c r="J191" s="1" t="s">
        <v>888</v>
      </c>
      <c r="L191" s="2" t="s">
        <v>889</v>
      </c>
      <c r="M191" s="2" t="s">
        <v>887</v>
      </c>
      <c r="N191">
        <v>0</v>
      </c>
      <c r="O191">
        <v>275000</v>
      </c>
      <c r="P191">
        <v>0</v>
      </c>
      <c r="Q191" t="s">
        <v>804</v>
      </c>
      <c r="R191" s="3">
        <v>0.25</v>
      </c>
      <c r="S191">
        <v>0</v>
      </c>
      <c r="T191">
        <v>0</v>
      </c>
    </row>
    <row r="192" spans="1:20" x14ac:dyDescent="0.25">
      <c r="A192" t="s">
        <v>114</v>
      </c>
      <c r="B192">
        <v>2010601</v>
      </c>
      <c r="C192" s="4" t="s">
        <v>14087</v>
      </c>
      <c r="D192" s="4" t="s">
        <v>4631</v>
      </c>
      <c r="E192" s="8" t="s">
        <v>4631</v>
      </c>
      <c r="F192" t="s">
        <v>409</v>
      </c>
      <c r="G192" t="s">
        <v>560</v>
      </c>
      <c r="H192" t="s">
        <v>389</v>
      </c>
      <c r="I192" t="s">
        <v>1008</v>
      </c>
      <c r="J192" s="1" t="s">
        <v>890</v>
      </c>
      <c r="L192" s="2" t="s">
        <v>891</v>
      </c>
      <c r="M192" s="2" t="s">
        <v>882</v>
      </c>
      <c r="N192">
        <v>1</v>
      </c>
      <c r="O192">
        <v>150000</v>
      </c>
      <c r="P192">
        <v>150000</v>
      </c>
      <c r="Q192" t="s">
        <v>803</v>
      </c>
      <c r="R192" s="3">
        <v>0.37</v>
      </c>
      <c r="S192">
        <v>94500</v>
      </c>
      <c r="T192">
        <v>55500</v>
      </c>
    </row>
    <row r="193" spans="1:20" x14ac:dyDescent="0.25">
      <c r="A193" t="s">
        <v>114</v>
      </c>
      <c r="B193">
        <v>2010601</v>
      </c>
      <c r="C193" s="4" t="s">
        <v>14087</v>
      </c>
      <c r="D193" s="4" t="s">
        <v>4632</v>
      </c>
      <c r="E193" s="8" t="s">
        <v>4632</v>
      </c>
      <c r="F193" t="s">
        <v>409</v>
      </c>
      <c r="G193" t="s">
        <v>560</v>
      </c>
      <c r="H193" t="s">
        <v>389</v>
      </c>
      <c r="I193" t="s">
        <v>1008</v>
      </c>
      <c r="J193" s="1" t="s">
        <v>892</v>
      </c>
      <c r="L193" s="2" t="s">
        <v>893</v>
      </c>
      <c r="M193" s="2" t="s">
        <v>882</v>
      </c>
      <c r="N193">
        <v>0</v>
      </c>
      <c r="O193">
        <v>300000</v>
      </c>
      <c r="P193">
        <v>0</v>
      </c>
      <c r="Q193" t="s">
        <v>803</v>
      </c>
      <c r="R193" s="3">
        <v>0.37</v>
      </c>
      <c r="S193">
        <v>0</v>
      </c>
      <c r="T193">
        <v>0</v>
      </c>
    </row>
    <row r="194" spans="1:20" x14ac:dyDescent="0.25">
      <c r="A194" t="s">
        <v>114</v>
      </c>
      <c r="B194">
        <v>2010601</v>
      </c>
      <c r="C194" s="4" t="s">
        <v>14087</v>
      </c>
      <c r="D194" s="4" t="s">
        <v>4633</v>
      </c>
      <c r="E194" s="8" t="s">
        <v>4633</v>
      </c>
      <c r="F194" t="s">
        <v>409</v>
      </c>
      <c r="G194" t="s">
        <v>560</v>
      </c>
      <c r="H194" t="s">
        <v>389</v>
      </c>
      <c r="I194" t="s">
        <v>1008</v>
      </c>
      <c r="J194" s="1" t="s">
        <v>894</v>
      </c>
      <c r="L194" s="2" t="s">
        <v>895</v>
      </c>
      <c r="M194" s="2" t="s">
        <v>882</v>
      </c>
      <c r="N194">
        <v>8</v>
      </c>
      <c r="O194">
        <v>400000</v>
      </c>
      <c r="P194">
        <v>3200000</v>
      </c>
      <c r="Q194" t="s">
        <v>803</v>
      </c>
      <c r="R194" s="3">
        <v>0.37</v>
      </c>
      <c r="S194">
        <v>2016000</v>
      </c>
      <c r="T194">
        <v>1184000</v>
      </c>
    </row>
    <row r="195" spans="1:20" x14ac:dyDescent="0.25">
      <c r="A195" t="s">
        <v>114</v>
      </c>
      <c r="B195">
        <v>2010601</v>
      </c>
      <c r="C195" s="4" t="s">
        <v>14087</v>
      </c>
      <c r="D195" s="4" t="s">
        <v>4634</v>
      </c>
      <c r="E195" s="8" t="s">
        <v>4634</v>
      </c>
      <c r="F195" t="s">
        <v>409</v>
      </c>
      <c r="G195" t="s">
        <v>560</v>
      </c>
      <c r="H195" t="s">
        <v>389</v>
      </c>
      <c r="I195" t="s">
        <v>1008</v>
      </c>
      <c r="J195" s="1" t="s">
        <v>896</v>
      </c>
      <c r="L195" s="2" t="s">
        <v>897</v>
      </c>
      <c r="M195" s="2" t="s">
        <v>882</v>
      </c>
      <c r="N195">
        <v>12</v>
      </c>
      <c r="O195">
        <v>360000</v>
      </c>
      <c r="P195">
        <v>4320000</v>
      </c>
      <c r="Q195" t="s">
        <v>803</v>
      </c>
      <c r="R195" s="3">
        <v>0.37</v>
      </c>
      <c r="S195">
        <v>2721600</v>
      </c>
      <c r="T195">
        <v>1598400</v>
      </c>
    </row>
    <row r="196" spans="1:20" x14ac:dyDescent="0.25">
      <c r="A196" t="s">
        <v>114</v>
      </c>
      <c r="B196">
        <v>2010601</v>
      </c>
      <c r="C196" s="4" t="s">
        <v>14087</v>
      </c>
      <c r="D196" s="4" t="s">
        <v>4635</v>
      </c>
      <c r="E196" s="8" t="s">
        <v>4635</v>
      </c>
      <c r="F196" t="s">
        <v>409</v>
      </c>
      <c r="G196" t="s">
        <v>560</v>
      </c>
      <c r="H196" t="s">
        <v>389</v>
      </c>
      <c r="I196" t="s">
        <v>1008</v>
      </c>
      <c r="J196" s="1" t="s">
        <v>898</v>
      </c>
      <c r="L196" s="2" t="s">
        <v>899</v>
      </c>
      <c r="M196" s="2" t="s">
        <v>882</v>
      </c>
      <c r="N196">
        <v>0</v>
      </c>
      <c r="O196">
        <v>250000</v>
      </c>
      <c r="P196">
        <v>0</v>
      </c>
      <c r="Q196" t="s">
        <v>803</v>
      </c>
      <c r="R196" s="3">
        <v>0.37</v>
      </c>
      <c r="S196">
        <v>0</v>
      </c>
      <c r="T196">
        <v>0</v>
      </c>
    </row>
    <row r="197" spans="1:20" x14ac:dyDescent="0.25">
      <c r="A197" t="s">
        <v>114</v>
      </c>
      <c r="B197">
        <v>2010601</v>
      </c>
      <c r="C197" s="4" t="s">
        <v>14087</v>
      </c>
      <c r="D197" s="4" t="s">
        <v>4636</v>
      </c>
      <c r="E197" s="8" t="s">
        <v>4636</v>
      </c>
      <c r="F197" t="s">
        <v>409</v>
      </c>
      <c r="G197" t="s">
        <v>560</v>
      </c>
      <c r="H197" t="s">
        <v>389</v>
      </c>
      <c r="I197" t="s">
        <v>1008</v>
      </c>
      <c r="J197" s="1" t="s">
        <v>900</v>
      </c>
      <c r="L197" s="2" t="s">
        <v>901</v>
      </c>
      <c r="M197" s="2" t="s">
        <v>882</v>
      </c>
      <c r="N197">
        <v>0</v>
      </c>
      <c r="O197">
        <v>360000</v>
      </c>
      <c r="P197">
        <v>0</v>
      </c>
      <c r="Q197" t="s">
        <v>803</v>
      </c>
      <c r="R197" s="3">
        <v>0.37</v>
      </c>
      <c r="S197">
        <v>0</v>
      </c>
      <c r="T197">
        <v>0</v>
      </c>
    </row>
    <row r="198" spans="1:20" x14ac:dyDescent="0.25">
      <c r="A198" t="s">
        <v>114</v>
      </c>
      <c r="B198">
        <v>2010601</v>
      </c>
      <c r="C198" s="4" t="s">
        <v>14087</v>
      </c>
      <c r="D198" s="4" t="s">
        <v>4637</v>
      </c>
      <c r="E198" s="8" t="s">
        <v>4637</v>
      </c>
      <c r="F198" t="s">
        <v>409</v>
      </c>
      <c r="G198" t="s">
        <v>560</v>
      </c>
      <c r="H198" t="s">
        <v>389</v>
      </c>
      <c r="I198" t="s">
        <v>1008</v>
      </c>
      <c r="J198" s="1" t="s">
        <v>902</v>
      </c>
      <c r="L198" s="2" t="s">
        <v>903</v>
      </c>
      <c r="M198" s="2" t="s">
        <v>887</v>
      </c>
      <c r="N198">
        <v>7</v>
      </c>
      <c r="O198">
        <v>300000</v>
      </c>
      <c r="P198">
        <v>2100000</v>
      </c>
      <c r="Q198" t="s">
        <v>804</v>
      </c>
      <c r="R198" s="3">
        <v>0.25</v>
      </c>
      <c r="S198">
        <v>1575000</v>
      </c>
      <c r="T198">
        <v>525000</v>
      </c>
    </row>
    <row r="199" spans="1:20" x14ac:dyDescent="0.25">
      <c r="A199" t="s">
        <v>114</v>
      </c>
      <c r="B199">
        <v>2010601</v>
      </c>
      <c r="C199" s="4" t="s">
        <v>14087</v>
      </c>
      <c r="D199" s="4" t="s">
        <v>4638</v>
      </c>
      <c r="E199" s="8" t="s">
        <v>4638</v>
      </c>
      <c r="F199" t="s">
        <v>409</v>
      </c>
      <c r="G199" t="s">
        <v>560</v>
      </c>
      <c r="H199" t="s">
        <v>389</v>
      </c>
      <c r="I199" t="s">
        <v>1008</v>
      </c>
      <c r="J199" s="1" t="s">
        <v>904</v>
      </c>
      <c r="L199" s="2" t="s">
        <v>905</v>
      </c>
      <c r="M199" s="2" t="s">
        <v>887</v>
      </c>
      <c r="N199">
        <v>3</v>
      </c>
      <c r="O199">
        <v>690000</v>
      </c>
      <c r="P199">
        <v>2070000</v>
      </c>
      <c r="Q199" t="s">
        <v>804</v>
      </c>
      <c r="R199" s="3">
        <v>0.25</v>
      </c>
      <c r="S199">
        <v>1552500</v>
      </c>
      <c r="T199">
        <v>517500</v>
      </c>
    </row>
    <row r="200" spans="1:20" x14ac:dyDescent="0.25">
      <c r="A200" t="s">
        <v>114</v>
      </c>
      <c r="B200">
        <v>2010601</v>
      </c>
      <c r="C200" s="4" t="s">
        <v>14087</v>
      </c>
      <c r="D200" s="4" t="s">
        <v>4639</v>
      </c>
      <c r="E200" s="8" t="s">
        <v>4639</v>
      </c>
      <c r="F200" t="s">
        <v>409</v>
      </c>
      <c r="G200" t="s">
        <v>560</v>
      </c>
      <c r="H200" t="s">
        <v>389</v>
      </c>
      <c r="I200" t="s">
        <v>1008</v>
      </c>
      <c r="J200" s="1" t="s">
        <v>906</v>
      </c>
      <c r="L200" s="2" t="s">
        <v>907</v>
      </c>
      <c r="M200" s="2" t="s">
        <v>887</v>
      </c>
      <c r="N200">
        <v>0</v>
      </c>
      <c r="O200">
        <v>330000</v>
      </c>
      <c r="P200">
        <v>0</v>
      </c>
      <c r="Q200" t="s">
        <v>804</v>
      </c>
      <c r="R200" s="3">
        <v>0.25</v>
      </c>
      <c r="S200">
        <v>0</v>
      </c>
      <c r="T200">
        <v>0</v>
      </c>
    </row>
    <row r="201" spans="1:20" x14ac:dyDescent="0.25">
      <c r="A201" t="s">
        <v>114</v>
      </c>
      <c r="B201">
        <v>2010601</v>
      </c>
      <c r="C201" s="4" t="s">
        <v>14087</v>
      </c>
      <c r="D201" s="4" t="s">
        <v>4640</v>
      </c>
      <c r="E201" s="8" t="s">
        <v>4640</v>
      </c>
      <c r="F201" t="s">
        <v>409</v>
      </c>
      <c r="G201" t="s">
        <v>560</v>
      </c>
      <c r="H201" t="s">
        <v>389</v>
      </c>
      <c r="I201" t="s">
        <v>1008</v>
      </c>
      <c r="J201" s="1" t="s">
        <v>908</v>
      </c>
      <c r="L201" s="2" t="s">
        <v>909</v>
      </c>
      <c r="M201" s="2" t="s">
        <v>882</v>
      </c>
      <c r="N201">
        <v>3</v>
      </c>
      <c r="O201">
        <v>200000</v>
      </c>
      <c r="P201">
        <v>600000</v>
      </c>
      <c r="Q201" t="s">
        <v>803</v>
      </c>
      <c r="R201" s="3">
        <v>0.37</v>
      </c>
      <c r="S201">
        <v>378000</v>
      </c>
      <c r="T201">
        <v>222000</v>
      </c>
    </row>
    <row r="202" spans="1:20" x14ac:dyDescent="0.25">
      <c r="A202" t="s">
        <v>114</v>
      </c>
      <c r="B202">
        <v>2010601</v>
      </c>
      <c r="C202" s="4" t="s">
        <v>14087</v>
      </c>
      <c r="D202" s="4" t="s">
        <v>4641</v>
      </c>
      <c r="E202" s="8" t="s">
        <v>4641</v>
      </c>
      <c r="F202" t="s">
        <v>409</v>
      </c>
      <c r="G202" t="s">
        <v>560</v>
      </c>
      <c r="H202" t="s">
        <v>389</v>
      </c>
      <c r="I202" t="s">
        <v>1008</v>
      </c>
      <c r="J202" s="1" t="s">
        <v>910</v>
      </c>
      <c r="L202" s="2" t="s">
        <v>911</v>
      </c>
      <c r="M202" s="2" t="s">
        <v>887</v>
      </c>
      <c r="N202">
        <v>12</v>
      </c>
      <c r="O202">
        <v>400000</v>
      </c>
      <c r="P202">
        <v>4800000</v>
      </c>
      <c r="Q202" t="s">
        <v>804</v>
      </c>
      <c r="R202" s="3">
        <v>0.25</v>
      </c>
      <c r="S202">
        <v>3600000</v>
      </c>
      <c r="T202">
        <v>1200000</v>
      </c>
    </row>
    <row r="203" spans="1:20" x14ac:dyDescent="0.25">
      <c r="A203" t="s">
        <v>114</v>
      </c>
      <c r="B203">
        <v>2010601</v>
      </c>
      <c r="C203" s="4" t="s">
        <v>14087</v>
      </c>
      <c r="D203" s="4" t="s">
        <v>4642</v>
      </c>
      <c r="E203" s="8" t="s">
        <v>4642</v>
      </c>
      <c r="F203" t="s">
        <v>409</v>
      </c>
      <c r="G203" t="s">
        <v>560</v>
      </c>
      <c r="H203" t="s">
        <v>389</v>
      </c>
      <c r="I203" t="s">
        <v>1008</v>
      </c>
      <c r="J203" s="1" t="s">
        <v>912</v>
      </c>
      <c r="L203" s="2" t="s">
        <v>913</v>
      </c>
      <c r="M203" s="2" t="s">
        <v>882</v>
      </c>
      <c r="N203">
        <v>2</v>
      </c>
      <c r="O203">
        <v>240000</v>
      </c>
      <c r="P203">
        <v>480000</v>
      </c>
      <c r="Q203" t="s">
        <v>803</v>
      </c>
      <c r="R203" s="3">
        <v>0.37</v>
      </c>
      <c r="S203">
        <v>302400</v>
      </c>
      <c r="T203">
        <v>177600</v>
      </c>
    </row>
    <row r="204" spans="1:20" x14ac:dyDescent="0.25">
      <c r="A204" t="s">
        <v>114</v>
      </c>
      <c r="B204">
        <v>2010601</v>
      </c>
      <c r="C204" s="4" t="s">
        <v>14087</v>
      </c>
      <c r="D204" s="4" t="s">
        <v>4643</v>
      </c>
      <c r="E204" s="8" t="s">
        <v>4643</v>
      </c>
      <c r="F204" t="s">
        <v>409</v>
      </c>
      <c r="G204" t="s">
        <v>560</v>
      </c>
      <c r="H204" t="s">
        <v>389</v>
      </c>
      <c r="I204" t="s">
        <v>1008</v>
      </c>
      <c r="J204" s="1" t="s">
        <v>914</v>
      </c>
      <c r="L204" s="2" t="s">
        <v>915</v>
      </c>
      <c r="M204" s="2" t="s">
        <v>887</v>
      </c>
      <c r="N204">
        <v>5</v>
      </c>
      <c r="O204">
        <v>240000</v>
      </c>
      <c r="P204">
        <v>1200000</v>
      </c>
      <c r="Q204" t="s">
        <v>804</v>
      </c>
      <c r="R204" s="3">
        <v>0.25</v>
      </c>
      <c r="S204">
        <v>900000</v>
      </c>
      <c r="T204">
        <v>300000</v>
      </c>
    </row>
    <row r="205" spans="1:20" x14ac:dyDescent="0.25">
      <c r="A205" t="s">
        <v>114</v>
      </c>
      <c r="B205">
        <v>2010601</v>
      </c>
      <c r="C205" s="4" t="s">
        <v>14087</v>
      </c>
      <c r="D205" s="4" t="s">
        <v>4644</v>
      </c>
      <c r="E205" s="8" t="s">
        <v>4644</v>
      </c>
      <c r="F205" t="s">
        <v>409</v>
      </c>
      <c r="G205" t="s">
        <v>560</v>
      </c>
      <c r="H205" t="s">
        <v>389</v>
      </c>
      <c r="I205" t="s">
        <v>1008</v>
      </c>
      <c r="J205" s="1" t="s">
        <v>916</v>
      </c>
      <c r="L205" s="2" t="s">
        <v>917</v>
      </c>
      <c r="M205" s="2" t="s">
        <v>887</v>
      </c>
      <c r="N205">
        <v>0</v>
      </c>
      <c r="O205">
        <v>150000</v>
      </c>
      <c r="P205">
        <v>0</v>
      </c>
      <c r="Q205" t="s">
        <v>804</v>
      </c>
      <c r="R205" s="3">
        <v>0.25</v>
      </c>
      <c r="S205">
        <v>0</v>
      </c>
      <c r="T205">
        <v>0</v>
      </c>
    </row>
    <row r="206" spans="1:20" x14ac:dyDescent="0.25">
      <c r="A206" t="s">
        <v>114</v>
      </c>
      <c r="B206">
        <v>2010601</v>
      </c>
      <c r="C206" s="4" t="s">
        <v>14087</v>
      </c>
      <c r="D206" s="4" t="s">
        <v>4645</v>
      </c>
      <c r="E206" s="8" t="s">
        <v>4645</v>
      </c>
      <c r="F206" t="s">
        <v>409</v>
      </c>
      <c r="G206" t="s">
        <v>560</v>
      </c>
      <c r="H206" t="s">
        <v>389</v>
      </c>
      <c r="I206" t="s">
        <v>1008</v>
      </c>
      <c r="J206" s="1" t="s">
        <v>918</v>
      </c>
      <c r="L206" s="2" t="s">
        <v>919</v>
      </c>
      <c r="M206" s="2" t="s">
        <v>887</v>
      </c>
      <c r="N206">
        <v>16</v>
      </c>
      <c r="O206">
        <v>470000</v>
      </c>
      <c r="P206">
        <v>7520000</v>
      </c>
      <c r="Q206" t="s">
        <v>804</v>
      </c>
      <c r="R206" s="3">
        <v>0.25</v>
      </c>
      <c r="S206">
        <v>5640000</v>
      </c>
      <c r="T206">
        <v>1880000</v>
      </c>
    </row>
    <row r="207" spans="1:20" x14ac:dyDescent="0.25">
      <c r="A207" t="s">
        <v>114</v>
      </c>
      <c r="B207">
        <v>2010601</v>
      </c>
      <c r="C207" s="4" t="s">
        <v>14087</v>
      </c>
      <c r="D207" s="4" t="s">
        <v>4646</v>
      </c>
      <c r="E207" s="8" t="s">
        <v>4646</v>
      </c>
      <c r="F207" t="s">
        <v>409</v>
      </c>
      <c r="G207" t="s">
        <v>560</v>
      </c>
      <c r="H207" t="s">
        <v>389</v>
      </c>
      <c r="I207" t="s">
        <v>1008</v>
      </c>
      <c r="J207" s="1" t="s">
        <v>920</v>
      </c>
      <c r="L207" s="2" t="s">
        <v>921</v>
      </c>
      <c r="M207" s="2" t="s">
        <v>882</v>
      </c>
      <c r="N207">
        <v>7</v>
      </c>
      <c r="O207">
        <v>170000</v>
      </c>
      <c r="P207">
        <v>1190000</v>
      </c>
      <c r="Q207" t="s">
        <v>803</v>
      </c>
      <c r="R207" s="3">
        <v>0.37</v>
      </c>
      <c r="S207">
        <v>749700</v>
      </c>
      <c r="T207">
        <v>440300</v>
      </c>
    </row>
    <row r="208" spans="1:20" x14ac:dyDescent="0.25">
      <c r="A208" t="s">
        <v>114</v>
      </c>
      <c r="B208">
        <v>2010601</v>
      </c>
      <c r="C208" s="4" t="s">
        <v>14087</v>
      </c>
      <c r="D208" s="4" t="s">
        <v>4647</v>
      </c>
      <c r="E208" s="8" t="s">
        <v>4647</v>
      </c>
      <c r="F208" t="s">
        <v>409</v>
      </c>
      <c r="G208" t="s">
        <v>560</v>
      </c>
      <c r="H208" t="s">
        <v>389</v>
      </c>
      <c r="I208" t="s">
        <v>1008</v>
      </c>
      <c r="J208" s="1" t="s">
        <v>922</v>
      </c>
      <c r="L208" s="2" t="s">
        <v>923</v>
      </c>
      <c r="M208" s="2" t="s">
        <v>887</v>
      </c>
      <c r="N208">
        <v>7</v>
      </c>
      <c r="O208">
        <v>130000</v>
      </c>
      <c r="P208">
        <v>910000</v>
      </c>
      <c r="Q208" t="s">
        <v>804</v>
      </c>
      <c r="R208" s="3">
        <v>0.25</v>
      </c>
      <c r="S208">
        <v>682500</v>
      </c>
      <c r="T208">
        <v>227500</v>
      </c>
    </row>
    <row r="209" spans="1:20" x14ac:dyDescent="0.25">
      <c r="A209" t="s">
        <v>114</v>
      </c>
      <c r="B209">
        <v>2010601</v>
      </c>
      <c r="C209" s="4" t="s">
        <v>14087</v>
      </c>
      <c r="D209" s="4" t="s">
        <v>4648</v>
      </c>
      <c r="E209" s="8" t="s">
        <v>4648</v>
      </c>
      <c r="F209" t="s">
        <v>409</v>
      </c>
      <c r="G209" t="s">
        <v>560</v>
      </c>
      <c r="H209" t="s">
        <v>389</v>
      </c>
      <c r="I209" t="s">
        <v>1008</v>
      </c>
      <c r="J209" s="1" t="s">
        <v>924</v>
      </c>
      <c r="L209" s="2" t="s">
        <v>925</v>
      </c>
      <c r="M209" s="2" t="s">
        <v>887</v>
      </c>
      <c r="N209">
        <v>12</v>
      </c>
      <c r="O209">
        <v>130000</v>
      </c>
      <c r="P209">
        <v>1560000</v>
      </c>
      <c r="Q209" t="s">
        <v>804</v>
      </c>
      <c r="R209" s="3">
        <v>0.25</v>
      </c>
      <c r="S209">
        <v>1170000</v>
      </c>
      <c r="T209">
        <v>390000</v>
      </c>
    </row>
    <row r="210" spans="1:20" x14ac:dyDescent="0.25">
      <c r="A210" t="s">
        <v>114</v>
      </c>
      <c r="B210">
        <v>2010601</v>
      </c>
      <c r="C210" s="4" t="s">
        <v>14087</v>
      </c>
      <c r="D210" s="4" t="s">
        <v>4649</v>
      </c>
      <c r="E210" s="8" t="s">
        <v>4649</v>
      </c>
      <c r="F210" t="s">
        <v>409</v>
      </c>
      <c r="G210" t="s">
        <v>560</v>
      </c>
      <c r="H210" t="s">
        <v>389</v>
      </c>
      <c r="I210" t="s">
        <v>1008</v>
      </c>
      <c r="J210" s="1" t="s">
        <v>926</v>
      </c>
      <c r="L210" s="2" t="s">
        <v>927</v>
      </c>
      <c r="M210" s="2" t="s">
        <v>887</v>
      </c>
      <c r="N210">
        <v>7</v>
      </c>
      <c r="O210">
        <v>260000</v>
      </c>
      <c r="P210">
        <v>1820000</v>
      </c>
      <c r="Q210" t="s">
        <v>804</v>
      </c>
      <c r="R210" s="3">
        <v>0.25</v>
      </c>
      <c r="S210">
        <v>1365000</v>
      </c>
      <c r="T210">
        <v>455000</v>
      </c>
    </row>
    <row r="211" spans="1:20" x14ac:dyDescent="0.25">
      <c r="A211" t="s">
        <v>114</v>
      </c>
      <c r="B211">
        <v>2010601</v>
      </c>
      <c r="C211" s="4" t="s">
        <v>14087</v>
      </c>
      <c r="D211" s="4" t="s">
        <v>4650</v>
      </c>
      <c r="E211" s="8" t="s">
        <v>4650</v>
      </c>
      <c r="F211" t="s">
        <v>409</v>
      </c>
      <c r="G211" t="s">
        <v>560</v>
      </c>
      <c r="H211" t="s">
        <v>389</v>
      </c>
      <c r="I211" t="s">
        <v>1008</v>
      </c>
      <c r="J211" s="1" t="s">
        <v>928</v>
      </c>
      <c r="L211" s="2" t="s">
        <v>929</v>
      </c>
      <c r="M211" s="2" t="s">
        <v>887</v>
      </c>
      <c r="N211">
        <v>7</v>
      </c>
      <c r="O211">
        <v>210000</v>
      </c>
      <c r="P211">
        <v>1470000</v>
      </c>
      <c r="Q211" t="s">
        <v>804</v>
      </c>
      <c r="R211" s="3">
        <v>0.25</v>
      </c>
      <c r="S211">
        <v>1102500</v>
      </c>
      <c r="T211">
        <v>367500</v>
      </c>
    </row>
    <row r="212" spans="1:20" x14ac:dyDescent="0.25">
      <c r="A212" t="s">
        <v>114</v>
      </c>
      <c r="B212">
        <v>2010601</v>
      </c>
      <c r="C212" s="4" t="s">
        <v>14087</v>
      </c>
      <c r="D212" s="4" t="s">
        <v>4651</v>
      </c>
      <c r="E212" s="8" t="s">
        <v>4651</v>
      </c>
      <c r="F212" t="s">
        <v>409</v>
      </c>
      <c r="G212" t="s">
        <v>560</v>
      </c>
      <c r="H212" t="s">
        <v>389</v>
      </c>
      <c r="I212" t="s">
        <v>1008</v>
      </c>
      <c r="J212" s="1" t="s">
        <v>930</v>
      </c>
      <c r="L212" s="2" t="s">
        <v>931</v>
      </c>
      <c r="M212" s="2" t="s">
        <v>882</v>
      </c>
      <c r="N212">
        <v>6</v>
      </c>
      <c r="O212">
        <v>270000</v>
      </c>
      <c r="P212">
        <v>1620000</v>
      </c>
      <c r="Q212" t="s">
        <v>803</v>
      </c>
      <c r="R212" s="3">
        <v>0.37</v>
      </c>
      <c r="S212">
        <v>1020600</v>
      </c>
      <c r="T212">
        <v>599400</v>
      </c>
    </row>
    <row r="213" spans="1:20" x14ac:dyDescent="0.25">
      <c r="A213" t="s">
        <v>114</v>
      </c>
      <c r="B213">
        <v>2010601</v>
      </c>
      <c r="C213" s="4" t="s">
        <v>14087</v>
      </c>
      <c r="D213" s="4" t="s">
        <v>4652</v>
      </c>
      <c r="E213" s="8" t="s">
        <v>4652</v>
      </c>
      <c r="F213" t="s">
        <v>409</v>
      </c>
      <c r="G213" t="s">
        <v>560</v>
      </c>
      <c r="H213" t="s">
        <v>389</v>
      </c>
      <c r="I213" t="s">
        <v>1008</v>
      </c>
      <c r="J213" s="1" t="s">
        <v>932</v>
      </c>
      <c r="L213" s="2" t="s">
        <v>933</v>
      </c>
      <c r="M213" s="2" t="s">
        <v>882</v>
      </c>
      <c r="N213">
        <v>12</v>
      </c>
      <c r="O213">
        <v>270000</v>
      </c>
      <c r="P213">
        <v>3240000</v>
      </c>
      <c r="Q213" t="s">
        <v>803</v>
      </c>
      <c r="R213" s="3">
        <v>0.37</v>
      </c>
      <c r="S213">
        <v>2041200</v>
      </c>
      <c r="T213">
        <v>1198800</v>
      </c>
    </row>
    <row r="214" spans="1:20" x14ac:dyDescent="0.25">
      <c r="A214" t="s">
        <v>114</v>
      </c>
      <c r="B214">
        <v>2010601</v>
      </c>
      <c r="C214" s="4" t="s">
        <v>14087</v>
      </c>
      <c r="D214" s="4" t="s">
        <v>4653</v>
      </c>
      <c r="E214" s="8" t="s">
        <v>4653</v>
      </c>
      <c r="F214" t="s">
        <v>409</v>
      </c>
      <c r="G214" t="s">
        <v>560</v>
      </c>
      <c r="H214" t="s">
        <v>389</v>
      </c>
      <c r="I214" t="s">
        <v>1008</v>
      </c>
      <c r="J214" s="1" t="s">
        <v>934</v>
      </c>
      <c r="L214" s="2" t="s">
        <v>935</v>
      </c>
      <c r="M214" s="2" t="s">
        <v>882</v>
      </c>
      <c r="N214">
        <v>7</v>
      </c>
      <c r="O214">
        <v>130000</v>
      </c>
      <c r="P214">
        <v>910000</v>
      </c>
      <c r="Q214" t="s">
        <v>803</v>
      </c>
      <c r="R214" s="3">
        <v>0.37</v>
      </c>
      <c r="S214">
        <v>573300</v>
      </c>
      <c r="T214">
        <v>336700</v>
      </c>
    </row>
    <row r="215" spans="1:20" x14ac:dyDescent="0.25">
      <c r="A215" t="s">
        <v>114</v>
      </c>
      <c r="B215">
        <v>2010601</v>
      </c>
      <c r="C215" s="4" t="s">
        <v>14087</v>
      </c>
      <c r="D215" s="4" t="s">
        <v>4654</v>
      </c>
      <c r="E215" s="8" t="s">
        <v>4654</v>
      </c>
      <c r="F215" t="s">
        <v>409</v>
      </c>
      <c r="G215" t="s">
        <v>560</v>
      </c>
      <c r="H215" t="s">
        <v>389</v>
      </c>
      <c r="I215" t="s">
        <v>1008</v>
      </c>
      <c r="J215" s="1" t="s">
        <v>936</v>
      </c>
      <c r="L215" s="2" t="s">
        <v>937</v>
      </c>
      <c r="M215" s="2" t="s">
        <v>887</v>
      </c>
      <c r="N215">
        <v>12</v>
      </c>
      <c r="O215">
        <v>165000</v>
      </c>
      <c r="P215">
        <v>1980000</v>
      </c>
      <c r="Q215" t="s">
        <v>804</v>
      </c>
      <c r="R215" s="3">
        <v>0.25</v>
      </c>
      <c r="S215">
        <v>1485000</v>
      </c>
      <c r="T215">
        <v>495000</v>
      </c>
    </row>
    <row r="216" spans="1:20" x14ac:dyDescent="0.25">
      <c r="A216" t="s">
        <v>114</v>
      </c>
      <c r="B216">
        <v>2010601</v>
      </c>
      <c r="C216" s="4" t="s">
        <v>14087</v>
      </c>
      <c r="D216" s="4" t="s">
        <v>4655</v>
      </c>
      <c r="E216" s="8" t="s">
        <v>4655</v>
      </c>
      <c r="F216" t="s">
        <v>409</v>
      </c>
      <c r="G216" t="s">
        <v>560</v>
      </c>
      <c r="H216" t="s">
        <v>389</v>
      </c>
      <c r="I216" t="s">
        <v>1008</v>
      </c>
      <c r="J216" s="1" t="s">
        <v>938</v>
      </c>
      <c r="L216" s="2" t="s">
        <v>939</v>
      </c>
      <c r="M216" s="2" t="s">
        <v>940</v>
      </c>
      <c r="N216">
        <v>12</v>
      </c>
      <c r="O216">
        <v>32000</v>
      </c>
      <c r="P216">
        <v>384000</v>
      </c>
      <c r="Q216" t="s">
        <v>805</v>
      </c>
      <c r="R216" s="3">
        <v>0</v>
      </c>
      <c r="S216">
        <v>384000</v>
      </c>
      <c r="T216">
        <v>0</v>
      </c>
    </row>
    <row r="217" spans="1:20" x14ac:dyDescent="0.25">
      <c r="A217" t="s">
        <v>114</v>
      </c>
      <c r="B217">
        <v>2010601</v>
      </c>
      <c r="C217" s="4" t="s">
        <v>14087</v>
      </c>
      <c r="D217" s="4" t="s">
        <v>4656</v>
      </c>
      <c r="E217" s="8" t="s">
        <v>4656</v>
      </c>
      <c r="F217" t="s">
        <v>409</v>
      </c>
      <c r="G217" t="s">
        <v>560</v>
      </c>
      <c r="H217" t="s">
        <v>389</v>
      </c>
      <c r="I217" t="s">
        <v>1008</v>
      </c>
      <c r="J217" s="1" t="s">
        <v>941</v>
      </c>
      <c r="L217" s="2" t="s">
        <v>942</v>
      </c>
      <c r="M217" s="2" t="s">
        <v>940</v>
      </c>
      <c r="N217">
        <v>12</v>
      </c>
      <c r="O217">
        <v>34000</v>
      </c>
      <c r="P217">
        <v>408000</v>
      </c>
      <c r="Q217" t="s">
        <v>805</v>
      </c>
      <c r="R217" s="3">
        <v>0</v>
      </c>
      <c r="S217">
        <v>408000</v>
      </c>
      <c r="T217">
        <v>0</v>
      </c>
    </row>
    <row r="218" spans="1:20" x14ac:dyDescent="0.25">
      <c r="A218" t="s">
        <v>114</v>
      </c>
      <c r="B218">
        <v>2010601</v>
      </c>
      <c r="C218" s="4" t="s">
        <v>14087</v>
      </c>
      <c r="D218" s="4" t="s">
        <v>4657</v>
      </c>
      <c r="E218" s="8" t="s">
        <v>4657</v>
      </c>
      <c r="F218" t="s">
        <v>409</v>
      </c>
      <c r="G218" t="s">
        <v>560</v>
      </c>
      <c r="H218" t="s">
        <v>389</v>
      </c>
      <c r="I218" t="s">
        <v>1008</v>
      </c>
      <c r="J218" s="1" t="s">
        <v>943</v>
      </c>
      <c r="L218" s="2" t="s">
        <v>944</v>
      </c>
      <c r="M218" s="2" t="s">
        <v>940</v>
      </c>
      <c r="N218">
        <v>12</v>
      </c>
      <c r="O218">
        <v>31000</v>
      </c>
      <c r="P218">
        <v>372000</v>
      </c>
      <c r="Q218" t="s">
        <v>805</v>
      </c>
      <c r="R218" s="3">
        <v>0</v>
      </c>
      <c r="S218">
        <v>372000</v>
      </c>
      <c r="T218">
        <v>0</v>
      </c>
    </row>
    <row r="219" spans="1:20" x14ac:dyDescent="0.25">
      <c r="A219" t="s">
        <v>226</v>
      </c>
      <c r="B219">
        <v>2010701</v>
      </c>
      <c r="C219" s="4" t="s">
        <v>14087</v>
      </c>
      <c r="D219" s="4" t="s">
        <v>7590</v>
      </c>
      <c r="E219" s="8" t="s">
        <v>7590</v>
      </c>
      <c r="F219" t="s">
        <v>409</v>
      </c>
      <c r="G219" t="s">
        <v>681</v>
      </c>
      <c r="H219" t="s">
        <v>389</v>
      </c>
      <c r="I219" t="s">
        <v>1009</v>
      </c>
      <c r="J219" s="1" t="s">
        <v>880</v>
      </c>
      <c r="L219" s="2" t="s">
        <v>881</v>
      </c>
      <c r="M219" s="2" t="s">
        <v>882</v>
      </c>
      <c r="N219">
        <v>15</v>
      </c>
      <c r="O219">
        <v>700000</v>
      </c>
      <c r="P219">
        <v>10500000</v>
      </c>
      <c r="Q219" t="s">
        <v>803</v>
      </c>
      <c r="R219" s="3">
        <v>0.37</v>
      </c>
      <c r="S219">
        <v>6615000</v>
      </c>
      <c r="T219">
        <v>3885000</v>
      </c>
    </row>
    <row r="220" spans="1:20" x14ac:dyDescent="0.25">
      <c r="A220" t="s">
        <v>226</v>
      </c>
      <c r="B220">
        <v>2010701</v>
      </c>
      <c r="C220" s="4" t="s">
        <v>14087</v>
      </c>
      <c r="D220" s="4" t="s">
        <v>7591</v>
      </c>
      <c r="E220" s="8" t="s">
        <v>7591</v>
      </c>
      <c r="F220" t="s">
        <v>409</v>
      </c>
      <c r="G220" t="s">
        <v>681</v>
      </c>
      <c r="H220" t="s">
        <v>389</v>
      </c>
      <c r="I220" t="s">
        <v>1009</v>
      </c>
      <c r="J220" s="1" t="s">
        <v>883</v>
      </c>
      <c r="L220" s="2" t="s">
        <v>884</v>
      </c>
      <c r="M220" s="2" t="s">
        <v>882</v>
      </c>
      <c r="N220">
        <v>0</v>
      </c>
      <c r="O220">
        <v>420000</v>
      </c>
      <c r="P220">
        <v>0</v>
      </c>
      <c r="Q220" t="s">
        <v>803</v>
      </c>
      <c r="R220" s="3">
        <v>0.37</v>
      </c>
      <c r="S220">
        <v>0</v>
      </c>
      <c r="T220">
        <v>0</v>
      </c>
    </row>
    <row r="221" spans="1:20" x14ac:dyDescent="0.25">
      <c r="A221" t="s">
        <v>226</v>
      </c>
      <c r="B221">
        <v>2010701</v>
      </c>
      <c r="C221" s="4" t="s">
        <v>14087</v>
      </c>
      <c r="D221" s="4" t="s">
        <v>7592</v>
      </c>
      <c r="E221" s="8" t="s">
        <v>7592</v>
      </c>
      <c r="F221" t="s">
        <v>409</v>
      </c>
      <c r="G221" t="s">
        <v>681</v>
      </c>
      <c r="H221" t="s">
        <v>389</v>
      </c>
      <c r="I221" t="s">
        <v>1009</v>
      </c>
      <c r="J221" s="1" t="s">
        <v>885</v>
      </c>
      <c r="L221" s="2" t="s">
        <v>886</v>
      </c>
      <c r="M221" s="2" t="s">
        <v>887</v>
      </c>
      <c r="N221">
        <v>10</v>
      </c>
      <c r="O221">
        <v>250000</v>
      </c>
      <c r="P221">
        <v>2500000</v>
      </c>
      <c r="Q221" t="s">
        <v>804</v>
      </c>
      <c r="R221" s="3">
        <v>0.25</v>
      </c>
      <c r="S221">
        <v>1875000</v>
      </c>
      <c r="T221">
        <v>625000</v>
      </c>
    </row>
    <row r="222" spans="1:20" x14ac:dyDescent="0.25">
      <c r="A222" t="s">
        <v>226</v>
      </c>
      <c r="B222">
        <v>2010701</v>
      </c>
      <c r="C222" s="4" t="s">
        <v>14087</v>
      </c>
      <c r="D222" s="4" t="s">
        <v>7593</v>
      </c>
      <c r="E222" s="8" t="s">
        <v>7593</v>
      </c>
      <c r="F222" t="s">
        <v>409</v>
      </c>
      <c r="G222" t="s">
        <v>681</v>
      </c>
      <c r="H222" t="s">
        <v>389</v>
      </c>
      <c r="I222" t="s">
        <v>1009</v>
      </c>
      <c r="J222" s="1" t="s">
        <v>888</v>
      </c>
      <c r="L222" s="2" t="s">
        <v>889</v>
      </c>
      <c r="M222" s="2" t="s">
        <v>887</v>
      </c>
      <c r="N222">
        <v>0</v>
      </c>
      <c r="O222">
        <v>275000</v>
      </c>
      <c r="P222">
        <v>0</v>
      </c>
      <c r="Q222" t="s">
        <v>804</v>
      </c>
      <c r="R222" s="3">
        <v>0.25</v>
      </c>
      <c r="S222">
        <v>0</v>
      </c>
      <c r="T222">
        <v>0</v>
      </c>
    </row>
    <row r="223" spans="1:20" x14ac:dyDescent="0.25">
      <c r="A223" t="s">
        <v>226</v>
      </c>
      <c r="B223">
        <v>2010701</v>
      </c>
      <c r="C223" s="4" t="s">
        <v>14087</v>
      </c>
      <c r="D223" s="4" t="s">
        <v>7594</v>
      </c>
      <c r="E223" s="8" t="s">
        <v>7594</v>
      </c>
      <c r="F223" t="s">
        <v>409</v>
      </c>
      <c r="G223" t="s">
        <v>681</v>
      </c>
      <c r="H223" t="s">
        <v>389</v>
      </c>
      <c r="I223" t="s">
        <v>1009</v>
      </c>
      <c r="J223" s="1" t="s">
        <v>890</v>
      </c>
      <c r="L223" s="2" t="s">
        <v>891</v>
      </c>
      <c r="M223" s="2" t="s">
        <v>882</v>
      </c>
      <c r="N223">
        <v>13</v>
      </c>
      <c r="O223">
        <v>150000</v>
      </c>
      <c r="P223">
        <v>1950000</v>
      </c>
      <c r="Q223" t="s">
        <v>803</v>
      </c>
      <c r="R223" s="3">
        <v>0.37</v>
      </c>
      <c r="S223">
        <v>1228500</v>
      </c>
      <c r="T223">
        <v>721500</v>
      </c>
    </row>
    <row r="224" spans="1:20" x14ac:dyDescent="0.25">
      <c r="A224" t="s">
        <v>226</v>
      </c>
      <c r="B224">
        <v>2010701</v>
      </c>
      <c r="C224" s="4" t="s">
        <v>14087</v>
      </c>
      <c r="D224" s="4" t="s">
        <v>7595</v>
      </c>
      <c r="E224" s="8" t="s">
        <v>7595</v>
      </c>
      <c r="F224" t="s">
        <v>409</v>
      </c>
      <c r="G224" t="s">
        <v>681</v>
      </c>
      <c r="H224" t="s">
        <v>389</v>
      </c>
      <c r="I224" t="s">
        <v>1009</v>
      </c>
      <c r="J224" s="1" t="s">
        <v>892</v>
      </c>
      <c r="L224" s="2" t="s">
        <v>893</v>
      </c>
      <c r="M224" s="2" t="s">
        <v>882</v>
      </c>
      <c r="N224">
        <v>0</v>
      </c>
      <c r="O224">
        <v>300000</v>
      </c>
      <c r="P224">
        <v>0</v>
      </c>
      <c r="Q224" t="s">
        <v>803</v>
      </c>
      <c r="R224" s="3">
        <v>0.37</v>
      </c>
      <c r="S224">
        <v>0</v>
      </c>
      <c r="T224">
        <v>0</v>
      </c>
    </row>
    <row r="225" spans="1:20" x14ac:dyDescent="0.25">
      <c r="A225" t="s">
        <v>226</v>
      </c>
      <c r="B225">
        <v>2010701</v>
      </c>
      <c r="C225" s="4" t="s">
        <v>14087</v>
      </c>
      <c r="D225" s="4" t="s">
        <v>7596</v>
      </c>
      <c r="E225" s="8" t="s">
        <v>7596</v>
      </c>
      <c r="F225" t="s">
        <v>409</v>
      </c>
      <c r="G225" t="s">
        <v>681</v>
      </c>
      <c r="H225" t="s">
        <v>389</v>
      </c>
      <c r="I225" t="s">
        <v>1009</v>
      </c>
      <c r="J225" s="1" t="s">
        <v>894</v>
      </c>
      <c r="L225" s="2" t="s">
        <v>895</v>
      </c>
      <c r="M225" s="2" t="s">
        <v>882</v>
      </c>
      <c r="N225">
        <v>13</v>
      </c>
      <c r="O225">
        <v>400000</v>
      </c>
      <c r="P225">
        <v>5200000</v>
      </c>
      <c r="Q225" t="s">
        <v>803</v>
      </c>
      <c r="R225" s="3">
        <v>0.37</v>
      </c>
      <c r="S225">
        <v>3276000</v>
      </c>
      <c r="T225">
        <v>1924000</v>
      </c>
    </row>
    <row r="226" spans="1:20" x14ac:dyDescent="0.25">
      <c r="A226" t="s">
        <v>226</v>
      </c>
      <c r="B226">
        <v>2010701</v>
      </c>
      <c r="C226" s="4" t="s">
        <v>14087</v>
      </c>
      <c r="D226" s="4" t="s">
        <v>7597</v>
      </c>
      <c r="E226" s="8" t="s">
        <v>7597</v>
      </c>
      <c r="F226" t="s">
        <v>409</v>
      </c>
      <c r="G226" t="s">
        <v>681</v>
      </c>
      <c r="H226" t="s">
        <v>389</v>
      </c>
      <c r="I226" t="s">
        <v>1009</v>
      </c>
      <c r="J226" s="1" t="s">
        <v>896</v>
      </c>
      <c r="L226" s="2" t="s">
        <v>897</v>
      </c>
      <c r="M226" s="2" t="s">
        <v>882</v>
      </c>
      <c r="N226">
        <v>4</v>
      </c>
      <c r="O226">
        <v>360000</v>
      </c>
      <c r="P226">
        <v>1440000</v>
      </c>
      <c r="Q226" t="s">
        <v>803</v>
      </c>
      <c r="R226" s="3">
        <v>0.37</v>
      </c>
      <c r="S226">
        <v>907200</v>
      </c>
      <c r="T226">
        <v>532800</v>
      </c>
    </row>
    <row r="227" spans="1:20" x14ac:dyDescent="0.25">
      <c r="A227" t="s">
        <v>226</v>
      </c>
      <c r="B227">
        <v>2010701</v>
      </c>
      <c r="C227" s="4" t="s">
        <v>14087</v>
      </c>
      <c r="D227" s="4" t="s">
        <v>7598</v>
      </c>
      <c r="E227" s="8" t="s">
        <v>7598</v>
      </c>
      <c r="F227" t="s">
        <v>409</v>
      </c>
      <c r="G227" t="s">
        <v>681</v>
      </c>
      <c r="H227" t="s">
        <v>389</v>
      </c>
      <c r="I227" t="s">
        <v>1009</v>
      </c>
      <c r="J227" s="1" t="s">
        <v>898</v>
      </c>
      <c r="L227" s="2" t="s">
        <v>899</v>
      </c>
      <c r="M227" s="2" t="s">
        <v>882</v>
      </c>
      <c r="N227">
        <v>0</v>
      </c>
      <c r="O227">
        <v>250000</v>
      </c>
      <c r="P227">
        <v>0</v>
      </c>
      <c r="Q227" t="s">
        <v>803</v>
      </c>
      <c r="R227" s="3">
        <v>0.37</v>
      </c>
      <c r="S227">
        <v>0</v>
      </c>
      <c r="T227">
        <v>0</v>
      </c>
    </row>
    <row r="228" spans="1:20" x14ac:dyDescent="0.25">
      <c r="A228" t="s">
        <v>226</v>
      </c>
      <c r="B228">
        <v>2010701</v>
      </c>
      <c r="C228" s="4" t="s">
        <v>14087</v>
      </c>
      <c r="D228" s="4" t="s">
        <v>7599</v>
      </c>
      <c r="E228" s="8" t="s">
        <v>7599</v>
      </c>
      <c r="F228" t="s">
        <v>409</v>
      </c>
      <c r="G228" t="s">
        <v>681</v>
      </c>
      <c r="H228" t="s">
        <v>389</v>
      </c>
      <c r="I228" t="s">
        <v>1009</v>
      </c>
      <c r="J228" s="1" t="s">
        <v>900</v>
      </c>
      <c r="L228" s="2" t="s">
        <v>901</v>
      </c>
      <c r="M228" s="2" t="s">
        <v>882</v>
      </c>
      <c r="N228">
        <v>0</v>
      </c>
      <c r="O228">
        <v>360000</v>
      </c>
      <c r="P228">
        <v>0</v>
      </c>
      <c r="Q228" t="s">
        <v>803</v>
      </c>
      <c r="R228" s="3">
        <v>0.37</v>
      </c>
      <c r="S228">
        <v>0</v>
      </c>
      <c r="T228">
        <v>0</v>
      </c>
    </row>
    <row r="229" spans="1:20" x14ac:dyDescent="0.25">
      <c r="A229" t="s">
        <v>226</v>
      </c>
      <c r="B229">
        <v>2010701</v>
      </c>
      <c r="C229" s="4" t="s">
        <v>14087</v>
      </c>
      <c r="D229" s="4" t="s">
        <v>7600</v>
      </c>
      <c r="E229" s="8" t="s">
        <v>7600</v>
      </c>
      <c r="F229" t="s">
        <v>409</v>
      </c>
      <c r="G229" t="s">
        <v>681</v>
      </c>
      <c r="H229" t="s">
        <v>389</v>
      </c>
      <c r="I229" t="s">
        <v>1009</v>
      </c>
      <c r="J229" s="1" t="s">
        <v>902</v>
      </c>
      <c r="L229" s="2" t="s">
        <v>903</v>
      </c>
      <c r="M229" s="2" t="s">
        <v>887</v>
      </c>
      <c r="N229">
        <v>13</v>
      </c>
      <c r="O229">
        <v>300000</v>
      </c>
      <c r="P229">
        <v>3900000</v>
      </c>
      <c r="Q229" t="s">
        <v>804</v>
      </c>
      <c r="R229" s="3">
        <v>0.25</v>
      </c>
      <c r="S229">
        <v>2925000</v>
      </c>
      <c r="T229">
        <v>975000</v>
      </c>
    </row>
    <row r="230" spans="1:20" x14ac:dyDescent="0.25">
      <c r="A230" t="s">
        <v>226</v>
      </c>
      <c r="B230">
        <v>2010701</v>
      </c>
      <c r="C230" s="4" t="s">
        <v>14087</v>
      </c>
      <c r="D230" s="4" t="s">
        <v>7601</v>
      </c>
      <c r="E230" s="8" t="s">
        <v>7601</v>
      </c>
      <c r="F230" t="s">
        <v>409</v>
      </c>
      <c r="G230" t="s">
        <v>681</v>
      </c>
      <c r="H230" t="s">
        <v>389</v>
      </c>
      <c r="I230" t="s">
        <v>1009</v>
      </c>
      <c r="J230" s="1" t="s">
        <v>904</v>
      </c>
      <c r="L230" s="2" t="s">
        <v>905</v>
      </c>
      <c r="M230" s="2" t="s">
        <v>887</v>
      </c>
      <c r="N230">
        <v>12</v>
      </c>
      <c r="O230">
        <v>690000</v>
      </c>
      <c r="P230">
        <v>8280000</v>
      </c>
      <c r="Q230" t="s">
        <v>804</v>
      </c>
      <c r="R230" s="3">
        <v>0.25</v>
      </c>
      <c r="S230">
        <v>6210000</v>
      </c>
      <c r="T230">
        <v>2070000</v>
      </c>
    </row>
    <row r="231" spans="1:20" x14ac:dyDescent="0.25">
      <c r="A231" t="s">
        <v>226</v>
      </c>
      <c r="B231">
        <v>2010701</v>
      </c>
      <c r="C231" s="4" t="s">
        <v>14087</v>
      </c>
      <c r="D231" s="4" t="s">
        <v>7602</v>
      </c>
      <c r="E231" s="8" t="s">
        <v>7602</v>
      </c>
      <c r="F231" t="s">
        <v>409</v>
      </c>
      <c r="G231" t="s">
        <v>681</v>
      </c>
      <c r="H231" t="s">
        <v>389</v>
      </c>
      <c r="I231" t="s">
        <v>1009</v>
      </c>
      <c r="J231" s="1" t="s">
        <v>906</v>
      </c>
      <c r="L231" s="2" t="s">
        <v>907</v>
      </c>
      <c r="M231" s="2" t="s">
        <v>887</v>
      </c>
      <c r="N231">
        <v>0</v>
      </c>
      <c r="O231">
        <v>330000</v>
      </c>
      <c r="P231">
        <v>0</v>
      </c>
      <c r="Q231" t="s">
        <v>804</v>
      </c>
      <c r="R231" s="3">
        <v>0.25</v>
      </c>
      <c r="S231">
        <v>0</v>
      </c>
      <c r="T231">
        <v>0</v>
      </c>
    </row>
    <row r="232" spans="1:20" x14ac:dyDescent="0.25">
      <c r="A232" t="s">
        <v>226</v>
      </c>
      <c r="B232">
        <v>2010701</v>
      </c>
      <c r="C232" s="4" t="s">
        <v>14087</v>
      </c>
      <c r="D232" s="4" t="s">
        <v>7603</v>
      </c>
      <c r="E232" s="8" t="s">
        <v>7603</v>
      </c>
      <c r="F232" t="s">
        <v>409</v>
      </c>
      <c r="G232" t="s">
        <v>681</v>
      </c>
      <c r="H232" t="s">
        <v>389</v>
      </c>
      <c r="I232" t="s">
        <v>1009</v>
      </c>
      <c r="J232" s="1" t="s">
        <v>908</v>
      </c>
      <c r="L232" s="2" t="s">
        <v>909</v>
      </c>
      <c r="M232" s="2" t="s">
        <v>882</v>
      </c>
      <c r="N232">
        <v>12</v>
      </c>
      <c r="O232">
        <v>200000</v>
      </c>
      <c r="P232">
        <v>2400000</v>
      </c>
      <c r="Q232" t="s">
        <v>803</v>
      </c>
      <c r="R232" s="3">
        <v>0.37</v>
      </c>
      <c r="S232">
        <v>1512000</v>
      </c>
      <c r="T232">
        <v>888000</v>
      </c>
    </row>
    <row r="233" spans="1:20" x14ac:dyDescent="0.25">
      <c r="A233" t="s">
        <v>226</v>
      </c>
      <c r="B233">
        <v>2010701</v>
      </c>
      <c r="C233" s="4" t="s">
        <v>14087</v>
      </c>
      <c r="D233" s="4" t="s">
        <v>7604</v>
      </c>
      <c r="E233" s="8" t="s">
        <v>7604</v>
      </c>
      <c r="F233" t="s">
        <v>409</v>
      </c>
      <c r="G233" t="s">
        <v>681</v>
      </c>
      <c r="H233" t="s">
        <v>389</v>
      </c>
      <c r="I233" t="s">
        <v>1009</v>
      </c>
      <c r="J233" s="1" t="s">
        <v>910</v>
      </c>
      <c r="L233" s="2" t="s">
        <v>911</v>
      </c>
      <c r="M233" s="2" t="s">
        <v>887</v>
      </c>
      <c r="N233">
        <v>14</v>
      </c>
      <c r="O233">
        <v>400000</v>
      </c>
      <c r="P233">
        <v>5600000</v>
      </c>
      <c r="Q233" t="s">
        <v>804</v>
      </c>
      <c r="R233" s="3">
        <v>0.25</v>
      </c>
      <c r="S233">
        <v>4200000</v>
      </c>
      <c r="T233">
        <v>1400000</v>
      </c>
    </row>
    <row r="234" spans="1:20" x14ac:dyDescent="0.25">
      <c r="A234" t="s">
        <v>226</v>
      </c>
      <c r="B234">
        <v>2010701</v>
      </c>
      <c r="C234" s="4" t="s">
        <v>14087</v>
      </c>
      <c r="D234" s="4" t="s">
        <v>7605</v>
      </c>
      <c r="E234" s="8" t="s">
        <v>7605</v>
      </c>
      <c r="F234" t="s">
        <v>409</v>
      </c>
      <c r="G234" t="s">
        <v>681</v>
      </c>
      <c r="H234" t="s">
        <v>389</v>
      </c>
      <c r="I234" t="s">
        <v>1009</v>
      </c>
      <c r="J234" s="1" t="s">
        <v>912</v>
      </c>
      <c r="L234" s="2" t="s">
        <v>913</v>
      </c>
      <c r="M234" s="2" t="s">
        <v>882</v>
      </c>
      <c r="N234">
        <v>14</v>
      </c>
      <c r="O234">
        <v>240000</v>
      </c>
      <c r="P234">
        <v>3360000</v>
      </c>
      <c r="Q234" t="s">
        <v>803</v>
      </c>
      <c r="R234" s="3">
        <v>0.37</v>
      </c>
      <c r="S234">
        <v>2116800</v>
      </c>
      <c r="T234">
        <v>1243200</v>
      </c>
    </row>
    <row r="235" spans="1:20" x14ac:dyDescent="0.25">
      <c r="A235" t="s">
        <v>226</v>
      </c>
      <c r="B235">
        <v>2010701</v>
      </c>
      <c r="C235" s="4" t="s">
        <v>14087</v>
      </c>
      <c r="D235" s="4" t="s">
        <v>7606</v>
      </c>
      <c r="E235" s="8" t="s">
        <v>7606</v>
      </c>
      <c r="F235" t="s">
        <v>409</v>
      </c>
      <c r="G235" t="s">
        <v>681</v>
      </c>
      <c r="H235" t="s">
        <v>389</v>
      </c>
      <c r="I235" t="s">
        <v>1009</v>
      </c>
      <c r="J235" s="1" t="s">
        <v>914</v>
      </c>
      <c r="L235" s="2" t="s">
        <v>915</v>
      </c>
      <c r="M235" s="2" t="s">
        <v>887</v>
      </c>
      <c r="N235">
        <v>14</v>
      </c>
      <c r="O235">
        <v>240000</v>
      </c>
      <c r="P235">
        <v>3360000</v>
      </c>
      <c r="Q235" t="s">
        <v>804</v>
      </c>
      <c r="R235" s="3">
        <v>0.25</v>
      </c>
      <c r="S235">
        <v>2520000</v>
      </c>
      <c r="T235">
        <v>840000</v>
      </c>
    </row>
    <row r="236" spans="1:20" x14ac:dyDescent="0.25">
      <c r="A236" t="s">
        <v>226</v>
      </c>
      <c r="B236">
        <v>2010701</v>
      </c>
      <c r="C236" s="4" t="s">
        <v>14087</v>
      </c>
      <c r="D236" s="4" t="s">
        <v>7607</v>
      </c>
      <c r="E236" s="8" t="s">
        <v>7607</v>
      </c>
      <c r="F236" t="s">
        <v>409</v>
      </c>
      <c r="G236" t="s">
        <v>681</v>
      </c>
      <c r="H236" t="s">
        <v>389</v>
      </c>
      <c r="I236" t="s">
        <v>1009</v>
      </c>
      <c r="J236" s="1" t="s">
        <v>916</v>
      </c>
      <c r="L236" s="2" t="s">
        <v>917</v>
      </c>
      <c r="M236" s="2" t="s">
        <v>887</v>
      </c>
      <c r="N236">
        <v>0</v>
      </c>
      <c r="O236">
        <v>150000</v>
      </c>
      <c r="P236">
        <v>0</v>
      </c>
      <c r="Q236" t="s">
        <v>804</v>
      </c>
      <c r="R236" s="3">
        <v>0.25</v>
      </c>
      <c r="S236">
        <v>0</v>
      </c>
      <c r="T236">
        <v>0</v>
      </c>
    </row>
    <row r="237" spans="1:20" x14ac:dyDescent="0.25">
      <c r="A237" t="s">
        <v>226</v>
      </c>
      <c r="B237">
        <v>2010701</v>
      </c>
      <c r="C237" s="4" t="s">
        <v>14087</v>
      </c>
      <c r="D237" s="4" t="s">
        <v>7608</v>
      </c>
      <c r="E237" s="8" t="s">
        <v>7608</v>
      </c>
      <c r="F237" t="s">
        <v>409</v>
      </c>
      <c r="G237" t="s">
        <v>681</v>
      </c>
      <c r="H237" t="s">
        <v>389</v>
      </c>
      <c r="I237" t="s">
        <v>1009</v>
      </c>
      <c r="J237" s="1" t="s">
        <v>918</v>
      </c>
      <c r="L237" s="2" t="s">
        <v>919</v>
      </c>
      <c r="M237" s="2" t="s">
        <v>887</v>
      </c>
      <c r="N237">
        <v>17</v>
      </c>
      <c r="O237">
        <v>470000</v>
      </c>
      <c r="P237">
        <v>7990000</v>
      </c>
      <c r="Q237" t="s">
        <v>804</v>
      </c>
      <c r="R237" s="3">
        <v>0.25</v>
      </c>
      <c r="S237">
        <v>5992500</v>
      </c>
      <c r="T237">
        <v>1997500</v>
      </c>
    </row>
    <row r="238" spans="1:20" x14ac:dyDescent="0.25">
      <c r="A238" t="s">
        <v>226</v>
      </c>
      <c r="B238">
        <v>2010701</v>
      </c>
      <c r="C238" s="4" t="s">
        <v>14087</v>
      </c>
      <c r="D238" s="4" t="s">
        <v>7609</v>
      </c>
      <c r="E238" s="8" t="s">
        <v>7609</v>
      </c>
      <c r="F238" t="s">
        <v>409</v>
      </c>
      <c r="G238" t="s">
        <v>681</v>
      </c>
      <c r="H238" t="s">
        <v>389</v>
      </c>
      <c r="I238" t="s">
        <v>1009</v>
      </c>
      <c r="J238" s="1" t="s">
        <v>920</v>
      </c>
      <c r="L238" s="2" t="s">
        <v>921</v>
      </c>
      <c r="M238" s="2" t="s">
        <v>882</v>
      </c>
      <c r="N238">
        <v>0</v>
      </c>
      <c r="O238">
        <v>170000</v>
      </c>
      <c r="P238">
        <v>0</v>
      </c>
      <c r="Q238" t="s">
        <v>803</v>
      </c>
      <c r="R238" s="3">
        <v>0.37</v>
      </c>
      <c r="S238">
        <v>0</v>
      </c>
      <c r="T238">
        <v>0</v>
      </c>
    </row>
    <row r="239" spans="1:20" x14ac:dyDescent="0.25">
      <c r="A239" t="s">
        <v>226</v>
      </c>
      <c r="B239">
        <v>2010701</v>
      </c>
      <c r="C239" s="4" t="s">
        <v>14087</v>
      </c>
      <c r="D239" s="4" t="s">
        <v>7610</v>
      </c>
      <c r="E239" s="8" t="s">
        <v>7610</v>
      </c>
      <c r="F239" t="s">
        <v>409</v>
      </c>
      <c r="G239" t="s">
        <v>681</v>
      </c>
      <c r="H239" t="s">
        <v>389</v>
      </c>
      <c r="I239" t="s">
        <v>1009</v>
      </c>
      <c r="J239" s="1" t="s">
        <v>922</v>
      </c>
      <c r="L239" s="2" t="s">
        <v>923</v>
      </c>
      <c r="M239" s="2" t="s">
        <v>887</v>
      </c>
      <c r="N239">
        <v>0</v>
      </c>
      <c r="O239">
        <v>130000</v>
      </c>
      <c r="P239">
        <v>0</v>
      </c>
      <c r="Q239" t="s">
        <v>804</v>
      </c>
      <c r="R239" s="3">
        <v>0.25</v>
      </c>
      <c r="S239">
        <v>0</v>
      </c>
      <c r="T239">
        <v>0</v>
      </c>
    </row>
    <row r="240" spans="1:20" x14ac:dyDescent="0.25">
      <c r="A240" t="s">
        <v>226</v>
      </c>
      <c r="B240">
        <v>2010701</v>
      </c>
      <c r="C240" s="4" t="s">
        <v>14087</v>
      </c>
      <c r="D240" s="4" t="s">
        <v>7611</v>
      </c>
      <c r="E240" s="8" t="s">
        <v>7611</v>
      </c>
      <c r="F240" t="s">
        <v>409</v>
      </c>
      <c r="G240" t="s">
        <v>681</v>
      </c>
      <c r="H240" t="s">
        <v>389</v>
      </c>
      <c r="I240" t="s">
        <v>1009</v>
      </c>
      <c r="J240" s="1" t="s">
        <v>924</v>
      </c>
      <c r="L240" s="2" t="s">
        <v>925</v>
      </c>
      <c r="M240" s="2" t="s">
        <v>887</v>
      </c>
      <c r="N240">
        <v>0</v>
      </c>
      <c r="O240">
        <v>130000</v>
      </c>
      <c r="P240">
        <v>0</v>
      </c>
      <c r="Q240" t="s">
        <v>804</v>
      </c>
      <c r="R240" s="3">
        <v>0.25</v>
      </c>
      <c r="S240">
        <v>0</v>
      </c>
      <c r="T240">
        <v>0</v>
      </c>
    </row>
    <row r="241" spans="1:20" x14ac:dyDescent="0.25">
      <c r="A241" t="s">
        <v>226</v>
      </c>
      <c r="B241">
        <v>2010701</v>
      </c>
      <c r="C241" s="4" t="s">
        <v>14087</v>
      </c>
      <c r="D241" s="4" t="s">
        <v>7612</v>
      </c>
      <c r="E241" s="8" t="s">
        <v>7612</v>
      </c>
      <c r="F241" t="s">
        <v>409</v>
      </c>
      <c r="G241" t="s">
        <v>681</v>
      </c>
      <c r="H241" t="s">
        <v>389</v>
      </c>
      <c r="I241" t="s">
        <v>1009</v>
      </c>
      <c r="J241" s="1" t="s">
        <v>926</v>
      </c>
      <c r="L241" s="2" t="s">
        <v>927</v>
      </c>
      <c r="M241" s="2" t="s">
        <v>887</v>
      </c>
      <c r="N241">
        <v>0</v>
      </c>
      <c r="O241">
        <v>260000</v>
      </c>
      <c r="P241">
        <v>0</v>
      </c>
      <c r="Q241" t="s">
        <v>804</v>
      </c>
      <c r="R241" s="3">
        <v>0.25</v>
      </c>
      <c r="S241">
        <v>0</v>
      </c>
      <c r="T241">
        <v>0</v>
      </c>
    </row>
    <row r="242" spans="1:20" x14ac:dyDescent="0.25">
      <c r="A242" t="s">
        <v>226</v>
      </c>
      <c r="B242">
        <v>2010701</v>
      </c>
      <c r="C242" s="4" t="s">
        <v>14087</v>
      </c>
      <c r="D242" s="4" t="s">
        <v>7613</v>
      </c>
      <c r="E242" s="8" t="s">
        <v>7613</v>
      </c>
      <c r="F242" t="s">
        <v>409</v>
      </c>
      <c r="G242" t="s">
        <v>681</v>
      </c>
      <c r="H242" t="s">
        <v>389</v>
      </c>
      <c r="I242" t="s">
        <v>1009</v>
      </c>
      <c r="J242" s="1" t="s">
        <v>928</v>
      </c>
      <c r="L242" s="2" t="s">
        <v>929</v>
      </c>
      <c r="M242" s="2" t="s">
        <v>887</v>
      </c>
      <c r="N242">
        <v>0</v>
      </c>
      <c r="O242">
        <v>210000</v>
      </c>
      <c r="P242">
        <v>0</v>
      </c>
      <c r="Q242" t="s">
        <v>804</v>
      </c>
      <c r="R242" s="3">
        <v>0.25</v>
      </c>
      <c r="S242">
        <v>0</v>
      </c>
      <c r="T242">
        <v>0</v>
      </c>
    </row>
    <row r="243" spans="1:20" x14ac:dyDescent="0.25">
      <c r="A243" t="s">
        <v>226</v>
      </c>
      <c r="B243">
        <v>2010701</v>
      </c>
      <c r="C243" s="4" t="s">
        <v>14087</v>
      </c>
      <c r="D243" s="4" t="s">
        <v>7614</v>
      </c>
      <c r="E243" s="8" t="s">
        <v>7614</v>
      </c>
      <c r="F243" t="s">
        <v>409</v>
      </c>
      <c r="G243" t="s">
        <v>681</v>
      </c>
      <c r="H243" t="s">
        <v>389</v>
      </c>
      <c r="I243" t="s">
        <v>1009</v>
      </c>
      <c r="J243" s="1" t="s">
        <v>930</v>
      </c>
      <c r="L243" s="2" t="s">
        <v>931</v>
      </c>
      <c r="M243" s="2" t="s">
        <v>882</v>
      </c>
      <c r="N243">
        <v>0</v>
      </c>
      <c r="O243">
        <v>270000</v>
      </c>
      <c r="P243">
        <v>0</v>
      </c>
      <c r="Q243" t="s">
        <v>803</v>
      </c>
      <c r="R243" s="3">
        <v>0.37</v>
      </c>
      <c r="S243">
        <v>0</v>
      </c>
      <c r="T243">
        <v>0</v>
      </c>
    </row>
    <row r="244" spans="1:20" x14ac:dyDescent="0.25">
      <c r="A244" t="s">
        <v>226</v>
      </c>
      <c r="B244">
        <v>2010701</v>
      </c>
      <c r="C244" s="4" t="s">
        <v>14087</v>
      </c>
      <c r="D244" s="4" t="s">
        <v>7615</v>
      </c>
      <c r="E244" s="8" t="s">
        <v>7615</v>
      </c>
      <c r="F244" t="s">
        <v>409</v>
      </c>
      <c r="G244" t="s">
        <v>681</v>
      </c>
      <c r="H244" t="s">
        <v>389</v>
      </c>
      <c r="I244" t="s">
        <v>1009</v>
      </c>
      <c r="J244" s="1" t="s">
        <v>932</v>
      </c>
      <c r="L244" s="2" t="s">
        <v>933</v>
      </c>
      <c r="M244" s="2" t="s">
        <v>882</v>
      </c>
      <c r="N244">
        <v>0</v>
      </c>
      <c r="O244">
        <v>270000</v>
      </c>
      <c r="P244">
        <v>0</v>
      </c>
      <c r="Q244" t="s">
        <v>803</v>
      </c>
      <c r="R244" s="3">
        <v>0.37</v>
      </c>
      <c r="S244">
        <v>0</v>
      </c>
      <c r="T244">
        <v>0</v>
      </c>
    </row>
    <row r="245" spans="1:20" x14ac:dyDescent="0.25">
      <c r="A245" t="s">
        <v>226</v>
      </c>
      <c r="B245">
        <v>2010701</v>
      </c>
      <c r="C245" s="4" t="s">
        <v>14087</v>
      </c>
      <c r="D245" s="4" t="s">
        <v>7616</v>
      </c>
      <c r="E245" s="8" t="s">
        <v>7616</v>
      </c>
      <c r="F245" t="s">
        <v>409</v>
      </c>
      <c r="G245" t="s">
        <v>681</v>
      </c>
      <c r="H245" t="s">
        <v>389</v>
      </c>
      <c r="I245" t="s">
        <v>1009</v>
      </c>
      <c r="J245" s="1" t="s">
        <v>934</v>
      </c>
      <c r="L245" s="2" t="s">
        <v>935</v>
      </c>
      <c r="M245" s="2" t="s">
        <v>882</v>
      </c>
      <c r="N245">
        <v>0</v>
      </c>
      <c r="O245">
        <v>130000</v>
      </c>
      <c r="P245">
        <v>0</v>
      </c>
      <c r="Q245" t="s">
        <v>803</v>
      </c>
      <c r="R245" s="3">
        <v>0.37</v>
      </c>
      <c r="S245">
        <v>0</v>
      </c>
      <c r="T245">
        <v>0</v>
      </c>
    </row>
    <row r="246" spans="1:20" x14ac:dyDescent="0.25">
      <c r="A246" t="s">
        <v>226</v>
      </c>
      <c r="B246">
        <v>2010701</v>
      </c>
      <c r="C246" s="4" t="s">
        <v>14087</v>
      </c>
      <c r="D246" s="4" t="s">
        <v>7617</v>
      </c>
      <c r="E246" s="8" t="s">
        <v>7617</v>
      </c>
      <c r="F246" t="s">
        <v>409</v>
      </c>
      <c r="G246" t="s">
        <v>681</v>
      </c>
      <c r="H246" t="s">
        <v>389</v>
      </c>
      <c r="I246" t="s">
        <v>1009</v>
      </c>
      <c r="J246" s="1" t="s">
        <v>936</v>
      </c>
      <c r="L246" s="2" t="s">
        <v>937</v>
      </c>
      <c r="M246" s="2" t="s">
        <v>887</v>
      </c>
      <c r="N246">
        <v>0</v>
      </c>
      <c r="O246">
        <v>165000</v>
      </c>
      <c r="P246">
        <v>0</v>
      </c>
      <c r="Q246" t="s">
        <v>804</v>
      </c>
      <c r="R246" s="3">
        <v>0.25</v>
      </c>
      <c r="S246">
        <v>0</v>
      </c>
      <c r="T246">
        <v>0</v>
      </c>
    </row>
    <row r="247" spans="1:20" x14ac:dyDescent="0.25">
      <c r="A247" t="s">
        <v>226</v>
      </c>
      <c r="B247">
        <v>2010701</v>
      </c>
      <c r="C247" s="4" t="s">
        <v>14087</v>
      </c>
      <c r="D247" s="4" t="s">
        <v>7618</v>
      </c>
      <c r="E247" s="8" t="s">
        <v>7618</v>
      </c>
      <c r="F247" t="s">
        <v>409</v>
      </c>
      <c r="G247" t="s">
        <v>681</v>
      </c>
      <c r="H247" t="s">
        <v>389</v>
      </c>
      <c r="I247" t="s">
        <v>1009</v>
      </c>
      <c r="J247" s="1" t="s">
        <v>938</v>
      </c>
      <c r="L247" s="2" t="s">
        <v>939</v>
      </c>
      <c r="M247" s="2" t="s">
        <v>940</v>
      </c>
      <c r="N247">
        <v>0</v>
      </c>
      <c r="O247">
        <v>32000</v>
      </c>
      <c r="P247">
        <v>0</v>
      </c>
      <c r="Q247" t="s">
        <v>805</v>
      </c>
      <c r="R247" s="3">
        <v>0</v>
      </c>
      <c r="S247">
        <v>0</v>
      </c>
      <c r="T247">
        <v>0</v>
      </c>
    </row>
    <row r="248" spans="1:20" x14ac:dyDescent="0.25">
      <c r="A248" t="s">
        <v>226</v>
      </c>
      <c r="B248">
        <v>2010701</v>
      </c>
      <c r="C248" s="4" t="s">
        <v>14087</v>
      </c>
      <c r="D248" s="4" t="s">
        <v>7619</v>
      </c>
      <c r="E248" s="8" t="s">
        <v>7619</v>
      </c>
      <c r="F248" t="s">
        <v>409</v>
      </c>
      <c r="G248" t="s">
        <v>681</v>
      </c>
      <c r="H248" t="s">
        <v>389</v>
      </c>
      <c r="I248" t="s">
        <v>1009</v>
      </c>
      <c r="J248" s="1" t="s">
        <v>941</v>
      </c>
      <c r="L248" s="2" t="s">
        <v>942</v>
      </c>
      <c r="M248" s="2" t="s">
        <v>940</v>
      </c>
      <c r="N248">
        <v>0</v>
      </c>
      <c r="O248">
        <v>34000</v>
      </c>
      <c r="P248">
        <v>0</v>
      </c>
      <c r="Q248" t="s">
        <v>805</v>
      </c>
      <c r="R248" s="3">
        <v>0</v>
      </c>
      <c r="S248">
        <v>0</v>
      </c>
      <c r="T248">
        <v>0</v>
      </c>
    </row>
    <row r="249" spans="1:20" x14ac:dyDescent="0.25">
      <c r="A249" t="s">
        <v>226</v>
      </c>
      <c r="B249">
        <v>2010701</v>
      </c>
      <c r="C249" s="4" t="s">
        <v>14087</v>
      </c>
      <c r="D249" s="4" t="s">
        <v>7620</v>
      </c>
      <c r="E249" s="8" t="s">
        <v>7620</v>
      </c>
      <c r="F249" t="s">
        <v>409</v>
      </c>
      <c r="G249" t="s">
        <v>681</v>
      </c>
      <c r="H249" t="s">
        <v>389</v>
      </c>
      <c r="I249" t="s">
        <v>1009</v>
      </c>
      <c r="J249" s="1" t="s">
        <v>943</v>
      </c>
      <c r="L249" s="2" t="s">
        <v>944</v>
      </c>
      <c r="M249" s="2" t="s">
        <v>940</v>
      </c>
      <c r="N249">
        <v>0</v>
      </c>
      <c r="O249">
        <v>31000</v>
      </c>
      <c r="P249">
        <v>0</v>
      </c>
      <c r="Q249" t="s">
        <v>805</v>
      </c>
      <c r="R249" s="3">
        <v>0</v>
      </c>
      <c r="S249">
        <v>0</v>
      </c>
      <c r="T249">
        <v>0</v>
      </c>
    </row>
    <row r="250" spans="1:20" x14ac:dyDescent="0.25">
      <c r="A250" t="s">
        <v>47</v>
      </c>
      <c r="B250">
        <v>2010801</v>
      </c>
      <c r="C250" s="4" t="s">
        <v>14087</v>
      </c>
      <c r="D250" s="4" t="s">
        <v>2880</v>
      </c>
      <c r="E250" s="8" t="s">
        <v>2880</v>
      </c>
      <c r="F250" t="s">
        <v>409</v>
      </c>
      <c r="G250" t="s">
        <v>472</v>
      </c>
      <c r="H250" t="s">
        <v>405</v>
      </c>
      <c r="I250" t="s">
        <v>1010</v>
      </c>
      <c r="J250" s="1" t="s">
        <v>880</v>
      </c>
      <c r="L250" s="2" t="s">
        <v>881</v>
      </c>
      <c r="M250" s="2" t="s">
        <v>882</v>
      </c>
      <c r="N250">
        <v>0</v>
      </c>
      <c r="O250">
        <v>700000</v>
      </c>
      <c r="P250">
        <v>0</v>
      </c>
      <c r="Q250" t="s">
        <v>803</v>
      </c>
      <c r="R250" s="3">
        <v>0.37</v>
      </c>
      <c r="S250">
        <v>0</v>
      </c>
      <c r="T250">
        <v>0</v>
      </c>
    </row>
    <row r="251" spans="1:20" x14ac:dyDescent="0.25">
      <c r="A251" t="s">
        <v>47</v>
      </c>
      <c r="B251">
        <v>2010801</v>
      </c>
      <c r="C251" s="4" t="s">
        <v>14087</v>
      </c>
      <c r="D251" s="4" t="s">
        <v>2881</v>
      </c>
      <c r="E251" s="8" t="s">
        <v>2881</v>
      </c>
      <c r="F251" t="s">
        <v>409</v>
      </c>
      <c r="G251" t="s">
        <v>472</v>
      </c>
      <c r="H251" t="s">
        <v>405</v>
      </c>
      <c r="I251" t="s">
        <v>1010</v>
      </c>
      <c r="J251" s="1" t="s">
        <v>883</v>
      </c>
      <c r="L251" s="2" t="s">
        <v>884</v>
      </c>
      <c r="M251" s="2" t="s">
        <v>882</v>
      </c>
      <c r="N251">
        <v>20</v>
      </c>
      <c r="O251">
        <v>420000</v>
      </c>
      <c r="P251">
        <v>8400000</v>
      </c>
      <c r="Q251" t="s">
        <v>803</v>
      </c>
      <c r="R251" s="3">
        <v>0.37</v>
      </c>
      <c r="S251">
        <v>5292000</v>
      </c>
      <c r="T251">
        <v>3108000</v>
      </c>
    </row>
    <row r="252" spans="1:20" x14ac:dyDescent="0.25">
      <c r="A252" t="s">
        <v>47</v>
      </c>
      <c r="B252">
        <v>2010801</v>
      </c>
      <c r="C252" s="4" t="s">
        <v>14087</v>
      </c>
      <c r="D252" s="4" t="s">
        <v>2882</v>
      </c>
      <c r="E252" s="8" t="s">
        <v>2882</v>
      </c>
      <c r="F252" t="s">
        <v>409</v>
      </c>
      <c r="G252" t="s">
        <v>472</v>
      </c>
      <c r="H252" t="s">
        <v>405</v>
      </c>
      <c r="I252" t="s">
        <v>1010</v>
      </c>
      <c r="J252" s="1" t="s">
        <v>885</v>
      </c>
      <c r="L252" s="2" t="s">
        <v>886</v>
      </c>
      <c r="M252" s="2" t="s">
        <v>887</v>
      </c>
      <c r="N252">
        <v>20</v>
      </c>
      <c r="O252">
        <v>250000</v>
      </c>
      <c r="P252">
        <v>5000000</v>
      </c>
      <c r="Q252" t="s">
        <v>804</v>
      </c>
      <c r="R252" s="3">
        <v>0.25</v>
      </c>
      <c r="S252">
        <v>3750000</v>
      </c>
      <c r="T252">
        <v>1250000</v>
      </c>
    </row>
    <row r="253" spans="1:20" x14ac:dyDescent="0.25">
      <c r="A253" t="s">
        <v>47</v>
      </c>
      <c r="B253">
        <v>2010801</v>
      </c>
      <c r="C253" s="4" t="s">
        <v>14087</v>
      </c>
      <c r="D253" s="4" t="s">
        <v>2883</v>
      </c>
      <c r="E253" s="8" t="s">
        <v>2883</v>
      </c>
      <c r="F253" t="s">
        <v>409</v>
      </c>
      <c r="G253" t="s">
        <v>472</v>
      </c>
      <c r="H253" t="s">
        <v>405</v>
      </c>
      <c r="I253" t="s">
        <v>1010</v>
      </c>
      <c r="J253" s="1" t="s">
        <v>888</v>
      </c>
      <c r="L253" s="2" t="s">
        <v>889</v>
      </c>
      <c r="M253" s="2" t="s">
        <v>887</v>
      </c>
      <c r="N253">
        <v>0</v>
      </c>
      <c r="O253">
        <v>275000</v>
      </c>
      <c r="P253">
        <v>0</v>
      </c>
      <c r="Q253" t="s">
        <v>804</v>
      </c>
      <c r="R253" s="3">
        <v>0.25</v>
      </c>
      <c r="S253">
        <v>0</v>
      </c>
      <c r="T253">
        <v>0</v>
      </c>
    </row>
    <row r="254" spans="1:20" x14ac:dyDescent="0.25">
      <c r="A254" t="s">
        <v>47</v>
      </c>
      <c r="B254">
        <v>2010801</v>
      </c>
      <c r="C254" s="4" t="s">
        <v>14087</v>
      </c>
      <c r="D254" s="4" t="s">
        <v>2884</v>
      </c>
      <c r="E254" s="8" t="s">
        <v>2884</v>
      </c>
      <c r="F254" t="s">
        <v>409</v>
      </c>
      <c r="G254" t="s">
        <v>472</v>
      </c>
      <c r="H254" t="s">
        <v>405</v>
      </c>
      <c r="I254" t="s">
        <v>1010</v>
      </c>
      <c r="J254" s="1" t="s">
        <v>890</v>
      </c>
      <c r="L254" s="2" t="s">
        <v>891</v>
      </c>
      <c r="M254" s="2" t="s">
        <v>882</v>
      </c>
      <c r="N254">
        <v>0</v>
      </c>
      <c r="O254">
        <v>150000</v>
      </c>
      <c r="P254">
        <v>0</v>
      </c>
      <c r="Q254" t="s">
        <v>803</v>
      </c>
      <c r="R254" s="3">
        <v>0.37</v>
      </c>
      <c r="S254">
        <v>0</v>
      </c>
      <c r="T254">
        <v>0</v>
      </c>
    </row>
    <row r="255" spans="1:20" x14ac:dyDescent="0.25">
      <c r="A255" t="s">
        <v>47</v>
      </c>
      <c r="B255">
        <v>2010801</v>
      </c>
      <c r="C255" s="4" t="s">
        <v>14087</v>
      </c>
      <c r="D255" s="4" t="s">
        <v>2885</v>
      </c>
      <c r="E255" s="8" t="s">
        <v>2885</v>
      </c>
      <c r="F255" t="s">
        <v>409</v>
      </c>
      <c r="G255" t="s">
        <v>472</v>
      </c>
      <c r="H255" t="s">
        <v>405</v>
      </c>
      <c r="I255" t="s">
        <v>1010</v>
      </c>
      <c r="J255" s="1" t="s">
        <v>892</v>
      </c>
      <c r="L255" s="2" t="s">
        <v>893</v>
      </c>
      <c r="M255" s="2" t="s">
        <v>882</v>
      </c>
      <c r="N255">
        <v>20</v>
      </c>
      <c r="O255">
        <v>300000</v>
      </c>
      <c r="P255">
        <v>6000000</v>
      </c>
      <c r="Q255" t="s">
        <v>803</v>
      </c>
      <c r="R255" s="3">
        <v>0.37</v>
      </c>
      <c r="S255">
        <v>3780000</v>
      </c>
      <c r="T255">
        <v>2220000</v>
      </c>
    </row>
    <row r="256" spans="1:20" x14ac:dyDescent="0.25">
      <c r="A256" t="s">
        <v>47</v>
      </c>
      <c r="B256">
        <v>2010801</v>
      </c>
      <c r="C256" s="4" t="s">
        <v>14087</v>
      </c>
      <c r="D256" s="4" t="s">
        <v>2886</v>
      </c>
      <c r="E256" s="8" t="s">
        <v>2886</v>
      </c>
      <c r="F256" t="s">
        <v>409</v>
      </c>
      <c r="G256" t="s">
        <v>472</v>
      </c>
      <c r="H256" t="s">
        <v>405</v>
      </c>
      <c r="I256" t="s">
        <v>1010</v>
      </c>
      <c r="J256" s="1" t="s">
        <v>894</v>
      </c>
      <c r="L256" s="2" t="s">
        <v>895</v>
      </c>
      <c r="M256" s="2" t="s">
        <v>882</v>
      </c>
      <c r="N256">
        <v>0</v>
      </c>
      <c r="O256">
        <v>400000</v>
      </c>
      <c r="P256">
        <v>0</v>
      </c>
      <c r="Q256" t="s">
        <v>803</v>
      </c>
      <c r="R256" s="3">
        <v>0.37</v>
      </c>
      <c r="S256">
        <v>0</v>
      </c>
      <c r="T256">
        <v>0</v>
      </c>
    </row>
    <row r="257" spans="1:20" x14ac:dyDescent="0.25">
      <c r="A257" t="s">
        <v>47</v>
      </c>
      <c r="B257">
        <v>2010801</v>
      </c>
      <c r="C257" s="4" t="s">
        <v>14087</v>
      </c>
      <c r="D257" s="4" t="s">
        <v>2887</v>
      </c>
      <c r="E257" s="8" t="s">
        <v>2887</v>
      </c>
      <c r="F257" t="s">
        <v>409</v>
      </c>
      <c r="G257" t="s">
        <v>472</v>
      </c>
      <c r="H257" t="s">
        <v>405</v>
      </c>
      <c r="I257" t="s">
        <v>1010</v>
      </c>
      <c r="J257" s="1" t="s">
        <v>896</v>
      </c>
      <c r="L257" s="2" t="s">
        <v>897</v>
      </c>
      <c r="M257" s="2" t="s">
        <v>882</v>
      </c>
      <c r="N257">
        <v>0</v>
      </c>
      <c r="O257">
        <v>360000</v>
      </c>
      <c r="P257">
        <v>0</v>
      </c>
      <c r="Q257" t="s">
        <v>803</v>
      </c>
      <c r="R257" s="3">
        <v>0.37</v>
      </c>
      <c r="S257">
        <v>0</v>
      </c>
      <c r="T257">
        <v>0</v>
      </c>
    </row>
    <row r="258" spans="1:20" x14ac:dyDescent="0.25">
      <c r="A258" t="s">
        <v>47</v>
      </c>
      <c r="B258">
        <v>2010801</v>
      </c>
      <c r="C258" s="4" t="s">
        <v>14087</v>
      </c>
      <c r="D258" s="4" t="s">
        <v>2888</v>
      </c>
      <c r="E258" s="8" t="s">
        <v>2888</v>
      </c>
      <c r="F258" t="s">
        <v>409</v>
      </c>
      <c r="G258" t="s">
        <v>472</v>
      </c>
      <c r="H258" t="s">
        <v>405</v>
      </c>
      <c r="I258" t="s">
        <v>1010</v>
      </c>
      <c r="J258" s="1" t="s">
        <v>898</v>
      </c>
      <c r="L258" s="2" t="s">
        <v>899</v>
      </c>
      <c r="M258" s="2" t="s">
        <v>882</v>
      </c>
      <c r="N258">
        <v>20</v>
      </c>
      <c r="O258">
        <v>250000</v>
      </c>
      <c r="P258">
        <v>5000000</v>
      </c>
      <c r="Q258" t="s">
        <v>803</v>
      </c>
      <c r="R258" s="3">
        <v>0.37</v>
      </c>
      <c r="S258">
        <v>3150000</v>
      </c>
      <c r="T258">
        <v>1850000</v>
      </c>
    </row>
    <row r="259" spans="1:20" x14ac:dyDescent="0.25">
      <c r="A259" t="s">
        <v>47</v>
      </c>
      <c r="B259">
        <v>2010801</v>
      </c>
      <c r="C259" s="4" t="s">
        <v>14087</v>
      </c>
      <c r="D259" s="4" t="s">
        <v>2889</v>
      </c>
      <c r="E259" s="8" t="s">
        <v>2889</v>
      </c>
      <c r="F259" t="s">
        <v>409</v>
      </c>
      <c r="G259" t="s">
        <v>472</v>
      </c>
      <c r="H259" t="s">
        <v>405</v>
      </c>
      <c r="I259" t="s">
        <v>1010</v>
      </c>
      <c r="J259" s="1" t="s">
        <v>900</v>
      </c>
      <c r="L259" s="2" t="s">
        <v>901</v>
      </c>
      <c r="M259" s="2" t="s">
        <v>882</v>
      </c>
      <c r="N259">
        <v>28</v>
      </c>
      <c r="O259">
        <v>360000</v>
      </c>
      <c r="P259">
        <v>10080000</v>
      </c>
      <c r="Q259" t="s">
        <v>803</v>
      </c>
      <c r="R259" s="3">
        <v>0.37</v>
      </c>
      <c r="S259">
        <v>6350400</v>
      </c>
      <c r="T259">
        <v>3729600</v>
      </c>
    </row>
    <row r="260" spans="1:20" x14ac:dyDescent="0.25">
      <c r="A260" t="s">
        <v>47</v>
      </c>
      <c r="B260">
        <v>2010801</v>
      </c>
      <c r="C260" s="4" t="s">
        <v>14087</v>
      </c>
      <c r="D260" s="4" t="s">
        <v>2890</v>
      </c>
      <c r="E260" s="8" t="s">
        <v>2890</v>
      </c>
      <c r="F260" t="s">
        <v>409</v>
      </c>
      <c r="G260" t="s">
        <v>472</v>
      </c>
      <c r="H260" t="s">
        <v>405</v>
      </c>
      <c r="I260" t="s">
        <v>1010</v>
      </c>
      <c r="J260" s="1" t="s">
        <v>902</v>
      </c>
      <c r="L260" s="2" t="s">
        <v>903</v>
      </c>
      <c r="M260" s="2" t="s">
        <v>887</v>
      </c>
      <c r="N260">
        <v>19</v>
      </c>
      <c r="O260">
        <v>300000</v>
      </c>
      <c r="P260">
        <v>5700000</v>
      </c>
      <c r="Q260" t="s">
        <v>804</v>
      </c>
      <c r="R260" s="3">
        <v>0.25</v>
      </c>
      <c r="S260">
        <v>4275000</v>
      </c>
      <c r="T260">
        <v>1425000</v>
      </c>
    </row>
    <row r="261" spans="1:20" x14ac:dyDescent="0.25">
      <c r="A261" t="s">
        <v>47</v>
      </c>
      <c r="B261">
        <v>2010801</v>
      </c>
      <c r="C261" s="4" t="s">
        <v>14087</v>
      </c>
      <c r="D261" s="4" t="s">
        <v>2891</v>
      </c>
      <c r="E261" s="8" t="s">
        <v>2891</v>
      </c>
      <c r="F261" t="s">
        <v>409</v>
      </c>
      <c r="G261" t="s">
        <v>472</v>
      </c>
      <c r="H261" t="s">
        <v>405</v>
      </c>
      <c r="I261" t="s">
        <v>1010</v>
      </c>
      <c r="J261" s="1" t="s">
        <v>904</v>
      </c>
      <c r="L261" s="2" t="s">
        <v>905</v>
      </c>
      <c r="M261" s="2" t="s">
        <v>887</v>
      </c>
      <c r="N261">
        <v>19</v>
      </c>
      <c r="O261">
        <v>690000</v>
      </c>
      <c r="P261">
        <v>13110000</v>
      </c>
      <c r="Q261" t="s">
        <v>804</v>
      </c>
      <c r="R261" s="3">
        <v>0.25</v>
      </c>
      <c r="S261">
        <v>9832500</v>
      </c>
      <c r="T261">
        <v>3277500</v>
      </c>
    </row>
    <row r="262" spans="1:20" x14ac:dyDescent="0.25">
      <c r="A262" t="s">
        <v>47</v>
      </c>
      <c r="B262">
        <v>2010801</v>
      </c>
      <c r="C262" s="4" t="s">
        <v>14087</v>
      </c>
      <c r="D262" s="4" t="s">
        <v>2892</v>
      </c>
      <c r="E262" s="8" t="s">
        <v>2892</v>
      </c>
      <c r="F262" t="s">
        <v>409</v>
      </c>
      <c r="G262" t="s">
        <v>472</v>
      </c>
      <c r="H262" t="s">
        <v>405</v>
      </c>
      <c r="I262" t="s">
        <v>1010</v>
      </c>
      <c r="J262" s="1" t="s">
        <v>906</v>
      </c>
      <c r="L262" s="2" t="s">
        <v>907</v>
      </c>
      <c r="M262" s="2" t="s">
        <v>887</v>
      </c>
      <c r="N262">
        <v>0</v>
      </c>
      <c r="O262">
        <v>330000</v>
      </c>
      <c r="P262">
        <v>0</v>
      </c>
      <c r="Q262" t="s">
        <v>804</v>
      </c>
      <c r="R262" s="3">
        <v>0.25</v>
      </c>
      <c r="S262">
        <v>0</v>
      </c>
      <c r="T262">
        <v>0</v>
      </c>
    </row>
    <row r="263" spans="1:20" x14ac:dyDescent="0.25">
      <c r="A263" t="s">
        <v>47</v>
      </c>
      <c r="B263">
        <v>2010801</v>
      </c>
      <c r="C263" s="4" t="s">
        <v>14087</v>
      </c>
      <c r="D263" s="4" t="s">
        <v>2893</v>
      </c>
      <c r="E263" s="8" t="s">
        <v>2893</v>
      </c>
      <c r="F263" t="s">
        <v>409</v>
      </c>
      <c r="G263" t="s">
        <v>472</v>
      </c>
      <c r="H263" t="s">
        <v>405</v>
      </c>
      <c r="I263" t="s">
        <v>1010</v>
      </c>
      <c r="J263" s="1" t="s">
        <v>908</v>
      </c>
      <c r="L263" s="2" t="s">
        <v>909</v>
      </c>
      <c r="M263" s="2" t="s">
        <v>882</v>
      </c>
      <c r="N263">
        <v>20</v>
      </c>
      <c r="O263">
        <v>200000</v>
      </c>
      <c r="P263">
        <v>4000000</v>
      </c>
      <c r="Q263" t="s">
        <v>803</v>
      </c>
      <c r="R263" s="3">
        <v>0.37</v>
      </c>
      <c r="S263">
        <v>2520000</v>
      </c>
      <c r="T263">
        <v>1480000</v>
      </c>
    </row>
    <row r="264" spans="1:20" x14ac:dyDescent="0.25">
      <c r="A264" t="s">
        <v>47</v>
      </c>
      <c r="B264">
        <v>2010801</v>
      </c>
      <c r="C264" s="4" t="s">
        <v>14087</v>
      </c>
      <c r="D264" s="4" t="s">
        <v>2894</v>
      </c>
      <c r="E264" s="8" t="s">
        <v>2894</v>
      </c>
      <c r="F264" t="s">
        <v>409</v>
      </c>
      <c r="G264" t="s">
        <v>472</v>
      </c>
      <c r="H264" t="s">
        <v>405</v>
      </c>
      <c r="I264" t="s">
        <v>1010</v>
      </c>
      <c r="J264" s="1" t="s">
        <v>910</v>
      </c>
      <c r="L264" s="2" t="s">
        <v>911</v>
      </c>
      <c r="M264" s="2" t="s">
        <v>887</v>
      </c>
      <c r="N264">
        <v>20</v>
      </c>
      <c r="O264">
        <v>400000</v>
      </c>
      <c r="P264">
        <v>8000000</v>
      </c>
      <c r="Q264" t="s">
        <v>804</v>
      </c>
      <c r="R264" s="3">
        <v>0.25</v>
      </c>
      <c r="S264">
        <v>6000000</v>
      </c>
      <c r="T264">
        <v>2000000</v>
      </c>
    </row>
    <row r="265" spans="1:20" x14ac:dyDescent="0.25">
      <c r="A265" t="s">
        <v>47</v>
      </c>
      <c r="B265">
        <v>2010801</v>
      </c>
      <c r="C265" s="4" t="s">
        <v>14087</v>
      </c>
      <c r="D265" s="4" t="s">
        <v>2895</v>
      </c>
      <c r="E265" s="8" t="s">
        <v>2895</v>
      </c>
      <c r="F265" t="s">
        <v>409</v>
      </c>
      <c r="G265" t="s">
        <v>472</v>
      </c>
      <c r="H265" t="s">
        <v>405</v>
      </c>
      <c r="I265" t="s">
        <v>1010</v>
      </c>
      <c r="J265" s="1" t="s">
        <v>912</v>
      </c>
      <c r="L265" s="2" t="s">
        <v>913</v>
      </c>
      <c r="M265" s="2" t="s">
        <v>882</v>
      </c>
      <c r="N265">
        <v>19</v>
      </c>
      <c r="O265">
        <v>240000</v>
      </c>
      <c r="P265">
        <v>4560000</v>
      </c>
      <c r="Q265" t="s">
        <v>803</v>
      </c>
      <c r="R265" s="3">
        <v>0.37</v>
      </c>
      <c r="S265">
        <v>2872800</v>
      </c>
      <c r="T265">
        <v>1687200</v>
      </c>
    </row>
    <row r="266" spans="1:20" x14ac:dyDescent="0.25">
      <c r="A266" t="s">
        <v>47</v>
      </c>
      <c r="B266">
        <v>2010801</v>
      </c>
      <c r="C266" s="4" t="s">
        <v>14087</v>
      </c>
      <c r="D266" s="4" t="s">
        <v>2896</v>
      </c>
      <c r="E266" s="8" t="s">
        <v>2896</v>
      </c>
      <c r="F266" t="s">
        <v>409</v>
      </c>
      <c r="G266" t="s">
        <v>472</v>
      </c>
      <c r="H266" t="s">
        <v>405</v>
      </c>
      <c r="I266" t="s">
        <v>1010</v>
      </c>
      <c r="J266" s="1" t="s">
        <v>914</v>
      </c>
      <c r="L266" s="2" t="s">
        <v>915</v>
      </c>
      <c r="M266" s="2" t="s">
        <v>887</v>
      </c>
      <c r="N266">
        <v>12</v>
      </c>
      <c r="O266">
        <v>240000</v>
      </c>
      <c r="P266">
        <v>2880000</v>
      </c>
      <c r="Q266" t="s">
        <v>804</v>
      </c>
      <c r="R266" s="3">
        <v>0.25</v>
      </c>
      <c r="S266">
        <v>2160000</v>
      </c>
      <c r="T266">
        <v>720000</v>
      </c>
    </row>
    <row r="267" spans="1:20" x14ac:dyDescent="0.25">
      <c r="A267" t="s">
        <v>47</v>
      </c>
      <c r="B267">
        <v>2010801</v>
      </c>
      <c r="C267" s="4" t="s">
        <v>14087</v>
      </c>
      <c r="D267" s="4" t="s">
        <v>2897</v>
      </c>
      <c r="E267" s="8" t="s">
        <v>2897</v>
      </c>
      <c r="F267" t="s">
        <v>409</v>
      </c>
      <c r="G267" t="s">
        <v>472</v>
      </c>
      <c r="H267" t="s">
        <v>405</v>
      </c>
      <c r="I267" t="s">
        <v>1010</v>
      </c>
      <c r="J267" s="1" t="s">
        <v>916</v>
      </c>
      <c r="L267" s="2" t="s">
        <v>917</v>
      </c>
      <c r="M267" s="2" t="s">
        <v>887</v>
      </c>
      <c r="N267">
        <v>0</v>
      </c>
      <c r="O267">
        <v>150000</v>
      </c>
      <c r="P267">
        <v>0</v>
      </c>
      <c r="Q267" t="s">
        <v>804</v>
      </c>
      <c r="R267" s="3">
        <v>0.25</v>
      </c>
      <c r="S267">
        <v>0</v>
      </c>
      <c r="T267">
        <v>0</v>
      </c>
    </row>
    <row r="268" spans="1:20" x14ac:dyDescent="0.25">
      <c r="A268" t="s">
        <v>47</v>
      </c>
      <c r="B268">
        <v>2010801</v>
      </c>
      <c r="C268" s="4" t="s">
        <v>14087</v>
      </c>
      <c r="D268" s="4" t="s">
        <v>2898</v>
      </c>
      <c r="E268" s="8" t="s">
        <v>2898</v>
      </c>
      <c r="F268" t="s">
        <v>409</v>
      </c>
      <c r="G268" t="s">
        <v>472</v>
      </c>
      <c r="H268" t="s">
        <v>405</v>
      </c>
      <c r="I268" t="s">
        <v>1010</v>
      </c>
      <c r="J268" s="1" t="s">
        <v>918</v>
      </c>
      <c r="L268" s="2" t="s">
        <v>919</v>
      </c>
      <c r="M268" s="2" t="s">
        <v>887</v>
      </c>
      <c r="N268">
        <v>22</v>
      </c>
      <c r="O268">
        <v>470000</v>
      </c>
      <c r="P268">
        <v>10340000</v>
      </c>
      <c r="Q268" t="s">
        <v>804</v>
      </c>
      <c r="R268" s="3">
        <v>0.25</v>
      </c>
      <c r="S268">
        <v>7755000</v>
      </c>
      <c r="T268">
        <v>2585000</v>
      </c>
    </row>
    <row r="269" spans="1:20" x14ac:dyDescent="0.25">
      <c r="A269" t="s">
        <v>47</v>
      </c>
      <c r="B269">
        <v>2010801</v>
      </c>
      <c r="C269" s="4" t="s">
        <v>14087</v>
      </c>
      <c r="D269" s="4" t="s">
        <v>2899</v>
      </c>
      <c r="E269" s="8" t="s">
        <v>2899</v>
      </c>
      <c r="F269" t="s">
        <v>409</v>
      </c>
      <c r="G269" t="s">
        <v>472</v>
      </c>
      <c r="H269" t="s">
        <v>405</v>
      </c>
      <c r="I269" t="s">
        <v>1010</v>
      </c>
      <c r="J269" s="1" t="s">
        <v>920</v>
      </c>
      <c r="L269" s="2" t="s">
        <v>921</v>
      </c>
      <c r="M269" s="2" t="s">
        <v>882</v>
      </c>
      <c r="N269">
        <v>0</v>
      </c>
      <c r="O269">
        <v>170000</v>
      </c>
      <c r="P269">
        <v>0</v>
      </c>
      <c r="Q269" t="s">
        <v>803</v>
      </c>
      <c r="R269" s="3">
        <v>0.37</v>
      </c>
      <c r="S269">
        <v>0</v>
      </c>
      <c r="T269">
        <v>0</v>
      </c>
    </row>
    <row r="270" spans="1:20" x14ac:dyDescent="0.25">
      <c r="A270" t="s">
        <v>47</v>
      </c>
      <c r="B270">
        <v>2010801</v>
      </c>
      <c r="C270" s="4" t="s">
        <v>14087</v>
      </c>
      <c r="D270" s="4" t="s">
        <v>2900</v>
      </c>
      <c r="E270" s="8" t="s">
        <v>2900</v>
      </c>
      <c r="F270" t="s">
        <v>409</v>
      </c>
      <c r="G270" t="s">
        <v>472</v>
      </c>
      <c r="H270" t="s">
        <v>405</v>
      </c>
      <c r="I270" t="s">
        <v>1010</v>
      </c>
      <c r="J270" s="1" t="s">
        <v>922</v>
      </c>
      <c r="L270" s="2" t="s">
        <v>923</v>
      </c>
      <c r="M270" s="2" t="s">
        <v>887</v>
      </c>
      <c r="N270">
        <v>0</v>
      </c>
      <c r="O270">
        <v>130000</v>
      </c>
      <c r="P270">
        <v>0</v>
      </c>
      <c r="Q270" t="s">
        <v>804</v>
      </c>
      <c r="R270" s="3">
        <v>0.25</v>
      </c>
      <c r="S270">
        <v>0</v>
      </c>
      <c r="T270">
        <v>0</v>
      </c>
    </row>
    <row r="271" spans="1:20" x14ac:dyDescent="0.25">
      <c r="A271" t="s">
        <v>47</v>
      </c>
      <c r="B271">
        <v>2010801</v>
      </c>
      <c r="C271" s="4" t="s">
        <v>14087</v>
      </c>
      <c r="D271" s="4" t="s">
        <v>2901</v>
      </c>
      <c r="E271" s="8" t="s">
        <v>2901</v>
      </c>
      <c r="F271" t="s">
        <v>409</v>
      </c>
      <c r="G271" t="s">
        <v>472</v>
      </c>
      <c r="H271" t="s">
        <v>405</v>
      </c>
      <c r="I271" t="s">
        <v>1010</v>
      </c>
      <c r="J271" s="1" t="s">
        <v>924</v>
      </c>
      <c r="L271" s="2" t="s">
        <v>925</v>
      </c>
      <c r="M271" s="2" t="s">
        <v>887</v>
      </c>
      <c r="N271">
        <v>0</v>
      </c>
      <c r="O271">
        <v>130000</v>
      </c>
      <c r="P271">
        <v>0</v>
      </c>
      <c r="Q271" t="s">
        <v>804</v>
      </c>
      <c r="R271" s="3">
        <v>0.25</v>
      </c>
      <c r="S271">
        <v>0</v>
      </c>
      <c r="T271">
        <v>0</v>
      </c>
    </row>
    <row r="272" spans="1:20" x14ac:dyDescent="0.25">
      <c r="A272" t="s">
        <v>47</v>
      </c>
      <c r="B272">
        <v>2010801</v>
      </c>
      <c r="C272" s="4" t="s">
        <v>14087</v>
      </c>
      <c r="D272" s="4" t="s">
        <v>2902</v>
      </c>
      <c r="E272" s="8" t="s">
        <v>2902</v>
      </c>
      <c r="F272" t="s">
        <v>409</v>
      </c>
      <c r="G272" t="s">
        <v>472</v>
      </c>
      <c r="H272" t="s">
        <v>405</v>
      </c>
      <c r="I272" t="s">
        <v>1010</v>
      </c>
      <c r="J272" s="1" t="s">
        <v>926</v>
      </c>
      <c r="L272" s="2" t="s">
        <v>927</v>
      </c>
      <c r="M272" s="2" t="s">
        <v>887</v>
      </c>
      <c r="N272">
        <v>0</v>
      </c>
      <c r="O272">
        <v>260000</v>
      </c>
      <c r="P272">
        <v>0</v>
      </c>
      <c r="Q272" t="s">
        <v>804</v>
      </c>
      <c r="R272" s="3">
        <v>0.25</v>
      </c>
      <c r="S272">
        <v>0</v>
      </c>
      <c r="T272">
        <v>0</v>
      </c>
    </row>
    <row r="273" spans="1:20" x14ac:dyDescent="0.25">
      <c r="A273" t="s">
        <v>47</v>
      </c>
      <c r="B273">
        <v>2010801</v>
      </c>
      <c r="C273" s="4" t="s">
        <v>14087</v>
      </c>
      <c r="D273" s="4" t="s">
        <v>2903</v>
      </c>
      <c r="E273" s="8" t="s">
        <v>2903</v>
      </c>
      <c r="F273" t="s">
        <v>409</v>
      </c>
      <c r="G273" t="s">
        <v>472</v>
      </c>
      <c r="H273" t="s">
        <v>405</v>
      </c>
      <c r="I273" t="s">
        <v>1010</v>
      </c>
      <c r="J273" s="1" t="s">
        <v>928</v>
      </c>
      <c r="L273" s="2" t="s">
        <v>929</v>
      </c>
      <c r="M273" s="2" t="s">
        <v>887</v>
      </c>
      <c r="N273">
        <v>0</v>
      </c>
      <c r="O273">
        <v>210000</v>
      </c>
      <c r="P273">
        <v>0</v>
      </c>
      <c r="Q273" t="s">
        <v>804</v>
      </c>
      <c r="R273" s="3">
        <v>0.25</v>
      </c>
      <c r="S273">
        <v>0</v>
      </c>
      <c r="T273">
        <v>0</v>
      </c>
    </row>
    <row r="274" spans="1:20" x14ac:dyDescent="0.25">
      <c r="A274" t="s">
        <v>47</v>
      </c>
      <c r="B274">
        <v>2010801</v>
      </c>
      <c r="C274" s="4" t="s">
        <v>14087</v>
      </c>
      <c r="D274" s="4" t="s">
        <v>2904</v>
      </c>
      <c r="E274" s="8" t="s">
        <v>2904</v>
      </c>
      <c r="F274" t="s">
        <v>409</v>
      </c>
      <c r="G274" t="s">
        <v>472</v>
      </c>
      <c r="H274" t="s">
        <v>405</v>
      </c>
      <c r="I274" t="s">
        <v>1010</v>
      </c>
      <c r="J274" s="1" t="s">
        <v>930</v>
      </c>
      <c r="L274" s="2" t="s">
        <v>931</v>
      </c>
      <c r="M274" s="2" t="s">
        <v>882</v>
      </c>
      <c r="N274">
        <v>0</v>
      </c>
      <c r="O274">
        <v>270000</v>
      </c>
      <c r="P274">
        <v>0</v>
      </c>
      <c r="Q274" t="s">
        <v>803</v>
      </c>
      <c r="R274" s="3">
        <v>0.37</v>
      </c>
      <c r="S274">
        <v>0</v>
      </c>
      <c r="T274">
        <v>0</v>
      </c>
    </row>
    <row r="275" spans="1:20" x14ac:dyDescent="0.25">
      <c r="A275" t="s">
        <v>47</v>
      </c>
      <c r="B275">
        <v>2010801</v>
      </c>
      <c r="C275" s="4" t="s">
        <v>14087</v>
      </c>
      <c r="D275" s="4" t="s">
        <v>2905</v>
      </c>
      <c r="E275" s="8" t="s">
        <v>2905</v>
      </c>
      <c r="F275" t="s">
        <v>409</v>
      </c>
      <c r="G275" t="s">
        <v>472</v>
      </c>
      <c r="H275" t="s">
        <v>405</v>
      </c>
      <c r="I275" t="s">
        <v>1010</v>
      </c>
      <c r="J275" s="1" t="s">
        <v>932</v>
      </c>
      <c r="L275" s="2" t="s">
        <v>933</v>
      </c>
      <c r="M275" s="2" t="s">
        <v>882</v>
      </c>
      <c r="N275">
        <v>0</v>
      </c>
      <c r="O275">
        <v>270000</v>
      </c>
      <c r="P275">
        <v>0</v>
      </c>
      <c r="Q275" t="s">
        <v>803</v>
      </c>
      <c r="R275" s="3">
        <v>0.37</v>
      </c>
      <c r="S275">
        <v>0</v>
      </c>
      <c r="T275">
        <v>0</v>
      </c>
    </row>
    <row r="276" spans="1:20" x14ac:dyDescent="0.25">
      <c r="A276" t="s">
        <v>47</v>
      </c>
      <c r="B276">
        <v>2010801</v>
      </c>
      <c r="C276" s="4" t="s">
        <v>14087</v>
      </c>
      <c r="D276" s="4" t="s">
        <v>2906</v>
      </c>
      <c r="E276" s="8" t="s">
        <v>2906</v>
      </c>
      <c r="F276" t="s">
        <v>409</v>
      </c>
      <c r="G276" t="s">
        <v>472</v>
      </c>
      <c r="H276" t="s">
        <v>405</v>
      </c>
      <c r="I276" t="s">
        <v>1010</v>
      </c>
      <c r="J276" s="1" t="s">
        <v>934</v>
      </c>
      <c r="L276" s="2" t="s">
        <v>935</v>
      </c>
      <c r="M276" s="2" t="s">
        <v>882</v>
      </c>
      <c r="N276">
        <v>0</v>
      </c>
      <c r="O276">
        <v>130000</v>
      </c>
      <c r="P276">
        <v>0</v>
      </c>
      <c r="Q276" t="s">
        <v>803</v>
      </c>
      <c r="R276" s="3">
        <v>0.37</v>
      </c>
      <c r="S276">
        <v>0</v>
      </c>
      <c r="T276">
        <v>0</v>
      </c>
    </row>
    <row r="277" spans="1:20" x14ac:dyDescent="0.25">
      <c r="A277" t="s">
        <v>47</v>
      </c>
      <c r="B277">
        <v>2010801</v>
      </c>
      <c r="C277" s="4" t="s">
        <v>14087</v>
      </c>
      <c r="D277" s="4" t="s">
        <v>2907</v>
      </c>
      <c r="E277" s="8" t="s">
        <v>2907</v>
      </c>
      <c r="F277" t="s">
        <v>409</v>
      </c>
      <c r="G277" t="s">
        <v>472</v>
      </c>
      <c r="H277" t="s">
        <v>405</v>
      </c>
      <c r="I277" t="s">
        <v>1010</v>
      </c>
      <c r="J277" s="1" t="s">
        <v>936</v>
      </c>
      <c r="L277" s="2" t="s">
        <v>937</v>
      </c>
      <c r="M277" s="2" t="s">
        <v>887</v>
      </c>
      <c r="N277">
        <v>0</v>
      </c>
      <c r="O277">
        <v>165000</v>
      </c>
      <c r="P277">
        <v>0</v>
      </c>
      <c r="Q277" t="s">
        <v>804</v>
      </c>
      <c r="R277" s="3">
        <v>0.25</v>
      </c>
      <c r="S277">
        <v>0</v>
      </c>
      <c r="T277">
        <v>0</v>
      </c>
    </row>
    <row r="278" spans="1:20" x14ac:dyDescent="0.25">
      <c r="A278" t="s">
        <v>47</v>
      </c>
      <c r="B278">
        <v>2010801</v>
      </c>
      <c r="C278" s="4" t="s">
        <v>14087</v>
      </c>
      <c r="D278" s="4" t="s">
        <v>2908</v>
      </c>
      <c r="E278" s="8" t="s">
        <v>2908</v>
      </c>
      <c r="F278" t="s">
        <v>409</v>
      </c>
      <c r="G278" t="s">
        <v>472</v>
      </c>
      <c r="H278" t="s">
        <v>405</v>
      </c>
      <c r="I278" t="s">
        <v>1010</v>
      </c>
      <c r="J278" s="1" t="s">
        <v>938</v>
      </c>
      <c r="L278" s="2" t="s">
        <v>939</v>
      </c>
      <c r="M278" s="2" t="s">
        <v>940</v>
      </c>
      <c r="N278">
        <v>0</v>
      </c>
      <c r="O278">
        <v>32000</v>
      </c>
      <c r="P278">
        <v>0</v>
      </c>
      <c r="Q278" t="s">
        <v>805</v>
      </c>
      <c r="R278" s="3">
        <v>0</v>
      </c>
      <c r="S278">
        <v>0</v>
      </c>
      <c r="T278">
        <v>0</v>
      </c>
    </row>
    <row r="279" spans="1:20" x14ac:dyDescent="0.25">
      <c r="A279" t="s">
        <v>47</v>
      </c>
      <c r="B279">
        <v>2010801</v>
      </c>
      <c r="C279" s="4" t="s">
        <v>14087</v>
      </c>
      <c r="D279" s="4" t="s">
        <v>2909</v>
      </c>
      <c r="E279" s="8" t="s">
        <v>2909</v>
      </c>
      <c r="F279" t="s">
        <v>409</v>
      </c>
      <c r="G279" t="s">
        <v>472</v>
      </c>
      <c r="H279" t="s">
        <v>405</v>
      </c>
      <c r="I279" t="s">
        <v>1010</v>
      </c>
      <c r="J279" s="1" t="s">
        <v>941</v>
      </c>
      <c r="L279" s="2" t="s">
        <v>942</v>
      </c>
      <c r="M279" s="2" t="s">
        <v>940</v>
      </c>
      <c r="N279">
        <v>0</v>
      </c>
      <c r="O279">
        <v>34000</v>
      </c>
      <c r="P279">
        <v>0</v>
      </c>
      <c r="Q279" t="s">
        <v>805</v>
      </c>
      <c r="R279" s="3">
        <v>0</v>
      </c>
      <c r="S279">
        <v>0</v>
      </c>
      <c r="T279">
        <v>0</v>
      </c>
    </row>
    <row r="280" spans="1:20" x14ac:dyDescent="0.25">
      <c r="A280" t="s">
        <v>47</v>
      </c>
      <c r="B280">
        <v>2010801</v>
      </c>
      <c r="C280" s="4" t="s">
        <v>14087</v>
      </c>
      <c r="D280" s="4" t="s">
        <v>2910</v>
      </c>
      <c r="E280" s="8" t="s">
        <v>2910</v>
      </c>
      <c r="F280" t="s">
        <v>409</v>
      </c>
      <c r="G280" t="s">
        <v>472</v>
      </c>
      <c r="H280" t="s">
        <v>405</v>
      </c>
      <c r="I280" t="s">
        <v>1010</v>
      </c>
      <c r="J280" s="1" t="s">
        <v>943</v>
      </c>
      <c r="L280" s="2" t="s">
        <v>944</v>
      </c>
      <c r="M280" s="2" t="s">
        <v>940</v>
      </c>
      <c r="N280">
        <v>0</v>
      </c>
      <c r="O280">
        <v>31000</v>
      </c>
      <c r="P280">
        <v>0</v>
      </c>
      <c r="Q280" t="s">
        <v>805</v>
      </c>
      <c r="R280" s="3">
        <v>0</v>
      </c>
      <c r="S280">
        <v>0</v>
      </c>
      <c r="T280">
        <v>0</v>
      </c>
    </row>
    <row r="281" spans="1:20" x14ac:dyDescent="0.25">
      <c r="A281" t="s">
        <v>225</v>
      </c>
      <c r="B281">
        <v>2010901</v>
      </c>
      <c r="C281" s="4" t="s">
        <v>14087</v>
      </c>
      <c r="D281" s="4" t="s">
        <v>7559</v>
      </c>
      <c r="E281" s="8" t="s">
        <v>7559</v>
      </c>
      <c r="F281" t="s">
        <v>409</v>
      </c>
      <c r="G281" t="s">
        <v>680</v>
      </c>
      <c r="H281" t="s">
        <v>417</v>
      </c>
      <c r="I281" t="s">
        <v>1011</v>
      </c>
      <c r="J281" s="1" t="s">
        <v>880</v>
      </c>
      <c r="L281" s="2" t="s">
        <v>881</v>
      </c>
      <c r="M281" s="2" t="s">
        <v>882</v>
      </c>
      <c r="N281">
        <v>0</v>
      </c>
      <c r="O281">
        <v>700000</v>
      </c>
      <c r="P281">
        <v>0</v>
      </c>
      <c r="Q281" t="s">
        <v>803</v>
      </c>
      <c r="R281" s="3">
        <v>0.37</v>
      </c>
      <c r="S281">
        <v>0</v>
      </c>
      <c r="T281">
        <v>0</v>
      </c>
    </row>
    <row r="282" spans="1:20" x14ac:dyDescent="0.25">
      <c r="A282" t="s">
        <v>225</v>
      </c>
      <c r="B282">
        <v>2010901</v>
      </c>
      <c r="C282" s="4" t="s">
        <v>14087</v>
      </c>
      <c r="D282" s="4" t="s">
        <v>7560</v>
      </c>
      <c r="E282" s="8" t="s">
        <v>7560</v>
      </c>
      <c r="F282" t="s">
        <v>409</v>
      </c>
      <c r="G282" t="s">
        <v>680</v>
      </c>
      <c r="H282" t="s">
        <v>417</v>
      </c>
      <c r="I282" t="s">
        <v>1011</v>
      </c>
      <c r="J282" s="1" t="s">
        <v>883</v>
      </c>
      <c r="L282" s="2" t="s">
        <v>884</v>
      </c>
      <c r="M282" s="2" t="s">
        <v>882</v>
      </c>
      <c r="N282">
        <v>0</v>
      </c>
      <c r="O282">
        <v>420000</v>
      </c>
      <c r="P282">
        <v>0</v>
      </c>
      <c r="Q282" t="s">
        <v>803</v>
      </c>
      <c r="R282" s="3">
        <v>0.37</v>
      </c>
      <c r="S282">
        <v>0</v>
      </c>
      <c r="T282">
        <v>0</v>
      </c>
    </row>
    <row r="283" spans="1:20" x14ac:dyDescent="0.25">
      <c r="A283" t="s">
        <v>225</v>
      </c>
      <c r="B283">
        <v>2010901</v>
      </c>
      <c r="C283" s="4" t="s">
        <v>14087</v>
      </c>
      <c r="D283" s="4" t="s">
        <v>7561</v>
      </c>
      <c r="E283" s="8" t="s">
        <v>7561</v>
      </c>
      <c r="F283" t="s">
        <v>409</v>
      </c>
      <c r="G283" t="s">
        <v>680</v>
      </c>
      <c r="H283" t="s">
        <v>417</v>
      </c>
      <c r="I283" t="s">
        <v>1011</v>
      </c>
      <c r="J283" s="1" t="s">
        <v>885</v>
      </c>
      <c r="L283" s="2" t="s">
        <v>886</v>
      </c>
      <c r="M283" s="2" t="s">
        <v>887</v>
      </c>
      <c r="N283">
        <v>0</v>
      </c>
      <c r="O283">
        <v>250000</v>
      </c>
      <c r="P283">
        <v>0</v>
      </c>
      <c r="Q283" t="s">
        <v>804</v>
      </c>
      <c r="R283" s="3">
        <v>0.25</v>
      </c>
      <c r="S283">
        <v>0</v>
      </c>
      <c r="T283">
        <v>0</v>
      </c>
    </row>
    <row r="284" spans="1:20" x14ac:dyDescent="0.25">
      <c r="A284" t="s">
        <v>225</v>
      </c>
      <c r="B284">
        <v>2010901</v>
      </c>
      <c r="C284" s="4" t="s">
        <v>14087</v>
      </c>
      <c r="D284" s="4" t="s">
        <v>7562</v>
      </c>
      <c r="E284" s="8" t="s">
        <v>7562</v>
      </c>
      <c r="F284" t="s">
        <v>409</v>
      </c>
      <c r="G284" t="s">
        <v>680</v>
      </c>
      <c r="H284" t="s">
        <v>417</v>
      </c>
      <c r="I284" t="s">
        <v>1011</v>
      </c>
      <c r="J284" s="1" t="s">
        <v>888</v>
      </c>
      <c r="L284" s="2" t="s">
        <v>889</v>
      </c>
      <c r="M284" s="2" t="s">
        <v>887</v>
      </c>
      <c r="N284">
        <v>0</v>
      </c>
      <c r="O284">
        <v>275000</v>
      </c>
      <c r="P284">
        <v>0</v>
      </c>
      <c r="Q284" t="s">
        <v>804</v>
      </c>
      <c r="R284" s="3">
        <v>0.25</v>
      </c>
      <c r="S284">
        <v>0</v>
      </c>
      <c r="T284">
        <v>0</v>
      </c>
    </row>
    <row r="285" spans="1:20" x14ac:dyDescent="0.25">
      <c r="A285" t="s">
        <v>225</v>
      </c>
      <c r="B285">
        <v>2010901</v>
      </c>
      <c r="C285" s="4" t="s">
        <v>14087</v>
      </c>
      <c r="D285" s="4" t="s">
        <v>7563</v>
      </c>
      <c r="E285" s="8" t="s">
        <v>7563</v>
      </c>
      <c r="F285" t="s">
        <v>409</v>
      </c>
      <c r="G285" t="s">
        <v>680</v>
      </c>
      <c r="H285" t="s">
        <v>417</v>
      </c>
      <c r="I285" t="s">
        <v>1011</v>
      </c>
      <c r="J285" s="1" t="s">
        <v>890</v>
      </c>
      <c r="L285" s="2" t="s">
        <v>891</v>
      </c>
      <c r="M285" s="2" t="s">
        <v>882</v>
      </c>
      <c r="N285">
        <v>0</v>
      </c>
      <c r="O285">
        <v>150000</v>
      </c>
      <c r="P285">
        <v>0</v>
      </c>
      <c r="Q285" t="s">
        <v>803</v>
      </c>
      <c r="R285" s="3">
        <v>0.37</v>
      </c>
      <c r="S285">
        <v>0</v>
      </c>
      <c r="T285">
        <v>0</v>
      </c>
    </row>
    <row r="286" spans="1:20" x14ac:dyDescent="0.25">
      <c r="A286" t="s">
        <v>225</v>
      </c>
      <c r="B286">
        <v>2010901</v>
      </c>
      <c r="C286" s="4" t="s">
        <v>14087</v>
      </c>
      <c r="D286" s="4" t="s">
        <v>7564</v>
      </c>
      <c r="E286" s="8" t="s">
        <v>7564</v>
      </c>
      <c r="F286" t="s">
        <v>409</v>
      </c>
      <c r="G286" t="s">
        <v>680</v>
      </c>
      <c r="H286" t="s">
        <v>417</v>
      </c>
      <c r="I286" t="s">
        <v>1011</v>
      </c>
      <c r="J286" s="1" t="s">
        <v>892</v>
      </c>
      <c r="L286" s="2" t="s">
        <v>893</v>
      </c>
      <c r="M286" s="2" t="s">
        <v>882</v>
      </c>
      <c r="N286">
        <v>0</v>
      </c>
      <c r="O286">
        <v>300000</v>
      </c>
      <c r="P286">
        <v>0</v>
      </c>
      <c r="Q286" t="s">
        <v>803</v>
      </c>
      <c r="R286" s="3">
        <v>0.37</v>
      </c>
      <c r="S286">
        <v>0</v>
      </c>
      <c r="T286">
        <v>0</v>
      </c>
    </row>
    <row r="287" spans="1:20" x14ac:dyDescent="0.25">
      <c r="A287" t="s">
        <v>225</v>
      </c>
      <c r="B287">
        <v>2010901</v>
      </c>
      <c r="C287" s="4" t="s">
        <v>14087</v>
      </c>
      <c r="D287" s="4" t="s">
        <v>7565</v>
      </c>
      <c r="E287" s="8" t="s">
        <v>7565</v>
      </c>
      <c r="F287" t="s">
        <v>409</v>
      </c>
      <c r="G287" t="s">
        <v>680</v>
      </c>
      <c r="H287" t="s">
        <v>417</v>
      </c>
      <c r="I287" t="s">
        <v>1011</v>
      </c>
      <c r="J287" s="1" t="s">
        <v>894</v>
      </c>
      <c r="L287" s="2" t="s">
        <v>895</v>
      </c>
      <c r="M287" s="2" t="s">
        <v>882</v>
      </c>
      <c r="N287">
        <v>0</v>
      </c>
      <c r="O287">
        <v>400000</v>
      </c>
      <c r="P287">
        <v>0</v>
      </c>
      <c r="Q287" t="s">
        <v>803</v>
      </c>
      <c r="R287" s="3">
        <v>0.37</v>
      </c>
      <c r="S287">
        <v>0</v>
      </c>
      <c r="T287">
        <v>0</v>
      </c>
    </row>
    <row r="288" spans="1:20" x14ac:dyDescent="0.25">
      <c r="A288" t="s">
        <v>225</v>
      </c>
      <c r="B288">
        <v>2010901</v>
      </c>
      <c r="C288" s="4" t="s">
        <v>14087</v>
      </c>
      <c r="D288" s="4" t="s">
        <v>7566</v>
      </c>
      <c r="E288" s="8" t="s">
        <v>7566</v>
      </c>
      <c r="F288" t="s">
        <v>409</v>
      </c>
      <c r="G288" t="s">
        <v>680</v>
      </c>
      <c r="H288" t="s">
        <v>417</v>
      </c>
      <c r="I288" t="s">
        <v>1011</v>
      </c>
      <c r="J288" s="1" t="s">
        <v>896</v>
      </c>
      <c r="L288" s="2" t="s">
        <v>897</v>
      </c>
      <c r="M288" s="2" t="s">
        <v>882</v>
      </c>
      <c r="N288">
        <v>0</v>
      </c>
      <c r="O288">
        <v>360000</v>
      </c>
      <c r="P288">
        <v>0</v>
      </c>
      <c r="Q288" t="s">
        <v>803</v>
      </c>
      <c r="R288" s="3">
        <v>0.37</v>
      </c>
      <c r="S288">
        <v>0</v>
      </c>
      <c r="T288">
        <v>0</v>
      </c>
    </row>
    <row r="289" spans="1:20" x14ac:dyDescent="0.25">
      <c r="A289" t="s">
        <v>225</v>
      </c>
      <c r="B289">
        <v>2010901</v>
      </c>
      <c r="C289" s="4" t="s">
        <v>14087</v>
      </c>
      <c r="D289" s="4" t="s">
        <v>7567</v>
      </c>
      <c r="E289" s="8" t="s">
        <v>7567</v>
      </c>
      <c r="F289" t="s">
        <v>409</v>
      </c>
      <c r="G289" t="s">
        <v>680</v>
      </c>
      <c r="H289" t="s">
        <v>417</v>
      </c>
      <c r="I289" t="s">
        <v>1011</v>
      </c>
      <c r="J289" s="1" t="s">
        <v>898</v>
      </c>
      <c r="L289" s="2" t="s">
        <v>899</v>
      </c>
      <c r="M289" s="2" t="s">
        <v>882</v>
      </c>
      <c r="N289">
        <v>0</v>
      </c>
      <c r="O289">
        <v>250000</v>
      </c>
      <c r="P289">
        <v>0</v>
      </c>
      <c r="Q289" t="s">
        <v>803</v>
      </c>
      <c r="R289" s="3">
        <v>0.37</v>
      </c>
      <c r="S289">
        <v>0</v>
      </c>
      <c r="T289">
        <v>0</v>
      </c>
    </row>
    <row r="290" spans="1:20" x14ac:dyDescent="0.25">
      <c r="A290" t="s">
        <v>225</v>
      </c>
      <c r="B290">
        <v>2010901</v>
      </c>
      <c r="C290" s="4" t="s">
        <v>14087</v>
      </c>
      <c r="D290" s="4" t="s">
        <v>7568</v>
      </c>
      <c r="E290" s="8" t="s">
        <v>7568</v>
      </c>
      <c r="F290" t="s">
        <v>409</v>
      </c>
      <c r="G290" t="s">
        <v>680</v>
      </c>
      <c r="H290" t="s">
        <v>417</v>
      </c>
      <c r="I290" t="s">
        <v>1011</v>
      </c>
      <c r="J290" s="1" t="s">
        <v>900</v>
      </c>
      <c r="L290" s="2" t="s">
        <v>901</v>
      </c>
      <c r="M290" s="2" t="s">
        <v>882</v>
      </c>
      <c r="N290">
        <v>0</v>
      </c>
      <c r="O290">
        <v>360000</v>
      </c>
      <c r="P290">
        <v>0</v>
      </c>
      <c r="Q290" t="s">
        <v>803</v>
      </c>
      <c r="R290" s="3">
        <v>0.37</v>
      </c>
      <c r="S290">
        <v>0</v>
      </c>
      <c r="T290">
        <v>0</v>
      </c>
    </row>
    <row r="291" spans="1:20" x14ac:dyDescent="0.25">
      <c r="A291" t="s">
        <v>225</v>
      </c>
      <c r="B291">
        <v>2010901</v>
      </c>
      <c r="C291" s="4" t="s">
        <v>14087</v>
      </c>
      <c r="D291" s="4" t="s">
        <v>7569</v>
      </c>
      <c r="E291" s="8" t="s">
        <v>7569</v>
      </c>
      <c r="F291" t="s">
        <v>409</v>
      </c>
      <c r="G291" t="s">
        <v>680</v>
      </c>
      <c r="H291" t="s">
        <v>417</v>
      </c>
      <c r="I291" t="s">
        <v>1011</v>
      </c>
      <c r="J291" s="1" t="s">
        <v>902</v>
      </c>
      <c r="L291" s="2" t="s">
        <v>903</v>
      </c>
      <c r="M291" s="2" t="s">
        <v>887</v>
      </c>
      <c r="N291">
        <v>0</v>
      </c>
      <c r="O291">
        <v>300000</v>
      </c>
      <c r="P291">
        <v>0</v>
      </c>
      <c r="Q291" t="s">
        <v>804</v>
      </c>
      <c r="R291" s="3">
        <v>0.25</v>
      </c>
      <c r="S291">
        <v>0</v>
      </c>
      <c r="T291">
        <v>0</v>
      </c>
    </row>
    <row r="292" spans="1:20" x14ac:dyDescent="0.25">
      <c r="A292" t="s">
        <v>225</v>
      </c>
      <c r="B292">
        <v>2010901</v>
      </c>
      <c r="C292" s="4" t="s">
        <v>14087</v>
      </c>
      <c r="D292" s="4" t="s">
        <v>7570</v>
      </c>
      <c r="E292" s="8" t="s">
        <v>7570</v>
      </c>
      <c r="F292" t="s">
        <v>409</v>
      </c>
      <c r="G292" t="s">
        <v>680</v>
      </c>
      <c r="H292" t="s">
        <v>417</v>
      </c>
      <c r="I292" t="s">
        <v>1011</v>
      </c>
      <c r="J292" s="1" t="s">
        <v>904</v>
      </c>
      <c r="L292" s="2" t="s">
        <v>905</v>
      </c>
      <c r="M292" s="2" t="s">
        <v>887</v>
      </c>
      <c r="N292">
        <v>0</v>
      </c>
      <c r="O292">
        <v>690000</v>
      </c>
      <c r="P292">
        <v>0</v>
      </c>
      <c r="Q292" t="s">
        <v>804</v>
      </c>
      <c r="R292" s="3">
        <v>0.25</v>
      </c>
      <c r="S292">
        <v>0</v>
      </c>
      <c r="T292">
        <v>0</v>
      </c>
    </row>
    <row r="293" spans="1:20" x14ac:dyDescent="0.25">
      <c r="A293" t="s">
        <v>225</v>
      </c>
      <c r="B293">
        <v>2010901</v>
      </c>
      <c r="C293" s="4" t="s">
        <v>14087</v>
      </c>
      <c r="D293" s="4" t="s">
        <v>7571</v>
      </c>
      <c r="E293" s="8" t="s">
        <v>7571</v>
      </c>
      <c r="F293" t="s">
        <v>409</v>
      </c>
      <c r="G293" t="s">
        <v>680</v>
      </c>
      <c r="H293" t="s">
        <v>417</v>
      </c>
      <c r="I293" t="s">
        <v>1011</v>
      </c>
      <c r="J293" s="1" t="s">
        <v>906</v>
      </c>
      <c r="L293" s="2" t="s">
        <v>907</v>
      </c>
      <c r="M293" s="2" t="s">
        <v>887</v>
      </c>
      <c r="N293">
        <v>0</v>
      </c>
      <c r="O293">
        <v>330000</v>
      </c>
      <c r="P293">
        <v>0</v>
      </c>
      <c r="Q293" t="s">
        <v>804</v>
      </c>
      <c r="R293" s="3">
        <v>0.25</v>
      </c>
      <c r="S293">
        <v>0</v>
      </c>
      <c r="T293">
        <v>0</v>
      </c>
    </row>
    <row r="294" spans="1:20" x14ac:dyDescent="0.25">
      <c r="A294" t="s">
        <v>225</v>
      </c>
      <c r="B294">
        <v>2010901</v>
      </c>
      <c r="C294" s="4" t="s">
        <v>14087</v>
      </c>
      <c r="D294" s="4" t="s">
        <v>7572</v>
      </c>
      <c r="E294" s="8" t="s">
        <v>7572</v>
      </c>
      <c r="F294" t="s">
        <v>409</v>
      </c>
      <c r="G294" t="s">
        <v>680</v>
      </c>
      <c r="H294" t="s">
        <v>417</v>
      </c>
      <c r="I294" t="s">
        <v>1011</v>
      </c>
      <c r="J294" s="1" t="s">
        <v>908</v>
      </c>
      <c r="L294" s="2" t="s">
        <v>909</v>
      </c>
      <c r="M294" s="2" t="s">
        <v>882</v>
      </c>
      <c r="N294">
        <v>0</v>
      </c>
      <c r="O294">
        <v>200000</v>
      </c>
      <c r="P294">
        <v>0</v>
      </c>
      <c r="Q294" t="s">
        <v>803</v>
      </c>
      <c r="R294" s="3">
        <v>0.37</v>
      </c>
      <c r="S294">
        <v>0</v>
      </c>
      <c r="T294">
        <v>0</v>
      </c>
    </row>
    <row r="295" spans="1:20" x14ac:dyDescent="0.25">
      <c r="A295" t="s">
        <v>225</v>
      </c>
      <c r="B295">
        <v>2010901</v>
      </c>
      <c r="C295" s="4" t="s">
        <v>14087</v>
      </c>
      <c r="D295" s="4" t="s">
        <v>7573</v>
      </c>
      <c r="E295" s="8" t="s">
        <v>7573</v>
      </c>
      <c r="F295" t="s">
        <v>409</v>
      </c>
      <c r="G295" t="s">
        <v>680</v>
      </c>
      <c r="H295" t="s">
        <v>417</v>
      </c>
      <c r="I295" t="s">
        <v>1011</v>
      </c>
      <c r="J295" s="1" t="s">
        <v>910</v>
      </c>
      <c r="L295" s="2" t="s">
        <v>911</v>
      </c>
      <c r="M295" s="2" t="s">
        <v>887</v>
      </c>
      <c r="N295">
        <v>0</v>
      </c>
      <c r="O295">
        <v>400000</v>
      </c>
      <c r="P295">
        <v>0</v>
      </c>
      <c r="Q295" t="s">
        <v>804</v>
      </c>
      <c r="R295" s="3">
        <v>0.25</v>
      </c>
      <c r="S295">
        <v>0</v>
      </c>
      <c r="T295">
        <v>0</v>
      </c>
    </row>
    <row r="296" spans="1:20" x14ac:dyDescent="0.25">
      <c r="A296" t="s">
        <v>225</v>
      </c>
      <c r="B296">
        <v>2010901</v>
      </c>
      <c r="C296" s="4" t="s">
        <v>14087</v>
      </c>
      <c r="D296" s="4" t="s">
        <v>7574</v>
      </c>
      <c r="E296" s="8" t="s">
        <v>7574</v>
      </c>
      <c r="F296" t="s">
        <v>409</v>
      </c>
      <c r="G296" t="s">
        <v>680</v>
      </c>
      <c r="H296" t="s">
        <v>417</v>
      </c>
      <c r="I296" t="s">
        <v>1011</v>
      </c>
      <c r="J296" s="1" t="s">
        <v>912</v>
      </c>
      <c r="L296" s="2" t="s">
        <v>913</v>
      </c>
      <c r="M296" s="2" t="s">
        <v>882</v>
      </c>
      <c r="N296">
        <v>0</v>
      </c>
      <c r="O296">
        <v>240000</v>
      </c>
      <c r="P296">
        <v>0</v>
      </c>
      <c r="Q296" t="s">
        <v>803</v>
      </c>
      <c r="R296" s="3">
        <v>0.37</v>
      </c>
      <c r="S296">
        <v>0</v>
      </c>
      <c r="T296">
        <v>0</v>
      </c>
    </row>
    <row r="297" spans="1:20" x14ac:dyDescent="0.25">
      <c r="A297" t="s">
        <v>225</v>
      </c>
      <c r="B297">
        <v>2010901</v>
      </c>
      <c r="C297" s="4" t="s">
        <v>14087</v>
      </c>
      <c r="D297" s="4" t="s">
        <v>7575</v>
      </c>
      <c r="E297" s="8" t="s">
        <v>7575</v>
      </c>
      <c r="F297" t="s">
        <v>409</v>
      </c>
      <c r="G297" t="s">
        <v>680</v>
      </c>
      <c r="H297" t="s">
        <v>417</v>
      </c>
      <c r="I297" t="s">
        <v>1011</v>
      </c>
      <c r="J297" s="1" t="s">
        <v>914</v>
      </c>
      <c r="L297" s="2" t="s">
        <v>915</v>
      </c>
      <c r="M297" s="2" t="s">
        <v>887</v>
      </c>
      <c r="N297">
        <v>0</v>
      </c>
      <c r="O297">
        <v>240000</v>
      </c>
      <c r="P297">
        <v>0</v>
      </c>
      <c r="Q297" t="s">
        <v>804</v>
      </c>
      <c r="R297" s="3">
        <v>0.25</v>
      </c>
      <c r="S297">
        <v>0</v>
      </c>
      <c r="T297">
        <v>0</v>
      </c>
    </row>
    <row r="298" spans="1:20" x14ac:dyDescent="0.25">
      <c r="A298" t="s">
        <v>225</v>
      </c>
      <c r="B298">
        <v>2010901</v>
      </c>
      <c r="C298" s="4" t="s">
        <v>14087</v>
      </c>
      <c r="D298" s="4" t="s">
        <v>7576</v>
      </c>
      <c r="E298" s="8" t="s">
        <v>7576</v>
      </c>
      <c r="F298" t="s">
        <v>409</v>
      </c>
      <c r="G298" t="s">
        <v>680</v>
      </c>
      <c r="H298" t="s">
        <v>417</v>
      </c>
      <c r="I298" t="s">
        <v>1011</v>
      </c>
      <c r="J298" s="1" t="s">
        <v>916</v>
      </c>
      <c r="L298" s="2" t="s">
        <v>917</v>
      </c>
      <c r="M298" s="2" t="s">
        <v>887</v>
      </c>
      <c r="N298">
        <v>0</v>
      </c>
      <c r="O298">
        <v>150000</v>
      </c>
      <c r="P298">
        <v>0</v>
      </c>
      <c r="Q298" t="s">
        <v>804</v>
      </c>
      <c r="R298" s="3">
        <v>0.25</v>
      </c>
      <c r="S298">
        <v>0</v>
      </c>
      <c r="T298">
        <v>0</v>
      </c>
    </row>
    <row r="299" spans="1:20" x14ac:dyDescent="0.25">
      <c r="A299" t="s">
        <v>225</v>
      </c>
      <c r="B299">
        <v>2010901</v>
      </c>
      <c r="C299" s="4" t="s">
        <v>14087</v>
      </c>
      <c r="D299" s="4" t="s">
        <v>7577</v>
      </c>
      <c r="E299" s="8" t="s">
        <v>7577</v>
      </c>
      <c r="F299" t="s">
        <v>409</v>
      </c>
      <c r="G299" t="s">
        <v>680</v>
      </c>
      <c r="H299" t="s">
        <v>417</v>
      </c>
      <c r="I299" t="s">
        <v>1011</v>
      </c>
      <c r="J299" s="1" t="s">
        <v>918</v>
      </c>
      <c r="L299" s="2" t="s">
        <v>919</v>
      </c>
      <c r="M299" s="2" t="s">
        <v>887</v>
      </c>
      <c r="N299">
        <v>5</v>
      </c>
      <c r="O299">
        <v>470000</v>
      </c>
      <c r="P299">
        <v>2350000</v>
      </c>
      <c r="Q299" t="s">
        <v>804</v>
      </c>
      <c r="R299" s="3">
        <v>0.25</v>
      </c>
      <c r="S299">
        <v>1762500</v>
      </c>
      <c r="T299">
        <v>587500</v>
      </c>
    </row>
    <row r="300" spans="1:20" x14ac:dyDescent="0.25">
      <c r="A300" t="s">
        <v>225</v>
      </c>
      <c r="B300">
        <v>2010901</v>
      </c>
      <c r="C300" s="4" t="s">
        <v>14087</v>
      </c>
      <c r="D300" s="4" t="s">
        <v>7578</v>
      </c>
      <c r="E300" s="8" t="s">
        <v>7578</v>
      </c>
      <c r="F300" t="s">
        <v>409</v>
      </c>
      <c r="G300" t="s">
        <v>680</v>
      </c>
      <c r="H300" t="s">
        <v>417</v>
      </c>
      <c r="I300" t="s">
        <v>1011</v>
      </c>
      <c r="J300" s="1" t="s">
        <v>920</v>
      </c>
      <c r="L300" s="2" t="s">
        <v>921</v>
      </c>
      <c r="M300" s="2" t="s">
        <v>882</v>
      </c>
      <c r="N300">
        <v>0</v>
      </c>
      <c r="O300">
        <v>170000</v>
      </c>
      <c r="P300">
        <v>0</v>
      </c>
      <c r="Q300" t="s">
        <v>803</v>
      </c>
      <c r="R300" s="3">
        <v>0.37</v>
      </c>
      <c r="S300">
        <v>0</v>
      </c>
      <c r="T300">
        <v>0</v>
      </c>
    </row>
    <row r="301" spans="1:20" x14ac:dyDescent="0.25">
      <c r="A301" t="s">
        <v>225</v>
      </c>
      <c r="B301">
        <v>2010901</v>
      </c>
      <c r="C301" s="4" t="s">
        <v>14087</v>
      </c>
      <c r="D301" s="4" t="s">
        <v>7579</v>
      </c>
      <c r="E301" s="8" t="s">
        <v>7579</v>
      </c>
      <c r="F301" t="s">
        <v>409</v>
      </c>
      <c r="G301" t="s">
        <v>680</v>
      </c>
      <c r="H301" t="s">
        <v>417</v>
      </c>
      <c r="I301" t="s">
        <v>1011</v>
      </c>
      <c r="J301" s="1" t="s">
        <v>922</v>
      </c>
      <c r="L301" s="2" t="s">
        <v>923</v>
      </c>
      <c r="M301" s="2" t="s">
        <v>887</v>
      </c>
      <c r="N301">
        <v>0</v>
      </c>
      <c r="O301">
        <v>130000</v>
      </c>
      <c r="P301">
        <v>0</v>
      </c>
      <c r="Q301" t="s">
        <v>804</v>
      </c>
      <c r="R301" s="3">
        <v>0.25</v>
      </c>
      <c r="S301">
        <v>0</v>
      </c>
      <c r="T301">
        <v>0</v>
      </c>
    </row>
    <row r="302" spans="1:20" x14ac:dyDescent="0.25">
      <c r="A302" t="s">
        <v>225</v>
      </c>
      <c r="B302">
        <v>2010901</v>
      </c>
      <c r="C302" s="4" t="s">
        <v>14087</v>
      </c>
      <c r="D302" s="4" t="s">
        <v>7580</v>
      </c>
      <c r="E302" s="8" t="s">
        <v>7580</v>
      </c>
      <c r="F302" t="s">
        <v>409</v>
      </c>
      <c r="G302" t="s">
        <v>680</v>
      </c>
      <c r="H302" t="s">
        <v>417</v>
      </c>
      <c r="I302" t="s">
        <v>1011</v>
      </c>
      <c r="J302" s="1" t="s">
        <v>924</v>
      </c>
      <c r="L302" s="2" t="s">
        <v>925</v>
      </c>
      <c r="M302" s="2" t="s">
        <v>887</v>
      </c>
      <c r="N302">
        <v>0</v>
      </c>
      <c r="O302">
        <v>130000</v>
      </c>
      <c r="P302">
        <v>0</v>
      </c>
      <c r="Q302" t="s">
        <v>804</v>
      </c>
      <c r="R302" s="3">
        <v>0.25</v>
      </c>
      <c r="S302">
        <v>0</v>
      </c>
      <c r="T302">
        <v>0</v>
      </c>
    </row>
    <row r="303" spans="1:20" x14ac:dyDescent="0.25">
      <c r="A303" t="s">
        <v>225</v>
      </c>
      <c r="B303">
        <v>2010901</v>
      </c>
      <c r="C303" s="4" t="s">
        <v>14087</v>
      </c>
      <c r="D303" s="4" t="s">
        <v>7581</v>
      </c>
      <c r="E303" s="8" t="s">
        <v>7581</v>
      </c>
      <c r="F303" t="s">
        <v>409</v>
      </c>
      <c r="G303" t="s">
        <v>680</v>
      </c>
      <c r="H303" t="s">
        <v>417</v>
      </c>
      <c r="I303" t="s">
        <v>1011</v>
      </c>
      <c r="J303" s="1" t="s">
        <v>926</v>
      </c>
      <c r="L303" s="2" t="s">
        <v>927</v>
      </c>
      <c r="M303" s="2" t="s">
        <v>887</v>
      </c>
      <c r="N303">
        <v>0</v>
      </c>
      <c r="O303">
        <v>260000</v>
      </c>
      <c r="P303">
        <v>0</v>
      </c>
      <c r="Q303" t="s">
        <v>804</v>
      </c>
      <c r="R303" s="3">
        <v>0.25</v>
      </c>
      <c r="S303">
        <v>0</v>
      </c>
      <c r="T303">
        <v>0</v>
      </c>
    </row>
    <row r="304" spans="1:20" x14ac:dyDescent="0.25">
      <c r="A304" t="s">
        <v>225</v>
      </c>
      <c r="B304">
        <v>2010901</v>
      </c>
      <c r="C304" s="4" t="s">
        <v>14087</v>
      </c>
      <c r="D304" s="4" t="s">
        <v>7582</v>
      </c>
      <c r="E304" s="8" t="s">
        <v>7582</v>
      </c>
      <c r="F304" t="s">
        <v>409</v>
      </c>
      <c r="G304" t="s">
        <v>680</v>
      </c>
      <c r="H304" t="s">
        <v>417</v>
      </c>
      <c r="I304" t="s">
        <v>1011</v>
      </c>
      <c r="J304" s="1" t="s">
        <v>928</v>
      </c>
      <c r="L304" s="2" t="s">
        <v>929</v>
      </c>
      <c r="M304" s="2" t="s">
        <v>887</v>
      </c>
      <c r="N304">
        <v>0</v>
      </c>
      <c r="O304">
        <v>210000</v>
      </c>
      <c r="P304">
        <v>0</v>
      </c>
      <c r="Q304" t="s">
        <v>804</v>
      </c>
      <c r="R304" s="3">
        <v>0.25</v>
      </c>
      <c r="S304">
        <v>0</v>
      </c>
      <c r="T304">
        <v>0</v>
      </c>
    </row>
    <row r="305" spans="1:20" x14ac:dyDescent="0.25">
      <c r="A305" t="s">
        <v>225</v>
      </c>
      <c r="B305">
        <v>2010901</v>
      </c>
      <c r="C305" s="4" t="s">
        <v>14087</v>
      </c>
      <c r="D305" s="4" t="s">
        <v>7583</v>
      </c>
      <c r="E305" s="8" t="s">
        <v>7583</v>
      </c>
      <c r="F305" t="s">
        <v>409</v>
      </c>
      <c r="G305" t="s">
        <v>680</v>
      </c>
      <c r="H305" t="s">
        <v>417</v>
      </c>
      <c r="I305" t="s">
        <v>1011</v>
      </c>
      <c r="J305" s="1" t="s">
        <v>930</v>
      </c>
      <c r="L305" s="2" t="s">
        <v>931</v>
      </c>
      <c r="M305" s="2" t="s">
        <v>882</v>
      </c>
      <c r="N305">
        <v>0</v>
      </c>
      <c r="O305">
        <v>270000</v>
      </c>
      <c r="P305">
        <v>0</v>
      </c>
      <c r="Q305" t="s">
        <v>803</v>
      </c>
      <c r="R305" s="3">
        <v>0.37</v>
      </c>
      <c r="S305">
        <v>0</v>
      </c>
      <c r="T305">
        <v>0</v>
      </c>
    </row>
    <row r="306" spans="1:20" x14ac:dyDescent="0.25">
      <c r="A306" t="s">
        <v>225</v>
      </c>
      <c r="B306">
        <v>2010901</v>
      </c>
      <c r="C306" s="4" t="s">
        <v>14087</v>
      </c>
      <c r="D306" s="4" t="s">
        <v>7584</v>
      </c>
      <c r="E306" s="8" t="s">
        <v>7584</v>
      </c>
      <c r="F306" t="s">
        <v>409</v>
      </c>
      <c r="G306" t="s">
        <v>680</v>
      </c>
      <c r="H306" t="s">
        <v>417</v>
      </c>
      <c r="I306" t="s">
        <v>1011</v>
      </c>
      <c r="J306" s="1" t="s">
        <v>932</v>
      </c>
      <c r="L306" s="2" t="s">
        <v>933</v>
      </c>
      <c r="M306" s="2" t="s">
        <v>882</v>
      </c>
      <c r="N306">
        <v>0</v>
      </c>
      <c r="O306">
        <v>270000</v>
      </c>
      <c r="P306">
        <v>0</v>
      </c>
      <c r="Q306" t="s">
        <v>803</v>
      </c>
      <c r="R306" s="3">
        <v>0.37</v>
      </c>
      <c r="S306">
        <v>0</v>
      </c>
      <c r="T306">
        <v>0</v>
      </c>
    </row>
    <row r="307" spans="1:20" x14ac:dyDescent="0.25">
      <c r="A307" t="s">
        <v>225</v>
      </c>
      <c r="B307">
        <v>2010901</v>
      </c>
      <c r="C307" s="4" t="s">
        <v>14087</v>
      </c>
      <c r="D307" s="4" t="s">
        <v>7585</v>
      </c>
      <c r="E307" s="8" t="s">
        <v>7585</v>
      </c>
      <c r="F307" t="s">
        <v>409</v>
      </c>
      <c r="G307" t="s">
        <v>680</v>
      </c>
      <c r="H307" t="s">
        <v>417</v>
      </c>
      <c r="I307" t="s">
        <v>1011</v>
      </c>
      <c r="J307" s="1" t="s">
        <v>934</v>
      </c>
      <c r="L307" s="2" t="s">
        <v>935</v>
      </c>
      <c r="M307" s="2" t="s">
        <v>882</v>
      </c>
      <c r="N307">
        <v>0</v>
      </c>
      <c r="O307">
        <v>130000</v>
      </c>
      <c r="P307">
        <v>0</v>
      </c>
      <c r="Q307" t="s">
        <v>803</v>
      </c>
      <c r="R307" s="3">
        <v>0.37</v>
      </c>
      <c r="S307">
        <v>0</v>
      </c>
      <c r="T307">
        <v>0</v>
      </c>
    </row>
    <row r="308" spans="1:20" x14ac:dyDescent="0.25">
      <c r="A308" t="s">
        <v>225</v>
      </c>
      <c r="B308">
        <v>2010901</v>
      </c>
      <c r="C308" s="4" t="s">
        <v>14087</v>
      </c>
      <c r="D308" s="4" t="s">
        <v>7586</v>
      </c>
      <c r="E308" s="8" t="s">
        <v>7586</v>
      </c>
      <c r="F308" t="s">
        <v>409</v>
      </c>
      <c r="G308" t="s">
        <v>680</v>
      </c>
      <c r="H308" t="s">
        <v>417</v>
      </c>
      <c r="I308" t="s">
        <v>1011</v>
      </c>
      <c r="J308" s="1" t="s">
        <v>936</v>
      </c>
      <c r="L308" s="2" t="s">
        <v>937</v>
      </c>
      <c r="M308" s="2" t="s">
        <v>887</v>
      </c>
      <c r="N308">
        <v>0</v>
      </c>
      <c r="O308">
        <v>165000</v>
      </c>
      <c r="P308">
        <v>0</v>
      </c>
      <c r="Q308" t="s">
        <v>804</v>
      </c>
      <c r="R308" s="3">
        <v>0.25</v>
      </c>
      <c r="S308">
        <v>0</v>
      </c>
      <c r="T308">
        <v>0</v>
      </c>
    </row>
    <row r="309" spans="1:20" x14ac:dyDescent="0.25">
      <c r="A309" t="s">
        <v>225</v>
      </c>
      <c r="B309">
        <v>2010901</v>
      </c>
      <c r="C309" s="4" t="s">
        <v>14087</v>
      </c>
      <c r="D309" s="4" t="s">
        <v>7587</v>
      </c>
      <c r="E309" s="8" t="s">
        <v>7587</v>
      </c>
      <c r="F309" t="s">
        <v>409</v>
      </c>
      <c r="G309" t="s">
        <v>680</v>
      </c>
      <c r="H309" t="s">
        <v>417</v>
      </c>
      <c r="I309" t="s">
        <v>1011</v>
      </c>
      <c r="J309" s="1" t="s">
        <v>938</v>
      </c>
      <c r="L309" s="2" t="s">
        <v>939</v>
      </c>
      <c r="M309" s="2" t="s">
        <v>940</v>
      </c>
      <c r="N309">
        <v>0</v>
      </c>
      <c r="O309">
        <v>32000</v>
      </c>
      <c r="P309">
        <v>0</v>
      </c>
      <c r="Q309" t="s">
        <v>805</v>
      </c>
      <c r="R309" s="3">
        <v>0</v>
      </c>
      <c r="S309">
        <v>0</v>
      </c>
      <c r="T309">
        <v>0</v>
      </c>
    </row>
    <row r="310" spans="1:20" x14ac:dyDescent="0.25">
      <c r="A310" t="s">
        <v>225</v>
      </c>
      <c r="B310">
        <v>2010901</v>
      </c>
      <c r="C310" s="4" t="s">
        <v>14087</v>
      </c>
      <c r="D310" s="4" t="s">
        <v>7588</v>
      </c>
      <c r="E310" s="8" t="s">
        <v>7588</v>
      </c>
      <c r="F310" t="s">
        <v>409</v>
      </c>
      <c r="G310" t="s">
        <v>680</v>
      </c>
      <c r="H310" t="s">
        <v>417</v>
      </c>
      <c r="I310" t="s">
        <v>1011</v>
      </c>
      <c r="J310" s="1" t="s">
        <v>941</v>
      </c>
      <c r="L310" s="2" t="s">
        <v>942</v>
      </c>
      <c r="M310" s="2" t="s">
        <v>940</v>
      </c>
      <c r="N310">
        <v>0</v>
      </c>
      <c r="O310">
        <v>34000</v>
      </c>
      <c r="P310">
        <v>0</v>
      </c>
      <c r="Q310" t="s">
        <v>805</v>
      </c>
      <c r="R310" s="3">
        <v>0</v>
      </c>
      <c r="S310">
        <v>0</v>
      </c>
      <c r="T310">
        <v>0</v>
      </c>
    </row>
    <row r="311" spans="1:20" x14ac:dyDescent="0.25">
      <c r="A311" t="s">
        <v>225</v>
      </c>
      <c r="B311">
        <v>2010901</v>
      </c>
      <c r="C311" s="4" t="s">
        <v>14087</v>
      </c>
      <c r="D311" s="4" t="s">
        <v>7589</v>
      </c>
      <c r="E311" s="8" t="s">
        <v>7589</v>
      </c>
      <c r="F311" t="s">
        <v>409</v>
      </c>
      <c r="G311" t="s">
        <v>680</v>
      </c>
      <c r="H311" t="s">
        <v>417</v>
      </c>
      <c r="I311" t="s">
        <v>1011</v>
      </c>
      <c r="J311" s="1" t="s">
        <v>943</v>
      </c>
      <c r="L311" s="2" t="s">
        <v>944</v>
      </c>
      <c r="M311" s="2" t="s">
        <v>940</v>
      </c>
      <c r="N311">
        <v>0</v>
      </c>
      <c r="O311">
        <v>31000</v>
      </c>
      <c r="P311">
        <v>0</v>
      </c>
      <c r="Q311" t="s">
        <v>805</v>
      </c>
      <c r="R311" s="3">
        <v>0</v>
      </c>
      <c r="S311">
        <v>0</v>
      </c>
      <c r="T311">
        <v>0</v>
      </c>
    </row>
    <row r="312" spans="1:20" x14ac:dyDescent="0.25">
      <c r="A312" t="s">
        <v>13538</v>
      </c>
      <c r="B312">
        <v>2011001</v>
      </c>
      <c r="C312" s="5" t="s">
        <v>14087</v>
      </c>
      <c r="D312" s="5" t="s">
        <v>13695</v>
      </c>
      <c r="E312" s="8" t="s">
        <v>13695</v>
      </c>
      <c r="F312" t="s">
        <v>409</v>
      </c>
      <c r="G312" t="s">
        <v>13542</v>
      </c>
      <c r="H312" t="s">
        <v>417</v>
      </c>
      <c r="I312" s="2" t="s">
        <v>14088</v>
      </c>
      <c r="J312" s="1" t="s">
        <v>880</v>
      </c>
      <c r="L312" s="2" t="s">
        <v>881</v>
      </c>
      <c r="M312" s="2" t="s">
        <v>882</v>
      </c>
      <c r="N312">
        <v>10</v>
      </c>
      <c r="O312">
        <v>700000</v>
      </c>
      <c r="P312" s="2">
        <v>7000000</v>
      </c>
      <c r="Q312" s="6" t="s">
        <v>803</v>
      </c>
      <c r="R312" s="3">
        <v>0.37</v>
      </c>
      <c r="S312" s="2">
        <v>4410000</v>
      </c>
      <c r="T312" s="2">
        <v>2590000</v>
      </c>
    </row>
    <row r="313" spans="1:20" x14ac:dyDescent="0.25">
      <c r="A313" t="s">
        <v>13538</v>
      </c>
      <c r="B313">
        <v>2011001</v>
      </c>
      <c r="C313" s="5" t="s">
        <v>14087</v>
      </c>
      <c r="D313" s="5" t="s">
        <v>13600</v>
      </c>
      <c r="E313" s="8" t="s">
        <v>13600</v>
      </c>
      <c r="F313" t="s">
        <v>409</v>
      </c>
      <c r="G313" t="s">
        <v>13542</v>
      </c>
      <c r="H313" t="s">
        <v>417</v>
      </c>
      <c r="I313" s="2" t="s">
        <v>14088</v>
      </c>
      <c r="J313" s="1" t="s">
        <v>883</v>
      </c>
      <c r="L313" s="2" t="s">
        <v>884</v>
      </c>
      <c r="M313" s="2" t="s">
        <v>882</v>
      </c>
      <c r="N313">
        <v>0</v>
      </c>
      <c r="O313">
        <v>420000</v>
      </c>
      <c r="P313" s="2">
        <v>0</v>
      </c>
      <c r="Q313" s="6" t="s">
        <v>803</v>
      </c>
      <c r="R313" s="3">
        <v>0.37</v>
      </c>
      <c r="S313" s="2">
        <v>0</v>
      </c>
      <c r="T313" s="2">
        <v>0</v>
      </c>
    </row>
    <row r="314" spans="1:20" x14ac:dyDescent="0.25">
      <c r="A314" t="s">
        <v>13538</v>
      </c>
      <c r="B314">
        <v>2011001</v>
      </c>
      <c r="C314" s="5" t="s">
        <v>14087</v>
      </c>
      <c r="D314" s="5" t="s">
        <v>13601</v>
      </c>
      <c r="E314" s="8" t="s">
        <v>13601</v>
      </c>
      <c r="F314" t="s">
        <v>409</v>
      </c>
      <c r="G314" t="s">
        <v>13542</v>
      </c>
      <c r="H314" t="s">
        <v>417</v>
      </c>
      <c r="I314" s="2" t="s">
        <v>14088</v>
      </c>
      <c r="J314" s="1" t="s">
        <v>885</v>
      </c>
      <c r="L314" s="2" t="s">
        <v>886</v>
      </c>
      <c r="M314" s="2" t="s">
        <v>887</v>
      </c>
      <c r="N314">
        <v>0</v>
      </c>
      <c r="O314">
        <v>250000</v>
      </c>
      <c r="P314" s="2">
        <v>0</v>
      </c>
      <c r="Q314" s="6" t="s">
        <v>804</v>
      </c>
      <c r="R314" s="3">
        <v>0.25</v>
      </c>
      <c r="S314" s="2">
        <v>0</v>
      </c>
      <c r="T314" s="2">
        <v>0</v>
      </c>
    </row>
    <row r="315" spans="1:20" x14ac:dyDescent="0.25">
      <c r="A315" t="s">
        <v>13538</v>
      </c>
      <c r="B315">
        <v>2011001</v>
      </c>
      <c r="C315" s="5" t="s">
        <v>14087</v>
      </c>
      <c r="D315" s="5" t="s">
        <v>13602</v>
      </c>
      <c r="E315" s="8" t="s">
        <v>13602</v>
      </c>
      <c r="F315" t="s">
        <v>409</v>
      </c>
      <c r="G315" t="s">
        <v>13542</v>
      </c>
      <c r="H315" t="s">
        <v>417</v>
      </c>
      <c r="I315" s="2" t="s">
        <v>14088</v>
      </c>
      <c r="J315" s="1" t="s">
        <v>888</v>
      </c>
      <c r="L315" s="2" t="s">
        <v>889</v>
      </c>
      <c r="M315" s="2" t="s">
        <v>887</v>
      </c>
      <c r="N315">
        <v>10</v>
      </c>
      <c r="O315">
        <v>275000</v>
      </c>
      <c r="P315" s="2">
        <v>2750000</v>
      </c>
      <c r="Q315" s="6" t="s">
        <v>804</v>
      </c>
      <c r="R315" s="3">
        <v>0.25</v>
      </c>
      <c r="S315" s="2">
        <v>2062500</v>
      </c>
      <c r="T315" s="2">
        <v>687500</v>
      </c>
    </row>
    <row r="316" spans="1:20" x14ac:dyDescent="0.25">
      <c r="A316" t="s">
        <v>13538</v>
      </c>
      <c r="B316">
        <v>2011001</v>
      </c>
      <c r="C316" s="5" t="s">
        <v>14087</v>
      </c>
      <c r="D316" s="5" t="s">
        <v>13603</v>
      </c>
      <c r="E316" s="8" t="s">
        <v>13603</v>
      </c>
      <c r="F316" t="s">
        <v>409</v>
      </c>
      <c r="G316" t="s">
        <v>13542</v>
      </c>
      <c r="H316" t="s">
        <v>417</v>
      </c>
      <c r="I316" s="2" t="s">
        <v>14088</v>
      </c>
      <c r="J316" s="1" t="s">
        <v>890</v>
      </c>
      <c r="L316" s="2" t="s">
        <v>891</v>
      </c>
      <c r="M316" s="2" t="s">
        <v>882</v>
      </c>
      <c r="N316">
        <v>10</v>
      </c>
      <c r="O316">
        <v>150000</v>
      </c>
      <c r="P316" s="2">
        <v>1500000</v>
      </c>
      <c r="Q316" s="6" t="s">
        <v>803</v>
      </c>
      <c r="R316" s="3">
        <v>0.37</v>
      </c>
      <c r="S316" s="2">
        <v>945000</v>
      </c>
      <c r="T316" s="2">
        <v>555000</v>
      </c>
    </row>
    <row r="317" spans="1:20" x14ac:dyDescent="0.25">
      <c r="A317" t="s">
        <v>13538</v>
      </c>
      <c r="B317">
        <v>2011001</v>
      </c>
      <c r="C317" s="5" t="s">
        <v>14087</v>
      </c>
      <c r="D317" s="5" t="s">
        <v>13604</v>
      </c>
      <c r="E317" s="8" t="s">
        <v>13604</v>
      </c>
      <c r="F317" t="s">
        <v>409</v>
      </c>
      <c r="G317" t="s">
        <v>13542</v>
      </c>
      <c r="H317" t="s">
        <v>417</v>
      </c>
      <c r="I317" s="2" t="s">
        <v>14088</v>
      </c>
      <c r="J317" s="1" t="s">
        <v>892</v>
      </c>
      <c r="L317" s="2" t="s">
        <v>893</v>
      </c>
      <c r="M317" s="2" t="s">
        <v>882</v>
      </c>
      <c r="N317">
        <v>0</v>
      </c>
      <c r="O317">
        <v>300000</v>
      </c>
      <c r="P317" s="2">
        <v>0</v>
      </c>
      <c r="Q317" s="6" t="s">
        <v>803</v>
      </c>
      <c r="R317" s="3">
        <v>0.37</v>
      </c>
      <c r="S317" s="2">
        <v>0</v>
      </c>
      <c r="T317" s="2">
        <v>0</v>
      </c>
    </row>
    <row r="318" spans="1:20" x14ac:dyDescent="0.25">
      <c r="A318" t="s">
        <v>13538</v>
      </c>
      <c r="B318">
        <v>2011001</v>
      </c>
      <c r="C318" s="5" t="s">
        <v>14087</v>
      </c>
      <c r="D318" s="5" t="s">
        <v>13605</v>
      </c>
      <c r="E318" s="8" t="s">
        <v>13605</v>
      </c>
      <c r="F318" t="s">
        <v>409</v>
      </c>
      <c r="G318" t="s">
        <v>13542</v>
      </c>
      <c r="H318" t="s">
        <v>417</v>
      </c>
      <c r="I318" s="2" t="s">
        <v>14088</v>
      </c>
      <c r="J318" s="1" t="s">
        <v>894</v>
      </c>
      <c r="L318" s="2" t="s">
        <v>895</v>
      </c>
      <c r="M318" s="2" t="s">
        <v>882</v>
      </c>
      <c r="N318">
        <v>10</v>
      </c>
      <c r="O318">
        <v>400000</v>
      </c>
      <c r="P318" s="2">
        <v>4000000</v>
      </c>
      <c r="Q318" s="6" t="s">
        <v>803</v>
      </c>
      <c r="R318" s="3">
        <v>0.37</v>
      </c>
      <c r="S318" s="2">
        <v>2520000</v>
      </c>
      <c r="T318" s="2">
        <v>1480000</v>
      </c>
    </row>
    <row r="319" spans="1:20" x14ac:dyDescent="0.25">
      <c r="A319" t="s">
        <v>13538</v>
      </c>
      <c r="B319">
        <v>2011001</v>
      </c>
      <c r="C319" s="5" t="s">
        <v>14087</v>
      </c>
      <c r="D319" s="5" t="s">
        <v>13606</v>
      </c>
      <c r="E319" s="8" t="s">
        <v>13606</v>
      </c>
      <c r="F319" t="s">
        <v>409</v>
      </c>
      <c r="G319" t="s">
        <v>13542</v>
      </c>
      <c r="H319" t="s">
        <v>417</v>
      </c>
      <c r="I319" s="2" t="s">
        <v>14088</v>
      </c>
      <c r="J319" s="1" t="s">
        <v>896</v>
      </c>
      <c r="L319" s="2" t="s">
        <v>897</v>
      </c>
      <c r="M319" s="2" t="s">
        <v>882</v>
      </c>
      <c r="N319">
        <v>12</v>
      </c>
      <c r="O319">
        <v>360000</v>
      </c>
      <c r="P319" s="2">
        <v>4320000</v>
      </c>
      <c r="Q319" s="6" t="s">
        <v>803</v>
      </c>
      <c r="R319" s="3">
        <v>0.37</v>
      </c>
      <c r="S319" s="2">
        <v>2721600</v>
      </c>
      <c r="T319" s="2">
        <v>1598400</v>
      </c>
    </row>
    <row r="320" spans="1:20" x14ac:dyDescent="0.25">
      <c r="A320" t="s">
        <v>13538</v>
      </c>
      <c r="B320">
        <v>2011001</v>
      </c>
      <c r="C320" s="5" t="s">
        <v>14087</v>
      </c>
      <c r="D320" s="5" t="s">
        <v>13696</v>
      </c>
      <c r="E320" s="8" t="s">
        <v>13696</v>
      </c>
      <c r="F320" t="s">
        <v>409</v>
      </c>
      <c r="G320" t="s">
        <v>13542</v>
      </c>
      <c r="H320" t="s">
        <v>417</v>
      </c>
      <c r="I320" s="2" t="s">
        <v>14088</v>
      </c>
      <c r="J320" s="1" t="s">
        <v>898</v>
      </c>
      <c r="L320" s="2" t="s">
        <v>899</v>
      </c>
      <c r="M320" s="2" t="s">
        <v>882</v>
      </c>
      <c r="N320">
        <v>0</v>
      </c>
      <c r="O320">
        <v>250000</v>
      </c>
      <c r="P320" s="2">
        <v>0</v>
      </c>
      <c r="Q320" s="6" t="s">
        <v>803</v>
      </c>
      <c r="R320" s="3">
        <v>0.37</v>
      </c>
      <c r="S320" s="2">
        <v>0</v>
      </c>
      <c r="T320" s="2">
        <v>0</v>
      </c>
    </row>
    <row r="321" spans="1:20" x14ac:dyDescent="0.25">
      <c r="A321" t="s">
        <v>13538</v>
      </c>
      <c r="B321">
        <v>2011001</v>
      </c>
      <c r="C321" s="5" t="s">
        <v>14087</v>
      </c>
      <c r="D321" s="5" t="s">
        <v>13697</v>
      </c>
      <c r="E321" s="8" t="s">
        <v>13697</v>
      </c>
      <c r="F321" t="s">
        <v>409</v>
      </c>
      <c r="G321" t="s">
        <v>13542</v>
      </c>
      <c r="H321" t="s">
        <v>417</v>
      </c>
      <c r="I321" s="2" t="s">
        <v>14088</v>
      </c>
      <c r="J321" s="1" t="s">
        <v>900</v>
      </c>
      <c r="L321" s="2" t="s">
        <v>901</v>
      </c>
      <c r="M321" s="2" t="s">
        <v>882</v>
      </c>
      <c r="N321">
        <v>0</v>
      </c>
      <c r="O321">
        <v>360000</v>
      </c>
      <c r="P321" s="2">
        <v>0</v>
      </c>
      <c r="Q321" s="6" t="s">
        <v>803</v>
      </c>
      <c r="R321" s="3">
        <v>0.37</v>
      </c>
      <c r="S321" s="2">
        <v>0</v>
      </c>
      <c r="T321" s="2">
        <v>0</v>
      </c>
    </row>
    <row r="322" spans="1:20" x14ac:dyDescent="0.25">
      <c r="A322" t="s">
        <v>13538</v>
      </c>
      <c r="B322">
        <v>2011001</v>
      </c>
      <c r="C322" s="5" t="s">
        <v>14087</v>
      </c>
      <c r="D322" s="5" t="s">
        <v>13607</v>
      </c>
      <c r="E322" s="8" t="s">
        <v>13607</v>
      </c>
      <c r="F322" t="s">
        <v>409</v>
      </c>
      <c r="G322" t="s">
        <v>13542</v>
      </c>
      <c r="H322" t="s">
        <v>417</v>
      </c>
      <c r="I322" s="2" t="s">
        <v>14088</v>
      </c>
      <c r="J322" s="1" t="s">
        <v>902</v>
      </c>
      <c r="L322" s="2" t="s">
        <v>903</v>
      </c>
      <c r="M322" s="2" t="s">
        <v>887</v>
      </c>
      <c r="N322">
        <v>12</v>
      </c>
      <c r="O322">
        <v>300000</v>
      </c>
      <c r="P322" s="2">
        <v>3600000</v>
      </c>
      <c r="Q322" s="6" t="s">
        <v>804</v>
      </c>
      <c r="R322" s="3">
        <v>0.25</v>
      </c>
      <c r="S322" s="2">
        <v>2700000</v>
      </c>
      <c r="T322" s="2">
        <v>900000</v>
      </c>
    </row>
    <row r="323" spans="1:20" x14ac:dyDescent="0.25">
      <c r="A323" t="s">
        <v>13538</v>
      </c>
      <c r="B323">
        <v>2011001</v>
      </c>
      <c r="C323" s="5" t="s">
        <v>14087</v>
      </c>
      <c r="D323" s="5" t="s">
        <v>13698</v>
      </c>
      <c r="E323" s="8" t="s">
        <v>13698</v>
      </c>
      <c r="F323" t="s">
        <v>409</v>
      </c>
      <c r="G323" t="s">
        <v>13542</v>
      </c>
      <c r="H323" t="s">
        <v>417</v>
      </c>
      <c r="I323" s="2" t="s">
        <v>14088</v>
      </c>
      <c r="J323" s="1" t="s">
        <v>904</v>
      </c>
      <c r="L323" s="2" t="s">
        <v>905</v>
      </c>
      <c r="M323" s="2" t="s">
        <v>887</v>
      </c>
      <c r="N323">
        <v>10</v>
      </c>
      <c r="O323">
        <v>690000</v>
      </c>
      <c r="P323" s="2">
        <v>6900000</v>
      </c>
      <c r="Q323" s="6" t="s">
        <v>804</v>
      </c>
      <c r="R323" s="3">
        <v>0.25</v>
      </c>
      <c r="S323" s="2">
        <v>5175000</v>
      </c>
      <c r="T323" s="2">
        <v>1725000</v>
      </c>
    </row>
    <row r="324" spans="1:20" x14ac:dyDescent="0.25">
      <c r="A324" t="s">
        <v>13538</v>
      </c>
      <c r="B324">
        <v>2011001</v>
      </c>
      <c r="C324" s="5" t="s">
        <v>14087</v>
      </c>
      <c r="D324" s="5" t="s">
        <v>13608</v>
      </c>
      <c r="E324" s="8" t="s">
        <v>13608</v>
      </c>
      <c r="F324" t="s">
        <v>409</v>
      </c>
      <c r="G324" t="s">
        <v>13542</v>
      </c>
      <c r="H324" t="s">
        <v>417</v>
      </c>
      <c r="I324" s="2" t="s">
        <v>14088</v>
      </c>
      <c r="J324" s="1" t="s">
        <v>906</v>
      </c>
      <c r="L324" s="2" t="s">
        <v>907</v>
      </c>
      <c r="M324" s="2" t="s">
        <v>887</v>
      </c>
      <c r="N324">
        <v>0</v>
      </c>
      <c r="O324">
        <v>330000</v>
      </c>
      <c r="P324" s="2">
        <v>0</v>
      </c>
      <c r="Q324" s="6" t="s">
        <v>804</v>
      </c>
      <c r="R324" s="3">
        <v>0.25</v>
      </c>
      <c r="S324" s="2">
        <v>0</v>
      </c>
      <c r="T324" s="2">
        <v>0</v>
      </c>
    </row>
    <row r="325" spans="1:20" x14ac:dyDescent="0.25">
      <c r="A325" t="s">
        <v>13538</v>
      </c>
      <c r="B325">
        <v>2011001</v>
      </c>
      <c r="C325" s="5" t="s">
        <v>14087</v>
      </c>
      <c r="D325" s="5" t="s">
        <v>13609</v>
      </c>
      <c r="E325" s="8" t="s">
        <v>13609</v>
      </c>
      <c r="F325" t="s">
        <v>409</v>
      </c>
      <c r="G325" t="s">
        <v>13542</v>
      </c>
      <c r="H325" t="s">
        <v>417</v>
      </c>
      <c r="I325" s="2" t="s">
        <v>14088</v>
      </c>
      <c r="J325" s="1" t="s">
        <v>908</v>
      </c>
      <c r="L325" s="2" t="s">
        <v>909</v>
      </c>
      <c r="M325" s="2" t="s">
        <v>882</v>
      </c>
      <c r="N325">
        <v>10</v>
      </c>
      <c r="O325">
        <v>200000</v>
      </c>
      <c r="P325" s="2">
        <v>2000000</v>
      </c>
      <c r="Q325" s="6" t="s">
        <v>803</v>
      </c>
      <c r="R325" s="3">
        <v>0.37</v>
      </c>
      <c r="S325" s="2">
        <v>1260000</v>
      </c>
      <c r="T325" s="2">
        <v>740000</v>
      </c>
    </row>
    <row r="326" spans="1:20" x14ac:dyDescent="0.25">
      <c r="A326" t="s">
        <v>13538</v>
      </c>
      <c r="B326">
        <v>2011001</v>
      </c>
      <c r="C326" s="5" t="s">
        <v>14087</v>
      </c>
      <c r="D326" s="5" t="s">
        <v>13699</v>
      </c>
      <c r="E326" s="8" t="s">
        <v>13699</v>
      </c>
      <c r="F326" t="s">
        <v>409</v>
      </c>
      <c r="G326" t="s">
        <v>13542</v>
      </c>
      <c r="H326" t="s">
        <v>417</v>
      </c>
      <c r="I326" s="2" t="s">
        <v>14088</v>
      </c>
      <c r="J326" s="1" t="s">
        <v>910</v>
      </c>
      <c r="L326" s="2" t="s">
        <v>911</v>
      </c>
      <c r="M326" s="2" t="s">
        <v>887</v>
      </c>
      <c r="N326">
        <v>10</v>
      </c>
      <c r="O326">
        <v>400000</v>
      </c>
      <c r="P326" s="2">
        <v>4000000</v>
      </c>
      <c r="Q326" s="6" t="s">
        <v>804</v>
      </c>
      <c r="R326" s="3">
        <v>0.25</v>
      </c>
      <c r="S326" s="2">
        <v>3000000</v>
      </c>
      <c r="T326" s="2">
        <v>1000000</v>
      </c>
    </row>
    <row r="327" spans="1:20" x14ac:dyDescent="0.25">
      <c r="A327" t="s">
        <v>13538</v>
      </c>
      <c r="B327">
        <v>2011001</v>
      </c>
      <c r="C327" s="5" t="s">
        <v>14087</v>
      </c>
      <c r="D327" s="5" t="s">
        <v>13610</v>
      </c>
      <c r="E327" s="8" t="s">
        <v>13610</v>
      </c>
      <c r="F327" t="s">
        <v>409</v>
      </c>
      <c r="G327" t="s">
        <v>13542</v>
      </c>
      <c r="H327" t="s">
        <v>417</v>
      </c>
      <c r="I327" s="2" t="s">
        <v>14088</v>
      </c>
      <c r="J327" s="1" t="s">
        <v>912</v>
      </c>
      <c r="L327" s="2" t="s">
        <v>913</v>
      </c>
      <c r="M327" s="2" t="s">
        <v>882</v>
      </c>
      <c r="N327">
        <v>10</v>
      </c>
      <c r="O327">
        <v>240000</v>
      </c>
      <c r="P327" s="2">
        <v>2400000</v>
      </c>
      <c r="Q327" s="6" t="s">
        <v>803</v>
      </c>
      <c r="R327" s="3">
        <v>0.37</v>
      </c>
      <c r="S327" s="2">
        <v>1512000</v>
      </c>
      <c r="T327" s="2">
        <v>888000</v>
      </c>
    </row>
    <row r="328" spans="1:20" x14ac:dyDescent="0.25">
      <c r="A328" t="s">
        <v>13538</v>
      </c>
      <c r="B328">
        <v>2011001</v>
      </c>
      <c r="C328" s="5" t="s">
        <v>14087</v>
      </c>
      <c r="D328" s="5" t="s">
        <v>13611</v>
      </c>
      <c r="E328" s="8" t="s">
        <v>13611</v>
      </c>
      <c r="F328" t="s">
        <v>409</v>
      </c>
      <c r="G328" t="s">
        <v>13542</v>
      </c>
      <c r="H328" t="s">
        <v>417</v>
      </c>
      <c r="I328" s="2" t="s">
        <v>14088</v>
      </c>
      <c r="J328" s="1" t="s">
        <v>914</v>
      </c>
      <c r="L328" s="2" t="s">
        <v>915</v>
      </c>
      <c r="M328" s="2" t="s">
        <v>887</v>
      </c>
      <c r="N328">
        <v>10</v>
      </c>
      <c r="O328">
        <v>240000</v>
      </c>
      <c r="P328" s="2">
        <v>2400000</v>
      </c>
      <c r="Q328" s="6" t="s">
        <v>804</v>
      </c>
      <c r="R328" s="3">
        <v>0.25</v>
      </c>
      <c r="S328" s="2">
        <v>1800000</v>
      </c>
      <c r="T328" s="2">
        <v>600000</v>
      </c>
    </row>
    <row r="329" spans="1:20" x14ac:dyDescent="0.25">
      <c r="A329" t="s">
        <v>13538</v>
      </c>
      <c r="B329">
        <v>2011001</v>
      </c>
      <c r="C329" s="5" t="s">
        <v>14087</v>
      </c>
      <c r="D329" s="5" t="s">
        <v>13700</v>
      </c>
      <c r="E329" s="8" t="s">
        <v>13700</v>
      </c>
      <c r="F329" t="s">
        <v>409</v>
      </c>
      <c r="G329" t="s">
        <v>13542</v>
      </c>
      <c r="H329" t="s">
        <v>417</v>
      </c>
      <c r="I329" s="2" t="s">
        <v>14088</v>
      </c>
      <c r="J329" s="1" t="s">
        <v>916</v>
      </c>
      <c r="L329" s="2" t="s">
        <v>917</v>
      </c>
      <c r="M329" s="2" t="s">
        <v>887</v>
      </c>
      <c r="N329">
        <v>0</v>
      </c>
      <c r="O329">
        <v>150000</v>
      </c>
      <c r="P329" s="2">
        <v>0</v>
      </c>
      <c r="Q329" s="6" t="s">
        <v>804</v>
      </c>
      <c r="R329" s="3">
        <v>0.25</v>
      </c>
      <c r="S329" s="2">
        <v>0</v>
      </c>
      <c r="T329" s="2">
        <v>0</v>
      </c>
    </row>
    <row r="330" spans="1:20" x14ac:dyDescent="0.25">
      <c r="A330" t="s">
        <v>13538</v>
      </c>
      <c r="B330">
        <v>2011001</v>
      </c>
      <c r="C330" s="5" t="s">
        <v>14087</v>
      </c>
      <c r="D330" s="5" t="s">
        <v>13612</v>
      </c>
      <c r="E330" s="8" t="s">
        <v>13612</v>
      </c>
      <c r="F330" t="s">
        <v>409</v>
      </c>
      <c r="G330" t="s">
        <v>13542</v>
      </c>
      <c r="H330" t="s">
        <v>417</v>
      </c>
      <c r="I330" s="2" t="s">
        <v>14088</v>
      </c>
      <c r="J330" s="1" t="s">
        <v>918</v>
      </c>
      <c r="L330" s="2" t="s">
        <v>919</v>
      </c>
      <c r="M330" s="2" t="s">
        <v>887</v>
      </c>
      <c r="N330">
        <v>12</v>
      </c>
      <c r="O330">
        <v>470000</v>
      </c>
      <c r="P330" s="2">
        <v>5640000</v>
      </c>
      <c r="Q330" s="6" t="s">
        <v>804</v>
      </c>
      <c r="R330" s="3">
        <v>0.25</v>
      </c>
      <c r="S330" s="2">
        <v>4230000</v>
      </c>
      <c r="T330" s="2">
        <v>1410000</v>
      </c>
    </row>
    <row r="331" spans="1:20" x14ac:dyDescent="0.25">
      <c r="A331" t="s">
        <v>13538</v>
      </c>
      <c r="B331">
        <v>2011001</v>
      </c>
      <c r="C331" s="5" t="s">
        <v>14087</v>
      </c>
      <c r="D331" s="5" t="s">
        <v>13701</v>
      </c>
      <c r="E331" s="8" t="s">
        <v>13701</v>
      </c>
      <c r="F331" t="s">
        <v>409</v>
      </c>
      <c r="G331" t="s">
        <v>13542</v>
      </c>
      <c r="H331" t="s">
        <v>417</v>
      </c>
      <c r="I331" s="2" t="s">
        <v>14088</v>
      </c>
      <c r="J331" s="1" t="s">
        <v>920</v>
      </c>
      <c r="L331" s="2" t="s">
        <v>921</v>
      </c>
      <c r="M331" s="2" t="s">
        <v>882</v>
      </c>
      <c r="N331">
        <v>0</v>
      </c>
      <c r="O331">
        <v>170000</v>
      </c>
      <c r="P331" s="2">
        <v>0</v>
      </c>
      <c r="Q331" s="6" t="s">
        <v>803</v>
      </c>
      <c r="R331" s="3">
        <v>0.37</v>
      </c>
      <c r="S331" s="2">
        <v>0</v>
      </c>
      <c r="T331" s="2">
        <v>0</v>
      </c>
    </row>
    <row r="332" spans="1:20" x14ac:dyDescent="0.25">
      <c r="A332" t="s">
        <v>13538</v>
      </c>
      <c r="B332">
        <v>2011001</v>
      </c>
      <c r="C332" s="5" t="s">
        <v>14087</v>
      </c>
      <c r="D332" s="5" t="s">
        <v>13702</v>
      </c>
      <c r="E332" s="8" t="s">
        <v>13702</v>
      </c>
      <c r="F332" t="s">
        <v>409</v>
      </c>
      <c r="G332" t="s">
        <v>13542</v>
      </c>
      <c r="H332" t="s">
        <v>417</v>
      </c>
      <c r="I332" s="2" t="s">
        <v>14088</v>
      </c>
      <c r="J332" s="1" t="s">
        <v>922</v>
      </c>
      <c r="L332" s="2" t="s">
        <v>923</v>
      </c>
      <c r="M332" s="2" t="s">
        <v>887</v>
      </c>
      <c r="N332">
        <v>0</v>
      </c>
      <c r="O332">
        <v>130000</v>
      </c>
      <c r="P332" s="2">
        <v>0</v>
      </c>
      <c r="Q332" s="6" t="s">
        <v>804</v>
      </c>
      <c r="R332" s="3">
        <v>0.25</v>
      </c>
      <c r="S332" s="2">
        <v>0</v>
      </c>
      <c r="T332" s="2">
        <v>0</v>
      </c>
    </row>
    <row r="333" spans="1:20" x14ac:dyDescent="0.25">
      <c r="A333" t="s">
        <v>13538</v>
      </c>
      <c r="B333">
        <v>2011001</v>
      </c>
      <c r="C333" s="5" t="s">
        <v>14087</v>
      </c>
      <c r="D333" s="5" t="s">
        <v>13703</v>
      </c>
      <c r="E333" s="8" t="s">
        <v>13703</v>
      </c>
      <c r="F333" t="s">
        <v>409</v>
      </c>
      <c r="G333" t="s">
        <v>13542</v>
      </c>
      <c r="H333" t="s">
        <v>417</v>
      </c>
      <c r="I333" s="2" t="s">
        <v>14088</v>
      </c>
      <c r="J333" s="1" t="s">
        <v>924</v>
      </c>
      <c r="L333" s="2" t="s">
        <v>925</v>
      </c>
      <c r="M333" s="2" t="s">
        <v>887</v>
      </c>
      <c r="N333">
        <v>0</v>
      </c>
      <c r="O333">
        <v>130000</v>
      </c>
      <c r="P333" s="2">
        <v>0</v>
      </c>
      <c r="Q333" s="6" t="s">
        <v>804</v>
      </c>
      <c r="R333" s="3">
        <v>0.25</v>
      </c>
      <c r="S333" s="2">
        <v>0</v>
      </c>
      <c r="T333" s="2">
        <v>0</v>
      </c>
    </row>
    <row r="334" spans="1:20" x14ac:dyDescent="0.25">
      <c r="A334" t="s">
        <v>13538</v>
      </c>
      <c r="B334">
        <v>2011001</v>
      </c>
      <c r="C334" s="5" t="s">
        <v>14087</v>
      </c>
      <c r="D334" s="5" t="s">
        <v>13704</v>
      </c>
      <c r="E334" s="8" t="s">
        <v>13704</v>
      </c>
      <c r="F334" t="s">
        <v>409</v>
      </c>
      <c r="G334" t="s">
        <v>13542</v>
      </c>
      <c r="H334" t="s">
        <v>417</v>
      </c>
      <c r="I334" s="2" t="s">
        <v>14088</v>
      </c>
      <c r="J334" s="1" t="s">
        <v>926</v>
      </c>
      <c r="L334" s="2" t="s">
        <v>927</v>
      </c>
      <c r="M334" s="2" t="s">
        <v>887</v>
      </c>
      <c r="N334">
        <v>0</v>
      </c>
      <c r="O334">
        <v>260000</v>
      </c>
      <c r="P334" s="2">
        <v>0</v>
      </c>
      <c r="Q334" s="6" t="s">
        <v>804</v>
      </c>
      <c r="R334" s="3">
        <v>0.25</v>
      </c>
      <c r="S334" s="2">
        <v>0</v>
      </c>
      <c r="T334" s="2">
        <v>0</v>
      </c>
    </row>
    <row r="335" spans="1:20" x14ac:dyDescent="0.25">
      <c r="A335" t="s">
        <v>13538</v>
      </c>
      <c r="B335">
        <v>2011001</v>
      </c>
      <c r="C335" s="5" t="s">
        <v>14087</v>
      </c>
      <c r="D335" s="5" t="s">
        <v>13705</v>
      </c>
      <c r="E335" s="8" t="s">
        <v>13705</v>
      </c>
      <c r="F335" t="s">
        <v>409</v>
      </c>
      <c r="G335" t="s">
        <v>13542</v>
      </c>
      <c r="H335" t="s">
        <v>417</v>
      </c>
      <c r="I335" s="2" t="s">
        <v>14088</v>
      </c>
      <c r="J335" s="1" t="s">
        <v>928</v>
      </c>
      <c r="L335" s="2" t="s">
        <v>929</v>
      </c>
      <c r="M335" s="2" t="s">
        <v>887</v>
      </c>
      <c r="N335">
        <v>0</v>
      </c>
      <c r="O335">
        <v>210000</v>
      </c>
      <c r="P335" s="2">
        <v>0</v>
      </c>
      <c r="Q335" s="6" t="s">
        <v>804</v>
      </c>
      <c r="R335" s="3">
        <v>0.25</v>
      </c>
      <c r="S335" s="2">
        <v>0</v>
      </c>
      <c r="T335" s="2">
        <v>0</v>
      </c>
    </row>
    <row r="336" spans="1:20" x14ac:dyDescent="0.25">
      <c r="A336" t="s">
        <v>13538</v>
      </c>
      <c r="B336">
        <v>2011001</v>
      </c>
      <c r="C336" s="5" t="s">
        <v>14087</v>
      </c>
      <c r="D336" s="5" t="s">
        <v>13706</v>
      </c>
      <c r="E336" s="8" t="s">
        <v>13706</v>
      </c>
      <c r="F336" t="s">
        <v>409</v>
      </c>
      <c r="G336" t="s">
        <v>13542</v>
      </c>
      <c r="H336" t="s">
        <v>417</v>
      </c>
      <c r="I336" s="2" t="s">
        <v>14088</v>
      </c>
      <c r="J336" s="1" t="s">
        <v>930</v>
      </c>
      <c r="L336" s="2" t="s">
        <v>931</v>
      </c>
      <c r="M336" s="2" t="s">
        <v>882</v>
      </c>
      <c r="N336">
        <v>0</v>
      </c>
      <c r="O336">
        <v>270000</v>
      </c>
      <c r="P336" s="2">
        <v>0</v>
      </c>
      <c r="Q336" s="6" t="s">
        <v>803</v>
      </c>
      <c r="R336" s="3">
        <v>0.37</v>
      </c>
      <c r="S336" s="2">
        <v>0</v>
      </c>
      <c r="T336" s="2">
        <v>0</v>
      </c>
    </row>
    <row r="337" spans="1:20" x14ac:dyDescent="0.25">
      <c r="A337" t="s">
        <v>13538</v>
      </c>
      <c r="B337">
        <v>2011001</v>
      </c>
      <c r="C337" s="5" t="s">
        <v>14087</v>
      </c>
      <c r="D337" s="5" t="s">
        <v>13613</v>
      </c>
      <c r="E337" s="8" t="s">
        <v>13613</v>
      </c>
      <c r="F337" t="s">
        <v>409</v>
      </c>
      <c r="G337" t="s">
        <v>13542</v>
      </c>
      <c r="H337" t="s">
        <v>417</v>
      </c>
      <c r="I337" s="2" t="s">
        <v>14088</v>
      </c>
      <c r="J337" s="1" t="s">
        <v>932</v>
      </c>
      <c r="L337" s="2" t="s">
        <v>933</v>
      </c>
      <c r="M337" s="2" t="s">
        <v>882</v>
      </c>
      <c r="N337">
        <v>0</v>
      </c>
      <c r="O337">
        <v>270000</v>
      </c>
      <c r="P337" s="2">
        <v>0</v>
      </c>
      <c r="Q337" s="6" t="s">
        <v>803</v>
      </c>
      <c r="R337" s="3">
        <v>0.37</v>
      </c>
      <c r="S337" s="2">
        <v>0</v>
      </c>
      <c r="T337" s="2">
        <v>0</v>
      </c>
    </row>
    <row r="338" spans="1:20" x14ac:dyDescent="0.25">
      <c r="A338" t="s">
        <v>13538</v>
      </c>
      <c r="B338">
        <v>2011001</v>
      </c>
      <c r="C338" s="5" t="s">
        <v>14087</v>
      </c>
      <c r="D338" s="5" t="s">
        <v>13707</v>
      </c>
      <c r="E338" s="8" t="s">
        <v>13707</v>
      </c>
      <c r="F338" t="s">
        <v>409</v>
      </c>
      <c r="G338" t="s">
        <v>13542</v>
      </c>
      <c r="H338" t="s">
        <v>417</v>
      </c>
      <c r="I338" s="2" t="s">
        <v>14088</v>
      </c>
      <c r="J338" s="1" t="s">
        <v>934</v>
      </c>
      <c r="L338" s="2" t="s">
        <v>935</v>
      </c>
      <c r="M338" s="2" t="s">
        <v>882</v>
      </c>
      <c r="N338">
        <v>0</v>
      </c>
      <c r="O338">
        <v>130000</v>
      </c>
      <c r="P338" s="2">
        <v>0</v>
      </c>
      <c r="Q338" s="6" t="s">
        <v>803</v>
      </c>
      <c r="R338" s="3">
        <v>0.37</v>
      </c>
      <c r="S338" s="2">
        <v>0</v>
      </c>
      <c r="T338" s="2">
        <v>0</v>
      </c>
    </row>
    <row r="339" spans="1:20" x14ac:dyDescent="0.25">
      <c r="A339" t="s">
        <v>13538</v>
      </c>
      <c r="B339">
        <v>2011001</v>
      </c>
      <c r="C339" s="5" t="s">
        <v>14087</v>
      </c>
      <c r="D339" s="5" t="s">
        <v>13708</v>
      </c>
      <c r="E339" s="8" t="s">
        <v>13708</v>
      </c>
      <c r="F339" t="s">
        <v>409</v>
      </c>
      <c r="G339" t="s">
        <v>13542</v>
      </c>
      <c r="H339" t="s">
        <v>417</v>
      </c>
      <c r="I339" s="2" t="s">
        <v>14088</v>
      </c>
      <c r="J339" s="1" t="s">
        <v>936</v>
      </c>
      <c r="L339" s="2" t="s">
        <v>937</v>
      </c>
      <c r="M339" s="2" t="s">
        <v>887</v>
      </c>
      <c r="N339">
        <v>0</v>
      </c>
      <c r="O339">
        <v>165000</v>
      </c>
      <c r="P339" s="2">
        <v>0</v>
      </c>
      <c r="Q339" s="6" t="s">
        <v>804</v>
      </c>
      <c r="R339" s="3">
        <v>0.25</v>
      </c>
      <c r="S339" s="2">
        <v>0</v>
      </c>
      <c r="T339" s="2">
        <v>0</v>
      </c>
    </row>
    <row r="340" spans="1:20" x14ac:dyDescent="0.25">
      <c r="A340" t="s">
        <v>13538</v>
      </c>
      <c r="B340">
        <v>2011001</v>
      </c>
      <c r="C340" s="5" t="s">
        <v>14087</v>
      </c>
      <c r="D340" s="5" t="s">
        <v>13709</v>
      </c>
      <c r="E340" s="8" t="s">
        <v>13709</v>
      </c>
      <c r="F340" t="s">
        <v>409</v>
      </c>
      <c r="G340" t="s">
        <v>13542</v>
      </c>
      <c r="H340" t="s">
        <v>417</v>
      </c>
      <c r="I340" s="2" t="s">
        <v>14088</v>
      </c>
      <c r="J340" s="1" t="s">
        <v>938</v>
      </c>
      <c r="L340" s="2" t="s">
        <v>939</v>
      </c>
      <c r="M340" s="2" t="s">
        <v>940</v>
      </c>
      <c r="N340">
        <v>0</v>
      </c>
      <c r="O340">
        <v>32000</v>
      </c>
      <c r="P340" s="2">
        <v>0</v>
      </c>
      <c r="Q340" s="6" t="s">
        <v>805</v>
      </c>
      <c r="R340" s="3">
        <v>0</v>
      </c>
      <c r="S340" s="2">
        <v>0</v>
      </c>
      <c r="T340" s="2">
        <v>0</v>
      </c>
    </row>
    <row r="341" spans="1:20" x14ac:dyDescent="0.25">
      <c r="A341" t="s">
        <v>13538</v>
      </c>
      <c r="B341">
        <v>2011001</v>
      </c>
      <c r="C341" s="5" t="s">
        <v>14087</v>
      </c>
      <c r="D341" s="5" t="s">
        <v>13710</v>
      </c>
      <c r="E341" s="8" t="s">
        <v>13710</v>
      </c>
      <c r="F341" t="s">
        <v>409</v>
      </c>
      <c r="G341" t="s">
        <v>13542</v>
      </c>
      <c r="H341" t="s">
        <v>417</v>
      </c>
      <c r="I341" s="2" t="s">
        <v>14088</v>
      </c>
      <c r="J341" s="1" t="s">
        <v>941</v>
      </c>
      <c r="L341" s="2" t="s">
        <v>942</v>
      </c>
      <c r="M341" s="2" t="s">
        <v>940</v>
      </c>
      <c r="N341">
        <v>0</v>
      </c>
      <c r="O341">
        <v>34000</v>
      </c>
      <c r="P341" s="2">
        <v>0</v>
      </c>
      <c r="Q341" s="6" t="s">
        <v>805</v>
      </c>
      <c r="R341" s="3">
        <v>0</v>
      </c>
      <c r="S341" s="2">
        <v>0</v>
      </c>
      <c r="T341" s="2">
        <v>0</v>
      </c>
    </row>
    <row r="342" spans="1:20" x14ac:dyDescent="0.25">
      <c r="A342" t="s">
        <v>13538</v>
      </c>
      <c r="B342">
        <v>2011001</v>
      </c>
      <c r="C342" s="5" t="s">
        <v>14087</v>
      </c>
      <c r="D342" s="5" t="s">
        <v>13711</v>
      </c>
      <c r="E342" s="8" t="s">
        <v>13711</v>
      </c>
      <c r="F342" t="s">
        <v>409</v>
      </c>
      <c r="G342" t="s">
        <v>13542</v>
      </c>
      <c r="H342" t="s">
        <v>417</v>
      </c>
      <c r="I342" s="2" t="s">
        <v>14088</v>
      </c>
      <c r="J342" s="1" t="s">
        <v>943</v>
      </c>
      <c r="L342" s="2" t="s">
        <v>944</v>
      </c>
      <c r="M342" s="2" t="s">
        <v>940</v>
      </c>
      <c r="N342">
        <v>0</v>
      </c>
      <c r="O342">
        <v>31000</v>
      </c>
      <c r="P342" s="2">
        <v>0</v>
      </c>
      <c r="Q342" s="6" t="s">
        <v>805</v>
      </c>
      <c r="R342" s="3">
        <v>0</v>
      </c>
      <c r="S342" s="2">
        <v>0</v>
      </c>
      <c r="T342" s="2">
        <v>0</v>
      </c>
    </row>
    <row r="343" spans="1:20" x14ac:dyDescent="0.25">
      <c r="A343" t="s">
        <v>190</v>
      </c>
      <c r="B343">
        <v>2011101</v>
      </c>
      <c r="C343" s="4" t="s">
        <v>14087</v>
      </c>
      <c r="D343" s="4" t="s">
        <v>6743</v>
      </c>
      <c r="E343" s="8" t="s">
        <v>6743</v>
      </c>
      <c r="F343" t="s">
        <v>409</v>
      </c>
      <c r="G343" t="s">
        <v>645</v>
      </c>
      <c r="H343" t="s">
        <v>504</v>
      </c>
      <c r="I343" t="s">
        <v>1012</v>
      </c>
      <c r="J343" s="1" t="s">
        <v>880</v>
      </c>
      <c r="L343" s="2" t="s">
        <v>881</v>
      </c>
      <c r="M343" s="2" t="s">
        <v>882</v>
      </c>
      <c r="N343">
        <v>0</v>
      </c>
      <c r="O343">
        <v>700000</v>
      </c>
      <c r="P343">
        <v>0</v>
      </c>
      <c r="Q343" t="s">
        <v>803</v>
      </c>
      <c r="R343" s="3">
        <v>0.37</v>
      </c>
      <c r="S343">
        <v>0</v>
      </c>
      <c r="T343">
        <v>0</v>
      </c>
    </row>
    <row r="344" spans="1:20" x14ac:dyDescent="0.25">
      <c r="A344" t="s">
        <v>190</v>
      </c>
      <c r="B344">
        <v>2011101</v>
      </c>
      <c r="C344" s="4" t="s">
        <v>14087</v>
      </c>
      <c r="D344" s="4" t="s">
        <v>6744</v>
      </c>
      <c r="E344" s="8" t="s">
        <v>6744</v>
      </c>
      <c r="F344" t="s">
        <v>409</v>
      </c>
      <c r="G344" t="s">
        <v>645</v>
      </c>
      <c r="H344" t="s">
        <v>504</v>
      </c>
      <c r="I344" t="s">
        <v>1012</v>
      </c>
      <c r="J344" s="1" t="s">
        <v>883</v>
      </c>
      <c r="L344" s="2" t="s">
        <v>884</v>
      </c>
      <c r="M344" s="2" t="s">
        <v>882</v>
      </c>
      <c r="N344">
        <v>13</v>
      </c>
      <c r="O344">
        <v>420000</v>
      </c>
      <c r="P344">
        <v>5460000</v>
      </c>
      <c r="Q344" t="s">
        <v>803</v>
      </c>
      <c r="R344" s="3">
        <v>0.37</v>
      </c>
      <c r="S344">
        <v>3439800</v>
      </c>
      <c r="T344">
        <v>2020200</v>
      </c>
    </row>
    <row r="345" spans="1:20" x14ac:dyDescent="0.25">
      <c r="A345" t="s">
        <v>190</v>
      </c>
      <c r="B345">
        <v>2011101</v>
      </c>
      <c r="C345" s="4" t="s">
        <v>14087</v>
      </c>
      <c r="D345" s="4" t="s">
        <v>6745</v>
      </c>
      <c r="E345" s="8" t="s">
        <v>6745</v>
      </c>
      <c r="F345" t="s">
        <v>409</v>
      </c>
      <c r="G345" t="s">
        <v>645</v>
      </c>
      <c r="H345" t="s">
        <v>504</v>
      </c>
      <c r="I345" t="s">
        <v>1012</v>
      </c>
      <c r="J345" s="1" t="s">
        <v>885</v>
      </c>
      <c r="L345" s="2" t="s">
        <v>886</v>
      </c>
      <c r="M345" s="2" t="s">
        <v>887</v>
      </c>
      <c r="N345">
        <v>14</v>
      </c>
      <c r="O345">
        <v>250000</v>
      </c>
      <c r="P345">
        <v>3500000</v>
      </c>
      <c r="Q345" t="s">
        <v>804</v>
      </c>
      <c r="R345" s="3">
        <v>0.25</v>
      </c>
      <c r="S345">
        <v>2625000</v>
      </c>
      <c r="T345">
        <v>875000</v>
      </c>
    </row>
    <row r="346" spans="1:20" x14ac:dyDescent="0.25">
      <c r="A346" t="s">
        <v>190</v>
      </c>
      <c r="B346">
        <v>2011101</v>
      </c>
      <c r="C346" s="4" t="s">
        <v>14087</v>
      </c>
      <c r="D346" s="4" t="s">
        <v>6746</v>
      </c>
      <c r="E346" s="8" t="s">
        <v>6746</v>
      </c>
      <c r="F346" t="s">
        <v>409</v>
      </c>
      <c r="G346" t="s">
        <v>645</v>
      </c>
      <c r="H346" t="s">
        <v>504</v>
      </c>
      <c r="I346" t="s">
        <v>1012</v>
      </c>
      <c r="J346" s="1" t="s">
        <v>888</v>
      </c>
      <c r="L346" s="2" t="s">
        <v>889</v>
      </c>
      <c r="M346" s="2" t="s">
        <v>887</v>
      </c>
      <c r="N346">
        <v>0</v>
      </c>
      <c r="O346">
        <v>275000</v>
      </c>
      <c r="P346">
        <v>0</v>
      </c>
      <c r="Q346" t="s">
        <v>804</v>
      </c>
      <c r="R346" s="3">
        <v>0.25</v>
      </c>
      <c r="S346">
        <v>0</v>
      </c>
      <c r="T346">
        <v>0</v>
      </c>
    </row>
    <row r="347" spans="1:20" x14ac:dyDescent="0.25">
      <c r="A347" t="s">
        <v>190</v>
      </c>
      <c r="B347">
        <v>2011101</v>
      </c>
      <c r="C347" s="4" t="s">
        <v>14087</v>
      </c>
      <c r="D347" s="4" t="s">
        <v>6747</v>
      </c>
      <c r="E347" s="8" t="s">
        <v>6747</v>
      </c>
      <c r="F347" t="s">
        <v>409</v>
      </c>
      <c r="G347" t="s">
        <v>645</v>
      </c>
      <c r="H347" t="s">
        <v>504</v>
      </c>
      <c r="I347" t="s">
        <v>1012</v>
      </c>
      <c r="J347" s="1" t="s">
        <v>890</v>
      </c>
      <c r="L347" s="2" t="s">
        <v>891</v>
      </c>
      <c r="M347" s="2" t="s">
        <v>882</v>
      </c>
      <c r="N347">
        <v>13</v>
      </c>
      <c r="O347">
        <v>150000</v>
      </c>
      <c r="P347">
        <v>1950000</v>
      </c>
      <c r="Q347" t="s">
        <v>803</v>
      </c>
      <c r="R347" s="3">
        <v>0.37</v>
      </c>
      <c r="S347">
        <v>1228500</v>
      </c>
      <c r="T347">
        <v>721500</v>
      </c>
    </row>
    <row r="348" spans="1:20" x14ac:dyDescent="0.25">
      <c r="A348" t="s">
        <v>190</v>
      </c>
      <c r="B348">
        <v>2011101</v>
      </c>
      <c r="C348" s="4" t="s">
        <v>14087</v>
      </c>
      <c r="D348" s="4" t="s">
        <v>6748</v>
      </c>
      <c r="E348" s="8" t="s">
        <v>6748</v>
      </c>
      <c r="F348" t="s">
        <v>409</v>
      </c>
      <c r="G348" t="s">
        <v>645</v>
      </c>
      <c r="H348" t="s">
        <v>504</v>
      </c>
      <c r="I348" t="s">
        <v>1012</v>
      </c>
      <c r="J348" s="1" t="s">
        <v>892</v>
      </c>
      <c r="L348" s="2" t="s">
        <v>893</v>
      </c>
      <c r="M348" s="2" t="s">
        <v>882</v>
      </c>
      <c r="N348">
        <v>0</v>
      </c>
      <c r="O348">
        <v>300000</v>
      </c>
      <c r="P348">
        <v>0</v>
      </c>
      <c r="Q348" t="s">
        <v>803</v>
      </c>
      <c r="R348" s="3">
        <v>0.37</v>
      </c>
      <c r="S348">
        <v>0</v>
      </c>
      <c r="T348">
        <v>0</v>
      </c>
    </row>
    <row r="349" spans="1:20" x14ac:dyDescent="0.25">
      <c r="A349" t="s">
        <v>190</v>
      </c>
      <c r="B349">
        <v>2011101</v>
      </c>
      <c r="C349" s="4" t="s">
        <v>14087</v>
      </c>
      <c r="D349" s="4" t="s">
        <v>6749</v>
      </c>
      <c r="E349" s="8" t="s">
        <v>6749</v>
      </c>
      <c r="F349" t="s">
        <v>409</v>
      </c>
      <c r="G349" t="s">
        <v>645</v>
      </c>
      <c r="H349" t="s">
        <v>504</v>
      </c>
      <c r="I349" t="s">
        <v>1012</v>
      </c>
      <c r="J349" s="1" t="s">
        <v>894</v>
      </c>
      <c r="L349" s="2" t="s">
        <v>895</v>
      </c>
      <c r="M349" s="2" t="s">
        <v>882</v>
      </c>
      <c r="N349">
        <v>0</v>
      </c>
      <c r="O349">
        <v>400000</v>
      </c>
      <c r="P349">
        <v>0</v>
      </c>
      <c r="Q349" t="s">
        <v>803</v>
      </c>
      <c r="R349" s="3">
        <v>0.37</v>
      </c>
      <c r="S349">
        <v>0</v>
      </c>
      <c r="T349">
        <v>0</v>
      </c>
    </row>
    <row r="350" spans="1:20" x14ac:dyDescent="0.25">
      <c r="A350" t="s">
        <v>190</v>
      </c>
      <c r="B350">
        <v>2011101</v>
      </c>
      <c r="C350" s="4" t="s">
        <v>14087</v>
      </c>
      <c r="D350" s="4" t="s">
        <v>6750</v>
      </c>
      <c r="E350" s="8" t="s">
        <v>6750</v>
      </c>
      <c r="F350" t="s">
        <v>409</v>
      </c>
      <c r="G350" t="s">
        <v>645</v>
      </c>
      <c r="H350" t="s">
        <v>504</v>
      </c>
      <c r="I350" t="s">
        <v>1012</v>
      </c>
      <c r="J350" s="1" t="s">
        <v>896</v>
      </c>
      <c r="L350" s="2" t="s">
        <v>897</v>
      </c>
      <c r="M350" s="2" t="s">
        <v>882</v>
      </c>
      <c r="N350">
        <v>0</v>
      </c>
      <c r="O350">
        <v>360000</v>
      </c>
      <c r="P350">
        <v>0</v>
      </c>
      <c r="Q350" t="s">
        <v>803</v>
      </c>
      <c r="R350" s="3">
        <v>0.37</v>
      </c>
      <c r="S350">
        <v>0</v>
      </c>
      <c r="T350">
        <v>0</v>
      </c>
    </row>
    <row r="351" spans="1:20" x14ac:dyDescent="0.25">
      <c r="A351" t="s">
        <v>190</v>
      </c>
      <c r="B351">
        <v>2011101</v>
      </c>
      <c r="C351" s="4" t="s">
        <v>14087</v>
      </c>
      <c r="D351" s="4" t="s">
        <v>6751</v>
      </c>
      <c r="E351" s="8" t="s">
        <v>6751</v>
      </c>
      <c r="F351" t="s">
        <v>409</v>
      </c>
      <c r="G351" t="s">
        <v>645</v>
      </c>
      <c r="H351" t="s">
        <v>504</v>
      </c>
      <c r="I351" t="s">
        <v>1012</v>
      </c>
      <c r="J351" s="1" t="s">
        <v>898</v>
      </c>
      <c r="L351" s="2" t="s">
        <v>899</v>
      </c>
      <c r="M351" s="2" t="s">
        <v>882</v>
      </c>
      <c r="N351">
        <v>21</v>
      </c>
      <c r="O351">
        <v>250000</v>
      </c>
      <c r="P351">
        <v>5250000</v>
      </c>
      <c r="Q351" t="s">
        <v>803</v>
      </c>
      <c r="R351" s="3">
        <v>0.37</v>
      </c>
      <c r="S351">
        <v>3307500</v>
      </c>
      <c r="T351">
        <v>1942500</v>
      </c>
    </row>
    <row r="352" spans="1:20" x14ac:dyDescent="0.25">
      <c r="A352" t="s">
        <v>190</v>
      </c>
      <c r="B352">
        <v>2011101</v>
      </c>
      <c r="C352" s="4" t="s">
        <v>14087</v>
      </c>
      <c r="D352" s="4" t="s">
        <v>6752</v>
      </c>
      <c r="E352" s="8" t="s">
        <v>6752</v>
      </c>
      <c r="F352" t="s">
        <v>409</v>
      </c>
      <c r="G352" t="s">
        <v>645</v>
      </c>
      <c r="H352" t="s">
        <v>504</v>
      </c>
      <c r="I352" t="s">
        <v>1012</v>
      </c>
      <c r="J352" s="1" t="s">
        <v>900</v>
      </c>
      <c r="L352" s="2" t="s">
        <v>901</v>
      </c>
      <c r="M352" s="2" t="s">
        <v>882</v>
      </c>
      <c r="N352">
        <v>21</v>
      </c>
      <c r="O352">
        <v>360000</v>
      </c>
      <c r="P352">
        <v>7560000</v>
      </c>
      <c r="Q352" t="s">
        <v>803</v>
      </c>
      <c r="R352" s="3">
        <v>0.37</v>
      </c>
      <c r="S352">
        <v>4762800</v>
      </c>
      <c r="T352">
        <v>2797200</v>
      </c>
    </row>
    <row r="353" spans="1:20" x14ac:dyDescent="0.25">
      <c r="A353" t="s">
        <v>190</v>
      </c>
      <c r="B353">
        <v>2011101</v>
      </c>
      <c r="C353" s="4" t="s">
        <v>14087</v>
      </c>
      <c r="D353" s="4" t="s">
        <v>6753</v>
      </c>
      <c r="E353" s="8" t="s">
        <v>6753</v>
      </c>
      <c r="F353" t="s">
        <v>409</v>
      </c>
      <c r="G353" t="s">
        <v>645</v>
      </c>
      <c r="H353" t="s">
        <v>504</v>
      </c>
      <c r="I353" t="s">
        <v>1012</v>
      </c>
      <c r="J353" s="1" t="s">
        <v>902</v>
      </c>
      <c r="L353" s="2" t="s">
        <v>903</v>
      </c>
      <c r="M353" s="2" t="s">
        <v>887</v>
      </c>
      <c r="N353">
        <v>21</v>
      </c>
      <c r="O353">
        <v>300000</v>
      </c>
      <c r="P353">
        <v>6300000</v>
      </c>
      <c r="Q353" t="s">
        <v>804</v>
      </c>
      <c r="R353" s="3">
        <v>0.25</v>
      </c>
      <c r="S353">
        <v>4725000</v>
      </c>
      <c r="T353">
        <v>1575000</v>
      </c>
    </row>
    <row r="354" spans="1:20" x14ac:dyDescent="0.25">
      <c r="A354" t="s">
        <v>190</v>
      </c>
      <c r="B354">
        <v>2011101</v>
      </c>
      <c r="C354" s="4" t="s">
        <v>14087</v>
      </c>
      <c r="D354" s="4" t="s">
        <v>6754</v>
      </c>
      <c r="E354" s="8" t="s">
        <v>6754</v>
      </c>
      <c r="F354" t="s">
        <v>409</v>
      </c>
      <c r="G354" t="s">
        <v>645</v>
      </c>
      <c r="H354" t="s">
        <v>504</v>
      </c>
      <c r="I354" t="s">
        <v>1012</v>
      </c>
      <c r="J354" s="1" t="s">
        <v>904</v>
      </c>
      <c r="L354" s="2" t="s">
        <v>905</v>
      </c>
      <c r="M354" s="2" t="s">
        <v>887</v>
      </c>
      <c r="N354">
        <v>12</v>
      </c>
      <c r="O354">
        <v>690000</v>
      </c>
      <c r="P354">
        <v>8280000</v>
      </c>
      <c r="Q354" t="s">
        <v>804</v>
      </c>
      <c r="R354" s="3">
        <v>0.25</v>
      </c>
      <c r="S354">
        <v>6210000</v>
      </c>
      <c r="T354">
        <v>2070000</v>
      </c>
    </row>
    <row r="355" spans="1:20" x14ac:dyDescent="0.25">
      <c r="A355" t="s">
        <v>190</v>
      </c>
      <c r="B355">
        <v>2011101</v>
      </c>
      <c r="C355" s="4" t="s">
        <v>14087</v>
      </c>
      <c r="D355" s="4" t="s">
        <v>6755</v>
      </c>
      <c r="E355" s="8" t="s">
        <v>6755</v>
      </c>
      <c r="F355" t="s">
        <v>409</v>
      </c>
      <c r="G355" t="s">
        <v>645</v>
      </c>
      <c r="H355" t="s">
        <v>504</v>
      </c>
      <c r="I355" t="s">
        <v>1012</v>
      </c>
      <c r="J355" s="1" t="s">
        <v>906</v>
      </c>
      <c r="L355" s="2" t="s">
        <v>907</v>
      </c>
      <c r="M355" s="2" t="s">
        <v>887</v>
      </c>
      <c r="N355">
        <v>0</v>
      </c>
      <c r="O355">
        <v>330000</v>
      </c>
      <c r="P355">
        <v>0</v>
      </c>
      <c r="Q355" t="s">
        <v>804</v>
      </c>
      <c r="R355" s="3">
        <v>0.25</v>
      </c>
      <c r="S355">
        <v>0</v>
      </c>
      <c r="T355">
        <v>0</v>
      </c>
    </row>
    <row r="356" spans="1:20" x14ac:dyDescent="0.25">
      <c r="A356" t="s">
        <v>190</v>
      </c>
      <c r="B356">
        <v>2011101</v>
      </c>
      <c r="C356" s="4" t="s">
        <v>14087</v>
      </c>
      <c r="D356" s="4" t="s">
        <v>6756</v>
      </c>
      <c r="E356" s="8" t="s">
        <v>6756</v>
      </c>
      <c r="F356" t="s">
        <v>409</v>
      </c>
      <c r="G356" t="s">
        <v>645</v>
      </c>
      <c r="H356" t="s">
        <v>504</v>
      </c>
      <c r="I356" t="s">
        <v>1012</v>
      </c>
      <c r="J356" s="1" t="s">
        <v>908</v>
      </c>
      <c r="L356" s="2" t="s">
        <v>909</v>
      </c>
      <c r="M356" s="2" t="s">
        <v>882</v>
      </c>
      <c r="N356">
        <v>16</v>
      </c>
      <c r="O356">
        <v>200000</v>
      </c>
      <c r="P356">
        <v>3200000</v>
      </c>
      <c r="Q356" t="s">
        <v>803</v>
      </c>
      <c r="R356" s="3">
        <v>0.37</v>
      </c>
      <c r="S356">
        <v>2016000</v>
      </c>
      <c r="T356">
        <v>1184000</v>
      </c>
    </row>
    <row r="357" spans="1:20" x14ac:dyDescent="0.25">
      <c r="A357" t="s">
        <v>190</v>
      </c>
      <c r="B357">
        <v>2011101</v>
      </c>
      <c r="C357" s="4" t="s">
        <v>14087</v>
      </c>
      <c r="D357" s="4" t="s">
        <v>6757</v>
      </c>
      <c r="E357" s="8" t="s">
        <v>6757</v>
      </c>
      <c r="F357" t="s">
        <v>409</v>
      </c>
      <c r="G357" t="s">
        <v>645</v>
      </c>
      <c r="H357" t="s">
        <v>504</v>
      </c>
      <c r="I357" t="s">
        <v>1012</v>
      </c>
      <c r="J357" s="1" t="s">
        <v>910</v>
      </c>
      <c r="L357" s="2" t="s">
        <v>911</v>
      </c>
      <c r="M357" s="2" t="s">
        <v>887</v>
      </c>
      <c r="N357">
        <v>17</v>
      </c>
      <c r="O357">
        <v>400000</v>
      </c>
      <c r="P357">
        <v>6800000</v>
      </c>
      <c r="Q357" t="s">
        <v>804</v>
      </c>
      <c r="R357" s="3">
        <v>0.25</v>
      </c>
      <c r="S357">
        <v>5100000</v>
      </c>
      <c r="T357">
        <v>1700000</v>
      </c>
    </row>
    <row r="358" spans="1:20" x14ac:dyDescent="0.25">
      <c r="A358" t="s">
        <v>190</v>
      </c>
      <c r="B358">
        <v>2011101</v>
      </c>
      <c r="C358" s="4" t="s">
        <v>14087</v>
      </c>
      <c r="D358" s="4" t="s">
        <v>6758</v>
      </c>
      <c r="E358" s="8" t="s">
        <v>6758</v>
      </c>
      <c r="F358" t="s">
        <v>409</v>
      </c>
      <c r="G358" t="s">
        <v>645</v>
      </c>
      <c r="H358" t="s">
        <v>504</v>
      </c>
      <c r="I358" t="s">
        <v>1012</v>
      </c>
      <c r="J358" s="1" t="s">
        <v>912</v>
      </c>
      <c r="L358" s="2" t="s">
        <v>913</v>
      </c>
      <c r="M358" s="2" t="s">
        <v>882</v>
      </c>
      <c r="N358">
        <v>14</v>
      </c>
      <c r="O358">
        <v>240000</v>
      </c>
      <c r="P358">
        <v>3360000</v>
      </c>
      <c r="Q358" t="s">
        <v>803</v>
      </c>
      <c r="R358" s="3">
        <v>0.37</v>
      </c>
      <c r="S358">
        <v>2116800</v>
      </c>
      <c r="T358">
        <v>1243200</v>
      </c>
    </row>
    <row r="359" spans="1:20" x14ac:dyDescent="0.25">
      <c r="A359" t="s">
        <v>190</v>
      </c>
      <c r="B359">
        <v>2011101</v>
      </c>
      <c r="C359" s="4" t="s">
        <v>14087</v>
      </c>
      <c r="D359" s="4" t="s">
        <v>6759</v>
      </c>
      <c r="E359" s="8" t="s">
        <v>6759</v>
      </c>
      <c r="F359" t="s">
        <v>409</v>
      </c>
      <c r="G359" t="s">
        <v>645</v>
      </c>
      <c r="H359" t="s">
        <v>504</v>
      </c>
      <c r="I359" t="s">
        <v>1012</v>
      </c>
      <c r="J359" s="1" t="s">
        <v>914</v>
      </c>
      <c r="L359" s="2" t="s">
        <v>915</v>
      </c>
      <c r="M359" s="2" t="s">
        <v>887</v>
      </c>
      <c r="N359">
        <v>16</v>
      </c>
      <c r="O359">
        <v>240000</v>
      </c>
      <c r="P359">
        <v>3840000</v>
      </c>
      <c r="Q359" t="s">
        <v>804</v>
      </c>
      <c r="R359" s="3">
        <v>0.25</v>
      </c>
      <c r="S359">
        <v>2880000</v>
      </c>
      <c r="T359">
        <v>960000</v>
      </c>
    </row>
    <row r="360" spans="1:20" x14ac:dyDescent="0.25">
      <c r="A360" t="s">
        <v>190</v>
      </c>
      <c r="B360">
        <v>2011101</v>
      </c>
      <c r="C360" s="4" t="s">
        <v>14087</v>
      </c>
      <c r="D360" s="4" t="s">
        <v>6760</v>
      </c>
      <c r="E360" s="8" t="s">
        <v>6760</v>
      </c>
      <c r="F360" t="s">
        <v>409</v>
      </c>
      <c r="G360" t="s">
        <v>645</v>
      </c>
      <c r="H360" t="s">
        <v>504</v>
      </c>
      <c r="I360" t="s">
        <v>1012</v>
      </c>
      <c r="J360" s="1" t="s">
        <v>916</v>
      </c>
      <c r="L360" s="2" t="s">
        <v>917</v>
      </c>
      <c r="M360" s="2" t="s">
        <v>887</v>
      </c>
      <c r="N360">
        <v>0</v>
      </c>
      <c r="O360">
        <v>150000</v>
      </c>
      <c r="P360">
        <v>0</v>
      </c>
      <c r="Q360" t="s">
        <v>804</v>
      </c>
      <c r="R360" s="3">
        <v>0.25</v>
      </c>
      <c r="S360">
        <v>0</v>
      </c>
      <c r="T360">
        <v>0</v>
      </c>
    </row>
    <row r="361" spans="1:20" x14ac:dyDescent="0.25">
      <c r="A361" t="s">
        <v>190</v>
      </c>
      <c r="B361">
        <v>2011101</v>
      </c>
      <c r="C361" s="4" t="s">
        <v>14087</v>
      </c>
      <c r="D361" s="4" t="s">
        <v>6761</v>
      </c>
      <c r="E361" s="8" t="s">
        <v>6761</v>
      </c>
      <c r="F361" t="s">
        <v>409</v>
      </c>
      <c r="G361" t="s">
        <v>645</v>
      </c>
      <c r="H361" t="s">
        <v>504</v>
      </c>
      <c r="I361" t="s">
        <v>1012</v>
      </c>
      <c r="J361" s="1" t="s">
        <v>918</v>
      </c>
      <c r="L361" s="2" t="s">
        <v>919</v>
      </c>
      <c r="M361" s="2" t="s">
        <v>887</v>
      </c>
      <c r="N361">
        <v>28</v>
      </c>
      <c r="O361">
        <v>470000</v>
      </c>
      <c r="P361">
        <v>13160000</v>
      </c>
      <c r="Q361" t="s">
        <v>804</v>
      </c>
      <c r="R361" s="3">
        <v>0.25</v>
      </c>
      <c r="S361">
        <v>9870000</v>
      </c>
      <c r="T361">
        <v>3290000</v>
      </c>
    </row>
    <row r="362" spans="1:20" x14ac:dyDescent="0.25">
      <c r="A362" t="s">
        <v>190</v>
      </c>
      <c r="B362">
        <v>2011101</v>
      </c>
      <c r="C362" s="4" t="s">
        <v>14087</v>
      </c>
      <c r="D362" s="4" t="s">
        <v>6762</v>
      </c>
      <c r="E362" s="8" t="s">
        <v>6762</v>
      </c>
      <c r="F362" t="s">
        <v>409</v>
      </c>
      <c r="G362" t="s">
        <v>645</v>
      </c>
      <c r="H362" t="s">
        <v>504</v>
      </c>
      <c r="I362" t="s">
        <v>1012</v>
      </c>
      <c r="J362" s="1" t="s">
        <v>920</v>
      </c>
      <c r="L362" s="2" t="s">
        <v>921</v>
      </c>
      <c r="M362" s="2" t="s">
        <v>882</v>
      </c>
      <c r="N362">
        <v>0</v>
      </c>
      <c r="O362">
        <v>170000</v>
      </c>
      <c r="P362">
        <v>0</v>
      </c>
      <c r="Q362" t="s">
        <v>803</v>
      </c>
      <c r="R362" s="3">
        <v>0.37</v>
      </c>
      <c r="S362">
        <v>0</v>
      </c>
      <c r="T362">
        <v>0</v>
      </c>
    </row>
    <row r="363" spans="1:20" x14ac:dyDescent="0.25">
      <c r="A363" t="s">
        <v>190</v>
      </c>
      <c r="B363">
        <v>2011101</v>
      </c>
      <c r="C363" s="4" t="s">
        <v>14087</v>
      </c>
      <c r="D363" s="4" t="s">
        <v>6763</v>
      </c>
      <c r="E363" s="8" t="s">
        <v>6763</v>
      </c>
      <c r="F363" t="s">
        <v>409</v>
      </c>
      <c r="G363" t="s">
        <v>645</v>
      </c>
      <c r="H363" t="s">
        <v>504</v>
      </c>
      <c r="I363" t="s">
        <v>1012</v>
      </c>
      <c r="J363" s="1" t="s">
        <v>922</v>
      </c>
      <c r="L363" s="2" t="s">
        <v>923</v>
      </c>
      <c r="M363" s="2" t="s">
        <v>887</v>
      </c>
      <c r="N363">
        <v>0</v>
      </c>
      <c r="O363">
        <v>130000</v>
      </c>
      <c r="P363">
        <v>0</v>
      </c>
      <c r="Q363" t="s">
        <v>804</v>
      </c>
      <c r="R363" s="3">
        <v>0.25</v>
      </c>
      <c r="S363">
        <v>0</v>
      </c>
      <c r="T363">
        <v>0</v>
      </c>
    </row>
    <row r="364" spans="1:20" x14ac:dyDescent="0.25">
      <c r="A364" t="s">
        <v>190</v>
      </c>
      <c r="B364">
        <v>2011101</v>
      </c>
      <c r="C364" s="4" t="s">
        <v>14087</v>
      </c>
      <c r="D364" s="4" t="s">
        <v>6764</v>
      </c>
      <c r="E364" s="8" t="s">
        <v>6764</v>
      </c>
      <c r="F364" t="s">
        <v>409</v>
      </c>
      <c r="G364" t="s">
        <v>645</v>
      </c>
      <c r="H364" t="s">
        <v>504</v>
      </c>
      <c r="I364" t="s">
        <v>1012</v>
      </c>
      <c r="J364" s="1" t="s">
        <v>924</v>
      </c>
      <c r="L364" s="2" t="s">
        <v>925</v>
      </c>
      <c r="M364" s="2" t="s">
        <v>887</v>
      </c>
      <c r="N364">
        <v>0</v>
      </c>
      <c r="O364">
        <v>130000</v>
      </c>
      <c r="P364">
        <v>0</v>
      </c>
      <c r="Q364" t="s">
        <v>804</v>
      </c>
      <c r="R364" s="3">
        <v>0.25</v>
      </c>
      <c r="S364">
        <v>0</v>
      </c>
      <c r="T364">
        <v>0</v>
      </c>
    </row>
    <row r="365" spans="1:20" x14ac:dyDescent="0.25">
      <c r="A365" t="s">
        <v>190</v>
      </c>
      <c r="B365">
        <v>2011101</v>
      </c>
      <c r="C365" s="4" t="s">
        <v>14087</v>
      </c>
      <c r="D365" s="4" t="s">
        <v>6765</v>
      </c>
      <c r="E365" s="8" t="s">
        <v>6765</v>
      </c>
      <c r="F365" t="s">
        <v>409</v>
      </c>
      <c r="G365" t="s">
        <v>645</v>
      </c>
      <c r="H365" t="s">
        <v>504</v>
      </c>
      <c r="I365" t="s">
        <v>1012</v>
      </c>
      <c r="J365" s="1" t="s">
        <v>926</v>
      </c>
      <c r="L365" s="2" t="s">
        <v>927</v>
      </c>
      <c r="M365" s="2" t="s">
        <v>887</v>
      </c>
      <c r="N365">
        <v>0</v>
      </c>
      <c r="O365">
        <v>260000</v>
      </c>
      <c r="P365">
        <v>0</v>
      </c>
      <c r="Q365" t="s">
        <v>804</v>
      </c>
      <c r="R365" s="3">
        <v>0.25</v>
      </c>
      <c r="S365">
        <v>0</v>
      </c>
      <c r="T365">
        <v>0</v>
      </c>
    </row>
    <row r="366" spans="1:20" x14ac:dyDescent="0.25">
      <c r="A366" t="s">
        <v>190</v>
      </c>
      <c r="B366">
        <v>2011101</v>
      </c>
      <c r="C366" s="4" t="s">
        <v>14087</v>
      </c>
      <c r="D366" s="4" t="s">
        <v>6766</v>
      </c>
      <c r="E366" s="8" t="s">
        <v>6766</v>
      </c>
      <c r="F366" t="s">
        <v>409</v>
      </c>
      <c r="G366" t="s">
        <v>645</v>
      </c>
      <c r="H366" t="s">
        <v>504</v>
      </c>
      <c r="I366" t="s">
        <v>1012</v>
      </c>
      <c r="J366" s="1" t="s">
        <v>928</v>
      </c>
      <c r="L366" s="2" t="s">
        <v>929</v>
      </c>
      <c r="M366" s="2" t="s">
        <v>887</v>
      </c>
      <c r="N366">
        <v>0</v>
      </c>
      <c r="O366">
        <v>210000</v>
      </c>
      <c r="P366">
        <v>0</v>
      </c>
      <c r="Q366" t="s">
        <v>804</v>
      </c>
      <c r="R366" s="3">
        <v>0.25</v>
      </c>
      <c r="S366">
        <v>0</v>
      </c>
      <c r="T366">
        <v>0</v>
      </c>
    </row>
    <row r="367" spans="1:20" x14ac:dyDescent="0.25">
      <c r="A367" t="s">
        <v>190</v>
      </c>
      <c r="B367">
        <v>2011101</v>
      </c>
      <c r="C367" s="4" t="s">
        <v>14087</v>
      </c>
      <c r="D367" s="4" t="s">
        <v>6767</v>
      </c>
      <c r="E367" s="8" t="s">
        <v>6767</v>
      </c>
      <c r="F367" t="s">
        <v>409</v>
      </c>
      <c r="G367" t="s">
        <v>645</v>
      </c>
      <c r="H367" t="s">
        <v>504</v>
      </c>
      <c r="I367" t="s">
        <v>1012</v>
      </c>
      <c r="J367" s="1" t="s">
        <v>930</v>
      </c>
      <c r="L367" s="2" t="s">
        <v>931</v>
      </c>
      <c r="M367" s="2" t="s">
        <v>882</v>
      </c>
      <c r="N367">
        <v>0</v>
      </c>
      <c r="O367">
        <v>270000</v>
      </c>
      <c r="P367">
        <v>0</v>
      </c>
      <c r="Q367" t="s">
        <v>803</v>
      </c>
      <c r="R367" s="3">
        <v>0.37</v>
      </c>
      <c r="S367">
        <v>0</v>
      </c>
      <c r="T367">
        <v>0</v>
      </c>
    </row>
    <row r="368" spans="1:20" x14ac:dyDescent="0.25">
      <c r="A368" t="s">
        <v>190</v>
      </c>
      <c r="B368">
        <v>2011101</v>
      </c>
      <c r="C368" s="4" t="s">
        <v>14087</v>
      </c>
      <c r="D368" s="4" t="s">
        <v>6768</v>
      </c>
      <c r="E368" s="8" t="s">
        <v>6768</v>
      </c>
      <c r="F368" t="s">
        <v>409</v>
      </c>
      <c r="G368" t="s">
        <v>645</v>
      </c>
      <c r="H368" t="s">
        <v>504</v>
      </c>
      <c r="I368" t="s">
        <v>1012</v>
      </c>
      <c r="J368" s="1" t="s">
        <v>932</v>
      </c>
      <c r="L368" s="2" t="s">
        <v>933</v>
      </c>
      <c r="M368" s="2" t="s">
        <v>882</v>
      </c>
      <c r="N368">
        <v>0</v>
      </c>
      <c r="O368">
        <v>270000</v>
      </c>
      <c r="P368">
        <v>0</v>
      </c>
      <c r="Q368" t="s">
        <v>803</v>
      </c>
      <c r="R368" s="3">
        <v>0.37</v>
      </c>
      <c r="S368">
        <v>0</v>
      </c>
      <c r="T368">
        <v>0</v>
      </c>
    </row>
    <row r="369" spans="1:20" x14ac:dyDescent="0.25">
      <c r="A369" t="s">
        <v>190</v>
      </c>
      <c r="B369">
        <v>2011101</v>
      </c>
      <c r="C369" s="4" t="s">
        <v>14087</v>
      </c>
      <c r="D369" s="4" t="s">
        <v>6769</v>
      </c>
      <c r="E369" s="8" t="s">
        <v>6769</v>
      </c>
      <c r="F369" t="s">
        <v>409</v>
      </c>
      <c r="G369" t="s">
        <v>645</v>
      </c>
      <c r="H369" t="s">
        <v>504</v>
      </c>
      <c r="I369" t="s">
        <v>1012</v>
      </c>
      <c r="J369" s="1" t="s">
        <v>934</v>
      </c>
      <c r="L369" s="2" t="s">
        <v>935</v>
      </c>
      <c r="M369" s="2" t="s">
        <v>882</v>
      </c>
      <c r="N369">
        <v>0</v>
      </c>
      <c r="O369">
        <v>130000</v>
      </c>
      <c r="P369">
        <v>0</v>
      </c>
      <c r="Q369" t="s">
        <v>803</v>
      </c>
      <c r="R369" s="3">
        <v>0.37</v>
      </c>
      <c r="S369">
        <v>0</v>
      </c>
      <c r="T369">
        <v>0</v>
      </c>
    </row>
    <row r="370" spans="1:20" x14ac:dyDescent="0.25">
      <c r="A370" t="s">
        <v>190</v>
      </c>
      <c r="B370">
        <v>2011101</v>
      </c>
      <c r="C370" s="4" t="s">
        <v>14087</v>
      </c>
      <c r="D370" s="4" t="s">
        <v>6770</v>
      </c>
      <c r="E370" s="8" t="s">
        <v>6770</v>
      </c>
      <c r="F370" t="s">
        <v>409</v>
      </c>
      <c r="G370" t="s">
        <v>645</v>
      </c>
      <c r="H370" t="s">
        <v>504</v>
      </c>
      <c r="I370" t="s">
        <v>1012</v>
      </c>
      <c r="J370" s="1" t="s">
        <v>936</v>
      </c>
      <c r="L370" s="2" t="s">
        <v>937</v>
      </c>
      <c r="M370" s="2" t="s">
        <v>887</v>
      </c>
      <c r="N370">
        <v>0</v>
      </c>
      <c r="O370">
        <v>165000</v>
      </c>
      <c r="P370">
        <v>0</v>
      </c>
      <c r="Q370" t="s">
        <v>804</v>
      </c>
      <c r="R370" s="3">
        <v>0.25</v>
      </c>
      <c r="S370">
        <v>0</v>
      </c>
      <c r="T370">
        <v>0</v>
      </c>
    </row>
    <row r="371" spans="1:20" x14ac:dyDescent="0.25">
      <c r="A371" t="s">
        <v>190</v>
      </c>
      <c r="B371">
        <v>2011101</v>
      </c>
      <c r="C371" s="4" t="s">
        <v>14087</v>
      </c>
      <c r="D371" s="4" t="s">
        <v>6771</v>
      </c>
      <c r="E371" s="8" t="s">
        <v>6771</v>
      </c>
      <c r="F371" t="s">
        <v>409</v>
      </c>
      <c r="G371" t="s">
        <v>645</v>
      </c>
      <c r="H371" t="s">
        <v>504</v>
      </c>
      <c r="I371" t="s">
        <v>1012</v>
      </c>
      <c r="J371" s="1" t="s">
        <v>938</v>
      </c>
      <c r="L371" s="2" t="s">
        <v>939</v>
      </c>
      <c r="M371" s="2" t="s">
        <v>940</v>
      </c>
      <c r="N371">
        <v>0</v>
      </c>
      <c r="O371">
        <v>32000</v>
      </c>
      <c r="P371">
        <v>0</v>
      </c>
      <c r="Q371" t="s">
        <v>805</v>
      </c>
      <c r="R371" s="3">
        <v>0</v>
      </c>
      <c r="S371">
        <v>0</v>
      </c>
      <c r="T371">
        <v>0</v>
      </c>
    </row>
    <row r="372" spans="1:20" x14ac:dyDescent="0.25">
      <c r="A372" t="s">
        <v>190</v>
      </c>
      <c r="B372">
        <v>2011101</v>
      </c>
      <c r="C372" s="4" t="s">
        <v>14087</v>
      </c>
      <c r="D372" s="4" t="s">
        <v>6772</v>
      </c>
      <c r="E372" s="8" t="s">
        <v>6772</v>
      </c>
      <c r="F372" t="s">
        <v>409</v>
      </c>
      <c r="G372" t="s">
        <v>645</v>
      </c>
      <c r="H372" t="s">
        <v>504</v>
      </c>
      <c r="I372" t="s">
        <v>1012</v>
      </c>
      <c r="J372" s="1" t="s">
        <v>941</v>
      </c>
      <c r="L372" s="2" t="s">
        <v>942</v>
      </c>
      <c r="M372" s="2" t="s">
        <v>940</v>
      </c>
      <c r="N372">
        <v>0</v>
      </c>
      <c r="O372">
        <v>34000</v>
      </c>
      <c r="P372">
        <v>0</v>
      </c>
      <c r="Q372" t="s">
        <v>805</v>
      </c>
      <c r="R372" s="3">
        <v>0</v>
      </c>
      <c r="S372">
        <v>0</v>
      </c>
      <c r="T372">
        <v>0</v>
      </c>
    </row>
    <row r="373" spans="1:20" x14ac:dyDescent="0.25">
      <c r="A373" t="s">
        <v>190</v>
      </c>
      <c r="B373">
        <v>2011101</v>
      </c>
      <c r="C373" s="4" t="s">
        <v>14087</v>
      </c>
      <c r="D373" s="4" t="s">
        <v>6773</v>
      </c>
      <c r="E373" s="8" t="s">
        <v>6773</v>
      </c>
      <c r="F373" t="s">
        <v>409</v>
      </c>
      <c r="G373" t="s">
        <v>645</v>
      </c>
      <c r="H373" t="s">
        <v>504</v>
      </c>
      <c r="I373" t="s">
        <v>1012</v>
      </c>
      <c r="J373" s="1" t="s">
        <v>943</v>
      </c>
      <c r="L373" s="2" t="s">
        <v>944</v>
      </c>
      <c r="M373" s="2" t="s">
        <v>940</v>
      </c>
      <c r="N373">
        <v>0</v>
      </c>
      <c r="O373">
        <v>31000</v>
      </c>
      <c r="P373">
        <v>0</v>
      </c>
      <c r="Q373" t="s">
        <v>805</v>
      </c>
      <c r="R373" s="3">
        <v>0</v>
      </c>
      <c r="S373">
        <v>0</v>
      </c>
      <c r="T373">
        <v>0</v>
      </c>
    </row>
    <row r="374" spans="1:20" x14ac:dyDescent="0.25">
      <c r="A374" t="s">
        <v>152</v>
      </c>
      <c r="B374">
        <v>2011201</v>
      </c>
      <c r="C374" s="4" t="s">
        <v>14087</v>
      </c>
      <c r="D374" s="4" t="s">
        <v>5595</v>
      </c>
      <c r="E374" s="8" t="s">
        <v>5595</v>
      </c>
      <c r="F374" t="s">
        <v>409</v>
      </c>
      <c r="G374" t="s">
        <v>611</v>
      </c>
      <c r="H374" t="s">
        <v>417</v>
      </c>
      <c r="I374" t="s">
        <v>1013</v>
      </c>
      <c r="J374" s="1" t="s">
        <v>880</v>
      </c>
      <c r="L374" s="2" t="s">
        <v>881</v>
      </c>
      <c r="M374" s="2" t="s">
        <v>882</v>
      </c>
      <c r="N374">
        <v>0</v>
      </c>
      <c r="O374">
        <v>700000</v>
      </c>
      <c r="P374">
        <v>0</v>
      </c>
      <c r="Q374" t="s">
        <v>803</v>
      </c>
      <c r="R374" s="3">
        <v>0.37</v>
      </c>
      <c r="S374">
        <v>0</v>
      </c>
      <c r="T374">
        <v>0</v>
      </c>
    </row>
    <row r="375" spans="1:20" x14ac:dyDescent="0.25">
      <c r="A375" t="s">
        <v>152</v>
      </c>
      <c r="B375">
        <v>2011201</v>
      </c>
      <c r="C375" s="4" t="s">
        <v>14087</v>
      </c>
      <c r="D375" s="4" t="s">
        <v>5596</v>
      </c>
      <c r="E375" s="8" t="s">
        <v>5596</v>
      </c>
      <c r="F375" t="s">
        <v>409</v>
      </c>
      <c r="G375" t="s">
        <v>611</v>
      </c>
      <c r="H375" t="s">
        <v>417</v>
      </c>
      <c r="I375" t="s">
        <v>1013</v>
      </c>
      <c r="J375" s="1" t="s">
        <v>883</v>
      </c>
      <c r="L375" s="2" t="s">
        <v>884</v>
      </c>
      <c r="M375" s="2" t="s">
        <v>882</v>
      </c>
      <c r="N375">
        <v>9</v>
      </c>
      <c r="O375">
        <v>420000</v>
      </c>
      <c r="P375">
        <v>3780000</v>
      </c>
      <c r="Q375" t="s">
        <v>803</v>
      </c>
      <c r="R375" s="3">
        <v>0.37</v>
      </c>
      <c r="S375">
        <v>2381400</v>
      </c>
      <c r="T375">
        <v>1398600</v>
      </c>
    </row>
    <row r="376" spans="1:20" x14ac:dyDescent="0.25">
      <c r="A376" t="s">
        <v>152</v>
      </c>
      <c r="B376">
        <v>2011201</v>
      </c>
      <c r="C376" s="4" t="s">
        <v>14087</v>
      </c>
      <c r="D376" s="4" t="s">
        <v>5597</v>
      </c>
      <c r="E376" s="8" t="s">
        <v>5597</v>
      </c>
      <c r="F376" t="s">
        <v>409</v>
      </c>
      <c r="G376" t="s">
        <v>611</v>
      </c>
      <c r="H376" t="s">
        <v>417</v>
      </c>
      <c r="I376" t="s">
        <v>1013</v>
      </c>
      <c r="J376" s="1" t="s">
        <v>885</v>
      </c>
      <c r="L376" s="2" t="s">
        <v>886</v>
      </c>
      <c r="M376" s="2" t="s">
        <v>887</v>
      </c>
      <c r="N376">
        <v>9</v>
      </c>
      <c r="O376">
        <v>250000</v>
      </c>
      <c r="P376">
        <v>2250000</v>
      </c>
      <c r="Q376" t="s">
        <v>804</v>
      </c>
      <c r="R376" s="3">
        <v>0.25</v>
      </c>
      <c r="S376">
        <v>1687500</v>
      </c>
      <c r="T376">
        <v>562500</v>
      </c>
    </row>
    <row r="377" spans="1:20" x14ac:dyDescent="0.25">
      <c r="A377" t="s">
        <v>152</v>
      </c>
      <c r="B377">
        <v>2011201</v>
      </c>
      <c r="C377" s="4" t="s">
        <v>14087</v>
      </c>
      <c r="D377" s="4" t="s">
        <v>5598</v>
      </c>
      <c r="E377" s="8" t="s">
        <v>5598</v>
      </c>
      <c r="F377" t="s">
        <v>409</v>
      </c>
      <c r="G377" t="s">
        <v>611</v>
      </c>
      <c r="H377" t="s">
        <v>417</v>
      </c>
      <c r="I377" t="s">
        <v>1013</v>
      </c>
      <c r="J377" s="1" t="s">
        <v>888</v>
      </c>
      <c r="L377" s="2" t="s">
        <v>889</v>
      </c>
      <c r="M377" s="2" t="s">
        <v>887</v>
      </c>
      <c r="N377">
        <v>0</v>
      </c>
      <c r="O377">
        <v>275000</v>
      </c>
      <c r="P377">
        <v>0</v>
      </c>
      <c r="Q377" t="s">
        <v>804</v>
      </c>
      <c r="R377" s="3">
        <v>0.25</v>
      </c>
      <c r="S377">
        <v>0</v>
      </c>
      <c r="T377">
        <v>0</v>
      </c>
    </row>
    <row r="378" spans="1:20" x14ac:dyDescent="0.25">
      <c r="A378" t="s">
        <v>152</v>
      </c>
      <c r="B378">
        <v>2011201</v>
      </c>
      <c r="C378" s="4" t="s">
        <v>14087</v>
      </c>
      <c r="D378" s="4" t="s">
        <v>5599</v>
      </c>
      <c r="E378" s="8" t="s">
        <v>5599</v>
      </c>
      <c r="F378" t="s">
        <v>409</v>
      </c>
      <c r="G378" t="s">
        <v>611</v>
      </c>
      <c r="H378" t="s">
        <v>417</v>
      </c>
      <c r="I378" t="s">
        <v>1013</v>
      </c>
      <c r="J378" s="1" t="s">
        <v>890</v>
      </c>
      <c r="L378" s="2" t="s">
        <v>891</v>
      </c>
      <c r="M378" s="2" t="s">
        <v>882</v>
      </c>
      <c r="N378">
        <v>3</v>
      </c>
      <c r="O378">
        <v>150000</v>
      </c>
      <c r="P378">
        <v>450000</v>
      </c>
      <c r="Q378" t="s">
        <v>803</v>
      </c>
      <c r="R378" s="3">
        <v>0.37</v>
      </c>
      <c r="S378">
        <v>283500</v>
      </c>
      <c r="T378">
        <v>166500</v>
      </c>
    </row>
    <row r="379" spans="1:20" x14ac:dyDescent="0.25">
      <c r="A379" t="s">
        <v>152</v>
      </c>
      <c r="B379">
        <v>2011201</v>
      </c>
      <c r="C379" s="4" t="s">
        <v>14087</v>
      </c>
      <c r="D379" s="4" t="s">
        <v>5600</v>
      </c>
      <c r="E379" s="8" t="s">
        <v>5600</v>
      </c>
      <c r="F379" t="s">
        <v>409</v>
      </c>
      <c r="G379" t="s">
        <v>611</v>
      </c>
      <c r="H379" t="s">
        <v>417</v>
      </c>
      <c r="I379" t="s">
        <v>1013</v>
      </c>
      <c r="J379" s="1" t="s">
        <v>892</v>
      </c>
      <c r="L379" s="2" t="s">
        <v>893</v>
      </c>
      <c r="M379" s="2" t="s">
        <v>882</v>
      </c>
      <c r="N379">
        <v>0</v>
      </c>
      <c r="O379">
        <v>300000</v>
      </c>
      <c r="P379">
        <v>0</v>
      </c>
      <c r="Q379" t="s">
        <v>803</v>
      </c>
      <c r="R379" s="3">
        <v>0.37</v>
      </c>
      <c r="S379">
        <v>0</v>
      </c>
      <c r="T379">
        <v>0</v>
      </c>
    </row>
    <row r="380" spans="1:20" x14ac:dyDescent="0.25">
      <c r="A380" t="s">
        <v>152</v>
      </c>
      <c r="B380">
        <v>2011201</v>
      </c>
      <c r="C380" s="4" t="s">
        <v>14087</v>
      </c>
      <c r="D380" s="4" t="s">
        <v>5601</v>
      </c>
      <c r="E380" s="8" t="s">
        <v>5601</v>
      </c>
      <c r="F380" t="s">
        <v>409</v>
      </c>
      <c r="G380" t="s">
        <v>611</v>
      </c>
      <c r="H380" t="s">
        <v>417</v>
      </c>
      <c r="I380" t="s">
        <v>1013</v>
      </c>
      <c r="J380" s="1" t="s">
        <v>894</v>
      </c>
      <c r="L380" s="2" t="s">
        <v>895</v>
      </c>
      <c r="M380" s="2" t="s">
        <v>882</v>
      </c>
      <c r="N380">
        <v>12</v>
      </c>
      <c r="O380">
        <v>400000</v>
      </c>
      <c r="P380">
        <v>4800000</v>
      </c>
      <c r="Q380" t="s">
        <v>803</v>
      </c>
      <c r="R380" s="3">
        <v>0.37</v>
      </c>
      <c r="S380">
        <v>3024000</v>
      </c>
      <c r="T380">
        <v>1776000</v>
      </c>
    </row>
    <row r="381" spans="1:20" x14ac:dyDescent="0.25">
      <c r="A381" t="s">
        <v>152</v>
      </c>
      <c r="B381">
        <v>2011201</v>
      </c>
      <c r="C381" s="4" t="s">
        <v>14087</v>
      </c>
      <c r="D381" s="4" t="s">
        <v>5602</v>
      </c>
      <c r="E381" s="8" t="s">
        <v>5602</v>
      </c>
      <c r="F381" t="s">
        <v>409</v>
      </c>
      <c r="G381" t="s">
        <v>611</v>
      </c>
      <c r="H381" t="s">
        <v>417</v>
      </c>
      <c r="I381" t="s">
        <v>1013</v>
      </c>
      <c r="J381" s="1" t="s">
        <v>896</v>
      </c>
      <c r="L381" s="2" t="s">
        <v>897</v>
      </c>
      <c r="M381" s="2" t="s">
        <v>882</v>
      </c>
      <c r="N381">
        <v>12</v>
      </c>
      <c r="O381">
        <v>360000</v>
      </c>
      <c r="P381">
        <v>4320000</v>
      </c>
      <c r="Q381" t="s">
        <v>803</v>
      </c>
      <c r="R381" s="3">
        <v>0.37</v>
      </c>
      <c r="S381">
        <v>2721600</v>
      </c>
      <c r="T381">
        <v>1598400</v>
      </c>
    </row>
    <row r="382" spans="1:20" x14ac:dyDescent="0.25">
      <c r="A382" t="s">
        <v>152</v>
      </c>
      <c r="B382">
        <v>2011201</v>
      </c>
      <c r="C382" s="4" t="s">
        <v>14087</v>
      </c>
      <c r="D382" s="4" t="s">
        <v>5603</v>
      </c>
      <c r="E382" s="8" t="s">
        <v>5603</v>
      </c>
      <c r="F382" t="s">
        <v>409</v>
      </c>
      <c r="G382" t="s">
        <v>611</v>
      </c>
      <c r="H382" t="s">
        <v>417</v>
      </c>
      <c r="I382" t="s">
        <v>1013</v>
      </c>
      <c r="J382" s="1" t="s">
        <v>898</v>
      </c>
      <c r="L382" s="2" t="s">
        <v>899</v>
      </c>
      <c r="M382" s="2" t="s">
        <v>882</v>
      </c>
      <c r="N382">
        <v>0</v>
      </c>
      <c r="O382">
        <v>250000</v>
      </c>
      <c r="P382">
        <v>0</v>
      </c>
      <c r="Q382" t="s">
        <v>803</v>
      </c>
      <c r="R382" s="3">
        <v>0.37</v>
      </c>
      <c r="S382">
        <v>0</v>
      </c>
      <c r="T382">
        <v>0</v>
      </c>
    </row>
    <row r="383" spans="1:20" x14ac:dyDescent="0.25">
      <c r="A383" t="s">
        <v>152</v>
      </c>
      <c r="B383">
        <v>2011201</v>
      </c>
      <c r="C383" s="4" t="s">
        <v>14087</v>
      </c>
      <c r="D383" s="4" t="s">
        <v>5604</v>
      </c>
      <c r="E383" s="8" t="s">
        <v>5604</v>
      </c>
      <c r="F383" t="s">
        <v>409</v>
      </c>
      <c r="G383" t="s">
        <v>611</v>
      </c>
      <c r="H383" t="s">
        <v>417</v>
      </c>
      <c r="I383" t="s">
        <v>1013</v>
      </c>
      <c r="J383" s="1" t="s">
        <v>900</v>
      </c>
      <c r="L383" s="2" t="s">
        <v>901</v>
      </c>
      <c r="M383" s="2" t="s">
        <v>882</v>
      </c>
      <c r="N383">
        <v>0</v>
      </c>
      <c r="O383">
        <v>360000</v>
      </c>
      <c r="P383">
        <v>0</v>
      </c>
      <c r="Q383" t="s">
        <v>803</v>
      </c>
      <c r="R383" s="3">
        <v>0.37</v>
      </c>
      <c r="S383">
        <v>0</v>
      </c>
      <c r="T383">
        <v>0</v>
      </c>
    </row>
    <row r="384" spans="1:20" x14ac:dyDescent="0.25">
      <c r="A384" t="s">
        <v>152</v>
      </c>
      <c r="B384">
        <v>2011201</v>
      </c>
      <c r="C384" s="4" t="s">
        <v>14087</v>
      </c>
      <c r="D384" s="4" t="s">
        <v>5605</v>
      </c>
      <c r="E384" s="8" t="s">
        <v>5605</v>
      </c>
      <c r="F384" t="s">
        <v>409</v>
      </c>
      <c r="G384" t="s">
        <v>611</v>
      </c>
      <c r="H384" t="s">
        <v>417</v>
      </c>
      <c r="I384" t="s">
        <v>1013</v>
      </c>
      <c r="J384" s="1" t="s">
        <v>902</v>
      </c>
      <c r="L384" s="2" t="s">
        <v>903</v>
      </c>
      <c r="M384" s="2" t="s">
        <v>887</v>
      </c>
      <c r="N384">
        <v>12</v>
      </c>
      <c r="O384">
        <v>300000</v>
      </c>
      <c r="P384">
        <v>3600000</v>
      </c>
      <c r="Q384" t="s">
        <v>804</v>
      </c>
      <c r="R384" s="3">
        <v>0.25</v>
      </c>
      <c r="S384">
        <v>2700000</v>
      </c>
      <c r="T384">
        <v>900000</v>
      </c>
    </row>
    <row r="385" spans="1:20" x14ac:dyDescent="0.25">
      <c r="A385" t="s">
        <v>152</v>
      </c>
      <c r="B385">
        <v>2011201</v>
      </c>
      <c r="C385" s="4" t="s">
        <v>14087</v>
      </c>
      <c r="D385" s="4" t="s">
        <v>5606</v>
      </c>
      <c r="E385" s="8" t="s">
        <v>5606</v>
      </c>
      <c r="F385" t="s">
        <v>409</v>
      </c>
      <c r="G385" t="s">
        <v>611</v>
      </c>
      <c r="H385" t="s">
        <v>417</v>
      </c>
      <c r="I385" t="s">
        <v>1013</v>
      </c>
      <c r="J385" s="1" t="s">
        <v>904</v>
      </c>
      <c r="L385" s="2" t="s">
        <v>905</v>
      </c>
      <c r="M385" s="2" t="s">
        <v>887</v>
      </c>
      <c r="N385">
        <v>12</v>
      </c>
      <c r="O385">
        <v>690000</v>
      </c>
      <c r="P385">
        <v>8280000</v>
      </c>
      <c r="Q385" t="s">
        <v>804</v>
      </c>
      <c r="R385" s="3">
        <v>0.25</v>
      </c>
      <c r="S385">
        <v>6210000</v>
      </c>
      <c r="T385">
        <v>2070000</v>
      </c>
    </row>
    <row r="386" spans="1:20" x14ac:dyDescent="0.25">
      <c r="A386" t="s">
        <v>152</v>
      </c>
      <c r="B386">
        <v>2011201</v>
      </c>
      <c r="C386" s="4" t="s">
        <v>14087</v>
      </c>
      <c r="D386" s="4" t="s">
        <v>5607</v>
      </c>
      <c r="E386" s="8" t="s">
        <v>5607</v>
      </c>
      <c r="F386" t="s">
        <v>409</v>
      </c>
      <c r="G386" t="s">
        <v>611</v>
      </c>
      <c r="H386" t="s">
        <v>417</v>
      </c>
      <c r="I386" t="s">
        <v>1013</v>
      </c>
      <c r="J386" s="1" t="s">
        <v>906</v>
      </c>
      <c r="L386" s="2" t="s">
        <v>907</v>
      </c>
      <c r="M386" s="2" t="s">
        <v>887</v>
      </c>
      <c r="N386">
        <v>0</v>
      </c>
      <c r="O386">
        <v>330000</v>
      </c>
      <c r="P386">
        <v>0</v>
      </c>
      <c r="Q386" t="s">
        <v>804</v>
      </c>
      <c r="R386" s="3">
        <v>0.25</v>
      </c>
      <c r="S386">
        <v>0</v>
      </c>
      <c r="T386">
        <v>0</v>
      </c>
    </row>
    <row r="387" spans="1:20" x14ac:dyDescent="0.25">
      <c r="A387" t="s">
        <v>152</v>
      </c>
      <c r="B387">
        <v>2011201</v>
      </c>
      <c r="C387" s="4" t="s">
        <v>14087</v>
      </c>
      <c r="D387" s="4" t="s">
        <v>5608</v>
      </c>
      <c r="E387" s="8" t="s">
        <v>5608</v>
      </c>
      <c r="F387" t="s">
        <v>409</v>
      </c>
      <c r="G387" t="s">
        <v>611</v>
      </c>
      <c r="H387" t="s">
        <v>417</v>
      </c>
      <c r="I387" t="s">
        <v>1013</v>
      </c>
      <c r="J387" s="1" t="s">
        <v>908</v>
      </c>
      <c r="L387" s="2" t="s">
        <v>909</v>
      </c>
      <c r="M387" s="2" t="s">
        <v>882</v>
      </c>
      <c r="N387">
        <v>11</v>
      </c>
      <c r="O387">
        <v>200000</v>
      </c>
      <c r="P387">
        <v>2200000</v>
      </c>
      <c r="Q387" t="s">
        <v>803</v>
      </c>
      <c r="R387" s="3">
        <v>0.37</v>
      </c>
      <c r="S387">
        <v>1386000</v>
      </c>
      <c r="T387">
        <v>814000</v>
      </c>
    </row>
    <row r="388" spans="1:20" x14ac:dyDescent="0.25">
      <c r="A388" t="s">
        <v>152</v>
      </c>
      <c r="B388">
        <v>2011201</v>
      </c>
      <c r="C388" s="4" t="s">
        <v>14087</v>
      </c>
      <c r="D388" s="4" t="s">
        <v>5609</v>
      </c>
      <c r="E388" s="8" t="s">
        <v>5609</v>
      </c>
      <c r="F388" t="s">
        <v>409</v>
      </c>
      <c r="G388" t="s">
        <v>611</v>
      </c>
      <c r="H388" t="s">
        <v>417</v>
      </c>
      <c r="I388" t="s">
        <v>1013</v>
      </c>
      <c r="J388" s="1" t="s">
        <v>910</v>
      </c>
      <c r="L388" s="2" t="s">
        <v>911</v>
      </c>
      <c r="M388" s="2" t="s">
        <v>887</v>
      </c>
      <c r="N388">
        <v>12</v>
      </c>
      <c r="O388">
        <v>400000</v>
      </c>
      <c r="P388">
        <v>4800000</v>
      </c>
      <c r="Q388" t="s">
        <v>804</v>
      </c>
      <c r="R388" s="3">
        <v>0.25</v>
      </c>
      <c r="S388">
        <v>3600000</v>
      </c>
      <c r="T388">
        <v>1200000</v>
      </c>
    </row>
    <row r="389" spans="1:20" x14ac:dyDescent="0.25">
      <c r="A389" t="s">
        <v>152</v>
      </c>
      <c r="B389">
        <v>2011201</v>
      </c>
      <c r="C389" s="4" t="s">
        <v>14087</v>
      </c>
      <c r="D389" s="4" t="s">
        <v>5610</v>
      </c>
      <c r="E389" s="8" t="s">
        <v>5610</v>
      </c>
      <c r="F389" t="s">
        <v>409</v>
      </c>
      <c r="G389" t="s">
        <v>611</v>
      </c>
      <c r="H389" t="s">
        <v>417</v>
      </c>
      <c r="I389" t="s">
        <v>1013</v>
      </c>
      <c r="J389" s="1" t="s">
        <v>912</v>
      </c>
      <c r="L389" s="2" t="s">
        <v>913</v>
      </c>
      <c r="M389" s="2" t="s">
        <v>882</v>
      </c>
      <c r="N389">
        <v>12</v>
      </c>
      <c r="O389">
        <v>240000</v>
      </c>
      <c r="P389">
        <v>2880000</v>
      </c>
      <c r="Q389" t="s">
        <v>803</v>
      </c>
      <c r="R389" s="3">
        <v>0.37</v>
      </c>
      <c r="S389">
        <v>1814400</v>
      </c>
      <c r="T389">
        <v>1065600</v>
      </c>
    </row>
    <row r="390" spans="1:20" x14ac:dyDescent="0.25">
      <c r="A390" t="s">
        <v>152</v>
      </c>
      <c r="B390">
        <v>2011201</v>
      </c>
      <c r="C390" s="4" t="s">
        <v>14087</v>
      </c>
      <c r="D390" s="4" t="s">
        <v>5611</v>
      </c>
      <c r="E390" s="8" t="s">
        <v>5611</v>
      </c>
      <c r="F390" t="s">
        <v>409</v>
      </c>
      <c r="G390" t="s">
        <v>611</v>
      </c>
      <c r="H390" t="s">
        <v>417</v>
      </c>
      <c r="I390" t="s">
        <v>1013</v>
      </c>
      <c r="J390" s="1" t="s">
        <v>914</v>
      </c>
      <c r="L390" s="2" t="s">
        <v>915</v>
      </c>
      <c r="M390" s="2" t="s">
        <v>887</v>
      </c>
      <c r="N390">
        <v>12</v>
      </c>
      <c r="O390">
        <v>240000</v>
      </c>
      <c r="P390">
        <v>2880000</v>
      </c>
      <c r="Q390" t="s">
        <v>804</v>
      </c>
      <c r="R390" s="3">
        <v>0.25</v>
      </c>
      <c r="S390">
        <v>2160000</v>
      </c>
      <c r="T390">
        <v>720000</v>
      </c>
    </row>
    <row r="391" spans="1:20" x14ac:dyDescent="0.25">
      <c r="A391" t="s">
        <v>152</v>
      </c>
      <c r="B391">
        <v>2011201</v>
      </c>
      <c r="C391" s="4" t="s">
        <v>14087</v>
      </c>
      <c r="D391" s="4" t="s">
        <v>5612</v>
      </c>
      <c r="E391" s="8" t="s">
        <v>5612</v>
      </c>
      <c r="F391" t="s">
        <v>409</v>
      </c>
      <c r="G391" t="s">
        <v>611</v>
      </c>
      <c r="H391" t="s">
        <v>417</v>
      </c>
      <c r="I391" t="s">
        <v>1013</v>
      </c>
      <c r="J391" s="1" t="s">
        <v>916</v>
      </c>
      <c r="L391" s="2" t="s">
        <v>917</v>
      </c>
      <c r="M391" s="2" t="s">
        <v>887</v>
      </c>
      <c r="N391">
        <v>0</v>
      </c>
      <c r="O391">
        <v>150000</v>
      </c>
      <c r="P391">
        <v>0</v>
      </c>
      <c r="Q391" t="s">
        <v>804</v>
      </c>
      <c r="R391" s="3">
        <v>0.25</v>
      </c>
      <c r="S391">
        <v>0</v>
      </c>
      <c r="T391">
        <v>0</v>
      </c>
    </row>
    <row r="392" spans="1:20" x14ac:dyDescent="0.25">
      <c r="A392" t="s">
        <v>152</v>
      </c>
      <c r="B392">
        <v>2011201</v>
      </c>
      <c r="C392" s="4" t="s">
        <v>14087</v>
      </c>
      <c r="D392" s="4" t="s">
        <v>5613</v>
      </c>
      <c r="E392" s="8" t="s">
        <v>5613</v>
      </c>
      <c r="F392" t="s">
        <v>409</v>
      </c>
      <c r="G392" t="s">
        <v>611</v>
      </c>
      <c r="H392" t="s">
        <v>417</v>
      </c>
      <c r="I392" t="s">
        <v>1013</v>
      </c>
      <c r="J392" s="1" t="s">
        <v>918</v>
      </c>
      <c r="L392" s="2" t="s">
        <v>919</v>
      </c>
      <c r="M392" s="2" t="s">
        <v>887</v>
      </c>
      <c r="N392">
        <v>12</v>
      </c>
      <c r="O392">
        <v>470000</v>
      </c>
      <c r="P392">
        <v>5640000</v>
      </c>
      <c r="Q392" t="s">
        <v>804</v>
      </c>
      <c r="R392" s="3">
        <v>0.25</v>
      </c>
      <c r="S392">
        <v>4230000</v>
      </c>
      <c r="T392">
        <v>1410000</v>
      </c>
    </row>
    <row r="393" spans="1:20" x14ac:dyDescent="0.25">
      <c r="A393" t="s">
        <v>152</v>
      </c>
      <c r="B393">
        <v>2011201</v>
      </c>
      <c r="C393" s="4" t="s">
        <v>14087</v>
      </c>
      <c r="D393" s="4" t="s">
        <v>5614</v>
      </c>
      <c r="E393" s="8" t="s">
        <v>5614</v>
      </c>
      <c r="F393" t="s">
        <v>409</v>
      </c>
      <c r="G393" t="s">
        <v>611</v>
      </c>
      <c r="H393" t="s">
        <v>417</v>
      </c>
      <c r="I393" t="s">
        <v>1013</v>
      </c>
      <c r="J393" s="1" t="s">
        <v>920</v>
      </c>
      <c r="L393" s="2" t="s">
        <v>921</v>
      </c>
      <c r="M393" s="2" t="s">
        <v>882</v>
      </c>
      <c r="N393">
        <v>0</v>
      </c>
      <c r="O393">
        <v>170000</v>
      </c>
      <c r="P393">
        <v>0</v>
      </c>
      <c r="Q393" t="s">
        <v>803</v>
      </c>
      <c r="R393" s="3">
        <v>0.37</v>
      </c>
      <c r="S393">
        <v>0</v>
      </c>
      <c r="T393">
        <v>0</v>
      </c>
    </row>
    <row r="394" spans="1:20" x14ac:dyDescent="0.25">
      <c r="A394" t="s">
        <v>152</v>
      </c>
      <c r="B394">
        <v>2011201</v>
      </c>
      <c r="C394" s="4" t="s">
        <v>14087</v>
      </c>
      <c r="D394" s="4" t="s">
        <v>5615</v>
      </c>
      <c r="E394" s="8" t="s">
        <v>5615</v>
      </c>
      <c r="F394" t="s">
        <v>409</v>
      </c>
      <c r="G394" t="s">
        <v>611</v>
      </c>
      <c r="H394" t="s">
        <v>417</v>
      </c>
      <c r="I394" t="s">
        <v>1013</v>
      </c>
      <c r="J394" s="1" t="s">
        <v>922</v>
      </c>
      <c r="L394" s="2" t="s">
        <v>923</v>
      </c>
      <c r="M394" s="2" t="s">
        <v>887</v>
      </c>
      <c r="N394">
        <v>0</v>
      </c>
      <c r="O394">
        <v>130000</v>
      </c>
      <c r="P394">
        <v>0</v>
      </c>
      <c r="Q394" t="s">
        <v>804</v>
      </c>
      <c r="R394" s="3">
        <v>0.25</v>
      </c>
      <c r="S394">
        <v>0</v>
      </c>
      <c r="T394">
        <v>0</v>
      </c>
    </row>
    <row r="395" spans="1:20" x14ac:dyDescent="0.25">
      <c r="A395" t="s">
        <v>152</v>
      </c>
      <c r="B395">
        <v>2011201</v>
      </c>
      <c r="C395" s="4" t="s">
        <v>14087</v>
      </c>
      <c r="D395" s="4" t="s">
        <v>5616</v>
      </c>
      <c r="E395" s="8" t="s">
        <v>5616</v>
      </c>
      <c r="F395" t="s">
        <v>409</v>
      </c>
      <c r="G395" t="s">
        <v>611</v>
      </c>
      <c r="H395" t="s">
        <v>417</v>
      </c>
      <c r="I395" t="s">
        <v>1013</v>
      </c>
      <c r="J395" s="1" t="s">
        <v>924</v>
      </c>
      <c r="L395" s="2" t="s">
        <v>925</v>
      </c>
      <c r="M395" s="2" t="s">
        <v>887</v>
      </c>
      <c r="N395">
        <v>0</v>
      </c>
      <c r="O395">
        <v>130000</v>
      </c>
      <c r="P395">
        <v>0</v>
      </c>
      <c r="Q395" t="s">
        <v>804</v>
      </c>
      <c r="R395" s="3">
        <v>0.25</v>
      </c>
      <c r="S395">
        <v>0</v>
      </c>
      <c r="T395">
        <v>0</v>
      </c>
    </row>
    <row r="396" spans="1:20" x14ac:dyDescent="0.25">
      <c r="A396" t="s">
        <v>152</v>
      </c>
      <c r="B396">
        <v>2011201</v>
      </c>
      <c r="C396" s="4" t="s">
        <v>14087</v>
      </c>
      <c r="D396" s="4" t="s">
        <v>5617</v>
      </c>
      <c r="E396" s="8" t="s">
        <v>5617</v>
      </c>
      <c r="F396" t="s">
        <v>409</v>
      </c>
      <c r="G396" t="s">
        <v>611</v>
      </c>
      <c r="H396" t="s">
        <v>417</v>
      </c>
      <c r="I396" t="s">
        <v>1013</v>
      </c>
      <c r="J396" s="1" t="s">
        <v>926</v>
      </c>
      <c r="L396" s="2" t="s">
        <v>927</v>
      </c>
      <c r="M396" s="2" t="s">
        <v>887</v>
      </c>
      <c r="N396">
        <v>0</v>
      </c>
      <c r="O396">
        <v>260000</v>
      </c>
      <c r="P396">
        <v>0</v>
      </c>
      <c r="Q396" t="s">
        <v>804</v>
      </c>
      <c r="R396" s="3">
        <v>0.25</v>
      </c>
      <c r="S396">
        <v>0</v>
      </c>
      <c r="T396">
        <v>0</v>
      </c>
    </row>
    <row r="397" spans="1:20" x14ac:dyDescent="0.25">
      <c r="A397" t="s">
        <v>152</v>
      </c>
      <c r="B397">
        <v>2011201</v>
      </c>
      <c r="C397" s="4" t="s">
        <v>14087</v>
      </c>
      <c r="D397" s="4" t="s">
        <v>5618</v>
      </c>
      <c r="E397" s="8" t="s">
        <v>5618</v>
      </c>
      <c r="F397" t="s">
        <v>409</v>
      </c>
      <c r="G397" t="s">
        <v>611</v>
      </c>
      <c r="H397" t="s">
        <v>417</v>
      </c>
      <c r="I397" t="s">
        <v>1013</v>
      </c>
      <c r="J397" s="1" t="s">
        <v>928</v>
      </c>
      <c r="L397" s="2" t="s">
        <v>929</v>
      </c>
      <c r="M397" s="2" t="s">
        <v>887</v>
      </c>
      <c r="N397">
        <v>0</v>
      </c>
      <c r="O397">
        <v>210000</v>
      </c>
      <c r="P397">
        <v>0</v>
      </c>
      <c r="Q397" t="s">
        <v>804</v>
      </c>
      <c r="R397" s="3">
        <v>0.25</v>
      </c>
      <c r="S397">
        <v>0</v>
      </c>
      <c r="T397">
        <v>0</v>
      </c>
    </row>
    <row r="398" spans="1:20" x14ac:dyDescent="0.25">
      <c r="A398" t="s">
        <v>152</v>
      </c>
      <c r="B398">
        <v>2011201</v>
      </c>
      <c r="C398" s="4" t="s">
        <v>14087</v>
      </c>
      <c r="D398" s="4" t="s">
        <v>5619</v>
      </c>
      <c r="E398" s="8" t="s">
        <v>5619</v>
      </c>
      <c r="F398" t="s">
        <v>409</v>
      </c>
      <c r="G398" t="s">
        <v>611</v>
      </c>
      <c r="H398" t="s">
        <v>417</v>
      </c>
      <c r="I398" t="s">
        <v>1013</v>
      </c>
      <c r="J398" s="1" t="s">
        <v>930</v>
      </c>
      <c r="L398" s="2" t="s">
        <v>931</v>
      </c>
      <c r="M398" s="2" t="s">
        <v>882</v>
      </c>
      <c r="N398">
        <v>0</v>
      </c>
      <c r="O398">
        <v>270000</v>
      </c>
      <c r="P398">
        <v>0</v>
      </c>
      <c r="Q398" t="s">
        <v>803</v>
      </c>
      <c r="R398" s="3">
        <v>0.37</v>
      </c>
      <c r="S398">
        <v>0</v>
      </c>
      <c r="T398">
        <v>0</v>
      </c>
    </row>
    <row r="399" spans="1:20" x14ac:dyDescent="0.25">
      <c r="A399" t="s">
        <v>152</v>
      </c>
      <c r="B399">
        <v>2011201</v>
      </c>
      <c r="C399" s="4" t="s">
        <v>14087</v>
      </c>
      <c r="D399" s="4" t="s">
        <v>5620</v>
      </c>
      <c r="E399" s="8" t="s">
        <v>5620</v>
      </c>
      <c r="F399" t="s">
        <v>409</v>
      </c>
      <c r="G399" t="s">
        <v>611</v>
      </c>
      <c r="H399" t="s">
        <v>417</v>
      </c>
      <c r="I399" t="s">
        <v>1013</v>
      </c>
      <c r="J399" s="1" t="s">
        <v>932</v>
      </c>
      <c r="L399" s="2" t="s">
        <v>933</v>
      </c>
      <c r="M399" s="2" t="s">
        <v>882</v>
      </c>
      <c r="N399">
        <v>0</v>
      </c>
      <c r="O399">
        <v>270000</v>
      </c>
      <c r="P399">
        <v>0</v>
      </c>
      <c r="Q399" t="s">
        <v>803</v>
      </c>
      <c r="R399" s="3">
        <v>0.37</v>
      </c>
      <c r="S399">
        <v>0</v>
      </c>
      <c r="T399">
        <v>0</v>
      </c>
    </row>
    <row r="400" spans="1:20" x14ac:dyDescent="0.25">
      <c r="A400" t="s">
        <v>152</v>
      </c>
      <c r="B400">
        <v>2011201</v>
      </c>
      <c r="C400" s="4" t="s">
        <v>14087</v>
      </c>
      <c r="D400" s="4" t="s">
        <v>5621</v>
      </c>
      <c r="E400" s="8" t="s">
        <v>5621</v>
      </c>
      <c r="F400" t="s">
        <v>409</v>
      </c>
      <c r="G400" t="s">
        <v>611</v>
      </c>
      <c r="H400" t="s">
        <v>417</v>
      </c>
      <c r="I400" t="s">
        <v>1013</v>
      </c>
      <c r="J400" s="1" t="s">
        <v>934</v>
      </c>
      <c r="L400" s="2" t="s">
        <v>935</v>
      </c>
      <c r="M400" s="2" t="s">
        <v>882</v>
      </c>
      <c r="N400">
        <v>0</v>
      </c>
      <c r="O400">
        <v>130000</v>
      </c>
      <c r="P400">
        <v>0</v>
      </c>
      <c r="Q400" t="s">
        <v>803</v>
      </c>
      <c r="R400" s="3">
        <v>0.37</v>
      </c>
      <c r="S400">
        <v>0</v>
      </c>
      <c r="T400">
        <v>0</v>
      </c>
    </row>
    <row r="401" spans="1:20" x14ac:dyDescent="0.25">
      <c r="A401" t="s">
        <v>152</v>
      </c>
      <c r="B401">
        <v>2011201</v>
      </c>
      <c r="C401" s="4" t="s">
        <v>14087</v>
      </c>
      <c r="D401" s="4" t="s">
        <v>5622</v>
      </c>
      <c r="E401" s="8" t="s">
        <v>5622</v>
      </c>
      <c r="F401" t="s">
        <v>409</v>
      </c>
      <c r="G401" t="s">
        <v>611</v>
      </c>
      <c r="H401" t="s">
        <v>417</v>
      </c>
      <c r="I401" t="s">
        <v>1013</v>
      </c>
      <c r="J401" s="1" t="s">
        <v>936</v>
      </c>
      <c r="L401" s="2" t="s">
        <v>937</v>
      </c>
      <c r="M401" s="2" t="s">
        <v>887</v>
      </c>
      <c r="N401">
        <v>0</v>
      </c>
      <c r="O401">
        <v>165000</v>
      </c>
      <c r="P401">
        <v>0</v>
      </c>
      <c r="Q401" t="s">
        <v>804</v>
      </c>
      <c r="R401" s="3">
        <v>0.25</v>
      </c>
      <c r="S401">
        <v>0</v>
      </c>
      <c r="T401">
        <v>0</v>
      </c>
    </row>
    <row r="402" spans="1:20" x14ac:dyDescent="0.25">
      <c r="A402" t="s">
        <v>152</v>
      </c>
      <c r="B402">
        <v>2011201</v>
      </c>
      <c r="C402" s="4" t="s">
        <v>14087</v>
      </c>
      <c r="D402" s="4" t="s">
        <v>5623</v>
      </c>
      <c r="E402" s="8" t="s">
        <v>5623</v>
      </c>
      <c r="F402" t="s">
        <v>409</v>
      </c>
      <c r="G402" t="s">
        <v>611</v>
      </c>
      <c r="H402" t="s">
        <v>417</v>
      </c>
      <c r="I402" t="s">
        <v>1013</v>
      </c>
      <c r="J402" s="1" t="s">
        <v>938</v>
      </c>
      <c r="L402" s="2" t="s">
        <v>939</v>
      </c>
      <c r="M402" s="2" t="s">
        <v>940</v>
      </c>
      <c r="N402">
        <v>0</v>
      </c>
      <c r="O402">
        <v>32000</v>
      </c>
      <c r="P402">
        <v>0</v>
      </c>
      <c r="Q402" t="s">
        <v>805</v>
      </c>
      <c r="R402" s="3">
        <v>0</v>
      </c>
      <c r="S402">
        <v>0</v>
      </c>
      <c r="T402">
        <v>0</v>
      </c>
    </row>
    <row r="403" spans="1:20" x14ac:dyDescent="0.25">
      <c r="A403" t="s">
        <v>152</v>
      </c>
      <c r="B403">
        <v>2011201</v>
      </c>
      <c r="C403" s="4" t="s">
        <v>14087</v>
      </c>
      <c r="D403" s="4" t="s">
        <v>5624</v>
      </c>
      <c r="E403" s="8" t="s">
        <v>5624</v>
      </c>
      <c r="F403" t="s">
        <v>409</v>
      </c>
      <c r="G403" t="s">
        <v>611</v>
      </c>
      <c r="H403" t="s">
        <v>417</v>
      </c>
      <c r="I403" t="s">
        <v>1013</v>
      </c>
      <c r="J403" s="1" t="s">
        <v>941</v>
      </c>
      <c r="L403" s="2" t="s">
        <v>942</v>
      </c>
      <c r="M403" s="2" t="s">
        <v>940</v>
      </c>
      <c r="N403">
        <v>0</v>
      </c>
      <c r="O403">
        <v>34000</v>
      </c>
      <c r="P403">
        <v>0</v>
      </c>
      <c r="Q403" t="s">
        <v>805</v>
      </c>
      <c r="R403" s="3">
        <v>0</v>
      </c>
      <c r="S403">
        <v>0</v>
      </c>
      <c r="T403">
        <v>0</v>
      </c>
    </row>
    <row r="404" spans="1:20" x14ac:dyDescent="0.25">
      <c r="A404" t="s">
        <v>152</v>
      </c>
      <c r="B404">
        <v>2011201</v>
      </c>
      <c r="C404" s="4" t="s">
        <v>14087</v>
      </c>
      <c r="D404" s="4" t="s">
        <v>5625</v>
      </c>
      <c r="E404" s="8" t="s">
        <v>5625</v>
      </c>
      <c r="F404" t="s">
        <v>409</v>
      </c>
      <c r="G404" t="s">
        <v>611</v>
      </c>
      <c r="H404" t="s">
        <v>417</v>
      </c>
      <c r="I404" t="s">
        <v>1013</v>
      </c>
      <c r="J404" s="1" t="s">
        <v>943</v>
      </c>
      <c r="L404" s="2" t="s">
        <v>944</v>
      </c>
      <c r="M404" s="2" t="s">
        <v>940</v>
      </c>
      <c r="N404">
        <v>0</v>
      </c>
      <c r="O404">
        <v>31000</v>
      </c>
      <c r="P404">
        <v>0</v>
      </c>
      <c r="Q404" t="s">
        <v>805</v>
      </c>
      <c r="R404" s="3">
        <v>0</v>
      </c>
      <c r="S404">
        <v>0</v>
      </c>
      <c r="T404">
        <v>0</v>
      </c>
    </row>
    <row r="405" spans="1:20" x14ac:dyDescent="0.25">
      <c r="A405" t="s">
        <v>48</v>
      </c>
      <c r="B405">
        <v>2011301</v>
      </c>
      <c r="C405" s="4" t="s">
        <v>14087</v>
      </c>
      <c r="D405" s="4" t="s">
        <v>2911</v>
      </c>
      <c r="E405" s="8" t="s">
        <v>2911</v>
      </c>
      <c r="F405" t="s">
        <v>409</v>
      </c>
      <c r="G405" t="s">
        <v>473</v>
      </c>
      <c r="H405" t="s">
        <v>474</v>
      </c>
      <c r="I405" t="s">
        <v>1014</v>
      </c>
      <c r="J405" s="1" t="s">
        <v>880</v>
      </c>
      <c r="L405" s="2" t="s">
        <v>881</v>
      </c>
      <c r="M405" s="2" t="s">
        <v>882</v>
      </c>
      <c r="N405">
        <v>15</v>
      </c>
      <c r="O405">
        <v>700000</v>
      </c>
      <c r="P405">
        <v>10500000</v>
      </c>
      <c r="Q405" t="s">
        <v>803</v>
      </c>
      <c r="R405" s="3">
        <v>0.37</v>
      </c>
      <c r="S405">
        <v>6615000</v>
      </c>
      <c r="T405">
        <v>3885000</v>
      </c>
    </row>
    <row r="406" spans="1:20" x14ac:dyDescent="0.25">
      <c r="A406" t="s">
        <v>48</v>
      </c>
      <c r="B406">
        <v>2011301</v>
      </c>
      <c r="C406" s="4" t="s">
        <v>14087</v>
      </c>
      <c r="D406" s="4" t="s">
        <v>2912</v>
      </c>
      <c r="E406" s="8" t="s">
        <v>2912</v>
      </c>
      <c r="F406" t="s">
        <v>409</v>
      </c>
      <c r="G406" t="s">
        <v>473</v>
      </c>
      <c r="H406" t="s">
        <v>474</v>
      </c>
      <c r="I406" t="s">
        <v>1014</v>
      </c>
      <c r="J406" s="1" t="s">
        <v>883</v>
      </c>
      <c r="L406" s="2" t="s">
        <v>884</v>
      </c>
      <c r="M406" s="2" t="s">
        <v>882</v>
      </c>
      <c r="N406">
        <v>0</v>
      </c>
      <c r="O406">
        <v>420000</v>
      </c>
      <c r="P406">
        <v>0</v>
      </c>
      <c r="Q406" t="s">
        <v>803</v>
      </c>
      <c r="R406" s="3">
        <v>0.37</v>
      </c>
      <c r="S406">
        <v>0</v>
      </c>
      <c r="T406">
        <v>0</v>
      </c>
    </row>
    <row r="407" spans="1:20" x14ac:dyDescent="0.25">
      <c r="A407" t="s">
        <v>48</v>
      </c>
      <c r="B407">
        <v>2011301</v>
      </c>
      <c r="C407" s="4" t="s">
        <v>14087</v>
      </c>
      <c r="D407" s="4" t="s">
        <v>2913</v>
      </c>
      <c r="E407" s="8" t="s">
        <v>2913</v>
      </c>
      <c r="F407" t="s">
        <v>409</v>
      </c>
      <c r="G407" t="s">
        <v>473</v>
      </c>
      <c r="H407" t="s">
        <v>474</v>
      </c>
      <c r="I407" t="s">
        <v>1014</v>
      </c>
      <c r="J407" s="1" t="s">
        <v>885</v>
      </c>
      <c r="L407" s="2" t="s">
        <v>886</v>
      </c>
      <c r="M407" s="2" t="s">
        <v>887</v>
      </c>
      <c r="N407">
        <v>15</v>
      </c>
      <c r="O407">
        <v>250000</v>
      </c>
      <c r="P407">
        <v>3750000</v>
      </c>
      <c r="Q407" t="s">
        <v>804</v>
      </c>
      <c r="R407" s="3">
        <v>0.25</v>
      </c>
      <c r="S407">
        <v>2812500</v>
      </c>
      <c r="T407">
        <v>937500</v>
      </c>
    </row>
    <row r="408" spans="1:20" x14ac:dyDescent="0.25">
      <c r="A408" t="s">
        <v>48</v>
      </c>
      <c r="B408">
        <v>2011301</v>
      </c>
      <c r="C408" s="4" t="s">
        <v>14087</v>
      </c>
      <c r="D408" s="4" t="s">
        <v>2914</v>
      </c>
      <c r="E408" s="8" t="s">
        <v>2914</v>
      </c>
      <c r="F408" t="s">
        <v>409</v>
      </c>
      <c r="G408" t="s">
        <v>473</v>
      </c>
      <c r="H408" t="s">
        <v>474</v>
      </c>
      <c r="I408" t="s">
        <v>1014</v>
      </c>
      <c r="J408" s="1" t="s">
        <v>888</v>
      </c>
      <c r="L408" s="2" t="s">
        <v>889</v>
      </c>
      <c r="M408" s="2" t="s">
        <v>887</v>
      </c>
      <c r="N408">
        <v>0</v>
      </c>
      <c r="O408">
        <v>275000</v>
      </c>
      <c r="P408">
        <v>0</v>
      </c>
      <c r="Q408" t="s">
        <v>804</v>
      </c>
      <c r="R408" s="3">
        <v>0.25</v>
      </c>
      <c r="S408">
        <v>0</v>
      </c>
      <c r="T408">
        <v>0</v>
      </c>
    </row>
    <row r="409" spans="1:20" x14ac:dyDescent="0.25">
      <c r="A409" t="s">
        <v>48</v>
      </c>
      <c r="B409">
        <v>2011301</v>
      </c>
      <c r="C409" s="4" t="s">
        <v>14087</v>
      </c>
      <c r="D409" s="4" t="s">
        <v>2915</v>
      </c>
      <c r="E409" s="8" t="s">
        <v>2915</v>
      </c>
      <c r="F409" t="s">
        <v>409</v>
      </c>
      <c r="G409" t="s">
        <v>473</v>
      </c>
      <c r="H409" t="s">
        <v>474</v>
      </c>
      <c r="I409" t="s">
        <v>1014</v>
      </c>
      <c r="J409" s="1" t="s">
        <v>890</v>
      </c>
      <c r="L409" s="2" t="s">
        <v>891</v>
      </c>
      <c r="M409" s="2" t="s">
        <v>882</v>
      </c>
      <c r="N409">
        <v>15</v>
      </c>
      <c r="O409">
        <v>150000</v>
      </c>
      <c r="P409">
        <v>2250000</v>
      </c>
      <c r="Q409" t="s">
        <v>803</v>
      </c>
      <c r="R409" s="3">
        <v>0.37</v>
      </c>
      <c r="S409">
        <v>1417500</v>
      </c>
      <c r="T409">
        <v>832500</v>
      </c>
    </row>
    <row r="410" spans="1:20" x14ac:dyDescent="0.25">
      <c r="A410" t="s">
        <v>48</v>
      </c>
      <c r="B410">
        <v>2011301</v>
      </c>
      <c r="C410" s="4" t="s">
        <v>14087</v>
      </c>
      <c r="D410" s="4" t="s">
        <v>2916</v>
      </c>
      <c r="E410" s="8" t="s">
        <v>2916</v>
      </c>
      <c r="F410" t="s">
        <v>409</v>
      </c>
      <c r="G410" t="s">
        <v>473</v>
      </c>
      <c r="H410" t="s">
        <v>474</v>
      </c>
      <c r="I410" t="s">
        <v>1014</v>
      </c>
      <c r="J410" s="1" t="s">
        <v>892</v>
      </c>
      <c r="L410" s="2" t="s">
        <v>893</v>
      </c>
      <c r="M410" s="2" t="s">
        <v>882</v>
      </c>
      <c r="N410">
        <v>0</v>
      </c>
      <c r="O410">
        <v>300000</v>
      </c>
      <c r="P410">
        <v>0</v>
      </c>
      <c r="Q410" t="s">
        <v>803</v>
      </c>
      <c r="R410" s="3">
        <v>0.37</v>
      </c>
      <c r="S410">
        <v>0</v>
      </c>
      <c r="T410">
        <v>0</v>
      </c>
    </row>
    <row r="411" spans="1:20" x14ac:dyDescent="0.25">
      <c r="A411" t="s">
        <v>48</v>
      </c>
      <c r="B411">
        <v>2011301</v>
      </c>
      <c r="C411" s="4" t="s">
        <v>14087</v>
      </c>
      <c r="D411" s="4" t="s">
        <v>2917</v>
      </c>
      <c r="E411" s="8" t="s">
        <v>2917</v>
      </c>
      <c r="F411" t="s">
        <v>409</v>
      </c>
      <c r="G411" t="s">
        <v>473</v>
      </c>
      <c r="H411" t="s">
        <v>474</v>
      </c>
      <c r="I411" t="s">
        <v>1014</v>
      </c>
      <c r="J411" s="1" t="s">
        <v>894</v>
      </c>
      <c r="L411" s="2" t="s">
        <v>895</v>
      </c>
      <c r="M411" s="2" t="s">
        <v>882</v>
      </c>
      <c r="N411">
        <v>15</v>
      </c>
      <c r="O411">
        <v>400000</v>
      </c>
      <c r="P411">
        <v>6000000</v>
      </c>
      <c r="Q411" t="s">
        <v>803</v>
      </c>
      <c r="R411" s="3">
        <v>0.37</v>
      </c>
      <c r="S411">
        <v>3780000</v>
      </c>
      <c r="T411">
        <v>2220000</v>
      </c>
    </row>
    <row r="412" spans="1:20" x14ac:dyDescent="0.25">
      <c r="A412" t="s">
        <v>48</v>
      </c>
      <c r="B412">
        <v>2011301</v>
      </c>
      <c r="C412" s="4" t="s">
        <v>14087</v>
      </c>
      <c r="D412" s="4" t="s">
        <v>2918</v>
      </c>
      <c r="E412" s="8" t="s">
        <v>2918</v>
      </c>
      <c r="F412" t="s">
        <v>409</v>
      </c>
      <c r="G412" t="s">
        <v>473</v>
      </c>
      <c r="H412" t="s">
        <v>474</v>
      </c>
      <c r="I412" t="s">
        <v>1014</v>
      </c>
      <c r="J412" s="1" t="s">
        <v>896</v>
      </c>
      <c r="L412" s="2" t="s">
        <v>897</v>
      </c>
      <c r="M412" s="2" t="s">
        <v>882</v>
      </c>
      <c r="N412">
        <v>15</v>
      </c>
      <c r="O412">
        <v>360000</v>
      </c>
      <c r="P412">
        <v>5400000</v>
      </c>
      <c r="Q412" t="s">
        <v>803</v>
      </c>
      <c r="R412" s="3">
        <v>0.37</v>
      </c>
      <c r="S412">
        <v>3402000</v>
      </c>
      <c r="T412">
        <v>1998000</v>
      </c>
    </row>
    <row r="413" spans="1:20" x14ac:dyDescent="0.25">
      <c r="A413" t="s">
        <v>48</v>
      </c>
      <c r="B413">
        <v>2011301</v>
      </c>
      <c r="C413" s="4" t="s">
        <v>14087</v>
      </c>
      <c r="D413" s="4" t="s">
        <v>2919</v>
      </c>
      <c r="E413" s="8" t="s">
        <v>2919</v>
      </c>
      <c r="F413" t="s">
        <v>409</v>
      </c>
      <c r="G413" t="s">
        <v>473</v>
      </c>
      <c r="H413" t="s">
        <v>474</v>
      </c>
      <c r="I413" t="s">
        <v>1014</v>
      </c>
      <c r="J413" s="1" t="s">
        <v>898</v>
      </c>
      <c r="L413" s="2" t="s">
        <v>899</v>
      </c>
      <c r="M413" s="2" t="s">
        <v>882</v>
      </c>
      <c r="N413">
        <v>0</v>
      </c>
      <c r="O413">
        <v>250000</v>
      </c>
      <c r="P413">
        <v>0</v>
      </c>
      <c r="Q413" t="s">
        <v>803</v>
      </c>
      <c r="R413" s="3">
        <v>0.37</v>
      </c>
      <c r="S413">
        <v>0</v>
      </c>
      <c r="T413">
        <v>0</v>
      </c>
    </row>
    <row r="414" spans="1:20" x14ac:dyDescent="0.25">
      <c r="A414" t="s">
        <v>48</v>
      </c>
      <c r="B414">
        <v>2011301</v>
      </c>
      <c r="C414" s="4" t="s">
        <v>14087</v>
      </c>
      <c r="D414" s="4" t="s">
        <v>2920</v>
      </c>
      <c r="E414" s="8" t="s">
        <v>2920</v>
      </c>
      <c r="F414" t="s">
        <v>409</v>
      </c>
      <c r="G414" t="s">
        <v>473</v>
      </c>
      <c r="H414" t="s">
        <v>474</v>
      </c>
      <c r="I414" t="s">
        <v>1014</v>
      </c>
      <c r="J414" s="1" t="s">
        <v>900</v>
      </c>
      <c r="L414" s="2" t="s">
        <v>901</v>
      </c>
      <c r="M414" s="2" t="s">
        <v>882</v>
      </c>
      <c r="N414">
        <v>0</v>
      </c>
      <c r="O414">
        <v>360000</v>
      </c>
      <c r="P414">
        <v>0</v>
      </c>
      <c r="Q414" t="s">
        <v>803</v>
      </c>
      <c r="R414" s="3">
        <v>0.37</v>
      </c>
      <c r="S414">
        <v>0</v>
      </c>
      <c r="T414">
        <v>0</v>
      </c>
    </row>
    <row r="415" spans="1:20" x14ac:dyDescent="0.25">
      <c r="A415" t="s">
        <v>48</v>
      </c>
      <c r="B415">
        <v>2011301</v>
      </c>
      <c r="C415" s="4" t="s">
        <v>14087</v>
      </c>
      <c r="D415" s="4" t="s">
        <v>2921</v>
      </c>
      <c r="E415" s="8" t="s">
        <v>2921</v>
      </c>
      <c r="F415" t="s">
        <v>409</v>
      </c>
      <c r="G415" t="s">
        <v>473</v>
      </c>
      <c r="H415" t="s">
        <v>474</v>
      </c>
      <c r="I415" t="s">
        <v>1014</v>
      </c>
      <c r="J415" s="1" t="s">
        <v>902</v>
      </c>
      <c r="L415" s="2" t="s">
        <v>903</v>
      </c>
      <c r="M415" s="2" t="s">
        <v>887</v>
      </c>
      <c r="N415">
        <v>14</v>
      </c>
      <c r="O415">
        <v>300000</v>
      </c>
      <c r="P415">
        <v>4200000</v>
      </c>
      <c r="Q415" t="s">
        <v>804</v>
      </c>
      <c r="R415" s="3">
        <v>0.25</v>
      </c>
      <c r="S415">
        <v>3150000</v>
      </c>
      <c r="T415">
        <v>1050000</v>
      </c>
    </row>
    <row r="416" spans="1:20" x14ac:dyDescent="0.25">
      <c r="A416" t="s">
        <v>48</v>
      </c>
      <c r="B416">
        <v>2011301</v>
      </c>
      <c r="C416" s="4" t="s">
        <v>14087</v>
      </c>
      <c r="D416" s="4" t="s">
        <v>2922</v>
      </c>
      <c r="E416" s="8" t="s">
        <v>2922</v>
      </c>
      <c r="F416" t="s">
        <v>409</v>
      </c>
      <c r="G416" t="s">
        <v>473</v>
      </c>
      <c r="H416" t="s">
        <v>474</v>
      </c>
      <c r="I416" t="s">
        <v>1014</v>
      </c>
      <c r="J416" s="1" t="s">
        <v>904</v>
      </c>
      <c r="L416" s="2" t="s">
        <v>905</v>
      </c>
      <c r="M416" s="2" t="s">
        <v>887</v>
      </c>
      <c r="N416">
        <v>13</v>
      </c>
      <c r="O416">
        <v>690000</v>
      </c>
      <c r="P416">
        <v>8970000</v>
      </c>
      <c r="Q416" t="s">
        <v>804</v>
      </c>
      <c r="R416" s="3">
        <v>0.25</v>
      </c>
      <c r="S416">
        <v>6727500</v>
      </c>
      <c r="T416">
        <v>2242500</v>
      </c>
    </row>
    <row r="417" spans="1:20" x14ac:dyDescent="0.25">
      <c r="A417" t="s">
        <v>48</v>
      </c>
      <c r="B417">
        <v>2011301</v>
      </c>
      <c r="C417" s="4" t="s">
        <v>14087</v>
      </c>
      <c r="D417" s="4" t="s">
        <v>2923</v>
      </c>
      <c r="E417" s="8" t="s">
        <v>2923</v>
      </c>
      <c r="F417" t="s">
        <v>409</v>
      </c>
      <c r="G417" t="s">
        <v>473</v>
      </c>
      <c r="H417" t="s">
        <v>474</v>
      </c>
      <c r="I417" t="s">
        <v>1014</v>
      </c>
      <c r="J417" s="1" t="s">
        <v>906</v>
      </c>
      <c r="L417" s="2" t="s">
        <v>907</v>
      </c>
      <c r="M417" s="2" t="s">
        <v>887</v>
      </c>
      <c r="N417">
        <v>0</v>
      </c>
      <c r="O417">
        <v>330000</v>
      </c>
      <c r="P417">
        <v>0</v>
      </c>
      <c r="Q417" t="s">
        <v>804</v>
      </c>
      <c r="R417" s="3">
        <v>0.25</v>
      </c>
      <c r="S417">
        <v>0</v>
      </c>
      <c r="T417">
        <v>0</v>
      </c>
    </row>
    <row r="418" spans="1:20" x14ac:dyDescent="0.25">
      <c r="A418" t="s">
        <v>48</v>
      </c>
      <c r="B418">
        <v>2011301</v>
      </c>
      <c r="C418" s="4" t="s">
        <v>14087</v>
      </c>
      <c r="D418" s="4" t="s">
        <v>2924</v>
      </c>
      <c r="E418" s="8" t="s">
        <v>2924</v>
      </c>
      <c r="F418" t="s">
        <v>409</v>
      </c>
      <c r="G418" t="s">
        <v>473</v>
      </c>
      <c r="H418" t="s">
        <v>474</v>
      </c>
      <c r="I418" t="s">
        <v>1014</v>
      </c>
      <c r="J418" s="1" t="s">
        <v>908</v>
      </c>
      <c r="L418" s="2" t="s">
        <v>909</v>
      </c>
      <c r="M418" s="2" t="s">
        <v>882</v>
      </c>
      <c r="N418">
        <v>15</v>
      </c>
      <c r="O418">
        <v>200000</v>
      </c>
      <c r="P418">
        <v>3000000</v>
      </c>
      <c r="Q418" t="s">
        <v>803</v>
      </c>
      <c r="R418" s="3">
        <v>0.37</v>
      </c>
      <c r="S418">
        <v>1890000</v>
      </c>
      <c r="T418">
        <v>1110000</v>
      </c>
    </row>
    <row r="419" spans="1:20" x14ac:dyDescent="0.25">
      <c r="A419" t="s">
        <v>48</v>
      </c>
      <c r="B419">
        <v>2011301</v>
      </c>
      <c r="C419" s="4" t="s">
        <v>14087</v>
      </c>
      <c r="D419" s="4" t="s">
        <v>2925</v>
      </c>
      <c r="E419" s="8" t="s">
        <v>2925</v>
      </c>
      <c r="F419" t="s">
        <v>409</v>
      </c>
      <c r="G419" t="s">
        <v>473</v>
      </c>
      <c r="H419" t="s">
        <v>474</v>
      </c>
      <c r="I419" t="s">
        <v>1014</v>
      </c>
      <c r="J419" s="1" t="s">
        <v>910</v>
      </c>
      <c r="L419" s="2" t="s">
        <v>911</v>
      </c>
      <c r="M419" s="2" t="s">
        <v>887</v>
      </c>
      <c r="N419">
        <v>12</v>
      </c>
      <c r="O419">
        <v>400000</v>
      </c>
      <c r="P419">
        <v>4800000</v>
      </c>
      <c r="Q419" t="s">
        <v>804</v>
      </c>
      <c r="R419" s="3">
        <v>0.25</v>
      </c>
      <c r="S419">
        <v>3600000</v>
      </c>
      <c r="T419">
        <v>1200000</v>
      </c>
    </row>
    <row r="420" spans="1:20" x14ac:dyDescent="0.25">
      <c r="A420" t="s">
        <v>48</v>
      </c>
      <c r="B420">
        <v>2011301</v>
      </c>
      <c r="C420" s="4" t="s">
        <v>14087</v>
      </c>
      <c r="D420" s="4" t="s">
        <v>2926</v>
      </c>
      <c r="E420" s="8" t="s">
        <v>2926</v>
      </c>
      <c r="F420" t="s">
        <v>409</v>
      </c>
      <c r="G420" t="s">
        <v>473</v>
      </c>
      <c r="H420" t="s">
        <v>474</v>
      </c>
      <c r="I420" t="s">
        <v>1014</v>
      </c>
      <c r="J420" s="1" t="s">
        <v>912</v>
      </c>
      <c r="L420" s="2" t="s">
        <v>913</v>
      </c>
      <c r="M420" s="2" t="s">
        <v>882</v>
      </c>
      <c r="N420">
        <v>15</v>
      </c>
      <c r="O420">
        <v>240000</v>
      </c>
      <c r="P420">
        <v>3600000</v>
      </c>
      <c r="Q420" t="s">
        <v>803</v>
      </c>
      <c r="R420" s="3">
        <v>0.37</v>
      </c>
      <c r="S420">
        <v>2268000</v>
      </c>
      <c r="T420">
        <v>1332000</v>
      </c>
    </row>
    <row r="421" spans="1:20" x14ac:dyDescent="0.25">
      <c r="A421" t="s">
        <v>48</v>
      </c>
      <c r="B421">
        <v>2011301</v>
      </c>
      <c r="C421" s="4" t="s">
        <v>14087</v>
      </c>
      <c r="D421" s="4" t="s">
        <v>2927</v>
      </c>
      <c r="E421" s="8" t="s">
        <v>2927</v>
      </c>
      <c r="F421" t="s">
        <v>409</v>
      </c>
      <c r="G421" t="s">
        <v>473</v>
      </c>
      <c r="H421" t="s">
        <v>474</v>
      </c>
      <c r="I421" t="s">
        <v>1014</v>
      </c>
      <c r="J421" s="1" t="s">
        <v>914</v>
      </c>
      <c r="L421" s="2" t="s">
        <v>915</v>
      </c>
      <c r="M421" s="2" t="s">
        <v>887</v>
      </c>
      <c r="N421">
        <v>12</v>
      </c>
      <c r="O421">
        <v>240000</v>
      </c>
      <c r="P421">
        <v>2880000</v>
      </c>
      <c r="Q421" t="s">
        <v>804</v>
      </c>
      <c r="R421" s="3">
        <v>0.25</v>
      </c>
      <c r="S421">
        <v>2160000</v>
      </c>
      <c r="T421">
        <v>720000</v>
      </c>
    </row>
    <row r="422" spans="1:20" x14ac:dyDescent="0.25">
      <c r="A422" t="s">
        <v>48</v>
      </c>
      <c r="B422">
        <v>2011301</v>
      </c>
      <c r="C422" s="4" t="s">
        <v>14087</v>
      </c>
      <c r="D422" s="4" t="s">
        <v>2928</v>
      </c>
      <c r="E422" s="8" t="s">
        <v>2928</v>
      </c>
      <c r="F422" t="s">
        <v>409</v>
      </c>
      <c r="G422" t="s">
        <v>473</v>
      </c>
      <c r="H422" t="s">
        <v>474</v>
      </c>
      <c r="I422" t="s">
        <v>1014</v>
      </c>
      <c r="J422" s="1" t="s">
        <v>916</v>
      </c>
      <c r="L422" s="2" t="s">
        <v>917</v>
      </c>
      <c r="M422" s="2" t="s">
        <v>887</v>
      </c>
      <c r="N422">
        <v>0</v>
      </c>
      <c r="O422">
        <v>150000</v>
      </c>
      <c r="P422">
        <v>0</v>
      </c>
      <c r="Q422" t="s">
        <v>804</v>
      </c>
      <c r="R422" s="3">
        <v>0.25</v>
      </c>
      <c r="S422">
        <v>0</v>
      </c>
      <c r="T422">
        <v>0</v>
      </c>
    </row>
    <row r="423" spans="1:20" x14ac:dyDescent="0.25">
      <c r="A423" t="s">
        <v>48</v>
      </c>
      <c r="B423">
        <v>2011301</v>
      </c>
      <c r="C423" s="4" t="s">
        <v>14087</v>
      </c>
      <c r="D423" s="4" t="s">
        <v>2929</v>
      </c>
      <c r="E423" s="8" t="s">
        <v>2929</v>
      </c>
      <c r="F423" t="s">
        <v>409</v>
      </c>
      <c r="G423" t="s">
        <v>473</v>
      </c>
      <c r="H423" t="s">
        <v>474</v>
      </c>
      <c r="I423" t="s">
        <v>1014</v>
      </c>
      <c r="J423" s="1" t="s">
        <v>918</v>
      </c>
      <c r="L423" s="2" t="s">
        <v>919</v>
      </c>
      <c r="M423" s="2" t="s">
        <v>887</v>
      </c>
      <c r="N423">
        <v>36</v>
      </c>
      <c r="O423">
        <v>470000</v>
      </c>
      <c r="P423">
        <v>16920000</v>
      </c>
      <c r="Q423" t="s">
        <v>804</v>
      </c>
      <c r="R423" s="3">
        <v>0.25</v>
      </c>
      <c r="S423">
        <v>12690000</v>
      </c>
      <c r="T423">
        <v>4230000</v>
      </c>
    </row>
    <row r="424" spans="1:20" x14ac:dyDescent="0.25">
      <c r="A424" t="s">
        <v>48</v>
      </c>
      <c r="B424">
        <v>2011301</v>
      </c>
      <c r="C424" s="4" t="s">
        <v>14087</v>
      </c>
      <c r="D424" s="4" t="s">
        <v>2930</v>
      </c>
      <c r="E424" s="8" t="s">
        <v>2930</v>
      </c>
      <c r="F424" t="s">
        <v>409</v>
      </c>
      <c r="G424" t="s">
        <v>473</v>
      </c>
      <c r="H424" t="s">
        <v>474</v>
      </c>
      <c r="I424" t="s">
        <v>1014</v>
      </c>
      <c r="J424" s="1" t="s">
        <v>920</v>
      </c>
      <c r="L424" s="2" t="s">
        <v>921</v>
      </c>
      <c r="M424" s="2" t="s">
        <v>882</v>
      </c>
      <c r="N424">
        <v>0</v>
      </c>
      <c r="O424">
        <v>170000</v>
      </c>
      <c r="P424">
        <v>0</v>
      </c>
      <c r="Q424" t="s">
        <v>803</v>
      </c>
      <c r="R424" s="3">
        <v>0.37</v>
      </c>
      <c r="S424">
        <v>0</v>
      </c>
      <c r="T424">
        <v>0</v>
      </c>
    </row>
    <row r="425" spans="1:20" x14ac:dyDescent="0.25">
      <c r="A425" t="s">
        <v>48</v>
      </c>
      <c r="B425">
        <v>2011301</v>
      </c>
      <c r="C425" s="4" t="s">
        <v>14087</v>
      </c>
      <c r="D425" s="4" t="s">
        <v>2931</v>
      </c>
      <c r="E425" s="8" t="s">
        <v>2931</v>
      </c>
      <c r="F425" t="s">
        <v>409</v>
      </c>
      <c r="G425" t="s">
        <v>473</v>
      </c>
      <c r="H425" t="s">
        <v>474</v>
      </c>
      <c r="I425" t="s">
        <v>1014</v>
      </c>
      <c r="J425" s="1" t="s">
        <v>922</v>
      </c>
      <c r="L425" s="2" t="s">
        <v>923</v>
      </c>
      <c r="M425" s="2" t="s">
        <v>887</v>
      </c>
      <c r="N425">
        <v>0</v>
      </c>
      <c r="O425">
        <v>130000</v>
      </c>
      <c r="P425">
        <v>0</v>
      </c>
      <c r="Q425" t="s">
        <v>804</v>
      </c>
      <c r="R425" s="3">
        <v>0.25</v>
      </c>
      <c r="S425">
        <v>0</v>
      </c>
      <c r="T425">
        <v>0</v>
      </c>
    </row>
    <row r="426" spans="1:20" x14ac:dyDescent="0.25">
      <c r="A426" t="s">
        <v>48</v>
      </c>
      <c r="B426">
        <v>2011301</v>
      </c>
      <c r="C426" s="4" t="s">
        <v>14087</v>
      </c>
      <c r="D426" s="4" t="s">
        <v>2932</v>
      </c>
      <c r="E426" s="8" t="s">
        <v>2932</v>
      </c>
      <c r="F426" t="s">
        <v>409</v>
      </c>
      <c r="G426" t="s">
        <v>473</v>
      </c>
      <c r="H426" t="s">
        <v>474</v>
      </c>
      <c r="I426" t="s">
        <v>1014</v>
      </c>
      <c r="J426" s="1" t="s">
        <v>924</v>
      </c>
      <c r="L426" s="2" t="s">
        <v>925</v>
      </c>
      <c r="M426" s="2" t="s">
        <v>887</v>
      </c>
      <c r="N426">
        <v>0</v>
      </c>
      <c r="O426">
        <v>130000</v>
      </c>
      <c r="P426">
        <v>0</v>
      </c>
      <c r="Q426" t="s">
        <v>804</v>
      </c>
      <c r="R426" s="3">
        <v>0.25</v>
      </c>
      <c r="S426">
        <v>0</v>
      </c>
      <c r="T426">
        <v>0</v>
      </c>
    </row>
    <row r="427" spans="1:20" x14ac:dyDescent="0.25">
      <c r="A427" t="s">
        <v>48</v>
      </c>
      <c r="B427">
        <v>2011301</v>
      </c>
      <c r="C427" s="4" t="s">
        <v>14087</v>
      </c>
      <c r="D427" s="4" t="s">
        <v>2933</v>
      </c>
      <c r="E427" s="8" t="s">
        <v>2933</v>
      </c>
      <c r="F427" t="s">
        <v>409</v>
      </c>
      <c r="G427" t="s">
        <v>473</v>
      </c>
      <c r="H427" t="s">
        <v>474</v>
      </c>
      <c r="I427" t="s">
        <v>1014</v>
      </c>
      <c r="J427" s="1" t="s">
        <v>926</v>
      </c>
      <c r="L427" s="2" t="s">
        <v>927</v>
      </c>
      <c r="M427" s="2" t="s">
        <v>887</v>
      </c>
      <c r="N427">
        <v>0</v>
      </c>
      <c r="O427">
        <v>260000</v>
      </c>
      <c r="P427">
        <v>0</v>
      </c>
      <c r="Q427" t="s">
        <v>804</v>
      </c>
      <c r="R427" s="3">
        <v>0.25</v>
      </c>
      <c r="S427">
        <v>0</v>
      </c>
      <c r="T427">
        <v>0</v>
      </c>
    </row>
    <row r="428" spans="1:20" x14ac:dyDescent="0.25">
      <c r="A428" t="s">
        <v>48</v>
      </c>
      <c r="B428">
        <v>2011301</v>
      </c>
      <c r="C428" s="4" t="s">
        <v>14087</v>
      </c>
      <c r="D428" s="4" t="s">
        <v>2934</v>
      </c>
      <c r="E428" s="8" t="s">
        <v>2934</v>
      </c>
      <c r="F428" t="s">
        <v>409</v>
      </c>
      <c r="G428" t="s">
        <v>473</v>
      </c>
      <c r="H428" t="s">
        <v>474</v>
      </c>
      <c r="I428" t="s">
        <v>1014</v>
      </c>
      <c r="J428" s="1" t="s">
        <v>928</v>
      </c>
      <c r="L428" s="2" t="s">
        <v>929</v>
      </c>
      <c r="M428" s="2" t="s">
        <v>887</v>
      </c>
      <c r="N428">
        <v>0</v>
      </c>
      <c r="O428">
        <v>210000</v>
      </c>
      <c r="P428">
        <v>0</v>
      </c>
      <c r="Q428" t="s">
        <v>804</v>
      </c>
      <c r="R428" s="3">
        <v>0.25</v>
      </c>
      <c r="S428">
        <v>0</v>
      </c>
      <c r="T428">
        <v>0</v>
      </c>
    </row>
    <row r="429" spans="1:20" x14ac:dyDescent="0.25">
      <c r="A429" t="s">
        <v>48</v>
      </c>
      <c r="B429">
        <v>2011301</v>
      </c>
      <c r="C429" s="4" t="s">
        <v>14087</v>
      </c>
      <c r="D429" s="4" t="s">
        <v>2935</v>
      </c>
      <c r="E429" s="8" t="s">
        <v>2935</v>
      </c>
      <c r="F429" t="s">
        <v>409</v>
      </c>
      <c r="G429" t="s">
        <v>473</v>
      </c>
      <c r="H429" t="s">
        <v>474</v>
      </c>
      <c r="I429" t="s">
        <v>1014</v>
      </c>
      <c r="J429" s="1" t="s">
        <v>930</v>
      </c>
      <c r="L429" s="2" t="s">
        <v>931</v>
      </c>
      <c r="M429" s="2" t="s">
        <v>882</v>
      </c>
      <c r="N429">
        <v>0</v>
      </c>
      <c r="O429">
        <v>270000</v>
      </c>
      <c r="P429">
        <v>0</v>
      </c>
      <c r="Q429" t="s">
        <v>803</v>
      </c>
      <c r="R429" s="3">
        <v>0.37</v>
      </c>
      <c r="S429">
        <v>0</v>
      </c>
      <c r="T429">
        <v>0</v>
      </c>
    </row>
    <row r="430" spans="1:20" x14ac:dyDescent="0.25">
      <c r="A430" t="s">
        <v>48</v>
      </c>
      <c r="B430">
        <v>2011301</v>
      </c>
      <c r="C430" s="4" t="s">
        <v>14087</v>
      </c>
      <c r="D430" s="4" t="s">
        <v>2936</v>
      </c>
      <c r="E430" s="8" t="s">
        <v>2936</v>
      </c>
      <c r="F430" t="s">
        <v>409</v>
      </c>
      <c r="G430" t="s">
        <v>473</v>
      </c>
      <c r="H430" t="s">
        <v>474</v>
      </c>
      <c r="I430" t="s">
        <v>1014</v>
      </c>
      <c r="J430" s="1" t="s">
        <v>932</v>
      </c>
      <c r="L430" s="2" t="s">
        <v>933</v>
      </c>
      <c r="M430" s="2" t="s">
        <v>882</v>
      </c>
      <c r="N430">
        <v>0</v>
      </c>
      <c r="O430">
        <v>270000</v>
      </c>
      <c r="P430">
        <v>0</v>
      </c>
      <c r="Q430" t="s">
        <v>803</v>
      </c>
      <c r="R430" s="3">
        <v>0.37</v>
      </c>
      <c r="S430">
        <v>0</v>
      </c>
      <c r="T430">
        <v>0</v>
      </c>
    </row>
    <row r="431" spans="1:20" x14ac:dyDescent="0.25">
      <c r="A431" t="s">
        <v>48</v>
      </c>
      <c r="B431">
        <v>2011301</v>
      </c>
      <c r="C431" s="4" t="s">
        <v>14087</v>
      </c>
      <c r="D431" s="4" t="s">
        <v>2937</v>
      </c>
      <c r="E431" s="8" t="s">
        <v>2937</v>
      </c>
      <c r="F431" t="s">
        <v>409</v>
      </c>
      <c r="G431" t="s">
        <v>473</v>
      </c>
      <c r="H431" t="s">
        <v>474</v>
      </c>
      <c r="I431" t="s">
        <v>1014</v>
      </c>
      <c r="J431" s="1" t="s">
        <v>934</v>
      </c>
      <c r="L431" s="2" t="s">
        <v>935</v>
      </c>
      <c r="M431" s="2" t="s">
        <v>882</v>
      </c>
      <c r="N431">
        <v>0</v>
      </c>
      <c r="O431">
        <v>130000</v>
      </c>
      <c r="P431">
        <v>0</v>
      </c>
      <c r="Q431" t="s">
        <v>803</v>
      </c>
      <c r="R431" s="3">
        <v>0.37</v>
      </c>
      <c r="S431">
        <v>0</v>
      </c>
      <c r="T431">
        <v>0</v>
      </c>
    </row>
    <row r="432" spans="1:20" x14ac:dyDescent="0.25">
      <c r="A432" t="s">
        <v>48</v>
      </c>
      <c r="B432">
        <v>2011301</v>
      </c>
      <c r="C432" s="4" t="s">
        <v>14087</v>
      </c>
      <c r="D432" s="4" t="s">
        <v>2938</v>
      </c>
      <c r="E432" s="8" t="s">
        <v>2938</v>
      </c>
      <c r="F432" t="s">
        <v>409</v>
      </c>
      <c r="G432" t="s">
        <v>473</v>
      </c>
      <c r="H432" t="s">
        <v>474</v>
      </c>
      <c r="I432" t="s">
        <v>1014</v>
      </c>
      <c r="J432" s="1" t="s">
        <v>936</v>
      </c>
      <c r="L432" s="2" t="s">
        <v>937</v>
      </c>
      <c r="M432" s="2" t="s">
        <v>887</v>
      </c>
      <c r="N432">
        <v>0</v>
      </c>
      <c r="O432">
        <v>165000</v>
      </c>
      <c r="P432">
        <v>0</v>
      </c>
      <c r="Q432" t="s">
        <v>804</v>
      </c>
      <c r="R432" s="3">
        <v>0.25</v>
      </c>
      <c r="S432">
        <v>0</v>
      </c>
      <c r="T432">
        <v>0</v>
      </c>
    </row>
    <row r="433" spans="1:20" x14ac:dyDescent="0.25">
      <c r="A433" t="s">
        <v>48</v>
      </c>
      <c r="B433">
        <v>2011301</v>
      </c>
      <c r="C433" s="4" t="s">
        <v>14087</v>
      </c>
      <c r="D433" s="4" t="s">
        <v>2939</v>
      </c>
      <c r="E433" s="8" t="s">
        <v>2939</v>
      </c>
      <c r="F433" t="s">
        <v>409</v>
      </c>
      <c r="G433" t="s">
        <v>473</v>
      </c>
      <c r="H433" t="s">
        <v>474</v>
      </c>
      <c r="I433" t="s">
        <v>1014</v>
      </c>
      <c r="J433" s="1" t="s">
        <v>938</v>
      </c>
      <c r="L433" s="2" t="s">
        <v>939</v>
      </c>
      <c r="M433" s="2" t="s">
        <v>940</v>
      </c>
      <c r="N433">
        <v>0</v>
      </c>
      <c r="O433">
        <v>32000</v>
      </c>
      <c r="P433">
        <v>0</v>
      </c>
      <c r="Q433" t="s">
        <v>805</v>
      </c>
      <c r="R433" s="3">
        <v>0</v>
      </c>
      <c r="S433">
        <v>0</v>
      </c>
      <c r="T433">
        <v>0</v>
      </c>
    </row>
    <row r="434" spans="1:20" x14ac:dyDescent="0.25">
      <c r="A434" t="s">
        <v>48</v>
      </c>
      <c r="B434">
        <v>2011301</v>
      </c>
      <c r="C434" s="4" t="s">
        <v>14087</v>
      </c>
      <c r="D434" s="4" t="s">
        <v>2940</v>
      </c>
      <c r="E434" s="8" t="s">
        <v>2940</v>
      </c>
      <c r="F434" t="s">
        <v>409</v>
      </c>
      <c r="G434" t="s">
        <v>473</v>
      </c>
      <c r="H434" t="s">
        <v>474</v>
      </c>
      <c r="I434" t="s">
        <v>1014</v>
      </c>
      <c r="J434" s="1" t="s">
        <v>941</v>
      </c>
      <c r="L434" s="2" t="s">
        <v>942</v>
      </c>
      <c r="M434" s="2" t="s">
        <v>940</v>
      </c>
      <c r="N434">
        <v>0</v>
      </c>
      <c r="O434">
        <v>34000</v>
      </c>
      <c r="P434">
        <v>0</v>
      </c>
      <c r="Q434" t="s">
        <v>805</v>
      </c>
      <c r="R434" s="3">
        <v>0</v>
      </c>
      <c r="S434">
        <v>0</v>
      </c>
      <c r="T434">
        <v>0</v>
      </c>
    </row>
    <row r="435" spans="1:20" x14ac:dyDescent="0.25">
      <c r="A435" t="s">
        <v>48</v>
      </c>
      <c r="B435">
        <v>2011301</v>
      </c>
      <c r="C435" s="4" t="s">
        <v>14087</v>
      </c>
      <c r="D435" s="4" t="s">
        <v>2941</v>
      </c>
      <c r="E435" s="8" t="s">
        <v>2941</v>
      </c>
      <c r="F435" t="s">
        <v>409</v>
      </c>
      <c r="G435" t="s">
        <v>473</v>
      </c>
      <c r="H435" t="s">
        <v>474</v>
      </c>
      <c r="I435" t="s">
        <v>1014</v>
      </c>
      <c r="J435" s="1" t="s">
        <v>943</v>
      </c>
      <c r="L435" s="2" t="s">
        <v>944</v>
      </c>
      <c r="M435" s="2" t="s">
        <v>940</v>
      </c>
      <c r="N435">
        <v>0</v>
      </c>
      <c r="O435">
        <v>31000</v>
      </c>
      <c r="P435">
        <v>0</v>
      </c>
      <c r="Q435" t="s">
        <v>805</v>
      </c>
      <c r="R435" s="3">
        <v>0</v>
      </c>
      <c r="S435">
        <v>0</v>
      </c>
      <c r="T435">
        <v>0</v>
      </c>
    </row>
    <row r="436" spans="1:20" x14ac:dyDescent="0.25">
      <c r="A436" t="s">
        <v>1000</v>
      </c>
      <c r="B436">
        <v>2020101</v>
      </c>
      <c r="C436" s="5" t="s">
        <v>14087</v>
      </c>
      <c r="D436" s="5" t="s">
        <v>12885</v>
      </c>
      <c r="E436" s="8" t="s">
        <v>12885</v>
      </c>
      <c r="F436" t="s">
        <v>449</v>
      </c>
      <c r="G436" t="s">
        <v>975</v>
      </c>
      <c r="H436" t="s">
        <v>405</v>
      </c>
      <c r="I436" s="2" t="s">
        <v>1015</v>
      </c>
      <c r="J436" s="1" t="s">
        <v>880</v>
      </c>
      <c r="L436" s="2" t="s">
        <v>881</v>
      </c>
      <c r="M436" s="2" t="s">
        <v>882</v>
      </c>
      <c r="N436">
        <v>49</v>
      </c>
      <c r="O436">
        <v>700000</v>
      </c>
      <c r="P436" s="2">
        <v>34300000</v>
      </c>
      <c r="Q436" s="6" t="s">
        <v>806</v>
      </c>
      <c r="R436" s="3">
        <v>0.65</v>
      </c>
      <c r="S436" s="2">
        <v>12004999.999999998</v>
      </c>
      <c r="T436" s="2">
        <v>22295000</v>
      </c>
    </row>
    <row r="437" spans="1:20" x14ac:dyDescent="0.25">
      <c r="A437" t="s">
        <v>1000</v>
      </c>
      <c r="B437">
        <v>2020101</v>
      </c>
      <c r="C437" s="5" t="s">
        <v>14087</v>
      </c>
      <c r="D437" s="5" t="s">
        <v>12886</v>
      </c>
      <c r="E437" s="8" t="s">
        <v>12886</v>
      </c>
      <c r="F437" t="s">
        <v>449</v>
      </c>
      <c r="G437" t="s">
        <v>975</v>
      </c>
      <c r="H437" t="s">
        <v>405</v>
      </c>
      <c r="I437" s="2" t="s">
        <v>1015</v>
      </c>
      <c r="J437" s="1" t="s">
        <v>883</v>
      </c>
      <c r="L437" s="2" t="s">
        <v>884</v>
      </c>
      <c r="M437" s="2" t="s">
        <v>882</v>
      </c>
      <c r="N437">
        <v>0</v>
      </c>
      <c r="O437">
        <v>420000</v>
      </c>
      <c r="P437" s="2">
        <v>0</v>
      </c>
      <c r="Q437" s="6" t="s">
        <v>806</v>
      </c>
      <c r="R437" s="3">
        <v>0.65</v>
      </c>
      <c r="S437" s="2">
        <v>0</v>
      </c>
      <c r="T437" s="2">
        <v>0</v>
      </c>
    </row>
    <row r="438" spans="1:20" x14ac:dyDescent="0.25">
      <c r="A438" t="s">
        <v>1000</v>
      </c>
      <c r="B438">
        <v>2020101</v>
      </c>
      <c r="C438" s="5" t="s">
        <v>14087</v>
      </c>
      <c r="D438" s="5" t="s">
        <v>12887</v>
      </c>
      <c r="E438" s="8" t="s">
        <v>12887</v>
      </c>
      <c r="F438" t="s">
        <v>449</v>
      </c>
      <c r="G438" t="s">
        <v>975</v>
      </c>
      <c r="H438" t="s">
        <v>405</v>
      </c>
      <c r="I438" s="2" t="s">
        <v>1015</v>
      </c>
      <c r="J438" s="1" t="s">
        <v>885</v>
      </c>
      <c r="L438" s="2" t="s">
        <v>886</v>
      </c>
      <c r="M438" s="2" t="s">
        <v>887</v>
      </c>
      <c r="N438">
        <v>24</v>
      </c>
      <c r="O438">
        <v>250000</v>
      </c>
      <c r="P438" s="2">
        <v>6000000</v>
      </c>
      <c r="Q438" s="6" t="s">
        <v>807</v>
      </c>
      <c r="R438" s="3">
        <v>0.35</v>
      </c>
      <c r="S438" s="2">
        <v>3900000</v>
      </c>
      <c r="T438" s="2">
        <v>2100000</v>
      </c>
    </row>
    <row r="439" spans="1:20" x14ac:dyDescent="0.25">
      <c r="A439" t="s">
        <v>1000</v>
      </c>
      <c r="B439">
        <v>2020101</v>
      </c>
      <c r="C439" s="5" t="s">
        <v>14087</v>
      </c>
      <c r="D439" s="5" t="s">
        <v>12888</v>
      </c>
      <c r="E439" s="8" t="s">
        <v>12888</v>
      </c>
      <c r="F439" t="s">
        <v>449</v>
      </c>
      <c r="G439" t="s">
        <v>975</v>
      </c>
      <c r="H439" t="s">
        <v>405</v>
      </c>
      <c r="I439" s="2" t="s">
        <v>1015</v>
      </c>
      <c r="J439" s="1" t="s">
        <v>888</v>
      </c>
      <c r="L439" s="2" t="s">
        <v>889</v>
      </c>
      <c r="M439" s="2" t="s">
        <v>887</v>
      </c>
      <c r="N439">
        <v>0</v>
      </c>
      <c r="O439">
        <v>275000</v>
      </c>
      <c r="P439" s="2">
        <v>0</v>
      </c>
      <c r="Q439" s="6" t="s">
        <v>807</v>
      </c>
      <c r="R439" s="3">
        <v>0.35</v>
      </c>
      <c r="S439" s="2">
        <v>0</v>
      </c>
      <c r="T439" s="2">
        <v>0</v>
      </c>
    </row>
    <row r="440" spans="1:20" x14ac:dyDescent="0.25">
      <c r="A440" t="s">
        <v>1000</v>
      </c>
      <c r="B440">
        <v>2020101</v>
      </c>
      <c r="C440" s="5" t="s">
        <v>14087</v>
      </c>
      <c r="D440" s="5" t="s">
        <v>12889</v>
      </c>
      <c r="E440" s="8" t="s">
        <v>12889</v>
      </c>
      <c r="F440" t="s">
        <v>449</v>
      </c>
      <c r="G440" t="s">
        <v>975</v>
      </c>
      <c r="H440" t="s">
        <v>405</v>
      </c>
      <c r="I440" s="2" t="s">
        <v>1015</v>
      </c>
      <c r="J440" s="1" t="s">
        <v>890</v>
      </c>
      <c r="L440" s="2" t="s">
        <v>891</v>
      </c>
      <c r="M440" s="2" t="s">
        <v>882</v>
      </c>
      <c r="N440">
        <v>30</v>
      </c>
      <c r="O440">
        <v>150000</v>
      </c>
      <c r="P440" s="2">
        <v>4500000</v>
      </c>
      <c r="Q440" s="6" t="s">
        <v>806</v>
      </c>
      <c r="R440" s="3">
        <v>0.65</v>
      </c>
      <c r="S440" s="2">
        <v>1575000</v>
      </c>
      <c r="T440" s="2">
        <v>2925000</v>
      </c>
    </row>
    <row r="441" spans="1:20" x14ac:dyDescent="0.25">
      <c r="A441" t="s">
        <v>1000</v>
      </c>
      <c r="B441">
        <v>2020101</v>
      </c>
      <c r="C441" s="5" t="s">
        <v>14087</v>
      </c>
      <c r="D441" s="5" t="s">
        <v>12890</v>
      </c>
      <c r="E441" s="8" t="s">
        <v>12890</v>
      </c>
      <c r="F441" t="s">
        <v>449</v>
      </c>
      <c r="G441" t="s">
        <v>975</v>
      </c>
      <c r="H441" t="s">
        <v>405</v>
      </c>
      <c r="I441" s="2" t="s">
        <v>1015</v>
      </c>
      <c r="J441" s="1" t="s">
        <v>892</v>
      </c>
      <c r="L441" s="2" t="s">
        <v>893</v>
      </c>
      <c r="M441" s="2" t="s">
        <v>882</v>
      </c>
      <c r="N441">
        <v>0</v>
      </c>
      <c r="O441">
        <v>300000</v>
      </c>
      <c r="P441" s="2">
        <v>0</v>
      </c>
      <c r="Q441" s="6" t="s">
        <v>806</v>
      </c>
      <c r="R441" s="3">
        <v>0.65</v>
      </c>
      <c r="S441" s="2">
        <v>0</v>
      </c>
      <c r="T441" s="2">
        <v>0</v>
      </c>
    </row>
    <row r="442" spans="1:20" x14ac:dyDescent="0.25">
      <c r="A442" t="s">
        <v>1000</v>
      </c>
      <c r="B442">
        <v>2020101</v>
      </c>
      <c r="C442" s="5" t="s">
        <v>14087</v>
      </c>
      <c r="D442" s="5" t="s">
        <v>12891</v>
      </c>
      <c r="E442" s="8" t="s">
        <v>12891</v>
      </c>
      <c r="F442" t="s">
        <v>449</v>
      </c>
      <c r="G442" t="s">
        <v>975</v>
      </c>
      <c r="H442" t="s">
        <v>405</v>
      </c>
      <c r="I442" s="2" t="s">
        <v>1015</v>
      </c>
      <c r="J442" s="1" t="s">
        <v>894</v>
      </c>
      <c r="L442" s="2" t="s">
        <v>895</v>
      </c>
      <c r="M442" s="2" t="s">
        <v>882</v>
      </c>
      <c r="N442">
        <v>54</v>
      </c>
      <c r="O442">
        <v>400000</v>
      </c>
      <c r="P442" s="2">
        <v>21600000</v>
      </c>
      <c r="Q442" s="6" t="s">
        <v>806</v>
      </c>
      <c r="R442" s="3">
        <v>0.65</v>
      </c>
      <c r="S442" s="2">
        <v>7560000</v>
      </c>
      <c r="T442" s="2">
        <v>14040000</v>
      </c>
    </row>
    <row r="443" spans="1:20" x14ac:dyDescent="0.25">
      <c r="A443" t="s">
        <v>1000</v>
      </c>
      <c r="B443">
        <v>2020101</v>
      </c>
      <c r="C443" s="5" t="s">
        <v>14087</v>
      </c>
      <c r="D443" s="5" t="s">
        <v>12892</v>
      </c>
      <c r="E443" s="8" t="s">
        <v>12892</v>
      </c>
      <c r="F443" t="s">
        <v>449</v>
      </c>
      <c r="G443" t="s">
        <v>975</v>
      </c>
      <c r="H443" t="s">
        <v>405</v>
      </c>
      <c r="I443" s="2" t="s">
        <v>1015</v>
      </c>
      <c r="J443" s="1" t="s">
        <v>896</v>
      </c>
      <c r="L443" s="2" t="s">
        <v>897</v>
      </c>
      <c r="M443" s="2" t="s">
        <v>882</v>
      </c>
      <c r="N443">
        <v>71</v>
      </c>
      <c r="O443">
        <v>360000</v>
      </c>
      <c r="P443" s="2">
        <v>25560000</v>
      </c>
      <c r="Q443" s="6" t="s">
        <v>806</v>
      </c>
      <c r="R443" s="3">
        <v>0.65</v>
      </c>
      <c r="S443" s="2">
        <v>8945999.9999999981</v>
      </c>
      <c r="T443" s="2">
        <v>16614000</v>
      </c>
    </row>
    <row r="444" spans="1:20" x14ac:dyDescent="0.25">
      <c r="A444" t="s">
        <v>1000</v>
      </c>
      <c r="B444">
        <v>2020101</v>
      </c>
      <c r="C444" s="5" t="s">
        <v>14087</v>
      </c>
      <c r="D444" s="5" t="s">
        <v>12893</v>
      </c>
      <c r="E444" s="8" t="s">
        <v>12893</v>
      </c>
      <c r="F444" t="s">
        <v>449</v>
      </c>
      <c r="G444" t="s">
        <v>975</v>
      </c>
      <c r="H444" t="s">
        <v>405</v>
      </c>
      <c r="I444" s="2" t="s">
        <v>1015</v>
      </c>
      <c r="J444" s="1" t="s">
        <v>898</v>
      </c>
      <c r="L444" s="2" t="s">
        <v>899</v>
      </c>
      <c r="M444" s="2" t="s">
        <v>882</v>
      </c>
      <c r="N444">
        <v>0</v>
      </c>
      <c r="O444">
        <v>250000</v>
      </c>
      <c r="P444" s="2">
        <v>0</v>
      </c>
      <c r="Q444" s="6" t="s">
        <v>806</v>
      </c>
      <c r="R444" s="3">
        <v>0.65</v>
      </c>
      <c r="S444" s="2">
        <v>0</v>
      </c>
      <c r="T444" s="2">
        <v>0</v>
      </c>
    </row>
    <row r="445" spans="1:20" x14ac:dyDescent="0.25">
      <c r="A445" t="s">
        <v>1000</v>
      </c>
      <c r="B445">
        <v>2020101</v>
      </c>
      <c r="C445" s="5" t="s">
        <v>14087</v>
      </c>
      <c r="D445" s="5" t="s">
        <v>12894</v>
      </c>
      <c r="E445" s="8" t="s">
        <v>12894</v>
      </c>
      <c r="F445" t="s">
        <v>449</v>
      </c>
      <c r="G445" t="s">
        <v>975</v>
      </c>
      <c r="H445" t="s">
        <v>405</v>
      </c>
      <c r="I445" s="2" t="s">
        <v>1015</v>
      </c>
      <c r="J445" s="1" t="s">
        <v>900</v>
      </c>
      <c r="L445" s="2" t="s">
        <v>901</v>
      </c>
      <c r="M445" s="2" t="s">
        <v>882</v>
      </c>
      <c r="N445">
        <v>0</v>
      </c>
      <c r="O445">
        <v>360000</v>
      </c>
      <c r="P445" s="2">
        <v>0</v>
      </c>
      <c r="Q445" s="6" t="s">
        <v>806</v>
      </c>
      <c r="R445" s="3">
        <v>0.65</v>
      </c>
      <c r="S445" s="2">
        <v>0</v>
      </c>
      <c r="T445" s="2">
        <v>0</v>
      </c>
    </row>
    <row r="446" spans="1:20" x14ac:dyDescent="0.25">
      <c r="A446" t="s">
        <v>1000</v>
      </c>
      <c r="B446">
        <v>2020101</v>
      </c>
      <c r="C446" s="5" t="s">
        <v>14087</v>
      </c>
      <c r="D446" s="5" t="s">
        <v>12895</v>
      </c>
      <c r="E446" s="8" t="s">
        <v>12895</v>
      </c>
      <c r="F446" t="s">
        <v>449</v>
      </c>
      <c r="G446" t="s">
        <v>975</v>
      </c>
      <c r="H446" t="s">
        <v>405</v>
      </c>
      <c r="I446" s="2" t="s">
        <v>1015</v>
      </c>
      <c r="J446" s="1" t="s">
        <v>902</v>
      </c>
      <c r="L446" s="2" t="s">
        <v>903</v>
      </c>
      <c r="M446" s="2" t="s">
        <v>887</v>
      </c>
      <c r="N446">
        <v>70</v>
      </c>
      <c r="O446">
        <v>300000</v>
      </c>
      <c r="P446" s="2">
        <v>21000000</v>
      </c>
      <c r="Q446" s="6" t="s">
        <v>807</v>
      </c>
      <c r="R446" s="3">
        <v>0.35</v>
      </c>
      <c r="S446" s="2">
        <v>13650000</v>
      </c>
      <c r="T446" s="2">
        <v>7350000</v>
      </c>
    </row>
    <row r="447" spans="1:20" x14ac:dyDescent="0.25">
      <c r="A447" t="s">
        <v>1000</v>
      </c>
      <c r="B447">
        <v>2020101</v>
      </c>
      <c r="C447" s="5" t="s">
        <v>14087</v>
      </c>
      <c r="D447" s="5" t="s">
        <v>12896</v>
      </c>
      <c r="E447" s="8" t="s">
        <v>12896</v>
      </c>
      <c r="F447" t="s">
        <v>449</v>
      </c>
      <c r="G447" t="s">
        <v>975</v>
      </c>
      <c r="H447" t="s">
        <v>405</v>
      </c>
      <c r="I447" s="2" t="s">
        <v>1015</v>
      </c>
      <c r="J447" s="1" t="s">
        <v>904</v>
      </c>
      <c r="L447" s="2" t="s">
        <v>905</v>
      </c>
      <c r="M447" s="2" t="s">
        <v>887</v>
      </c>
      <c r="N447">
        <v>28</v>
      </c>
      <c r="O447">
        <v>690000</v>
      </c>
      <c r="P447" s="2">
        <v>19320000</v>
      </c>
      <c r="Q447" s="6" t="s">
        <v>807</v>
      </c>
      <c r="R447" s="3">
        <v>0.35</v>
      </c>
      <c r="S447" s="2">
        <v>12558000</v>
      </c>
      <c r="T447" s="2">
        <v>6761999.9999999991</v>
      </c>
    </row>
    <row r="448" spans="1:20" x14ac:dyDescent="0.25">
      <c r="A448" t="s">
        <v>1000</v>
      </c>
      <c r="B448">
        <v>2020101</v>
      </c>
      <c r="C448" s="5" t="s">
        <v>14087</v>
      </c>
      <c r="D448" s="5" t="s">
        <v>12897</v>
      </c>
      <c r="E448" s="8" t="s">
        <v>12897</v>
      </c>
      <c r="F448" t="s">
        <v>449</v>
      </c>
      <c r="G448" t="s">
        <v>975</v>
      </c>
      <c r="H448" t="s">
        <v>405</v>
      </c>
      <c r="I448" s="2" t="s">
        <v>1015</v>
      </c>
      <c r="J448" s="1" t="s">
        <v>906</v>
      </c>
      <c r="L448" s="2" t="s">
        <v>907</v>
      </c>
      <c r="M448" s="2" t="s">
        <v>887</v>
      </c>
      <c r="N448">
        <v>0</v>
      </c>
      <c r="O448">
        <v>330000</v>
      </c>
      <c r="P448" s="2">
        <v>0</v>
      </c>
      <c r="Q448" s="6" t="s">
        <v>807</v>
      </c>
      <c r="R448" s="3">
        <v>0.35</v>
      </c>
      <c r="S448" s="2">
        <v>0</v>
      </c>
      <c r="T448" s="2">
        <v>0</v>
      </c>
    </row>
    <row r="449" spans="1:20" x14ac:dyDescent="0.25">
      <c r="A449" t="s">
        <v>1000</v>
      </c>
      <c r="B449">
        <v>2020101</v>
      </c>
      <c r="C449" s="5" t="s">
        <v>14087</v>
      </c>
      <c r="D449" s="5" t="s">
        <v>12898</v>
      </c>
      <c r="E449" s="8" t="s">
        <v>12898</v>
      </c>
      <c r="F449" t="s">
        <v>449</v>
      </c>
      <c r="G449" t="s">
        <v>975</v>
      </c>
      <c r="H449" t="s">
        <v>405</v>
      </c>
      <c r="I449" s="2" t="s">
        <v>1015</v>
      </c>
      <c r="J449" s="1" t="s">
        <v>908</v>
      </c>
      <c r="L449" s="2" t="s">
        <v>909</v>
      </c>
      <c r="M449" s="2" t="s">
        <v>882</v>
      </c>
      <c r="N449">
        <v>24</v>
      </c>
      <c r="O449">
        <v>200000</v>
      </c>
      <c r="P449" s="2">
        <v>4800000</v>
      </c>
      <c r="Q449" s="6" t="s">
        <v>806</v>
      </c>
      <c r="R449" s="3">
        <v>0.65</v>
      </c>
      <c r="S449" s="2">
        <v>1680000</v>
      </c>
      <c r="T449" s="2">
        <v>3120000</v>
      </c>
    </row>
    <row r="450" spans="1:20" x14ac:dyDescent="0.25">
      <c r="A450" t="s">
        <v>1000</v>
      </c>
      <c r="B450">
        <v>2020101</v>
      </c>
      <c r="C450" s="5" t="s">
        <v>14087</v>
      </c>
      <c r="D450" s="5" t="s">
        <v>12899</v>
      </c>
      <c r="E450" s="8" t="s">
        <v>12899</v>
      </c>
      <c r="F450" t="s">
        <v>449</v>
      </c>
      <c r="G450" t="s">
        <v>975</v>
      </c>
      <c r="H450" t="s">
        <v>405</v>
      </c>
      <c r="I450" s="2" t="s">
        <v>1015</v>
      </c>
      <c r="J450" s="1" t="s">
        <v>910</v>
      </c>
      <c r="L450" s="2" t="s">
        <v>911</v>
      </c>
      <c r="M450" s="2" t="s">
        <v>887</v>
      </c>
      <c r="N450">
        <v>0</v>
      </c>
      <c r="O450">
        <v>400000</v>
      </c>
      <c r="P450" s="2">
        <v>0</v>
      </c>
      <c r="Q450" s="6" t="s">
        <v>807</v>
      </c>
      <c r="R450" s="3">
        <v>0.35</v>
      </c>
      <c r="S450" s="2">
        <v>0</v>
      </c>
      <c r="T450" s="2">
        <v>0</v>
      </c>
    </row>
    <row r="451" spans="1:20" x14ac:dyDescent="0.25">
      <c r="A451" t="s">
        <v>1000</v>
      </c>
      <c r="B451">
        <v>2020101</v>
      </c>
      <c r="C451" s="5" t="s">
        <v>14087</v>
      </c>
      <c r="D451" s="5" t="s">
        <v>12900</v>
      </c>
      <c r="E451" s="8" t="s">
        <v>12900</v>
      </c>
      <c r="F451" t="s">
        <v>449</v>
      </c>
      <c r="G451" t="s">
        <v>975</v>
      </c>
      <c r="H451" t="s">
        <v>405</v>
      </c>
      <c r="I451" s="2" t="s">
        <v>1015</v>
      </c>
      <c r="J451" s="1" t="s">
        <v>912</v>
      </c>
      <c r="L451" s="2" t="s">
        <v>913</v>
      </c>
      <c r="M451" s="2" t="s">
        <v>882</v>
      </c>
      <c r="N451">
        <v>38</v>
      </c>
      <c r="O451">
        <v>240000</v>
      </c>
      <c r="P451" s="2">
        <v>9120000</v>
      </c>
      <c r="Q451" s="6" t="s">
        <v>806</v>
      </c>
      <c r="R451" s="3">
        <v>0.65</v>
      </c>
      <c r="S451" s="2">
        <v>3192000</v>
      </c>
      <c r="T451" s="2">
        <v>5928000</v>
      </c>
    </row>
    <row r="452" spans="1:20" x14ac:dyDescent="0.25">
      <c r="A452" t="s">
        <v>1000</v>
      </c>
      <c r="B452">
        <v>2020101</v>
      </c>
      <c r="C452" s="5" t="s">
        <v>14087</v>
      </c>
      <c r="D452" s="5" t="s">
        <v>12901</v>
      </c>
      <c r="E452" s="8" t="s">
        <v>12901</v>
      </c>
      <c r="F452" t="s">
        <v>449</v>
      </c>
      <c r="G452" t="s">
        <v>975</v>
      </c>
      <c r="H452" t="s">
        <v>405</v>
      </c>
      <c r="I452" s="2" t="s">
        <v>1015</v>
      </c>
      <c r="J452" s="1" t="s">
        <v>914</v>
      </c>
      <c r="L452" s="2" t="s">
        <v>915</v>
      </c>
      <c r="M452" s="2" t="s">
        <v>887</v>
      </c>
      <c r="N452">
        <v>34</v>
      </c>
      <c r="O452">
        <v>240000</v>
      </c>
      <c r="P452" s="2">
        <v>8160000</v>
      </c>
      <c r="Q452" s="6" t="s">
        <v>807</v>
      </c>
      <c r="R452" s="3">
        <v>0.35</v>
      </c>
      <c r="S452" s="2">
        <v>5304000</v>
      </c>
      <c r="T452" s="2">
        <v>2856000</v>
      </c>
    </row>
    <row r="453" spans="1:20" x14ac:dyDescent="0.25">
      <c r="A453" t="s">
        <v>1000</v>
      </c>
      <c r="B453">
        <v>2020101</v>
      </c>
      <c r="C453" s="5" t="s">
        <v>14087</v>
      </c>
      <c r="D453" s="5" t="s">
        <v>12902</v>
      </c>
      <c r="E453" s="8" t="s">
        <v>12902</v>
      </c>
      <c r="F453" t="s">
        <v>449</v>
      </c>
      <c r="G453" t="s">
        <v>975</v>
      </c>
      <c r="H453" t="s">
        <v>405</v>
      </c>
      <c r="I453" s="2" t="s">
        <v>1015</v>
      </c>
      <c r="J453" s="1" t="s">
        <v>916</v>
      </c>
      <c r="L453" s="2" t="s">
        <v>917</v>
      </c>
      <c r="M453" s="2" t="s">
        <v>887</v>
      </c>
      <c r="N453">
        <v>0</v>
      </c>
      <c r="O453">
        <v>150000</v>
      </c>
      <c r="P453" s="2">
        <v>0</v>
      </c>
      <c r="Q453" s="6" t="s">
        <v>807</v>
      </c>
      <c r="R453" s="3">
        <v>0.35</v>
      </c>
      <c r="S453" s="2">
        <v>0</v>
      </c>
      <c r="T453" s="2">
        <v>0</v>
      </c>
    </row>
    <row r="454" spans="1:20" x14ac:dyDescent="0.25">
      <c r="A454" t="s">
        <v>1000</v>
      </c>
      <c r="B454">
        <v>2020101</v>
      </c>
      <c r="C454" s="5" t="s">
        <v>14087</v>
      </c>
      <c r="D454" s="5" t="s">
        <v>12903</v>
      </c>
      <c r="E454" s="8" t="s">
        <v>12903</v>
      </c>
      <c r="F454" t="s">
        <v>449</v>
      </c>
      <c r="G454" t="s">
        <v>975</v>
      </c>
      <c r="H454" t="s">
        <v>405</v>
      </c>
      <c r="I454" s="2" t="s">
        <v>1015</v>
      </c>
      <c r="J454" s="1" t="s">
        <v>918</v>
      </c>
      <c r="L454" s="2" t="s">
        <v>919</v>
      </c>
      <c r="M454" s="2" t="s">
        <v>887</v>
      </c>
      <c r="N454">
        <v>88</v>
      </c>
      <c r="O454">
        <v>470000</v>
      </c>
      <c r="P454" s="2">
        <v>41360000</v>
      </c>
      <c r="Q454" s="6" t="s">
        <v>807</v>
      </c>
      <c r="R454" s="3">
        <v>0.35</v>
      </c>
      <c r="S454" s="2">
        <v>26884000</v>
      </c>
      <c r="T454" s="2">
        <v>14476000</v>
      </c>
    </row>
    <row r="455" spans="1:20" x14ac:dyDescent="0.25">
      <c r="A455" t="s">
        <v>1000</v>
      </c>
      <c r="B455">
        <v>2020101</v>
      </c>
      <c r="C455" s="5" t="s">
        <v>14087</v>
      </c>
      <c r="D455" s="5" t="s">
        <v>12904</v>
      </c>
      <c r="E455" s="8" t="s">
        <v>12904</v>
      </c>
      <c r="F455" t="s">
        <v>449</v>
      </c>
      <c r="G455" t="s">
        <v>975</v>
      </c>
      <c r="H455" t="s">
        <v>405</v>
      </c>
      <c r="I455" s="2" t="s">
        <v>1015</v>
      </c>
      <c r="J455" s="1" t="s">
        <v>920</v>
      </c>
      <c r="L455" s="2" t="s">
        <v>921</v>
      </c>
      <c r="M455" s="2" t="s">
        <v>882</v>
      </c>
      <c r="N455">
        <v>0</v>
      </c>
      <c r="O455">
        <v>170000</v>
      </c>
      <c r="P455" s="2">
        <v>0</v>
      </c>
      <c r="Q455" s="6" t="s">
        <v>806</v>
      </c>
      <c r="R455" s="3">
        <v>0.65</v>
      </c>
      <c r="S455" s="2">
        <v>0</v>
      </c>
      <c r="T455" s="2">
        <v>0</v>
      </c>
    </row>
    <row r="456" spans="1:20" x14ac:dyDescent="0.25">
      <c r="A456" t="s">
        <v>1000</v>
      </c>
      <c r="B456">
        <v>2020101</v>
      </c>
      <c r="C456" s="5" t="s">
        <v>14087</v>
      </c>
      <c r="D456" s="5" t="s">
        <v>12905</v>
      </c>
      <c r="E456" s="8" t="s">
        <v>12905</v>
      </c>
      <c r="F456" t="s">
        <v>449</v>
      </c>
      <c r="G456" t="s">
        <v>975</v>
      </c>
      <c r="H456" t="s">
        <v>405</v>
      </c>
      <c r="I456" s="2" t="s">
        <v>1015</v>
      </c>
      <c r="J456" s="1" t="s">
        <v>922</v>
      </c>
      <c r="L456" s="2" t="s">
        <v>923</v>
      </c>
      <c r="M456" s="2" t="s">
        <v>887</v>
      </c>
      <c r="N456">
        <v>0</v>
      </c>
      <c r="O456">
        <v>130000</v>
      </c>
      <c r="P456" s="2">
        <v>0</v>
      </c>
      <c r="Q456" s="6" t="s">
        <v>807</v>
      </c>
      <c r="R456" s="3">
        <v>0.35</v>
      </c>
      <c r="S456" s="2">
        <v>0</v>
      </c>
      <c r="T456" s="2">
        <v>0</v>
      </c>
    </row>
    <row r="457" spans="1:20" x14ac:dyDescent="0.25">
      <c r="A457" t="s">
        <v>1000</v>
      </c>
      <c r="B457">
        <v>2020101</v>
      </c>
      <c r="C457" s="5" t="s">
        <v>14087</v>
      </c>
      <c r="D457" s="5" t="s">
        <v>12906</v>
      </c>
      <c r="E457" s="8" t="s">
        <v>12906</v>
      </c>
      <c r="F457" t="s">
        <v>449</v>
      </c>
      <c r="G457" t="s">
        <v>975</v>
      </c>
      <c r="H457" t="s">
        <v>405</v>
      </c>
      <c r="I457" s="2" t="s">
        <v>1015</v>
      </c>
      <c r="J457" s="1" t="s">
        <v>924</v>
      </c>
      <c r="L457" s="2" t="s">
        <v>925</v>
      </c>
      <c r="M457" s="2" t="s">
        <v>887</v>
      </c>
      <c r="N457">
        <v>0</v>
      </c>
      <c r="O457">
        <v>130000</v>
      </c>
      <c r="P457" s="2">
        <v>0</v>
      </c>
      <c r="Q457" s="6" t="s">
        <v>807</v>
      </c>
      <c r="R457" s="3">
        <v>0.35</v>
      </c>
      <c r="S457" s="2">
        <v>0</v>
      </c>
      <c r="T457" s="2">
        <v>0</v>
      </c>
    </row>
    <row r="458" spans="1:20" x14ac:dyDescent="0.25">
      <c r="A458" t="s">
        <v>1000</v>
      </c>
      <c r="B458">
        <v>2020101</v>
      </c>
      <c r="C458" s="5" t="s">
        <v>14087</v>
      </c>
      <c r="D458" s="5" t="s">
        <v>12907</v>
      </c>
      <c r="E458" s="8" t="s">
        <v>12907</v>
      </c>
      <c r="F458" t="s">
        <v>449</v>
      </c>
      <c r="G458" t="s">
        <v>975</v>
      </c>
      <c r="H458" t="s">
        <v>405</v>
      </c>
      <c r="I458" s="2" t="s">
        <v>1015</v>
      </c>
      <c r="J458" s="1" t="s">
        <v>926</v>
      </c>
      <c r="L458" s="2" t="s">
        <v>927</v>
      </c>
      <c r="M458" s="2" t="s">
        <v>887</v>
      </c>
      <c r="N458">
        <v>0</v>
      </c>
      <c r="O458">
        <v>260000</v>
      </c>
      <c r="P458" s="2">
        <v>0</v>
      </c>
      <c r="Q458" s="6" t="s">
        <v>807</v>
      </c>
      <c r="R458" s="3">
        <v>0.35</v>
      </c>
      <c r="S458" s="2">
        <v>0</v>
      </c>
      <c r="T458" s="2">
        <v>0</v>
      </c>
    </row>
    <row r="459" spans="1:20" x14ac:dyDescent="0.25">
      <c r="A459" t="s">
        <v>1000</v>
      </c>
      <c r="B459">
        <v>2020101</v>
      </c>
      <c r="C459" s="5" t="s">
        <v>14087</v>
      </c>
      <c r="D459" s="5" t="s">
        <v>12908</v>
      </c>
      <c r="E459" s="8" t="s">
        <v>12908</v>
      </c>
      <c r="F459" t="s">
        <v>449</v>
      </c>
      <c r="G459" t="s">
        <v>975</v>
      </c>
      <c r="H459" t="s">
        <v>405</v>
      </c>
      <c r="I459" s="2" t="s">
        <v>1015</v>
      </c>
      <c r="J459" s="1" t="s">
        <v>928</v>
      </c>
      <c r="L459" s="2" t="s">
        <v>929</v>
      </c>
      <c r="M459" s="2" t="s">
        <v>887</v>
      </c>
      <c r="N459">
        <v>0</v>
      </c>
      <c r="O459">
        <v>210000</v>
      </c>
      <c r="P459" s="2">
        <v>0</v>
      </c>
      <c r="Q459" s="6" t="s">
        <v>807</v>
      </c>
      <c r="R459" s="3">
        <v>0.35</v>
      </c>
      <c r="S459" s="2">
        <v>0</v>
      </c>
      <c r="T459" s="2">
        <v>0</v>
      </c>
    </row>
    <row r="460" spans="1:20" x14ac:dyDescent="0.25">
      <c r="A460" t="s">
        <v>1000</v>
      </c>
      <c r="B460">
        <v>2020101</v>
      </c>
      <c r="C460" s="5" t="s">
        <v>14087</v>
      </c>
      <c r="D460" s="5" t="s">
        <v>12909</v>
      </c>
      <c r="E460" s="8" t="s">
        <v>12909</v>
      </c>
      <c r="F460" t="s">
        <v>449</v>
      </c>
      <c r="G460" t="s">
        <v>975</v>
      </c>
      <c r="H460" t="s">
        <v>405</v>
      </c>
      <c r="I460" s="2" t="s">
        <v>1015</v>
      </c>
      <c r="J460" s="1" t="s">
        <v>930</v>
      </c>
      <c r="L460" s="2" t="s">
        <v>931</v>
      </c>
      <c r="M460" s="2" t="s">
        <v>882</v>
      </c>
      <c r="N460">
        <v>0</v>
      </c>
      <c r="O460">
        <v>270000</v>
      </c>
      <c r="P460" s="2">
        <v>0</v>
      </c>
      <c r="Q460" s="6" t="s">
        <v>806</v>
      </c>
      <c r="R460" s="3">
        <v>0.65</v>
      </c>
      <c r="S460" s="2">
        <v>0</v>
      </c>
      <c r="T460" s="2">
        <v>0</v>
      </c>
    </row>
    <row r="461" spans="1:20" x14ac:dyDescent="0.25">
      <c r="A461" t="s">
        <v>1000</v>
      </c>
      <c r="B461">
        <v>2020101</v>
      </c>
      <c r="C461" s="5" t="s">
        <v>14087</v>
      </c>
      <c r="D461" s="5" t="s">
        <v>12910</v>
      </c>
      <c r="E461" s="8" t="s">
        <v>12910</v>
      </c>
      <c r="F461" t="s">
        <v>449</v>
      </c>
      <c r="G461" t="s">
        <v>975</v>
      </c>
      <c r="H461" t="s">
        <v>405</v>
      </c>
      <c r="I461" s="2" t="s">
        <v>1015</v>
      </c>
      <c r="J461" s="1" t="s">
        <v>932</v>
      </c>
      <c r="L461" s="2" t="s">
        <v>933</v>
      </c>
      <c r="M461" s="2" t="s">
        <v>882</v>
      </c>
      <c r="N461">
        <v>0</v>
      </c>
      <c r="O461">
        <v>270000</v>
      </c>
      <c r="P461" s="2">
        <v>0</v>
      </c>
      <c r="Q461" s="6" t="s">
        <v>806</v>
      </c>
      <c r="R461" s="3">
        <v>0.65</v>
      </c>
      <c r="S461" s="2">
        <v>0</v>
      </c>
      <c r="T461" s="2">
        <v>0</v>
      </c>
    </row>
    <row r="462" spans="1:20" x14ac:dyDescent="0.25">
      <c r="A462" t="s">
        <v>1000</v>
      </c>
      <c r="B462">
        <v>2020101</v>
      </c>
      <c r="C462" s="5" t="s">
        <v>14087</v>
      </c>
      <c r="D462" s="5" t="s">
        <v>12911</v>
      </c>
      <c r="E462" s="8" t="s">
        <v>12911</v>
      </c>
      <c r="F462" t="s">
        <v>449</v>
      </c>
      <c r="G462" t="s">
        <v>975</v>
      </c>
      <c r="H462" t="s">
        <v>405</v>
      </c>
      <c r="I462" s="2" t="s">
        <v>1015</v>
      </c>
      <c r="J462" s="1" t="s">
        <v>934</v>
      </c>
      <c r="L462" s="2" t="s">
        <v>935</v>
      </c>
      <c r="M462" s="2" t="s">
        <v>882</v>
      </c>
      <c r="N462">
        <v>0</v>
      </c>
      <c r="O462">
        <v>130000</v>
      </c>
      <c r="P462" s="2">
        <v>0</v>
      </c>
      <c r="Q462" s="6" t="s">
        <v>806</v>
      </c>
      <c r="R462" s="3">
        <v>0.65</v>
      </c>
      <c r="S462" s="2">
        <v>0</v>
      </c>
      <c r="T462" s="2">
        <v>0</v>
      </c>
    </row>
    <row r="463" spans="1:20" x14ac:dyDescent="0.25">
      <c r="A463" t="s">
        <v>1000</v>
      </c>
      <c r="B463">
        <v>2020101</v>
      </c>
      <c r="C463" s="5" t="s">
        <v>14087</v>
      </c>
      <c r="D463" s="5" t="s">
        <v>12912</v>
      </c>
      <c r="E463" s="8" t="s">
        <v>12912</v>
      </c>
      <c r="F463" t="s">
        <v>449</v>
      </c>
      <c r="G463" t="s">
        <v>975</v>
      </c>
      <c r="H463" t="s">
        <v>405</v>
      </c>
      <c r="I463" s="2" t="s">
        <v>1015</v>
      </c>
      <c r="J463" s="1" t="s">
        <v>936</v>
      </c>
      <c r="L463" s="2" t="s">
        <v>937</v>
      </c>
      <c r="M463" s="2" t="s">
        <v>887</v>
      </c>
      <c r="N463">
        <v>0</v>
      </c>
      <c r="O463">
        <v>165000</v>
      </c>
      <c r="P463" s="2">
        <v>0</v>
      </c>
      <c r="Q463" s="6" t="s">
        <v>807</v>
      </c>
      <c r="R463" s="3">
        <v>0.35</v>
      </c>
      <c r="S463" s="2">
        <v>0</v>
      </c>
      <c r="T463" s="2">
        <v>0</v>
      </c>
    </row>
    <row r="464" spans="1:20" x14ac:dyDescent="0.25">
      <c r="A464" t="s">
        <v>1000</v>
      </c>
      <c r="B464">
        <v>2020101</v>
      </c>
      <c r="C464" s="5" t="s">
        <v>14087</v>
      </c>
      <c r="D464" s="5" t="s">
        <v>12913</v>
      </c>
      <c r="E464" s="8" t="s">
        <v>12913</v>
      </c>
      <c r="F464" t="s">
        <v>449</v>
      </c>
      <c r="G464" t="s">
        <v>975</v>
      </c>
      <c r="H464" t="s">
        <v>405</v>
      </c>
      <c r="I464" s="2" t="s">
        <v>1015</v>
      </c>
      <c r="J464" s="1" t="s">
        <v>938</v>
      </c>
      <c r="L464" s="2" t="s">
        <v>939</v>
      </c>
      <c r="M464" s="2" t="s">
        <v>940</v>
      </c>
      <c r="N464">
        <v>0</v>
      </c>
      <c r="O464">
        <v>32000</v>
      </c>
      <c r="P464" s="2">
        <v>0</v>
      </c>
      <c r="Q464" s="6" t="s">
        <v>808</v>
      </c>
      <c r="R464" s="3">
        <v>0</v>
      </c>
      <c r="S464" s="2">
        <v>0</v>
      </c>
      <c r="T464" s="2">
        <v>0</v>
      </c>
    </row>
    <row r="465" spans="1:20" x14ac:dyDescent="0.25">
      <c r="A465" t="s">
        <v>1000</v>
      </c>
      <c r="B465">
        <v>2020101</v>
      </c>
      <c r="C465" s="5" t="s">
        <v>14087</v>
      </c>
      <c r="D465" s="5" t="s">
        <v>12914</v>
      </c>
      <c r="E465" s="8" t="s">
        <v>12914</v>
      </c>
      <c r="F465" t="s">
        <v>449</v>
      </c>
      <c r="G465" t="s">
        <v>975</v>
      </c>
      <c r="H465" t="s">
        <v>405</v>
      </c>
      <c r="I465" s="2" t="s">
        <v>1015</v>
      </c>
      <c r="J465" s="1" t="s">
        <v>941</v>
      </c>
      <c r="L465" s="2" t="s">
        <v>942</v>
      </c>
      <c r="M465" s="2" t="s">
        <v>940</v>
      </c>
      <c r="N465">
        <v>0</v>
      </c>
      <c r="O465">
        <v>34000</v>
      </c>
      <c r="P465" s="2">
        <v>0</v>
      </c>
      <c r="Q465" s="6" t="s">
        <v>808</v>
      </c>
      <c r="R465" s="3">
        <v>0</v>
      </c>
      <c r="S465" s="2">
        <v>0</v>
      </c>
      <c r="T465" s="2">
        <v>0</v>
      </c>
    </row>
    <row r="466" spans="1:20" x14ac:dyDescent="0.25">
      <c r="A466" t="s">
        <v>1000</v>
      </c>
      <c r="B466">
        <v>2020101</v>
      </c>
      <c r="C466" s="5" t="s">
        <v>14087</v>
      </c>
      <c r="D466" s="5" t="s">
        <v>12915</v>
      </c>
      <c r="E466" s="8" t="s">
        <v>12915</v>
      </c>
      <c r="F466" t="s">
        <v>449</v>
      </c>
      <c r="G466" t="s">
        <v>975</v>
      </c>
      <c r="H466" t="s">
        <v>405</v>
      </c>
      <c r="I466" s="2" t="s">
        <v>1015</v>
      </c>
      <c r="J466" s="1" t="s">
        <v>943</v>
      </c>
      <c r="L466" s="2" t="s">
        <v>944</v>
      </c>
      <c r="M466" s="2" t="s">
        <v>940</v>
      </c>
      <c r="N466">
        <v>0</v>
      </c>
      <c r="O466">
        <v>31000</v>
      </c>
      <c r="P466" s="2">
        <v>0</v>
      </c>
      <c r="Q466" s="6" t="s">
        <v>808</v>
      </c>
      <c r="R466" s="3">
        <v>0</v>
      </c>
      <c r="S466" s="2">
        <v>0</v>
      </c>
      <c r="T466" s="2">
        <v>0</v>
      </c>
    </row>
    <row r="467" spans="1:20" x14ac:dyDescent="0.25">
      <c r="A467" t="s">
        <v>1000</v>
      </c>
      <c r="B467">
        <v>2020102</v>
      </c>
      <c r="C467" s="5" t="s">
        <v>14087</v>
      </c>
      <c r="D467" s="5" t="s">
        <v>12917</v>
      </c>
      <c r="E467" s="8" t="s">
        <v>12917</v>
      </c>
      <c r="F467" t="s">
        <v>449</v>
      </c>
      <c r="G467" t="s">
        <v>975</v>
      </c>
      <c r="H467" t="s">
        <v>676</v>
      </c>
      <c r="I467" s="2" t="s">
        <v>1016</v>
      </c>
      <c r="J467" s="1" t="s">
        <v>880</v>
      </c>
      <c r="L467" s="2" t="s">
        <v>881</v>
      </c>
      <c r="M467" s="2" t="s">
        <v>882</v>
      </c>
      <c r="N467">
        <v>50</v>
      </c>
      <c r="O467">
        <v>700000</v>
      </c>
      <c r="P467" s="2">
        <v>35000000</v>
      </c>
      <c r="Q467" s="6" t="s">
        <v>806</v>
      </c>
      <c r="R467" s="3">
        <v>0.65</v>
      </c>
      <c r="S467" s="2">
        <v>12249999.999999998</v>
      </c>
      <c r="T467" s="2">
        <v>22750000</v>
      </c>
    </row>
    <row r="468" spans="1:20" x14ac:dyDescent="0.25">
      <c r="A468" t="s">
        <v>1000</v>
      </c>
      <c r="B468">
        <v>2020102</v>
      </c>
      <c r="C468" s="5" t="s">
        <v>14087</v>
      </c>
      <c r="D468" s="5" t="s">
        <v>12918</v>
      </c>
      <c r="E468" s="8" t="s">
        <v>12918</v>
      </c>
      <c r="F468" t="s">
        <v>449</v>
      </c>
      <c r="G468" t="s">
        <v>975</v>
      </c>
      <c r="H468" t="s">
        <v>676</v>
      </c>
      <c r="I468" s="2" t="s">
        <v>1016</v>
      </c>
      <c r="J468" s="1" t="s">
        <v>883</v>
      </c>
      <c r="L468" s="2" t="s">
        <v>884</v>
      </c>
      <c r="M468" s="2" t="s">
        <v>882</v>
      </c>
      <c r="N468">
        <v>0</v>
      </c>
      <c r="O468">
        <v>420000</v>
      </c>
      <c r="P468" s="2">
        <v>0</v>
      </c>
      <c r="Q468" s="6" t="s">
        <v>806</v>
      </c>
      <c r="R468" s="3">
        <v>0.65</v>
      </c>
      <c r="S468" s="2">
        <v>0</v>
      </c>
      <c r="T468" s="2">
        <v>0</v>
      </c>
    </row>
    <row r="469" spans="1:20" x14ac:dyDescent="0.25">
      <c r="A469" t="s">
        <v>1000</v>
      </c>
      <c r="B469">
        <v>2020102</v>
      </c>
      <c r="C469" s="5" t="s">
        <v>14087</v>
      </c>
      <c r="D469" s="5" t="s">
        <v>12919</v>
      </c>
      <c r="E469" s="8" t="s">
        <v>12919</v>
      </c>
      <c r="F469" t="s">
        <v>449</v>
      </c>
      <c r="G469" t="s">
        <v>975</v>
      </c>
      <c r="H469" t="s">
        <v>676</v>
      </c>
      <c r="I469" s="2" t="s">
        <v>1016</v>
      </c>
      <c r="J469" s="1" t="s">
        <v>885</v>
      </c>
      <c r="L469" s="2" t="s">
        <v>886</v>
      </c>
      <c r="M469" s="2" t="s">
        <v>887</v>
      </c>
      <c r="N469">
        <v>42</v>
      </c>
      <c r="O469">
        <v>250000</v>
      </c>
      <c r="P469" s="2">
        <v>10500000</v>
      </c>
      <c r="Q469" s="6" t="s">
        <v>807</v>
      </c>
      <c r="R469" s="3">
        <v>0.35</v>
      </c>
      <c r="S469" s="2">
        <v>6825000</v>
      </c>
      <c r="T469" s="2">
        <v>3675000</v>
      </c>
    </row>
    <row r="470" spans="1:20" x14ac:dyDescent="0.25">
      <c r="A470" t="s">
        <v>1000</v>
      </c>
      <c r="B470">
        <v>2020102</v>
      </c>
      <c r="C470" s="5" t="s">
        <v>14087</v>
      </c>
      <c r="D470" s="5" t="s">
        <v>12920</v>
      </c>
      <c r="E470" s="8" t="s">
        <v>12920</v>
      </c>
      <c r="F470" t="s">
        <v>449</v>
      </c>
      <c r="G470" t="s">
        <v>975</v>
      </c>
      <c r="H470" t="s">
        <v>676</v>
      </c>
      <c r="I470" s="2" t="s">
        <v>1016</v>
      </c>
      <c r="J470" s="1" t="s">
        <v>888</v>
      </c>
      <c r="L470" s="2" t="s">
        <v>889</v>
      </c>
      <c r="M470" s="2" t="s">
        <v>887</v>
      </c>
      <c r="N470">
        <v>0</v>
      </c>
      <c r="O470">
        <v>275000</v>
      </c>
      <c r="P470" s="2">
        <v>0</v>
      </c>
      <c r="Q470" s="6" t="s">
        <v>807</v>
      </c>
      <c r="R470" s="3">
        <v>0.35</v>
      </c>
      <c r="S470" s="2">
        <v>0</v>
      </c>
      <c r="T470" s="2">
        <v>0</v>
      </c>
    </row>
    <row r="471" spans="1:20" x14ac:dyDescent="0.25">
      <c r="A471" t="s">
        <v>1000</v>
      </c>
      <c r="B471">
        <v>2020102</v>
      </c>
      <c r="C471" s="5" t="s">
        <v>14087</v>
      </c>
      <c r="D471" s="5" t="s">
        <v>12921</v>
      </c>
      <c r="E471" s="8" t="s">
        <v>12921</v>
      </c>
      <c r="F471" t="s">
        <v>449</v>
      </c>
      <c r="G471" t="s">
        <v>975</v>
      </c>
      <c r="H471" t="s">
        <v>676</v>
      </c>
      <c r="I471" s="2" t="s">
        <v>1016</v>
      </c>
      <c r="J471" s="1" t="s">
        <v>890</v>
      </c>
      <c r="L471" s="2" t="s">
        <v>891</v>
      </c>
      <c r="M471" s="2" t="s">
        <v>882</v>
      </c>
      <c r="N471">
        <v>28</v>
      </c>
      <c r="O471">
        <v>150000</v>
      </c>
      <c r="P471" s="2">
        <v>4200000</v>
      </c>
      <c r="Q471" s="6" t="s">
        <v>806</v>
      </c>
      <c r="R471" s="3">
        <v>0.65</v>
      </c>
      <c r="S471" s="2">
        <v>1470000</v>
      </c>
      <c r="T471" s="2">
        <v>2730000</v>
      </c>
    </row>
    <row r="472" spans="1:20" x14ac:dyDescent="0.25">
      <c r="A472" t="s">
        <v>1000</v>
      </c>
      <c r="B472">
        <v>2020102</v>
      </c>
      <c r="C472" s="5" t="s">
        <v>14087</v>
      </c>
      <c r="D472" s="5" t="s">
        <v>12922</v>
      </c>
      <c r="E472" s="8" t="s">
        <v>12922</v>
      </c>
      <c r="F472" t="s">
        <v>449</v>
      </c>
      <c r="G472" t="s">
        <v>975</v>
      </c>
      <c r="H472" t="s">
        <v>676</v>
      </c>
      <c r="I472" s="2" t="s">
        <v>1016</v>
      </c>
      <c r="J472" s="1" t="s">
        <v>892</v>
      </c>
      <c r="L472" s="2" t="s">
        <v>893</v>
      </c>
      <c r="M472" s="2" t="s">
        <v>882</v>
      </c>
      <c r="N472">
        <v>0</v>
      </c>
      <c r="O472">
        <v>300000</v>
      </c>
      <c r="P472" s="2">
        <v>0</v>
      </c>
      <c r="Q472" s="6" t="s">
        <v>806</v>
      </c>
      <c r="R472" s="3">
        <v>0.65</v>
      </c>
      <c r="S472" s="2">
        <v>0</v>
      </c>
      <c r="T472" s="2">
        <v>0</v>
      </c>
    </row>
    <row r="473" spans="1:20" x14ac:dyDescent="0.25">
      <c r="A473" t="s">
        <v>1000</v>
      </c>
      <c r="B473">
        <v>2020102</v>
      </c>
      <c r="C473" s="5" t="s">
        <v>14087</v>
      </c>
      <c r="D473" s="5" t="s">
        <v>12923</v>
      </c>
      <c r="E473" s="8" t="s">
        <v>12923</v>
      </c>
      <c r="F473" t="s">
        <v>449</v>
      </c>
      <c r="G473" t="s">
        <v>975</v>
      </c>
      <c r="H473" t="s">
        <v>676</v>
      </c>
      <c r="I473" s="2" t="s">
        <v>1016</v>
      </c>
      <c r="J473" s="1" t="s">
        <v>894</v>
      </c>
      <c r="L473" s="2" t="s">
        <v>895</v>
      </c>
      <c r="M473" s="2" t="s">
        <v>882</v>
      </c>
      <c r="N473">
        <v>27</v>
      </c>
      <c r="O473">
        <v>400000</v>
      </c>
      <c r="P473" s="2">
        <v>10800000</v>
      </c>
      <c r="Q473" s="6" t="s">
        <v>806</v>
      </c>
      <c r="R473" s="3">
        <v>0.65</v>
      </c>
      <c r="S473" s="2">
        <v>3780000</v>
      </c>
      <c r="T473" s="2">
        <v>7020000</v>
      </c>
    </row>
    <row r="474" spans="1:20" x14ac:dyDescent="0.25">
      <c r="A474" t="s">
        <v>1000</v>
      </c>
      <c r="B474">
        <v>2020102</v>
      </c>
      <c r="C474" s="5" t="s">
        <v>14087</v>
      </c>
      <c r="D474" s="5" t="s">
        <v>12924</v>
      </c>
      <c r="E474" s="8" t="s">
        <v>12924</v>
      </c>
      <c r="F474" t="s">
        <v>449</v>
      </c>
      <c r="G474" t="s">
        <v>975</v>
      </c>
      <c r="H474" t="s">
        <v>676</v>
      </c>
      <c r="I474" s="2" t="s">
        <v>1016</v>
      </c>
      <c r="J474" s="1" t="s">
        <v>896</v>
      </c>
      <c r="L474" s="2" t="s">
        <v>897</v>
      </c>
      <c r="M474" s="2" t="s">
        <v>882</v>
      </c>
      <c r="N474">
        <v>38</v>
      </c>
      <c r="O474">
        <v>360000</v>
      </c>
      <c r="P474" s="2">
        <v>13680000</v>
      </c>
      <c r="Q474" s="6" t="s">
        <v>806</v>
      </c>
      <c r="R474" s="3">
        <v>0.65</v>
      </c>
      <c r="S474" s="2">
        <v>4787999.9999999991</v>
      </c>
      <c r="T474" s="2">
        <v>8892000</v>
      </c>
    </row>
    <row r="475" spans="1:20" x14ac:dyDescent="0.25">
      <c r="A475" t="s">
        <v>1000</v>
      </c>
      <c r="B475">
        <v>2020102</v>
      </c>
      <c r="C475" s="5" t="s">
        <v>14087</v>
      </c>
      <c r="D475" s="5" t="s">
        <v>12925</v>
      </c>
      <c r="E475" s="8" t="s">
        <v>12925</v>
      </c>
      <c r="F475" t="s">
        <v>449</v>
      </c>
      <c r="G475" t="s">
        <v>975</v>
      </c>
      <c r="H475" t="s">
        <v>676</v>
      </c>
      <c r="I475" s="2" t="s">
        <v>1016</v>
      </c>
      <c r="J475" s="1" t="s">
        <v>898</v>
      </c>
      <c r="L475" s="2" t="s">
        <v>899</v>
      </c>
      <c r="M475" s="2" t="s">
        <v>882</v>
      </c>
      <c r="N475">
        <v>0</v>
      </c>
      <c r="O475">
        <v>250000</v>
      </c>
      <c r="P475" s="2">
        <v>0</v>
      </c>
      <c r="Q475" s="6" t="s">
        <v>806</v>
      </c>
      <c r="R475" s="3">
        <v>0.65</v>
      </c>
      <c r="S475" s="2">
        <v>0</v>
      </c>
      <c r="T475" s="2">
        <v>0</v>
      </c>
    </row>
    <row r="476" spans="1:20" x14ac:dyDescent="0.25">
      <c r="A476" t="s">
        <v>1000</v>
      </c>
      <c r="B476">
        <v>2020102</v>
      </c>
      <c r="C476" s="5" t="s">
        <v>14087</v>
      </c>
      <c r="D476" s="5" t="s">
        <v>12926</v>
      </c>
      <c r="E476" s="8" t="s">
        <v>12926</v>
      </c>
      <c r="F476" t="s">
        <v>449</v>
      </c>
      <c r="G476" t="s">
        <v>975</v>
      </c>
      <c r="H476" t="s">
        <v>676</v>
      </c>
      <c r="I476" s="2" t="s">
        <v>1016</v>
      </c>
      <c r="J476" s="1" t="s">
        <v>900</v>
      </c>
      <c r="L476" s="2" t="s">
        <v>901</v>
      </c>
      <c r="M476" s="2" t="s">
        <v>882</v>
      </c>
      <c r="N476">
        <v>0</v>
      </c>
      <c r="O476">
        <v>360000</v>
      </c>
      <c r="P476" s="2">
        <v>0</v>
      </c>
      <c r="Q476" s="6" t="s">
        <v>806</v>
      </c>
      <c r="R476" s="3">
        <v>0.65</v>
      </c>
      <c r="S476" s="2">
        <v>0</v>
      </c>
      <c r="T476" s="2">
        <v>0</v>
      </c>
    </row>
    <row r="477" spans="1:20" x14ac:dyDescent="0.25">
      <c r="A477" t="s">
        <v>1000</v>
      </c>
      <c r="B477">
        <v>2020102</v>
      </c>
      <c r="C477" s="5" t="s">
        <v>14087</v>
      </c>
      <c r="D477" s="5" t="s">
        <v>12927</v>
      </c>
      <c r="E477" s="8" t="s">
        <v>12927</v>
      </c>
      <c r="F477" t="s">
        <v>449</v>
      </c>
      <c r="G477" t="s">
        <v>975</v>
      </c>
      <c r="H477" t="s">
        <v>676</v>
      </c>
      <c r="I477" s="2" t="s">
        <v>1016</v>
      </c>
      <c r="J477" s="1" t="s">
        <v>902</v>
      </c>
      <c r="L477" s="2" t="s">
        <v>903</v>
      </c>
      <c r="M477" s="2" t="s">
        <v>887</v>
      </c>
      <c r="N477">
        <v>56</v>
      </c>
      <c r="O477">
        <v>300000</v>
      </c>
      <c r="P477" s="2">
        <v>16800000</v>
      </c>
      <c r="Q477" s="6" t="s">
        <v>807</v>
      </c>
      <c r="R477" s="3">
        <v>0.35</v>
      </c>
      <c r="S477" s="2">
        <v>10920000</v>
      </c>
      <c r="T477" s="2">
        <v>5880000</v>
      </c>
    </row>
    <row r="478" spans="1:20" x14ac:dyDescent="0.25">
      <c r="A478" t="s">
        <v>1000</v>
      </c>
      <c r="B478">
        <v>2020102</v>
      </c>
      <c r="C478" s="5" t="s">
        <v>14087</v>
      </c>
      <c r="D478" s="5" t="s">
        <v>12928</v>
      </c>
      <c r="E478" s="8" t="s">
        <v>12928</v>
      </c>
      <c r="F478" t="s">
        <v>449</v>
      </c>
      <c r="G478" t="s">
        <v>975</v>
      </c>
      <c r="H478" t="s">
        <v>676</v>
      </c>
      <c r="I478" s="2" t="s">
        <v>1016</v>
      </c>
      <c r="J478" s="1" t="s">
        <v>904</v>
      </c>
      <c r="L478" s="2" t="s">
        <v>905</v>
      </c>
      <c r="M478" s="2" t="s">
        <v>887</v>
      </c>
      <c r="N478">
        <v>37</v>
      </c>
      <c r="O478">
        <v>690000</v>
      </c>
      <c r="P478" s="2">
        <v>25530000</v>
      </c>
      <c r="Q478" s="6" t="s">
        <v>807</v>
      </c>
      <c r="R478" s="3">
        <v>0.35</v>
      </c>
      <c r="S478" s="2">
        <v>16594500</v>
      </c>
      <c r="T478" s="2">
        <v>8935499.9999999981</v>
      </c>
    </row>
    <row r="479" spans="1:20" x14ac:dyDescent="0.25">
      <c r="A479" t="s">
        <v>1000</v>
      </c>
      <c r="B479">
        <v>2020102</v>
      </c>
      <c r="C479" s="5" t="s">
        <v>14087</v>
      </c>
      <c r="D479" s="5" t="s">
        <v>12929</v>
      </c>
      <c r="E479" s="8" t="s">
        <v>12929</v>
      </c>
      <c r="F479" t="s">
        <v>449</v>
      </c>
      <c r="G479" t="s">
        <v>975</v>
      </c>
      <c r="H479" t="s">
        <v>676</v>
      </c>
      <c r="I479" s="2" t="s">
        <v>1016</v>
      </c>
      <c r="J479" s="1" t="s">
        <v>906</v>
      </c>
      <c r="L479" s="2" t="s">
        <v>907</v>
      </c>
      <c r="M479" s="2" t="s">
        <v>887</v>
      </c>
      <c r="N479">
        <v>3</v>
      </c>
      <c r="O479">
        <v>330000</v>
      </c>
      <c r="P479" s="2">
        <v>990000</v>
      </c>
      <c r="Q479" s="6" t="s">
        <v>807</v>
      </c>
      <c r="R479" s="3">
        <v>0.35</v>
      </c>
      <c r="S479" s="2">
        <v>643500</v>
      </c>
      <c r="T479" s="2">
        <v>346499.99999999994</v>
      </c>
    </row>
    <row r="480" spans="1:20" x14ac:dyDescent="0.25">
      <c r="A480" t="s">
        <v>1000</v>
      </c>
      <c r="B480">
        <v>2020102</v>
      </c>
      <c r="C480" s="5" t="s">
        <v>14087</v>
      </c>
      <c r="D480" s="5" t="s">
        <v>12930</v>
      </c>
      <c r="E480" s="8" t="s">
        <v>12930</v>
      </c>
      <c r="F480" t="s">
        <v>449</v>
      </c>
      <c r="G480" t="s">
        <v>975</v>
      </c>
      <c r="H480" t="s">
        <v>676</v>
      </c>
      <c r="I480" s="2" t="s">
        <v>1016</v>
      </c>
      <c r="J480" s="1" t="s">
        <v>908</v>
      </c>
      <c r="L480" s="2" t="s">
        <v>909</v>
      </c>
      <c r="M480" s="2" t="s">
        <v>882</v>
      </c>
      <c r="N480">
        <v>30</v>
      </c>
      <c r="O480">
        <v>200000</v>
      </c>
      <c r="P480" s="2">
        <v>6000000</v>
      </c>
      <c r="Q480" s="6" t="s">
        <v>806</v>
      </c>
      <c r="R480" s="3">
        <v>0.65</v>
      </c>
      <c r="S480" s="2">
        <v>2100000</v>
      </c>
      <c r="T480" s="2">
        <v>3900000</v>
      </c>
    </row>
    <row r="481" spans="1:20" x14ac:dyDescent="0.25">
      <c r="A481" t="s">
        <v>1000</v>
      </c>
      <c r="B481">
        <v>2020102</v>
      </c>
      <c r="C481" s="5" t="s">
        <v>14087</v>
      </c>
      <c r="D481" s="5" t="s">
        <v>12931</v>
      </c>
      <c r="E481" s="8" t="s">
        <v>12931</v>
      </c>
      <c r="F481" t="s">
        <v>449</v>
      </c>
      <c r="G481" t="s">
        <v>975</v>
      </c>
      <c r="H481" t="s">
        <v>676</v>
      </c>
      <c r="I481" s="2" t="s">
        <v>1016</v>
      </c>
      <c r="J481" s="1" t="s">
        <v>910</v>
      </c>
      <c r="L481" s="2" t="s">
        <v>911</v>
      </c>
      <c r="M481" s="2" t="s">
        <v>887</v>
      </c>
      <c r="N481">
        <v>0</v>
      </c>
      <c r="O481">
        <v>400000</v>
      </c>
      <c r="P481" s="2">
        <v>0</v>
      </c>
      <c r="Q481" s="6" t="s">
        <v>807</v>
      </c>
      <c r="R481" s="3">
        <v>0.35</v>
      </c>
      <c r="S481" s="2">
        <v>0</v>
      </c>
      <c r="T481" s="2">
        <v>0</v>
      </c>
    </row>
    <row r="482" spans="1:20" x14ac:dyDescent="0.25">
      <c r="A482" t="s">
        <v>1000</v>
      </c>
      <c r="B482">
        <v>2020102</v>
      </c>
      <c r="C482" s="5" t="s">
        <v>14087</v>
      </c>
      <c r="D482" s="5" t="s">
        <v>12932</v>
      </c>
      <c r="E482" s="8" t="s">
        <v>12932</v>
      </c>
      <c r="F482" t="s">
        <v>449</v>
      </c>
      <c r="G482" t="s">
        <v>975</v>
      </c>
      <c r="H482" t="s">
        <v>676</v>
      </c>
      <c r="I482" s="2" t="s">
        <v>1016</v>
      </c>
      <c r="J482" s="1" t="s">
        <v>912</v>
      </c>
      <c r="L482" s="2" t="s">
        <v>913</v>
      </c>
      <c r="M482" s="2" t="s">
        <v>882</v>
      </c>
      <c r="N482">
        <v>30</v>
      </c>
      <c r="O482">
        <v>240000</v>
      </c>
      <c r="P482" s="2">
        <v>7200000</v>
      </c>
      <c r="Q482" s="6" t="s">
        <v>806</v>
      </c>
      <c r="R482" s="3">
        <v>0.65</v>
      </c>
      <c r="S482" s="2">
        <v>2520000</v>
      </c>
      <c r="T482" s="2">
        <v>4680000</v>
      </c>
    </row>
    <row r="483" spans="1:20" x14ac:dyDescent="0.25">
      <c r="A483" t="s">
        <v>1000</v>
      </c>
      <c r="B483">
        <v>2020102</v>
      </c>
      <c r="C483" s="5" t="s">
        <v>14087</v>
      </c>
      <c r="D483" s="5" t="s">
        <v>12933</v>
      </c>
      <c r="E483" s="8" t="s">
        <v>12933</v>
      </c>
      <c r="F483" t="s">
        <v>449</v>
      </c>
      <c r="G483" t="s">
        <v>975</v>
      </c>
      <c r="H483" t="s">
        <v>676</v>
      </c>
      <c r="I483" s="2" t="s">
        <v>1016</v>
      </c>
      <c r="J483" s="1" t="s">
        <v>914</v>
      </c>
      <c r="L483" s="2" t="s">
        <v>915</v>
      </c>
      <c r="M483" s="2" t="s">
        <v>887</v>
      </c>
      <c r="N483">
        <v>5</v>
      </c>
      <c r="O483">
        <v>240000</v>
      </c>
      <c r="P483" s="2">
        <v>1200000</v>
      </c>
      <c r="Q483" s="6" t="s">
        <v>807</v>
      </c>
      <c r="R483" s="3">
        <v>0.35</v>
      </c>
      <c r="S483" s="2">
        <v>780000</v>
      </c>
      <c r="T483" s="2">
        <v>420000</v>
      </c>
    </row>
    <row r="484" spans="1:20" x14ac:dyDescent="0.25">
      <c r="A484" t="s">
        <v>1000</v>
      </c>
      <c r="B484">
        <v>2020102</v>
      </c>
      <c r="C484" s="5" t="s">
        <v>14087</v>
      </c>
      <c r="D484" s="5" t="s">
        <v>12934</v>
      </c>
      <c r="E484" s="8" t="s">
        <v>12934</v>
      </c>
      <c r="F484" t="s">
        <v>449</v>
      </c>
      <c r="G484" t="s">
        <v>975</v>
      </c>
      <c r="H484" t="s">
        <v>676</v>
      </c>
      <c r="I484" s="2" t="s">
        <v>1016</v>
      </c>
      <c r="J484" s="1" t="s">
        <v>916</v>
      </c>
      <c r="L484" s="2" t="s">
        <v>917</v>
      </c>
      <c r="M484" s="2" t="s">
        <v>887</v>
      </c>
      <c r="N484">
        <v>0</v>
      </c>
      <c r="O484">
        <v>150000</v>
      </c>
      <c r="P484" s="2">
        <v>0</v>
      </c>
      <c r="Q484" s="6" t="s">
        <v>807</v>
      </c>
      <c r="R484" s="3">
        <v>0.35</v>
      </c>
      <c r="S484" s="2">
        <v>0</v>
      </c>
      <c r="T484" s="2">
        <v>0</v>
      </c>
    </row>
    <row r="485" spans="1:20" x14ac:dyDescent="0.25">
      <c r="A485" t="s">
        <v>1000</v>
      </c>
      <c r="B485">
        <v>2020102</v>
      </c>
      <c r="C485" s="5" t="s">
        <v>14087</v>
      </c>
      <c r="D485" s="5" t="s">
        <v>12935</v>
      </c>
      <c r="E485" s="8" t="s">
        <v>12935</v>
      </c>
      <c r="F485" t="s">
        <v>449</v>
      </c>
      <c r="G485" t="s">
        <v>975</v>
      </c>
      <c r="H485" t="s">
        <v>676</v>
      </c>
      <c r="I485" s="2" t="s">
        <v>1016</v>
      </c>
      <c r="J485" s="1" t="s">
        <v>918</v>
      </c>
      <c r="L485" s="2" t="s">
        <v>919</v>
      </c>
      <c r="M485" s="2" t="s">
        <v>887</v>
      </c>
      <c r="N485">
        <v>57</v>
      </c>
      <c r="O485">
        <v>470000</v>
      </c>
      <c r="P485" s="2">
        <v>26790000</v>
      </c>
      <c r="Q485" s="6" t="s">
        <v>807</v>
      </c>
      <c r="R485" s="3">
        <v>0.35</v>
      </c>
      <c r="S485" s="2">
        <v>17413500</v>
      </c>
      <c r="T485" s="2">
        <v>9376500</v>
      </c>
    </row>
    <row r="486" spans="1:20" x14ac:dyDescent="0.25">
      <c r="A486" t="s">
        <v>1000</v>
      </c>
      <c r="B486">
        <v>2020102</v>
      </c>
      <c r="C486" s="5" t="s">
        <v>14087</v>
      </c>
      <c r="D486" s="5" t="s">
        <v>12936</v>
      </c>
      <c r="E486" s="8" t="s">
        <v>12936</v>
      </c>
      <c r="F486" t="s">
        <v>449</v>
      </c>
      <c r="G486" t="s">
        <v>975</v>
      </c>
      <c r="H486" t="s">
        <v>676</v>
      </c>
      <c r="I486" s="2" t="s">
        <v>1016</v>
      </c>
      <c r="J486" s="1" t="s">
        <v>920</v>
      </c>
      <c r="L486" s="2" t="s">
        <v>921</v>
      </c>
      <c r="M486" s="2" t="s">
        <v>882</v>
      </c>
      <c r="N486">
        <v>0</v>
      </c>
      <c r="O486">
        <v>170000</v>
      </c>
      <c r="P486" s="2">
        <v>0</v>
      </c>
      <c r="Q486" s="6" t="s">
        <v>806</v>
      </c>
      <c r="R486" s="3">
        <v>0.65</v>
      </c>
      <c r="S486" s="2">
        <v>0</v>
      </c>
      <c r="T486" s="2">
        <v>0</v>
      </c>
    </row>
    <row r="487" spans="1:20" x14ac:dyDescent="0.25">
      <c r="A487" t="s">
        <v>1000</v>
      </c>
      <c r="B487">
        <v>2020102</v>
      </c>
      <c r="C487" s="5" t="s">
        <v>14087</v>
      </c>
      <c r="D487" s="5" t="s">
        <v>12937</v>
      </c>
      <c r="E487" s="8" t="s">
        <v>12937</v>
      </c>
      <c r="F487" t="s">
        <v>449</v>
      </c>
      <c r="G487" t="s">
        <v>975</v>
      </c>
      <c r="H487" t="s">
        <v>676</v>
      </c>
      <c r="I487" s="2" t="s">
        <v>1016</v>
      </c>
      <c r="J487" s="1" t="s">
        <v>922</v>
      </c>
      <c r="L487" s="2" t="s">
        <v>923</v>
      </c>
      <c r="M487" s="2" t="s">
        <v>887</v>
      </c>
      <c r="N487">
        <v>0</v>
      </c>
      <c r="O487">
        <v>130000</v>
      </c>
      <c r="P487" s="2">
        <v>0</v>
      </c>
      <c r="Q487" s="6" t="s">
        <v>807</v>
      </c>
      <c r="R487" s="3">
        <v>0.35</v>
      </c>
      <c r="S487" s="2">
        <v>0</v>
      </c>
      <c r="T487" s="2">
        <v>0</v>
      </c>
    </row>
    <row r="488" spans="1:20" x14ac:dyDescent="0.25">
      <c r="A488" t="s">
        <v>1000</v>
      </c>
      <c r="B488">
        <v>2020102</v>
      </c>
      <c r="C488" s="5" t="s">
        <v>14087</v>
      </c>
      <c r="D488" s="5" t="s">
        <v>12938</v>
      </c>
      <c r="E488" s="8" t="s">
        <v>12938</v>
      </c>
      <c r="F488" t="s">
        <v>449</v>
      </c>
      <c r="G488" t="s">
        <v>975</v>
      </c>
      <c r="H488" t="s">
        <v>676</v>
      </c>
      <c r="I488" s="2" t="s">
        <v>1016</v>
      </c>
      <c r="J488" s="1" t="s">
        <v>924</v>
      </c>
      <c r="L488" s="2" t="s">
        <v>925</v>
      </c>
      <c r="M488" s="2" t="s">
        <v>887</v>
      </c>
      <c r="N488">
        <v>0</v>
      </c>
      <c r="O488">
        <v>130000</v>
      </c>
      <c r="P488" s="2">
        <v>0</v>
      </c>
      <c r="Q488" s="6" t="s">
        <v>807</v>
      </c>
      <c r="R488" s="3">
        <v>0.35</v>
      </c>
      <c r="S488" s="2">
        <v>0</v>
      </c>
      <c r="T488" s="2">
        <v>0</v>
      </c>
    </row>
    <row r="489" spans="1:20" x14ac:dyDescent="0.25">
      <c r="A489" t="s">
        <v>1000</v>
      </c>
      <c r="B489">
        <v>2020102</v>
      </c>
      <c r="C489" s="5" t="s">
        <v>14087</v>
      </c>
      <c r="D489" s="5" t="s">
        <v>12939</v>
      </c>
      <c r="E489" s="8" t="s">
        <v>12939</v>
      </c>
      <c r="F489" t="s">
        <v>449</v>
      </c>
      <c r="G489" t="s">
        <v>975</v>
      </c>
      <c r="H489" t="s">
        <v>676</v>
      </c>
      <c r="I489" s="2" t="s">
        <v>1016</v>
      </c>
      <c r="J489" s="1" t="s">
        <v>926</v>
      </c>
      <c r="L489" s="2" t="s">
        <v>927</v>
      </c>
      <c r="M489" s="2" t="s">
        <v>887</v>
      </c>
      <c r="N489">
        <v>0</v>
      </c>
      <c r="O489">
        <v>260000</v>
      </c>
      <c r="P489" s="2">
        <v>0</v>
      </c>
      <c r="Q489" s="6" t="s">
        <v>807</v>
      </c>
      <c r="R489" s="3">
        <v>0.35</v>
      </c>
      <c r="S489" s="2">
        <v>0</v>
      </c>
      <c r="T489" s="2">
        <v>0</v>
      </c>
    </row>
    <row r="490" spans="1:20" x14ac:dyDescent="0.25">
      <c r="A490" t="s">
        <v>1000</v>
      </c>
      <c r="B490">
        <v>2020102</v>
      </c>
      <c r="C490" s="5" t="s">
        <v>14087</v>
      </c>
      <c r="D490" s="5" t="s">
        <v>12940</v>
      </c>
      <c r="E490" s="8" t="s">
        <v>12940</v>
      </c>
      <c r="F490" t="s">
        <v>449</v>
      </c>
      <c r="G490" t="s">
        <v>975</v>
      </c>
      <c r="H490" t="s">
        <v>676</v>
      </c>
      <c r="I490" s="2" t="s">
        <v>1016</v>
      </c>
      <c r="J490" s="1" t="s">
        <v>928</v>
      </c>
      <c r="L490" s="2" t="s">
        <v>929</v>
      </c>
      <c r="M490" s="2" t="s">
        <v>887</v>
      </c>
      <c r="N490">
        <v>0</v>
      </c>
      <c r="O490">
        <v>210000</v>
      </c>
      <c r="P490" s="2">
        <v>0</v>
      </c>
      <c r="Q490" s="6" t="s">
        <v>807</v>
      </c>
      <c r="R490" s="3">
        <v>0.35</v>
      </c>
      <c r="S490" s="2">
        <v>0</v>
      </c>
      <c r="T490" s="2">
        <v>0</v>
      </c>
    </row>
    <row r="491" spans="1:20" x14ac:dyDescent="0.25">
      <c r="A491" t="s">
        <v>1000</v>
      </c>
      <c r="B491">
        <v>2020102</v>
      </c>
      <c r="C491" s="5" t="s">
        <v>14087</v>
      </c>
      <c r="D491" s="5" t="s">
        <v>12941</v>
      </c>
      <c r="E491" s="8" t="s">
        <v>12941</v>
      </c>
      <c r="F491" t="s">
        <v>449</v>
      </c>
      <c r="G491" t="s">
        <v>975</v>
      </c>
      <c r="H491" t="s">
        <v>676</v>
      </c>
      <c r="I491" s="2" t="s">
        <v>1016</v>
      </c>
      <c r="J491" s="1" t="s">
        <v>930</v>
      </c>
      <c r="L491" s="2" t="s">
        <v>931</v>
      </c>
      <c r="M491" s="2" t="s">
        <v>882</v>
      </c>
      <c r="N491">
        <v>0</v>
      </c>
      <c r="O491">
        <v>270000</v>
      </c>
      <c r="P491" s="2">
        <v>0</v>
      </c>
      <c r="Q491" s="6" t="s">
        <v>806</v>
      </c>
      <c r="R491" s="3">
        <v>0.65</v>
      </c>
      <c r="S491" s="2">
        <v>0</v>
      </c>
      <c r="T491" s="2">
        <v>0</v>
      </c>
    </row>
    <row r="492" spans="1:20" x14ac:dyDescent="0.25">
      <c r="A492" t="s">
        <v>1000</v>
      </c>
      <c r="B492">
        <v>2020102</v>
      </c>
      <c r="C492" s="5" t="s">
        <v>14087</v>
      </c>
      <c r="D492" s="5" t="s">
        <v>12942</v>
      </c>
      <c r="E492" s="8" t="s">
        <v>12942</v>
      </c>
      <c r="F492" t="s">
        <v>449</v>
      </c>
      <c r="G492" t="s">
        <v>975</v>
      </c>
      <c r="H492" t="s">
        <v>676</v>
      </c>
      <c r="I492" s="2" t="s">
        <v>1016</v>
      </c>
      <c r="J492" s="1" t="s">
        <v>932</v>
      </c>
      <c r="L492" s="2" t="s">
        <v>933</v>
      </c>
      <c r="M492" s="2" t="s">
        <v>882</v>
      </c>
      <c r="N492">
        <v>0</v>
      </c>
      <c r="O492">
        <v>270000</v>
      </c>
      <c r="P492" s="2">
        <v>0</v>
      </c>
      <c r="Q492" s="6" t="s">
        <v>806</v>
      </c>
      <c r="R492" s="3">
        <v>0.65</v>
      </c>
      <c r="S492" s="2">
        <v>0</v>
      </c>
      <c r="T492" s="2">
        <v>0</v>
      </c>
    </row>
    <row r="493" spans="1:20" x14ac:dyDescent="0.25">
      <c r="A493" t="s">
        <v>1000</v>
      </c>
      <c r="B493">
        <v>2020102</v>
      </c>
      <c r="C493" s="5" t="s">
        <v>14087</v>
      </c>
      <c r="D493" s="5" t="s">
        <v>12943</v>
      </c>
      <c r="E493" s="8" t="s">
        <v>12943</v>
      </c>
      <c r="F493" t="s">
        <v>449</v>
      </c>
      <c r="G493" t="s">
        <v>975</v>
      </c>
      <c r="H493" t="s">
        <v>676</v>
      </c>
      <c r="I493" s="2" t="s">
        <v>1016</v>
      </c>
      <c r="J493" s="1" t="s">
        <v>934</v>
      </c>
      <c r="L493" s="2" t="s">
        <v>935</v>
      </c>
      <c r="M493" s="2" t="s">
        <v>882</v>
      </c>
      <c r="N493">
        <v>0</v>
      </c>
      <c r="O493">
        <v>130000</v>
      </c>
      <c r="P493" s="2">
        <v>0</v>
      </c>
      <c r="Q493" s="6" t="s">
        <v>806</v>
      </c>
      <c r="R493" s="3">
        <v>0.65</v>
      </c>
      <c r="S493" s="2">
        <v>0</v>
      </c>
      <c r="T493" s="2">
        <v>0</v>
      </c>
    </row>
    <row r="494" spans="1:20" x14ac:dyDescent="0.25">
      <c r="A494" t="s">
        <v>1000</v>
      </c>
      <c r="B494">
        <v>2020102</v>
      </c>
      <c r="C494" s="5" t="s">
        <v>14087</v>
      </c>
      <c r="D494" s="5" t="s">
        <v>12944</v>
      </c>
      <c r="E494" s="8" t="s">
        <v>12944</v>
      </c>
      <c r="F494" t="s">
        <v>449</v>
      </c>
      <c r="G494" t="s">
        <v>975</v>
      </c>
      <c r="H494" t="s">
        <v>676</v>
      </c>
      <c r="I494" s="2" t="s">
        <v>1016</v>
      </c>
      <c r="J494" s="1" t="s">
        <v>936</v>
      </c>
      <c r="L494" s="2" t="s">
        <v>937</v>
      </c>
      <c r="M494" s="2" t="s">
        <v>887</v>
      </c>
      <c r="N494">
        <v>0</v>
      </c>
      <c r="O494">
        <v>165000</v>
      </c>
      <c r="P494" s="2">
        <v>0</v>
      </c>
      <c r="Q494" s="6" t="s">
        <v>807</v>
      </c>
      <c r="R494" s="3">
        <v>0.35</v>
      </c>
      <c r="S494" s="2">
        <v>0</v>
      </c>
      <c r="T494" s="2">
        <v>0</v>
      </c>
    </row>
    <row r="495" spans="1:20" x14ac:dyDescent="0.25">
      <c r="A495" t="s">
        <v>1000</v>
      </c>
      <c r="B495">
        <v>2020102</v>
      </c>
      <c r="C495" s="5" t="s">
        <v>14087</v>
      </c>
      <c r="D495" s="5" t="s">
        <v>12945</v>
      </c>
      <c r="E495" s="8" t="s">
        <v>12945</v>
      </c>
      <c r="F495" t="s">
        <v>449</v>
      </c>
      <c r="G495" t="s">
        <v>975</v>
      </c>
      <c r="H495" t="s">
        <v>676</v>
      </c>
      <c r="I495" s="2" t="s">
        <v>1016</v>
      </c>
      <c r="J495" s="1" t="s">
        <v>938</v>
      </c>
      <c r="L495" s="2" t="s">
        <v>939</v>
      </c>
      <c r="M495" s="2" t="s">
        <v>940</v>
      </c>
      <c r="N495">
        <v>0</v>
      </c>
      <c r="O495">
        <v>32000</v>
      </c>
      <c r="P495" s="2">
        <v>0</v>
      </c>
      <c r="Q495" s="6" t="s">
        <v>808</v>
      </c>
      <c r="R495" s="3">
        <v>0</v>
      </c>
      <c r="S495" s="2">
        <v>0</v>
      </c>
      <c r="T495" s="2">
        <v>0</v>
      </c>
    </row>
    <row r="496" spans="1:20" x14ac:dyDescent="0.25">
      <c r="A496" t="s">
        <v>1000</v>
      </c>
      <c r="B496">
        <v>2020102</v>
      </c>
      <c r="C496" s="5" t="s">
        <v>14087</v>
      </c>
      <c r="D496" s="5" t="s">
        <v>12946</v>
      </c>
      <c r="E496" s="8" t="s">
        <v>12946</v>
      </c>
      <c r="F496" t="s">
        <v>449</v>
      </c>
      <c r="G496" t="s">
        <v>975</v>
      </c>
      <c r="H496" t="s">
        <v>676</v>
      </c>
      <c r="I496" s="2" t="s">
        <v>1016</v>
      </c>
      <c r="J496" s="1" t="s">
        <v>941</v>
      </c>
      <c r="L496" s="2" t="s">
        <v>942</v>
      </c>
      <c r="M496" s="2" t="s">
        <v>940</v>
      </c>
      <c r="N496">
        <v>0</v>
      </c>
      <c r="O496">
        <v>34000</v>
      </c>
      <c r="P496" s="2">
        <v>0</v>
      </c>
      <c r="Q496" s="6" t="s">
        <v>808</v>
      </c>
      <c r="R496" s="3">
        <v>0</v>
      </c>
      <c r="S496" s="2">
        <v>0</v>
      </c>
      <c r="T496" s="2">
        <v>0</v>
      </c>
    </row>
    <row r="497" spans="1:20" x14ac:dyDescent="0.25">
      <c r="A497" t="s">
        <v>1000</v>
      </c>
      <c r="B497">
        <v>2020102</v>
      </c>
      <c r="C497" s="5" t="s">
        <v>14087</v>
      </c>
      <c r="D497" s="5" t="s">
        <v>12947</v>
      </c>
      <c r="E497" s="8" t="s">
        <v>12947</v>
      </c>
      <c r="F497" t="s">
        <v>449</v>
      </c>
      <c r="G497" t="s">
        <v>975</v>
      </c>
      <c r="H497" t="s">
        <v>676</v>
      </c>
      <c r="I497" s="2" t="s">
        <v>1016</v>
      </c>
      <c r="J497" s="1" t="s">
        <v>943</v>
      </c>
      <c r="L497" s="2" t="s">
        <v>944</v>
      </c>
      <c r="M497" s="2" t="s">
        <v>940</v>
      </c>
      <c r="N497">
        <v>0</v>
      </c>
      <c r="O497">
        <v>31000</v>
      </c>
      <c r="P497" s="2">
        <v>0</v>
      </c>
      <c r="Q497" s="6" t="s">
        <v>808</v>
      </c>
      <c r="R497" s="3">
        <v>0</v>
      </c>
      <c r="S497" s="2">
        <v>0</v>
      </c>
      <c r="T497" s="2">
        <v>0</v>
      </c>
    </row>
    <row r="498" spans="1:20" x14ac:dyDescent="0.25">
      <c r="A498" s="7" t="s">
        <v>979</v>
      </c>
      <c r="B498">
        <v>2020104</v>
      </c>
      <c r="C498" s="5" t="s">
        <v>14087</v>
      </c>
      <c r="D498" s="5" t="s">
        <v>12013</v>
      </c>
      <c r="E498" s="8" t="s">
        <v>12013</v>
      </c>
      <c r="F498" t="s">
        <v>449</v>
      </c>
      <c r="G498" t="s">
        <v>975</v>
      </c>
      <c r="H498" t="s">
        <v>630</v>
      </c>
      <c r="I498" s="2" t="s">
        <v>1017</v>
      </c>
      <c r="J498" s="1" t="s">
        <v>880</v>
      </c>
      <c r="L498" s="2" t="s">
        <v>881</v>
      </c>
      <c r="M498" s="2" t="s">
        <v>882</v>
      </c>
      <c r="N498">
        <v>25</v>
      </c>
      <c r="O498">
        <v>700000</v>
      </c>
      <c r="P498" s="2">
        <v>17500000</v>
      </c>
      <c r="Q498" s="6" t="s">
        <v>806</v>
      </c>
      <c r="R498" s="3">
        <v>0.65</v>
      </c>
      <c r="S498" s="2">
        <v>6124999.9999999991</v>
      </c>
      <c r="T498" s="2">
        <v>11375000</v>
      </c>
    </row>
    <row r="499" spans="1:20" x14ac:dyDescent="0.25">
      <c r="A499" s="7" t="s">
        <v>979</v>
      </c>
      <c r="B499">
        <v>2020104</v>
      </c>
      <c r="C499" s="5" t="s">
        <v>14087</v>
      </c>
      <c r="D499" s="5" t="s">
        <v>12014</v>
      </c>
      <c r="E499" s="8" t="s">
        <v>12014</v>
      </c>
      <c r="F499" t="s">
        <v>449</v>
      </c>
      <c r="G499" t="s">
        <v>975</v>
      </c>
      <c r="H499" t="s">
        <v>630</v>
      </c>
      <c r="I499" s="2" t="s">
        <v>1017</v>
      </c>
      <c r="J499" s="1" t="s">
        <v>883</v>
      </c>
      <c r="L499" s="2" t="s">
        <v>884</v>
      </c>
      <c r="M499" s="2" t="s">
        <v>882</v>
      </c>
      <c r="N499">
        <v>0</v>
      </c>
      <c r="O499">
        <v>420000</v>
      </c>
      <c r="P499" s="2">
        <v>0</v>
      </c>
      <c r="Q499" s="6" t="s">
        <v>806</v>
      </c>
      <c r="R499" s="3">
        <v>0.65</v>
      </c>
      <c r="S499" s="2">
        <v>0</v>
      </c>
      <c r="T499" s="2">
        <v>0</v>
      </c>
    </row>
    <row r="500" spans="1:20" x14ac:dyDescent="0.25">
      <c r="A500" s="7" t="s">
        <v>979</v>
      </c>
      <c r="B500">
        <v>2020104</v>
      </c>
      <c r="C500" s="5" t="s">
        <v>14087</v>
      </c>
      <c r="D500" s="5" t="s">
        <v>12015</v>
      </c>
      <c r="E500" s="8" t="s">
        <v>12015</v>
      </c>
      <c r="F500" t="s">
        <v>449</v>
      </c>
      <c r="G500" t="s">
        <v>975</v>
      </c>
      <c r="H500" t="s">
        <v>630</v>
      </c>
      <c r="I500" s="2" t="s">
        <v>1017</v>
      </c>
      <c r="J500" s="1" t="s">
        <v>885</v>
      </c>
      <c r="L500" s="2" t="s">
        <v>886</v>
      </c>
      <c r="M500" s="2" t="s">
        <v>887</v>
      </c>
      <c r="N500">
        <v>20</v>
      </c>
      <c r="O500">
        <v>250000</v>
      </c>
      <c r="P500" s="2">
        <v>5000000</v>
      </c>
      <c r="Q500" s="6" t="s">
        <v>807</v>
      </c>
      <c r="R500" s="3">
        <v>0.35</v>
      </c>
      <c r="S500" s="2">
        <v>3250000</v>
      </c>
      <c r="T500" s="2">
        <v>1750000</v>
      </c>
    </row>
    <row r="501" spans="1:20" x14ac:dyDescent="0.25">
      <c r="A501" s="7" t="s">
        <v>979</v>
      </c>
      <c r="B501">
        <v>2020104</v>
      </c>
      <c r="C501" s="5" t="s">
        <v>14087</v>
      </c>
      <c r="D501" s="5" t="s">
        <v>12016</v>
      </c>
      <c r="E501" s="8" t="s">
        <v>12016</v>
      </c>
      <c r="F501" t="s">
        <v>449</v>
      </c>
      <c r="G501" t="s">
        <v>975</v>
      </c>
      <c r="H501" t="s">
        <v>630</v>
      </c>
      <c r="I501" s="2" t="s">
        <v>1017</v>
      </c>
      <c r="J501" s="1" t="s">
        <v>888</v>
      </c>
      <c r="L501" s="2" t="s">
        <v>889</v>
      </c>
      <c r="M501" s="2" t="s">
        <v>887</v>
      </c>
      <c r="N501">
        <v>0</v>
      </c>
      <c r="O501">
        <v>275000</v>
      </c>
      <c r="P501" s="2">
        <v>0</v>
      </c>
      <c r="Q501" s="6" t="s">
        <v>807</v>
      </c>
      <c r="R501" s="3">
        <v>0.35</v>
      </c>
      <c r="S501" s="2">
        <v>0</v>
      </c>
      <c r="T501" s="2">
        <v>0</v>
      </c>
    </row>
    <row r="502" spans="1:20" x14ac:dyDescent="0.25">
      <c r="A502" s="7" t="s">
        <v>979</v>
      </c>
      <c r="B502">
        <v>2020104</v>
      </c>
      <c r="C502" s="5" t="s">
        <v>14087</v>
      </c>
      <c r="D502" s="5" t="s">
        <v>12017</v>
      </c>
      <c r="E502" s="8" t="s">
        <v>12017</v>
      </c>
      <c r="F502" t="s">
        <v>449</v>
      </c>
      <c r="G502" t="s">
        <v>975</v>
      </c>
      <c r="H502" t="s">
        <v>630</v>
      </c>
      <c r="I502" s="2" t="s">
        <v>1017</v>
      </c>
      <c r="J502" s="1" t="s">
        <v>890</v>
      </c>
      <c r="L502" s="2" t="s">
        <v>891</v>
      </c>
      <c r="M502" s="2" t="s">
        <v>882</v>
      </c>
      <c r="N502">
        <v>7</v>
      </c>
      <c r="O502">
        <v>150000</v>
      </c>
      <c r="P502" s="2">
        <v>1050000</v>
      </c>
      <c r="Q502" s="6" t="s">
        <v>806</v>
      </c>
      <c r="R502" s="3">
        <v>0.65</v>
      </c>
      <c r="S502" s="2">
        <v>367500</v>
      </c>
      <c r="T502" s="2">
        <v>682500</v>
      </c>
    </row>
    <row r="503" spans="1:20" x14ac:dyDescent="0.25">
      <c r="A503" s="7" t="s">
        <v>979</v>
      </c>
      <c r="B503">
        <v>2020104</v>
      </c>
      <c r="C503" s="5" t="s">
        <v>14087</v>
      </c>
      <c r="D503" s="5" t="s">
        <v>12018</v>
      </c>
      <c r="E503" s="8" t="s">
        <v>12018</v>
      </c>
      <c r="F503" t="s">
        <v>449</v>
      </c>
      <c r="G503" t="s">
        <v>975</v>
      </c>
      <c r="H503" t="s">
        <v>630</v>
      </c>
      <c r="I503" s="2" t="s">
        <v>1017</v>
      </c>
      <c r="J503" s="1" t="s">
        <v>892</v>
      </c>
      <c r="L503" s="2" t="s">
        <v>893</v>
      </c>
      <c r="M503" s="2" t="s">
        <v>882</v>
      </c>
      <c r="N503">
        <v>0</v>
      </c>
      <c r="O503">
        <v>300000</v>
      </c>
      <c r="P503" s="2">
        <v>0</v>
      </c>
      <c r="Q503" s="6" t="s">
        <v>806</v>
      </c>
      <c r="R503" s="3">
        <v>0.65</v>
      </c>
      <c r="S503" s="2">
        <v>0</v>
      </c>
      <c r="T503" s="2">
        <v>0</v>
      </c>
    </row>
    <row r="504" spans="1:20" x14ac:dyDescent="0.25">
      <c r="A504" s="7" t="s">
        <v>979</v>
      </c>
      <c r="B504">
        <v>2020104</v>
      </c>
      <c r="C504" s="5" t="s">
        <v>14087</v>
      </c>
      <c r="D504" s="5" t="s">
        <v>12019</v>
      </c>
      <c r="E504" s="8" t="s">
        <v>12019</v>
      </c>
      <c r="F504" t="s">
        <v>449</v>
      </c>
      <c r="G504" t="s">
        <v>975</v>
      </c>
      <c r="H504" t="s">
        <v>630</v>
      </c>
      <c r="I504" s="2" t="s">
        <v>1017</v>
      </c>
      <c r="J504" s="1" t="s">
        <v>894</v>
      </c>
      <c r="L504" s="2" t="s">
        <v>895</v>
      </c>
      <c r="M504" s="2" t="s">
        <v>882</v>
      </c>
      <c r="N504">
        <v>3</v>
      </c>
      <c r="O504">
        <v>400000</v>
      </c>
      <c r="P504" s="2">
        <v>1200000</v>
      </c>
      <c r="Q504" s="6" t="s">
        <v>806</v>
      </c>
      <c r="R504" s="3">
        <v>0.65</v>
      </c>
      <c r="S504" s="2">
        <v>420000</v>
      </c>
      <c r="T504" s="2">
        <v>780000</v>
      </c>
    </row>
    <row r="505" spans="1:20" x14ac:dyDescent="0.25">
      <c r="A505" s="7" t="s">
        <v>979</v>
      </c>
      <c r="B505">
        <v>2020104</v>
      </c>
      <c r="C505" s="5" t="s">
        <v>14087</v>
      </c>
      <c r="D505" s="5" t="s">
        <v>12020</v>
      </c>
      <c r="E505" s="8" t="s">
        <v>12020</v>
      </c>
      <c r="F505" t="s">
        <v>449</v>
      </c>
      <c r="G505" t="s">
        <v>975</v>
      </c>
      <c r="H505" t="s">
        <v>630</v>
      </c>
      <c r="I505" s="2" t="s">
        <v>1017</v>
      </c>
      <c r="J505" s="1" t="s">
        <v>896</v>
      </c>
      <c r="L505" s="2" t="s">
        <v>897</v>
      </c>
      <c r="M505" s="2" t="s">
        <v>882</v>
      </c>
      <c r="N505">
        <v>27</v>
      </c>
      <c r="O505">
        <v>360000</v>
      </c>
      <c r="P505" s="2">
        <v>9720000</v>
      </c>
      <c r="Q505" s="6" t="s">
        <v>806</v>
      </c>
      <c r="R505" s="3">
        <v>0.65</v>
      </c>
      <c r="S505" s="2">
        <v>3401999.9999999995</v>
      </c>
      <c r="T505" s="2">
        <v>6318000</v>
      </c>
    </row>
    <row r="506" spans="1:20" x14ac:dyDescent="0.25">
      <c r="A506" s="7" t="s">
        <v>979</v>
      </c>
      <c r="B506">
        <v>2020104</v>
      </c>
      <c r="C506" s="5" t="s">
        <v>14087</v>
      </c>
      <c r="D506" s="5" t="s">
        <v>12021</v>
      </c>
      <c r="E506" s="8" t="s">
        <v>12021</v>
      </c>
      <c r="F506" t="s">
        <v>449</v>
      </c>
      <c r="G506" t="s">
        <v>975</v>
      </c>
      <c r="H506" t="s">
        <v>630</v>
      </c>
      <c r="I506" s="2" t="s">
        <v>1017</v>
      </c>
      <c r="J506" s="1" t="s">
        <v>898</v>
      </c>
      <c r="L506" s="2" t="s">
        <v>899</v>
      </c>
      <c r="M506" s="2" t="s">
        <v>882</v>
      </c>
      <c r="N506">
        <v>0</v>
      </c>
      <c r="O506">
        <v>250000</v>
      </c>
      <c r="P506" s="2">
        <v>0</v>
      </c>
      <c r="Q506" s="6" t="s">
        <v>806</v>
      </c>
      <c r="R506" s="3">
        <v>0.65</v>
      </c>
      <c r="S506" s="2">
        <v>0</v>
      </c>
      <c r="T506" s="2">
        <v>0</v>
      </c>
    </row>
    <row r="507" spans="1:20" x14ac:dyDescent="0.25">
      <c r="A507" s="7" t="s">
        <v>979</v>
      </c>
      <c r="B507">
        <v>2020104</v>
      </c>
      <c r="C507" s="5" t="s">
        <v>14087</v>
      </c>
      <c r="D507" s="5" t="s">
        <v>12022</v>
      </c>
      <c r="E507" s="8" t="s">
        <v>12022</v>
      </c>
      <c r="F507" t="s">
        <v>449</v>
      </c>
      <c r="G507" t="s">
        <v>975</v>
      </c>
      <c r="H507" t="s">
        <v>630</v>
      </c>
      <c r="I507" s="2" t="s">
        <v>1017</v>
      </c>
      <c r="J507" s="1" t="s">
        <v>900</v>
      </c>
      <c r="L507" s="2" t="s">
        <v>901</v>
      </c>
      <c r="M507" s="2" t="s">
        <v>882</v>
      </c>
      <c r="N507">
        <v>0</v>
      </c>
      <c r="O507">
        <v>360000</v>
      </c>
      <c r="P507" s="2">
        <v>0</v>
      </c>
      <c r="Q507" s="6" t="s">
        <v>806</v>
      </c>
      <c r="R507" s="3">
        <v>0.65</v>
      </c>
      <c r="S507" s="2">
        <v>0</v>
      </c>
      <c r="T507" s="2">
        <v>0</v>
      </c>
    </row>
    <row r="508" spans="1:20" x14ac:dyDescent="0.25">
      <c r="A508" s="7" t="s">
        <v>979</v>
      </c>
      <c r="B508">
        <v>2020104</v>
      </c>
      <c r="C508" s="5" t="s">
        <v>14087</v>
      </c>
      <c r="D508" s="5" t="s">
        <v>12023</v>
      </c>
      <c r="E508" s="8" t="s">
        <v>12023</v>
      </c>
      <c r="F508" t="s">
        <v>449</v>
      </c>
      <c r="G508" t="s">
        <v>975</v>
      </c>
      <c r="H508" t="s">
        <v>630</v>
      </c>
      <c r="I508" s="2" t="s">
        <v>1017</v>
      </c>
      <c r="J508" s="1" t="s">
        <v>902</v>
      </c>
      <c r="L508" s="2" t="s">
        <v>903</v>
      </c>
      <c r="M508" s="2" t="s">
        <v>887</v>
      </c>
      <c r="N508">
        <v>27</v>
      </c>
      <c r="O508">
        <v>300000</v>
      </c>
      <c r="P508" s="2">
        <v>8100000</v>
      </c>
      <c r="Q508" s="6" t="s">
        <v>807</v>
      </c>
      <c r="R508" s="3">
        <v>0.35</v>
      </c>
      <c r="S508" s="2">
        <v>5265000</v>
      </c>
      <c r="T508" s="2">
        <v>2835000</v>
      </c>
    </row>
    <row r="509" spans="1:20" x14ac:dyDescent="0.25">
      <c r="A509" s="7" t="s">
        <v>979</v>
      </c>
      <c r="B509">
        <v>2020104</v>
      </c>
      <c r="C509" s="5" t="s">
        <v>14087</v>
      </c>
      <c r="D509" s="5" t="s">
        <v>12024</v>
      </c>
      <c r="E509" s="8" t="s">
        <v>12024</v>
      </c>
      <c r="F509" t="s">
        <v>449</v>
      </c>
      <c r="G509" t="s">
        <v>975</v>
      </c>
      <c r="H509" t="s">
        <v>630</v>
      </c>
      <c r="I509" s="2" t="s">
        <v>1017</v>
      </c>
      <c r="J509" s="1" t="s">
        <v>904</v>
      </c>
      <c r="L509" s="2" t="s">
        <v>905</v>
      </c>
      <c r="M509" s="2" t="s">
        <v>887</v>
      </c>
      <c r="N509">
        <v>22</v>
      </c>
      <c r="O509">
        <v>690000</v>
      </c>
      <c r="P509" s="2">
        <v>15180000</v>
      </c>
      <c r="Q509" s="6" t="s">
        <v>807</v>
      </c>
      <c r="R509" s="3">
        <v>0.35</v>
      </c>
      <c r="S509" s="2">
        <v>9867000</v>
      </c>
      <c r="T509" s="2">
        <v>5312999.9999999991</v>
      </c>
    </row>
    <row r="510" spans="1:20" x14ac:dyDescent="0.25">
      <c r="A510" s="7" t="s">
        <v>979</v>
      </c>
      <c r="B510">
        <v>2020104</v>
      </c>
      <c r="C510" s="5" t="s">
        <v>14087</v>
      </c>
      <c r="D510" s="5" t="s">
        <v>12025</v>
      </c>
      <c r="E510" s="8" t="s">
        <v>12025</v>
      </c>
      <c r="F510" t="s">
        <v>449</v>
      </c>
      <c r="G510" t="s">
        <v>975</v>
      </c>
      <c r="H510" t="s">
        <v>630</v>
      </c>
      <c r="I510" s="2" t="s">
        <v>1017</v>
      </c>
      <c r="J510" s="1" t="s">
        <v>906</v>
      </c>
      <c r="L510" s="2" t="s">
        <v>907</v>
      </c>
      <c r="M510" s="2" t="s">
        <v>887</v>
      </c>
      <c r="N510">
        <v>0</v>
      </c>
      <c r="O510">
        <v>330000</v>
      </c>
      <c r="P510" s="2">
        <v>0</v>
      </c>
      <c r="Q510" s="6" t="s">
        <v>807</v>
      </c>
      <c r="R510" s="3">
        <v>0.35</v>
      </c>
      <c r="S510" s="2">
        <v>0</v>
      </c>
      <c r="T510" s="2">
        <v>0</v>
      </c>
    </row>
    <row r="511" spans="1:20" x14ac:dyDescent="0.25">
      <c r="A511" s="7" t="s">
        <v>979</v>
      </c>
      <c r="B511">
        <v>2020104</v>
      </c>
      <c r="C511" s="5" t="s">
        <v>14087</v>
      </c>
      <c r="D511" s="5" t="s">
        <v>12026</v>
      </c>
      <c r="E511" s="8" t="s">
        <v>12026</v>
      </c>
      <c r="F511" t="s">
        <v>449</v>
      </c>
      <c r="G511" t="s">
        <v>975</v>
      </c>
      <c r="H511" t="s">
        <v>630</v>
      </c>
      <c r="I511" s="2" t="s">
        <v>1017</v>
      </c>
      <c r="J511" s="1" t="s">
        <v>908</v>
      </c>
      <c r="L511" s="2" t="s">
        <v>909</v>
      </c>
      <c r="M511" s="2" t="s">
        <v>882</v>
      </c>
      <c r="N511">
        <v>24</v>
      </c>
      <c r="O511">
        <v>200000</v>
      </c>
      <c r="P511" s="2">
        <v>4800000</v>
      </c>
      <c r="Q511" s="6" t="s">
        <v>806</v>
      </c>
      <c r="R511" s="3">
        <v>0.65</v>
      </c>
      <c r="S511" s="2">
        <v>1680000</v>
      </c>
      <c r="T511" s="2">
        <v>3120000</v>
      </c>
    </row>
    <row r="512" spans="1:20" x14ac:dyDescent="0.25">
      <c r="A512" s="7" t="s">
        <v>979</v>
      </c>
      <c r="B512">
        <v>2020104</v>
      </c>
      <c r="C512" s="5" t="s">
        <v>14087</v>
      </c>
      <c r="D512" s="5" t="s">
        <v>12027</v>
      </c>
      <c r="E512" s="8" t="s">
        <v>12027</v>
      </c>
      <c r="F512" t="s">
        <v>449</v>
      </c>
      <c r="G512" t="s">
        <v>975</v>
      </c>
      <c r="H512" t="s">
        <v>630</v>
      </c>
      <c r="I512" s="2" t="s">
        <v>1017</v>
      </c>
      <c r="J512" s="1" t="s">
        <v>910</v>
      </c>
      <c r="L512" s="2" t="s">
        <v>911</v>
      </c>
      <c r="M512" s="2" t="s">
        <v>887</v>
      </c>
      <c r="N512">
        <v>15</v>
      </c>
      <c r="O512">
        <v>400000</v>
      </c>
      <c r="P512" s="2">
        <v>6000000</v>
      </c>
      <c r="Q512" s="6" t="s">
        <v>807</v>
      </c>
      <c r="R512" s="3">
        <v>0.35</v>
      </c>
      <c r="S512" s="2">
        <v>3900000</v>
      </c>
      <c r="T512" s="2">
        <v>2100000</v>
      </c>
    </row>
    <row r="513" spans="1:20" x14ac:dyDescent="0.25">
      <c r="A513" s="7" t="s">
        <v>979</v>
      </c>
      <c r="B513">
        <v>2020104</v>
      </c>
      <c r="C513" s="5" t="s">
        <v>14087</v>
      </c>
      <c r="D513" s="5" t="s">
        <v>12028</v>
      </c>
      <c r="E513" s="8" t="s">
        <v>12028</v>
      </c>
      <c r="F513" t="s">
        <v>449</v>
      </c>
      <c r="G513" t="s">
        <v>975</v>
      </c>
      <c r="H513" t="s">
        <v>630</v>
      </c>
      <c r="I513" s="2" t="s">
        <v>1017</v>
      </c>
      <c r="J513" s="1" t="s">
        <v>912</v>
      </c>
      <c r="L513" s="2" t="s">
        <v>913</v>
      </c>
      <c r="M513" s="2" t="s">
        <v>882</v>
      </c>
      <c r="N513">
        <v>21</v>
      </c>
      <c r="O513">
        <v>240000</v>
      </c>
      <c r="P513" s="2">
        <v>5040000</v>
      </c>
      <c r="Q513" s="6" t="s">
        <v>806</v>
      </c>
      <c r="R513" s="3">
        <v>0.65</v>
      </c>
      <c r="S513" s="2">
        <v>1764000</v>
      </c>
      <c r="T513" s="2">
        <v>3276000</v>
      </c>
    </row>
    <row r="514" spans="1:20" x14ac:dyDescent="0.25">
      <c r="A514" s="7" t="s">
        <v>979</v>
      </c>
      <c r="B514">
        <v>2020104</v>
      </c>
      <c r="C514" s="5" t="s">
        <v>14087</v>
      </c>
      <c r="D514" s="5" t="s">
        <v>12029</v>
      </c>
      <c r="E514" s="8" t="s">
        <v>12029</v>
      </c>
      <c r="F514" t="s">
        <v>449</v>
      </c>
      <c r="G514" t="s">
        <v>975</v>
      </c>
      <c r="H514" t="s">
        <v>630</v>
      </c>
      <c r="I514" s="2" t="s">
        <v>1017</v>
      </c>
      <c r="J514" s="1" t="s">
        <v>914</v>
      </c>
      <c r="L514" s="2" t="s">
        <v>915</v>
      </c>
      <c r="M514" s="2" t="s">
        <v>887</v>
      </c>
      <c r="N514">
        <v>24</v>
      </c>
      <c r="O514">
        <v>240000</v>
      </c>
      <c r="P514" s="2">
        <v>5760000</v>
      </c>
      <c r="Q514" s="6" t="s">
        <v>807</v>
      </c>
      <c r="R514" s="3">
        <v>0.35</v>
      </c>
      <c r="S514" s="2">
        <v>3744000</v>
      </c>
      <c r="T514" s="2">
        <v>2016000</v>
      </c>
    </row>
    <row r="515" spans="1:20" x14ac:dyDescent="0.25">
      <c r="A515" s="7" t="s">
        <v>979</v>
      </c>
      <c r="B515">
        <v>2020104</v>
      </c>
      <c r="C515" s="5" t="s">
        <v>14087</v>
      </c>
      <c r="D515" s="5" t="s">
        <v>12030</v>
      </c>
      <c r="E515" s="8" t="s">
        <v>12030</v>
      </c>
      <c r="F515" t="s">
        <v>449</v>
      </c>
      <c r="G515" t="s">
        <v>975</v>
      </c>
      <c r="H515" t="s">
        <v>630</v>
      </c>
      <c r="I515" s="2" t="s">
        <v>1017</v>
      </c>
      <c r="J515" s="1" t="s">
        <v>916</v>
      </c>
      <c r="L515" s="2" t="s">
        <v>917</v>
      </c>
      <c r="M515" s="2" t="s">
        <v>887</v>
      </c>
      <c r="N515">
        <v>0</v>
      </c>
      <c r="O515">
        <v>150000</v>
      </c>
      <c r="P515" s="2">
        <v>0</v>
      </c>
      <c r="Q515" s="6" t="s">
        <v>807</v>
      </c>
      <c r="R515" s="3">
        <v>0.35</v>
      </c>
      <c r="S515" s="2">
        <v>0</v>
      </c>
      <c r="T515" s="2">
        <v>0</v>
      </c>
    </row>
    <row r="516" spans="1:20" x14ac:dyDescent="0.25">
      <c r="A516" s="7" t="s">
        <v>979</v>
      </c>
      <c r="B516">
        <v>2020104</v>
      </c>
      <c r="C516" s="5" t="s">
        <v>14087</v>
      </c>
      <c r="D516" s="5" t="s">
        <v>12031</v>
      </c>
      <c r="E516" s="8" t="s">
        <v>12031</v>
      </c>
      <c r="F516" t="s">
        <v>449</v>
      </c>
      <c r="G516" t="s">
        <v>975</v>
      </c>
      <c r="H516" t="s">
        <v>630</v>
      </c>
      <c r="I516" s="2" t="s">
        <v>1017</v>
      </c>
      <c r="J516" s="1" t="s">
        <v>918</v>
      </c>
      <c r="L516" s="2" t="s">
        <v>919</v>
      </c>
      <c r="M516" s="2" t="s">
        <v>887</v>
      </c>
      <c r="N516">
        <v>27</v>
      </c>
      <c r="O516">
        <v>470000</v>
      </c>
      <c r="P516" s="2">
        <v>12690000</v>
      </c>
      <c r="Q516" s="6" t="s">
        <v>807</v>
      </c>
      <c r="R516" s="3">
        <v>0.35</v>
      </c>
      <c r="S516" s="2">
        <v>8248500</v>
      </c>
      <c r="T516" s="2">
        <v>4441500</v>
      </c>
    </row>
    <row r="517" spans="1:20" x14ac:dyDescent="0.25">
      <c r="A517" s="7" t="s">
        <v>979</v>
      </c>
      <c r="B517">
        <v>2020104</v>
      </c>
      <c r="C517" s="5" t="s">
        <v>14087</v>
      </c>
      <c r="D517" s="5" t="s">
        <v>12032</v>
      </c>
      <c r="E517" s="8" t="s">
        <v>12032</v>
      </c>
      <c r="F517" t="s">
        <v>449</v>
      </c>
      <c r="G517" t="s">
        <v>975</v>
      </c>
      <c r="H517" t="s">
        <v>630</v>
      </c>
      <c r="I517" s="2" t="s">
        <v>1017</v>
      </c>
      <c r="J517" s="1" t="s">
        <v>920</v>
      </c>
      <c r="L517" s="2" t="s">
        <v>921</v>
      </c>
      <c r="M517" s="2" t="s">
        <v>882</v>
      </c>
      <c r="N517">
        <v>45</v>
      </c>
      <c r="O517">
        <v>170000</v>
      </c>
      <c r="P517" s="2">
        <v>7650000</v>
      </c>
      <c r="Q517" s="6" t="s">
        <v>806</v>
      </c>
      <c r="R517" s="3">
        <v>0.65</v>
      </c>
      <c r="S517" s="2">
        <v>2677499.9999999995</v>
      </c>
      <c r="T517" s="2">
        <v>4972500</v>
      </c>
    </row>
    <row r="518" spans="1:20" x14ac:dyDescent="0.25">
      <c r="A518" s="7" t="s">
        <v>979</v>
      </c>
      <c r="B518">
        <v>2020104</v>
      </c>
      <c r="C518" s="5" t="s">
        <v>14087</v>
      </c>
      <c r="D518" s="5" t="s">
        <v>12033</v>
      </c>
      <c r="E518" s="8" t="s">
        <v>12033</v>
      </c>
      <c r="F518" t="s">
        <v>449</v>
      </c>
      <c r="G518" t="s">
        <v>975</v>
      </c>
      <c r="H518" t="s">
        <v>630</v>
      </c>
      <c r="I518" s="2" t="s">
        <v>1017</v>
      </c>
      <c r="J518" s="1" t="s">
        <v>922</v>
      </c>
      <c r="L518" s="2" t="s">
        <v>923</v>
      </c>
      <c r="M518" s="2" t="s">
        <v>887</v>
      </c>
      <c r="N518">
        <v>45</v>
      </c>
      <c r="O518">
        <v>130000</v>
      </c>
      <c r="P518" s="2">
        <v>5850000</v>
      </c>
      <c r="Q518" s="6" t="s">
        <v>807</v>
      </c>
      <c r="R518" s="3">
        <v>0.35</v>
      </c>
      <c r="S518" s="2">
        <v>3802500</v>
      </c>
      <c r="T518" s="2">
        <v>2047500</v>
      </c>
    </row>
    <row r="519" spans="1:20" x14ac:dyDescent="0.25">
      <c r="A519" s="7" t="s">
        <v>979</v>
      </c>
      <c r="B519">
        <v>2020104</v>
      </c>
      <c r="C519" s="5" t="s">
        <v>14087</v>
      </c>
      <c r="D519" s="5" t="s">
        <v>12034</v>
      </c>
      <c r="E519" s="8" t="s">
        <v>12034</v>
      </c>
      <c r="F519" t="s">
        <v>449</v>
      </c>
      <c r="G519" t="s">
        <v>975</v>
      </c>
      <c r="H519" t="s">
        <v>630</v>
      </c>
      <c r="I519" s="2" t="s">
        <v>1017</v>
      </c>
      <c r="J519" s="1" t="s">
        <v>924</v>
      </c>
      <c r="L519" s="2" t="s">
        <v>925</v>
      </c>
      <c r="M519" s="2" t="s">
        <v>887</v>
      </c>
      <c r="N519">
        <v>34</v>
      </c>
      <c r="O519">
        <v>130000</v>
      </c>
      <c r="P519" s="2">
        <v>4420000</v>
      </c>
      <c r="Q519" s="6" t="s">
        <v>807</v>
      </c>
      <c r="R519" s="3">
        <v>0.35</v>
      </c>
      <c r="S519" s="2">
        <v>2873000</v>
      </c>
      <c r="T519" s="2">
        <v>1547000</v>
      </c>
    </row>
    <row r="520" spans="1:20" x14ac:dyDescent="0.25">
      <c r="A520" s="7" t="s">
        <v>979</v>
      </c>
      <c r="B520">
        <v>2020104</v>
      </c>
      <c r="C520" s="5" t="s">
        <v>14087</v>
      </c>
      <c r="D520" s="5" t="s">
        <v>12035</v>
      </c>
      <c r="E520" s="8" t="s">
        <v>12035</v>
      </c>
      <c r="F520" t="s">
        <v>449</v>
      </c>
      <c r="G520" t="s">
        <v>975</v>
      </c>
      <c r="H520" t="s">
        <v>630</v>
      </c>
      <c r="I520" s="2" t="s">
        <v>1017</v>
      </c>
      <c r="J520" s="1" t="s">
        <v>926</v>
      </c>
      <c r="L520" s="2" t="s">
        <v>927</v>
      </c>
      <c r="M520" s="2" t="s">
        <v>887</v>
      </c>
      <c r="N520">
        <v>35</v>
      </c>
      <c r="O520">
        <v>260000</v>
      </c>
      <c r="P520" s="2">
        <v>9100000</v>
      </c>
      <c r="Q520" s="6" t="s">
        <v>807</v>
      </c>
      <c r="R520" s="3">
        <v>0.35</v>
      </c>
      <c r="S520" s="2">
        <v>5915000</v>
      </c>
      <c r="T520" s="2">
        <v>3185000</v>
      </c>
    </row>
    <row r="521" spans="1:20" x14ac:dyDescent="0.25">
      <c r="A521" s="7" t="s">
        <v>979</v>
      </c>
      <c r="B521">
        <v>2020104</v>
      </c>
      <c r="C521" s="5" t="s">
        <v>14087</v>
      </c>
      <c r="D521" s="5" t="s">
        <v>12036</v>
      </c>
      <c r="E521" s="8" t="s">
        <v>12036</v>
      </c>
      <c r="F521" t="s">
        <v>449</v>
      </c>
      <c r="G521" t="s">
        <v>975</v>
      </c>
      <c r="H521" t="s">
        <v>630</v>
      </c>
      <c r="I521" s="2" t="s">
        <v>1017</v>
      </c>
      <c r="J521" s="1" t="s">
        <v>928</v>
      </c>
      <c r="L521" s="2" t="s">
        <v>929</v>
      </c>
      <c r="M521" s="2" t="s">
        <v>887</v>
      </c>
      <c r="N521">
        <v>45</v>
      </c>
      <c r="O521">
        <v>210000</v>
      </c>
      <c r="P521" s="2">
        <v>9450000</v>
      </c>
      <c r="Q521" s="6" t="s">
        <v>807</v>
      </c>
      <c r="R521" s="3">
        <v>0.35</v>
      </c>
      <c r="S521" s="2">
        <v>6142500</v>
      </c>
      <c r="T521" s="2">
        <v>3307500</v>
      </c>
    </row>
    <row r="522" spans="1:20" x14ac:dyDescent="0.25">
      <c r="A522" s="7" t="s">
        <v>979</v>
      </c>
      <c r="B522">
        <v>2020104</v>
      </c>
      <c r="C522" s="5" t="s">
        <v>14087</v>
      </c>
      <c r="D522" s="5" t="s">
        <v>12037</v>
      </c>
      <c r="E522" s="8" t="s">
        <v>12037</v>
      </c>
      <c r="F522" t="s">
        <v>449</v>
      </c>
      <c r="G522" t="s">
        <v>975</v>
      </c>
      <c r="H522" t="s">
        <v>630</v>
      </c>
      <c r="I522" s="2" t="s">
        <v>1017</v>
      </c>
      <c r="J522" s="1" t="s">
        <v>930</v>
      </c>
      <c r="L522" s="2" t="s">
        <v>931</v>
      </c>
      <c r="M522" s="2" t="s">
        <v>882</v>
      </c>
      <c r="N522">
        <v>45</v>
      </c>
      <c r="O522">
        <v>270000</v>
      </c>
      <c r="P522" s="2">
        <v>12150000</v>
      </c>
      <c r="Q522" s="6" t="s">
        <v>806</v>
      </c>
      <c r="R522" s="3">
        <v>0.65</v>
      </c>
      <c r="S522" s="2">
        <v>4252500</v>
      </c>
      <c r="T522" s="2">
        <v>7897500</v>
      </c>
    </row>
    <row r="523" spans="1:20" x14ac:dyDescent="0.25">
      <c r="A523" s="7" t="s">
        <v>979</v>
      </c>
      <c r="B523">
        <v>2020104</v>
      </c>
      <c r="C523" s="5" t="s">
        <v>14087</v>
      </c>
      <c r="D523" s="5" t="s">
        <v>12038</v>
      </c>
      <c r="E523" s="8" t="s">
        <v>12038</v>
      </c>
      <c r="F523" t="s">
        <v>449</v>
      </c>
      <c r="G523" t="s">
        <v>975</v>
      </c>
      <c r="H523" t="s">
        <v>630</v>
      </c>
      <c r="I523" s="2" t="s">
        <v>1017</v>
      </c>
      <c r="J523" s="1" t="s">
        <v>932</v>
      </c>
      <c r="L523" s="2" t="s">
        <v>933</v>
      </c>
      <c r="M523" s="2" t="s">
        <v>882</v>
      </c>
      <c r="N523">
        <v>28</v>
      </c>
      <c r="O523">
        <v>270000</v>
      </c>
      <c r="P523" s="2">
        <v>7560000</v>
      </c>
      <c r="Q523" s="6" t="s">
        <v>806</v>
      </c>
      <c r="R523" s="3">
        <v>0.65</v>
      </c>
      <c r="S523" s="2">
        <v>2646000</v>
      </c>
      <c r="T523" s="2">
        <v>4914000</v>
      </c>
    </row>
    <row r="524" spans="1:20" x14ac:dyDescent="0.25">
      <c r="A524" s="7" t="s">
        <v>979</v>
      </c>
      <c r="B524">
        <v>2020104</v>
      </c>
      <c r="C524" s="5" t="s">
        <v>14087</v>
      </c>
      <c r="D524" s="5" t="s">
        <v>12039</v>
      </c>
      <c r="E524" s="8" t="s">
        <v>12039</v>
      </c>
      <c r="F524" t="s">
        <v>449</v>
      </c>
      <c r="G524" t="s">
        <v>975</v>
      </c>
      <c r="H524" t="s">
        <v>630</v>
      </c>
      <c r="I524" s="2" t="s">
        <v>1017</v>
      </c>
      <c r="J524" s="1" t="s">
        <v>934</v>
      </c>
      <c r="L524" s="2" t="s">
        <v>935</v>
      </c>
      <c r="M524" s="2" t="s">
        <v>882</v>
      </c>
      <c r="N524">
        <v>45</v>
      </c>
      <c r="O524">
        <v>130000</v>
      </c>
      <c r="P524" s="2">
        <v>5850000</v>
      </c>
      <c r="Q524" s="6" t="s">
        <v>806</v>
      </c>
      <c r="R524" s="3">
        <v>0.65</v>
      </c>
      <c r="S524" s="2">
        <v>2047500</v>
      </c>
      <c r="T524" s="2">
        <v>3802500</v>
      </c>
    </row>
    <row r="525" spans="1:20" x14ac:dyDescent="0.25">
      <c r="A525" s="7" t="s">
        <v>979</v>
      </c>
      <c r="B525">
        <v>2020104</v>
      </c>
      <c r="C525" s="5" t="s">
        <v>14087</v>
      </c>
      <c r="D525" s="5" t="s">
        <v>12040</v>
      </c>
      <c r="E525" s="8" t="s">
        <v>12040</v>
      </c>
      <c r="F525" t="s">
        <v>449</v>
      </c>
      <c r="G525" t="s">
        <v>975</v>
      </c>
      <c r="H525" t="s">
        <v>630</v>
      </c>
      <c r="I525" s="2" t="s">
        <v>1017</v>
      </c>
      <c r="J525" s="1" t="s">
        <v>936</v>
      </c>
      <c r="L525" s="2" t="s">
        <v>937</v>
      </c>
      <c r="M525" s="2" t="s">
        <v>887</v>
      </c>
      <c r="N525">
        <v>45</v>
      </c>
      <c r="O525">
        <v>165000</v>
      </c>
      <c r="P525" s="2">
        <v>7425000</v>
      </c>
      <c r="Q525" s="6" t="s">
        <v>807</v>
      </c>
      <c r="R525" s="3">
        <v>0.35</v>
      </c>
      <c r="S525" s="2">
        <v>4826250</v>
      </c>
      <c r="T525" s="2">
        <v>2598749.9999999995</v>
      </c>
    </row>
    <row r="526" spans="1:20" x14ac:dyDescent="0.25">
      <c r="A526" s="7" t="s">
        <v>979</v>
      </c>
      <c r="B526">
        <v>2020104</v>
      </c>
      <c r="C526" s="5" t="s">
        <v>14087</v>
      </c>
      <c r="D526" s="5" t="s">
        <v>12041</v>
      </c>
      <c r="E526" s="8" t="s">
        <v>12041</v>
      </c>
      <c r="F526" t="s">
        <v>449</v>
      </c>
      <c r="G526" t="s">
        <v>975</v>
      </c>
      <c r="H526" t="s">
        <v>630</v>
      </c>
      <c r="I526" s="2" t="s">
        <v>1017</v>
      </c>
      <c r="J526" s="1" t="s">
        <v>938</v>
      </c>
      <c r="L526" s="2" t="s">
        <v>939</v>
      </c>
      <c r="M526" s="2" t="s">
        <v>940</v>
      </c>
      <c r="N526">
        <v>45</v>
      </c>
      <c r="O526">
        <v>32000</v>
      </c>
      <c r="P526" s="2">
        <v>1440000</v>
      </c>
      <c r="Q526" s="6" t="s">
        <v>808</v>
      </c>
      <c r="R526" s="3">
        <v>0</v>
      </c>
      <c r="S526" s="2">
        <v>1440000</v>
      </c>
      <c r="T526" s="2">
        <v>0</v>
      </c>
    </row>
    <row r="527" spans="1:20" x14ac:dyDescent="0.25">
      <c r="A527" s="7" t="s">
        <v>979</v>
      </c>
      <c r="B527">
        <v>2020104</v>
      </c>
      <c r="C527" s="5" t="s">
        <v>14087</v>
      </c>
      <c r="D527" s="5" t="s">
        <v>12042</v>
      </c>
      <c r="E527" s="8" t="s">
        <v>12042</v>
      </c>
      <c r="F527" t="s">
        <v>449</v>
      </c>
      <c r="G527" t="s">
        <v>975</v>
      </c>
      <c r="H527" t="s">
        <v>630</v>
      </c>
      <c r="I527" s="2" t="s">
        <v>1017</v>
      </c>
      <c r="J527" s="1" t="s">
        <v>941</v>
      </c>
      <c r="L527" s="2" t="s">
        <v>942</v>
      </c>
      <c r="M527" s="2" t="s">
        <v>940</v>
      </c>
      <c r="N527">
        <v>45</v>
      </c>
      <c r="O527">
        <v>34000</v>
      </c>
      <c r="P527" s="2">
        <v>1530000</v>
      </c>
      <c r="Q527" s="6" t="s">
        <v>808</v>
      </c>
      <c r="R527" s="3">
        <v>0</v>
      </c>
      <c r="S527" s="2">
        <v>1530000</v>
      </c>
      <c r="T527" s="2">
        <v>0</v>
      </c>
    </row>
    <row r="528" spans="1:20" x14ac:dyDescent="0.25">
      <c r="A528" s="7" t="s">
        <v>979</v>
      </c>
      <c r="B528">
        <v>2020104</v>
      </c>
      <c r="C528" s="5" t="s">
        <v>14087</v>
      </c>
      <c r="D528" s="5" t="s">
        <v>12043</v>
      </c>
      <c r="E528" s="8" t="s">
        <v>12043</v>
      </c>
      <c r="F528" t="s">
        <v>449</v>
      </c>
      <c r="G528" t="s">
        <v>975</v>
      </c>
      <c r="H528" t="s">
        <v>630</v>
      </c>
      <c r="I528" s="2" t="s">
        <v>1017</v>
      </c>
      <c r="J528" s="1" t="s">
        <v>943</v>
      </c>
      <c r="L528" s="2" t="s">
        <v>944</v>
      </c>
      <c r="M528" s="2" t="s">
        <v>940</v>
      </c>
      <c r="N528">
        <v>42</v>
      </c>
      <c r="O528">
        <v>31000</v>
      </c>
      <c r="P528" s="2">
        <v>1302000</v>
      </c>
      <c r="Q528" s="6" t="s">
        <v>808</v>
      </c>
      <c r="R528" s="3">
        <v>0</v>
      </c>
      <c r="S528" s="2">
        <v>1302000</v>
      </c>
      <c r="T528" s="2">
        <v>0</v>
      </c>
    </row>
    <row r="529" spans="1:20" x14ac:dyDescent="0.25">
      <c r="A529" t="s">
        <v>314</v>
      </c>
      <c r="B529">
        <v>2020201</v>
      </c>
      <c r="C529" s="4" t="s">
        <v>14087</v>
      </c>
      <c r="D529" s="4" t="s">
        <v>10049</v>
      </c>
      <c r="E529" s="8" t="s">
        <v>10049</v>
      </c>
      <c r="F529" t="s">
        <v>449</v>
      </c>
      <c r="G529" t="s">
        <v>760</v>
      </c>
      <c r="H529" t="s">
        <v>440</v>
      </c>
      <c r="I529" t="s">
        <v>1018</v>
      </c>
      <c r="J529" s="1" t="s">
        <v>880</v>
      </c>
      <c r="L529" s="2" t="s">
        <v>881</v>
      </c>
      <c r="M529" s="2" t="s">
        <v>882</v>
      </c>
      <c r="N529">
        <v>0</v>
      </c>
      <c r="O529">
        <v>700000</v>
      </c>
      <c r="P529">
        <v>0</v>
      </c>
      <c r="Q529" t="s">
        <v>806</v>
      </c>
      <c r="R529" s="3">
        <v>0.65</v>
      </c>
      <c r="S529">
        <v>0</v>
      </c>
      <c r="T529">
        <v>0</v>
      </c>
    </row>
    <row r="530" spans="1:20" x14ac:dyDescent="0.25">
      <c r="A530" t="s">
        <v>314</v>
      </c>
      <c r="B530">
        <v>2020201</v>
      </c>
      <c r="C530" s="4" t="s">
        <v>14087</v>
      </c>
      <c r="D530" s="4" t="s">
        <v>10050</v>
      </c>
      <c r="E530" s="8" t="s">
        <v>10050</v>
      </c>
      <c r="F530" t="s">
        <v>449</v>
      </c>
      <c r="G530" t="s">
        <v>760</v>
      </c>
      <c r="H530" t="s">
        <v>440</v>
      </c>
      <c r="I530" t="s">
        <v>1018</v>
      </c>
      <c r="J530" s="1" t="s">
        <v>883</v>
      </c>
      <c r="L530" s="2" t="s">
        <v>884</v>
      </c>
      <c r="M530" s="2" t="s">
        <v>882</v>
      </c>
      <c r="N530">
        <v>1</v>
      </c>
      <c r="O530">
        <v>420000</v>
      </c>
      <c r="P530">
        <v>420000</v>
      </c>
      <c r="Q530" t="s">
        <v>806</v>
      </c>
      <c r="R530" s="3">
        <v>0.65</v>
      </c>
      <c r="S530">
        <v>147000</v>
      </c>
      <c r="T530">
        <v>273000</v>
      </c>
    </row>
    <row r="531" spans="1:20" x14ac:dyDescent="0.25">
      <c r="A531" t="s">
        <v>314</v>
      </c>
      <c r="B531">
        <v>2020201</v>
      </c>
      <c r="C531" s="4" t="s">
        <v>14087</v>
      </c>
      <c r="D531" s="4" t="s">
        <v>10051</v>
      </c>
      <c r="E531" s="8" t="s">
        <v>10051</v>
      </c>
      <c r="F531" t="s">
        <v>449</v>
      </c>
      <c r="G531" t="s">
        <v>760</v>
      </c>
      <c r="H531" t="s">
        <v>440</v>
      </c>
      <c r="I531" t="s">
        <v>1018</v>
      </c>
      <c r="J531" s="1" t="s">
        <v>885</v>
      </c>
      <c r="L531" s="2" t="s">
        <v>886</v>
      </c>
      <c r="M531" s="2" t="s">
        <v>887</v>
      </c>
      <c r="N531">
        <v>0</v>
      </c>
      <c r="O531">
        <v>250000</v>
      </c>
      <c r="P531">
        <v>0</v>
      </c>
      <c r="Q531" t="s">
        <v>807</v>
      </c>
      <c r="R531" s="3">
        <v>0.35</v>
      </c>
      <c r="S531">
        <v>0</v>
      </c>
      <c r="T531">
        <v>0</v>
      </c>
    </row>
    <row r="532" spans="1:20" x14ac:dyDescent="0.25">
      <c r="A532" t="s">
        <v>314</v>
      </c>
      <c r="B532">
        <v>2020201</v>
      </c>
      <c r="C532" s="4" t="s">
        <v>14087</v>
      </c>
      <c r="D532" s="4" t="s">
        <v>10052</v>
      </c>
      <c r="E532" s="8" t="s">
        <v>10052</v>
      </c>
      <c r="F532" t="s">
        <v>449</v>
      </c>
      <c r="G532" t="s">
        <v>760</v>
      </c>
      <c r="H532" t="s">
        <v>440</v>
      </c>
      <c r="I532" t="s">
        <v>1018</v>
      </c>
      <c r="J532" s="1" t="s">
        <v>888</v>
      </c>
      <c r="L532" s="2" t="s">
        <v>889</v>
      </c>
      <c r="M532" s="2" t="s">
        <v>887</v>
      </c>
      <c r="N532">
        <v>0</v>
      </c>
      <c r="O532">
        <v>275000</v>
      </c>
      <c r="P532">
        <v>0</v>
      </c>
      <c r="Q532" t="s">
        <v>807</v>
      </c>
      <c r="R532" s="3">
        <v>0.35</v>
      </c>
      <c r="S532">
        <v>0</v>
      </c>
      <c r="T532">
        <v>0</v>
      </c>
    </row>
    <row r="533" spans="1:20" x14ac:dyDescent="0.25">
      <c r="A533" t="s">
        <v>314</v>
      </c>
      <c r="B533">
        <v>2020201</v>
      </c>
      <c r="C533" s="4" t="s">
        <v>14087</v>
      </c>
      <c r="D533" s="4" t="s">
        <v>10053</v>
      </c>
      <c r="E533" s="8" t="s">
        <v>10053</v>
      </c>
      <c r="F533" t="s">
        <v>449</v>
      </c>
      <c r="G533" t="s">
        <v>760</v>
      </c>
      <c r="H533" t="s">
        <v>440</v>
      </c>
      <c r="I533" t="s">
        <v>1018</v>
      </c>
      <c r="J533" s="1" t="s">
        <v>890</v>
      </c>
      <c r="L533" s="2" t="s">
        <v>891</v>
      </c>
      <c r="M533" s="2" t="s">
        <v>882</v>
      </c>
      <c r="N533">
        <v>0</v>
      </c>
      <c r="O533">
        <v>150000</v>
      </c>
      <c r="P533">
        <v>0</v>
      </c>
      <c r="Q533" t="s">
        <v>806</v>
      </c>
      <c r="R533" s="3">
        <v>0.65</v>
      </c>
      <c r="S533">
        <v>0</v>
      </c>
      <c r="T533">
        <v>0</v>
      </c>
    </row>
    <row r="534" spans="1:20" x14ac:dyDescent="0.25">
      <c r="A534" t="s">
        <v>314</v>
      </c>
      <c r="B534">
        <v>2020201</v>
      </c>
      <c r="C534" s="4" t="s">
        <v>14087</v>
      </c>
      <c r="D534" s="4" t="s">
        <v>10054</v>
      </c>
      <c r="E534" s="8" t="s">
        <v>10054</v>
      </c>
      <c r="F534" t="s">
        <v>449</v>
      </c>
      <c r="G534" t="s">
        <v>760</v>
      </c>
      <c r="H534" t="s">
        <v>440</v>
      </c>
      <c r="I534" t="s">
        <v>1018</v>
      </c>
      <c r="J534" s="1" t="s">
        <v>892</v>
      </c>
      <c r="L534" s="2" t="s">
        <v>893</v>
      </c>
      <c r="M534" s="2" t="s">
        <v>882</v>
      </c>
      <c r="N534">
        <v>0</v>
      </c>
      <c r="O534">
        <v>300000</v>
      </c>
      <c r="P534">
        <v>0</v>
      </c>
      <c r="Q534" t="s">
        <v>806</v>
      </c>
      <c r="R534" s="3">
        <v>0.65</v>
      </c>
      <c r="S534">
        <v>0</v>
      </c>
      <c r="T534">
        <v>0</v>
      </c>
    </row>
    <row r="535" spans="1:20" x14ac:dyDescent="0.25">
      <c r="A535" t="s">
        <v>314</v>
      </c>
      <c r="B535">
        <v>2020201</v>
      </c>
      <c r="C535" s="4" t="s">
        <v>14087</v>
      </c>
      <c r="D535" s="4" t="s">
        <v>10055</v>
      </c>
      <c r="E535" s="8" t="s">
        <v>10055</v>
      </c>
      <c r="F535" t="s">
        <v>449</v>
      </c>
      <c r="G535" t="s">
        <v>760</v>
      </c>
      <c r="H535" t="s">
        <v>440</v>
      </c>
      <c r="I535" t="s">
        <v>1018</v>
      </c>
      <c r="J535" s="1" t="s">
        <v>894</v>
      </c>
      <c r="L535" s="2" t="s">
        <v>895</v>
      </c>
      <c r="M535" s="2" t="s">
        <v>882</v>
      </c>
      <c r="N535">
        <v>1</v>
      </c>
      <c r="O535">
        <v>400000</v>
      </c>
      <c r="P535">
        <v>400000</v>
      </c>
      <c r="Q535" t="s">
        <v>806</v>
      </c>
      <c r="R535" s="3">
        <v>0.65</v>
      </c>
      <c r="S535">
        <v>140000</v>
      </c>
      <c r="T535">
        <v>260000</v>
      </c>
    </row>
    <row r="536" spans="1:20" x14ac:dyDescent="0.25">
      <c r="A536" t="s">
        <v>314</v>
      </c>
      <c r="B536">
        <v>2020201</v>
      </c>
      <c r="C536" s="4" t="s">
        <v>14087</v>
      </c>
      <c r="D536" s="4" t="s">
        <v>10056</v>
      </c>
      <c r="E536" s="8" t="s">
        <v>10056</v>
      </c>
      <c r="F536" t="s">
        <v>449</v>
      </c>
      <c r="G536" t="s">
        <v>760</v>
      </c>
      <c r="H536" t="s">
        <v>440</v>
      </c>
      <c r="I536" t="s">
        <v>1018</v>
      </c>
      <c r="J536" s="1" t="s">
        <v>896</v>
      </c>
      <c r="L536" s="2" t="s">
        <v>897</v>
      </c>
      <c r="M536" s="2" t="s">
        <v>882</v>
      </c>
      <c r="N536">
        <v>1</v>
      </c>
      <c r="O536">
        <v>360000</v>
      </c>
      <c r="P536">
        <v>360000</v>
      </c>
      <c r="Q536" t="s">
        <v>806</v>
      </c>
      <c r="R536" s="3">
        <v>0.65</v>
      </c>
      <c r="S536">
        <v>125999.99999999999</v>
      </c>
      <c r="T536">
        <v>234000</v>
      </c>
    </row>
    <row r="537" spans="1:20" x14ac:dyDescent="0.25">
      <c r="A537" t="s">
        <v>314</v>
      </c>
      <c r="B537">
        <v>2020201</v>
      </c>
      <c r="C537" s="4" t="s">
        <v>14087</v>
      </c>
      <c r="D537" s="4" t="s">
        <v>10057</v>
      </c>
      <c r="E537" s="8" t="s">
        <v>10057</v>
      </c>
      <c r="F537" t="s">
        <v>449</v>
      </c>
      <c r="G537" t="s">
        <v>760</v>
      </c>
      <c r="H537" t="s">
        <v>440</v>
      </c>
      <c r="I537" t="s">
        <v>1018</v>
      </c>
      <c r="J537" s="1" t="s">
        <v>898</v>
      </c>
      <c r="L537" s="2" t="s">
        <v>899</v>
      </c>
      <c r="M537" s="2" t="s">
        <v>882</v>
      </c>
      <c r="N537">
        <v>0</v>
      </c>
      <c r="O537">
        <v>250000</v>
      </c>
      <c r="P537">
        <v>0</v>
      </c>
      <c r="Q537" t="s">
        <v>806</v>
      </c>
      <c r="R537" s="3">
        <v>0.65</v>
      </c>
      <c r="S537">
        <v>0</v>
      </c>
      <c r="T537">
        <v>0</v>
      </c>
    </row>
    <row r="538" spans="1:20" x14ac:dyDescent="0.25">
      <c r="A538" t="s">
        <v>314</v>
      </c>
      <c r="B538">
        <v>2020201</v>
      </c>
      <c r="C538" s="4" t="s">
        <v>14087</v>
      </c>
      <c r="D538" s="4" t="s">
        <v>10058</v>
      </c>
      <c r="E538" s="8" t="s">
        <v>10058</v>
      </c>
      <c r="F538" t="s">
        <v>449</v>
      </c>
      <c r="G538" t="s">
        <v>760</v>
      </c>
      <c r="H538" t="s">
        <v>440</v>
      </c>
      <c r="I538" t="s">
        <v>1018</v>
      </c>
      <c r="J538" s="1" t="s">
        <v>900</v>
      </c>
      <c r="L538" s="2" t="s">
        <v>901</v>
      </c>
      <c r="M538" s="2" t="s">
        <v>882</v>
      </c>
      <c r="N538">
        <v>0</v>
      </c>
      <c r="O538">
        <v>360000</v>
      </c>
      <c r="P538">
        <v>0</v>
      </c>
      <c r="Q538" t="s">
        <v>806</v>
      </c>
      <c r="R538" s="3">
        <v>0.65</v>
      </c>
      <c r="S538">
        <v>0</v>
      </c>
      <c r="T538">
        <v>0</v>
      </c>
    </row>
    <row r="539" spans="1:20" x14ac:dyDescent="0.25">
      <c r="A539" t="s">
        <v>314</v>
      </c>
      <c r="B539">
        <v>2020201</v>
      </c>
      <c r="C539" s="4" t="s">
        <v>14087</v>
      </c>
      <c r="D539" s="4" t="s">
        <v>10059</v>
      </c>
      <c r="E539" s="8" t="s">
        <v>10059</v>
      </c>
      <c r="F539" t="s">
        <v>449</v>
      </c>
      <c r="G539" t="s">
        <v>760</v>
      </c>
      <c r="H539" t="s">
        <v>440</v>
      </c>
      <c r="I539" t="s">
        <v>1018</v>
      </c>
      <c r="J539" s="1" t="s">
        <v>902</v>
      </c>
      <c r="L539" s="2" t="s">
        <v>903</v>
      </c>
      <c r="M539" s="2" t="s">
        <v>887</v>
      </c>
      <c r="N539">
        <v>1</v>
      </c>
      <c r="O539">
        <v>300000</v>
      </c>
      <c r="P539">
        <v>300000</v>
      </c>
      <c r="Q539" t="s">
        <v>807</v>
      </c>
      <c r="R539" s="3">
        <v>0.35</v>
      </c>
      <c r="S539">
        <v>195000</v>
      </c>
      <c r="T539">
        <v>105000</v>
      </c>
    </row>
    <row r="540" spans="1:20" x14ac:dyDescent="0.25">
      <c r="A540" t="s">
        <v>314</v>
      </c>
      <c r="B540">
        <v>2020201</v>
      </c>
      <c r="C540" s="4" t="s">
        <v>14087</v>
      </c>
      <c r="D540" s="4" t="s">
        <v>10060</v>
      </c>
      <c r="E540" s="8" t="s">
        <v>10060</v>
      </c>
      <c r="F540" t="s">
        <v>449</v>
      </c>
      <c r="G540" t="s">
        <v>760</v>
      </c>
      <c r="H540" t="s">
        <v>440</v>
      </c>
      <c r="I540" t="s">
        <v>1018</v>
      </c>
      <c r="J540" s="1" t="s">
        <v>904</v>
      </c>
      <c r="L540" s="2" t="s">
        <v>905</v>
      </c>
      <c r="M540" s="2" t="s">
        <v>887</v>
      </c>
      <c r="N540">
        <v>0</v>
      </c>
      <c r="O540">
        <v>690000</v>
      </c>
      <c r="P540">
        <v>0</v>
      </c>
      <c r="Q540" t="s">
        <v>807</v>
      </c>
      <c r="R540" s="3">
        <v>0.35</v>
      </c>
      <c r="S540">
        <v>0</v>
      </c>
      <c r="T540">
        <v>0</v>
      </c>
    </row>
    <row r="541" spans="1:20" x14ac:dyDescent="0.25">
      <c r="A541" t="s">
        <v>314</v>
      </c>
      <c r="B541">
        <v>2020201</v>
      </c>
      <c r="C541" s="4" t="s">
        <v>14087</v>
      </c>
      <c r="D541" s="4" t="s">
        <v>10061</v>
      </c>
      <c r="E541" s="8" t="s">
        <v>10061</v>
      </c>
      <c r="F541" t="s">
        <v>449</v>
      </c>
      <c r="G541" t="s">
        <v>760</v>
      </c>
      <c r="H541" t="s">
        <v>440</v>
      </c>
      <c r="I541" t="s">
        <v>1018</v>
      </c>
      <c r="J541" s="1" t="s">
        <v>906</v>
      </c>
      <c r="L541" s="2" t="s">
        <v>907</v>
      </c>
      <c r="M541" s="2" t="s">
        <v>887</v>
      </c>
      <c r="N541">
        <v>0</v>
      </c>
      <c r="O541">
        <v>330000</v>
      </c>
      <c r="P541">
        <v>0</v>
      </c>
      <c r="Q541" t="s">
        <v>807</v>
      </c>
      <c r="R541" s="3">
        <v>0.35</v>
      </c>
      <c r="S541">
        <v>0</v>
      </c>
      <c r="T541">
        <v>0</v>
      </c>
    </row>
    <row r="542" spans="1:20" x14ac:dyDescent="0.25">
      <c r="A542" t="s">
        <v>314</v>
      </c>
      <c r="B542">
        <v>2020201</v>
      </c>
      <c r="C542" s="4" t="s">
        <v>14087</v>
      </c>
      <c r="D542" s="4" t="s">
        <v>10062</v>
      </c>
      <c r="E542" s="8" t="s">
        <v>10062</v>
      </c>
      <c r="F542" t="s">
        <v>449</v>
      </c>
      <c r="G542" t="s">
        <v>760</v>
      </c>
      <c r="H542" t="s">
        <v>440</v>
      </c>
      <c r="I542" t="s">
        <v>1018</v>
      </c>
      <c r="J542" s="1" t="s">
        <v>908</v>
      </c>
      <c r="L542" s="2" t="s">
        <v>909</v>
      </c>
      <c r="M542" s="2" t="s">
        <v>882</v>
      </c>
      <c r="N542">
        <v>0</v>
      </c>
      <c r="O542">
        <v>200000</v>
      </c>
      <c r="P542">
        <v>0</v>
      </c>
      <c r="Q542" t="s">
        <v>806</v>
      </c>
      <c r="R542" s="3">
        <v>0.65</v>
      </c>
      <c r="S542">
        <v>0</v>
      </c>
      <c r="T542">
        <v>0</v>
      </c>
    </row>
    <row r="543" spans="1:20" x14ac:dyDescent="0.25">
      <c r="A543" t="s">
        <v>314</v>
      </c>
      <c r="B543">
        <v>2020201</v>
      </c>
      <c r="C543" s="4" t="s">
        <v>14087</v>
      </c>
      <c r="D543" s="4" t="s">
        <v>10063</v>
      </c>
      <c r="E543" s="8" t="s">
        <v>10063</v>
      </c>
      <c r="F543" t="s">
        <v>449</v>
      </c>
      <c r="G543" t="s">
        <v>760</v>
      </c>
      <c r="H543" t="s">
        <v>440</v>
      </c>
      <c r="I543" t="s">
        <v>1018</v>
      </c>
      <c r="J543" s="1" t="s">
        <v>910</v>
      </c>
      <c r="L543" s="2" t="s">
        <v>911</v>
      </c>
      <c r="M543" s="2" t="s">
        <v>887</v>
      </c>
      <c r="N543">
        <v>0</v>
      </c>
      <c r="O543">
        <v>400000</v>
      </c>
      <c r="P543">
        <v>0</v>
      </c>
      <c r="Q543" t="s">
        <v>807</v>
      </c>
      <c r="R543" s="3">
        <v>0.35</v>
      </c>
      <c r="S543">
        <v>0</v>
      </c>
      <c r="T543">
        <v>0</v>
      </c>
    </row>
    <row r="544" spans="1:20" x14ac:dyDescent="0.25">
      <c r="A544" t="s">
        <v>314</v>
      </c>
      <c r="B544">
        <v>2020201</v>
      </c>
      <c r="C544" s="4" t="s">
        <v>14087</v>
      </c>
      <c r="D544" s="4" t="s">
        <v>10064</v>
      </c>
      <c r="E544" s="8" t="s">
        <v>10064</v>
      </c>
      <c r="F544" t="s">
        <v>449</v>
      </c>
      <c r="G544" t="s">
        <v>760</v>
      </c>
      <c r="H544" t="s">
        <v>440</v>
      </c>
      <c r="I544" t="s">
        <v>1018</v>
      </c>
      <c r="J544" s="1" t="s">
        <v>912</v>
      </c>
      <c r="L544" s="2" t="s">
        <v>913</v>
      </c>
      <c r="M544" s="2" t="s">
        <v>882</v>
      </c>
      <c r="N544">
        <v>1</v>
      </c>
      <c r="O544">
        <v>240000</v>
      </c>
      <c r="P544">
        <v>240000</v>
      </c>
      <c r="Q544" t="s">
        <v>806</v>
      </c>
      <c r="R544" s="3">
        <v>0.65</v>
      </c>
      <c r="S544">
        <v>84000</v>
      </c>
      <c r="T544">
        <v>156000</v>
      </c>
    </row>
    <row r="545" spans="1:20" x14ac:dyDescent="0.25">
      <c r="A545" t="s">
        <v>314</v>
      </c>
      <c r="B545">
        <v>2020201</v>
      </c>
      <c r="C545" s="4" t="s">
        <v>14087</v>
      </c>
      <c r="D545" s="4" t="s">
        <v>10065</v>
      </c>
      <c r="E545" s="8" t="s">
        <v>10065</v>
      </c>
      <c r="F545" t="s">
        <v>449</v>
      </c>
      <c r="G545" t="s">
        <v>760</v>
      </c>
      <c r="H545" t="s">
        <v>440</v>
      </c>
      <c r="I545" t="s">
        <v>1018</v>
      </c>
      <c r="J545" s="1" t="s">
        <v>914</v>
      </c>
      <c r="L545" s="2" t="s">
        <v>915</v>
      </c>
      <c r="M545" s="2" t="s">
        <v>887</v>
      </c>
      <c r="N545">
        <v>0</v>
      </c>
      <c r="O545">
        <v>240000</v>
      </c>
      <c r="P545">
        <v>0</v>
      </c>
      <c r="Q545" t="s">
        <v>807</v>
      </c>
      <c r="R545" s="3">
        <v>0.35</v>
      </c>
      <c r="S545">
        <v>0</v>
      </c>
      <c r="T545">
        <v>0</v>
      </c>
    </row>
    <row r="546" spans="1:20" x14ac:dyDescent="0.25">
      <c r="A546" t="s">
        <v>314</v>
      </c>
      <c r="B546">
        <v>2020201</v>
      </c>
      <c r="C546" s="4" t="s">
        <v>14087</v>
      </c>
      <c r="D546" s="4" t="s">
        <v>10066</v>
      </c>
      <c r="E546" s="8" t="s">
        <v>10066</v>
      </c>
      <c r="F546" t="s">
        <v>449</v>
      </c>
      <c r="G546" t="s">
        <v>760</v>
      </c>
      <c r="H546" t="s">
        <v>440</v>
      </c>
      <c r="I546" t="s">
        <v>1018</v>
      </c>
      <c r="J546" s="1" t="s">
        <v>916</v>
      </c>
      <c r="L546" s="2" t="s">
        <v>917</v>
      </c>
      <c r="M546" s="2" t="s">
        <v>887</v>
      </c>
      <c r="N546">
        <v>0</v>
      </c>
      <c r="O546">
        <v>150000</v>
      </c>
      <c r="P546">
        <v>0</v>
      </c>
      <c r="Q546" t="s">
        <v>807</v>
      </c>
      <c r="R546" s="3">
        <v>0.35</v>
      </c>
      <c r="S546">
        <v>0</v>
      </c>
      <c r="T546">
        <v>0</v>
      </c>
    </row>
    <row r="547" spans="1:20" x14ac:dyDescent="0.25">
      <c r="A547" t="s">
        <v>314</v>
      </c>
      <c r="B547">
        <v>2020201</v>
      </c>
      <c r="C547" s="4" t="s">
        <v>14087</v>
      </c>
      <c r="D547" s="4" t="s">
        <v>10067</v>
      </c>
      <c r="E547" s="8" t="s">
        <v>10067</v>
      </c>
      <c r="F547" t="s">
        <v>449</v>
      </c>
      <c r="G547" t="s">
        <v>760</v>
      </c>
      <c r="H547" t="s">
        <v>440</v>
      </c>
      <c r="I547" t="s">
        <v>1018</v>
      </c>
      <c r="J547" s="1" t="s">
        <v>918</v>
      </c>
      <c r="L547" s="2" t="s">
        <v>919</v>
      </c>
      <c r="M547" s="2" t="s">
        <v>887</v>
      </c>
      <c r="N547">
        <v>14</v>
      </c>
      <c r="O547">
        <v>470000</v>
      </c>
      <c r="P547">
        <v>6580000</v>
      </c>
      <c r="Q547" t="s">
        <v>807</v>
      </c>
      <c r="R547" s="3">
        <v>0.35</v>
      </c>
      <c r="S547">
        <v>4277000</v>
      </c>
      <c r="T547">
        <v>2303000</v>
      </c>
    </row>
    <row r="548" spans="1:20" x14ac:dyDescent="0.25">
      <c r="A548" t="s">
        <v>314</v>
      </c>
      <c r="B548">
        <v>2020201</v>
      </c>
      <c r="C548" s="4" t="s">
        <v>14087</v>
      </c>
      <c r="D548" s="4" t="s">
        <v>10068</v>
      </c>
      <c r="E548" s="8" t="s">
        <v>10068</v>
      </c>
      <c r="F548" t="s">
        <v>449</v>
      </c>
      <c r="G548" t="s">
        <v>760</v>
      </c>
      <c r="H548" t="s">
        <v>440</v>
      </c>
      <c r="I548" t="s">
        <v>1018</v>
      </c>
      <c r="J548" s="1" t="s">
        <v>920</v>
      </c>
      <c r="L548" s="2" t="s">
        <v>921</v>
      </c>
      <c r="M548" s="2" t="s">
        <v>882</v>
      </c>
      <c r="N548">
        <v>0</v>
      </c>
      <c r="O548">
        <v>170000</v>
      </c>
      <c r="P548">
        <v>0</v>
      </c>
      <c r="Q548" t="s">
        <v>806</v>
      </c>
      <c r="R548" s="3">
        <v>0.65</v>
      </c>
      <c r="S548">
        <v>0</v>
      </c>
      <c r="T548">
        <v>0</v>
      </c>
    </row>
    <row r="549" spans="1:20" x14ac:dyDescent="0.25">
      <c r="A549" t="s">
        <v>314</v>
      </c>
      <c r="B549">
        <v>2020201</v>
      </c>
      <c r="C549" s="4" t="s">
        <v>14087</v>
      </c>
      <c r="D549" s="4" t="s">
        <v>10069</v>
      </c>
      <c r="E549" s="8" t="s">
        <v>10069</v>
      </c>
      <c r="F549" t="s">
        <v>449</v>
      </c>
      <c r="G549" t="s">
        <v>760</v>
      </c>
      <c r="H549" t="s">
        <v>440</v>
      </c>
      <c r="I549" t="s">
        <v>1018</v>
      </c>
      <c r="J549" s="1" t="s">
        <v>922</v>
      </c>
      <c r="L549" s="2" t="s">
        <v>923</v>
      </c>
      <c r="M549" s="2" t="s">
        <v>887</v>
      </c>
      <c r="N549">
        <v>0</v>
      </c>
      <c r="O549">
        <v>130000</v>
      </c>
      <c r="P549">
        <v>0</v>
      </c>
      <c r="Q549" t="s">
        <v>807</v>
      </c>
      <c r="R549" s="3">
        <v>0.35</v>
      </c>
      <c r="S549">
        <v>0</v>
      </c>
      <c r="T549">
        <v>0</v>
      </c>
    </row>
    <row r="550" spans="1:20" x14ac:dyDescent="0.25">
      <c r="A550" t="s">
        <v>314</v>
      </c>
      <c r="B550">
        <v>2020201</v>
      </c>
      <c r="C550" s="4" t="s">
        <v>14087</v>
      </c>
      <c r="D550" s="4" t="s">
        <v>10070</v>
      </c>
      <c r="E550" s="8" t="s">
        <v>10070</v>
      </c>
      <c r="F550" t="s">
        <v>449</v>
      </c>
      <c r="G550" t="s">
        <v>760</v>
      </c>
      <c r="H550" t="s">
        <v>440</v>
      </c>
      <c r="I550" t="s">
        <v>1018</v>
      </c>
      <c r="J550" s="1" t="s">
        <v>924</v>
      </c>
      <c r="L550" s="2" t="s">
        <v>925</v>
      </c>
      <c r="M550" s="2" t="s">
        <v>887</v>
      </c>
      <c r="N550">
        <v>0</v>
      </c>
      <c r="O550">
        <v>130000</v>
      </c>
      <c r="P550">
        <v>0</v>
      </c>
      <c r="Q550" t="s">
        <v>807</v>
      </c>
      <c r="R550" s="3">
        <v>0.35</v>
      </c>
      <c r="S550">
        <v>0</v>
      </c>
      <c r="T550">
        <v>0</v>
      </c>
    </row>
    <row r="551" spans="1:20" x14ac:dyDescent="0.25">
      <c r="A551" t="s">
        <v>314</v>
      </c>
      <c r="B551">
        <v>2020201</v>
      </c>
      <c r="C551" s="4" t="s">
        <v>14087</v>
      </c>
      <c r="D551" s="4" t="s">
        <v>10071</v>
      </c>
      <c r="E551" s="8" t="s">
        <v>10071</v>
      </c>
      <c r="F551" t="s">
        <v>449</v>
      </c>
      <c r="G551" t="s">
        <v>760</v>
      </c>
      <c r="H551" t="s">
        <v>440</v>
      </c>
      <c r="I551" t="s">
        <v>1018</v>
      </c>
      <c r="J551" s="1" t="s">
        <v>926</v>
      </c>
      <c r="L551" s="2" t="s">
        <v>927</v>
      </c>
      <c r="M551" s="2" t="s">
        <v>887</v>
      </c>
      <c r="N551">
        <v>0</v>
      </c>
      <c r="O551">
        <v>260000</v>
      </c>
      <c r="P551">
        <v>0</v>
      </c>
      <c r="Q551" t="s">
        <v>807</v>
      </c>
      <c r="R551" s="3">
        <v>0.35</v>
      </c>
      <c r="S551">
        <v>0</v>
      </c>
      <c r="T551">
        <v>0</v>
      </c>
    </row>
    <row r="552" spans="1:20" x14ac:dyDescent="0.25">
      <c r="A552" t="s">
        <v>314</v>
      </c>
      <c r="B552">
        <v>2020201</v>
      </c>
      <c r="C552" s="4" t="s">
        <v>14087</v>
      </c>
      <c r="D552" s="4" t="s">
        <v>10072</v>
      </c>
      <c r="E552" s="8" t="s">
        <v>10072</v>
      </c>
      <c r="F552" t="s">
        <v>449</v>
      </c>
      <c r="G552" t="s">
        <v>760</v>
      </c>
      <c r="H552" t="s">
        <v>440</v>
      </c>
      <c r="I552" t="s">
        <v>1018</v>
      </c>
      <c r="J552" s="1" t="s">
        <v>928</v>
      </c>
      <c r="L552" s="2" t="s">
        <v>929</v>
      </c>
      <c r="M552" s="2" t="s">
        <v>887</v>
      </c>
      <c r="N552">
        <v>0</v>
      </c>
      <c r="O552">
        <v>210000</v>
      </c>
      <c r="P552">
        <v>0</v>
      </c>
      <c r="Q552" t="s">
        <v>807</v>
      </c>
      <c r="R552" s="3">
        <v>0.35</v>
      </c>
      <c r="S552">
        <v>0</v>
      </c>
      <c r="T552">
        <v>0</v>
      </c>
    </row>
    <row r="553" spans="1:20" x14ac:dyDescent="0.25">
      <c r="A553" t="s">
        <v>314</v>
      </c>
      <c r="B553">
        <v>2020201</v>
      </c>
      <c r="C553" s="4" t="s">
        <v>14087</v>
      </c>
      <c r="D553" s="4" t="s">
        <v>10073</v>
      </c>
      <c r="E553" s="8" t="s">
        <v>10073</v>
      </c>
      <c r="F553" t="s">
        <v>449</v>
      </c>
      <c r="G553" t="s">
        <v>760</v>
      </c>
      <c r="H553" t="s">
        <v>440</v>
      </c>
      <c r="I553" t="s">
        <v>1018</v>
      </c>
      <c r="J553" s="1" t="s">
        <v>930</v>
      </c>
      <c r="L553" s="2" t="s">
        <v>931</v>
      </c>
      <c r="M553" s="2" t="s">
        <v>882</v>
      </c>
      <c r="N553">
        <v>0</v>
      </c>
      <c r="O553">
        <v>270000</v>
      </c>
      <c r="P553">
        <v>0</v>
      </c>
      <c r="Q553" t="s">
        <v>806</v>
      </c>
      <c r="R553" s="3">
        <v>0.65</v>
      </c>
      <c r="S553">
        <v>0</v>
      </c>
      <c r="T553">
        <v>0</v>
      </c>
    </row>
    <row r="554" spans="1:20" x14ac:dyDescent="0.25">
      <c r="A554" t="s">
        <v>314</v>
      </c>
      <c r="B554">
        <v>2020201</v>
      </c>
      <c r="C554" s="4" t="s">
        <v>14087</v>
      </c>
      <c r="D554" s="4" t="s">
        <v>10074</v>
      </c>
      <c r="E554" s="8" t="s">
        <v>10074</v>
      </c>
      <c r="F554" t="s">
        <v>449</v>
      </c>
      <c r="G554" t="s">
        <v>760</v>
      </c>
      <c r="H554" t="s">
        <v>440</v>
      </c>
      <c r="I554" t="s">
        <v>1018</v>
      </c>
      <c r="J554" s="1" t="s">
        <v>932</v>
      </c>
      <c r="L554" s="2" t="s">
        <v>933</v>
      </c>
      <c r="M554" s="2" t="s">
        <v>882</v>
      </c>
      <c r="N554">
        <v>0</v>
      </c>
      <c r="O554">
        <v>270000</v>
      </c>
      <c r="P554">
        <v>0</v>
      </c>
      <c r="Q554" t="s">
        <v>806</v>
      </c>
      <c r="R554" s="3">
        <v>0.65</v>
      </c>
      <c r="S554">
        <v>0</v>
      </c>
      <c r="T554">
        <v>0</v>
      </c>
    </row>
    <row r="555" spans="1:20" x14ac:dyDescent="0.25">
      <c r="A555" t="s">
        <v>314</v>
      </c>
      <c r="B555">
        <v>2020201</v>
      </c>
      <c r="C555" s="4" t="s">
        <v>14087</v>
      </c>
      <c r="D555" s="4" t="s">
        <v>10075</v>
      </c>
      <c r="E555" s="8" t="s">
        <v>10075</v>
      </c>
      <c r="F555" t="s">
        <v>449</v>
      </c>
      <c r="G555" t="s">
        <v>760</v>
      </c>
      <c r="H555" t="s">
        <v>440</v>
      </c>
      <c r="I555" t="s">
        <v>1018</v>
      </c>
      <c r="J555" s="1" t="s">
        <v>934</v>
      </c>
      <c r="L555" s="2" t="s">
        <v>935</v>
      </c>
      <c r="M555" s="2" t="s">
        <v>882</v>
      </c>
      <c r="N555">
        <v>0</v>
      </c>
      <c r="O555">
        <v>130000</v>
      </c>
      <c r="P555">
        <v>0</v>
      </c>
      <c r="Q555" t="s">
        <v>806</v>
      </c>
      <c r="R555" s="3">
        <v>0.65</v>
      </c>
      <c r="S555">
        <v>0</v>
      </c>
      <c r="T555">
        <v>0</v>
      </c>
    </row>
    <row r="556" spans="1:20" x14ac:dyDescent="0.25">
      <c r="A556" t="s">
        <v>314</v>
      </c>
      <c r="B556">
        <v>2020201</v>
      </c>
      <c r="C556" s="4" t="s">
        <v>14087</v>
      </c>
      <c r="D556" s="4" t="s">
        <v>10076</v>
      </c>
      <c r="E556" s="8" t="s">
        <v>10076</v>
      </c>
      <c r="F556" t="s">
        <v>449</v>
      </c>
      <c r="G556" t="s">
        <v>760</v>
      </c>
      <c r="H556" t="s">
        <v>440</v>
      </c>
      <c r="I556" t="s">
        <v>1018</v>
      </c>
      <c r="J556" s="1" t="s">
        <v>936</v>
      </c>
      <c r="L556" s="2" t="s">
        <v>937</v>
      </c>
      <c r="M556" s="2" t="s">
        <v>887</v>
      </c>
      <c r="N556">
        <v>0</v>
      </c>
      <c r="O556">
        <v>165000</v>
      </c>
      <c r="P556">
        <v>0</v>
      </c>
      <c r="Q556" t="s">
        <v>807</v>
      </c>
      <c r="R556" s="3">
        <v>0.35</v>
      </c>
      <c r="S556">
        <v>0</v>
      </c>
      <c r="T556">
        <v>0</v>
      </c>
    </row>
    <row r="557" spans="1:20" x14ac:dyDescent="0.25">
      <c r="A557" t="s">
        <v>314</v>
      </c>
      <c r="B557">
        <v>2020201</v>
      </c>
      <c r="C557" s="4" t="s">
        <v>14087</v>
      </c>
      <c r="D557" s="4" t="s">
        <v>10077</v>
      </c>
      <c r="E557" s="8" t="s">
        <v>10077</v>
      </c>
      <c r="F557" t="s">
        <v>449</v>
      </c>
      <c r="G557" t="s">
        <v>760</v>
      </c>
      <c r="H557" t="s">
        <v>440</v>
      </c>
      <c r="I557" t="s">
        <v>1018</v>
      </c>
      <c r="J557" s="1" t="s">
        <v>938</v>
      </c>
      <c r="L557" s="2" t="s">
        <v>939</v>
      </c>
      <c r="M557" s="2" t="s">
        <v>940</v>
      </c>
      <c r="N557">
        <v>0</v>
      </c>
      <c r="O557">
        <v>32000</v>
      </c>
      <c r="P557">
        <v>0</v>
      </c>
      <c r="Q557" t="s">
        <v>808</v>
      </c>
      <c r="R557" s="3">
        <v>0</v>
      </c>
      <c r="S557">
        <v>0</v>
      </c>
      <c r="T557">
        <v>0</v>
      </c>
    </row>
    <row r="558" spans="1:20" x14ac:dyDescent="0.25">
      <c r="A558" t="s">
        <v>314</v>
      </c>
      <c r="B558">
        <v>2020201</v>
      </c>
      <c r="C558" s="4" t="s">
        <v>14087</v>
      </c>
      <c r="D558" s="4" t="s">
        <v>10078</v>
      </c>
      <c r="E558" s="8" t="s">
        <v>10078</v>
      </c>
      <c r="F558" t="s">
        <v>449</v>
      </c>
      <c r="G558" t="s">
        <v>760</v>
      </c>
      <c r="H558" t="s">
        <v>440</v>
      </c>
      <c r="I558" t="s">
        <v>1018</v>
      </c>
      <c r="J558" s="1" t="s">
        <v>941</v>
      </c>
      <c r="L558" s="2" t="s">
        <v>942</v>
      </c>
      <c r="M558" s="2" t="s">
        <v>940</v>
      </c>
      <c r="N558">
        <v>0</v>
      </c>
      <c r="O558">
        <v>34000</v>
      </c>
      <c r="P558">
        <v>0</v>
      </c>
      <c r="Q558" t="s">
        <v>808</v>
      </c>
      <c r="R558" s="3">
        <v>0</v>
      </c>
      <c r="S558">
        <v>0</v>
      </c>
      <c r="T558">
        <v>0</v>
      </c>
    </row>
    <row r="559" spans="1:20" x14ac:dyDescent="0.25">
      <c r="A559" t="s">
        <v>314</v>
      </c>
      <c r="B559">
        <v>2020201</v>
      </c>
      <c r="C559" s="4" t="s">
        <v>14087</v>
      </c>
      <c r="D559" s="4" t="s">
        <v>10079</v>
      </c>
      <c r="E559" s="8" t="s">
        <v>10079</v>
      </c>
      <c r="F559" t="s">
        <v>449</v>
      </c>
      <c r="G559" t="s">
        <v>760</v>
      </c>
      <c r="H559" t="s">
        <v>440</v>
      </c>
      <c r="I559" t="s">
        <v>1018</v>
      </c>
      <c r="J559" s="1" t="s">
        <v>943</v>
      </c>
      <c r="L559" s="2" t="s">
        <v>944</v>
      </c>
      <c r="M559" s="2" t="s">
        <v>940</v>
      </c>
      <c r="N559">
        <v>0</v>
      </c>
      <c r="O559">
        <v>31000</v>
      </c>
      <c r="P559">
        <v>0</v>
      </c>
      <c r="Q559" t="s">
        <v>808</v>
      </c>
      <c r="R559" s="3">
        <v>0</v>
      </c>
      <c r="S559">
        <v>0</v>
      </c>
      <c r="T559">
        <v>0</v>
      </c>
    </row>
    <row r="560" spans="1:20" x14ac:dyDescent="0.25">
      <c r="A560" t="s">
        <v>980</v>
      </c>
      <c r="B560">
        <v>2020301</v>
      </c>
      <c r="C560" s="5" t="s">
        <v>14087</v>
      </c>
      <c r="D560" s="5" t="s">
        <v>11705</v>
      </c>
      <c r="E560" s="8" t="s">
        <v>11705</v>
      </c>
      <c r="F560" t="s">
        <v>449</v>
      </c>
      <c r="G560" t="s">
        <v>953</v>
      </c>
      <c r="H560" t="s">
        <v>417</v>
      </c>
      <c r="I560" t="s">
        <v>1019</v>
      </c>
      <c r="J560" s="1" t="s">
        <v>880</v>
      </c>
      <c r="L560" s="2" t="s">
        <v>881</v>
      </c>
      <c r="M560" s="2" t="s">
        <v>882</v>
      </c>
      <c r="N560">
        <v>10</v>
      </c>
      <c r="O560">
        <v>700000</v>
      </c>
      <c r="P560" s="2">
        <v>7000000</v>
      </c>
      <c r="Q560" s="2" t="s">
        <v>806</v>
      </c>
      <c r="R560" s="3">
        <v>0.65</v>
      </c>
      <c r="S560" s="2">
        <v>2449999.9999999995</v>
      </c>
      <c r="T560" s="2">
        <v>4550000</v>
      </c>
    </row>
    <row r="561" spans="1:20" x14ac:dyDescent="0.25">
      <c r="A561" t="s">
        <v>980</v>
      </c>
      <c r="B561">
        <v>2020301</v>
      </c>
      <c r="C561" s="5" t="s">
        <v>14087</v>
      </c>
      <c r="D561" s="5" t="s">
        <v>11706</v>
      </c>
      <c r="E561" s="8" t="s">
        <v>11706</v>
      </c>
      <c r="F561" t="s">
        <v>449</v>
      </c>
      <c r="G561" t="s">
        <v>953</v>
      </c>
      <c r="H561" t="s">
        <v>417</v>
      </c>
      <c r="I561" t="s">
        <v>1019</v>
      </c>
      <c r="J561" s="1" t="s">
        <v>883</v>
      </c>
      <c r="L561" s="2" t="s">
        <v>884</v>
      </c>
      <c r="M561" s="2" t="s">
        <v>882</v>
      </c>
      <c r="N561">
        <v>0</v>
      </c>
      <c r="O561">
        <v>420000</v>
      </c>
      <c r="P561" s="2">
        <v>0</v>
      </c>
      <c r="Q561" s="2" t="s">
        <v>806</v>
      </c>
      <c r="R561" s="3">
        <v>0.65</v>
      </c>
      <c r="S561" s="2">
        <v>0</v>
      </c>
      <c r="T561" s="2">
        <v>0</v>
      </c>
    </row>
    <row r="562" spans="1:20" x14ac:dyDescent="0.25">
      <c r="A562" t="s">
        <v>980</v>
      </c>
      <c r="B562">
        <v>2020301</v>
      </c>
      <c r="C562" s="5" t="s">
        <v>14087</v>
      </c>
      <c r="D562" s="5" t="s">
        <v>11707</v>
      </c>
      <c r="E562" s="8" t="s">
        <v>11707</v>
      </c>
      <c r="F562" t="s">
        <v>449</v>
      </c>
      <c r="G562" t="s">
        <v>953</v>
      </c>
      <c r="H562" t="s">
        <v>417</v>
      </c>
      <c r="I562" t="s">
        <v>1019</v>
      </c>
      <c r="J562" s="1" t="s">
        <v>885</v>
      </c>
      <c r="L562" s="2" t="s">
        <v>886</v>
      </c>
      <c r="M562" s="2" t="s">
        <v>887</v>
      </c>
      <c r="N562">
        <v>10</v>
      </c>
      <c r="O562">
        <v>250000</v>
      </c>
      <c r="P562" s="2">
        <v>2500000</v>
      </c>
      <c r="Q562" s="2" t="s">
        <v>807</v>
      </c>
      <c r="R562" s="3">
        <v>0.35</v>
      </c>
      <c r="S562" s="2">
        <v>1625000</v>
      </c>
      <c r="T562" s="2">
        <v>875000</v>
      </c>
    </row>
    <row r="563" spans="1:20" x14ac:dyDescent="0.25">
      <c r="A563" t="s">
        <v>980</v>
      </c>
      <c r="B563">
        <v>2020301</v>
      </c>
      <c r="C563" s="5" t="s">
        <v>14087</v>
      </c>
      <c r="D563" s="5" t="s">
        <v>11708</v>
      </c>
      <c r="E563" s="8" t="s">
        <v>11708</v>
      </c>
      <c r="F563" t="s">
        <v>449</v>
      </c>
      <c r="G563" t="s">
        <v>953</v>
      </c>
      <c r="H563" t="s">
        <v>417</v>
      </c>
      <c r="I563" t="s">
        <v>1019</v>
      </c>
      <c r="J563" s="1" t="s">
        <v>888</v>
      </c>
      <c r="L563" s="2" t="s">
        <v>889</v>
      </c>
      <c r="M563" s="2" t="s">
        <v>887</v>
      </c>
      <c r="N563">
        <v>0</v>
      </c>
      <c r="O563">
        <v>275000</v>
      </c>
      <c r="P563" s="2">
        <v>0</v>
      </c>
      <c r="Q563" s="2" t="s">
        <v>807</v>
      </c>
      <c r="R563" s="3">
        <v>0.35</v>
      </c>
      <c r="S563" s="2">
        <v>0</v>
      </c>
      <c r="T563" s="2">
        <v>0</v>
      </c>
    </row>
    <row r="564" spans="1:20" x14ac:dyDescent="0.25">
      <c r="A564" t="s">
        <v>980</v>
      </c>
      <c r="B564">
        <v>2020301</v>
      </c>
      <c r="C564" s="5" t="s">
        <v>14087</v>
      </c>
      <c r="D564" s="5" t="s">
        <v>11709</v>
      </c>
      <c r="E564" s="8" t="s">
        <v>11709</v>
      </c>
      <c r="F564" t="s">
        <v>449</v>
      </c>
      <c r="G564" t="s">
        <v>953</v>
      </c>
      <c r="H564" t="s">
        <v>417</v>
      </c>
      <c r="I564" t="s">
        <v>1019</v>
      </c>
      <c r="J564" s="1" t="s">
        <v>890</v>
      </c>
      <c r="L564" s="2" t="s">
        <v>891</v>
      </c>
      <c r="M564" s="2" t="s">
        <v>882</v>
      </c>
      <c r="N564">
        <v>10</v>
      </c>
      <c r="O564">
        <v>150000</v>
      </c>
      <c r="P564" s="2">
        <v>1500000</v>
      </c>
      <c r="Q564" s="2" t="s">
        <v>806</v>
      </c>
      <c r="R564" s="3">
        <v>0.65</v>
      </c>
      <c r="S564" s="2">
        <v>525000</v>
      </c>
      <c r="T564" s="2">
        <v>975000</v>
      </c>
    </row>
    <row r="565" spans="1:20" x14ac:dyDescent="0.25">
      <c r="A565" t="s">
        <v>980</v>
      </c>
      <c r="B565">
        <v>2020301</v>
      </c>
      <c r="C565" s="5" t="s">
        <v>14087</v>
      </c>
      <c r="D565" s="5" t="s">
        <v>11710</v>
      </c>
      <c r="E565" s="8" t="s">
        <v>11710</v>
      </c>
      <c r="F565" t="s">
        <v>449</v>
      </c>
      <c r="G565" t="s">
        <v>953</v>
      </c>
      <c r="H565" t="s">
        <v>417</v>
      </c>
      <c r="I565" t="s">
        <v>1019</v>
      </c>
      <c r="J565" s="1" t="s">
        <v>892</v>
      </c>
      <c r="L565" s="2" t="s">
        <v>893</v>
      </c>
      <c r="M565" s="2" t="s">
        <v>882</v>
      </c>
      <c r="N565">
        <v>0</v>
      </c>
      <c r="O565">
        <v>300000</v>
      </c>
      <c r="P565" s="2">
        <v>0</v>
      </c>
      <c r="Q565" s="2" t="s">
        <v>806</v>
      </c>
      <c r="R565" s="3">
        <v>0.65</v>
      </c>
      <c r="S565" s="2">
        <v>0</v>
      </c>
      <c r="T565" s="2">
        <v>0</v>
      </c>
    </row>
    <row r="566" spans="1:20" x14ac:dyDescent="0.25">
      <c r="A566" t="s">
        <v>980</v>
      </c>
      <c r="B566">
        <v>2020301</v>
      </c>
      <c r="C566" s="5" t="s">
        <v>14087</v>
      </c>
      <c r="D566" s="5" t="s">
        <v>11711</v>
      </c>
      <c r="E566" s="8" t="s">
        <v>11711</v>
      </c>
      <c r="F566" t="s">
        <v>449</v>
      </c>
      <c r="G566" t="s">
        <v>953</v>
      </c>
      <c r="H566" t="s">
        <v>417</v>
      </c>
      <c r="I566" t="s">
        <v>1019</v>
      </c>
      <c r="J566" s="1" t="s">
        <v>894</v>
      </c>
      <c r="L566" s="2" t="s">
        <v>895</v>
      </c>
      <c r="M566" s="2" t="s">
        <v>882</v>
      </c>
      <c r="N566">
        <v>10</v>
      </c>
      <c r="O566">
        <v>400000</v>
      </c>
      <c r="P566" s="2">
        <v>4000000</v>
      </c>
      <c r="Q566" s="2" t="s">
        <v>806</v>
      </c>
      <c r="R566" s="3">
        <v>0.65</v>
      </c>
      <c r="S566" s="2">
        <v>1400000</v>
      </c>
      <c r="T566" s="2">
        <v>2600000</v>
      </c>
    </row>
    <row r="567" spans="1:20" x14ac:dyDescent="0.25">
      <c r="A567" t="s">
        <v>980</v>
      </c>
      <c r="B567">
        <v>2020301</v>
      </c>
      <c r="C567" s="5" t="s">
        <v>14087</v>
      </c>
      <c r="D567" s="5" t="s">
        <v>11712</v>
      </c>
      <c r="E567" s="8" t="s">
        <v>11712</v>
      </c>
      <c r="F567" t="s">
        <v>449</v>
      </c>
      <c r="G567" t="s">
        <v>953</v>
      </c>
      <c r="H567" t="s">
        <v>417</v>
      </c>
      <c r="I567" t="s">
        <v>1019</v>
      </c>
      <c r="J567" s="1" t="s">
        <v>896</v>
      </c>
      <c r="L567" s="2" t="s">
        <v>897</v>
      </c>
      <c r="M567" s="2" t="s">
        <v>882</v>
      </c>
      <c r="N567">
        <v>10</v>
      </c>
      <c r="O567">
        <v>360000</v>
      </c>
      <c r="P567" s="2">
        <v>3600000</v>
      </c>
      <c r="Q567" s="2" t="s">
        <v>806</v>
      </c>
      <c r="R567" s="3">
        <v>0.65</v>
      </c>
      <c r="S567" s="2">
        <v>1259999.9999999998</v>
      </c>
      <c r="T567" s="2">
        <v>2340000</v>
      </c>
    </row>
    <row r="568" spans="1:20" x14ac:dyDescent="0.25">
      <c r="A568" t="s">
        <v>980</v>
      </c>
      <c r="B568">
        <v>2020301</v>
      </c>
      <c r="C568" s="5" t="s">
        <v>14087</v>
      </c>
      <c r="D568" s="5" t="s">
        <v>11713</v>
      </c>
      <c r="E568" s="8" t="s">
        <v>11713</v>
      </c>
      <c r="F568" t="s">
        <v>449</v>
      </c>
      <c r="G568" t="s">
        <v>953</v>
      </c>
      <c r="H568" t="s">
        <v>417</v>
      </c>
      <c r="I568" t="s">
        <v>1019</v>
      </c>
      <c r="J568" s="1" t="s">
        <v>898</v>
      </c>
      <c r="L568" s="2" t="s">
        <v>899</v>
      </c>
      <c r="M568" s="2" t="s">
        <v>882</v>
      </c>
      <c r="N568">
        <v>0</v>
      </c>
      <c r="O568">
        <v>250000</v>
      </c>
      <c r="P568" s="2">
        <v>0</v>
      </c>
      <c r="Q568" s="2" t="s">
        <v>806</v>
      </c>
      <c r="R568" s="3">
        <v>0.65</v>
      </c>
      <c r="S568" s="2">
        <v>0</v>
      </c>
      <c r="T568" s="2">
        <v>0</v>
      </c>
    </row>
    <row r="569" spans="1:20" x14ac:dyDescent="0.25">
      <c r="A569" t="s">
        <v>980</v>
      </c>
      <c r="B569">
        <v>2020301</v>
      </c>
      <c r="C569" s="5" t="s">
        <v>14087</v>
      </c>
      <c r="D569" s="5" t="s">
        <v>11714</v>
      </c>
      <c r="E569" s="8" t="s">
        <v>11714</v>
      </c>
      <c r="F569" t="s">
        <v>449</v>
      </c>
      <c r="G569" t="s">
        <v>953</v>
      </c>
      <c r="H569" t="s">
        <v>417</v>
      </c>
      <c r="I569" t="s">
        <v>1019</v>
      </c>
      <c r="J569" s="1" t="s">
        <v>900</v>
      </c>
      <c r="L569" s="2" t="s">
        <v>901</v>
      </c>
      <c r="M569" s="2" t="s">
        <v>882</v>
      </c>
      <c r="N569">
        <v>0</v>
      </c>
      <c r="O569">
        <v>360000</v>
      </c>
      <c r="P569" s="2">
        <v>0</v>
      </c>
      <c r="Q569" s="2" t="s">
        <v>806</v>
      </c>
      <c r="R569" s="3">
        <v>0.65</v>
      </c>
      <c r="S569" s="2">
        <v>0</v>
      </c>
      <c r="T569" s="2">
        <v>0</v>
      </c>
    </row>
    <row r="570" spans="1:20" x14ac:dyDescent="0.25">
      <c r="A570" t="s">
        <v>980</v>
      </c>
      <c r="B570">
        <v>2020301</v>
      </c>
      <c r="C570" s="5" t="s">
        <v>14087</v>
      </c>
      <c r="D570" s="5" t="s">
        <v>11715</v>
      </c>
      <c r="E570" s="8" t="s">
        <v>11715</v>
      </c>
      <c r="F570" t="s">
        <v>449</v>
      </c>
      <c r="G570" t="s">
        <v>953</v>
      </c>
      <c r="H570" t="s">
        <v>417</v>
      </c>
      <c r="I570" t="s">
        <v>1019</v>
      </c>
      <c r="J570" s="1" t="s">
        <v>902</v>
      </c>
      <c r="L570" s="2" t="s">
        <v>903</v>
      </c>
      <c r="M570" s="2" t="s">
        <v>887</v>
      </c>
      <c r="N570">
        <v>10</v>
      </c>
      <c r="O570">
        <v>300000</v>
      </c>
      <c r="P570" s="2">
        <v>3000000</v>
      </c>
      <c r="Q570" s="2" t="s">
        <v>807</v>
      </c>
      <c r="R570" s="3">
        <v>0.35</v>
      </c>
      <c r="S570" s="2">
        <v>1950000</v>
      </c>
      <c r="T570" s="2">
        <v>1050000</v>
      </c>
    </row>
    <row r="571" spans="1:20" x14ac:dyDescent="0.25">
      <c r="A571" t="s">
        <v>980</v>
      </c>
      <c r="B571">
        <v>2020301</v>
      </c>
      <c r="C571" s="5" t="s">
        <v>14087</v>
      </c>
      <c r="D571" s="5" t="s">
        <v>11716</v>
      </c>
      <c r="E571" s="8" t="s">
        <v>11716</v>
      </c>
      <c r="F571" t="s">
        <v>449</v>
      </c>
      <c r="G571" t="s">
        <v>953</v>
      </c>
      <c r="H571" t="s">
        <v>417</v>
      </c>
      <c r="I571" t="s">
        <v>1019</v>
      </c>
      <c r="J571" s="1" t="s">
        <v>904</v>
      </c>
      <c r="L571" s="2" t="s">
        <v>905</v>
      </c>
      <c r="M571" s="2" t="s">
        <v>887</v>
      </c>
      <c r="N571">
        <v>10</v>
      </c>
      <c r="O571">
        <v>690000</v>
      </c>
      <c r="P571" s="2">
        <v>6900000</v>
      </c>
      <c r="Q571" s="2" t="s">
        <v>807</v>
      </c>
      <c r="R571" s="3">
        <v>0.35</v>
      </c>
      <c r="S571" s="2">
        <v>4485000</v>
      </c>
      <c r="T571" s="2">
        <v>2414999.9999999995</v>
      </c>
    </row>
    <row r="572" spans="1:20" x14ac:dyDescent="0.25">
      <c r="A572" t="s">
        <v>980</v>
      </c>
      <c r="B572">
        <v>2020301</v>
      </c>
      <c r="C572" s="5" t="s">
        <v>14087</v>
      </c>
      <c r="D572" s="5" t="s">
        <v>11717</v>
      </c>
      <c r="E572" s="8" t="s">
        <v>11717</v>
      </c>
      <c r="F572" t="s">
        <v>449</v>
      </c>
      <c r="G572" t="s">
        <v>953</v>
      </c>
      <c r="H572" t="s">
        <v>417</v>
      </c>
      <c r="I572" t="s">
        <v>1019</v>
      </c>
      <c r="J572" s="1" t="s">
        <v>906</v>
      </c>
      <c r="L572" s="2" t="s">
        <v>907</v>
      </c>
      <c r="M572" s="2" t="s">
        <v>887</v>
      </c>
      <c r="N572">
        <v>0</v>
      </c>
      <c r="O572">
        <v>330000</v>
      </c>
      <c r="P572" s="2">
        <v>0</v>
      </c>
      <c r="Q572" s="2" t="s">
        <v>807</v>
      </c>
      <c r="R572" s="3">
        <v>0.35</v>
      </c>
      <c r="S572" s="2">
        <v>0</v>
      </c>
      <c r="T572" s="2">
        <v>0</v>
      </c>
    </row>
    <row r="573" spans="1:20" x14ac:dyDescent="0.25">
      <c r="A573" t="s">
        <v>980</v>
      </c>
      <c r="B573">
        <v>2020301</v>
      </c>
      <c r="C573" s="5" t="s">
        <v>14087</v>
      </c>
      <c r="D573" s="5" t="s">
        <v>11718</v>
      </c>
      <c r="E573" s="8" t="s">
        <v>11718</v>
      </c>
      <c r="F573" t="s">
        <v>449</v>
      </c>
      <c r="G573" t="s">
        <v>953</v>
      </c>
      <c r="H573" t="s">
        <v>417</v>
      </c>
      <c r="I573" t="s">
        <v>1019</v>
      </c>
      <c r="J573" s="1" t="s">
        <v>908</v>
      </c>
      <c r="L573" s="2" t="s">
        <v>909</v>
      </c>
      <c r="M573" s="2" t="s">
        <v>882</v>
      </c>
      <c r="N573">
        <v>10</v>
      </c>
      <c r="O573">
        <v>200000</v>
      </c>
      <c r="P573" s="2">
        <v>2000000</v>
      </c>
      <c r="Q573" s="2" t="s">
        <v>806</v>
      </c>
      <c r="R573" s="3">
        <v>0.65</v>
      </c>
      <c r="S573" s="2">
        <v>700000</v>
      </c>
      <c r="T573" s="2">
        <v>1300000</v>
      </c>
    </row>
    <row r="574" spans="1:20" x14ac:dyDescent="0.25">
      <c r="A574" t="s">
        <v>980</v>
      </c>
      <c r="B574">
        <v>2020301</v>
      </c>
      <c r="C574" s="5" t="s">
        <v>14087</v>
      </c>
      <c r="D574" s="5" t="s">
        <v>11719</v>
      </c>
      <c r="E574" s="8" t="s">
        <v>11719</v>
      </c>
      <c r="F574" t="s">
        <v>449</v>
      </c>
      <c r="G574" t="s">
        <v>953</v>
      </c>
      <c r="H574" t="s">
        <v>417</v>
      </c>
      <c r="I574" t="s">
        <v>1019</v>
      </c>
      <c r="J574" s="1" t="s">
        <v>910</v>
      </c>
      <c r="L574" s="2" t="s">
        <v>911</v>
      </c>
      <c r="M574" s="2" t="s">
        <v>887</v>
      </c>
      <c r="N574">
        <v>10</v>
      </c>
      <c r="O574">
        <v>400000</v>
      </c>
      <c r="P574" s="2">
        <v>4000000</v>
      </c>
      <c r="Q574" s="2" t="s">
        <v>807</v>
      </c>
      <c r="R574" s="3">
        <v>0.35</v>
      </c>
      <c r="S574" s="2">
        <v>2600000</v>
      </c>
      <c r="T574" s="2">
        <v>1400000</v>
      </c>
    </row>
    <row r="575" spans="1:20" x14ac:dyDescent="0.25">
      <c r="A575" t="s">
        <v>980</v>
      </c>
      <c r="B575">
        <v>2020301</v>
      </c>
      <c r="C575" s="5" t="s">
        <v>14087</v>
      </c>
      <c r="D575" s="5" t="s">
        <v>11720</v>
      </c>
      <c r="E575" s="8" t="s">
        <v>11720</v>
      </c>
      <c r="F575" t="s">
        <v>449</v>
      </c>
      <c r="G575" t="s">
        <v>953</v>
      </c>
      <c r="H575" t="s">
        <v>417</v>
      </c>
      <c r="I575" t="s">
        <v>1019</v>
      </c>
      <c r="J575" s="1" t="s">
        <v>912</v>
      </c>
      <c r="L575" s="2" t="s">
        <v>913</v>
      </c>
      <c r="M575" s="2" t="s">
        <v>882</v>
      </c>
      <c r="N575">
        <v>10</v>
      </c>
      <c r="O575">
        <v>240000</v>
      </c>
      <c r="P575" s="2">
        <v>2400000</v>
      </c>
      <c r="Q575" s="2" t="s">
        <v>806</v>
      </c>
      <c r="R575" s="3">
        <v>0.65</v>
      </c>
      <c r="S575" s="2">
        <v>840000</v>
      </c>
      <c r="T575" s="2">
        <v>1560000</v>
      </c>
    </row>
    <row r="576" spans="1:20" x14ac:dyDescent="0.25">
      <c r="A576" t="s">
        <v>980</v>
      </c>
      <c r="B576">
        <v>2020301</v>
      </c>
      <c r="C576" s="5" t="s">
        <v>14087</v>
      </c>
      <c r="D576" s="5" t="s">
        <v>11721</v>
      </c>
      <c r="E576" s="8" t="s">
        <v>11721</v>
      </c>
      <c r="F576" t="s">
        <v>449</v>
      </c>
      <c r="G576" t="s">
        <v>953</v>
      </c>
      <c r="H576" t="s">
        <v>417</v>
      </c>
      <c r="I576" t="s">
        <v>1019</v>
      </c>
      <c r="J576" s="1" t="s">
        <v>914</v>
      </c>
      <c r="L576" s="2" t="s">
        <v>915</v>
      </c>
      <c r="M576" s="2" t="s">
        <v>887</v>
      </c>
      <c r="N576">
        <v>10</v>
      </c>
      <c r="O576">
        <v>240000</v>
      </c>
      <c r="P576" s="2">
        <v>2400000</v>
      </c>
      <c r="Q576" s="2" t="s">
        <v>807</v>
      </c>
      <c r="R576" s="3">
        <v>0.35</v>
      </c>
      <c r="S576" s="2">
        <v>1560000</v>
      </c>
      <c r="T576" s="2">
        <v>840000</v>
      </c>
    </row>
    <row r="577" spans="1:20" x14ac:dyDescent="0.25">
      <c r="A577" t="s">
        <v>980</v>
      </c>
      <c r="B577">
        <v>2020301</v>
      </c>
      <c r="C577" s="5" t="s">
        <v>14087</v>
      </c>
      <c r="D577" s="5" t="s">
        <v>11722</v>
      </c>
      <c r="E577" s="8" t="s">
        <v>11722</v>
      </c>
      <c r="F577" t="s">
        <v>449</v>
      </c>
      <c r="G577" t="s">
        <v>953</v>
      </c>
      <c r="H577" t="s">
        <v>417</v>
      </c>
      <c r="I577" t="s">
        <v>1019</v>
      </c>
      <c r="J577" s="1" t="s">
        <v>916</v>
      </c>
      <c r="L577" s="2" t="s">
        <v>917</v>
      </c>
      <c r="M577" s="2" t="s">
        <v>887</v>
      </c>
      <c r="N577">
        <v>0</v>
      </c>
      <c r="O577">
        <v>150000</v>
      </c>
      <c r="P577" s="2">
        <v>0</v>
      </c>
      <c r="Q577" s="2" t="s">
        <v>807</v>
      </c>
      <c r="R577" s="3">
        <v>0.35</v>
      </c>
      <c r="S577" s="2">
        <v>0</v>
      </c>
      <c r="T577" s="2">
        <v>0</v>
      </c>
    </row>
    <row r="578" spans="1:20" x14ac:dyDescent="0.25">
      <c r="A578" t="s">
        <v>980</v>
      </c>
      <c r="B578">
        <v>2020301</v>
      </c>
      <c r="C578" s="5" t="s">
        <v>14087</v>
      </c>
      <c r="D578" s="5" t="s">
        <v>11723</v>
      </c>
      <c r="E578" s="8" t="s">
        <v>11723</v>
      </c>
      <c r="F578" t="s">
        <v>449</v>
      </c>
      <c r="G578" t="s">
        <v>953</v>
      </c>
      <c r="H578" t="s">
        <v>417</v>
      </c>
      <c r="I578" t="s">
        <v>1019</v>
      </c>
      <c r="J578" s="1" t="s">
        <v>918</v>
      </c>
      <c r="L578" s="2" t="s">
        <v>919</v>
      </c>
      <c r="M578" s="2" t="s">
        <v>887</v>
      </c>
      <c r="N578">
        <v>10</v>
      </c>
      <c r="O578">
        <v>470000</v>
      </c>
      <c r="P578" s="2">
        <v>4700000</v>
      </c>
      <c r="Q578" s="2" t="s">
        <v>807</v>
      </c>
      <c r="R578" s="3">
        <v>0.35</v>
      </c>
      <c r="S578" s="2">
        <v>3055000</v>
      </c>
      <c r="T578" s="2">
        <v>1645000</v>
      </c>
    </row>
    <row r="579" spans="1:20" x14ac:dyDescent="0.25">
      <c r="A579" t="s">
        <v>980</v>
      </c>
      <c r="B579">
        <v>2020301</v>
      </c>
      <c r="C579" s="5" t="s">
        <v>14087</v>
      </c>
      <c r="D579" s="5" t="s">
        <v>11724</v>
      </c>
      <c r="E579" s="8" t="s">
        <v>11724</v>
      </c>
      <c r="F579" t="s">
        <v>449</v>
      </c>
      <c r="G579" t="s">
        <v>953</v>
      </c>
      <c r="H579" t="s">
        <v>417</v>
      </c>
      <c r="I579" t="s">
        <v>1019</v>
      </c>
      <c r="J579" s="1" t="s">
        <v>920</v>
      </c>
      <c r="L579" s="2" t="s">
        <v>921</v>
      </c>
      <c r="M579" s="2" t="s">
        <v>882</v>
      </c>
      <c r="N579">
        <v>0</v>
      </c>
      <c r="O579">
        <v>170000</v>
      </c>
      <c r="P579" s="2">
        <v>0</v>
      </c>
      <c r="Q579" s="2" t="s">
        <v>806</v>
      </c>
      <c r="R579" s="3">
        <v>0.65</v>
      </c>
      <c r="S579" s="2">
        <v>0</v>
      </c>
      <c r="T579" s="2">
        <v>0</v>
      </c>
    </row>
    <row r="580" spans="1:20" x14ac:dyDescent="0.25">
      <c r="A580" t="s">
        <v>980</v>
      </c>
      <c r="B580">
        <v>2020301</v>
      </c>
      <c r="C580" s="5" t="s">
        <v>14087</v>
      </c>
      <c r="D580" s="5" t="s">
        <v>11725</v>
      </c>
      <c r="E580" s="8" t="s">
        <v>11725</v>
      </c>
      <c r="F580" t="s">
        <v>449</v>
      </c>
      <c r="G580" t="s">
        <v>953</v>
      </c>
      <c r="H580" t="s">
        <v>417</v>
      </c>
      <c r="I580" t="s">
        <v>1019</v>
      </c>
      <c r="J580" s="1" t="s">
        <v>922</v>
      </c>
      <c r="L580" s="2" t="s">
        <v>923</v>
      </c>
      <c r="M580" s="2" t="s">
        <v>887</v>
      </c>
      <c r="N580">
        <v>0</v>
      </c>
      <c r="O580">
        <v>130000</v>
      </c>
      <c r="P580" s="2">
        <v>0</v>
      </c>
      <c r="Q580" s="2" t="s">
        <v>807</v>
      </c>
      <c r="R580" s="3">
        <v>0.35</v>
      </c>
      <c r="S580" s="2">
        <v>0</v>
      </c>
      <c r="T580" s="2">
        <v>0</v>
      </c>
    </row>
    <row r="581" spans="1:20" x14ac:dyDescent="0.25">
      <c r="A581" t="s">
        <v>980</v>
      </c>
      <c r="B581">
        <v>2020301</v>
      </c>
      <c r="C581" s="5" t="s">
        <v>14087</v>
      </c>
      <c r="D581" s="5" t="s">
        <v>11726</v>
      </c>
      <c r="E581" s="8" t="s">
        <v>11726</v>
      </c>
      <c r="F581" t="s">
        <v>449</v>
      </c>
      <c r="G581" t="s">
        <v>953</v>
      </c>
      <c r="H581" t="s">
        <v>417</v>
      </c>
      <c r="I581" t="s">
        <v>1019</v>
      </c>
      <c r="J581" s="1" t="s">
        <v>924</v>
      </c>
      <c r="L581" s="2" t="s">
        <v>925</v>
      </c>
      <c r="M581" s="2" t="s">
        <v>887</v>
      </c>
      <c r="N581">
        <v>0</v>
      </c>
      <c r="O581">
        <v>130000</v>
      </c>
      <c r="P581" s="2">
        <v>0</v>
      </c>
      <c r="Q581" s="2" t="s">
        <v>807</v>
      </c>
      <c r="R581" s="3">
        <v>0.35</v>
      </c>
      <c r="S581" s="2">
        <v>0</v>
      </c>
      <c r="T581" s="2">
        <v>0</v>
      </c>
    </row>
    <row r="582" spans="1:20" x14ac:dyDescent="0.25">
      <c r="A582" t="s">
        <v>980</v>
      </c>
      <c r="B582">
        <v>2020301</v>
      </c>
      <c r="C582" s="5" t="s">
        <v>14087</v>
      </c>
      <c r="D582" s="5" t="s">
        <v>11727</v>
      </c>
      <c r="E582" s="8" t="s">
        <v>11727</v>
      </c>
      <c r="F582" t="s">
        <v>449</v>
      </c>
      <c r="G582" t="s">
        <v>953</v>
      </c>
      <c r="H582" t="s">
        <v>417</v>
      </c>
      <c r="I582" t="s">
        <v>1019</v>
      </c>
      <c r="J582" s="1" t="s">
        <v>926</v>
      </c>
      <c r="L582" s="2" t="s">
        <v>927</v>
      </c>
      <c r="M582" s="2" t="s">
        <v>887</v>
      </c>
      <c r="N582">
        <v>0</v>
      </c>
      <c r="O582">
        <v>260000</v>
      </c>
      <c r="P582" s="2">
        <v>0</v>
      </c>
      <c r="Q582" s="2" t="s">
        <v>807</v>
      </c>
      <c r="R582" s="3">
        <v>0.35</v>
      </c>
      <c r="S582" s="2">
        <v>0</v>
      </c>
      <c r="T582" s="2">
        <v>0</v>
      </c>
    </row>
    <row r="583" spans="1:20" x14ac:dyDescent="0.25">
      <c r="A583" t="s">
        <v>980</v>
      </c>
      <c r="B583">
        <v>2020301</v>
      </c>
      <c r="C583" s="5" t="s">
        <v>14087</v>
      </c>
      <c r="D583" s="5" t="s">
        <v>11728</v>
      </c>
      <c r="E583" s="8" t="s">
        <v>11728</v>
      </c>
      <c r="F583" t="s">
        <v>449</v>
      </c>
      <c r="G583" t="s">
        <v>953</v>
      </c>
      <c r="H583" t="s">
        <v>417</v>
      </c>
      <c r="I583" t="s">
        <v>1019</v>
      </c>
      <c r="J583" s="1" t="s">
        <v>928</v>
      </c>
      <c r="L583" s="2" t="s">
        <v>929</v>
      </c>
      <c r="M583" s="2" t="s">
        <v>887</v>
      </c>
      <c r="N583">
        <v>0</v>
      </c>
      <c r="O583">
        <v>210000</v>
      </c>
      <c r="P583" s="2">
        <v>0</v>
      </c>
      <c r="Q583" s="2" t="s">
        <v>807</v>
      </c>
      <c r="R583" s="3">
        <v>0.35</v>
      </c>
      <c r="S583" s="2">
        <v>0</v>
      </c>
      <c r="T583" s="2">
        <v>0</v>
      </c>
    </row>
    <row r="584" spans="1:20" x14ac:dyDescent="0.25">
      <c r="A584" t="s">
        <v>980</v>
      </c>
      <c r="B584">
        <v>2020301</v>
      </c>
      <c r="C584" s="5" t="s">
        <v>14087</v>
      </c>
      <c r="D584" s="5" t="s">
        <v>11729</v>
      </c>
      <c r="E584" s="8" t="s">
        <v>11729</v>
      </c>
      <c r="F584" t="s">
        <v>449</v>
      </c>
      <c r="G584" t="s">
        <v>953</v>
      </c>
      <c r="H584" t="s">
        <v>417</v>
      </c>
      <c r="I584" t="s">
        <v>1019</v>
      </c>
      <c r="J584" s="1" t="s">
        <v>930</v>
      </c>
      <c r="L584" s="2" t="s">
        <v>931</v>
      </c>
      <c r="M584" s="2" t="s">
        <v>882</v>
      </c>
      <c r="N584">
        <v>0</v>
      </c>
      <c r="O584">
        <v>270000</v>
      </c>
      <c r="P584" s="2">
        <v>0</v>
      </c>
      <c r="Q584" s="2" t="s">
        <v>806</v>
      </c>
      <c r="R584" s="3">
        <v>0.65</v>
      </c>
      <c r="S584" s="2">
        <v>0</v>
      </c>
      <c r="T584" s="2">
        <v>0</v>
      </c>
    </row>
    <row r="585" spans="1:20" x14ac:dyDescent="0.25">
      <c r="A585" t="s">
        <v>980</v>
      </c>
      <c r="B585">
        <v>2020301</v>
      </c>
      <c r="C585" s="5" t="s">
        <v>14087</v>
      </c>
      <c r="D585" s="5" t="s">
        <v>11730</v>
      </c>
      <c r="E585" s="8" t="s">
        <v>11730</v>
      </c>
      <c r="F585" t="s">
        <v>449</v>
      </c>
      <c r="G585" t="s">
        <v>953</v>
      </c>
      <c r="H585" t="s">
        <v>417</v>
      </c>
      <c r="I585" t="s">
        <v>1019</v>
      </c>
      <c r="J585" s="1" t="s">
        <v>932</v>
      </c>
      <c r="L585" s="2" t="s">
        <v>933</v>
      </c>
      <c r="M585" s="2" t="s">
        <v>882</v>
      </c>
      <c r="N585">
        <v>0</v>
      </c>
      <c r="O585">
        <v>270000</v>
      </c>
      <c r="P585" s="2">
        <v>0</v>
      </c>
      <c r="Q585" s="2" t="s">
        <v>806</v>
      </c>
      <c r="R585" s="3">
        <v>0.65</v>
      </c>
      <c r="S585" s="2">
        <v>0</v>
      </c>
      <c r="T585" s="2">
        <v>0</v>
      </c>
    </row>
    <row r="586" spans="1:20" x14ac:dyDescent="0.25">
      <c r="A586" t="s">
        <v>980</v>
      </c>
      <c r="B586">
        <v>2020301</v>
      </c>
      <c r="C586" s="5" t="s">
        <v>14087</v>
      </c>
      <c r="D586" s="5" t="s">
        <v>11731</v>
      </c>
      <c r="E586" s="8" t="s">
        <v>11731</v>
      </c>
      <c r="F586" t="s">
        <v>449</v>
      </c>
      <c r="G586" t="s">
        <v>953</v>
      </c>
      <c r="H586" t="s">
        <v>417</v>
      </c>
      <c r="I586" t="s">
        <v>1019</v>
      </c>
      <c r="J586" s="1" t="s">
        <v>934</v>
      </c>
      <c r="L586" s="2" t="s">
        <v>935</v>
      </c>
      <c r="M586" s="2" t="s">
        <v>882</v>
      </c>
      <c r="N586">
        <v>0</v>
      </c>
      <c r="O586">
        <v>130000</v>
      </c>
      <c r="P586" s="2">
        <v>0</v>
      </c>
      <c r="Q586" s="2" t="s">
        <v>806</v>
      </c>
      <c r="R586" s="3">
        <v>0.65</v>
      </c>
      <c r="S586" s="2">
        <v>0</v>
      </c>
      <c r="T586" s="2">
        <v>0</v>
      </c>
    </row>
    <row r="587" spans="1:20" x14ac:dyDescent="0.25">
      <c r="A587" t="s">
        <v>980</v>
      </c>
      <c r="B587">
        <v>2020301</v>
      </c>
      <c r="C587" s="5" t="s">
        <v>14087</v>
      </c>
      <c r="D587" s="5" t="s">
        <v>11732</v>
      </c>
      <c r="E587" s="8" t="s">
        <v>11732</v>
      </c>
      <c r="F587" t="s">
        <v>449</v>
      </c>
      <c r="G587" t="s">
        <v>953</v>
      </c>
      <c r="H587" t="s">
        <v>417</v>
      </c>
      <c r="I587" t="s">
        <v>1019</v>
      </c>
      <c r="J587" s="1" t="s">
        <v>936</v>
      </c>
      <c r="L587" s="2" t="s">
        <v>937</v>
      </c>
      <c r="M587" s="2" t="s">
        <v>887</v>
      </c>
      <c r="N587">
        <v>0</v>
      </c>
      <c r="O587">
        <v>165000</v>
      </c>
      <c r="P587" s="2">
        <v>0</v>
      </c>
      <c r="Q587" s="2" t="s">
        <v>807</v>
      </c>
      <c r="R587" s="3">
        <v>0.35</v>
      </c>
      <c r="S587" s="2">
        <v>0</v>
      </c>
      <c r="T587" s="2">
        <v>0</v>
      </c>
    </row>
    <row r="588" spans="1:20" x14ac:dyDescent="0.25">
      <c r="A588" t="s">
        <v>980</v>
      </c>
      <c r="B588">
        <v>2020301</v>
      </c>
      <c r="C588" s="5" t="s">
        <v>14087</v>
      </c>
      <c r="D588" s="5" t="s">
        <v>11733</v>
      </c>
      <c r="E588" s="8" t="s">
        <v>11733</v>
      </c>
      <c r="F588" t="s">
        <v>449</v>
      </c>
      <c r="G588" t="s">
        <v>953</v>
      </c>
      <c r="H588" t="s">
        <v>417</v>
      </c>
      <c r="I588" t="s">
        <v>1019</v>
      </c>
      <c r="J588" s="1" t="s">
        <v>938</v>
      </c>
      <c r="L588" s="2" t="s">
        <v>939</v>
      </c>
      <c r="M588" s="2" t="s">
        <v>940</v>
      </c>
      <c r="N588">
        <v>0</v>
      </c>
      <c r="O588">
        <v>32000</v>
      </c>
      <c r="P588" s="2">
        <v>0</v>
      </c>
      <c r="Q588" s="2" t="s">
        <v>808</v>
      </c>
      <c r="R588" s="3">
        <v>0</v>
      </c>
      <c r="S588" s="2">
        <v>0</v>
      </c>
      <c r="T588" s="2">
        <v>0</v>
      </c>
    </row>
    <row r="589" spans="1:20" x14ac:dyDescent="0.25">
      <c r="A589" t="s">
        <v>980</v>
      </c>
      <c r="B589">
        <v>2020301</v>
      </c>
      <c r="C589" s="5" t="s">
        <v>14087</v>
      </c>
      <c r="D589" s="5" t="s">
        <v>11734</v>
      </c>
      <c r="E589" s="8" t="s">
        <v>11734</v>
      </c>
      <c r="F589" t="s">
        <v>449</v>
      </c>
      <c r="G589" t="s">
        <v>953</v>
      </c>
      <c r="H589" t="s">
        <v>417</v>
      </c>
      <c r="I589" t="s">
        <v>1019</v>
      </c>
      <c r="J589" s="1" t="s">
        <v>941</v>
      </c>
      <c r="L589" s="2" t="s">
        <v>942</v>
      </c>
      <c r="M589" s="2" t="s">
        <v>940</v>
      </c>
      <c r="N589">
        <v>0</v>
      </c>
      <c r="O589">
        <v>34000</v>
      </c>
      <c r="P589" s="2">
        <v>0</v>
      </c>
      <c r="Q589" s="2" t="s">
        <v>808</v>
      </c>
      <c r="R589" s="3">
        <v>0</v>
      </c>
      <c r="S589" s="2">
        <v>0</v>
      </c>
      <c r="T589" s="2">
        <v>0</v>
      </c>
    </row>
    <row r="590" spans="1:20" x14ac:dyDescent="0.25">
      <c r="A590" t="s">
        <v>980</v>
      </c>
      <c r="B590">
        <v>2020301</v>
      </c>
      <c r="C590" s="5" t="s">
        <v>14087</v>
      </c>
      <c r="D590" s="5" t="s">
        <v>11735</v>
      </c>
      <c r="E590" s="8" t="s">
        <v>11735</v>
      </c>
      <c r="F590" t="s">
        <v>449</v>
      </c>
      <c r="G590" t="s">
        <v>953</v>
      </c>
      <c r="H590" t="s">
        <v>417</v>
      </c>
      <c r="I590" t="s">
        <v>1019</v>
      </c>
      <c r="J590" s="1" t="s">
        <v>943</v>
      </c>
      <c r="L590" s="2" t="s">
        <v>944</v>
      </c>
      <c r="M590" s="2" t="s">
        <v>940</v>
      </c>
      <c r="N590">
        <v>0</v>
      </c>
      <c r="O590">
        <v>31000</v>
      </c>
      <c r="P590" s="2">
        <v>0</v>
      </c>
      <c r="Q590" s="2" t="s">
        <v>808</v>
      </c>
      <c r="R590" s="3">
        <v>0</v>
      </c>
      <c r="S590" s="2">
        <v>0</v>
      </c>
      <c r="T590" s="2">
        <v>0</v>
      </c>
    </row>
    <row r="591" spans="1:20" x14ac:dyDescent="0.25">
      <c r="A591" t="s">
        <v>1000</v>
      </c>
      <c r="B591">
        <v>2020401</v>
      </c>
      <c r="C591" s="5" t="s">
        <v>14087</v>
      </c>
      <c r="D591" s="5" t="s">
        <v>13228</v>
      </c>
      <c r="E591" s="8" t="s">
        <v>13228</v>
      </c>
      <c r="F591" t="s">
        <v>449</v>
      </c>
      <c r="G591" t="s">
        <v>991</v>
      </c>
      <c r="H591" t="s">
        <v>405</v>
      </c>
      <c r="I591" s="2" t="s">
        <v>1020</v>
      </c>
      <c r="J591" s="1" t="s">
        <v>880</v>
      </c>
      <c r="L591" s="2" t="s">
        <v>881</v>
      </c>
      <c r="M591" s="2" t="s">
        <v>882</v>
      </c>
      <c r="N591">
        <v>0</v>
      </c>
      <c r="O591">
        <v>700000</v>
      </c>
      <c r="P591" s="2">
        <v>0</v>
      </c>
      <c r="Q591" s="6" t="s">
        <v>806</v>
      </c>
      <c r="R591" s="3">
        <v>0.65</v>
      </c>
      <c r="S591" s="2">
        <v>0</v>
      </c>
      <c r="T591" s="2">
        <v>0</v>
      </c>
    </row>
    <row r="592" spans="1:20" x14ac:dyDescent="0.25">
      <c r="A592" t="s">
        <v>1000</v>
      </c>
      <c r="B592">
        <v>2020401</v>
      </c>
      <c r="C592" s="5" t="s">
        <v>14087</v>
      </c>
      <c r="D592" s="5" t="s">
        <v>13229</v>
      </c>
      <c r="E592" s="8" t="s">
        <v>13229</v>
      </c>
      <c r="F592" t="s">
        <v>449</v>
      </c>
      <c r="G592" t="s">
        <v>991</v>
      </c>
      <c r="H592" t="s">
        <v>405</v>
      </c>
      <c r="I592" s="2" t="s">
        <v>1020</v>
      </c>
      <c r="J592" s="1" t="s">
        <v>883</v>
      </c>
      <c r="L592" s="2" t="s">
        <v>884</v>
      </c>
      <c r="M592" s="2" t="s">
        <v>882</v>
      </c>
      <c r="N592">
        <v>50</v>
      </c>
      <c r="O592">
        <v>420000</v>
      </c>
      <c r="P592" s="2">
        <v>21000000</v>
      </c>
      <c r="Q592" s="6" t="s">
        <v>806</v>
      </c>
      <c r="R592" s="3">
        <v>0.65</v>
      </c>
      <c r="S592" s="2">
        <v>7350000</v>
      </c>
      <c r="T592" s="2">
        <v>13650000</v>
      </c>
    </row>
    <row r="593" spans="1:20" x14ac:dyDescent="0.25">
      <c r="A593" t="s">
        <v>1000</v>
      </c>
      <c r="B593">
        <v>2020401</v>
      </c>
      <c r="C593" s="5" t="s">
        <v>14087</v>
      </c>
      <c r="D593" s="5" t="s">
        <v>13230</v>
      </c>
      <c r="E593" s="8" t="s">
        <v>13230</v>
      </c>
      <c r="F593" t="s">
        <v>449</v>
      </c>
      <c r="G593" t="s">
        <v>991</v>
      </c>
      <c r="H593" t="s">
        <v>405</v>
      </c>
      <c r="I593" s="2" t="s">
        <v>1020</v>
      </c>
      <c r="J593" s="1" t="s">
        <v>885</v>
      </c>
      <c r="L593" s="2" t="s">
        <v>886</v>
      </c>
      <c r="M593" s="2" t="s">
        <v>887</v>
      </c>
      <c r="N593">
        <v>50</v>
      </c>
      <c r="O593">
        <v>250000</v>
      </c>
      <c r="P593" s="2">
        <v>12500000</v>
      </c>
      <c r="Q593" s="6" t="s">
        <v>807</v>
      </c>
      <c r="R593" s="3">
        <v>0.35</v>
      </c>
      <c r="S593" s="2">
        <v>8125000</v>
      </c>
      <c r="T593" s="2">
        <v>4375000</v>
      </c>
    </row>
    <row r="594" spans="1:20" x14ac:dyDescent="0.25">
      <c r="A594" t="s">
        <v>1000</v>
      </c>
      <c r="B594">
        <v>2020401</v>
      </c>
      <c r="C594" s="5" t="s">
        <v>14087</v>
      </c>
      <c r="D594" s="5" t="s">
        <v>13231</v>
      </c>
      <c r="E594" s="8" t="s">
        <v>13231</v>
      </c>
      <c r="F594" t="s">
        <v>449</v>
      </c>
      <c r="G594" t="s">
        <v>991</v>
      </c>
      <c r="H594" t="s">
        <v>405</v>
      </c>
      <c r="I594" s="2" t="s">
        <v>1020</v>
      </c>
      <c r="J594" s="1" t="s">
        <v>888</v>
      </c>
      <c r="L594" s="2" t="s">
        <v>889</v>
      </c>
      <c r="M594" s="2" t="s">
        <v>887</v>
      </c>
      <c r="N594">
        <v>0</v>
      </c>
      <c r="O594">
        <v>275000</v>
      </c>
      <c r="P594" s="2">
        <v>0</v>
      </c>
      <c r="Q594" s="6" t="s">
        <v>807</v>
      </c>
      <c r="R594" s="3">
        <v>0.35</v>
      </c>
      <c r="S594" s="2">
        <v>0</v>
      </c>
      <c r="T594" s="2">
        <v>0</v>
      </c>
    </row>
    <row r="595" spans="1:20" x14ac:dyDescent="0.25">
      <c r="A595" t="s">
        <v>1000</v>
      </c>
      <c r="B595">
        <v>2020401</v>
      </c>
      <c r="C595" s="5" t="s">
        <v>14087</v>
      </c>
      <c r="D595" s="5" t="s">
        <v>13232</v>
      </c>
      <c r="E595" s="8" t="s">
        <v>13232</v>
      </c>
      <c r="F595" t="s">
        <v>449</v>
      </c>
      <c r="G595" t="s">
        <v>991</v>
      </c>
      <c r="H595" t="s">
        <v>405</v>
      </c>
      <c r="I595" s="2" t="s">
        <v>1020</v>
      </c>
      <c r="J595" s="1" t="s">
        <v>890</v>
      </c>
      <c r="L595" s="2" t="s">
        <v>891</v>
      </c>
      <c r="M595" s="2" t="s">
        <v>882</v>
      </c>
      <c r="N595">
        <v>50</v>
      </c>
      <c r="O595">
        <v>150000</v>
      </c>
      <c r="P595" s="2">
        <v>7500000</v>
      </c>
      <c r="Q595" s="6" t="s">
        <v>806</v>
      </c>
      <c r="R595" s="3">
        <v>0.65</v>
      </c>
      <c r="S595" s="2">
        <v>2625000</v>
      </c>
      <c r="T595" s="2">
        <v>4875000</v>
      </c>
    </row>
    <row r="596" spans="1:20" x14ac:dyDescent="0.25">
      <c r="A596" t="s">
        <v>1000</v>
      </c>
      <c r="B596">
        <v>2020401</v>
      </c>
      <c r="C596" s="5" t="s">
        <v>14087</v>
      </c>
      <c r="D596" s="5" t="s">
        <v>13233</v>
      </c>
      <c r="E596" s="8" t="s">
        <v>13233</v>
      </c>
      <c r="F596" t="s">
        <v>449</v>
      </c>
      <c r="G596" t="s">
        <v>991</v>
      </c>
      <c r="H596" t="s">
        <v>405</v>
      </c>
      <c r="I596" s="2" t="s">
        <v>1020</v>
      </c>
      <c r="J596" s="1" t="s">
        <v>892</v>
      </c>
      <c r="L596" s="2" t="s">
        <v>893</v>
      </c>
      <c r="M596" s="2" t="s">
        <v>882</v>
      </c>
      <c r="N596">
        <v>0</v>
      </c>
      <c r="O596">
        <v>300000</v>
      </c>
      <c r="P596" s="2">
        <v>0</v>
      </c>
      <c r="Q596" s="6" t="s">
        <v>806</v>
      </c>
      <c r="R596" s="3">
        <v>0.65</v>
      </c>
      <c r="S596" s="2">
        <v>0</v>
      </c>
      <c r="T596" s="2">
        <v>0</v>
      </c>
    </row>
    <row r="597" spans="1:20" x14ac:dyDescent="0.25">
      <c r="A597" t="s">
        <v>1000</v>
      </c>
      <c r="B597">
        <v>2020401</v>
      </c>
      <c r="C597" s="5" t="s">
        <v>14087</v>
      </c>
      <c r="D597" s="5" t="s">
        <v>13234</v>
      </c>
      <c r="E597" s="8" t="s">
        <v>13234</v>
      </c>
      <c r="F597" t="s">
        <v>449</v>
      </c>
      <c r="G597" t="s">
        <v>991</v>
      </c>
      <c r="H597" t="s">
        <v>405</v>
      </c>
      <c r="I597" s="2" t="s">
        <v>1020</v>
      </c>
      <c r="J597" s="1" t="s">
        <v>894</v>
      </c>
      <c r="L597" s="2" t="s">
        <v>895</v>
      </c>
      <c r="M597" s="2" t="s">
        <v>882</v>
      </c>
      <c r="N597">
        <v>52</v>
      </c>
      <c r="O597">
        <v>400000</v>
      </c>
      <c r="P597" s="2">
        <v>20800000</v>
      </c>
      <c r="Q597" s="6" t="s">
        <v>806</v>
      </c>
      <c r="R597" s="3">
        <v>0.65</v>
      </c>
      <c r="S597" s="2">
        <v>7280000</v>
      </c>
      <c r="T597" s="2">
        <v>13520000</v>
      </c>
    </row>
    <row r="598" spans="1:20" x14ac:dyDescent="0.25">
      <c r="A598" t="s">
        <v>1000</v>
      </c>
      <c r="B598">
        <v>2020401</v>
      </c>
      <c r="C598" s="5" t="s">
        <v>14087</v>
      </c>
      <c r="D598" s="5" t="s">
        <v>13235</v>
      </c>
      <c r="E598" s="8" t="s">
        <v>13235</v>
      </c>
      <c r="F598" t="s">
        <v>449</v>
      </c>
      <c r="G598" t="s">
        <v>991</v>
      </c>
      <c r="H598" t="s">
        <v>405</v>
      </c>
      <c r="I598" s="2" t="s">
        <v>1020</v>
      </c>
      <c r="J598" s="1" t="s">
        <v>896</v>
      </c>
      <c r="L598" s="2" t="s">
        <v>897</v>
      </c>
      <c r="M598" s="2" t="s">
        <v>882</v>
      </c>
      <c r="N598">
        <v>52</v>
      </c>
      <c r="O598">
        <v>360000</v>
      </c>
      <c r="P598" s="2">
        <v>18720000</v>
      </c>
      <c r="Q598" s="6" t="s">
        <v>806</v>
      </c>
      <c r="R598" s="3">
        <v>0.65</v>
      </c>
      <c r="S598" s="2">
        <v>6551999.9999999991</v>
      </c>
      <c r="T598" s="2">
        <v>12168000</v>
      </c>
    </row>
    <row r="599" spans="1:20" x14ac:dyDescent="0.25">
      <c r="A599" t="s">
        <v>1000</v>
      </c>
      <c r="B599">
        <v>2020401</v>
      </c>
      <c r="C599" s="5" t="s">
        <v>14087</v>
      </c>
      <c r="D599" s="5" t="s">
        <v>13236</v>
      </c>
      <c r="E599" s="8" t="s">
        <v>13236</v>
      </c>
      <c r="F599" t="s">
        <v>449</v>
      </c>
      <c r="G599" t="s">
        <v>991</v>
      </c>
      <c r="H599" t="s">
        <v>405</v>
      </c>
      <c r="I599" s="2" t="s">
        <v>1020</v>
      </c>
      <c r="J599" s="1" t="s">
        <v>898</v>
      </c>
      <c r="L599" s="2" t="s">
        <v>899</v>
      </c>
      <c r="M599" s="2" t="s">
        <v>882</v>
      </c>
      <c r="N599">
        <v>0</v>
      </c>
      <c r="O599">
        <v>250000</v>
      </c>
      <c r="P599" s="2">
        <v>0</v>
      </c>
      <c r="Q599" s="6" t="s">
        <v>806</v>
      </c>
      <c r="R599" s="3">
        <v>0.65</v>
      </c>
      <c r="S599" s="2">
        <v>0</v>
      </c>
      <c r="T599" s="2">
        <v>0</v>
      </c>
    </row>
    <row r="600" spans="1:20" x14ac:dyDescent="0.25">
      <c r="A600" t="s">
        <v>1000</v>
      </c>
      <c r="B600">
        <v>2020401</v>
      </c>
      <c r="C600" s="5" t="s">
        <v>14087</v>
      </c>
      <c r="D600" s="5" t="s">
        <v>13237</v>
      </c>
      <c r="E600" s="8" t="s">
        <v>13237</v>
      </c>
      <c r="F600" t="s">
        <v>449</v>
      </c>
      <c r="G600" t="s">
        <v>991</v>
      </c>
      <c r="H600" t="s">
        <v>405</v>
      </c>
      <c r="I600" s="2" t="s">
        <v>1020</v>
      </c>
      <c r="J600" s="1" t="s">
        <v>900</v>
      </c>
      <c r="L600" s="2" t="s">
        <v>901</v>
      </c>
      <c r="M600" s="2" t="s">
        <v>882</v>
      </c>
      <c r="N600">
        <v>0</v>
      </c>
      <c r="O600">
        <v>360000</v>
      </c>
      <c r="P600" s="2">
        <v>0</v>
      </c>
      <c r="Q600" s="6" t="s">
        <v>806</v>
      </c>
      <c r="R600" s="3">
        <v>0.65</v>
      </c>
      <c r="S600" s="2">
        <v>0</v>
      </c>
      <c r="T600" s="2">
        <v>0</v>
      </c>
    </row>
    <row r="601" spans="1:20" x14ac:dyDescent="0.25">
      <c r="A601" t="s">
        <v>1000</v>
      </c>
      <c r="B601">
        <v>2020401</v>
      </c>
      <c r="C601" s="5" t="s">
        <v>14087</v>
      </c>
      <c r="D601" s="5" t="s">
        <v>13238</v>
      </c>
      <c r="E601" s="8" t="s">
        <v>13238</v>
      </c>
      <c r="F601" t="s">
        <v>449</v>
      </c>
      <c r="G601" t="s">
        <v>991</v>
      </c>
      <c r="H601" t="s">
        <v>405</v>
      </c>
      <c r="I601" s="2" t="s">
        <v>1020</v>
      </c>
      <c r="J601" s="1" t="s">
        <v>902</v>
      </c>
      <c r="L601" s="2" t="s">
        <v>903</v>
      </c>
      <c r="M601" s="2" t="s">
        <v>887</v>
      </c>
      <c r="N601">
        <v>56</v>
      </c>
      <c r="O601">
        <v>300000</v>
      </c>
      <c r="P601" s="2">
        <v>16800000</v>
      </c>
      <c r="Q601" s="6" t="s">
        <v>807</v>
      </c>
      <c r="R601" s="3">
        <v>0.35</v>
      </c>
      <c r="S601" s="2">
        <v>10920000</v>
      </c>
      <c r="T601" s="2">
        <v>5880000</v>
      </c>
    </row>
    <row r="602" spans="1:20" x14ac:dyDescent="0.25">
      <c r="A602" t="s">
        <v>1000</v>
      </c>
      <c r="B602">
        <v>2020401</v>
      </c>
      <c r="C602" s="5" t="s">
        <v>14087</v>
      </c>
      <c r="D602" s="5" t="s">
        <v>13239</v>
      </c>
      <c r="E602" s="8" t="s">
        <v>13239</v>
      </c>
      <c r="F602" t="s">
        <v>449</v>
      </c>
      <c r="G602" t="s">
        <v>991</v>
      </c>
      <c r="H602" t="s">
        <v>405</v>
      </c>
      <c r="I602" s="2" t="s">
        <v>1020</v>
      </c>
      <c r="J602" s="1" t="s">
        <v>904</v>
      </c>
      <c r="L602" s="2" t="s">
        <v>905</v>
      </c>
      <c r="M602" s="2" t="s">
        <v>887</v>
      </c>
      <c r="N602">
        <v>50</v>
      </c>
      <c r="O602">
        <v>690000</v>
      </c>
      <c r="P602" s="2">
        <v>34500000</v>
      </c>
      <c r="Q602" s="6" t="s">
        <v>807</v>
      </c>
      <c r="R602" s="3">
        <v>0.35</v>
      </c>
      <c r="S602" s="2">
        <v>22425000</v>
      </c>
      <c r="T602" s="2">
        <v>12074999.999999998</v>
      </c>
    </row>
    <row r="603" spans="1:20" x14ac:dyDescent="0.25">
      <c r="A603" t="s">
        <v>1000</v>
      </c>
      <c r="B603">
        <v>2020401</v>
      </c>
      <c r="C603" s="5" t="s">
        <v>14087</v>
      </c>
      <c r="D603" s="5" t="s">
        <v>13240</v>
      </c>
      <c r="E603" s="8" t="s">
        <v>13240</v>
      </c>
      <c r="F603" t="s">
        <v>449</v>
      </c>
      <c r="G603" t="s">
        <v>991</v>
      </c>
      <c r="H603" t="s">
        <v>405</v>
      </c>
      <c r="I603" s="2" t="s">
        <v>1020</v>
      </c>
      <c r="J603" s="1" t="s">
        <v>906</v>
      </c>
      <c r="L603" s="2" t="s">
        <v>907</v>
      </c>
      <c r="M603" s="2" t="s">
        <v>887</v>
      </c>
      <c r="N603">
        <v>0</v>
      </c>
      <c r="O603">
        <v>330000</v>
      </c>
      <c r="P603" s="2">
        <v>0</v>
      </c>
      <c r="Q603" s="6" t="s">
        <v>807</v>
      </c>
      <c r="R603" s="3">
        <v>0.35</v>
      </c>
      <c r="S603" s="2">
        <v>0</v>
      </c>
      <c r="T603" s="2">
        <v>0</v>
      </c>
    </row>
    <row r="604" spans="1:20" x14ac:dyDescent="0.25">
      <c r="A604" t="s">
        <v>1000</v>
      </c>
      <c r="B604">
        <v>2020401</v>
      </c>
      <c r="C604" s="5" t="s">
        <v>14087</v>
      </c>
      <c r="D604" s="5" t="s">
        <v>13241</v>
      </c>
      <c r="E604" s="8" t="s">
        <v>13241</v>
      </c>
      <c r="F604" t="s">
        <v>449</v>
      </c>
      <c r="G604" t="s">
        <v>991</v>
      </c>
      <c r="H604" t="s">
        <v>405</v>
      </c>
      <c r="I604" s="2" t="s">
        <v>1020</v>
      </c>
      <c r="J604" s="1" t="s">
        <v>908</v>
      </c>
      <c r="L604" s="2" t="s">
        <v>909</v>
      </c>
      <c r="M604" s="2" t="s">
        <v>882</v>
      </c>
      <c r="N604">
        <v>50</v>
      </c>
      <c r="O604">
        <v>200000</v>
      </c>
      <c r="P604" s="2">
        <v>10000000</v>
      </c>
      <c r="Q604" s="6" t="s">
        <v>806</v>
      </c>
      <c r="R604" s="3">
        <v>0.65</v>
      </c>
      <c r="S604" s="2">
        <v>3500000</v>
      </c>
      <c r="T604" s="2">
        <v>6500000</v>
      </c>
    </row>
    <row r="605" spans="1:20" x14ac:dyDescent="0.25">
      <c r="A605" t="s">
        <v>1000</v>
      </c>
      <c r="B605">
        <v>2020401</v>
      </c>
      <c r="C605" s="5" t="s">
        <v>14087</v>
      </c>
      <c r="D605" s="5" t="s">
        <v>13242</v>
      </c>
      <c r="E605" s="8" t="s">
        <v>13242</v>
      </c>
      <c r="F605" t="s">
        <v>449</v>
      </c>
      <c r="G605" t="s">
        <v>991</v>
      </c>
      <c r="H605" t="s">
        <v>405</v>
      </c>
      <c r="I605" s="2" t="s">
        <v>1020</v>
      </c>
      <c r="J605" s="1" t="s">
        <v>910</v>
      </c>
      <c r="L605" s="2" t="s">
        <v>911</v>
      </c>
      <c r="M605" s="2" t="s">
        <v>887</v>
      </c>
      <c r="N605">
        <v>35</v>
      </c>
      <c r="O605">
        <v>400000</v>
      </c>
      <c r="P605" s="2">
        <v>14000000</v>
      </c>
      <c r="Q605" s="6" t="s">
        <v>807</v>
      </c>
      <c r="R605" s="3">
        <v>0.35</v>
      </c>
      <c r="S605" s="2">
        <v>9100000</v>
      </c>
      <c r="T605" s="2">
        <v>4900000</v>
      </c>
    </row>
    <row r="606" spans="1:20" x14ac:dyDescent="0.25">
      <c r="A606" t="s">
        <v>1000</v>
      </c>
      <c r="B606">
        <v>2020401</v>
      </c>
      <c r="C606" s="5" t="s">
        <v>14087</v>
      </c>
      <c r="D606" s="5" t="s">
        <v>13243</v>
      </c>
      <c r="E606" s="8" t="s">
        <v>13243</v>
      </c>
      <c r="F606" t="s">
        <v>449</v>
      </c>
      <c r="G606" t="s">
        <v>991</v>
      </c>
      <c r="H606" t="s">
        <v>405</v>
      </c>
      <c r="I606" s="2" t="s">
        <v>1020</v>
      </c>
      <c r="J606" s="1" t="s">
        <v>912</v>
      </c>
      <c r="L606" s="2" t="s">
        <v>913</v>
      </c>
      <c r="M606" s="2" t="s">
        <v>882</v>
      </c>
      <c r="N606">
        <v>50</v>
      </c>
      <c r="O606">
        <v>240000</v>
      </c>
      <c r="P606" s="2">
        <v>12000000</v>
      </c>
      <c r="Q606" s="6" t="s">
        <v>806</v>
      </c>
      <c r="R606" s="3">
        <v>0.65</v>
      </c>
      <c r="S606" s="2">
        <v>4200000</v>
      </c>
      <c r="T606" s="2">
        <v>7800000</v>
      </c>
    </row>
    <row r="607" spans="1:20" x14ac:dyDescent="0.25">
      <c r="A607" t="s">
        <v>1000</v>
      </c>
      <c r="B607">
        <v>2020401</v>
      </c>
      <c r="C607" s="5" t="s">
        <v>14087</v>
      </c>
      <c r="D607" s="5" t="s">
        <v>13244</v>
      </c>
      <c r="E607" s="8" t="s">
        <v>13244</v>
      </c>
      <c r="F607" t="s">
        <v>449</v>
      </c>
      <c r="G607" t="s">
        <v>991</v>
      </c>
      <c r="H607" t="s">
        <v>405</v>
      </c>
      <c r="I607" s="2" t="s">
        <v>1020</v>
      </c>
      <c r="J607" s="1" t="s">
        <v>914</v>
      </c>
      <c r="L607" s="2" t="s">
        <v>915</v>
      </c>
      <c r="M607" s="2" t="s">
        <v>887</v>
      </c>
      <c r="N607">
        <v>46</v>
      </c>
      <c r="O607">
        <v>240000</v>
      </c>
      <c r="P607" s="2">
        <v>11040000</v>
      </c>
      <c r="Q607" s="6" t="s">
        <v>807</v>
      </c>
      <c r="R607" s="3">
        <v>0.35</v>
      </c>
      <c r="S607" s="2">
        <v>7176000</v>
      </c>
      <c r="T607" s="2">
        <v>3864000</v>
      </c>
    </row>
    <row r="608" spans="1:20" x14ac:dyDescent="0.25">
      <c r="A608" t="s">
        <v>1000</v>
      </c>
      <c r="B608">
        <v>2020401</v>
      </c>
      <c r="C608" s="5" t="s">
        <v>14087</v>
      </c>
      <c r="D608" s="5" t="s">
        <v>13245</v>
      </c>
      <c r="E608" s="8" t="s">
        <v>13245</v>
      </c>
      <c r="F608" t="s">
        <v>449</v>
      </c>
      <c r="G608" t="s">
        <v>991</v>
      </c>
      <c r="H608" t="s">
        <v>405</v>
      </c>
      <c r="I608" s="2" t="s">
        <v>1020</v>
      </c>
      <c r="J608" s="1" t="s">
        <v>916</v>
      </c>
      <c r="L608" s="2" t="s">
        <v>917</v>
      </c>
      <c r="M608" s="2" t="s">
        <v>887</v>
      </c>
      <c r="N608">
        <v>0</v>
      </c>
      <c r="O608">
        <v>150000</v>
      </c>
      <c r="P608" s="2">
        <v>0</v>
      </c>
      <c r="Q608" s="6" t="s">
        <v>807</v>
      </c>
      <c r="R608" s="3">
        <v>0.35</v>
      </c>
      <c r="S608" s="2">
        <v>0</v>
      </c>
      <c r="T608" s="2">
        <v>0</v>
      </c>
    </row>
    <row r="609" spans="1:20" x14ac:dyDescent="0.25">
      <c r="A609" t="s">
        <v>1000</v>
      </c>
      <c r="B609">
        <v>2020401</v>
      </c>
      <c r="C609" s="5" t="s">
        <v>14087</v>
      </c>
      <c r="D609" s="5" t="s">
        <v>13246</v>
      </c>
      <c r="E609" s="8" t="s">
        <v>13246</v>
      </c>
      <c r="F609" t="s">
        <v>449</v>
      </c>
      <c r="G609" t="s">
        <v>991</v>
      </c>
      <c r="H609" t="s">
        <v>405</v>
      </c>
      <c r="I609" s="2" t="s">
        <v>1020</v>
      </c>
      <c r="J609" s="1" t="s">
        <v>918</v>
      </c>
      <c r="L609" s="2" t="s">
        <v>919</v>
      </c>
      <c r="M609" s="2" t="s">
        <v>887</v>
      </c>
      <c r="N609">
        <v>56</v>
      </c>
      <c r="O609">
        <v>470000</v>
      </c>
      <c r="P609" s="2">
        <v>26320000</v>
      </c>
      <c r="Q609" s="6" t="s">
        <v>807</v>
      </c>
      <c r="R609" s="3">
        <v>0.35</v>
      </c>
      <c r="S609" s="2">
        <v>17108000</v>
      </c>
      <c r="T609" s="2">
        <v>9212000</v>
      </c>
    </row>
    <row r="610" spans="1:20" x14ac:dyDescent="0.25">
      <c r="A610" t="s">
        <v>1000</v>
      </c>
      <c r="B610">
        <v>2020401</v>
      </c>
      <c r="C610" s="5" t="s">
        <v>14087</v>
      </c>
      <c r="D610" s="5" t="s">
        <v>13247</v>
      </c>
      <c r="E610" s="8" t="s">
        <v>13247</v>
      </c>
      <c r="F610" t="s">
        <v>449</v>
      </c>
      <c r="G610" t="s">
        <v>991</v>
      </c>
      <c r="H610" t="s">
        <v>405</v>
      </c>
      <c r="I610" s="2" t="s">
        <v>1020</v>
      </c>
      <c r="J610" s="1" t="s">
        <v>920</v>
      </c>
      <c r="L610" s="2" t="s">
        <v>921</v>
      </c>
      <c r="M610" s="2" t="s">
        <v>882</v>
      </c>
      <c r="N610">
        <v>0</v>
      </c>
      <c r="O610">
        <v>170000</v>
      </c>
      <c r="P610" s="2">
        <v>0</v>
      </c>
      <c r="Q610" s="6" t="s">
        <v>806</v>
      </c>
      <c r="R610" s="3">
        <v>0.65</v>
      </c>
      <c r="S610" s="2">
        <v>0</v>
      </c>
      <c r="T610" s="2">
        <v>0</v>
      </c>
    </row>
    <row r="611" spans="1:20" x14ac:dyDescent="0.25">
      <c r="A611" t="s">
        <v>1000</v>
      </c>
      <c r="B611">
        <v>2020401</v>
      </c>
      <c r="C611" s="5" t="s">
        <v>14087</v>
      </c>
      <c r="D611" s="5" t="s">
        <v>13248</v>
      </c>
      <c r="E611" s="8" t="s">
        <v>13248</v>
      </c>
      <c r="F611" t="s">
        <v>449</v>
      </c>
      <c r="G611" t="s">
        <v>991</v>
      </c>
      <c r="H611" t="s">
        <v>405</v>
      </c>
      <c r="I611" s="2" t="s">
        <v>1020</v>
      </c>
      <c r="J611" s="1" t="s">
        <v>922</v>
      </c>
      <c r="L611" s="2" t="s">
        <v>923</v>
      </c>
      <c r="M611" s="2" t="s">
        <v>887</v>
      </c>
      <c r="N611">
        <v>0</v>
      </c>
      <c r="O611">
        <v>130000</v>
      </c>
      <c r="P611" s="2">
        <v>0</v>
      </c>
      <c r="Q611" s="6" t="s">
        <v>807</v>
      </c>
      <c r="R611" s="3">
        <v>0.35</v>
      </c>
      <c r="S611" s="2">
        <v>0</v>
      </c>
      <c r="T611" s="2">
        <v>0</v>
      </c>
    </row>
    <row r="612" spans="1:20" x14ac:dyDescent="0.25">
      <c r="A612" t="s">
        <v>1000</v>
      </c>
      <c r="B612">
        <v>2020401</v>
      </c>
      <c r="C612" s="5" t="s">
        <v>14087</v>
      </c>
      <c r="D612" s="5" t="s">
        <v>13249</v>
      </c>
      <c r="E612" s="8" t="s">
        <v>13249</v>
      </c>
      <c r="F612" t="s">
        <v>449</v>
      </c>
      <c r="G612" t="s">
        <v>991</v>
      </c>
      <c r="H612" t="s">
        <v>405</v>
      </c>
      <c r="I612" s="2" t="s">
        <v>1020</v>
      </c>
      <c r="J612" s="1" t="s">
        <v>924</v>
      </c>
      <c r="L612" s="2" t="s">
        <v>925</v>
      </c>
      <c r="M612" s="2" t="s">
        <v>887</v>
      </c>
      <c r="N612">
        <v>0</v>
      </c>
      <c r="O612">
        <v>130000</v>
      </c>
      <c r="P612" s="2">
        <v>0</v>
      </c>
      <c r="Q612" s="6" t="s">
        <v>807</v>
      </c>
      <c r="R612" s="3">
        <v>0.35</v>
      </c>
      <c r="S612" s="2">
        <v>0</v>
      </c>
      <c r="T612" s="2">
        <v>0</v>
      </c>
    </row>
    <row r="613" spans="1:20" x14ac:dyDescent="0.25">
      <c r="A613" t="s">
        <v>1000</v>
      </c>
      <c r="B613">
        <v>2020401</v>
      </c>
      <c r="C613" s="5" t="s">
        <v>14087</v>
      </c>
      <c r="D613" s="5" t="s">
        <v>13250</v>
      </c>
      <c r="E613" s="8" t="s">
        <v>13250</v>
      </c>
      <c r="F613" t="s">
        <v>449</v>
      </c>
      <c r="G613" t="s">
        <v>991</v>
      </c>
      <c r="H613" t="s">
        <v>405</v>
      </c>
      <c r="I613" s="2" t="s">
        <v>1020</v>
      </c>
      <c r="J613" s="1" t="s">
        <v>926</v>
      </c>
      <c r="L613" s="2" t="s">
        <v>927</v>
      </c>
      <c r="M613" s="2" t="s">
        <v>887</v>
      </c>
      <c r="N613">
        <v>0</v>
      </c>
      <c r="O613">
        <v>260000</v>
      </c>
      <c r="P613" s="2">
        <v>0</v>
      </c>
      <c r="Q613" s="6" t="s">
        <v>807</v>
      </c>
      <c r="R613" s="3">
        <v>0.35</v>
      </c>
      <c r="S613" s="2">
        <v>0</v>
      </c>
      <c r="T613" s="2">
        <v>0</v>
      </c>
    </row>
    <row r="614" spans="1:20" x14ac:dyDescent="0.25">
      <c r="A614" t="s">
        <v>1000</v>
      </c>
      <c r="B614">
        <v>2020401</v>
      </c>
      <c r="C614" s="5" t="s">
        <v>14087</v>
      </c>
      <c r="D614" s="5" t="s">
        <v>13251</v>
      </c>
      <c r="E614" s="8" t="s">
        <v>13251</v>
      </c>
      <c r="F614" t="s">
        <v>449</v>
      </c>
      <c r="G614" t="s">
        <v>991</v>
      </c>
      <c r="H614" t="s">
        <v>405</v>
      </c>
      <c r="I614" s="2" t="s">
        <v>1020</v>
      </c>
      <c r="J614" s="1" t="s">
        <v>928</v>
      </c>
      <c r="L614" s="2" t="s">
        <v>929</v>
      </c>
      <c r="M614" s="2" t="s">
        <v>887</v>
      </c>
      <c r="N614">
        <v>0</v>
      </c>
      <c r="O614">
        <v>210000</v>
      </c>
      <c r="P614" s="2">
        <v>0</v>
      </c>
      <c r="Q614" s="6" t="s">
        <v>807</v>
      </c>
      <c r="R614" s="3">
        <v>0.35</v>
      </c>
      <c r="S614" s="2">
        <v>0</v>
      </c>
      <c r="T614" s="2">
        <v>0</v>
      </c>
    </row>
    <row r="615" spans="1:20" x14ac:dyDescent="0.25">
      <c r="A615" t="s">
        <v>1000</v>
      </c>
      <c r="B615">
        <v>2020401</v>
      </c>
      <c r="C615" s="5" t="s">
        <v>14087</v>
      </c>
      <c r="D615" s="5" t="s">
        <v>13252</v>
      </c>
      <c r="E615" s="8" t="s">
        <v>13252</v>
      </c>
      <c r="F615" t="s">
        <v>449</v>
      </c>
      <c r="G615" t="s">
        <v>991</v>
      </c>
      <c r="H615" t="s">
        <v>405</v>
      </c>
      <c r="I615" s="2" t="s">
        <v>1020</v>
      </c>
      <c r="J615" s="1" t="s">
        <v>930</v>
      </c>
      <c r="L615" s="2" t="s">
        <v>931</v>
      </c>
      <c r="M615" s="2" t="s">
        <v>882</v>
      </c>
      <c r="N615">
        <v>0</v>
      </c>
      <c r="O615">
        <v>270000</v>
      </c>
      <c r="P615" s="2">
        <v>0</v>
      </c>
      <c r="Q615" s="6" t="s">
        <v>806</v>
      </c>
      <c r="R615" s="3">
        <v>0.65</v>
      </c>
      <c r="S615" s="2">
        <v>0</v>
      </c>
      <c r="T615" s="2">
        <v>0</v>
      </c>
    </row>
    <row r="616" spans="1:20" x14ac:dyDescent="0.25">
      <c r="A616" t="s">
        <v>1000</v>
      </c>
      <c r="B616">
        <v>2020401</v>
      </c>
      <c r="C616" s="5" t="s">
        <v>14087</v>
      </c>
      <c r="D616" s="5" t="s">
        <v>13253</v>
      </c>
      <c r="E616" s="8" t="s">
        <v>13253</v>
      </c>
      <c r="F616" t="s">
        <v>449</v>
      </c>
      <c r="G616" t="s">
        <v>991</v>
      </c>
      <c r="H616" t="s">
        <v>405</v>
      </c>
      <c r="I616" s="2" t="s">
        <v>1020</v>
      </c>
      <c r="J616" s="1" t="s">
        <v>932</v>
      </c>
      <c r="L616" s="2" t="s">
        <v>933</v>
      </c>
      <c r="M616" s="2" t="s">
        <v>882</v>
      </c>
      <c r="N616">
        <v>0</v>
      </c>
      <c r="O616">
        <v>270000</v>
      </c>
      <c r="P616" s="2">
        <v>0</v>
      </c>
      <c r="Q616" s="6" t="s">
        <v>806</v>
      </c>
      <c r="R616" s="3">
        <v>0.65</v>
      </c>
      <c r="S616" s="2">
        <v>0</v>
      </c>
      <c r="T616" s="2">
        <v>0</v>
      </c>
    </row>
    <row r="617" spans="1:20" x14ac:dyDescent="0.25">
      <c r="A617" t="s">
        <v>1000</v>
      </c>
      <c r="B617">
        <v>2020401</v>
      </c>
      <c r="C617" s="5" t="s">
        <v>14087</v>
      </c>
      <c r="D617" s="5" t="s">
        <v>13254</v>
      </c>
      <c r="E617" s="8" t="s">
        <v>13254</v>
      </c>
      <c r="F617" t="s">
        <v>449</v>
      </c>
      <c r="G617" t="s">
        <v>991</v>
      </c>
      <c r="H617" t="s">
        <v>405</v>
      </c>
      <c r="I617" s="2" t="s">
        <v>1020</v>
      </c>
      <c r="J617" s="1" t="s">
        <v>934</v>
      </c>
      <c r="L617" s="2" t="s">
        <v>935</v>
      </c>
      <c r="M617" s="2" t="s">
        <v>882</v>
      </c>
      <c r="N617">
        <v>0</v>
      </c>
      <c r="O617">
        <v>130000</v>
      </c>
      <c r="P617" s="2">
        <v>0</v>
      </c>
      <c r="Q617" s="6" t="s">
        <v>806</v>
      </c>
      <c r="R617" s="3">
        <v>0.65</v>
      </c>
      <c r="S617" s="2">
        <v>0</v>
      </c>
      <c r="T617" s="2">
        <v>0</v>
      </c>
    </row>
    <row r="618" spans="1:20" x14ac:dyDescent="0.25">
      <c r="A618" t="s">
        <v>1000</v>
      </c>
      <c r="B618">
        <v>2020401</v>
      </c>
      <c r="C618" s="5" t="s">
        <v>14087</v>
      </c>
      <c r="D618" s="5" t="s">
        <v>13255</v>
      </c>
      <c r="E618" s="8" t="s">
        <v>13255</v>
      </c>
      <c r="F618" t="s">
        <v>449</v>
      </c>
      <c r="G618" t="s">
        <v>991</v>
      </c>
      <c r="H618" t="s">
        <v>405</v>
      </c>
      <c r="I618" s="2" t="s">
        <v>1020</v>
      </c>
      <c r="J618" s="1" t="s">
        <v>936</v>
      </c>
      <c r="L618" s="2" t="s">
        <v>937</v>
      </c>
      <c r="M618" s="2" t="s">
        <v>887</v>
      </c>
      <c r="N618">
        <v>0</v>
      </c>
      <c r="O618">
        <v>165000</v>
      </c>
      <c r="P618" s="2">
        <v>0</v>
      </c>
      <c r="Q618" s="6" t="s">
        <v>807</v>
      </c>
      <c r="R618" s="3">
        <v>0.35</v>
      </c>
      <c r="S618" s="2">
        <v>0</v>
      </c>
      <c r="T618" s="2">
        <v>0</v>
      </c>
    </row>
    <row r="619" spans="1:20" x14ac:dyDescent="0.25">
      <c r="A619" t="s">
        <v>1000</v>
      </c>
      <c r="B619">
        <v>2020401</v>
      </c>
      <c r="C619" s="5" t="s">
        <v>14087</v>
      </c>
      <c r="D619" s="5" t="s">
        <v>13256</v>
      </c>
      <c r="E619" s="8" t="s">
        <v>13256</v>
      </c>
      <c r="F619" t="s">
        <v>449</v>
      </c>
      <c r="G619" t="s">
        <v>991</v>
      </c>
      <c r="H619" t="s">
        <v>405</v>
      </c>
      <c r="I619" s="2" t="s">
        <v>1020</v>
      </c>
      <c r="J619" s="1" t="s">
        <v>938</v>
      </c>
      <c r="L619" s="2" t="s">
        <v>939</v>
      </c>
      <c r="M619" s="2" t="s">
        <v>940</v>
      </c>
      <c r="N619">
        <v>0</v>
      </c>
      <c r="O619">
        <v>32000</v>
      </c>
      <c r="P619" s="2">
        <v>0</v>
      </c>
      <c r="Q619" s="6" t="s">
        <v>808</v>
      </c>
      <c r="R619" s="3">
        <v>0</v>
      </c>
      <c r="S619" s="2">
        <v>0</v>
      </c>
      <c r="T619" s="2">
        <v>0</v>
      </c>
    </row>
    <row r="620" spans="1:20" x14ac:dyDescent="0.25">
      <c r="A620" t="s">
        <v>1000</v>
      </c>
      <c r="B620">
        <v>2020401</v>
      </c>
      <c r="C620" s="5" t="s">
        <v>14087</v>
      </c>
      <c r="D620" s="5" t="s">
        <v>13257</v>
      </c>
      <c r="E620" s="8" t="s">
        <v>13257</v>
      </c>
      <c r="F620" t="s">
        <v>449</v>
      </c>
      <c r="G620" t="s">
        <v>991</v>
      </c>
      <c r="H620" t="s">
        <v>405</v>
      </c>
      <c r="I620" s="2" t="s">
        <v>1020</v>
      </c>
      <c r="J620" s="1" t="s">
        <v>941</v>
      </c>
      <c r="L620" s="2" t="s">
        <v>942</v>
      </c>
      <c r="M620" s="2" t="s">
        <v>940</v>
      </c>
      <c r="N620">
        <v>0</v>
      </c>
      <c r="O620">
        <v>34000</v>
      </c>
      <c r="P620" s="2">
        <v>0</v>
      </c>
      <c r="Q620" s="6" t="s">
        <v>808</v>
      </c>
      <c r="R620" s="3">
        <v>0</v>
      </c>
      <c r="S620" s="2">
        <v>0</v>
      </c>
      <c r="T620" s="2">
        <v>0</v>
      </c>
    </row>
    <row r="621" spans="1:20" x14ac:dyDescent="0.25">
      <c r="A621" t="s">
        <v>1000</v>
      </c>
      <c r="B621">
        <v>2020401</v>
      </c>
      <c r="C621" s="5" t="s">
        <v>14087</v>
      </c>
      <c r="D621" s="5" t="s">
        <v>13258</v>
      </c>
      <c r="E621" s="8" t="s">
        <v>13258</v>
      </c>
      <c r="F621" t="s">
        <v>449</v>
      </c>
      <c r="G621" t="s">
        <v>991</v>
      </c>
      <c r="H621" t="s">
        <v>405</v>
      </c>
      <c r="I621" s="2" t="s">
        <v>1020</v>
      </c>
      <c r="J621" s="1" t="s">
        <v>943</v>
      </c>
      <c r="L621" s="2" t="s">
        <v>944</v>
      </c>
      <c r="M621" s="2" t="s">
        <v>940</v>
      </c>
      <c r="N621">
        <v>0</v>
      </c>
      <c r="O621">
        <v>31000</v>
      </c>
      <c r="P621" s="2">
        <v>0</v>
      </c>
      <c r="Q621" s="6" t="s">
        <v>808</v>
      </c>
      <c r="R621" s="3">
        <v>0</v>
      </c>
      <c r="S621" s="2">
        <v>0</v>
      </c>
      <c r="T621" s="2">
        <v>0</v>
      </c>
    </row>
    <row r="622" spans="1:20" x14ac:dyDescent="0.25">
      <c r="A622" t="s">
        <v>247</v>
      </c>
      <c r="B622">
        <v>2020501</v>
      </c>
      <c r="C622" s="4" t="s">
        <v>14087</v>
      </c>
      <c r="D622" s="4" t="s">
        <v>8211</v>
      </c>
      <c r="E622" s="8" t="s">
        <v>8211</v>
      </c>
      <c r="F622" t="s">
        <v>449</v>
      </c>
      <c r="G622" t="s">
        <v>703</v>
      </c>
      <c r="H622" t="s">
        <v>417</v>
      </c>
      <c r="I622" t="s">
        <v>1021</v>
      </c>
      <c r="J622" s="1" t="s">
        <v>880</v>
      </c>
      <c r="L622" s="2" t="s">
        <v>881</v>
      </c>
      <c r="M622" s="2" t="s">
        <v>882</v>
      </c>
      <c r="N622">
        <v>0</v>
      </c>
      <c r="O622">
        <v>700000</v>
      </c>
      <c r="P622">
        <v>0</v>
      </c>
      <c r="Q622" t="s">
        <v>806</v>
      </c>
      <c r="R622" s="3">
        <v>0.65</v>
      </c>
      <c r="S622">
        <v>0</v>
      </c>
      <c r="T622">
        <v>0</v>
      </c>
    </row>
    <row r="623" spans="1:20" x14ac:dyDescent="0.25">
      <c r="A623" t="s">
        <v>247</v>
      </c>
      <c r="B623">
        <v>2020501</v>
      </c>
      <c r="C623" s="4" t="s">
        <v>14087</v>
      </c>
      <c r="D623" s="4" t="s">
        <v>8212</v>
      </c>
      <c r="E623" s="8" t="s">
        <v>8212</v>
      </c>
      <c r="F623" t="s">
        <v>449</v>
      </c>
      <c r="G623" t="s">
        <v>703</v>
      </c>
      <c r="H623" t="s">
        <v>417</v>
      </c>
      <c r="I623" t="s">
        <v>1021</v>
      </c>
      <c r="J623" s="1" t="s">
        <v>883</v>
      </c>
      <c r="L623" s="2" t="s">
        <v>884</v>
      </c>
      <c r="M623" s="2" t="s">
        <v>882</v>
      </c>
      <c r="N623">
        <v>10</v>
      </c>
      <c r="O623">
        <v>420000</v>
      </c>
      <c r="P623">
        <v>4200000</v>
      </c>
      <c r="Q623" t="s">
        <v>806</v>
      </c>
      <c r="R623" s="3">
        <v>0.65</v>
      </c>
      <c r="S623">
        <v>1470000</v>
      </c>
      <c r="T623">
        <v>2730000</v>
      </c>
    </row>
    <row r="624" spans="1:20" x14ac:dyDescent="0.25">
      <c r="A624" t="s">
        <v>247</v>
      </c>
      <c r="B624">
        <v>2020501</v>
      </c>
      <c r="C624" s="4" t="s">
        <v>14087</v>
      </c>
      <c r="D624" s="4" t="s">
        <v>8213</v>
      </c>
      <c r="E624" s="8" t="s">
        <v>8213</v>
      </c>
      <c r="F624" t="s">
        <v>449</v>
      </c>
      <c r="G624" t="s">
        <v>703</v>
      </c>
      <c r="H624" t="s">
        <v>417</v>
      </c>
      <c r="I624" t="s">
        <v>1021</v>
      </c>
      <c r="J624" s="1" t="s">
        <v>885</v>
      </c>
      <c r="L624" s="2" t="s">
        <v>886</v>
      </c>
      <c r="M624" s="2" t="s">
        <v>887</v>
      </c>
      <c r="N624">
        <v>10</v>
      </c>
      <c r="O624">
        <v>250000</v>
      </c>
      <c r="P624">
        <v>2500000</v>
      </c>
      <c r="Q624" t="s">
        <v>807</v>
      </c>
      <c r="R624" s="3">
        <v>0.35</v>
      </c>
      <c r="S624">
        <v>1625000</v>
      </c>
      <c r="T624">
        <v>875000</v>
      </c>
    </row>
    <row r="625" spans="1:20" x14ac:dyDescent="0.25">
      <c r="A625" t="s">
        <v>247</v>
      </c>
      <c r="B625">
        <v>2020501</v>
      </c>
      <c r="C625" s="4" t="s">
        <v>14087</v>
      </c>
      <c r="D625" s="4" t="s">
        <v>8214</v>
      </c>
      <c r="E625" s="8" t="s">
        <v>8214</v>
      </c>
      <c r="F625" t="s">
        <v>449</v>
      </c>
      <c r="G625" t="s">
        <v>703</v>
      </c>
      <c r="H625" t="s">
        <v>417</v>
      </c>
      <c r="I625" t="s">
        <v>1021</v>
      </c>
      <c r="J625" s="1" t="s">
        <v>888</v>
      </c>
      <c r="L625" s="2" t="s">
        <v>889</v>
      </c>
      <c r="M625" s="2" t="s">
        <v>887</v>
      </c>
      <c r="N625">
        <v>0</v>
      </c>
      <c r="O625">
        <v>275000</v>
      </c>
      <c r="P625">
        <v>0</v>
      </c>
      <c r="Q625" t="s">
        <v>807</v>
      </c>
      <c r="R625" s="3">
        <v>0.35</v>
      </c>
      <c r="S625">
        <v>0</v>
      </c>
      <c r="T625">
        <v>0</v>
      </c>
    </row>
    <row r="626" spans="1:20" x14ac:dyDescent="0.25">
      <c r="A626" t="s">
        <v>247</v>
      </c>
      <c r="B626">
        <v>2020501</v>
      </c>
      <c r="C626" s="4" t="s">
        <v>14087</v>
      </c>
      <c r="D626" s="4" t="s">
        <v>8215</v>
      </c>
      <c r="E626" s="8" t="s">
        <v>8215</v>
      </c>
      <c r="F626" t="s">
        <v>449</v>
      </c>
      <c r="G626" t="s">
        <v>703</v>
      </c>
      <c r="H626" t="s">
        <v>417</v>
      </c>
      <c r="I626" t="s">
        <v>1021</v>
      </c>
      <c r="J626" s="1" t="s">
        <v>890</v>
      </c>
      <c r="L626" s="2" t="s">
        <v>891</v>
      </c>
      <c r="M626" s="2" t="s">
        <v>882</v>
      </c>
      <c r="N626">
        <v>10</v>
      </c>
      <c r="O626">
        <v>150000</v>
      </c>
      <c r="P626">
        <v>1500000</v>
      </c>
      <c r="Q626" t="s">
        <v>806</v>
      </c>
      <c r="R626" s="3">
        <v>0.65</v>
      </c>
      <c r="S626">
        <v>525000</v>
      </c>
      <c r="T626">
        <v>975000</v>
      </c>
    </row>
    <row r="627" spans="1:20" x14ac:dyDescent="0.25">
      <c r="A627" t="s">
        <v>247</v>
      </c>
      <c r="B627">
        <v>2020501</v>
      </c>
      <c r="C627" s="4" t="s">
        <v>14087</v>
      </c>
      <c r="D627" s="4" t="s">
        <v>8216</v>
      </c>
      <c r="E627" s="8" t="s">
        <v>8216</v>
      </c>
      <c r="F627" t="s">
        <v>449</v>
      </c>
      <c r="G627" t="s">
        <v>703</v>
      </c>
      <c r="H627" t="s">
        <v>417</v>
      </c>
      <c r="I627" t="s">
        <v>1021</v>
      </c>
      <c r="J627" s="1" t="s">
        <v>892</v>
      </c>
      <c r="L627" s="2" t="s">
        <v>893</v>
      </c>
      <c r="M627" s="2" t="s">
        <v>882</v>
      </c>
      <c r="N627">
        <v>0</v>
      </c>
      <c r="O627">
        <v>300000</v>
      </c>
      <c r="P627">
        <v>0</v>
      </c>
      <c r="Q627" t="s">
        <v>806</v>
      </c>
      <c r="R627" s="3">
        <v>0.65</v>
      </c>
      <c r="S627">
        <v>0</v>
      </c>
      <c r="T627">
        <v>0</v>
      </c>
    </row>
    <row r="628" spans="1:20" x14ac:dyDescent="0.25">
      <c r="A628" t="s">
        <v>247</v>
      </c>
      <c r="B628">
        <v>2020501</v>
      </c>
      <c r="C628" s="4" t="s">
        <v>14087</v>
      </c>
      <c r="D628" s="4" t="s">
        <v>8217</v>
      </c>
      <c r="E628" s="8" t="s">
        <v>8217</v>
      </c>
      <c r="F628" t="s">
        <v>449</v>
      </c>
      <c r="G628" t="s">
        <v>703</v>
      </c>
      <c r="H628" t="s">
        <v>417</v>
      </c>
      <c r="I628" t="s">
        <v>1021</v>
      </c>
      <c r="J628" s="1" t="s">
        <v>894</v>
      </c>
      <c r="L628" s="2" t="s">
        <v>895</v>
      </c>
      <c r="M628" s="2" t="s">
        <v>882</v>
      </c>
      <c r="N628">
        <v>0</v>
      </c>
      <c r="O628">
        <v>400000</v>
      </c>
      <c r="P628">
        <v>0</v>
      </c>
      <c r="Q628" t="s">
        <v>806</v>
      </c>
      <c r="R628" s="3">
        <v>0.65</v>
      </c>
      <c r="S628">
        <v>0</v>
      </c>
      <c r="T628">
        <v>0</v>
      </c>
    </row>
    <row r="629" spans="1:20" x14ac:dyDescent="0.25">
      <c r="A629" t="s">
        <v>247</v>
      </c>
      <c r="B629">
        <v>2020501</v>
      </c>
      <c r="C629" s="4" t="s">
        <v>14087</v>
      </c>
      <c r="D629" s="4" t="s">
        <v>8218</v>
      </c>
      <c r="E629" s="8" t="s">
        <v>8218</v>
      </c>
      <c r="F629" t="s">
        <v>449</v>
      </c>
      <c r="G629" t="s">
        <v>703</v>
      </c>
      <c r="H629" t="s">
        <v>417</v>
      </c>
      <c r="I629" t="s">
        <v>1021</v>
      </c>
      <c r="J629" s="1" t="s">
        <v>896</v>
      </c>
      <c r="L629" s="2" t="s">
        <v>897</v>
      </c>
      <c r="M629" s="2" t="s">
        <v>882</v>
      </c>
      <c r="N629">
        <v>0</v>
      </c>
      <c r="O629">
        <v>360000</v>
      </c>
      <c r="P629">
        <v>0</v>
      </c>
      <c r="Q629" t="s">
        <v>806</v>
      </c>
      <c r="R629" s="3">
        <v>0.65</v>
      </c>
      <c r="S629">
        <v>0</v>
      </c>
      <c r="T629">
        <v>0</v>
      </c>
    </row>
    <row r="630" spans="1:20" x14ac:dyDescent="0.25">
      <c r="A630" t="s">
        <v>247</v>
      </c>
      <c r="B630">
        <v>2020501</v>
      </c>
      <c r="C630" s="4" t="s">
        <v>14087</v>
      </c>
      <c r="D630" s="4" t="s">
        <v>8219</v>
      </c>
      <c r="E630" s="8" t="s">
        <v>8219</v>
      </c>
      <c r="F630" t="s">
        <v>449</v>
      </c>
      <c r="G630" t="s">
        <v>703</v>
      </c>
      <c r="H630" t="s">
        <v>417</v>
      </c>
      <c r="I630" t="s">
        <v>1021</v>
      </c>
      <c r="J630" s="1" t="s">
        <v>898</v>
      </c>
      <c r="L630" s="2" t="s">
        <v>899</v>
      </c>
      <c r="M630" s="2" t="s">
        <v>882</v>
      </c>
      <c r="N630">
        <v>20</v>
      </c>
      <c r="O630">
        <v>250000</v>
      </c>
      <c r="P630">
        <v>5000000</v>
      </c>
      <c r="Q630" t="s">
        <v>806</v>
      </c>
      <c r="R630" s="3">
        <v>0.65</v>
      </c>
      <c r="S630">
        <v>1750000</v>
      </c>
      <c r="T630">
        <v>3250000</v>
      </c>
    </row>
    <row r="631" spans="1:20" x14ac:dyDescent="0.25">
      <c r="A631" t="s">
        <v>247</v>
      </c>
      <c r="B631">
        <v>2020501</v>
      </c>
      <c r="C631" s="4" t="s">
        <v>14087</v>
      </c>
      <c r="D631" s="4" t="s">
        <v>8220</v>
      </c>
      <c r="E631" s="8" t="s">
        <v>8220</v>
      </c>
      <c r="F631" t="s">
        <v>449</v>
      </c>
      <c r="G631" t="s">
        <v>703</v>
      </c>
      <c r="H631" t="s">
        <v>417</v>
      </c>
      <c r="I631" t="s">
        <v>1021</v>
      </c>
      <c r="J631" s="1" t="s">
        <v>900</v>
      </c>
      <c r="L631" s="2" t="s">
        <v>901</v>
      </c>
      <c r="M631" s="2" t="s">
        <v>882</v>
      </c>
      <c r="N631">
        <v>20</v>
      </c>
      <c r="O631">
        <v>360000</v>
      </c>
      <c r="P631">
        <v>7200000</v>
      </c>
      <c r="Q631" t="s">
        <v>806</v>
      </c>
      <c r="R631" s="3">
        <v>0.65</v>
      </c>
      <c r="S631">
        <v>2519999.9999999995</v>
      </c>
      <c r="T631">
        <v>4680000</v>
      </c>
    </row>
    <row r="632" spans="1:20" x14ac:dyDescent="0.25">
      <c r="A632" t="s">
        <v>247</v>
      </c>
      <c r="B632">
        <v>2020501</v>
      </c>
      <c r="C632" s="4" t="s">
        <v>14087</v>
      </c>
      <c r="D632" s="4" t="s">
        <v>8221</v>
      </c>
      <c r="E632" s="8" t="s">
        <v>8221</v>
      </c>
      <c r="F632" t="s">
        <v>449</v>
      </c>
      <c r="G632" t="s">
        <v>703</v>
      </c>
      <c r="H632" t="s">
        <v>417</v>
      </c>
      <c r="I632" t="s">
        <v>1021</v>
      </c>
      <c r="J632" s="1" t="s">
        <v>902</v>
      </c>
      <c r="L632" s="2" t="s">
        <v>903</v>
      </c>
      <c r="M632" s="2" t="s">
        <v>887</v>
      </c>
      <c r="N632">
        <v>11</v>
      </c>
      <c r="O632">
        <v>300000</v>
      </c>
      <c r="P632">
        <v>3300000</v>
      </c>
      <c r="Q632" t="s">
        <v>807</v>
      </c>
      <c r="R632" s="3">
        <v>0.35</v>
      </c>
      <c r="S632">
        <v>2145000</v>
      </c>
      <c r="T632">
        <v>1155000</v>
      </c>
    </row>
    <row r="633" spans="1:20" x14ac:dyDescent="0.25">
      <c r="A633" t="s">
        <v>247</v>
      </c>
      <c r="B633">
        <v>2020501</v>
      </c>
      <c r="C633" s="4" t="s">
        <v>14087</v>
      </c>
      <c r="D633" s="4" t="s">
        <v>8222</v>
      </c>
      <c r="E633" s="8" t="s">
        <v>8222</v>
      </c>
      <c r="F633" t="s">
        <v>449</v>
      </c>
      <c r="G633" t="s">
        <v>703</v>
      </c>
      <c r="H633" t="s">
        <v>417</v>
      </c>
      <c r="I633" t="s">
        <v>1021</v>
      </c>
      <c r="J633" s="1" t="s">
        <v>904</v>
      </c>
      <c r="L633" s="2" t="s">
        <v>905</v>
      </c>
      <c r="M633" s="2" t="s">
        <v>887</v>
      </c>
      <c r="N633">
        <v>0</v>
      </c>
      <c r="O633">
        <v>690000</v>
      </c>
      <c r="P633">
        <v>0</v>
      </c>
      <c r="Q633" t="s">
        <v>807</v>
      </c>
      <c r="R633" s="3">
        <v>0.35</v>
      </c>
      <c r="S633">
        <v>0</v>
      </c>
      <c r="T633">
        <v>0</v>
      </c>
    </row>
    <row r="634" spans="1:20" x14ac:dyDescent="0.25">
      <c r="A634" t="s">
        <v>247</v>
      </c>
      <c r="B634">
        <v>2020501</v>
      </c>
      <c r="C634" s="4" t="s">
        <v>14087</v>
      </c>
      <c r="D634" s="4" t="s">
        <v>8223</v>
      </c>
      <c r="E634" s="8" t="s">
        <v>8223</v>
      </c>
      <c r="F634" t="s">
        <v>449</v>
      </c>
      <c r="G634" t="s">
        <v>703</v>
      </c>
      <c r="H634" t="s">
        <v>417</v>
      </c>
      <c r="I634" t="s">
        <v>1021</v>
      </c>
      <c r="J634" s="1" t="s">
        <v>906</v>
      </c>
      <c r="L634" s="2" t="s">
        <v>907</v>
      </c>
      <c r="M634" s="2" t="s">
        <v>887</v>
      </c>
      <c r="N634">
        <v>22</v>
      </c>
      <c r="O634">
        <v>330000</v>
      </c>
      <c r="P634">
        <v>7260000</v>
      </c>
      <c r="Q634" t="s">
        <v>807</v>
      </c>
      <c r="R634" s="3">
        <v>0.35</v>
      </c>
      <c r="S634">
        <v>4719000</v>
      </c>
      <c r="T634">
        <v>2540999.9999999995</v>
      </c>
    </row>
    <row r="635" spans="1:20" x14ac:dyDescent="0.25">
      <c r="A635" t="s">
        <v>247</v>
      </c>
      <c r="B635">
        <v>2020501</v>
      </c>
      <c r="C635" s="4" t="s">
        <v>14087</v>
      </c>
      <c r="D635" s="4" t="s">
        <v>8224</v>
      </c>
      <c r="E635" s="8" t="s">
        <v>8224</v>
      </c>
      <c r="F635" t="s">
        <v>449</v>
      </c>
      <c r="G635" t="s">
        <v>703</v>
      </c>
      <c r="H635" t="s">
        <v>417</v>
      </c>
      <c r="I635" t="s">
        <v>1021</v>
      </c>
      <c r="J635" s="1" t="s">
        <v>908</v>
      </c>
      <c r="L635" s="2" t="s">
        <v>909</v>
      </c>
      <c r="M635" s="2" t="s">
        <v>882</v>
      </c>
      <c r="N635">
        <v>10</v>
      </c>
      <c r="O635">
        <v>200000</v>
      </c>
      <c r="P635">
        <v>2000000</v>
      </c>
      <c r="Q635" t="s">
        <v>806</v>
      </c>
      <c r="R635" s="3">
        <v>0.65</v>
      </c>
      <c r="S635">
        <v>700000</v>
      </c>
      <c r="T635">
        <v>1300000</v>
      </c>
    </row>
    <row r="636" spans="1:20" x14ac:dyDescent="0.25">
      <c r="A636" t="s">
        <v>247</v>
      </c>
      <c r="B636">
        <v>2020501</v>
      </c>
      <c r="C636" s="4" t="s">
        <v>14087</v>
      </c>
      <c r="D636" s="4" t="s">
        <v>8225</v>
      </c>
      <c r="E636" s="8" t="s">
        <v>8225</v>
      </c>
      <c r="F636" t="s">
        <v>449</v>
      </c>
      <c r="G636" t="s">
        <v>703</v>
      </c>
      <c r="H636" t="s">
        <v>417</v>
      </c>
      <c r="I636" t="s">
        <v>1021</v>
      </c>
      <c r="J636" s="1" t="s">
        <v>910</v>
      </c>
      <c r="L636" s="2" t="s">
        <v>911</v>
      </c>
      <c r="M636" s="2" t="s">
        <v>887</v>
      </c>
      <c r="N636">
        <v>12</v>
      </c>
      <c r="O636">
        <v>400000</v>
      </c>
      <c r="P636">
        <v>4800000</v>
      </c>
      <c r="Q636" t="s">
        <v>807</v>
      </c>
      <c r="R636" s="3">
        <v>0.35</v>
      </c>
      <c r="S636">
        <v>3120000</v>
      </c>
      <c r="T636">
        <v>1680000</v>
      </c>
    </row>
    <row r="637" spans="1:20" x14ac:dyDescent="0.25">
      <c r="A637" t="s">
        <v>247</v>
      </c>
      <c r="B637">
        <v>2020501</v>
      </c>
      <c r="C637" s="4" t="s">
        <v>14087</v>
      </c>
      <c r="D637" s="4" t="s">
        <v>8226</v>
      </c>
      <c r="E637" s="8" t="s">
        <v>8226</v>
      </c>
      <c r="F637" t="s">
        <v>449</v>
      </c>
      <c r="G637" t="s">
        <v>703</v>
      </c>
      <c r="H637" t="s">
        <v>417</v>
      </c>
      <c r="I637" t="s">
        <v>1021</v>
      </c>
      <c r="J637" s="1" t="s">
        <v>912</v>
      </c>
      <c r="L637" s="2" t="s">
        <v>913</v>
      </c>
      <c r="M637" s="2" t="s">
        <v>882</v>
      </c>
      <c r="N637">
        <v>10</v>
      </c>
      <c r="O637">
        <v>240000</v>
      </c>
      <c r="P637">
        <v>2400000</v>
      </c>
      <c r="Q637" t="s">
        <v>806</v>
      </c>
      <c r="R637" s="3">
        <v>0.65</v>
      </c>
      <c r="S637">
        <v>840000</v>
      </c>
      <c r="T637">
        <v>1560000</v>
      </c>
    </row>
    <row r="638" spans="1:20" x14ac:dyDescent="0.25">
      <c r="A638" t="s">
        <v>247</v>
      </c>
      <c r="B638">
        <v>2020501</v>
      </c>
      <c r="C638" s="4" t="s">
        <v>14087</v>
      </c>
      <c r="D638" s="4" t="s">
        <v>8227</v>
      </c>
      <c r="E638" s="8" t="s">
        <v>8227</v>
      </c>
      <c r="F638" t="s">
        <v>449</v>
      </c>
      <c r="G638" t="s">
        <v>703</v>
      </c>
      <c r="H638" t="s">
        <v>417</v>
      </c>
      <c r="I638" t="s">
        <v>1021</v>
      </c>
      <c r="J638" s="1" t="s">
        <v>914</v>
      </c>
      <c r="L638" s="2" t="s">
        <v>915</v>
      </c>
      <c r="M638" s="2" t="s">
        <v>887</v>
      </c>
      <c r="N638">
        <v>8</v>
      </c>
      <c r="O638">
        <v>240000</v>
      </c>
      <c r="P638">
        <v>1920000</v>
      </c>
      <c r="Q638" t="s">
        <v>807</v>
      </c>
      <c r="R638" s="3">
        <v>0.35</v>
      </c>
      <c r="S638">
        <v>1248000</v>
      </c>
      <c r="T638">
        <v>672000</v>
      </c>
    </row>
    <row r="639" spans="1:20" x14ac:dyDescent="0.25">
      <c r="A639" t="s">
        <v>247</v>
      </c>
      <c r="B639">
        <v>2020501</v>
      </c>
      <c r="C639" s="4" t="s">
        <v>14087</v>
      </c>
      <c r="D639" s="4" t="s">
        <v>8228</v>
      </c>
      <c r="E639" s="8" t="s">
        <v>8228</v>
      </c>
      <c r="F639" t="s">
        <v>449</v>
      </c>
      <c r="G639" t="s">
        <v>703</v>
      </c>
      <c r="H639" t="s">
        <v>417</v>
      </c>
      <c r="I639" t="s">
        <v>1021</v>
      </c>
      <c r="J639" s="1" t="s">
        <v>916</v>
      </c>
      <c r="L639" s="2" t="s">
        <v>917</v>
      </c>
      <c r="M639" s="2" t="s">
        <v>887</v>
      </c>
      <c r="N639">
        <v>2</v>
      </c>
      <c r="O639">
        <v>150000</v>
      </c>
      <c r="P639">
        <v>300000</v>
      </c>
      <c r="Q639" t="s">
        <v>807</v>
      </c>
      <c r="R639" s="3">
        <v>0.35</v>
      </c>
      <c r="S639">
        <v>195000</v>
      </c>
      <c r="T639">
        <v>105000</v>
      </c>
    </row>
    <row r="640" spans="1:20" x14ac:dyDescent="0.25">
      <c r="A640" t="s">
        <v>247</v>
      </c>
      <c r="B640">
        <v>2020501</v>
      </c>
      <c r="C640" s="4" t="s">
        <v>14087</v>
      </c>
      <c r="D640" s="4" t="s">
        <v>8229</v>
      </c>
      <c r="E640" s="8" t="s">
        <v>8229</v>
      </c>
      <c r="F640" t="s">
        <v>449</v>
      </c>
      <c r="G640" t="s">
        <v>703</v>
      </c>
      <c r="H640" t="s">
        <v>417</v>
      </c>
      <c r="I640" t="s">
        <v>1021</v>
      </c>
      <c r="J640" s="1" t="s">
        <v>918</v>
      </c>
      <c r="L640" s="2" t="s">
        <v>919</v>
      </c>
      <c r="M640" s="2" t="s">
        <v>887</v>
      </c>
      <c r="N640">
        <v>30</v>
      </c>
      <c r="O640">
        <v>470000</v>
      </c>
      <c r="P640">
        <v>14100000</v>
      </c>
      <c r="Q640" t="s">
        <v>807</v>
      </c>
      <c r="R640" s="3">
        <v>0.35</v>
      </c>
      <c r="S640">
        <v>9165000</v>
      </c>
      <c r="T640">
        <v>4935000</v>
      </c>
    </row>
    <row r="641" spans="1:20" x14ac:dyDescent="0.25">
      <c r="A641" t="s">
        <v>247</v>
      </c>
      <c r="B641">
        <v>2020501</v>
      </c>
      <c r="C641" s="4" t="s">
        <v>14087</v>
      </c>
      <c r="D641" s="4" t="s">
        <v>8230</v>
      </c>
      <c r="E641" s="8" t="s">
        <v>8230</v>
      </c>
      <c r="F641" t="s">
        <v>449</v>
      </c>
      <c r="G641" t="s">
        <v>703</v>
      </c>
      <c r="H641" t="s">
        <v>417</v>
      </c>
      <c r="I641" t="s">
        <v>1021</v>
      </c>
      <c r="J641" s="1" t="s">
        <v>920</v>
      </c>
      <c r="L641" s="2" t="s">
        <v>921</v>
      </c>
      <c r="M641" s="2" t="s">
        <v>882</v>
      </c>
      <c r="N641">
        <v>0</v>
      </c>
      <c r="O641">
        <v>170000</v>
      </c>
      <c r="P641">
        <v>0</v>
      </c>
      <c r="Q641" t="s">
        <v>806</v>
      </c>
      <c r="R641" s="3">
        <v>0.65</v>
      </c>
      <c r="S641">
        <v>0</v>
      </c>
      <c r="T641">
        <v>0</v>
      </c>
    </row>
    <row r="642" spans="1:20" x14ac:dyDescent="0.25">
      <c r="A642" t="s">
        <v>247</v>
      </c>
      <c r="B642">
        <v>2020501</v>
      </c>
      <c r="C642" s="4" t="s">
        <v>14087</v>
      </c>
      <c r="D642" s="4" t="s">
        <v>8231</v>
      </c>
      <c r="E642" s="8" t="s">
        <v>8231</v>
      </c>
      <c r="F642" t="s">
        <v>449</v>
      </c>
      <c r="G642" t="s">
        <v>703</v>
      </c>
      <c r="H642" t="s">
        <v>417</v>
      </c>
      <c r="I642" t="s">
        <v>1021</v>
      </c>
      <c r="J642" s="1" t="s">
        <v>922</v>
      </c>
      <c r="L642" s="2" t="s">
        <v>923</v>
      </c>
      <c r="M642" s="2" t="s">
        <v>887</v>
      </c>
      <c r="N642">
        <v>0</v>
      </c>
      <c r="O642">
        <v>130000</v>
      </c>
      <c r="P642">
        <v>0</v>
      </c>
      <c r="Q642" t="s">
        <v>807</v>
      </c>
      <c r="R642" s="3">
        <v>0.35</v>
      </c>
      <c r="S642">
        <v>0</v>
      </c>
      <c r="T642">
        <v>0</v>
      </c>
    </row>
    <row r="643" spans="1:20" x14ac:dyDescent="0.25">
      <c r="A643" t="s">
        <v>247</v>
      </c>
      <c r="B643">
        <v>2020501</v>
      </c>
      <c r="C643" s="4" t="s">
        <v>14087</v>
      </c>
      <c r="D643" s="4" t="s">
        <v>8232</v>
      </c>
      <c r="E643" s="8" t="s">
        <v>8232</v>
      </c>
      <c r="F643" t="s">
        <v>449</v>
      </c>
      <c r="G643" t="s">
        <v>703</v>
      </c>
      <c r="H643" t="s">
        <v>417</v>
      </c>
      <c r="I643" t="s">
        <v>1021</v>
      </c>
      <c r="J643" s="1" t="s">
        <v>924</v>
      </c>
      <c r="L643" s="2" t="s">
        <v>925</v>
      </c>
      <c r="M643" s="2" t="s">
        <v>887</v>
      </c>
      <c r="N643">
        <v>0</v>
      </c>
      <c r="O643">
        <v>130000</v>
      </c>
      <c r="P643">
        <v>0</v>
      </c>
      <c r="Q643" t="s">
        <v>807</v>
      </c>
      <c r="R643" s="3">
        <v>0.35</v>
      </c>
      <c r="S643">
        <v>0</v>
      </c>
      <c r="T643">
        <v>0</v>
      </c>
    </row>
    <row r="644" spans="1:20" x14ac:dyDescent="0.25">
      <c r="A644" t="s">
        <v>247</v>
      </c>
      <c r="B644">
        <v>2020501</v>
      </c>
      <c r="C644" s="4" t="s">
        <v>14087</v>
      </c>
      <c r="D644" s="4" t="s">
        <v>8233</v>
      </c>
      <c r="E644" s="8" t="s">
        <v>8233</v>
      </c>
      <c r="F644" t="s">
        <v>449</v>
      </c>
      <c r="G644" t="s">
        <v>703</v>
      </c>
      <c r="H644" t="s">
        <v>417</v>
      </c>
      <c r="I644" t="s">
        <v>1021</v>
      </c>
      <c r="J644" s="1" t="s">
        <v>926</v>
      </c>
      <c r="L644" s="2" t="s">
        <v>927</v>
      </c>
      <c r="M644" s="2" t="s">
        <v>887</v>
      </c>
      <c r="N644">
        <v>0</v>
      </c>
      <c r="O644">
        <v>260000</v>
      </c>
      <c r="P644">
        <v>0</v>
      </c>
      <c r="Q644" t="s">
        <v>807</v>
      </c>
      <c r="R644" s="3">
        <v>0.35</v>
      </c>
      <c r="S644">
        <v>0</v>
      </c>
      <c r="T644">
        <v>0</v>
      </c>
    </row>
    <row r="645" spans="1:20" x14ac:dyDescent="0.25">
      <c r="A645" t="s">
        <v>247</v>
      </c>
      <c r="B645">
        <v>2020501</v>
      </c>
      <c r="C645" s="4" t="s">
        <v>14087</v>
      </c>
      <c r="D645" s="4" t="s">
        <v>8234</v>
      </c>
      <c r="E645" s="8" t="s">
        <v>8234</v>
      </c>
      <c r="F645" t="s">
        <v>449</v>
      </c>
      <c r="G645" t="s">
        <v>703</v>
      </c>
      <c r="H645" t="s">
        <v>417</v>
      </c>
      <c r="I645" t="s">
        <v>1021</v>
      </c>
      <c r="J645" s="1" t="s">
        <v>928</v>
      </c>
      <c r="L645" s="2" t="s">
        <v>929</v>
      </c>
      <c r="M645" s="2" t="s">
        <v>887</v>
      </c>
      <c r="N645">
        <v>0</v>
      </c>
      <c r="O645">
        <v>210000</v>
      </c>
      <c r="P645">
        <v>0</v>
      </c>
      <c r="Q645" t="s">
        <v>807</v>
      </c>
      <c r="R645" s="3">
        <v>0.35</v>
      </c>
      <c r="S645">
        <v>0</v>
      </c>
      <c r="T645">
        <v>0</v>
      </c>
    </row>
    <row r="646" spans="1:20" x14ac:dyDescent="0.25">
      <c r="A646" t="s">
        <v>247</v>
      </c>
      <c r="B646">
        <v>2020501</v>
      </c>
      <c r="C646" s="4" t="s">
        <v>14087</v>
      </c>
      <c r="D646" s="4" t="s">
        <v>8235</v>
      </c>
      <c r="E646" s="8" t="s">
        <v>8235</v>
      </c>
      <c r="F646" t="s">
        <v>449</v>
      </c>
      <c r="G646" t="s">
        <v>703</v>
      </c>
      <c r="H646" t="s">
        <v>417</v>
      </c>
      <c r="I646" t="s">
        <v>1021</v>
      </c>
      <c r="J646" s="1" t="s">
        <v>930</v>
      </c>
      <c r="L646" s="2" t="s">
        <v>931</v>
      </c>
      <c r="M646" s="2" t="s">
        <v>882</v>
      </c>
      <c r="N646">
        <v>0</v>
      </c>
      <c r="O646">
        <v>270000</v>
      </c>
      <c r="P646">
        <v>0</v>
      </c>
      <c r="Q646" t="s">
        <v>806</v>
      </c>
      <c r="R646" s="3">
        <v>0.65</v>
      </c>
      <c r="S646">
        <v>0</v>
      </c>
      <c r="T646">
        <v>0</v>
      </c>
    </row>
    <row r="647" spans="1:20" x14ac:dyDescent="0.25">
      <c r="A647" t="s">
        <v>247</v>
      </c>
      <c r="B647">
        <v>2020501</v>
      </c>
      <c r="C647" s="4" t="s">
        <v>14087</v>
      </c>
      <c r="D647" s="4" t="s">
        <v>8236</v>
      </c>
      <c r="E647" s="8" t="s">
        <v>8236</v>
      </c>
      <c r="F647" t="s">
        <v>449</v>
      </c>
      <c r="G647" t="s">
        <v>703</v>
      </c>
      <c r="H647" t="s">
        <v>417</v>
      </c>
      <c r="I647" t="s">
        <v>1021</v>
      </c>
      <c r="J647" s="1" t="s">
        <v>932</v>
      </c>
      <c r="L647" s="2" t="s">
        <v>933</v>
      </c>
      <c r="M647" s="2" t="s">
        <v>882</v>
      </c>
      <c r="N647">
        <v>0</v>
      </c>
      <c r="O647">
        <v>270000</v>
      </c>
      <c r="P647">
        <v>0</v>
      </c>
      <c r="Q647" t="s">
        <v>806</v>
      </c>
      <c r="R647" s="3">
        <v>0.65</v>
      </c>
      <c r="S647">
        <v>0</v>
      </c>
      <c r="T647">
        <v>0</v>
      </c>
    </row>
    <row r="648" spans="1:20" x14ac:dyDescent="0.25">
      <c r="A648" t="s">
        <v>247</v>
      </c>
      <c r="B648">
        <v>2020501</v>
      </c>
      <c r="C648" s="4" t="s">
        <v>14087</v>
      </c>
      <c r="D648" s="4" t="s">
        <v>8237</v>
      </c>
      <c r="E648" s="8" t="s">
        <v>8237</v>
      </c>
      <c r="F648" t="s">
        <v>449</v>
      </c>
      <c r="G648" t="s">
        <v>703</v>
      </c>
      <c r="H648" t="s">
        <v>417</v>
      </c>
      <c r="I648" t="s">
        <v>1021</v>
      </c>
      <c r="J648" s="1" t="s">
        <v>934</v>
      </c>
      <c r="L648" s="2" t="s">
        <v>935</v>
      </c>
      <c r="M648" s="2" t="s">
        <v>882</v>
      </c>
      <c r="N648">
        <v>0</v>
      </c>
      <c r="O648">
        <v>130000</v>
      </c>
      <c r="P648">
        <v>0</v>
      </c>
      <c r="Q648" t="s">
        <v>806</v>
      </c>
      <c r="R648" s="3">
        <v>0.65</v>
      </c>
      <c r="S648">
        <v>0</v>
      </c>
      <c r="T648">
        <v>0</v>
      </c>
    </row>
    <row r="649" spans="1:20" x14ac:dyDescent="0.25">
      <c r="A649" t="s">
        <v>247</v>
      </c>
      <c r="B649">
        <v>2020501</v>
      </c>
      <c r="C649" s="4" t="s">
        <v>14087</v>
      </c>
      <c r="D649" s="4" t="s">
        <v>8238</v>
      </c>
      <c r="E649" s="8" t="s">
        <v>8238</v>
      </c>
      <c r="F649" t="s">
        <v>449</v>
      </c>
      <c r="G649" t="s">
        <v>703</v>
      </c>
      <c r="H649" t="s">
        <v>417</v>
      </c>
      <c r="I649" t="s">
        <v>1021</v>
      </c>
      <c r="J649" s="1" t="s">
        <v>936</v>
      </c>
      <c r="L649" s="2" t="s">
        <v>937</v>
      </c>
      <c r="M649" s="2" t="s">
        <v>887</v>
      </c>
      <c r="N649">
        <v>0</v>
      </c>
      <c r="O649">
        <v>165000</v>
      </c>
      <c r="P649">
        <v>0</v>
      </c>
      <c r="Q649" t="s">
        <v>807</v>
      </c>
      <c r="R649" s="3">
        <v>0.35</v>
      </c>
      <c r="S649">
        <v>0</v>
      </c>
      <c r="T649">
        <v>0</v>
      </c>
    </row>
    <row r="650" spans="1:20" x14ac:dyDescent="0.25">
      <c r="A650" t="s">
        <v>247</v>
      </c>
      <c r="B650">
        <v>2020501</v>
      </c>
      <c r="C650" s="4" t="s">
        <v>14087</v>
      </c>
      <c r="D650" s="4" t="s">
        <v>8239</v>
      </c>
      <c r="E650" s="8" t="s">
        <v>8239</v>
      </c>
      <c r="F650" t="s">
        <v>449</v>
      </c>
      <c r="G650" t="s">
        <v>703</v>
      </c>
      <c r="H650" t="s">
        <v>417</v>
      </c>
      <c r="I650" t="s">
        <v>1021</v>
      </c>
      <c r="J650" s="1" t="s">
        <v>938</v>
      </c>
      <c r="L650" s="2" t="s">
        <v>939</v>
      </c>
      <c r="M650" s="2" t="s">
        <v>940</v>
      </c>
      <c r="N650">
        <v>0</v>
      </c>
      <c r="O650">
        <v>32000</v>
      </c>
      <c r="P650">
        <v>0</v>
      </c>
      <c r="Q650" t="s">
        <v>808</v>
      </c>
      <c r="R650" s="3">
        <v>0</v>
      </c>
      <c r="S650">
        <v>0</v>
      </c>
      <c r="T650">
        <v>0</v>
      </c>
    </row>
    <row r="651" spans="1:20" x14ac:dyDescent="0.25">
      <c r="A651" t="s">
        <v>247</v>
      </c>
      <c r="B651">
        <v>2020501</v>
      </c>
      <c r="C651" s="4" t="s">
        <v>14087</v>
      </c>
      <c r="D651" s="4" t="s">
        <v>8240</v>
      </c>
      <c r="E651" s="8" t="s">
        <v>8240</v>
      </c>
      <c r="F651" t="s">
        <v>449</v>
      </c>
      <c r="G651" t="s">
        <v>703</v>
      </c>
      <c r="H651" t="s">
        <v>417</v>
      </c>
      <c r="I651" t="s">
        <v>1021</v>
      </c>
      <c r="J651" s="1" t="s">
        <v>941</v>
      </c>
      <c r="L651" s="2" t="s">
        <v>942</v>
      </c>
      <c r="M651" s="2" t="s">
        <v>940</v>
      </c>
      <c r="N651">
        <v>0</v>
      </c>
      <c r="O651">
        <v>34000</v>
      </c>
      <c r="P651">
        <v>0</v>
      </c>
      <c r="Q651" t="s">
        <v>808</v>
      </c>
      <c r="R651" s="3">
        <v>0</v>
      </c>
      <c r="S651">
        <v>0</v>
      </c>
      <c r="T651">
        <v>0</v>
      </c>
    </row>
    <row r="652" spans="1:20" x14ac:dyDescent="0.25">
      <c r="A652" t="s">
        <v>247</v>
      </c>
      <c r="B652">
        <v>2020501</v>
      </c>
      <c r="C652" s="4" t="s">
        <v>14087</v>
      </c>
      <c r="D652" s="4" t="s">
        <v>8241</v>
      </c>
      <c r="E652" s="8" t="s">
        <v>8241</v>
      </c>
      <c r="F652" t="s">
        <v>449</v>
      </c>
      <c r="G652" t="s">
        <v>703</v>
      </c>
      <c r="H652" t="s">
        <v>417</v>
      </c>
      <c r="I652" t="s">
        <v>1021</v>
      </c>
      <c r="J652" s="1" t="s">
        <v>943</v>
      </c>
      <c r="L652" s="2" t="s">
        <v>944</v>
      </c>
      <c r="M652" s="2" t="s">
        <v>940</v>
      </c>
      <c r="N652">
        <v>0</v>
      </c>
      <c r="O652">
        <v>31000</v>
      </c>
      <c r="P652">
        <v>0</v>
      </c>
      <c r="Q652" t="s">
        <v>808</v>
      </c>
      <c r="R652" s="3">
        <v>0</v>
      </c>
      <c r="S652">
        <v>0</v>
      </c>
      <c r="T652">
        <v>0</v>
      </c>
    </row>
    <row r="653" spans="1:20" x14ac:dyDescent="0.25">
      <c r="A653" t="s">
        <v>32</v>
      </c>
      <c r="B653">
        <v>2020601</v>
      </c>
      <c r="C653" s="4" t="s">
        <v>14087</v>
      </c>
      <c r="D653" s="4" t="s">
        <v>2415</v>
      </c>
      <c r="E653" s="8" t="s">
        <v>2415</v>
      </c>
      <c r="F653" t="s">
        <v>449</v>
      </c>
      <c r="G653" t="s">
        <v>450</v>
      </c>
      <c r="H653" t="s">
        <v>405</v>
      </c>
      <c r="I653" t="s">
        <v>1022</v>
      </c>
      <c r="J653" s="1" t="s">
        <v>880</v>
      </c>
      <c r="L653" s="2" t="s">
        <v>881</v>
      </c>
      <c r="M653" s="2" t="s">
        <v>882</v>
      </c>
      <c r="N653">
        <v>0</v>
      </c>
      <c r="O653">
        <v>700000</v>
      </c>
      <c r="P653">
        <v>0</v>
      </c>
      <c r="Q653" t="s">
        <v>806</v>
      </c>
      <c r="R653" s="3">
        <v>0.65</v>
      </c>
      <c r="S653">
        <v>0</v>
      </c>
      <c r="T653">
        <v>0</v>
      </c>
    </row>
    <row r="654" spans="1:20" x14ac:dyDescent="0.25">
      <c r="A654" t="s">
        <v>32</v>
      </c>
      <c r="B654">
        <v>2020601</v>
      </c>
      <c r="C654" s="4" t="s">
        <v>14087</v>
      </c>
      <c r="D654" s="4" t="s">
        <v>2416</v>
      </c>
      <c r="E654" s="8" t="s">
        <v>2416</v>
      </c>
      <c r="F654" t="s">
        <v>449</v>
      </c>
      <c r="G654" t="s">
        <v>450</v>
      </c>
      <c r="H654" t="s">
        <v>405</v>
      </c>
      <c r="I654" t="s">
        <v>1022</v>
      </c>
      <c r="J654" s="1" t="s">
        <v>883</v>
      </c>
      <c r="L654" s="2" t="s">
        <v>884</v>
      </c>
      <c r="M654" s="2" t="s">
        <v>882</v>
      </c>
      <c r="N654">
        <v>10</v>
      </c>
      <c r="O654">
        <v>420000</v>
      </c>
      <c r="P654">
        <v>4200000</v>
      </c>
      <c r="Q654" t="s">
        <v>806</v>
      </c>
      <c r="R654" s="3">
        <v>0.65</v>
      </c>
      <c r="S654">
        <v>1470000</v>
      </c>
      <c r="T654">
        <v>2730000</v>
      </c>
    </row>
    <row r="655" spans="1:20" x14ac:dyDescent="0.25">
      <c r="A655" t="s">
        <v>32</v>
      </c>
      <c r="B655">
        <v>2020601</v>
      </c>
      <c r="C655" s="4" t="s">
        <v>14087</v>
      </c>
      <c r="D655" s="4" t="s">
        <v>2417</v>
      </c>
      <c r="E655" s="8" t="s">
        <v>2417</v>
      </c>
      <c r="F655" t="s">
        <v>449</v>
      </c>
      <c r="G655" t="s">
        <v>450</v>
      </c>
      <c r="H655" t="s">
        <v>405</v>
      </c>
      <c r="I655" t="s">
        <v>1022</v>
      </c>
      <c r="J655" s="1" t="s">
        <v>885</v>
      </c>
      <c r="L655" s="2" t="s">
        <v>886</v>
      </c>
      <c r="M655" s="2" t="s">
        <v>887</v>
      </c>
      <c r="N655">
        <v>0</v>
      </c>
      <c r="O655">
        <v>250000</v>
      </c>
      <c r="P655">
        <v>0</v>
      </c>
      <c r="Q655" t="s">
        <v>807</v>
      </c>
      <c r="R655" s="3">
        <v>0.35</v>
      </c>
      <c r="S655">
        <v>0</v>
      </c>
      <c r="T655">
        <v>0</v>
      </c>
    </row>
    <row r="656" spans="1:20" x14ac:dyDescent="0.25">
      <c r="A656" t="s">
        <v>32</v>
      </c>
      <c r="B656">
        <v>2020601</v>
      </c>
      <c r="C656" s="4" t="s">
        <v>14087</v>
      </c>
      <c r="D656" s="4" t="s">
        <v>2418</v>
      </c>
      <c r="E656" s="8" t="s">
        <v>2418</v>
      </c>
      <c r="F656" t="s">
        <v>449</v>
      </c>
      <c r="G656" t="s">
        <v>450</v>
      </c>
      <c r="H656" t="s">
        <v>405</v>
      </c>
      <c r="I656" t="s">
        <v>1022</v>
      </c>
      <c r="J656" s="1" t="s">
        <v>888</v>
      </c>
      <c r="L656" s="2" t="s">
        <v>889</v>
      </c>
      <c r="M656" s="2" t="s">
        <v>887</v>
      </c>
      <c r="N656">
        <v>0</v>
      </c>
      <c r="O656">
        <v>275000</v>
      </c>
      <c r="P656">
        <v>0</v>
      </c>
      <c r="Q656" t="s">
        <v>807</v>
      </c>
      <c r="R656" s="3">
        <v>0.35</v>
      </c>
      <c r="S656">
        <v>0</v>
      </c>
      <c r="T656">
        <v>0</v>
      </c>
    </row>
    <row r="657" spans="1:20" x14ac:dyDescent="0.25">
      <c r="A657" t="s">
        <v>32</v>
      </c>
      <c r="B657">
        <v>2020601</v>
      </c>
      <c r="C657" s="4" t="s">
        <v>14087</v>
      </c>
      <c r="D657" s="4" t="s">
        <v>2419</v>
      </c>
      <c r="E657" s="8" t="s">
        <v>2419</v>
      </c>
      <c r="F657" t="s">
        <v>449</v>
      </c>
      <c r="G657" t="s">
        <v>450</v>
      </c>
      <c r="H657" t="s">
        <v>405</v>
      </c>
      <c r="I657" t="s">
        <v>1022</v>
      </c>
      <c r="J657" s="1" t="s">
        <v>890</v>
      </c>
      <c r="L657" s="2" t="s">
        <v>891</v>
      </c>
      <c r="M657" s="2" t="s">
        <v>882</v>
      </c>
      <c r="N657">
        <v>0</v>
      </c>
      <c r="O657">
        <v>150000</v>
      </c>
      <c r="P657">
        <v>0</v>
      </c>
      <c r="Q657" t="s">
        <v>806</v>
      </c>
      <c r="R657" s="3">
        <v>0.65</v>
      </c>
      <c r="S657">
        <v>0</v>
      </c>
      <c r="T657">
        <v>0</v>
      </c>
    </row>
    <row r="658" spans="1:20" x14ac:dyDescent="0.25">
      <c r="A658" t="s">
        <v>32</v>
      </c>
      <c r="B658">
        <v>2020601</v>
      </c>
      <c r="C658" s="4" t="s">
        <v>14087</v>
      </c>
      <c r="D658" s="4" t="s">
        <v>2420</v>
      </c>
      <c r="E658" s="8" t="s">
        <v>2420</v>
      </c>
      <c r="F658" t="s">
        <v>449</v>
      </c>
      <c r="G658" t="s">
        <v>450</v>
      </c>
      <c r="H658" t="s">
        <v>405</v>
      </c>
      <c r="I658" t="s">
        <v>1022</v>
      </c>
      <c r="J658" s="1" t="s">
        <v>892</v>
      </c>
      <c r="L658" s="2" t="s">
        <v>893</v>
      </c>
      <c r="M658" s="2" t="s">
        <v>882</v>
      </c>
      <c r="N658">
        <v>0</v>
      </c>
      <c r="O658">
        <v>300000</v>
      </c>
      <c r="P658">
        <v>0</v>
      </c>
      <c r="Q658" t="s">
        <v>806</v>
      </c>
      <c r="R658" s="3">
        <v>0.65</v>
      </c>
      <c r="S658">
        <v>0</v>
      </c>
      <c r="T658">
        <v>0</v>
      </c>
    </row>
    <row r="659" spans="1:20" x14ac:dyDescent="0.25">
      <c r="A659" t="s">
        <v>32</v>
      </c>
      <c r="B659">
        <v>2020601</v>
      </c>
      <c r="C659" s="4" t="s">
        <v>14087</v>
      </c>
      <c r="D659" s="4" t="s">
        <v>2421</v>
      </c>
      <c r="E659" s="8" t="s">
        <v>2421</v>
      </c>
      <c r="F659" t="s">
        <v>449</v>
      </c>
      <c r="G659" t="s">
        <v>450</v>
      </c>
      <c r="H659" t="s">
        <v>405</v>
      </c>
      <c r="I659" t="s">
        <v>1022</v>
      </c>
      <c r="J659" s="1" t="s">
        <v>894</v>
      </c>
      <c r="L659" s="2" t="s">
        <v>895</v>
      </c>
      <c r="M659" s="2" t="s">
        <v>882</v>
      </c>
      <c r="N659">
        <v>1</v>
      </c>
      <c r="O659">
        <v>400000</v>
      </c>
      <c r="P659">
        <v>400000</v>
      </c>
      <c r="Q659" t="s">
        <v>806</v>
      </c>
      <c r="R659" s="3">
        <v>0.65</v>
      </c>
      <c r="S659">
        <v>140000</v>
      </c>
      <c r="T659">
        <v>260000</v>
      </c>
    </row>
    <row r="660" spans="1:20" x14ac:dyDescent="0.25">
      <c r="A660" t="s">
        <v>32</v>
      </c>
      <c r="B660">
        <v>2020601</v>
      </c>
      <c r="C660" s="4" t="s">
        <v>14087</v>
      </c>
      <c r="D660" s="4" t="s">
        <v>2422</v>
      </c>
      <c r="E660" s="8" t="s">
        <v>2422</v>
      </c>
      <c r="F660" t="s">
        <v>449</v>
      </c>
      <c r="G660" t="s">
        <v>450</v>
      </c>
      <c r="H660" t="s">
        <v>405</v>
      </c>
      <c r="I660" t="s">
        <v>1022</v>
      </c>
      <c r="J660" s="1" t="s">
        <v>896</v>
      </c>
      <c r="L660" s="2" t="s">
        <v>897</v>
      </c>
      <c r="M660" s="2" t="s">
        <v>882</v>
      </c>
      <c r="N660">
        <v>10</v>
      </c>
      <c r="O660">
        <v>360000</v>
      </c>
      <c r="P660">
        <v>3600000</v>
      </c>
      <c r="Q660" t="s">
        <v>806</v>
      </c>
      <c r="R660" s="3">
        <v>0.65</v>
      </c>
      <c r="S660">
        <v>1259999.9999999998</v>
      </c>
      <c r="T660">
        <v>2340000</v>
      </c>
    </row>
    <row r="661" spans="1:20" x14ac:dyDescent="0.25">
      <c r="A661" t="s">
        <v>32</v>
      </c>
      <c r="B661">
        <v>2020601</v>
      </c>
      <c r="C661" s="4" t="s">
        <v>14087</v>
      </c>
      <c r="D661" s="4" t="s">
        <v>2423</v>
      </c>
      <c r="E661" s="8" t="s">
        <v>2423</v>
      </c>
      <c r="F661" t="s">
        <v>449</v>
      </c>
      <c r="G661" t="s">
        <v>450</v>
      </c>
      <c r="H661" t="s">
        <v>405</v>
      </c>
      <c r="I661" t="s">
        <v>1022</v>
      </c>
      <c r="J661" s="1" t="s">
        <v>898</v>
      </c>
      <c r="L661" s="2" t="s">
        <v>899</v>
      </c>
      <c r="M661" s="2" t="s">
        <v>882</v>
      </c>
      <c r="N661">
        <v>0</v>
      </c>
      <c r="O661">
        <v>250000</v>
      </c>
      <c r="P661">
        <v>0</v>
      </c>
      <c r="Q661" t="s">
        <v>806</v>
      </c>
      <c r="R661" s="3">
        <v>0.65</v>
      </c>
      <c r="S661">
        <v>0</v>
      </c>
      <c r="T661">
        <v>0</v>
      </c>
    </row>
    <row r="662" spans="1:20" x14ac:dyDescent="0.25">
      <c r="A662" t="s">
        <v>32</v>
      </c>
      <c r="B662">
        <v>2020601</v>
      </c>
      <c r="C662" s="4" t="s">
        <v>14087</v>
      </c>
      <c r="D662" s="4" t="s">
        <v>2424</v>
      </c>
      <c r="E662" s="8" t="s">
        <v>2424</v>
      </c>
      <c r="F662" t="s">
        <v>449</v>
      </c>
      <c r="G662" t="s">
        <v>450</v>
      </c>
      <c r="H662" t="s">
        <v>405</v>
      </c>
      <c r="I662" t="s">
        <v>1022</v>
      </c>
      <c r="J662" s="1" t="s">
        <v>900</v>
      </c>
      <c r="L662" s="2" t="s">
        <v>901</v>
      </c>
      <c r="M662" s="2" t="s">
        <v>882</v>
      </c>
      <c r="N662">
        <v>0</v>
      </c>
      <c r="O662">
        <v>360000</v>
      </c>
      <c r="P662">
        <v>0</v>
      </c>
      <c r="Q662" t="s">
        <v>806</v>
      </c>
      <c r="R662" s="3">
        <v>0.65</v>
      </c>
      <c r="S662">
        <v>0</v>
      </c>
      <c r="T662">
        <v>0</v>
      </c>
    </row>
    <row r="663" spans="1:20" x14ac:dyDescent="0.25">
      <c r="A663" t="s">
        <v>32</v>
      </c>
      <c r="B663">
        <v>2020601</v>
      </c>
      <c r="C663" s="4" t="s">
        <v>14087</v>
      </c>
      <c r="D663" s="4" t="s">
        <v>2425</v>
      </c>
      <c r="E663" s="8" t="s">
        <v>2425</v>
      </c>
      <c r="F663" t="s">
        <v>449</v>
      </c>
      <c r="G663" t="s">
        <v>450</v>
      </c>
      <c r="H663" t="s">
        <v>405</v>
      </c>
      <c r="I663" t="s">
        <v>1022</v>
      </c>
      <c r="J663" s="1" t="s">
        <v>902</v>
      </c>
      <c r="L663" s="2" t="s">
        <v>903</v>
      </c>
      <c r="M663" s="2" t="s">
        <v>887</v>
      </c>
      <c r="N663">
        <v>10</v>
      </c>
      <c r="O663">
        <v>300000</v>
      </c>
      <c r="P663">
        <v>3000000</v>
      </c>
      <c r="Q663" t="s">
        <v>807</v>
      </c>
      <c r="R663" s="3">
        <v>0.35</v>
      </c>
      <c r="S663">
        <v>1950000</v>
      </c>
      <c r="T663">
        <v>1050000</v>
      </c>
    </row>
    <row r="664" spans="1:20" x14ac:dyDescent="0.25">
      <c r="A664" t="s">
        <v>32</v>
      </c>
      <c r="B664">
        <v>2020601</v>
      </c>
      <c r="C664" s="4" t="s">
        <v>14087</v>
      </c>
      <c r="D664" s="4" t="s">
        <v>2426</v>
      </c>
      <c r="E664" s="8" t="s">
        <v>2426</v>
      </c>
      <c r="F664" t="s">
        <v>449</v>
      </c>
      <c r="G664" t="s">
        <v>450</v>
      </c>
      <c r="H664" t="s">
        <v>405</v>
      </c>
      <c r="I664" t="s">
        <v>1022</v>
      </c>
      <c r="J664" s="1" t="s">
        <v>904</v>
      </c>
      <c r="L664" s="2" t="s">
        <v>905</v>
      </c>
      <c r="M664" s="2" t="s">
        <v>887</v>
      </c>
      <c r="N664">
        <v>1</v>
      </c>
      <c r="O664">
        <v>690000</v>
      </c>
      <c r="P664">
        <v>690000</v>
      </c>
      <c r="Q664" t="s">
        <v>807</v>
      </c>
      <c r="R664" s="3">
        <v>0.35</v>
      </c>
      <c r="S664">
        <v>448500</v>
      </c>
      <c r="T664">
        <v>241499.99999999997</v>
      </c>
    </row>
    <row r="665" spans="1:20" x14ac:dyDescent="0.25">
      <c r="A665" t="s">
        <v>32</v>
      </c>
      <c r="B665">
        <v>2020601</v>
      </c>
      <c r="C665" s="4" t="s">
        <v>14087</v>
      </c>
      <c r="D665" s="4" t="s">
        <v>2427</v>
      </c>
      <c r="E665" s="8" t="s">
        <v>2427</v>
      </c>
      <c r="F665" t="s">
        <v>449</v>
      </c>
      <c r="G665" t="s">
        <v>450</v>
      </c>
      <c r="H665" t="s">
        <v>405</v>
      </c>
      <c r="I665" t="s">
        <v>1022</v>
      </c>
      <c r="J665" s="1" t="s">
        <v>906</v>
      </c>
      <c r="L665" s="2" t="s">
        <v>907</v>
      </c>
      <c r="M665" s="2" t="s">
        <v>887</v>
      </c>
      <c r="N665">
        <v>0</v>
      </c>
      <c r="O665">
        <v>330000</v>
      </c>
      <c r="P665">
        <v>0</v>
      </c>
      <c r="Q665" t="s">
        <v>807</v>
      </c>
      <c r="R665" s="3">
        <v>0.35</v>
      </c>
      <c r="S665">
        <v>0</v>
      </c>
      <c r="T665">
        <v>0</v>
      </c>
    </row>
    <row r="666" spans="1:20" x14ac:dyDescent="0.25">
      <c r="A666" t="s">
        <v>32</v>
      </c>
      <c r="B666">
        <v>2020601</v>
      </c>
      <c r="C666" s="4" t="s">
        <v>14087</v>
      </c>
      <c r="D666" s="4" t="s">
        <v>2428</v>
      </c>
      <c r="E666" s="8" t="s">
        <v>2428</v>
      </c>
      <c r="F666" t="s">
        <v>449</v>
      </c>
      <c r="G666" t="s">
        <v>450</v>
      </c>
      <c r="H666" t="s">
        <v>405</v>
      </c>
      <c r="I666" t="s">
        <v>1022</v>
      </c>
      <c r="J666" s="1" t="s">
        <v>908</v>
      </c>
      <c r="L666" s="2" t="s">
        <v>909</v>
      </c>
      <c r="M666" s="2" t="s">
        <v>882</v>
      </c>
      <c r="N666">
        <v>3</v>
      </c>
      <c r="O666">
        <v>200000</v>
      </c>
      <c r="P666">
        <v>600000</v>
      </c>
      <c r="Q666" t="s">
        <v>806</v>
      </c>
      <c r="R666" s="3">
        <v>0.65</v>
      </c>
      <c r="S666">
        <v>210000</v>
      </c>
      <c r="T666">
        <v>390000</v>
      </c>
    </row>
    <row r="667" spans="1:20" x14ac:dyDescent="0.25">
      <c r="A667" t="s">
        <v>32</v>
      </c>
      <c r="B667">
        <v>2020601</v>
      </c>
      <c r="C667" s="4" t="s">
        <v>14087</v>
      </c>
      <c r="D667" s="4" t="s">
        <v>2429</v>
      </c>
      <c r="E667" s="8" t="s">
        <v>2429</v>
      </c>
      <c r="F667" t="s">
        <v>449</v>
      </c>
      <c r="G667" t="s">
        <v>450</v>
      </c>
      <c r="H667" t="s">
        <v>405</v>
      </c>
      <c r="I667" t="s">
        <v>1022</v>
      </c>
      <c r="J667" s="1" t="s">
        <v>910</v>
      </c>
      <c r="L667" s="2" t="s">
        <v>911</v>
      </c>
      <c r="M667" s="2" t="s">
        <v>887</v>
      </c>
      <c r="N667">
        <v>0</v>
      </c>
      <c r="O667">
        <v>400000</v>
      </c>
      <c r="P667">
        <v>0</v>
      </c>
      <c r="Q667" t="s">
        <v>807</v>
      </c>
      <c r="R667" s="3">
        <v>0.35</v>
      </c>
      <c r="S667">
        <v>0</v>
      </c>
      <c r="T667">
        <v>0</v>
      </c>
    </row>
    <row r="668" spans="1:20" x14ac:dyDescent="0.25">
      <c r="A668" t="s">
        <v>32</v>
      </c>
      <c r="B668">
        <v>2020601</v>
      </c>
      <c r="C668" s="4" t="s">
        <v>14087</v>
      </c>
      <c r="D668" s="4" t="s">
        <v>2430</v>
      </c>
      <c r="E668" s="8" t="s">
        <v>2430</v>
      </c>
      <c r="F668" t="s">
        <v>449</v>
      </c>
      <c r="G668" t="s">
        <v>450</v>
      </c>
      <c r="H668" t="s">
        <v>405</v>
      </c>
      <c r="I668" t="s">
        <v>1022</v>
      </c>
      <c r="J668" s="1" t="s">
        <v>912</v>
      </c>
      <c r="L668" s="2" t="s">
        <v>913</v>
      </c>
      <c r="M668" s="2" t="s">
        <v>882</v>
      </c>
      <c r="N668">
        <v>0</v>
      </c>
      <c r="O668">
        <v>240000</v>
      </c>
      <c r="P668">
        <v>0</v>
      </c>
      <c r="Q668" t="s">
        <v>806</v>
      </c>
      <c r="R668" s="3">
        <v>0.65</v>
      </c>
      <c r="S668">
        <v>0</v>
      </c>
      <c r="T668">
        <v>0</v>
      </c>
    </row>
    <row r="669" spans="1:20" x14ac:dyDescent="0.25">
      <c r="A669" t="s">
        <v>32</v>
      </c>
      <c r="B669">
        <v>2020601</v>
      </c>
      <c r="C669" s="4" t="s">
        <v>14087</v>
      </c>
      <c r="D669" s="4" t="s">
        <v>2431</v>
      </c>
      <c r="E669" s="8" t="s">
        <v>2431</v>
      </c>
      <c r="F669" t="s">
        <v>449</v>
      </c>
      <c r="G669" t="s">
        <v>450</v>
      </c>
      <c r="H669" t="s">
        <v>405</v>
      </c>
      <c r="I669" t="s">
        <v>1022</v>
      </c>
      <c r="J669" s="1" t="s">
        <v>914</v>
      </c>
      <c r="L669" s="2" t="s">
        <v>915</v>
      </c>
      <c r="M669" s="2" t="s">
        <v>887</v>
      </c>
      <c r="N669">
        <v>0</v>
      </c>
      <c r="O669">
        <v>240000</v>
      </c>
      <c r="P669">
        <v>0</v>
      </c>
      <c r="Q669" t="s">
        <v>807</v>
      </c>
      <c r="R669" s="3">
        <v>0.35</v>
      </c>
      <c r="S669">
        <v>0</v>
      </c>
      <c r="T669">
        <v>0</v>
      </c>
    </row>
    <row r="670" spans="1:20" x14ac:dyDescent="0.25">
      <c r="A670" t="s">
        <v>32</v>
      </c>
      <c r="B670">
        <v>2020601</v>
      </c>
      <c r="C670" s="4" t="s">
        <v>14087</v>
      </c>
      <c r="D670" s="4" t="s">
        <v>2432</v>
      </c>
      <c r="E670" s="8" t="s">
        <v>2432</v>
      </c>
      <c r="F670" t="s">
        <v>449</v>
      </c>
      <c r="G670" t="s">
        <v>450</v>
      </c>
      <c r="H670" t="s">
        <v>405</v>
      </c>
      <c r="I670" t="s">
        <v>1022</v>
      </c>
      <c r="J670" s="1" t="s">
        <v>916</v>
      </c>
      <c r="L670" s="2" t="s">
        <v>917</v>
      </c>
      <c r="M670" s="2" t="s">
        <v>887</v>
      </c>
      <c r="N670">
        <v>0</v>
      </c>
      <c r="O670">
        <v>150000</v>
      </c>
      <c r="P670">
        <v>0</v>
      </c>
      <c r="Q670" t="s">
        <v>807</v>
      </c>
      <c r="R670" s="3">
        <v>0.35</v>
      </c>
      <c r="S670">
        <v>0</v>
      </c>
      <c r="T670">
        <v>0</v>
      </c>
    </row>
    <row r="671" spans="1:20" x14ac:dyDescent="0.25">
      <c r="A671" t="s">
        <v>32</v>
      </c>
      <c r="B671">
        <v>2020601</v>
      </c>
      <c r="C671" s="4" t="s">
        <v>14087</v>
      </c>
      <c r="D671" s="4" t="s">
        <v>2433</v>
      </c>
      <c r="E671" s="8" t="s">
        <v>2433</v>
      </c>
      <c r="F671" t="s">
        <v>449</v>
      </c>
      <c r="G671" t="s">
        <v>450</v>
      </c>
      <c r="H671" t="s">
        <v>405</v>
      </c>
      <c r="I671" t="s">
        <v>1022</v>
      </c>
      <c r="J671" s="1" t="s">
        <v>918</v>
      </c>
      <c r="L671" s="2" t="s">
        <v>919</v>
      </c>
      <c r="M671" s="2" t="s">
        <v>887</v>
      </c>
      <c r="N671">
        <v>24</v>
      </c>
      <c r="O671">
        <v>470000</v>
      </c>
      <c r="P671">
        <v>11280000</v>
      </c>
      <c r="Q671" t="s">
        <v>807</v>
      </c>
      <c r="R671" s="3">
        <v>0.35</v>
      </c>
      <c r="S671">
        <v>7332000</v>
      </c>
      <c r="T671">
        <v>3948000</v>
      </c>
    </row>
    <row r="672" spans="1:20" x14ac:dyDescent="0.25">
      <c r="A672" t="s">
        <v>32</v>
      </c>
      <c r="B672">
        <v>2020601</v>
      </c>
      <c r="C672" s="4" t="s">
        <v>14087</v>
      </c>
      <c r="D672" s="4" t="s">
        <v>2434</v>
      </c>
      <c r="E672" s="8" t="s">
        <v>2434</v>
      </c>
      <c r="F672" t="s">
        <v>449</v>
      </c>
      <c r="G672" t="s">
        <v>450</v>
      </c>
      <c r="H672" t="s">
        <v>405</v>
      </c>
      <c r="I672" t="s">
        <v>1022</v>
      </c>
      <c r="J672" s="1" t="s">
        <v>920</v>
      </c>
      <c r="L672" s="2" t="s">
        <v>921</v>
      </c>
      <c r="M672" s="2" t="s">
        <v>882</v>
      </c>
      <c r="N672">
        <v>0</v>
      </c>
      <c r="O672">
        <v>170000</v>
      </c>
      <c r="P672">
        <v>0</v>
      </c>
      <c r="Q672" t="s">
        <v>806</v>
      </c>
      <c r="R672" s="3">
        <v>0.65</v>
      </c>
      <c r="S672">
        <v>0</v>
      </c>
      <c r="T672">
        <v>0</v>
      </c>
    </row>
    <row r="673" spans="1:20" x14ac:dyDescent="0.25">
      <c r="A673" t="s">
        <v>32</v>
      </c>
      <c r="B673">
        <v>2020601</v>
      </c>
      <c r="C673" s="4" t="s">
        <v>14087</v>
      </c>
      <c r="D673" s="4" t="s">
        <v>2435</v>
      </c>
      <c r="E673" s="8" t="s">
        <v>2435</v>
      </c>
      <c r="F673" t="s">
        <v>449</v>
      </c>
      <c r="G673" t="s">
        <v>450</v>
      </c>
      <c r="H673" t="s">
        <v>405</v>
      </c>
      <c r="I673" t="s">
        <v>1022</v>
      </c>
      <c r="J673" s="1" t="s">
        <v>922</v>
      </c>
      <c r="L673" s="2" t="s">
        <v>923</v>
      </c>
      <c r="M673" s="2" t="s">
        <v>887</v>
      </c>
      <c r="N673">
        <v>0</v>
      </c>
      <c r="O673">
        <v>130000</v>
      </c>
      <c r="P673">
        <v>0</v>
      </c>
      <c r="Q673" t="s">
        <v>807</v>
      </c>
      <c r="R673" s="3">
        <v>0.35</v>
      </c>
      <c r="S673">
        <v>0</v>
      </c>
      <c r="T673">
        <v>0</v>
      </c>
    </row>
    <row r="674" spans="1:20" x14ac:dyDescent="0.25">
      <c r="A674" t="s">
        <v>32</v>
      </c>
      <c r="B674">
        <v>2020601</v>
      </c>
      <c r="C674" s="4" t="s">
        <v>14087</v>
      </c>
      <c r="D674" s="4" t="s">
        <v>2436</v>
      </c>
      <c r="E674" s="8" t="s">
        <v>2436</v>
      </c>
      <c r="F674" t="s">
        <v>449</v>
      </c>
      <c r="G674" t="s">
        <v>450</v>
      </c>
      <c r="H674" t="s">
        <v>405</v>
      </c>
      <c r="I674" t="s">
        <v>1022</v>
      </c>
      <c r="J674" s="1" t="s">
        <v>924</v>
      </c>
      <c r="L674" s="2" t="s">
        <v>925</v>
      </c>
      <c r="M674" s="2" t="s">
        <v>887</v>
      </c>
      <c r="N674">
        <v>0</v>
      </c>
      <c r="O674">
        <v>130000</v>
      </c>
      <c r="P674">
        <v>0</v>
      </c>
      <c r="Q674" t="s">
        <v>807</v>
      </c>
      <c r="R674" s="3">
        <v>0.35</v>
      </c>
      <c r="S674">
        <v>0</v>
      </c>
      <c r="T674">
        <v>0</v>
      </c>
    </row>
    <row r="675" spans="1:20" x14ac:dyDescent="0.25">
      <c r="A675" t="s">
        <v>32</v>
      </c>
      <c r="B675">
        <v>2020601</v>
      </c>
      <c r="C675" s="4" t="s">
        <v>14087</v>
      </c>
      <c r="D675" s="4" t="s">
        <v>2437</v>
      </c>
      <c r="E675" s="8" t="s">
        <v>2437</v>
      </c>
      <c r="F675" t="s">
        <v>449</v>
      </c>
      <c r="G675" t="s">
        <v>450</v>
      </c>
      <c r="H675" t="s">
        <v>405</v>
      </c>
      <c r="I675" t="s">
        <v>1022</v>
      </c>
      <c r="J675" s="1" t="s">
        <v>926</v>
      </c>
      <c r="L675" s="2" t="s">
        <v>927</v>
      </c>
      <c r="M675" s="2" t="s">
        <v>887</v>
      </c>
      <c r="N675">
        <v>0</v>
      </c>
      <c r="O675">
        <v>260000</v>
      </c>
      <c r="P675">
        <v>0</v>
      </c>
      <c r="Q675" t="s">
        <v>807</v>
      </c>
      <c r="R675" s="3">
        <v>0.35</v>
      </c>
      <c r="S675">
        <v>0</v>
      </c>
      <c r="T675">
        <v>0</v>
      </c>
    </row>
    <row r="676" spans="1:20" x14ac:dyDescent="0.25">
      <c r="A676" t="s">
        <v>32</v>
      </c>
      <c r="B676">
        <v>2020601</v>
      </c>
      <c r="C676" s="4" t="s">
        <v>14087</v>
      </c>
      <c r="D676" s="4" t="s">
        <v>2438</v>
      </c>
      <c r="E676" s="8" t="s">
        <v>2438</v>
      </c>
      <c r="F676" t="s">
        <v>449</v>
      </c>
      <c r="G676" t="s">
        <v>450</v>
      </c>
      <c r="H676" t="s">
        <v>405</v>
      </c>
      <c r="I676" t="s">
        <v>1022</v>
      </c>
      <c r="J676" s="1" t="s">
        <v>928</v>
      </c>
      <c r="L676" s="2" t="s">
        <v>929</v>
      </c>
      <c r="M676" s="2" t="s">
        <v>887</v>
      </c>
      <c r="N676">
        <v>0</v>
      </c>
      <c r="O676">
        <v>210000</v>
      </c>
      <c r="P676">
        <v>0</v>
      </c>
      <c r="Q676" t="s">
        <v>807</v>
      </c>
      <c r="R676" s="3">
        <v>0.35</v>
      </c>
      <c r="S676">
        <v>0</v>
      </c>
      <c r="T676">
        <v>0</v>
      </c>
    </row>
    <row r="677" spans="1:20" x14ac:dyDescent="0.25">
      <c r="A677" t="s">
        <v>32</v>
      </c>
      <c r="B677">
        <v>2020601</v>
      </c>
      <c r="C677" s="4" t="s">
        <v>14087</v>
      </c>
      <c r="D677" s="4" t="s">
        <v>2439</v>
      </c>
      <c r="E677" s="8" t="s">
        <v>2439</v>
      </c>
      <c r="F677" t="s">
        <v>449</v>
      </c>
      <c r="G677" t="s">
        <v>450</v>
      </c>
      <c r="H677" t="s">
        <v>405</v>
      </c>
      <c r="I677" t="s">
        <v>1022</v>
      </c>
      <c r="J677" s="1" t="s">
        <v>930</v>
      </c>
      <c r="L677" s="2" t="s">
        <v>931</v>
      </c>
      <c r="M677" s="2" t="s">
        <v>882</v>
      </c>
      <c r="N677">
        <v>0</v>
      </c>
      <c r="O677">
        <v>270000</v>
      </c>
      <c r="P677">
        <v>0</v>
      </c>
      <c r="Q677" t="s">
        <v>806</v>
      </c>
      <c r="R677" s="3">
        <v>0.65</v>
      </c>
      <c r="S677">
        <v>0</v>
      </c>
      <c r="T677">
        <v>0</v>
      </c>
    </row>
    <row r="678" spans="1:20" x14ac:dyDescent="0.25">
      <c r="A678" t="s">
        <v>32</v>
      </c>
      <c r="B678">
        <v>2020601</v>
      </c>
      <c r="C678" s="4" t="s">
        <v>14087</v>
      </c>
      <c r="D678" s="4" t="s">
        <v>2440</v>
      </c>
      <c r="E678" s="8" t="s">
        <v>2440</v>
      </c>
      <c r="F678" t="s">
        <v>449</v>
      </c>
      <c r="G678" t="s">
        <v>450</v>
      </c>
      <c r="H678" t="s">
        <v>405</v>
      </c>
      <c r="I678" t="s">
        <v>1022</v>
      </c>
      <c r="J678" s="1" t="s">
        <v>932</v>
      </c>
      <c r="L678" s="2" t="s">
        <v>933</v>
      </c>
      <c r="M678" s="2" t="s">
        <v>882</v>
      </c>
      <c r="N678">
        <v>0</v>
      </c>
      <c r="O678">
        <v>270000</v>
      </c>
      <c r="P678">
        <v>0</v>
      </c>
      <c r="Q678" t="s">
        <v>806</v>
      </c>
      <c r="R678" s="3">
        <v>0.65</v>
      </c>
      <c r="S678">
        <v>0</v>
      </c>
      <c r="T678">
        <v>0</v>
      </c>
    </row>
    <row r="679" spans="1:20" x14ac:dyDescent="0.25">
      <c r="A679" t="s">
        <v>32</v>
      </c>
      <c r="B679">
        <v>2020601</v>
      </c>
      <c r="C679" s="4" t="s">
        <v>14087</v>
      </c>
      <c r="D679" s="4" t="s">
        <v>2441</v>
      </c>
      <c r="E679" s="8" t="s">
        <v>2441</v>
      </c>
      <c r="F679" t="s">
        <v>449</v>
      </c>
      <c r="G679" t="s">
        <v>450</v>
      </c>
      <c r="H679" t="s">
        <v>405</v>
      </c>
      <c r="I679" t="s">
        <v>1022</v>
      </c>
      <c r="J679" s="1" t="s">
        <v>934</v>
      </c>
      <c r="L679" s="2" t="s">
        <v>935</v>
      </c>
      <c r="M679" s="2" t="s">
        <v>882</v>
      </c>
      <c r="N679">
        <v>0</v>
      </c>
      <c r="O679">
        <v>130000</v>
      </c>
      <c r="P679">
        <v>0</v>
      </c>
      <c r="Q679" t="s">
        <v>806</v>
      </c>
      <c r="R679" s="3">
        <v>0.65</v>
      </c>
      <c r="S679">
        <v>0</v>
      </c>
      <c r="T679">
        <v>0</v>
      </c>
    </row>
    <row r="680" spans="1:20" x14ac:dyDescent="0.25">
      <c r="A680" t="s">
        <v>32</v>
      </c>
      <c r="B680">
        <v>2020601</v>
      </c>
      <c r="C680" s="4" t="s">
        <v>14087</v>
      </c>
      <c r="D680" s="4" t="s">
        <v>2442</v>
      </c>
      <c r="E680" s="8" t="s">
        <v>2442</v>
      </c>
      <c r="F680" t="s">
        <v>449</v>
      </c>
      <c r="G680" t="s">
        <v>450</v>
      </c>
      <c r="H680" t="s">
        <v>405</v>
      </c>
      <c r="I680" t="s">
        <v>1022</v>
      </c>
      <c r="J680" s="1" t="s">
        <v>936</v>
      </c>
      <c r="L680" s="2" t="s">
        <v>937</v>
      </c>
      <c r="M680" s="2" t="s">
        <v>887</v>
      </c>
      <c r="N680">
        <v>0</v>
      </c>
      <c r="O680">
        <v>165000</v>
      </c>
      <c r="P680">
        <v>0</v>
      </c>
      <c r="Q680" t="s">
        <v>807</v>
      </c>
      <c r="R680" s="3">
        <v>0.35</v>
      </c>
      <c r="S680">
        <v>0</v>
      </c>
      <c r="T680">
        <v>0</v>
      </c>
    </row>
    <row r="681" spans="1:20" x14ac:dyDescent="0.25">
      <c r="A681" t="s">
        <v>32</v>
      </c>
      <c r="B681">
        <v>2020601</v>
      </c>
      <c r="C681" s="4" t="s">
        <v>14087</v>
      </c>
      <c r="D681" s="4" t="s">
        <v>2443</v>
      </c>
      <c r="E681" s="8" t="s">
        <v>2443</v>
      </c>
      <c r="F681" t="s">
        <v>449</v>
      </c>
      <c r="G681" t="s">
        <v>450</v>
      </c>
      <c r="H681" t="s">
        <v>405</v>
      </c>
      <c r="I681" t="s">
        <v>1022</v>
      </c>
      <c r="J681" s="1" t="s">
        <v>938</v>
      </c>
      <c r="L681" s="2" t="s">
        <v>939</v>
      </c>
      <c r="M681" s="2" t="s">
        <v>940</v>
      </c>
      <c r="N681">
        <v>0</v>
      </c>
      <c r="O681">
        <v>32000</v>
      </c>
      <c r="P681">
        <v>0</v>
      </c>
      <c r="Q681" t="s">
        <v>808</v>
      </c>
      <c r="R681" s="3">
        <v>0</v>
      </c>
      <c r="S681">
        <v>0</v>
      </c>
      <c r="T681">
        <v>0</v>
      </c>
    </row>
    <row r="682" spans="1:20" x14ac:dyDescent="0.25">
      <c r="A682" t="s">
        <v>32</v>
      </c>
      <c r="B682">
        <v>2020601</v>
      </c>
      <c r="C682" s="4" t="s">
        <v>14087</v>
      </c>
      <c r="D682" s="4" t="s">
        <v>2444</v>
      </c>
      <c r="E682" s="8" t="s">
        <v>2444</v>
      </c>
      <c r="F682" t="s">
        <v>449</v>
      </c>
      <c r="G682" t="s">
        <v>450</v>
      </c>
      <c r="H682" t="s">
        <v>405</v>
      </c>
      <c r="I682" t="s">
        <v>1022</v>
      </c>
      <c r="J682" s="1" t="s">
        <v>941</v>
      </c>
      <c r="L682" s="2" t="s">
        <v>942</v>
      </c>
      <c r="M682" s="2" t="s">
        <v>940</v>
      </c>
      <c r="N682">
        <v>0</v>
      </c>
      <c r="O682">
        <v>34000</v>
      </c>
      <c r="P682">
        <v>0</v>
      </c>
      <c r="Q682" t="s">
        <v>808</v>
      </c>
      <c r="R682" s="3">
        <v>0</v>
      </c>
      <c r="S682">
        <v>0</v>
      </c>
      <c r="T682">
        <v>0</v>
      </c>
    </row>
    <row r="683" spans="1:20" x14ac:dyDescent="0.25">
      <c r="A683" t="s">
        <v>32</v>
      </c>
      <c r="B683">
        <v>2020601</v>
      </c>
      <c r="C683" s="4" t="s">
        <v>14087</v>
      </c>
      <c r="D683" s="4" t="s">
        <v>2445</v>
      </c>
      <c r="E683" s="8" t="s">
        <v>2445</v>
      </c>
      <c r="F683" t="s">
        <v>449</v>
      </c>
      <c r="G683" t="s">
        <v>450</v>
      </c>
      <c r="H683" t="s">
        <v>405</v>
      </c>
      <c r="I683" t="s">
        <v>1022</v>
      </c>
      <c r="J683" s="1" t="s">
        <v>943</v>
      </c>
      <c r="L683" s="2" t="s">
        <v>944</v>
      </c>
      <c r="M683" s="2" t="s">
        <v>940</v>
      </c>
      <c r="N683">
        <v>0</v>
      </c>
      <c r="O683">
        <v>31000</v>
      </c>
      <c r="P683">
        <v>0</v>
      </c>
      <c r="Q683" t="s">
        <v>808</v>
      </c>
      <c r="R683" s="3">
        <v>0</v>
      </c>
      <c r="S683">
        <v>0</v>
      </c>
      <c r="T683">
        <v>0</v>
      </c>
    </row>
    <row r="684" spans="1:20" x14ac:dyDescent="0.25">
      <c r="A684" t="s">
        <v>252</v>
      </c>
      <c r="B684">
        <v>2020701</v>
      </c>
      <c r="C684" s="4" t="s">
        <v>14087</v>
      </c>
      <c r="D684" s="4" t="s">
        <v>8337</v>
      </c>
      <c r="E684" s="8" t="s">
        <v>8337</v>
      </c>
      <c r="F684" t="s">
        <v>449</v>
      </c>
      <c r="G684" t="s">
        <v>710</v>
      </c>
      <c r="H684" t="s">
        <v>417</v>
      </c>
      <c r="I684" t="s">
        <v>1023</v>
      </c>
      <c r="J684" s="1" t="s">
        <v>880</v>
      </c>
      <c r="L684" s="2" t="s">
        <v>881</v>
      </c>
      <c r="M684" s="2" t="s">
        <v>882</v>
      </c>
      <c r="N684">
        <v>8</v>
      </c>
      <c r="O684">
        <v>700000</v>
      </c>
      <c r="P684">
        <v>5600000</v>
      </c>
      <c r="Q684" t="s">
        <v>806</v>
      </c>
      <c r="R684" s="3">
        <v>0.65</v>
      </c>
      <c r="S684">
        <v>1959999.9999999998</v>
      </c>
      <c r="T684">
        <v>3640000</v>
      </c>
    </row>
    <row r="685" spans="1:20" x14ac:dyDescent="0.25">
      <c r="A685" t="s">
        <v>252</v>
      </c>
      <c r="B685">
        <v>2020701</v>
      </c>
      <c r="C685" s="4" t="s">
        <v>14087</v>
      </c>
      <c r="D685" s="4" t="s">
        <v>8338</v>
      </c>
      <c r="E685" s="8" t="s">
        <v>8338</v>
      </c>
      <c r="F685" t="s">
        <v>449</v>
      </c>
      <c r="G685" t="s">
        <v>710</v>
      </c>
      <c r="H685" t="s">
        <v>417</v>
      </c>
      <c r="I685" t="s">
        <v>1023</v>
      </c>
      <c r="J685" s="1" t="s">
        <v>883</v>
      </c>
      <c r="L685" s="2" t="s">
        <v>884</v>
      </c>
      <c r="M685" s="2" t="s">
        <v>882</v>
      </c>
      <c r="N685">
        <v>0</v>
      </c>
      <c r="O685">
        <v>420000</v>
      </c>
      <c r="P685">
        <v>0</v>
      </c>
      <c r="Q685" t="s">
        <v>806</v>
      </c>
      <c r="R685" s="3">
        <v>0.65</v>
      </c>
      <c r="S685">
        <v>0</v>
      </c>
      <c r="T685">
        <v>0</v>
      </c>
    </row>
    <row r="686" spans="1:20" x14ac:dyDescent="0.25">
      <c r="A686" t="s">
        <v>252</v>
      </c>
      <c r="B686">
        <v>2020701</v>
      </c>
      <c r="C686" s="4" t="s">
        <v>14087</v>
      </c>
      <c r="D686" s="4" t="s">
        <v>8339</v>
      </c>
      <c r="E686" s="8" t="s">
        <v>8339</v>
      </c>
      <c r="F686" t="s">
        <v>449</v>
      </c>
      <c r="G686" t="s">
        <v>710</v>
      </c>
      <c r="H686" t="s">
        <v>417</v>
      </c>
      <c r="I686" t="s">
        <v>1023</v>
      </c>
      <c r="J686" s="1" t="s">
        <v>885</v>
      </c>
      <c r="L686" s="2" t="s">
        <v>886</v>
      </c>
      <c r="M686" s="2" t="s">
        <v>887</v>
      </c>
      <c r="N686">
        <v>7</v>
      </c>
      <c r="O686">
        <v>250000</v>
      </c>
      <c r="P686">
        <v>1750000</v>
      </c>
      <c r="Q686" t="s">
        <v>807</v>
      </c>
      <c r="R686" s="3">
        <v>0.35</v>
      </c>
      <c r="S686">
        <v>1137500</v>
      </c>
      <c r="T686">
        <v>612500</v>
      </c>
    </row>
    <row r="687" spans="1:20" x14ac:dyDescent="0.25">
      <c r="A687" t="s">
        <v>252</v>
      </c>
      <c r="B687">
        <v>2020701</v>
      </c>
      <c r="C687" s="4" t="s">
        <v>14087</v>
      </c>
      <c r="D687" s="4" t="s">
        <v>8340</v>
      </c>
      <c r="E687" s="8" t="s">
        <v>8340</v>
      </c>
      <c r="F687" t="s">
        <v>449</v>
      </c>
      <c r="G687" t="s">
        <v>710</v>
      </c>
      <c r="H687" t="s">
        <v>417</v>
      </c>
      <c r="I687" t="s">
        <v>1023</v>
      </c>
      <c r="J687" s="1" t="s">
        <v>888</v>
      </c>
      <c r="L687" s="2" t="s">
        <v>889</v>
      </c>
      <c r="M687" s="2" t="s">
        <v>887</v>
      </c>
      <c r="N687">
        <v>0</v>
      </c>
      <c r="O687">
        <v>275000</v>
      </c>
      <c r="P687">
        <v>0</v>
      </c>
      <c r="Q687" t="s">
        <v>807</v>
      </c>
      <c r="R687" s="3">
        <v>0.35</v>
      </c>
      <c r="S687">
        <v>0</v>
      </c>
      <c r="T687">
        <v>0</v>
      </c>
    </row>
    <row r="688" spans="1:20" x14ac:dyDescent="0.25">
      <c r="A688" t="s">
        <v>252</v>
      </c>
      <c r="B688">
        <v>2020701</v>
      </c>
      <c r="C688" s="4" t="s">
        <v>14087</v>
      </c>
      <c r="D688" s="4" t="s">
        <v>8341</v>
      </c>
      <c r="E688" s="8" t="s">
        <v>8341</v>
      </c>
      <c r="F688" t="s">
        <v>449</v>
      </c>
      <c r="G688" t="s">
        <v>710</v>
      </c>
      <c r="H688" t="s">
        <v>417</v>
      </c>
      <c r="I688" t="s">
        <v>1023</v>
      </c>
      <c r="J688" s="1" t="s">
        <v>890</v>
      </c>
      <c r="L688" s="2" t="s">
        <v>891</v>
      </c>
      <c r="M688" s="2" t="s">
        <v>882</v>
      </c>
      <c r="N688">
        <v>0</v>
      </c>
      <c r="O688">
        <v>150000</v>
      </c>
      <c r="P688">
        <v>0</v>
      </c>
      <c r="Q688" t="s">
        <v>806</v>
      </c>
      <c r="R688" s="3">
        <v>0.65</v>
      </c>
      <c r="S688">
        <v>0</v>
      </c>
      <c r="T688">
        <v>0</v>
      </c>
    </row>
    <row r="689" spans="1:20" x14ac:dyDescent="0.25">
      <c r="A689" t="s">
        <v>252</v>
      </c>
      <c r="B689">
        <v>2020701</v>
      </c>
      <c r="C689" s="4" t="s">
        <v>14087</v>
      </c>
      <c r="D689" s="4" t="s">
        <v>8342</v>
      </c>
      <c r="E689" s="8" t="s">
        <v>8342</v>
      </c>
      <c r="F689" t="s">
        <v>449</v>
      </c>
      <c r="G689" t="s">
        <v>710</v>
      </c>
      <c r="H689" t="s">
        <v>417</v>
      </c>
      <c r="I689" t="s">
        <v>1023</v>
      </c>
      <c r="J689" s="1" t="s">
        <v>892</v>
      </c>
      <c r="L689" s="2" t="s">
        <v>893</v>
      </c>
      <c r="M689" s="2" t="s">
        <v>882</v>
      </c>
      <c r="N689">
        <v>0</v>
      </c>
      <c r="O689">
        <v>300000</v>
      </c>
      <c r="P689">
        <v>0</v>
      </c>
      <c r="Q689" t="s">
        <v>806</v>
      </c>
      <c r="R689" s="3">
        <v>0.65</v>
      </c>
      <c r="S689">
        <v>0</v>
      </c>
      <c r="T689">
        <v>0</v>
      </c>
    </row>
    <row r="690" spans="1:20" x14ac:dyDescent="0.25">
      <c r="A690" t="s">
        <v>252</v>
      </c>
      <c r="B690">
        <v>2020701</v>
      </c>
      <c r="C690" s="4" t="s">
        <v>14087</v>
      </c>
      <c r="D690" s="4" t="s">
        <v>8343</v>
      </c>
      <c r="E690" s="8" t="s">
        <v>8343</v>
      </c>
      <c r="F690" t="s">
        <v>449</v>
      </c>
      <c r="G690" t="s">
        <v>710</v>
      </c>
      <c r="H690" t="s">
        <v>417</v>
      </c>
      <c r="I690" t="s">
        <v>1023</v>
      </c>
      <c r="J690" s="1" t="s">
        <v>894</v>
      </c>
      <c r="L690" s="2" t="s">
        <v>895</v>
      </c>
      <c r="M690" s="2" t="s">
        <v>882</v>
      </c>
      <c r="N690">
        <v>0</v>
      </c>
      <c r="O690">
        <v>400000</v>
      </c>
      <c r="P690">
        <v>0</v>
      </c>
      <c r="Q690" t="s">
        <v>806</v>
      </c>
      <c r="R690" s="3">
        <v>0.65</v>
      </c>
      <c r="S690">
        <v>0</v>
      </c>
      <c r="T690">
        <v>0</v>
      </c>
    </row>
    <row r="691" spans="1:20" x14ac:dyDescent="0.25">
      <c r="A691" t="s">
        <v>252</v>
      </c>
      <c r="B691">
        <v>2020701</v>
      </c>
      <c r="C691" s="4" t="s">
        <v>14087</v>
      </c>
      <c r="D691" s="4" t="s">
        <v>8344</v>
      </c>
      <c r="E691" s="8" t="s">
        <v>8344</v>
      </c>
      <c r="F691" t="s">
        <v>449</v>
      </c>
      <c r="G691" t="s">
        <v>710</v>
      </c>
      <c r="H691" t="s">
        <v>417</v>
      </c>
      <c r="I691" t="s">
        <v>1023</v>
      </c>
      <c r="J691" s="1" t="s">
        <v>896</v>
      </c>
      <c r="L691" s="2" t="s">
        <v>897</v>
      </c>
      <c r="M691" s="2" t="s">
        <v>882</v>
      </c>
      <c r="N691">
        <v>0</v>
      </c>
      <c r="O691">
        <v>360000</v>
      </c>
      <c r="P691">
        <v>0</v>
      </c>
      <c r="Q691" t="s">
        <v>806</v>
      </c>
      <c r="R691" s="3">
        <v>0.65</v>
      </c>
      <c r="S691">
        <v>0</v>
      </c>
      <c r="T691">
        <v>0</v>
      </c>
    </row>
    <row r="692" spans="1:20" x14ac:dyDescent="0.25">
      <c r="A692" t="s">
        <v>252</v>
      </c>
      <c r="B692">
        <v>2020701</v>
      </c>
      <c r="C692" s="4" t="s">
        <v>14087</v>
      </c>
      <c r="D692" s="4" t="s">
        <v>8345</v>
      </c>
      <c r="E692" s="8" t="s">
        <v>8345</v>
      </c>
      <c r="F692" t="s">
        <v>449</v>
      </c>
      <c r="G692" t="s">
        <v>710</v>
      </c>
      <c r="H692" t="s">
        <v>417</v>
      </c>
      <c r="I692" t="s">
        <v>1023</v>
      </c>
      <c r="J692" s="1" t="s">
        <v>898</v>
      </c>
      <c r="L692" s="2" t="s">
        <v>899</v>
      </c>
      <c r="M692" s="2" t="s">
        <v>882</v>
      </c>
      <c r="N692">
        <v>12</v>
      </c>
      <c r="O692">
        <v>250000</v>
      </c>
      <c r="P692">
        <v>3000000</v>
      </c>
      <c r="Q692" t="s">
        <v>806</v>
      </c>
      <c r="R692" s="3">
        <v>0.65</v>
      </c>
      <c r="S692">
        <v>1050000</v>
      </c>
      <c r="T692">
        <v>1950000</v>
      </c>
    </row>
    <row r="693" spans="1:20" x14ac:dyDescent="0.25">
      <c r="A693" t="s">
        <v>252</v>
      </c>
      <c r="B693">
        <v>2020701</v>
      </c>
      <c r="C693" s="4" t="s">
        <v>14087</v>
      </c>
      <c r="D693" s="4" t="s">
        <v>8346</v>
      </c>
      <c r="E693" s="8" t="s">
        <v>8346</v>
      </c>
      <c r="F693" t="s">
        <v>449</v>
      </c>
      <c r="G693" t="s">
        <v>710</v>
      </c>
      <c r="H693" t="s">
        <v>417</v>
      </c>
      <c r="I693" t="s">
        <v>1023</v>
      </c>
      <c r="J693" s="1" t="s">
        <v>900</v>
      </c>
      <c r="L693" s="2" t="s">
        <v>901</v>
      </c>
      <c r="M693" s="2" t="s">
        <v>882</v>
      </c>
      <c r="N693">
        <v>12</v>
      </c>
      <c r="O693">
        <v>360000</v>
      </c>
      <c r="P693">
        <v>4320000</v>
      </c>
      <c r="Q693" t="s">
        <v>806</v>
      </c>
      <c r="R693" s="3">
        <v>0.65</v>
      </c>
      <c r="S693">
        <v>1511999.9999999998</v>
      </c>
      <c r="T693">
        <v>2808000</v>
      </c>
    </row>
    <row r="694" spans="1:20" x14ac:dyDescent="0.25">
      <c r="A694" t="s">
        <v>252</v>
      </c>
      <c r="B694">
        <v>2020701</v>
      </c>
      <c r="C694" s="4" t="s">
        <v>14087</v>
      </c>
      <c r="D694" s="4" t="s">
        <v>8347</v>
      </c>
      <c r="E694" s="8" t="s">
        <v>8347</v>
      </c>
      <c r="F694" t="s">
        <v>449</v>
      </c>
      <c r="G694" t="s">
        <v>710</v>
      </c>
      <c r="H694" t="s">
        <v>417</v>
      </c>
      <c r="I694" t="s">
        <v>1023</v>
      </c>
      <c r="J694" s="1" t="s">
        <v>902</v>
      </c>
      <c r="L694" s="2" t="s">
        <v>903</v>
      </c>
      <c r="M694" s="2" t="s">
        <v>887</v>
      </c>
      <c r="N694">
        <v>7</v>
      </c>
      <c r="O694">
        <v>300000</v>
      </c>
      <c r="P694">
        <v>2100000</v>
      </c>
      <c r="Q694" t="s">
        <v>807</v>
      </c>
      <c r="R694" s="3">
        <v>0.35</v>
      </c>
      <c r="S694">
        <v>1365000</v>
      </c>
      <c r="T694">
        <v>735000</v>
      </c>
    </row>
    <row r="695" spans="1:20" x14ac:dyDescent="0.25">
      <c r="A695" t="s">
        <v>252</v>
      </c>
      <c r="B695">
        <v>2020701</v>
      </c>
      <c r="C695" s="4" t="s">
        <v>14087</v>
      </c>
      <c r="D695" s="4" t="s">
        <v>8348</v>
      </c>
      <c r="E695" s="8" t="s">
        <v>8348</v>
      </c>
      <c r="F695" t="s">
        <v>449</v>
      </c>
      <c r="G695" t="s">
        <v>710</v>
      </c>
      <c r="H695" t="s">
        <v>417</v>
      </c>
      <c r="I695" t="s">
        <v>1023</v>
      </c>
      <c r="J695" s="1" t="s">
        <v>904</v>
      </c>
      <c r="L695" s="2" t="s">
        <v>905</v>
      </c>
      <c r="M695" s="2" t="s">
        <v>887</v>
      </c>
      <c r="N695">
        <v>9</v>
      </c>
      <c r="O695">
        <v>690000</v>
      </c>
      <c r="P695">
        <v>6210000</v>
      </c>
      <c r="Q695" t="s">
        <v>807</v>
      </c>
      <c r="R695" s="3">
        <v>0.35</v>
      </c>
      <c r="S695">
        <v>4036500</v>
      </c>
      <c r="T695">
        <v>2173499.9999999995</v>
      </c>
    </row>
    <row r="696" spans="1:20" x14ac:dyDescent="0.25">
      <c r="A696" t="s">
        <v>252</v>
      </c>
      <c r="B696">
        <v>2020701</v>
      </c>
      <c r="C696" s="4" t="s">
        <v>14087</v>
      </c>
      <c r="D696" s="4" t="s">
        <v>8349</v>
      </c>
      <c r="E696" s="8" t="s">
        <v>8349</v>
      </c>
      <c r="F696" t="s">
        <v>449</v>
      </c>
      <c r="G696" t="s">
        <v>710</v>
      </c>
      <c r="H696" t="s">
        <v>417</v>
      </c>
      <c r="I696" t="s">
        <v>1023</v>
      </c>
      <c r="J696" s="1" t="s">
        <v>906</v>
      </c>
      <c r="L696" s="2" t="s">
        <v>907</v>
      </c>
      <c r="M696" s="2" t="s">
        <v>887</v>
      </c>
      <c r="N696">
        <v>0</v>
      </c>
      <c r="O696">
        <v>330000</v>
      </c>
      <c r="P696">
        <v>0</v>
      </c>
      <c r="Q696" t="s">
        <v>807</v>
      </c>
      <c r="R696" s="3">
        <v>0.35</v>
      </c>
      <c r="S696">
        <v>0</v>
      </c>
      <c r="T696">
        <v>0</v>
      </c>
    </row>
    <row r="697" spans="1:20" x14ac:dyDescent="0.25">
      <c r="A697" t="s">
        <v>252</v>
      </c>
      <c r="B697">
        <v>2020701</v>
      </c>
      <c r="C697" s="4" t="s">
        <v>14087</v>
      </c>
      <c r="D697" s="4" t="s">
        <v>8350</v>
      </c>
      <c r="E697" s="8" t="s">
        <v>8350</v>
      </c>
      <c r="F697" t="s">
        <v>449</v>
      </c>
      <c r="G697" t="s">
        <v>710</v>
      </c>
      <c r="H697" t="s">
        <v>417</v>
      </c>
      <c r="I697" t="s">
        <v>1023</v>
      </c>
      <c r="J697" s="1" t="s">
        <v>908</v>
      </c>
      <c r="L697" s="2" t="s">
        <v>909</v>
      </c>
      <c r="M697" s="2" t="s">
        <v>882</v>
      </c>
      <c r="N697">
        <v>0</v>
      </c>
      <c r="O697">
        <v>200000</v>
      </c>
      <c r="P697">
        <v>0</v>
      </c>
      <c r="Q697" t="s">
        <v>806</v>
      </c>
      <c r="R697" s="3">
        <v>0.65</v>
      </c>
      <c r="S697">
        <v>0</v>
      </c>
      <c r="T697">
        <v>0</v>
      </c>
    </row>
    <row r="698" spans="1:20" x14ac:dyDescent="0.25">
      <c r="A698" t="s">
        <v>252</v>
      </c>
      <c r="B698">
        <v>2020701</v>
      </c>
      <c r="C698" s="4" t="s">
        <v>14087</v>
      </c>
      <c r="D698" s="4" t="s">
        <v>8351</v>
      </c>
      <c r="E698" s="8" t="s">
        <v>8351</v>
      </c>
      <c r="F698" t="s">
        <v>449</v>
      </c>
      <c r="G698" t="s">
        <v>710</v>
      </c>
      <c r="H698" t="s">
        <v>417</v>
      </c>
      <c r="I698" t="s">
        <v>1023</v>
      </c>
      <c r="J698" s="1" t="s">
        <v>910</v>
      </c>
      <c r="L698" s="2" t="s">
        <v>911</v>
      </c>
      <c r="M698" s="2" t="s">
        <v>887</v>
      </c>
      <c r="N698">
        <v>0</v>
      </c>
      <c r="O698">
        <v>400000</v>
      </c>
      <c r="P698">
        <v>0</v>
      </c>
      <c r="Q698" t="s">
        <v>807</v>
      </c>
      <c r="R698" s="3">
        <v>0.35</v>
      </c>
      <c r="S698">
        <v>0</v>
      </c>
      <c r="T698">
        <v>0</v>
      </c>
    </row>
    <row r="699" spans="1:20" x14ac:dyDescent="0.25">
      <c r="A699" t="s">
        <v>252</v>
      </c>
      <c r="B699">
        <v>2020701</v>
      </c>
      <c r="C699" s="4" t="s">
        <v>14087</v>
      </c>
      <c r="D699" s="4" t="s">
        <v>8352</v>
      </c>
      <c r="E699" s="8" t="s">
        <v>8352</v>
      </c>
      <c r="F699" t="s">
        <v>449</v>
      </c>
      <c r="G699" t="s">
        <v>710</v>
      </c>
      <c r="H699" t="s">
        <v>417</v>
      </c>
      <c r="I699" t="s">
        <v>1023</v>
      </c>
      <c r="J699" s="1" t="s">
        <v>912</v>
      </c>
      <c r="L699" s="2" t="s">
        <v>913</v>
      </c>
      <c r="M699" s="2" t="s">
        <v>882</v>
      </c>
      <c r="N699">
        <v>5</v>
      </c>
      <c r="O699">
        <v>240000</v>
      </c>
      <c r="P699">
        <v>1200000</v>
      </c>
      <c r="Q699" t="s">
        <v>806</v>
      </c>
      <c r="R699" s="3">
        <v>0.65</v>
      </c>
      <c r="S699">
        <v>420000</v>
      </c>
      <c r="T699">
        <v>780000</v>
      </c>
    </row>
    <row r="700" spans="1:20" x14ac:dyDescent="0.25">
      <c r="A700" t="s">
        <v>252</v>
      </c>
      <c r="B700">
        <v>2020701</v>
      </c>
      <c r="C700" s="4" t="s">
        <v>14087</v>
      </c>
      <c r="D700" s="4" t="s">
        <v>8353</v>
      </c>
      <c r="E700" s="8" t="s">
        <v>8353</v>
      </c>
      <c r="F700" t="s">
        <v>449</v>
      </c>
      <c r="G700" t="s">
        <v>710</v>
      </c>
      <c r="H700" t="s">
        <v>417</v>
      </c>
      <c r="I700" t="s">
        <v>1023</v>
      </c>
      <c r="J700" s="1" t="s">
        <v>914</v>
      </c>
      <c r="L700" s="2" t="s">
        <v>915</v>
      </c>
      <c r="M700" s="2" t="s">
        <v>887</v>
      </c>
      <c r="N700">
        <v>0</v>
      </c>
      <c r="O700">
        <v>240000</v>
      </c>
      <c r="P700">
        <v>0</v>
      </c>
      <c r="Q700" t="s">
        <v>807</v>
      </c>
      <c r="R700" s="3">
        <v>0.35</v>
      </c>
      <c r="S700">
        <v>0</v>
      </c>
      <c r="T700">
        <v>0</v>
      </c>
    </row>
    <row r="701" spans="1:20" x14ac:dyDescent="0.25">
      <c r="A701" t="s">
        <v>252</v>
      </c>
      <c r="B701">
        <v>2020701</v>
      </c>
      <c r="C701" s="4" t="s">
        <v>14087</v>
      </c>
      <c r="D701" s="4" t="s">
        <v>8354</v>
      </c>
      <c r="E701" s="8" t="s">
        <v>8354</v>
      </c>
      <c r="F701" t="s">
        <v>449</v>
      </c>
      <c r="G701" t="s">
        <v>710</v>
      </c>
      <c r="H701" t="s">
        <v>417</v>
      </c>
      <c r="I701" t="s">
        <v>1023</v>
      </c>
      <c r="J701" s="1" t="s">
        <v>916</v>
      </c>
      <c r="L701" s="2" t="s">
        <v>917</v>
      </c>
      <c r="M701" s="2" t="s">
        <v>887</v>
      </c>
      <c r="N701">
        <v>0</v>
      </c>
      <c r="O701">
        <v>150000</v>
      </c>
      <c r="P701">
        <v>0</v>
      </c>
      <c r="Q701" t="s">
        <v>807</v>
      </c>
      <c r="R701" s="3">
        <v>0.35</v>
      </c>
      <c r="S701">
        <v>0</v>
      </c>
      <c r="T701">
        <v>0</v>
      </c>
    </row>
    <row r="702" spans="1:20" x14ac:dyDescent="0.25">
      <c r="A702" t="s">
        <v>252</v>
      </c>
      <c r="B702">
        <v>2020701</v>
      </c>
      <c r="C702" s="4" t="s">
        <v>14087</v>
      </c>
      <c r="D702" s="4" t="s">
        <v>8355</v>
      </c>
      <c r="E702" s="8" t="s">
        <v>8355</v>
      </c>
      <c r="F702" t="s">
        <v>449</v>
      </c>
      <c r="G702" t="s">
        <v>710</v>
      </c>
      <c r="H702" t="s">
        <v>417</v>
      </c>
      <c r="I702" t="s">
        <v>1023</v>
      </c>
      <c r="J702" s="1" t="s">
        <v>918</v>
      </c>
      <c r="L702" s="2" t="s">
        <v>919</v>
      </c>
      <c r="M702" s="2" t="s">
        <v>887</v>
      </c>
      <c r="N702">
        <v>13</v>
      </c>
      <c r="O702">
        <v>470000</v>
      </c>
      <c r="P702">
        <v>6110000</v>
      </c>
      <c r="Q702" t="s">
        <v>807</v>
      </c>
      <c r="R702" s="3">
        <v>0.35</v>
      </c>
      <c r="S702">
        <v>3971500</v>
      </c>
      <c r="T702">
        <v>2138500</v>
      </c>
    </row>
    <row r="703" spans="1:20" x14ac:dyDescent="0.25">
      <c r="A703" t="s">
        <v>252</v>
      </c>
      <c r="B703">
        <v>2020701</v>
      </c>
      <c r="C703" s="4" t="s">
        <v>14087</v>
      </c>
      <c r="D703" s="4" t="s">
        <v>8356</v>
      </c>
      <c r="E703" s="8" t="s">
        <v>8356</v>
      </c>
      <c r="F703" t="s">
        <v>449</v>
      </c>
      <c r="G703" t="s">
        <v>710</v>
      </c>
      <c r="H703" t="s">
        <v>417</v>
      </c>
      <c r="I703" t="s">
        <v>1023</v>
      </c>
      <c r="J703" s="1" t="s">
        <v>920</v>
      </c>
      <c r="L703" s="2" t="s">
        <v>921</v>
      </c>
      <c r="M703" s="2" t="s">
        <v>882</v>
      </c>
      <c r="N703">
        <v>0</v>
      </c>
      <c r="O703">
        <v>170000</v>
      </c>
      <c r="P703">
        <v>0</v>
      </c>
      <c r="Q703" t="s">
        <v>806</v>
      </c>
      <c r="R703" s="3">
        <v>0.65</v>
      </c>
      <c r="S703">
        <v>0</v>
      </c>
      <c r="T703">
        <v>0</v>
      </c>
    </row>
    <row r="704" spans="1:20" x14ac:dyDescent="0.25">
      <c r="A704" t="s">
        <v>252</v>
      </c>
      <c r="B704">
        <v>2020701</v>
      </c>
      <c r="C704" s="4" t="s">
        <v>14087</v>
      </c>
      <c r="D704" s="4" t="s">
        <v>8357</v>
      </c>
      <c r="E704" s="8" t="s">
        <v>8357</v>
      </c>
      <c r="F704" t="s">
        <v>449</v>
      </c>
      <c r="G704" t="s">
        <v>710</v>
      </c>
      <c r="H704" t="s">
        <v>417</v>
      </c>
      <c r="I704" t="s">
        <v>1023</v>
      </c>
      <c r="J704" s="1" t="s">
        <v>922</v>
      </c>
      <c r="L704" s="2" t="s">
        <v>923</v>
      </c>
      <c r="M704" s="2" t="s">
        <v>887</v>
      </c>
      <c r="N704">
        <v>0</v>
      </c>
      <c r="O704">
        <v>130000</v>
      </c>
      <c r="P704">
        <v>0</v>
      </c>
      <c r="Q704" t="s">
        <v>807</v>
      </c>
      <c r="R704" s="3">
        <v>0.35</v>
      </c>
      <c r="S704">
        <v>0</v>
      </c>
      <c r="T704">
        <v>0</v>
      </c>
    </row>
    <row r="705" spans="1:20" x14ac:dyDescent="0.25">
      <c r="A705" t="s">
        <v>252</v>
      </c>
      <c r="B705">
        <v>2020701</v>
      </c>
      <c r="C705" s="4" t="s">
        <v>14087</v>
      </c>
      <c r="D705" s="4" t="s">
        <v>8358</v>
      </c>
      <c r="E705" s="8" t="s">
        <v>8358</v>
      </c>
      <c r="F705" t="s">
        <v>449</v>
      </c>
      <c r="G705" t="s">
        <v>710</v>
      </c>
      <c r="H705" t="s">
        <v>417</v>
      </c>
      <c r="I705" t="s">
        <v>1023</v>
      </c>
      <c r="J705" s="1" t="s">
        <v>924</v>
      </c>
      <c r="L705" s="2" t="s">
        <v>925</v>
      </c>
      <c r="M705" s="2" t="s">
        <v>887</v>
      </c>
      <c r="N705">
        <v>0</v>
      </c>
      <c r="O705">
        <v>130000</v>
      </c>
      <c r="P705">
        <v>0</v>
      </c>
      <c r="Q705" t="s">
        <v>807</v>
      </c>
      <c r="R705" s="3">
        <v>0.35</v>
      </c>
      <c r="S705">
        <v>0</v>
      </c>
      <c r="T705">
        <v>0</v>
      </c>
    </row>
    <row r="706" spans="1:20" x14ac:dyDescent="0.25">
      <c r="A706" t="s">
        <v>252</v>
      </c>
      <c r="B706">
        <v>2020701</v>
      </c>
      <c r="C706" s="4" t="s">
        <v>14087</v>
      </c>
      <c r="D706" s="4" t="s">
        <v>8359</v>
      </c>
      <c r="E706" s="8" t="s">
        <v>8359</v>
      </c>
      <c r="F706" t="s">
        <v>449</v>
      </c>
      <c r="G706" t="s">
        <v>710</v>
      </c>
      <c r="H706" t="s">
        <v>417</v>
      </c>
      <c r="I706" t="s">
        <v>1023</v>
      </c>
      <c r="J706" s="1" t="s">
        <v>926</v>
      </c>
      <c r="L706" s="2" t="s">
        <v>927</v>
      </c>
      <c r="M706" s="2" t="s">
        <v>887</v>
      </c>
      <c r="N706">
        <v>0</v>
      </c>
      <c r="O706">
        <v>260000</v>
      </c>
      <c r="P706">
        <v>0</v>
      </c>
      <c r="Q706" t="s">
        <v>807</v>
      </c>
      <c r="R706" s="3">
        <v>0.35</v>
      </c>
      <c r="S706">
        <v>0</v>
      </c>
      <c r="T706">
        <v>0</v>
      </c>
    </row>
    <row r="707" spans="1:20" x14ac:dyDescent="0.25">
      <c r="A707" t="s">
        <v>252</v>
      </c>
      <c r="B707">
        <v>2020701</v>
      </c>
      <c r="C707" s="4" t="s">
        <v>14087</v>
      </c>
      <c r="D707" s="4" t="s">
        <v>8360</v>
      </c>
      <c r="E707" s="8" t="s">
        <v>8360</v>
      </c>
      <c r="F707" t="s">
        <v>449</v>
      </c>
      <c r="G707" t="s">
        <v>710</v>
      </c>
      <c r="H707" t="s">
        <v>417</v>
      </c>
      <c r="I707" t="s">
        <v>1023</v>
      </c>
      <c r="J707" s="1" t="s">
        <v>928</v>
      </c>
      <c r="L707" s="2" t="s">
        <v>929</v>
      </c>
      <c r="M707" s="2" t="s">
        <v>887</v>
      </c>
      <c r="N707">
        <v>0</v>
      </c>
      <c r="O707">
        <v>210000</v>
      </c>
      <c r="P707">
        <v>0</v>
      </c>
      <c r="Q707" t="s">
        <v>807</v>
      </c>
      <c r="R707" s="3">
        <v>0.35</v>
      </c>
      <c r="S707">
        <v>0</v>
      </c>
      <c r="T707">
        <v>0</v>
      </c>
    </row>
    <row r="708" spans="1:20" x14ac:dyDescent="0.25">
      <c r="A708" t="s">
        <v>252</v>
      </c>
      <c r="B708">
        <v>2020701</v>
      </c>
      <c r="C708" s="4" t="s">
        <v>14087</v>
      </c>
      <c r="D708" s="4" t="s">
        <v>8361</v>
      </c>
      <c r="E708" s="8" t="s">
        <v>8361</v>
      </c>
      <c r="F708" t="s">
        <v>449</v>
      </c>
      <c r="G708" t="s">
        <v>710</v>
      </c>
      <c r="H708" t="s">
        <v>417</v>
      </c>
      <c r="I708" t="s">
        <v>1023</v>
      </c>
      <c r="J708" s="1" t="s">
        <v>930</v>
      </c>
      <c r="L708" s="2" t="s">
        <v>931</v>
      </c>
      <c r="M708" s="2" t="s">
        <v>882</v>
      </c>
      <c r="N708">
        <v>0</v>
      </c>
      <c r="O708">
        <v>270000</v>
      </c>
      <c r="P708">
        <v>0</v>
      </c>
      <c r="Q708" t="s">
        <v>806</v>
      </c>
      <c r="R708" s="3">
        <v>0.65</v>
      </c>
      <c r="S708">
        <v>0</v>
      </c>
      <c r="T708">
        <v>0</v>
      </c>
    </row>
    <row r="709" spans="1:20" x14ac:dyDescent="0.25">
      <c r="A709" t="s">
        <v>252</v>
      </c>
      <c r="B709">
        <v>2020701</v>
      </c>
      <c r="C709" s="4" t="s">
        <v>14087</v>
      </c>
      <c r="D709" s="4" t="s">
        <v>8362</v>
      </c>
      <c r="E709" s="8" t="s">
        <v>8362</v>
      </c>
      <c r="F709" t="s">
        <v>449</v>
      </c>
      <c r="G709" t="s">
        <v>710</v>
      </c>
      <c r="H709" t="s">
        <v>417</v>
      </c>
      <c r="I709" t="s">
        <v>1023</v>
      </c>
      <c r="J709" s="1" t="s">
        <v>932</v>
      </c>
      <c r="L709" s="2" t="s">
        <v>933</v>
      </c>
      <c r="M709" s="2" t="s">
        <v>882</v>
      </c>
      <c r="N709">
        <v>0</v>
      </c>
      <c r="O709">
        <v>270000</v>
      </c>
      <c r="P709">
        <v>0</v>
      </c>
      <c r="Q709" t="s">
        <v>806</v>
      </c>
      <c r="R709" s="3">
        <v>0.65</v>
      </c>
      <c r="S709">
        <v>0</v>
      </c>
      <c r="T709">
        <v>0</v>
      </c>
    </row>
    <row r="710" spans="1:20" x14ac:dyDescent="0.25">
      <c r="A710" t="s">
        <v>252</v>
      </c>
      <c r="B710">
        <v>2020701</v>
      </c>
      <c r="C710" s="4" t="s">
        <v>14087</v>
      </c>
      <c r="D710" s="4" t="s">
        <v>8363</v>
      </c>
      <c r="E710" s="8" t="s">
        <v>8363</v>
      </c>
      <c r="F710" t="s">
        <v>449</v>
      </c>
      <c r="G710" t="s">
        <v>710</v>
      </c>
      <c r="H710" t="s">
        <v>417</v>
      </c>
      <c r="I710" t="s">
        <v>1023</v>
      </c>
      <c r="J710" s="1" t="s">
        <v>934</v>
      </c>
      <c r="L710" s="2" t="s">
        <v>935</v>
      </c>
      <c r="M710" s="2" t="s">
        <v>882</v>
      </c>
      <c r="N710">
        <v>0</v>
      </c>
      <c r="O710">
        <v>130000</v>
      </c>
      <c r="P710">
        <v>0</v>
      </c>
      <c r="Q710" t="s">
        <v>806</v>
      </c>
      <c r="R710" s="3">
        <v>0.65</v>
      </c>
      <c r="S710">
        <v>0</v>
      </c>
      <c r="T710">
        <v>0</v>
      </c>
    </row>
    <row r="711" spans="1:20" x14ac:dyDescent="0.25">
      <c r="A711" t="s">
        <v>252</v>
      </c>
      <c r="B711">
        <v>2020701</v>
      </c>
      <c r="C711" s="4" t="s">
        <v>14087</v>
      </c>
      <c r="D711" s="4" t="s">
        <v>8364</v>
      </c>
      <c r="E711" s="8" t="s">
        <v>8364</v>
      </c>
      <c r="F711" t="s">
        <v>449</v>
      </c>
      <c r="G711" t="s">
        <v>710</v>
      </c>
      <c r="H711" t="s">
        <v>417</v>
      </c>
      <c r="I711" t="s">
        <v>1023</v>
      </c>
      <c r="J711" s="1" t="s">
        <v>936</v>
      </c>
      <c r="L711" s="2" t="s">
        <v>937</v>
      </c>
      <c r="M711" s="2" t="s">
        <v>887</v>
      </c>
      <c r="N711">
        <v>0</v>
      </c>
      <c r="O711">
        <v>165000</v>
      </c>
      <c r="P711">
        <v>0</v>
      </c>
      <c r="Q711" t="s">
        <v>807</v>
      </c>
      <c r="R711" s="3">
        <v>0.35</v>
      </c>
      <c r="S711">
        <v>0</v>
      </c>
      <c r="T711">
        <v>0</v>
      </c>
    </row>
    <row r="712" spans="1:20" x14ac:dyDescent="0.25">
      <c r="A712" t="s">
        <v>252</v>
      </c>
      <c r="B712">
        <v>2020701</v>
      </c>
      <c r="C712" s="4" t="s">
        <v>14087</v>
      </c>
      <c r="D712" s="4" t="s">
        <v>8365</v>
      </c>
      <c r="E712" s="8" t="s">
        <v>8365</v>
      </c>
      <c r="F712" t="s">
        <v>449</v>
      </c>
      <c r="G712" t="s">
        <v>710</v>
      </c>
      <c r="H712" t="s">
        <v>417</v>
      </c>
      <c r="I712" t="s">
        <v>1023</v>
      </c>
      <c r="J712" s="1" t="s">
        <v>938</v>
      </c>
      <c r="L712" s="2" t="s">
        <v>939</v>
      </c>
      <c r="M712" s="2" t="s">
        <v>940</v>
      </c>
      <c r="N712">
        <v>0</v>
      </c>
      <c r="O712">
        <v>32000</v>
      </c>
      <c r="P712">
        <v>0</v>
      </c>
      <c r="Q712" t="s">
        <v>808</v>
      </c>
      <c r="R712" s="3">
        <v>0</v>
      </c>
      <c r="S712">
        <v>0</v>
      </c>
      <c r="T712">
        <v>0</v>
      </c>
    </row>
    <row r="713" spans="1:20" x14ac:dyDescent="0.25">
      <c r="A713" t="s">
        <v>252</v>
      </c>
      <c r="B713">
        <v>2020701</v>
      </c>
      <c r="C713" s="4" t="s">
        <v>14087</v>
      </c>
      <c r="D713" s="4" t="s">
        <v>8366</v>
      </c>
      <c r="E713" s="8" t="s">
        <v>8366</v>
      </c>
      <c r="F713" t="s">
        <v>449</v>
      </c>
      <c r="G713" t="s">
        <v>710</v>
      </c>
      <c r="H713" t="s">
        <v>417</v>
      </c>
      <c r="I713" t="s">
        <v>1023</v>
      </c>
      <c r="J713" s="1" t="s">
        <v>941</v>
      </c>
      <c r="L713" s="2" t="s">
        <v>942</v>
      </c>
      <c r="M713" s="2" t="s">
        <v>940</v>
      </c>
      <c r="N713">
        <v>0</v>
      </c>
      <c r="O713">
        <v>34000</v>
      </c>
      <c r="P713">
        <v>0</v>
      </c>
      <c r="Q713" t="s">
        <v>808</v>
      </c>
      <c r="R713" s="3">
        <v>0</v>
      </c>
      <c r="S713">
        <v>0</v>
      </c>
      <c r="T713">
        <v>0</v>
      </c>
    </row>
    <row r="714" spans="1:20" x14ac:dyDescent="0.25">
      <c r="A714" t="s">
        <v>252</v>
      </c>
      <c r="B714">
        <v>2020701</v>
      </c>
      <c r="C714" s="4" t="s">
        <v>14087</v>
      </c>
      <c r="D714" s="4" t="s">
        <v>8367</v>
      </c>
      <c r="E714" s="8" t="s">
        <v>8367</v>
      </c>
      <c r="F714" t="s">
        <v>449</v>
      </c>
      <c r="G714" t="s">
        <v>710</v>
      </c>
      <c r="H714" t="s">
        <v>417</v>
      </c>
      <c r="I714" t="s">
        <v>1023</v>
      </c>
      <c r="J714" s="1" t="s">
        <v>943</v>
      </c>
      <c r="L714" s="2" t="s">
        <v>944</v>
      </c>
      <c r="M714" s="2" t="s">
        <v>940</v>
      </c>
      <c r="N714">
        <v>0</v>
      </c>
      <c r="O714">
        <v>31000</v>
      </c>
      <c r="P714">
        <v>0</v>
      </c>
      <c r="Q714" t="s">
        <v>808</v>
      </c>
      <c r="R714" s="3">
        <v>0</v>
      </c>
      <c r="S714">
        <v>0</v>
      </c>
      <c r="T714">
        <v>0</v>
      </c>
    </row>
    <row r="715" spans="1:20" x14ac:dyDescent="0.25">
      <c r="A715" t="s">
        <v>13538</v>
      </c>
      <c r="B715">
        <v>2020801</v>
      </c>
      <c r="C715" s="5" t="s">
        <v>14087</v>
      </c>
      <c r="D715" s="5" t="s">
        <v>13712</v>
      </c>
      <c r="E715" s="8" t="s">
        <v>13712</v>
      </c>
      <c r="F715" t="s">
        <v>449</v>
      </c>
      <c r="G715" t="s">
        <v>13543</v>
      </c>
      <c r="H715" t="s">
        <v>405</v>
      </c>
      <c r="I715" s="2" t="s">
        <v>14089</v>
      </c>
      <c r="J715" s="1" t="s">
        <v>880</v>
      </c>
      <c r="L715" s="2" t="s">
        <v>881</v>
      </c>
      <c r="M715" s="2" t="s">
        <v>882</v>
      </c>
      <c r="N715">
        <v>0</v>
      </c>
      <c r="O715">
        <v>700000</v>
      </c>
      <c r="P715" s="2">
        <v>0</v>
      </c>
      <c r="Q715" s="6" t="s">
        <v>806</v>
      </c>
      <c r="R715" s="3">
        <v>0.65</v>
      </c>
      <c r="S715" s="2">
        <v>0</v>
      </c>
      <c r="T715" s="2">
        <v>0</v>
      </c>
    </row>
    <row r="716" spans="1:20" x14ac:dyDescent="0.25">
      <c r="A716" t="s">
        <v>13538</v>
      </c>
      <c r="B716">
        <v>2020801</v>
      </c>
      <c r="C716" s="5" t="s">
        <v>14087</v>
      </c>
      <c r="D716" s="5" t="s">
        <v>13614</v>
      </c>
      <c r="E716" s="8" t="s">
        <v>13614</v>
      </c>
      <c r="F716" t="s">
        <v>449</v>
      </c>
      <c r="G716" t="s">
        <v>13543</v>
      </c>
      <c r="H716" t="s">
        <v>405</v>
      </c>
      <c r="I716" s="2" t="s">
        <v>14089</v>
      </c>
      <c r="J716" s="1" t="s">
        <v>883</v>
      </c>
      <c r="L716" s="2" t="s">
        <v>884</v>
      </c>
      <c r="M716" s="2" t="s">
        <v>882</v>
      </c>
      <c r="N716">
        <v>0</v>
      </c>
      <c r="O716">
        <v>420000</v>
      </c>
      <c r="P716" s="2">
        <v>0</v>
      </c>
      <c r="Q716" s="6" t="s">
        <v>806</v>
      </c>
      <c r="R716" s="3">
        <v>0.65</v>
      </c>
      <c r="S716" s="2">
        <v>0</v>
      </c>
      <c r="T716" s="2">
        <v>0</v>
      </c>
    </row>
    <row r="717" spans="1:20" x14ac:dyDescent="0.25">
      <c r="A717" t="s">
        <v>13538</v>
      </c>
      <c r="B717">
        <v>2020801</v>
      </c>
      <c r="C717" s="5" t="s">
        <v>14087</v>
      </c>
      <c r="D717" s="5" t="s">
        <v>13615</v>
      </c>
      <c r="E717" s="8" t="s">
        <v>13615</v>
      </c>
      <c r="F717" t="s">
        <v>449</v>
      </c>
      <c r="G717" t="s">
        <v>13543</v>
      </c>
      <c r="H717" t="s">
        <v>405</v>
      </c>
      <c r="I717" s="2" t="s">
        <v>14089</v>
      </c>
      <c r="J717" s="1" t="s">
        <v>885</v>
      </c>
      <c r="L717" s="2" t="s">
        <v>886</v>
      </c>
      <c r="M717" s="2" t="s">
        <v>887</v>
      </c>
      <c r="N717">
        <v>0</v>
      </c>
      <c r="O717">
        <v>250000</v>
      </c>
      <c r="P717" s="2">
        <v>0</v>
      </c>
      <c r="Q717" s="6" t="s">
        <v>807</v>
      </c>
      <c r="R717" s="3">
        <v>0.35</v>
      </c>
      <c r="S717" s="2">
        <v>0</v>
      </c>
      <c r="T717" s="2">
        <v>0</v>
      </c>
    </row>
    <row r="718" spans="1:20" x14ac:dyDescent="0.25">
      <c r="A718" t="s">
        <v>13538</v>
      </c>
      <c r="B718">
        <v>2020801</v>
      </c>
      <c r="C718" s="5" t="s">
        <v>14087</v>
      </c>
      <c r="D718" s="5" t="s">
        <v>13616</v>
      </c>
      <c r="E718" s="8" t="s">
        <v>13616</v>
      </c>
      <c r="F718" t="s">
        <v>449</v>
      </c>
      <c r="G718" t="s">
        <v>13543</v>
      </c>
      <c r="H718" t="s">
        <v>405</v>
      </c>
      <c r="I718" s="2" t="s">
        <v>14089</v>
      </c>
      <c r="J718" s="1" t="s">
        <v>888</v>
      </c>
      <c r="L718" s="2" t="s">
        <v>889</v>
      </c>
      <c r="M718" s="2" t="s">
        <v>887</v>
      </c>
      <c r="N718">
        <v>0</v>
      </c>
      <c r="O718">
        <v>275000</v>
      </c>
      <c r="P718" s="2">
        <v>0</v>
      </c>
      <c r="Q718" s="6" t="s">
        <v>807</v>
      </c>
      <c r="R718" s="3">
        <v>0.35</v>
      </c>
      <c r="S718" s="2">
        <v>0</v>
      </c>
      <c r="T718" s="2">
        <v>0</v>
      </c>
    </row>
    <row r="719" spans="1:20" x14ac:dyDescent="0.25">
      <c r="A719" t="s">
        <v>13538</v>
      </c>
      <c r="B719">
        <v>2020801</v>
      </c>
      <c r="C719" s="5" t="s">
        <v>14087</v>
      </c>
      <c r="D719" s="5" t="s">
        <v>13617</v>
      </c>
      <c r="E719" s="8" t="s">
        <v>13617</v>
      </c>
      <c r="F719" t="s">
        <v>449</v>
      </c>
      <c r="G719" t="s">
        <v>13543</v>
      </c>
      <c r="H719" t="s">
        <v>405</v>
      </c>
      <c r="I719" s="2" t="s">
        <v>14089</v>
      </c>
      <c r="J719" s="1" t="s">
        <v>890</v>
      </c>
      <c r="L719" s="2" t="s">
        <v>891</v>
      </c>
      <c r="M719" s="2" t="s">
        <v>882</v>
      </c>
      <c r="N719">
        <v>0</v>
      </c>
      <c r="O719">
        <v>150000</v>
      </c>
      <c r="P719" s="2">
        <v>0</v>
      </c>
      <c r="Q719" s="6" t="s">
        <v>806</v>
      </c>
      <c r="R719" s="3">
        <v>0.65</v>
      </c>
      <c r="S719" s="2">
        <v>0</v>
      </c>
      <c r="T719" s="2">
        <v>0</v>
      </c>
    </row>
    <row r="720" spans="1:20" x14ac:dyDescent="0.25">
      <c r="A720" t="s">
        <v>13538</v>
      </c>
      <c r="B720">
        <v>2020801</v>
      </c>
      <c r="C720" s="5" t="s">
        <v>14087</v>
      </c>
      <c r="D720" s="5" t="s">
        <v>13618</v>
      </c>
      <c r="E720" s="8" t="s">
        <v>13618</v>
      </c>
      <c r="F720" t="s">
        <v>449</v>
      </c>
      <c r="G720" t="s">
        <v>13543</v>
      </c>
      <c r="H720" t="s">
        <v>405</v>
      </c>
      <c r="I720" s="2" t="s">
        <v>14089</v>
      </c>
      <c r="J720" s="1" t="s">
        <v>892</v>
      </c>
      <c r="L720" s="2" t="s">
        <v>893</v>
      </c>
      <c r="M720" s="2" t="s">
        <v>882</v>
      </c>
      <c r="N720">
        <v>0</v>
      </c>
      <c r="O720">
        <v>300000</v>
      </c>
      <c r="P720" s="2">
        <v>0</v>
      </c>
      <c r="Q720" s="6" t="s">
        <v>806</v>
      </c>
      <c r="R720" s="3">
        <v>0.65</v>
      </c>
      <c r="S720" s="2">
        <v>0</v>
      </c>
      <c r="T720" s="2">
        <v>0</v>
      </c>
    </row>
    <row r="721" spans="1:20" x14ac:dyDescent="0.25">
      <c r="A721" t="s">
        <v>13538</v>
      </c>
      <c r="B721">
        <v>2020801</v>
      </c>
      <c r="C721" s="5" t="s">
        <v>14087</v>
      </c>
      <c r="D721" s="5" t="s">
        <v>13619</v>
      </c>
      <c r="E721" s="8" t="s">
        <v>13619</v>
      </c>
      <c r="F721" t="s">
        <v>449</v>
      </c>
      <c r="G721" t="s">
        <v>13543</v>
      </c>
      <c r="H721" t="s">
        <v>405</v>
      </c>
      <c r="I721" s="2" t="s">
        <v>14089</v>
      </c>
      <c r="J721" s="1" t="s">
        <v>894</v>
      </c>
      <c r="L721" s="2" t="s">
        <v>895</v>
      </c>
      <c r="M721" s="2" t="s">
        <v>882</v>
      </c>
      <c r="N721">
        <v>0</v>
      </c>
      <c r="O721">
        <v>400000</v>
      </c>
      <c r="P721" s="2">
        <v>0</v>
      </c>
      <c r="Q721" s="6" t="s">
        <v>806</v>
      </c>
      <c r="R721" s="3">
        <v>0.65</v>
      </c>
      <c r="S721" s="2">
        <v>0</v>
      </c>
      <c r="T721" s="2">
        <v>0</v>
      </c>
    </row>
    <row r="722" spans="1:20" x14ac:dyDescent="0.25">
      <c r="A722" t="s">
        <v>13538</v>
      </c>
      <c r="B722">
        <v>2020801</v>
      </c>
      <c r="C722" s="5" t="s">
        <v>14087</v>
      </c>
      <c r="D722" s="5" t="s">
        <v>13620</v>
      </c>
      <c r="E722" s="8" t="s">
        <v>13620</v>
      </c>
      <c r="F722" t="s">
        <v>449</v>
      </c>
      <c r="G722" t="s">
        <v>13543</v>
      </c>
      <c r="H722" t="s">
        <v>405</v>
      </c>
      <c r="I722" s="2" t="s">
        <v>14089</v>
      </c>
      <c r="J722" s="1" t="s">
        <v>896</v>
      </c>
      <c r="L722" s="2" t="s">
        <v>897</v>
      </c>
      <c r="M722" s="2" t="s">
        <v>882</v>
      </c>
      <c r="N722">
        <v>0</v>
      </c>
      <c r="O722">
        <v>360000</v>
      </c>
      <c r="P722" s="2">
        <v>0</v>
      </c>
      <c r="Q722" s="6" t="s">
        <v>806</v>
      </c>
      <c r="R722" s="3">
        <v>0.65</v>
      </c>
      <c r="S722" s="2">
        <v>0</v>
      </c>
      <c r="T722" s="2">
        <v>0</v>
      </c>
    </row>
    <row r="723" spans="1:20" x14ac:dyDescent="0.25">
      <c r="A723" t="s">
        <v>13538</v>
      </c>
      <c r="B723">
        <v>2020801</v>
      </c>
      <c r="C723" s="5" t="s">
        <v>14087</v>
      </c>
      <c r="D723" s="5" t="s">
        <v>13713</v>
      </c>
      <c r="E723" s="8" t="s">
        <v>13713</v>
      </c>
      <c r="F723" t="s">
        <v>449</v>
      </c>
      <c r="G723" t="s">
        <v>13543</v>
      </c>
      <c r="H723" t="s">
        <v>405</v>
      </c>
      <c r="I723" s="2" t="s">
        <v>14089</v>
      </c>
      <c r="J723" s="1" t="s">
        <v>898</v>
      </c>
      <c r="L723" s="2" t="s">
        <v>899</v>
      </c>
      <c r="M723" s="2" t="s">
        <v>882</v>
      </c>
      <c r="N723">
        <v>0</v>
      </c>
      <c r="O723">
        <v>250000</v>
      </c>
      <c r="P723" s="2">
        <v>0</v>
      </c>
      <c r="Q723" s="6" t="s">
        <v>806</v>
      </c>
      <c r="R723" s="3">
        <v>0.65</v>
      </c>
      <c r="S723" s="2">
        <v>0</v>
      </c>
      <c r="T723" s="2">
        <v>0</v>
      </c>
    </row>
    <row r="724" spans="1:20" x14ac:dyDescent="0.25">
      <c r="A724" t="s">
        <v>13538</v>
      </c>
      <c r="B724">
        <v>2020801</v>
      </c>
      <c r="C724" s="5" t="s">
        <v>14087</v>
      </c>
      <c r="D724" s="5" t="s">
        <v>13714</v>
      </c>
      <c r="E724" s="8" t="s">
        <v>13714</v>
      </c>
      <c r="F724" t="s">
        <v>449</v>
      </c>
      <c r="G724" t="s">
        <v>13543</v>
      </c>
      <c r="H724" t="s">
        <v>405</v>
      </c>
      <c r="I724" s="2" t="s">
        <v>14089</v>
      </c>
      <c r="J724" s="1" t="s">
        <v>900</v>
      </c>
      <c r="L724" s="2" t="s">
        <v>901</v>
      </c>
      <c r="M724" s="2" t="s">
        <v>882</v>
      </c>
      <c r="N724">
        <v>0</v>
      </c>
      <c r="O724">
        <v>360000</v>
      </c>
      <c r="P724" s="2">
        <v>0</v>
      </c>
      <c r="Q724" s="6" t="s">
        <v>806</v>
      </c>
      <c r="R724" s="3">
        <v>0.65</v>
      </c>
      <c r="S724" s="2">
        <v>0</v>
      </c>
      <c r="T724" s="2">
        <v>0</v>
      </c>
    </row>
    <row r="725" spans="1:20" x14ac:dyDescent="0.25">
      <c r="A725" t="s">
        <v>13538</v>
      </c>
      <c r="B725">
        <v>2020801</v>
      </c>
      <c r="C725" s="5" t="s">
        <v>14087</v>
      </c>
      <c r="D725" s="5" t="s">
        <v>13621</v>
      </c>
      <c r="E725" s="8" t="s">
        <v>13621</v>
      </c>
      <c r="F725" t="s">
        <v>449</v>
      </c>
      <c r="G725" t="s">
        <v>13543</v>
      </c>
      <c r="H725" t="s">
        <v>405</v>
      </c>
      <c r="I725" s="2" t="s">
        <v>14089</v>
      </c>
      <c r="J725" s="1" t="s">
        <v>902</v>
      </c>
      <c r="L725" s="2" t="s">
        <v>903</v>
      </c>
      <c r="M725" s="2" t="s">
        <v>887</v>
      </c>
      <c r="N725">
        <v>0</v>
      </c>
      <c r="O725">
        <v>300000</v>
      </c>
      <c r="P725" s="2">
        <v>0</v>
      </c>
      <c r="Q725" s="6" t="s">
        <v>807</v>
      </c>
      <c r="R725" s="3">
        <v>0.35</v>
      </c>
      <c r="S725" s="2">
        <v>0</v>
      </c>
      <c r="T725" s="2">
        <v>0</v>
      </c>
    </row>
    <row r="726" spans="1:20" x14ac:dyDescent="0.25">
      <c r="A726" t="s">
        <v>13538</v>
      </c>
      <c r="B726">
        <v>2020801</v>
      </c>
      <c r="C726" s="5" t="s">
        <v>14087</v>
      </c>
      <c r="D726" s="5" t="s">
        <v>13715</v>
      </c>
      <c r="E726" s="8" t="s">
        <v>13715</v>
      </c>
      <c r="F726" t="s">
        <v>449</v>
      </c>
      <c r="G726" t="s">
        <v>13543</v>
      </c>
      <c r="H726" t="s">
        <v>405</v>
      </c>
      <c r="I726" s="2" t="s">
        <v>14089</v>
      </c>
      <c r="J726" s="1" t="s">
        <v>904</v>
      </c>
      <c r="L726" s="2" t="s">
        <v>905</v>
      </c>
      <c r="M726" s="2" t="s">
        <v>887</v>
      </c>
      <c r="N726">
        <v>0</v>
      </c>
      <c r="O726">
        <v>690000</v>
      </c>
      <c r="P726" s="2">
        <v>0</v>
      </c>
      <c r="Q726" s="6" t="s">
        <v>807</v>
      </c>
      <c r="R726" s="3">
        <v>0.35</v>
      </c>
      <c r="S726" s="2">
        <v>0</v>
      </c>
      <c r="T726" s="2">
        <v>0</v>
      </c>
    </row>
    <row r="727" spans="1:20" x14ac:dyDescent="0.25">
      <c r="A727" t="s">
        <v>13538</v>
      </c>
      <c r="B727">
        <v>2020801</v>
      </c>
      <c r="C727" s="5" t="s">
        <v>14087</v>
      </c>
      <c r="D727" s="5" t="s">
        <v>13622</v>
      </c>
      <c r="E727" s="8" t="s">
        <v>13622</v>
      </c>
      <c r="F727" t="s">
        <v>449</v>
      </c>
      <c r="G727" t="s">
        <v>13543</v>
      </c>
      <c r="H727" t="s">
        <v>405</v>
      </c>
      <c r="I727" s="2" t="s">
        <v>14089</v>
      </c>
      <c r="J727" s="1" t="s">
        <v>906</v>
      </c>
      <c r="L727" s="2" t="s">
        <v>907</v>
      </c>
      <c r="M727" s="2" t="s">
        <v>887</v>
      </c>
      <c r="N727">
        <v>0</v>
      </c>
      <c r="O727">
        <v>330000</v>
      </c>
      <c r="P727" s="2">
        <v>0</v>
      </c>
      <c r="Q727" s="6" t="s">
        <v>807</v>
      </c>
      <c r="R727" s="3">
        <v>0.35</v>
      </c>
      <c r="S727" s="2">
        <v>0</v>
      </c>
      <c r="T727" s="2">
        <v>0</v>
      </c>
    </row>
    <row r="728" spans="1:20" x14ac:dyDescent="0.25">
      <c r="A728" t="s">
        <v>13538</v>
      </c>
      <c r="B728">
        <v>2020801</v>
      </c>
      <c r="C728" s="5" t="s">
        <v>14087</v>
      </c>
      <c r="D728" s="5" t="s">
        <v>13623</v>
      </c>
      <c r="E728" s="8" t="s">
        <v>13623</v>
      </c>
      <c r="F728" t="s">
        <v>449</v>
      </c>
      <c r="G728" t="s">
        <v>13543</v>
      </c>
      <c r="H728" t="s">
        <v>405</v>
      </c>
      <c r="I728" s="2" t="s">
        <v>14089</v>
      </c>
      <c r="J728" s="1" t="s">
        <v>908</v>
      </c>
      <c r="L728" s="2" t="s">
        <v>909</v>
      </c>
      <c r="M728" s="2" t="s">
        <v>882</v>
      </c>
      <c r="N728">
        <v>0</v>
      </c>
      <c r="O728">
        <v>200000</v>
      </c>
      <c r="P728" s="2">
        <v>0</v>
      </c>
      <c r="Q728" s="6" t="s">
        <v>806</v>
      </c>
      <c r="R728" s="3">
        <v>0.65</v>
      </c>
      <c r="S728" s="2">
        <v>0</v>
      </c>
      <c r="T728" s="2">
        <v>0</v>
      </c>
    </row>
    <row r="729" spans="1:20" x14ac:dyDescent="0.25">
      <c r="A729" t="s">
        <v>13538</v>
      </c>
      <c r="B729">
        <v>2020801</v>
      </c>
      <c r="C729" s="5" t="s">
        <v>14087</v>
      </c>
      <c r="D729" s="5" t="s">
        <v>13716</v>
      </c>
      <c r="E729" s="8" t="s">
        <v>13716</v>
      </c>
      <c r="F729" t="s">
        <v>449</v>
      </c>
      <c r="G729" t="s">
        <v>13543</v>
      </c>
      <c r="H729" t="s">
        <v>405</v>
      </c>
      <c r="I729" s="2" t="s">
        <v>14089</v>
      </c>
      <c r="J729" s="1" t="s">
        <v>910</v>
      </c>
      <c r="L729" s="2" t="s">
        <v>911</v>
      </c>
      <c r="M729" s="2" t="s">
        <v>887</v>
      </c>
      <c r="N729">
        <v>0</v>
      </c>
      <c r="O729">
        <v>400000</v>
      </c>
      <c r="P729" s="2">
        <v>0</v>
      </c>
      <c r="Q729" s="6" t="s">
        <v>807</v>
      </c>
      <c r="R729" s="3">
        <v>0.35</v>
      </c>
      <c r="S729" s="2">
        <v>0</v>
      </c>
      <c r="T729" s="2">
        <v>0</v>
      </c>
    </row>
    <row r="730" spans="1:20" x14ac:dyDescent="0.25">
      <c r="A730" t="s">
        <v>13538</v>
      </c>
      <c r="B730">
        <v>2020801</v>
      </c>
      <c r="C730" s="5" t="s">
        <v>14087</v>
      </c>
      <c r="D730" s="5" t="s">
        <v>13624</v>
      </c>
      <c r="E730" s="8" t="s">
        <v>13624</v>
      </c>
      <c r="F730" t="s">
        <v>449</v>
      </c>
      <c r="G730" t="s">
        <v>13543</v>
      </c>
      <c r="H730" t="s">
        <v>405</v>
      </c>
      <c r="I730" s="2" t="s">
        <v>14089</v>
      </c>
      <c r="J730" s="1" t="s">
        <v>912</v>
      </c>
      <c r="L730" s="2" t="s">
        <v>913</v>
      </c>
      <c r="M730" s="2" t="s">
        <v>882</v>
      </c>
      <c r="N730">
        <v>0</v>
      </c>
      <c r="O730">
        <v>240000</v>
      </c>
      <c r="P730" s="2">
        <v>0</v>
      </c>
      <c r="Q730" s="6" t="s">
        <v>806</v>
      </c>
      <c r="R730" s="3">
        <v>0.65</v>
      </c>
      <c r="S730" s="2">
        <v>0</v>
      </c>
      <c r="T730" s="2">
        <v>0</v>
      </c>
    </row>
    <row r="731" spans="1:20" x14ac:dyDescent="0.25">
      <c r="A731" t="s">
        <v>13538</v>
      </c>
      <c r="B731">
        <v>2020801</v>
      </c>
      <c r="C731" s="5" t="s">
        <v>14087</v>
      </c>
      <c r="D731" s="5" t="s">
        <v>13625</v>
      </c>
      <c r="E731" s="8" t="s">
        <v>13625</v>
      </c>
      <c r="F731" t="s">
        <v>449</v>
      </c>
      <c r="G731" t="s">
        <v>13543</v>
      </c>
      <c r="H731" t="s">
        <v>405</v>
      </c>
      <c r="I731" s="2" t="s">
        <v>14089</v>
      </c>
      <c r="J731" s="1" t="s">
        <v>914</v>
      </c>
      <c r="L731" s="2" t="s">
        <v>915</v>
      </c>
      <c r="M731" s="2" t="s">
        <v>887</v>
      </c>
      <c r="N731">
        <v>1</v>
      </c>
      <c r="O731">
        <v>240000</v>
      </c>
      <c r="P731" s="2">
        <v>240000</v>
      </c>
      <c r="Q731" s="6" t="s">
        <v>807</v>
      </c>
      <c r="R731" s="3">
        <v>0.35</v>
      </c>
      <c r="S731" s="2">
        <v>156000</v>
      </c>
      <c r="T731" s="2">
        <v>84000</v>
      </c>
    </row>
    <row r="732" spans="1:20" x14ac:dyDescent="0.25">
      <c r="A732" t="s">
        <v>13538</v>
      </c>
      <c r="B732">
        <v>2020801</v>
      </c>
      <c r="C732" s="5" t="s">
        <v>14087</v>
      </c>
      <c r="D732" s="5" t="s">
        <v>13717</v>
      </c>
      <c r="E732" s="8" t="s">
        <v>13717</v>
      </c>
      <c r="F732" t="s">
        <v>449</v>
      </c>
      <c r="G732" t="s">
        <v>13543</v>
      </c>
      <c r="H732" t="s">
        <v>405</v>
      </c>
      <c r="I732" s="2" t="s">
        <v>14089</v>
      </c>
      <c r="J732" s="1" t="s">
        <v>916</v>
      </c>
      <c r="L732" s="2" t="s">
        <v>917</v>
      </c>
      <c r="M732" s="2" t="s">
        <v>887</v>
      </c>
      <c r="N732">
        <v>0</v>
      </c>
      <c r="O732">
        <v>150000</v>
      </c>
      <c r="P732" s="2">
        <v>0</v>
      </c>
      <c r="Q732" s="6" t="s">
        <v>807</v>
      </c>
      <c r="R732" s="3">
        <v>0.35</v>
      </c>
      <c r="S732" s="2">
        <v>0</v>
      </c>
      <c r="T732" s="2">
        <v>0</v>
      </c>
    </row>
    <row r="733" spans="1:20" x14ac:dyDescent="0.25">
      <c r="A733" t="s">
        <v>13538</v>
      </c>
      <c r="B733">
        <v>2020801</v>
      </c>
      <c r="C733" s="5" t="s">
        <v>14087</v>
      </c>
      <c r="D733" s="5" t="s">
        <v>13626</v>
      </c>
      <c r="E733" s="8" t="s">
        <v>13626</v>
      </c>
      <c r="F733" t="s">
        <v>449</v>
      </c>
      <c r="G733" t="s">
        <v>13543</v>
      </c>
      <c r="H733" t="s">
        <v>405</v>
      </c>
      <c r="I733" s="2" t="s">
        <v>14089</v>
      </c>
      <c r="J733" s="1" t="s">
        <v>918</v>
      </c>
      <c r="L733" s="2" t="s">
        <v>919</v>
      </c>
      <c r="M733" s="2" t="s">
        <v>887</v>
      </c>
      <c r="N733">
        <v>8</v>
      </c>
      <c r="O733">
        <v>470000</v>
      </c>
      <c r="P733" s="2">
        <v>3760000</v>
      </c>
      <c r="Q733" s="6" t="s">
        <v>807</v>
      </c>
      <c r="R733" s="3">
        <v>0.35</v>
      </c>
      <c r="S733" s="2">
        <v>2444000</v>
      </c>
      <c r="T733" s="2">
        <v>1316000</v>
      </c>
    </row>
    <row r="734" spans="1:20" x14ac:dyDescent="0.25">
      <c r="A734" t="s">
        <v>13538</v>
      </c>
      <c r="B734">
        <v>2020801</v>
      </c>
      <c r="C734" s="5" t="s">
        <v>14087</v>
      </c>
      <c r="D734" s="5" t="s">
        <v>13718</v>
      </c>
      <c r="E734" s="8" t="s">
        <v>13718</v>
      </c>
      <c r="F734" t="s">
        <v>449</v>
      </c>
      <c r="G734" t="s">
        <v>13543</v>
      </c>
      <c r="H734" t="s">
        <v>405</v>
      </c>
      <c r="I734" s="2" t="s">
        <v>14089</v>
      </c>
      <c r="J734" s="1" t="s">
        <v>920</v>
      </c>
      <c r="L734" s="2" t="s">
        <v>921</v>
      </c>
      <c r="M734" s="2" t="s">
        <v>882</v>
      </c>
      <c r="N734">
        <v>0</v>
      </c>
      <c r="O734">
        <v>170000</v>
      </c>
      <c r="P734" s="2">
        <v>0</v>
      </c>
      <c r="Q734" s="6" t="s">
        <v>806</v>
      </c>
      <c r="R734" s="3">
        <v>0.65</v>
      </c>
      <c r="S734" s="2">
        <v>0</v>
      </c>
      <c r="T734" s="2">
        <v>0</v>
      </c>
    </row>
    <row r="735" spans="1:20" x14ac:dyDescent="0.25">
      <c r="A735" t="s">
        <v>13538</v>
      </c>
      <c r="B735">
        <v>2020801</v>
      </c>
      <c r="C735" s="5" t="s">
        <v>14087</v>
      </c>
      <c r="D735" s="5" t="s">
        <v>13719</v>
      </c>
      <c r="E735" s="8" t="s">
        <v>13719</v>
      </c>
      <c r="F735" t="s">
        <v>449</v>
      </c>
      <c r="G735" t="s">
        <v>13543</v>
      </c>
      <c r="H735" t="s">
        <v>405</v>
      </c>
      <c r="I735" s="2" t="s">
        <v>14089</v>
      </c>
      <c r="J735" s="1" t="s">
        <v>922</v>
      </c>
      <c r="L735" s="2" t="s">
        <v>923</v>
      </c>
      <c r="M735" s="2" t="s">
        <v>887</v>
      </c>
      <c r="N735">
        <v>0</v>
      </c>
      <c r="O735">
        <v>130000</v>
      </c>
      <c r="P735" s="2">
        <v>0</v>
      </c>
      <c r="Q735" s="6" t="s">
        <v>807</v>
      </c>
      <c r="R735" s="3">
        <v>0.35</v>
      </c>
      <c r="S735" s="2">
        <v>0</v>
      </c>
      <c r="T735" s="2">
        <v>0</v>
      </c>
    </row>
    <row r="736" spans="1:20" x14ac:dyDescent="0.25">
      <c r="A736" t="s">
        <v>13538</v>
      </c>
      <c r="B736">
        <v>2020801</v>
      </c>
      <c r="C736" s="5" t="s">
        <v>14087</v>
      </c>
      <c r="D736" s="5" t="s">
        <v>13720</v>
      </c>
      <c r="E736" s="8" t="s">
        <v>13720</v>
      </c>
      <c r="F736" t="s">
        <v>449</v>
      </c>
      <c r="G736" t="s">
        <v>13543</v>
      </c>
      <c r="H736" t="s">
        <v>405</v>
      </c>
      <c r="I736" s="2" t="s">
        <v>14089</v>
      </c>
      <c r="J736" s="1" t="s">
        <v>924</v>
      </c>
      <c r="L736" s="2" t="s">
        <v>925</v>
      </c>
      <c r="M736" s="2" t="s">
        <v>887</v>
      </c>
      <c r="N736">
        <v>0</v>
      </c>
      <c r="O736">
        <v>130000</v>
      </c>
      <c r="P736" s="2">
        <v>0</v>
      </c>
      <c r="Q736" s="6" t="s">
        <v>807</v>
      </c>
      <c r="R736" s="3">
        <v>0.35</v>
      </c>
      <c r="S736" s="2">
        <v>0</v>
      </c>
      <c r="T736" s="2">
        <v>0</v>
      </c>
    </row>
    <row r="737" spans="1:20" x14ac:dyDescent="0.25">
      <c r="A737" t="s">
        <v>13538</v>
      </c>
      <c r="B737">
        <v>2020801</v>
      </c>
      <c r="C737" s="5" t="s">
        <v>14087</v>
      </c>
      <c r="D737" s="5" t="s">
        <v>13721</v>
      </c>
      <c r="E737" s="8" t="s">
        <v>13721</v>
      </c>
      <c r="F737" t="s">
        <v>449</v>
      </c>
      <c r="G737" t="s">
        <v>13543</v>
      </c>
      <c r="H737" t="s">
        <v>405</v>
      </c>
      <c r="I737" s="2" t="s">
        <v>14089</v>
      </c>
      <c r="J737" s="1" t="s">
        <v>926</v>
      </c>
      <c r="L737" s="2" t="s">
        <v>927</v>
      </c>
      <c r="M737" s="2" t="s">
        <v>887</v>
      </c>
      <c r="N737">
        <v>0</v>
      </c>
      <c r="O737">
        <v>260000</v>
      </c>
      <c r="P737" s="2">
        <v>0</v>
      </c>
      <c r="Q737" s="6" t="s">
        <v>807</v>
      </c>
      <c r="R737" s="3">
        <v>0.35</v>
      </c>
      <c r="S737" s="2">
        <v>0</v>
      </c>
      <c r="T737" s="2">
        <v>0</v>
      </c>
    </row>
    <row r="738" spans="1:20" x14ac:dyDescent="0.25">
      <c r="A738" t="s">
        <v>13538</v>
      </c>
      <c r="B738">
        <v>2020801</v>
      </c>
      <c r="C738" s="5" t="s">
        <v>14087</v>
      </c>
      <c r="D738" s="5" t="s">
        <v>13722</v>
      </c>
      <c r="E738" s="8" t="s">
        <v>13722</v>
      </c>
      <c r="F738" t="s">
        <v>449</v>
      </c>
      <c r="G738" t="s">
        <v>13543</v>
      </c>
      <c r="H738" t="s">
        <v>405</v>
      </c>
      <c r="I738" s="2" t="s">
        <v>14089</v>
      </c>
      <c r="J738" s="1" t="s">
        <v>928</v>
      </c>
      <c r="L738" s="2" t="s">
        <v>929</v>
      </c>
      <c r="M738" s="2" t="s">
        <v>887</v>
      </c>
      <c r="N738">
        <v>0</v>
      </c>
      <c r="O738">
        <v>210000</v>
      </c>
      <c r="P738" s="2">
        <v>0</v>
      </c>
      <c r="Q738" s="6" t="s">
        <v>807</v>
      </c>
      <c r="R738" s="3">
        <v>0.35</v>
      </c>
      <c r="S738" s="2">
        <v>0</v>
      </c>
      <c r="T738" s="2">
        <v>0</v>
      </c>
    </row>
    <row r="739" spans="1:20" x14ac:dyDescent="0.25">
      <c r="A739" t="s">
        <v>13538</v>
      </c>
      <c r="B739">
        <v>2020801</v>
      </c>
      <c r="C739" s="5" t="s">
        <v>14087</v>
      </c>
      <c r="D739" s="5" t="s">
        <v>13723</v>
      </c>
      <c r="E739" s="8" t="s">
        <v>13723</v>
      </c>
      <c r="F739" t="s">
        <v>449</v>
      </c>
      <c r="G739" t="s">
        <v>13543</v>
      </c>
      <c r="H739" t="s">
        <v>405</v>
      </c>
      <c r="I739" s="2" t="s">
        <v>14089</v>
      </c>
      <c r="J739" s="1" t="s">
        <v>930</v>
      </c>
      <c r="L739" s="2" t="s">
        <v>931</v>
      </c>
      <c r="M739" s="2" t="s">
        <v>882</v>
      </c>
      <c r="N739">
        <v>0</v>
      </c>
      <c r="O739">
        <v>270000</v>
      </c>
      <c r="P739" s="2">
        <v>0</v>
      </c>
      <c r="Q739" s="6" t="s">
        <v>806</v>
      </c>
      <c r="R739" s="3">
        <v>0.65</v>
      </c>
      <c r="S739" s="2">
        <v>0</v>
      </c>
      <c r="T739" s="2">
        <v>0</v>
      </c>
    </row>
    <row r="740" spans="1:20" x14ac:dyDescent="0.25">
      <c r="A740" t="s">
        <v>13538</v>
      </c>
      <c r="B740">
        <v>2020801</v>
      </c>
      <c r="C740" s="5" t="s">
        <v>14087</v>
      </c>
      <c r="D740" s="5" t="s">
        <v>13627</v>
      </c>
      <c r="E740" s="8" t="s">
        <v>13627</v>
      </c>
      <c r="F740" t="s">
        <v>449</v>
      </c>
      <c r="G740" t="s">
        <v>13543</v>
      </c>
      <c r="H740" t="s">
        <v>405</v>
      </c>
      <c r="I740" s="2" t="s">
        <v>14089</v>
      </c>
      <c r="J740" s="1" t="s">
        <v>932</v>
      </c>
      <c r="L740" s="2" t="s">
        <v>933</v>
      </c>
      <c r="M740" s="2" t="s">
        <v>882</v>
      </c>
      <c r="N740">
        <v>0</v>
      </c>
      <c r="O740">
        <v>270000</v>
      </c>
      <c r="P740" s="2">
        <v>0</v>
      </c>
      <c r="Q740" s="6" t="s">
        <v>806</v>
      </c>
      <c r="R740" s="3">
        <v>0.65</v>
      </c>
      <c r="S740" s="2">
        <v>0</v>
      </c>
      <c r="T740" s="2">
        <v>0</v>
      </c>
    </row>
    <row r="741" spans="1:20" x14ac:dyDescent="0.25">
      <c r="A741" t="s">
        <v>13538</v>
      </c>
      <c r="B741">
        <v>2020801</v>
      </c>
      <c r="C741" s="5" t="s">
        <v>14087</v>
      </c>
      <c r="D741" s="5" t="s">
        <v>13724</v>
      </c>
      <c r="E741" s="8" t="s">
        <v>13724</v>
      </c>
      <c r="F741" t="s">
        <v>449</v>
      </c>
      <c r="G741" t="s">
        <v>13543</v>
      </c>
      <c r="H741" t="s">
        <v>405</v>
      </c>
      <c r="I741" s="2" t="s">
        <v>14089</v>
      </c>
      <c r="J741" s="1" t="s">
        <v>934</v>
      </c>
      <c r="L741" s="2" t="s">
        <v>935</v>
      </c>
      <c r="M741" s="2" t="s">
        <v>882</v>
      </c>
      <c r="N741">
        <v>0</v>
      </c>
      <c r="O741">
        <v>130000</v>
      </c>
      <c r="P741" s="2">
        <v>0</v>
      </c>
      <c r="Q741" s="6" t="s">
        <v>806</v>
      </c>
      <c r="R741" s="3">
        <v>0.65</v>
      </c>
      <c r="S741" s="2">
        <v>0</v>
      </c>
      <c r="T741" s="2">
        <v>0</v>
      </c>
    </row>
    <row r="742" spans="1:20" x14ac:dyDescent="0.25">
      <c r="A742" t="s">
        <v>13538</v>
      </c>
      <c r="B742">
        <v>2020801</v>
      </c>
      <c r="C742" s="5" t="s">
        <v>14087</v>
      </c>
      <c r="D742" s="5" t="s">
        <v>13725</v>
      </c>
      <c r="E742" s="8" t="s">
        <v>13725</v>
      </c>
      <c r="F742" t="s">
        <v>449</v>
      </c>
      <c r="G742" t="s">
        <v>13543</v>
      </c>
      <c r="H742" t="s">
        <v>405</v>
      </c>
      <c r="I742" s="2" t="s">
        <v>14089</v>
      </c>
      <c r="J742" s="1" t="s">
        <v>936</v>
      </c>
      <c r="L742" s="2" t="s">
        <v>937</v>
      </c>
      <c r="M742" s="2" t="s">
        <v>887</v>
      </c>
      <c r="N742">
        <v>0</v>
      </c>
      <c r="O742">
        <v>165000</v>
      </c>
      <c r="P742" s="2">
        <v>0</v>
      </c>
      <c r="Q742" s="6" t="s">
        <v>807</v>
      </c>
      <c r="R742" s="3">
        <v>0.35</v>
      </c>
      <c r="S742" s="2">
        <v>0</v>
      </c>
      <c r="T742" s="2">
        <v>0</v>
      </c>
    </row>
    <row r="743" spans="1:20" x14ac:dyDescent="0.25">
      <c r="A743" t="s">
        <v>13538</v>
      </c>
      <c r="B743">
        <v>2020801</v>
      </c>
      <c r="C743" s="5" t="s">
        <v>14087</v>
      </c>
      <c r="D743" s="5" t="s">
        <v>13726</v>
      </c>
      <c r="E743" s="8" t="s">
        <v>13726</v>
      </c>
      <c r="F743" t="s">
        <v>449</v>
      </c>
      <c r="G743" t="s">
        <v>13543</v>
      </c>
      <c r="H743" t="s">
        <v>405</v>
      </c>
      <c r="I743" s="2" t="s">
        <v>14089</v>
      </c>
      <c r="J743" s="1" t="s">
        <v>938</v>
      </c>
      <c r="L743" s="2" t="s">
        <v>939</v>
      </c>
      <c r="M743" s="2" t="s">
        <v>940</v>
      </c>
      <c r="N743">
        <v>0</v>
      </c>
      <c r="O743">
        <v>32000</v>
      </c>
      <c r="P743" s="2">
        <v>0</v>
      </c>
      <c r="Q743" s="6" t="s">
        <v>808</v>
      </c>
      <c r="R743" s="3">
        <v>0</v>
      </c>
      <c r="S743" s="2">
        <v>0</v>
      </c>
      <c r="T743" s="2">
        <v>0</v>
      </c>
    </row>
    <row r="744" spans="1:20" x14ac:dyDescent="0.25">
      <c r="A744" t="s">
        <v>13538</v>
      </c>
      <c r="B744">
        <v>2020801</v>
      </c>
      <c r="C744" s="5" t="s">
        <v>14087</v>
      </c>
      <c r="D744" s="5" t="s">
        <v>13727</v>
      </c>
      <c r="E744" s="8" t="s">
        <v>13727</v>
      </c>
      <c r="F744" t="s">
        <v>449</v>
      </c>
      <c r="G744" t="s">
        <v>13543</v>
      </c>
      <c r="H744" t="s">
        <v>405</v>
      </c>
      <c r="I744" s="2" t="s">
        <v>14089</v>
      </c>
      <c r="J744" s="1" t="s">
        <v>941</v>
      </c>
      <c r="L744" s="2" t="s">
        <v>942</v>
      </c>
      <c r="M744" s="2" t="s">
        <v>940</v>
      </c>
      <c r="N744">
        <v>0</v>
      </c>
      <c r="O744">
        <v>34000</v>
      </c>
      <c r="P744" s="2">
        <v>0</v>
      </c>
      <c r="Q744" s="6" t="s">
        <v>808</v>
      </c>
      <c r="R744" s="3">
        <v>0</v>
      </c>
      <c r="S744" s="2">
        <v>0</v>
      </c>
      <c r="T744" s="2">
        <v>0</v>
      </c>
    </row>
    <row r="745" spans="1:20" x14ac:dyDescent="0.25">
      <c r="A745" t="s">
        <v>13538</v>
      </c>
      <c r="B745">
        <v>2020801</v>
      </c>
      <c r="C745" s="5" t="s">
        <v>14087</v>
      </c>
      <c r="D745" s="5" t="s">
        <v>13728</v>
      </c>
      <c r="E745" s="8" t="s">
        <v>13728</v>
      </c>
      <c r="F745" t="s">
        <v>449</v>
      </c>
      <c r="G745" t="s">
        <v>13543</v>
      </c>
      <c r="H745" t="s">
        <v>405</v>
      </c>
      <c r="I745" s="2" t="s">
        <v>14089</v>
      </c>
      <c r="J745" s="1" t="s">
        <v>943</v>
      </c>
      <c r="L745" s="2" t="s">
        <v>944</v>
      </c>
      <c r="M745" s="2" t="s">
        <v>940</v>
      </c>
      <c r="N745">
        <v>0</v>
      </c>
      <c r="O745">
        <v>31000</v>
      </c>
      <c r="P745" s="2">
        <v>0</v>
      </c>
      <c r="Q745" s="6" t="s">
        <v>808</v>
      </c>
      <c r="R745" s="3">
        <v>0</v>
      </c>
      <c r="S745" s="2">
        <v>0</v>
      </c>
      <c r="T745" s="2">
        <v>0</v>
      </c>
    </row>
    <row r="746" spans="1:20" x14ac:dyDescent="0.25">
      <c r="A746" t="s">
        <v>120</v>
      </c>
      <c r="B746">
        <v>2020901</v>
      </c>
      <c r="C746" s="4" t="s">
        <v>14087</v>
      </c>
      <c r="D746" s="4" t="s">
        <v>4813</v>
      </c>
      <c r="E746" s="8" t="s">
        <v>4813</v>
      </c>
      <c r="F746" t="s">
        <v>449</v>
      </c>
      <c r="G746" t="s">
        <v>570</v>
      </c>
      <c r="H746" t="s">
        <v>389</v>
      </c>
      <c r="I746" t="s">
        <v>1024</v>
      </c>
      <c r="J746" s="1" t="s">
        <v>880</v>
      </c>
      <c r="L746" s="2" t="s">
        <v>881</v>
      </c>
      <c r="M746" s="2" t="s">
        <v>882</v>
      </c>
      <c r="N746">
        <v>0</v>
      </c>
      <c r="O746">
        <v>700000</v>
      </c>
      <c r="P746">
        <v>0</v>
      </c>
      <c r="Q746" t="s">
        <v>806</v>
      </c>
      <c r="R746" s="3">
        <v>0.65</v>
      </c>
      <c r="S746">
        <v>0</v>
      </c>
      <c r="T746">
        <v>0</v>
      </c>
    </row>
    <row r="747" spans="1:20" x14ac:dyDescent="0.25">
      <c r="A747" t="s">
        <v>120</v>
      </c>
      <c r="B747">
        <v>2020901</v>
      </c>
      <c r="C747" s="4" t="s">
        <v>14087</v>
      </c>
      <c r="D747" s="4" t="s">
        <v>4814</v>
      </c>
      <c r="E747" s="8" t="s">
        <v>4814</v>
      </c>
      <c r="F747" t="s">
        <v>449</v>
      </c>
      <c r="G747" t="s">
        <v>570</v>
      </c>
      <c r="H747" t="s">
        <v>389</v>
      </c>
      <c r="I747" t="s">
        <v>1024</v>
      </c>
      <c r="J747" s="1" t="s">
        <v>883</v>
      </c>
      <c r="L747" s="2" t="s">
        <v>884</v>
      </c>
      <c r="M747" s="2" t="s">
        <v>882</v>
      </c>
      <c r="N747">
        <v>15</v>
      </c>
      <c r="O747">
        <v>420000</v>
      </c>
      <c r="P747">
        <v>6300000</v>
      </c>
      <c r="Q747" t="s">
        <v>806</v>
      </c>
      <c r="R747" s="3">
        <v>0.65</v>
      </c>
      <c r="S747">
        <v>2205000</v>
      </c>
      <c r="T747">
        <v>4095000</v>
      </c>
    </row>
    <row r="748" spans="1:20" x14ac:dyDescent="0.25">
      <c r="A748" t="s">
        <v>120</v>
      </c>
      <c r="B748">
        <v>2020901</v>
      </c>
      <c r="C748" s="4" t="s">
        <v>14087</v>
      </c>
      <c r="D748" s="4" t="s">
        <v>4815</v>
      </c>
      <c r="E748" s="8" t="s">
        <v>4815</v>
      </c>
      <c r="F748" t="s">
        <v>449</v>
      </c>
      <c r="G748" t="s">
        <v>570</v>
      </c>
      <c r="H748" t="s">
        <v>389</v>
      </c>
      <c r="I748" t="s">
        <v>1024</v>
      </c>
      <c r="J748" s="1" t="s">
        <v>885</v>
      </c>
      <c r="L748" s="2" t="s">
        <v>886</v>
      </c>
      <c r="M748" s="2" t="s">
        <v>887</v>
      </c>
      <c r="N748">
        <v>15</v>
      </c>
      <c r="O748">
        <v>250000</v>
      </c>
      <c r="P748">
        <v>3750000</v>
      </c>
      <c r="Q748" t="s">
        <v>807</v>
      </c>
      <c r="R748" s="3">
        <v>0.35</v>
      </c>
      <c r="S748">
        <v>2437500</v>
      </c>
      <c r="T748">
        <v>1312500</v>
      </c>
    </row>
    <row r="749" spans="1:20" x14ac:dyDescent="0.25">
      <c r="A749" t="s">
        <v>120</v>
      </c>
      <c r="B749">
        <v>2020901</v>
      </c>
      <c r="C749" s="4" t="s">
        <v>14087</v>
      </c>
      <c r="D749" s="4" t="s">
        <v>4816</v>
      </c>
      <c r="E749" s="8" t="s">
        <v>4816</v>
      </c>
      <c r="F749" t="s">
        <v>449</v>
      </c>
      <c r="G749" t="s">
        <v>570</v>
      </c>
      <c r="H749" t="s">
        <v>389</v>
      </c>
      <c r="I749" t="s">
        <v>1024</v>
      </c>
      <c r="J749" s="1" t="s">
        <v>888</v>
      </c>
      <c r="L749" s="2" t="s">
        <v>889</v>
      </c>
      <c r="M749" s="2" t="s">
        <v>887</v>
      </c>
      <c r="N749">
        <v>0</v>
      </c>
      <c r="O749">
        <v>275000</v>
      </c>
      <c r="P749">
        <v>0</v>
      </c>
      <c r="Q749" t="s">
        <v>807</v>
      </c>
      <c r="R749" s="3">
        <v>0.35</v>
      </c>
      <c r="S749">
        <v>0</v>
      </c>
      <c r="T749">
        <v>0</v>
      </c>
    </row>
    <row r="750" spans="1:20" x14ac:dyDescent="0.25">
      <c r="A750" t="s">
        <v>120</v>
      </c>
      <c r="B750">
        <v>2020901</v>
      </c>
      <c r="C750" s="4" t="s">
        <v>14087</v>
      </c>
      <c r="D750" s="4" t="s">
        <v>4817</v>
      </c>
      <c r="E750" s="8" t="s">
        <v>4817</v>
      </c>
      <c r="F750" t="s">
        <v>449</v>
      </c>
      <c r="G750" t="s">
        <v>570</v>
      </c>
      <c r="H750" t="s">
        <v>389</v>
      </c>
      <c r="I750" t="s">
        <v>1024</v>
      </c>
      <c r="J750" s="1" t="s">
        <v>890</v>
      </c>
      <c r="L750" s="2" t="s">
        <v>891</v>
      </c>
      <c r="M750" s="2" t="s">
        <v>882</v>
      </c>
      <c r="N750">
        <v>0</v>
      </c>
      <c r="O750">
        <v>150000</v>
      </c>
      <c r="P750">
        <v>0</v>
      </c>
      <c r="Q750" t="s">
        <v>806</v>
      </c>
      <c r="R750" s="3">
        <v>0.65</v>
      </c>
      <c r="S750">
        <v>0</v>
      </c>
      <c r="T750">
        <v>0</v>
      </c>
    </row>
    <row r="751" spans="1:20" x14ac:dyDescent="0.25">
      <c r="A751" t="s">
        <v>120</v>
      </c>
      <c r="B751">
        <v>2020901</v>
      </c>
      <c r="C751" s="4" t="s">
        <v>14087</v>
      </c>
      <c r="D751" s="4" t="s">
        <v>4818</v>
      </c>
      <c r="E751" s="8" t="s">
        <v>4818</v>
      </c>
      <c r="F751" t="s">
        <v>449</v>
      </c>
      <c r="G751" t="s">
        <v>570</v>
      </c>
      <c r="H751" t="s">
        <v>389</v>
      </c>
      <c r="I751" t="s">
        <v>1024</v>
      </c>
      <c r="J751" s="1" t="s">
        <v>892</v>
      </c>
      <c r="L751" s="2" t="s">
        <v>893</v>
      </c>
      <c r="M751" s="2" t="s">
        <v>882</v>
      </c>
      <c r="N751">
        <v>15</v>
      </c>
      <c r="O751">
        <v>300000</v>
      </c>
      <c r="P751">
        <v>4500000</v>
      </c>
      <c r="Q751" t="s">
        <v>806</v>
      </c>
      <c r="R751" s="3">
        <v>0.65</v>
      </c>
      <c r="S751">
        <v>1575000</v>
      </c>
      <c r="T751">
        <v>2925000</v>
      </c>
    </row>
    <row r="752" spans="1:20" x14ac:dyDescent="0.25">
      <c r="A752" t="s">
        <v>120</v>
      </c>
      <c r="B752">
        <v>2020901</v>
      </c>
      <c r="C752" s="4" t="s">
        <v>14087</v>
      </c>
      <c r="D752" s="4" t="s">
        <v>4819</v>
      </c>
      <c r="E752" s="8" t="s">
        <v>4819</v>
      </c>
      <c r="F752" t="s">
        <v>449</v>
      </c>
      <c r="G752" t="s">
        <v>570</v>
      </c>
      <c r="H752" t="s">
        <v>389</v>
      </c>
      <c r="I752" t="s">
        <v>1024</v>
      </c>
      <c r="J752" s="1" t="s">
        <v>894</v>
      </c>
      <c r="L752" s="2" t="s">
        <v>895</v>
      </c>
      <c r="M752" s="2" t="s">
        <v>882</v>
      </c>
      <c r="N752">
        <v>15</v>
      </c>
      <c r="O752">
        <v>400000</v>
      </c>
      <c r="P752">
        <v>6000000</v>
      </c>
      <c r="Q752" t="s">
        <v>806</v>
      </c>
      <c r="R752" s="3">
        <v>0.65</v>
      </c>
      <c r="S752">
        <v>2100000</v>
      </c>
      <c r="T752">
        <v>3900000</v>
      </c>
    </row>
    <row r="753" spans="1:20" x14ac:dyDescent="0.25">
      <c r="A753" t="s">
        <v>120</v>
      </c>
      <c r="B753">
        <v>2020901</v>
      </c>
      <c r="C753" s="4" t="s">
        <v>14087</v>
      </c>
      <c r="D753" s="4" t="s">
        <v>4820</v>
      </c>
      <c r="E753" s="8" t="s">
        <v>4820</v>
      </c>
      <c r="F753" t="s">
        <v>449</v>
      </c>
      <c r="G753" t="s">
        <v>570</v>
      </c>
      <c r="H753" t="s">
        <v>389</v>
      </c>
      <c r="I753" t="s">
        <v>1024</v>
      </c>
      <c r="J753" s="1" t="s">
        <v>896</v>
      </c>
      <c r="L753" s="2" t="s">
        <v>897</v>
      </c>
      <c r="M753" s="2" t="s">
        <v>882</v>
      </c>
      <c r="N753">
        <v>15</v>
      </c>
      <c r="O753">
        <v>360000</v>
      </c>
      <c r="P753">
        <v>5400000</v>
      </c>
      <c r="Q753" t="s">
        <v>806</v>
      </c>
      <c r="R753" s="3">
        <v>0.65</v>
      </c>
      <c r="S753">
        <v>1889999.9999999998</v>
      </c>
      <c r="T753">
        <v>3510000</v>
      </c>
    </row>
    <row r="754" spans="1:20" x14ac:dyDescent="0.25">
      <c r="A754" t="s">
        <v>120</v>
      </c>
      <c r="B754">
        <v>2020901</v>
      </c>
      <c r="C754" s="4" t="s">
        <v>14087</v>
      </c>
      <c r="D754" s="4" t="s">
        <v>4821</v>
      </c>
      <c r="E754" s="8" t="s">
        <v>4821</v>
      </c>
      <c r="F754" t="s">
        <v>449</v>
      </c>
      <c r="G754" t="s">
        <v>570</v>
      </c>
      <c r="H754" t="s">
        <v>389</v>
      </c>
      <c r="I754" t="s">
        <v>1024</v>
      </c>
      <c r="J754" s="1" t="s">
        <v>898</v>
      </c>
      <c r="L754" s="2" t="s">
        <v>899</v>
      </c>
      <c r="M754" s="2" t="s">
        <v>882</v>
      </c>
      <c r="N754">
        <v>0</v>
      </c>
      <c r="O754">
        <v>250000</v>
      </c>
      <c r="P754">
        <v>0</v>
      </c>
      <c r="Q754" t="s">
        <v>806</v>
      </c>
      <c r="R754" s="3">
        <v>0.65</v>
      </c>
      <c r="S754">
        <v>0</v>
      </c>
      <c r="T754">
        <v>0</v>
      </c>
    </row>
    <row r="755" spans="1:20" x14ac:dyDescent="0.25">
      <c r="A755" t="s">
        <v>120</v>
      </c>
      <c r="B755">
        <v>2020901</v>
      </c>
      <c r="C755" s="4" t="s">
        <v>14087</v>
      </c>
      <c r="D755" s="4" t="s">
        <v>4822</v>
      </c>
      <c r="E755" s="8" t="s">
        <v>4822</v>
      </c>
      <c r="F755" t="s">
        <v>449</v>
      </c>
      <c r="G755" t="s">
        <v>570</v>
      </c>
      <c r="H755" t="s">
        <v>389</v>
      </c>
      <c r="I755" t="s">
        <v>1024</v>
      </c>
      <c r="J755" s="1" t="s">
        <v>900</v>
      </c>
      <c r="L755" s="2" t="s">
        <v>901</v>
      </c>
      <c r="M755" s="2" t="s">
        <v>882</v>
      </c>
      <c r="N755">
        <v>0</v>
      </c>
      <c r="O755">
        <v>360000</v>
      </c>
      <c r="P755">
        <v>0</v>
      </c>
      <c r="Q755" t="s">
        <v>806</v>
      </c>
      <c r="R755" s="3">
        <v>0.65</v>
      </c>
      <c r="S755">
        <v>0</v>
      </c>
      <c r="T755">
        <v>0</v>
      </c>
    </row>
    <row r="756" spans="1:20" x14ac:dyDescent="0.25">
      <c r="A756" t="s">
        <v>120</v>
      </c>
      <c r="B756">
        <v>2020901</v>
      </c>
      <c r="C756" s="4" t="s">
        <v>14087</v>
      </c>
      <c r="D756" s="4" t="s">
        <v>4823</v>
      </c>
      <c r="E756" s="8" t="s">
        <v>4823</v>
      </c>
      <c r="F756" t="s">
        <v>449</v>
      </c>
      <c r="G756" t="s">
        <v>570</v>
      </c>
      <c r="H756" t="s">
        <v>389</v>
      </c>
      <c r="I756" t="s">
        <v>1024</v>
      </c>
      <c r="J756" s="1" t="s">
        <v>902</v>
      </c>
      <c r="L756" s="2" t="s">
        <v>903</v>
      </c>
      <c r="M756" s="2" t="s">
        <v>887</v>
      </c>
      <c r="N756">
        <v>16</v>
      </c>
      <c r="O756">
        <v>300000</v>
      </c>
      <c r="P756">
        <v>4800000</v>
      </c>
      <c r="Q756" t="s">
        <v>807</v>
      </c>
      <c r="R756" s="3">
        <v>0.35</v>
      </c>
      <c r="S756">
        <v>3120000</v>
      </c>
      <c r="T756">
        <v>1680000</v>
      </c>
    </row>
    <row r="757" spans="1:20" x14ac:dyDescent="0.25">
      <c r="A757" t="s">
        <v>120</v>
      </c>
      <c r="B757">
        <v>2020901</v>
      </c>
      <c r="C757" s="4" t="s">
        <v>14087</v>
      </c>
      <c r="D757" s="4" t="s">
        <v>4824</v>
      </c>
      <c r="E757" s="8" t="s">
        <v>4824</v>
      </c>
      <c r="F757" t="s">
        <v>449</v>
      </c>
      <c r="G757" t="s">
        <v>570</v>
      </c>
      <c r="H757" t="s">
        <v>389</v>
      </c>
      <c r="I757" t="s">
        <v>1024</v>
      </c>
      <c r="J757" s="1" t="s">
        <v>904</v>
      </c>
      <c r="L757" s="2" t="s">
        <v>905</v>
      </c>
      <c r="M757" s="2" t="s">
        <v>887</v>
      </c>
      <c r="N757">
        <v>15</v>
      </c>
      <c r="O757">
        <v>690000</v>
      </c>
      <c r="P757">
        <v>10350000</v>
      </c>
      <c r="Q757" t="s">
        <v>807</v>
      </c>
      <c r="R757" s="3">
        <v>0.35</v>
      </c>
      <c r="S757">
        <v>6727500</v>
      </c>
      <c r="T757">
        <v>3622499.9999999995</v>
      </c>
    </row>
    <row r="758" spans="1:20" x14ac:dyDescent="0.25">
      <c r="A758" t="s">
        <v>120</v>
      </c>
      <c r="B758">
        <v>2020901</v>
      </c>
      <c r="C758" s="4" t="s">
        <v>14087</v>
      </c>
      <c r="D758" s="4" t="s">
        <v>4825</v>
      </c>
      <c r="E758" s="8" t="s">
        <v>4825</v>
      </c>
      <c r="F758" t="s">
        <v>449</v>
      </c>
      <c r="G758" t="s">
        <v>570</v>
      </c>
      <c r="H758" t="s">
        <v>389</v>
      </c>
      <c r="I758" t="s">
        <v>1024</v>
      </c>
      <c r="J758" s="1" t="s">
        <v>906</v>
      </c>
      <c r="L758" s="2" t="s">
        <v>907</v>
      </c>
      <c r="M758" s="2" t="s">
        <v>887</v>
      </c>
      <c r="N758">
        <v>0</v>
      </c>
      <c r="O758">
        <v>330000</v>
      </c>
      <c r="P758">
        <v>0</v>
      </c>
      <c r="Q758" t="s">
        <v>807</v>
      </c>
      <c r="R758" s="3">
        <v>0.35</v>
      </c>
      <c r="S758">
        <v>0</v>
      </c>
      <c r="T758">
        <v>0</v>
      </c>
    </row>
    <row r="759" spans="1:20" x14ac:dyDescent="0.25">
      <c r="A759" t="s">
        <v>120</v>
      </c>
      <c r="B759">
        <v>2020901</v>
      </c>
      <c r="C759" s="4" t="s">
        <v>14087</v>
      </c>
      <c r="D759" s="4" t="s">
        <v>4826</v>
      </c>
      <c r="E759" s="8" t="s">
        <v>4826</v>
      </c>
      <c r="F759" t="s">
        <v>449</v>
      </c>
      <c r="G759" t="s">
        <v>570</v>
      </c>
      <c r="H759" t="s">
        <v>389</v>
      </c>
      <c r="I759" t="s">
        <v>1024</v>
      </c>
      <c r="J759" s="1" t="s">
        <v>908</v>
      </c>
      <c r="L759" s="2" t="s">
        <v>909</v>
      </c>
      <c r="M759" s="2" t="s">
        <v>882</v>
      </c>
      <c r="N759">
        <v>15</v>
      </c>
      <c r="O759">
        <v>200000</v>
      </c>
      <c r="P759">
        <v>3000000</v>
      </c>
      <c r="Q759" t="s">
        <v>806</v>
      </c>
      <c r="R759" s="3">
        <v>0.65</v>
      </c>
      <c r="S759">
        <v>1050000</v>
      </c>
      <c r="T759">
        <v>1950000</v>
      </c>
    </row>
    <row r="760" spans="1:20" x14ac:dyDescent="0.25">
      <c r="A760" t="s">
        <v>120</v>
      </c>
      <c r="B760">
        <v>2020901</v>
      </c>
      <c r="C760" s="4" t="s">
        <v>14087</v>
      </c>
      <c r="D760" s="4" t="s">
        <v>4827</v>
      </c>
      <c r="E760" s="8" t="s">
        <v>4827</v>
      </c>
      <c r="F760" t="s">
        <v>449</v>
      </c>
      <c r="G760" t="s">
        <v>570</v>
      </c>
      <c r="H760" t="s">
        <v>389</v>
      </c>
      <c r="I760" t="s">
        <v>1024</v>
      </c>
      <c r="J760" s="1" t="s">
        <v>910</v>
      </c>
      <c r="L760" s="2" t="s">
        <v>911</v>
      </c>
      <c r="M760" s="2" t="s">
        <v>887</v>
      </c>
      <c r="N760">
        <v>11</v>
      </c>
      <c r="O760">
        <v>400000</v>
      </c>
      <c r="P760">
        <v>4400000</v>
      </c>
      <c r="Q760" t="s">
        <v>807</v>
      </c>
      <c r="R760" s="3">
        <v>0.35</v>
      </c>
      <c r="S760">
        <v>2860000</v>
      </c>
      <c r="T760">
        <v>1540000</v>
      </c>
    </row>
    <row r="761" spans="1:20" x14ac:dyDescent="0.25">
      <c r="A761" t="s">
        <v>120</v>
      </c>
      <c r="B761">
        <v>2020901</v>
      </c>
      <c r="C761" s="4" t="s">
        <v>14087</v>
      </c>
      <c r="D761" s="4" t="s">
        <v>4828</v>
      </c>
      <c r="E761" s="8" t="s">
        <v>4828</v>
      </c>
      <c r="F761" t="s">
        <v>449</v>
      </c>
      <c r="G761" t="s">
        <v>570</v>
      </c>
      <c r="H761" t="s">
        <v>389</v>
      </c>
      <c r="I761" t="s">
        <v>1024</v>
      </c>
      <c r="J761" s="1" t="s">
        <v>912</v>
      </c>
      <c r="L761" s="2" t="s">
        <v>913</v>
      </c>
      <c r="M761" s="2" t="s">
        <v>882</v>
      </c>
      <c r="N761">
        <v>15</v>
      </c>
      <c r="O761">
        <v>240000</v>
      </c>
      <c r="P761">
        <v>3600000</v>
      </c>
      <c r="Q761" t="s">
        <v>806</v>
      </c>
      <c r="R761" s="3">
        <v>0.65</v>
      </c>
      <c r="S761">
        <v>1260000</v>
      </c>
      <c r="T761">
        <v>2340000</v>
      </c>
    </row>
    <row r="762" spans="1:20" x14ac:dyDescent="0.25">
      <c r="A762" t="s">
        <v>120</v>
      </c>
      <c r="B762">
        <v>2020901</v>
      </c>
      <c r="C762" s="4" t="s">
        <v>14087</v>
      </c>
      <c r="D762" s="4" t="s">
        <v>4829</v>
      </c>
      <c r="E762" s="8" t="s">
        <v>4829</v>
      </c>
      <c r="F762" t="s">
        <v>449</v>
      </c>
      <c r="G762" t="s">
        <v>570</v>
      </c>
      <c r="H762" t="s">
        <v>389</v>
      </c>
      <c r="I762" t="s">
        <v>1024</v>
      </c>
      <c r="J762" s="1" t="s">
        <v>914</v>
      </c>
      <c r="L762" s="2" t="s">
        <v>915</v>
      </c>
      <c r="M762" s="2" t="s">
        <v>887</v>
      </c>
      <c r="N762">
        <v>0</v>
      </c>
      <c r="O762">
        <v>240000</v>
      </c>
      <c r="P762">
        <v>0</v>
      </c>
      <c r="Q762" t="s">
        <v>807</v>
      </c>
      <c r="R762" s="3">
        <v>0.35</v>
      </c>
      <c r="S762">
        <v>0</v>
      </c>
      <c r="T762">
        <v>0</v>
      </c>
    </row>
    <row r="763" spans="1:20" x14ac:dyDescent="0.25">
      <c r="A763" t="s">
        <v>120</v>
      </c>
      <c r="B763">
        <v>2020901</v>
      </c>
      <c r="C763" s="4" t="s">
        <v>14087</v>
      </c>
      <c r="D763" s="4" t="s">
        <v>4830</v>
      </c>
      <c r="E763" s="8" t="s">
        <v>4830</v>
      </c>
      <c r="F763" t="s">
        <v>449</v>
      </c>
      <c r="G763" t="s">
        <v>570</v>
      </c>
      <c r="H763" t="s">
        <v>389</v>
      </c>
      <c r="I763" t="s">
        <v>1024</v>
      </c>
      <c r="J763" s="1" t="s">
        <v>916</v>
      </c>
      <c r="L763" s="2" t="s">
        <v>917</v>
      </c>
      <c r="M763" s="2" t="s">
        <v>887</v>
      </c>
      <c r="N763">
        <v>15</v>
      </c>
      <c r="O763">
        <v>150000</v>
      </c>
      <c r="P763">
        <v>2250000</v>
      </c>
      <c r="Q763" t="s">
        <v>807</v>
      </c>
      <c r="R763" s="3">
        <v>0.35</v>
      </c>
      <c r="S763">
        <v>1462500</v>
      </c>
      <c r="T763">
        <v>787500</v>
      </c>
    </row>
    <row r="764" spans="1:20" x14ac:dyDescent="0.25">
      <c r="A764" t="s">
        <v>120</v>
      </c>
      <c r="B764">
        <v>2020901</v>
      </c>
      <c r="C764" s="4" t="s">
        <v>14087</v>
      </c>
      <c r="D764" s="4" t="s">
        <v>4831</v>
      </c>
      <c r="E764" s="8" t="s">
        <v>4831</v>
      </c>
      <c r="F764" t="s">
        <v>449</v>
      </c>
      <c r="G764" t="s">
        <v>570</v>
      </c>
      <c r="H764" t="s">
        <v>389</v>
      </c>
      <c r="I764" t="s">
        <v>1024</v>
      </c>
      <c r="J764" s="1" t="s">
        <v>918</v>
      </c>
      <c r="L764" s="2" t="s">
        <v>919</v>
      </c>
      <c r="M764" s="2" t="s">
        <v>887</v>
      </c>
      <c r="N764">
        <v>35</v>
      </c>
      <c r="O764">
        <v>470000</v>
      </c>
      <c r="P764">
        <v>16450000</v>
      </c>
      <c r="Q764" t="s">
        <v>807</v>
      </c>
      <c r="R764" s="3">
        <v>0.35</v>
      </c>
      <c r="S764">
        <v>10692500</v>
      </c>
      <c r="T764">
        <v>5757500</v>
      </c>
    </row>
    <row r="765" spans="1:20" x14ac:dyDescent="0.25">
      <c r="A765" t="s">
        <v>120</v>
      </c>
      <c r="B765">
        <v>2020901</v>
      </c>
      <c r="C765" s="4" t="s">
        <v>14087</v>
      </c>
      <c r="D765" s="4" t="s">
        <v>4832</v>
      </c>
      <c r="E765" s="8" t="s">
        <v>4832</v>
      </c>
      <c r="F765" t="s">
        <v>449</v>
      </c>
      <c r="G765" t="s">
        <v>570</v>
      </c>
      <c r="H765" t="s">
        <v>389</v>
      </c>
      <c r="I765" t="s">
        <v>1024</v>
      </c>
      <c r="J765" s="1" t="s">
        <v>920</v>
      </c>
      <c r="L765" s="2" t="s">
        <v>921</v>
      </c>
      <c r="M765" s="2" t="s">
        <v>882</v>
      </c>
      <c r="N765">
        <v>0</v>
      </c>
      <c r="O765">
        <v>170000</v>
      </c>
      <c r="P765">
        <v>0</v>
      </c>
      <c r="Q765" t="s">
        <v>806</v>
      </c>
      <c r="R765" s="3">
        <v>0.65</v>
      </c>
      <c r="S765">
        <v>0</v>
      </c>
      <c r="T765">
        <v>0</v>
      </c>
    </row>
    <row r="766" spans="1:20" x14ac:dyDescent="0.25">
      <c r="A766" t="s">
        <v>120</v>
      </c>
      <c r="B766">
        <v>2020901</v>
      </c>
      <c r="C766" s="4" t="s">
        <v>14087</v>
      </c>
      <c r="D766" s="4" t="s">
        <v>4833</v>
      </c>
      <c r="E766" s="8" t="s">
        <v>4833</v>
      </c>
      <c r="F766" t="s">
        <v>449</v>
      </c>
      <c r="G766" t="s">
        <v>570</v>
      </c>
      <c r="H766" t="s">
        <v>389</v>
      </c>
      <c r="I766" t="s">
        <v>1024</v>
      </c>
      <c r="J766" s="1" t="s">
        <v>922</v>
      </c>
      <c r="L766" s="2" t="s">
        <v>923</v>
      </c>
      <c r="M766" s="2" t="s">
        <v>887</v>
      </c>
      <c r="N766">
        <v>0</v>
      </c>
      <c r="O766">
        <v>130000</v>
      </c>
      <c r="P766">
        <v>0</v>
      </c>
      <c r="Q766" t="s">
        <v>807</v>
      </c>
      <c r="R766" s="3">
        <v>0.35</v>
      </c>
      <c r="S766">
        <v>0</v>
      </c>
      <c r="T766">
        <v>0</v>
      </c>
    </row>
    <row r="767" spans="1:20" x14ac:dyDescent="0.25">
      <c r="A767" t="s">
        <v>120</v>
      </c>
      <c r="B767">
        <v>2020901</v>
      </c>
      <c r="C767" s="4" t="s">
        <v>14087</v>
      </c>
      <c r="D767" s="4" t="s">
        <v>4834</v>
      </c>
      <c r="E767" s="8" t="s">
        <v>4834</v>
      </c>
      <c r="F767" t="s">
        <v>449</v>
      </c>
      <c r="G767" t="s">
        <v>570</v>
      </c>
      <c r="H767" t="s">
        <v>389</v>
      </c>
      <c r="I767" t="s">
        <v>1024</v>
      </c>
      <c r="J767" s="1" t="s">
        <v>924</v>
      </c>
      <c r="L767" s="2" t="s">
        <v>925</v>
      </c>
      <c r="M767" s="2" t="s">
        <v>887</v>
      </c>
      <c r="N767">
        <v>0</v>
      </c>
      <c r="O767">
        <v>130000</v>
      </c>
      <c r="P767">
        <v>0</v>
      </c>
      <c r="Q767" t="s">
        <v>807</v>
      </c>
      <c r="R767" s="3">
        <v>0.35</v>
      </c>
      <c r="S767">
        <v>0</v>
      </c>
      <c r="T767">
        <v>0</v>
      </c>
    </row>
    <row r="768" spans="1:20" x14ac:dyDescent="0.25">
      <c r="A768" t="s">
        <v>120</v>
      </c>
      <c r="B768">
        <v>2020901</v>
      </c>
      <c r="C768" s="4" t="s">
        <v>14087</v>
      </c>
      <c r="D768" s="4" t="s">
        <v>4835</v>
      </c>
      <c r="E768" s="8" t="s">
        <v>4835</v>
      </c>
      <c r="F768" t="s">
        <v>449</v>
      </c>
      <c r="G768" t="s">
        <v>570</v>
      </c>
      <c r="H768" t="s">
        <v>389</v>
      </c>
      <c r="I768" t="s">
        <v>1024</v>
      </c>
      <c r="J768" s="1" t="s">
        <v>926</v>
      </c>
      <c r="L768" s="2" t="s">
        <v>927</v>
      </c>
      <c r="M768" s="2" t="s">
        <v>887</v>
      </c>
      <c r="N768">
        <v>0</v>
      </c>
      <c r="O768">
        <v>260000</v>
      </c>
      <c r="P768">
        <v>0</v>
      </c>
      <c r="Q768" t="s">
        <v>807</v>
      </c>
      <c r="R768" s="3">
        <v>0.35</v>
      </c>
      <c r="S768">
        <v>0</v>
      </c>
      <c r="T768">
        <v>0</v>
      </c>
    </row>
    <row r="769" spans="1:20" x14ac:dyDescent="0.25">
      <c r="A769" t="s">
        <v>120</v>
      </c>
      <c r="B769">
        <v>2020901</v>
      </c>
      <c r="C769" s="4" t="s">
        <v>14087</v>
      </c>
      <c r="D769" s="4" t="s">
        <v>4836</v>
      </c>
      <c r="E769" s="8" t="s">
        <v>4836</v>
      </c>
      <c r="F769" t="s">
        <v>449</v>
      </c>
      <c r="G769" t="s">
        <v>570</v>
      </c>
      <c r="H769" t="s">
        <v>389</v>
      </c>
      <c r="I769" t="s">
        <v>1024</v>
      </c>
      <c r="J769" s="1" t="s">
        <v>928</v>
      </c>
      <c r="L769" s="2" t="s">
        <v>929</v>
      </c>
      <c r="M769" s="2" t="s">
        <v>887</v>
      </c>
      <c r="N769">
        <v>0</v>
      </c>
      <c r="O769">
        <v>210000</v>
      </c>
      <c r="P769">
        <v>0</v>
      </c>
      <c r="Q769" t="s">
        <v>807</v>
      </c>
      <c r="R769" s="3">
        <v>0.35</v>
      </c>
      <c r="S769">
        <v>0</v>
      </c>
      <c r="T769">
        <v>0</v>
      </c>
    </row>
    <row r="770" spans="1:20" x14ac:dyDescent="0.25">
      <c r="A770" t="s">
        <v>120</v>
      </c>
      <c r="B770">
        <v>2020901</v>
      </c>
      <c r="C770" s="4" t="s">
        <v>14087</v>
      </c>
      <c r="D770" s="4" t="s">
        <v>4837</v>
      </c>
      <c r="E770" s="8" t="s">
        <v>4837</v>
      </c>
      <c r="F770" t="s">
        <v>449</v>
      </c>
      <c r="G770" t="s">
        <v>570</v>
      </c>
      <c r="H770" t="s">
        <v>389</v>
      </c>
      <c r="I770" t="s">
        <v>1024</v>
      </c>
      <c r="J770" s="1" t="s">
        <v>930</v>
      </c>
      <c r="L770" s="2" t="s">
        <v>931</v>
      </c>
      <c r="M770" s="2" t="s">
        <v>882</v>
      </c>
      <c r="N770">
        <v>0</v>
      </c>
      <c r="O770">
        <v>270000</v>
      </c>
      <c r="P770">
        <v>0</v>
      </c>
      <c r="Q770" t="s">
        <v>806</v>
      </c>
      <c r="R770" s="3">
        <v>0.65</v>
      </c>
      <c r="S770">
        <v>0</v>
      </c>
      <c r="T770">
        <v>0</v>
      </c>
    </row>
    <row r="771" spans="1:20" x14ac:dyDescent="0.25">
      <c r="A771" t="s">
        <v>120</v>
      </c>
      <c r="B771">
        <v>2020901</v>
      </c>
      <c r="C771" s="4" t="s">
        <v>14087</v>
      </c>
      <c r="D771" s="4" t="s">
        <v>4838</v>
      </c>
      <c r="E771" s="8" t="s">
        <v>4838</v>
      </c>
      <c r="F771" t="s">
        <v>449</v>
      </c>
      <c r="G771" t="s">
        <v>570</v>
      </c>
      <c r="H771" t="s">
        <v>389</v>
      </c>
      <c r="I771" t="s">
        <v>1024</v>
      </c>
      <c r="J771" s="1" t="s">
        <v>932</v>
      </c>
      <c r="L771" s="2" t="s">
        <v>933</v>
      </c>
      <c r="M771" s="2" t="s">
        <v>882</v>
      </c>
      <c r="N771">
        <v>0</v>
      </c>
      <c r="O771">
        <v>270000</v>
      </c>
      <c r="P771">
        <v>0</v>
      </c>
      <c r="Q771" t="s">
        <v>806</v>
      </c>
      <c r="R771" s="3">
        <v>0.65</v>
      </c>
      <c r="S771">
        <v>0</v>
      </c>
      <c r="T771">
        <v>0</v>
      </c>
    </row>
    <row r="772" spans="1:20" x14ac:dyDescent="0.25">
      <c r="A772" t="s">
        <v>120</v>
      </c>
      <c r="B772">
        <v>2020901</v>
      </c>
      <c r="C772" s="4" t="s">
        <v>14087</v>
      </c>
      <c r="D772" s="4" t="s">
        <v>4839</v>
      </c>
      <c r="E772" s="8" t="s">
        <v>4839</v>
      </c>
      <c r="F772" t="s">
        <v>449</v>
      </c>
      <c r="G772" t="s">
        <v>570</v>
      </c>
      <c r="H772" t="s">
        <v>389</v>
      </c>
      <c r="I772" t="s">
        <v>1024</v>
      </c>
      <c r="J772" s="1" t="s">
        <v>934</v>
      </c>
      <c r="L772" s="2" t="s">
        <v>935</v>
      </c>
      <c r="M772" s="2" t="s">
        <v>882</v>
      </c>
      <c r="N772">
        <v>0</v>
      </c>
      <c r="O772">
        <v>130000</v>
      </c>
      <c r="P772">
        <v>0</v>
      </c>
      <c r="Q772" t="s">
        <v>806</v>
      </c>
      <c r="R772" s="3">
        <v>0.65</v>
      </c>
      <c r="S772">
        <v>0</v>
      </c>
      <c r="T772">
        <v>0</v>
      </c>
    </row>
    <row r="773" spans="1:20" x14ac:dyDescent="0.25">
      <c r="A773" t="s">
        <v>120</v>
      </c>
      <c r="B773">
        <v>2020901</v>
      </c>
      <c r="C773" s="4" t="s">
        <v>14087</v>
      </c>
      <c r="D773" s="4" t="s">
        <v>4840</v>
      </c>
      <c r="E773" s="8" t="s">
        <v>4840</v>
      </c>
      <c r="F773" t="s">
        <v>449</v>
      </c>
      <c r="G773" t="s">
        <v>570</v>
      </c>
      <c r="H773" t="s">
        <v>389</v>
      </c>
      <c r="I773" t="s">
        <v>1024</v>
      </c>
      <c r="J773" s="1" t="s">
        <v>936</v>
      </c>
      <c r="L773" s="2" t="s">
        <v>937</v>
      </c>
      <c r="M773" s="2" t="s">
        <v>887</v>
      </c>
      <c r="N773">
        <v>0</v>
      </c>
      <c r="O773">
        <v>165000</v>
      </c>
      <c r="P773">
        <v>0</v>
      </c>
      <c r="Q773" t="s">
        <v>807</v>
      </c>
      <c r="R773" s="3">
        <v>0.35</v>
      </c>
      <c r="S773">
        <v>0</v>
      </c>
      <c r="T773">
        <v>0</v>
      </c>
    </row>
    <row r="774" spans="1:20" x14ac:dyDescent="0.25">
      <c r="A774" t="s">
        <v>120</v>
      </c>
      <c r="B774">
        <v>2020901</v>
      </c>
      <c r="C774" s="4" t="s">
        <v>14087</v>
      </c>
      <c r="D774" s="4" t="s">
        <v>4841</v>
      </c>
      <c r="E774" s="8" t="s">
        <v>4841</v>
      </c>
      <c r="F774" t="s">
        <v>449</v>
      </c>
      <c r="G774" t="s">
        <v>570</v>
      </c>
      <c r="H774" t="s">
        <v>389</v>
      </c>
      <c r="I774" t="s">
        <v>1024</v>
      </c>
      <c r="J774" s="1" t="s">
        <v>938</v>
      </c>
      <c r="L774" s="2" t="s">
        <v>939</v>
      </c>
      <c r="M774" s="2" t="s">
        <v>940</v>
      </c>
      <c r="N774">
        <v>0</v>
      </c>
      <c r="O774">
        <v>32000</v>
      </c>
      <c r="P774">
        <v>0</v>
      </c>
      <c r="Q774" t="s">
        <v>808</v>
      </c>
      <c r="R774" s="3">
        <v>0</v>
      </c>
      <c r="S774">
        <v>0</v>
      </c>
      <c r="T774">
        <v>0</v>
      </c>
    </row>
    <row r="775" spans="1:20" x14ac:dyDescent="0.25">
      <c r="A775" t="s">
        <v>120</v>
      </c>
      <c r="B775">
        <v>2020901</v>
      </c>
      <c r="C775" s="4" t="s">
        <v>14087</v>
      </c>
      <c r="D775" s="4" t="s">
        <v>4842</v>
      </c>
      <c r="E775" s="8" t="s">
        <v>4842</v>
      </c>
      <c r="F775" t="s">
        <v>449</v>
      </c>
      <c r="G775" t="s">
        <v>570</v>
      </c>
      <c r="H775" t="s">
        <v>389</v>
      </c>
      <c r="I775" t="s">
        <v>1024</v>
      </c>
      <c r="J775" s="1" t="s">
        <v>941</v>
      </c>
      <c r="L775" s="2" t="s">
        <v>942</v>
      </c>
      <c r="M775" s="2" t="s">
        <v>940</v>
      </c>
      <c r="N775">
        <v>0</v>
      </c>
      <c r="O775">
        <v>34000</v>
      </c>
      <c r="P775">
        <v>0</v>
      </c>
      <c r="Q775" t="s">
        <v>808</v>
      </c>
      <c r="R775" s="3">
        <v>0</v>
      </c>
      <c r="S775">
        <v>0</v>
      </c>
      <c r="T775">
        <v>0</v>
      </c>
    </row>
    <row r="776" spans="1:20" x14ac:dyDescent="0.25">
      <c r="A776" t="s">
        <v>120</v>
      </c>
      <c r="B776">
        <v>2020901</v>
      </c>
      <c r="C776" s="4" t="s">
        <v>14087</v>
      </c>
      <c r="D776" s="4" t="s">
        <v>4843</v>
      </c>
      <c r="E776" s="8" t="s">
        <v>4843</v>
      </c>
      <c r="F776" t="s">
        <v>449</v>
      </c>
      <c r="G776" t="s">
        <v>570</v>
      </c>
      <c r="H776" t="s">
        <v>389</v>
      </c>
      <c r="I776" t="s">
        <v>1024</v>
      </c>
      <c r="J776" s="1" t="s">
        <v>943</v>
      </c>
      <c r="L776" s="2" t="s">
        <v>944</v>
      </c>
      <c r="M776" s="2" t="s">
        <v>940</v>
      </c>
      <c r="N776">
        <v>0</v>
      </c>
      <c r="O776">
        <v>31000</v>
      </c>
      <c r="P776">
        <v>0</v>
      </c>
      <c r="Q776" t="s">
        <v>808</v>
      </c>
      <c r="R776" s="3">
        <v>0</v>
      </c>
      <c r="S776">
        <v>0</v>
      </c>
      <c r="T776">
        <v>0</v>
      </c>
    </row>
    <row r="777" spans="1:20" x14ac:dyDescent="0.25">
      <c r="A777" t="s">
        <v>1000</v>
      </c>
      <c r="B777">
        <v>2030101</v>
      </c>
      <c r="C777" s="5" t="s">
        <v>14087</v>
      </c>
      <c r="D777" s="5" t="s">
        <v>12854</v>
      </c>
      <c r="E777" s="8" t="s">
        <v>12854</v>
      </c>
      <c r="F777" t="s">
        <v>379</v>
      </c>
      <c r="G777" t="s">
        <v>379</v>
      </c>
      <c r="H777" t="s">
        <v>405</v>
      </c>
      <c r="I777" s="2" t="s">
        <v>1025</v>
      </c>
      <c r="J777" s="1" t="s">
        <v>880</v>
      </c>
      <c r="L777" s="2" t="s">
        <v>881</v>
      </c>
      <c r="M777" s="2" t="s">
        <v>882</v>
      </c>
      <c r="N777">
        <v>0</v>
      </c>
      <c r="O777">
        <v>700000</v>
      </c>
      <c r="P777" s="2">
        <v>0</v>
      </c>
      <c r="Q777" s="6" t="s">
        <v>791</v>
      </c>
      <c r="R777" s="3">
        <v>0.5</v>
      </c>
      <c r="S777" s="2">
        <v>0</v>
      </c>
      <c r="T777" s="2">
        <v>0</v>
      </c>
    </row>
    <row r="778" spans="1:20" x14ac:dyDescent="0.25">
      <c r="A778" t="s">
        <v>1000</v>
      </c>
      <c r="B778">
        <v>2030101</v>
      </c>
      <c r="C778" s="5" t="s">
        <v>14087</v>
      </c>
      <c r="D778" s="5" t="s">
        <v>12855</v>
      </c>
      <c r="E778" s="8" t="s">
        <v>12855</v>
      </c>
      <c r="F778" t="s">
        <v>379</v>
      </c>
      <c r="G778" t="s">
        <v>379</v>
      </c>
      <c r="H778" t="s">
        <v>405</v>
      </c>
      <c r="I778" s="2" t="s">
        <v>1025</v>
      </c>
      <c r="J778" s="1" t="s">
        <v>883</v>
      </c>
      <c r="L778" s="2" t="s">
        <v>884</v>
      </c>
      <c r="M778" s="2" t="s">
        <v>882</v>
      </c>
      <c r="N778">
        <v>71</v>
      </c>
      <c r="O778">
        <v>420000</v>
      </c>
      <c r="P778" s="2">
        <v>29820000</v>
      </c>
      <c r="Q778" s="6" t="s">
        <v>791</v>
      </c>
      <c r="R778" s="3">
        <v>0.5</v>
      </c>
      <c r="S778" s="2">
        <v>14910000</v>
      </c>
      <c r="T778" s="2">
        <v>14910000</v>
      </c>
    </row>
    <row r="779" spans="1:20" x14ac:dyDescent="0.25">
      <c r="A779" t="s">
        <v>1000</v>
      </c>
      <c r="B779">
        <v>2030101</v>
      </c>
      <c r="C779" s="5" t="s">
        <v>14087</v>
      </c>
      <c r="D779" s="5" t="s">
        <v>12856</v>
      </c>
      <c r="E779" s="8" t="s">
        <v>12856</v>
      </c>
      <c r="F779" t="s">
        <v>379</v>
      </c>
      <c r="G779" t="s">
        <v>379</v>
      </c>
      <c r="H779" t="s">
        <v>405</v>
      </c>
      <c r="I779" s="2" t="s">
        <v>1025</v>
      </c>
      <c r="J779" s="1" t="s">
        <v>885</v>
      </c>
      <c r="L779" s="2" t="s">
        <v>886</v>
      </c>
      <c r="M779" s="2" t="s">
        <v>887</v>
      </c>
      <c r="N779">
        <v>0</v>
      </c>
      <c r="O779">
        <v>250000</v>
      </c>
      <c r="P779" s="2">
        <v>0</v>
      </c>
      <c r="Q779" s="6" t="s">
        <v>792</v>
      </c>
      <c r="R779" s="3">
        <v>0.3</v>
      </c>
      <c r="S779" s="2">
        <v>0</v>
      </c>
      <c r="T779" s="2">
        <v>0</v>
      </c>
    </row>
    <row r="780" spans="1:20" x14ac:dyDescent="0.25">
      <c r="A780" t="s">
        <v>1000</v>
      </c>
      <c r="B780">
        <v>2030101</v>
      </c>
      <c r="C780" s="5" t="s">
        <v>14087</v>
      </c>
      <c r="D780" s="5" t="s">
        <v>12857</v>
      </c>
      <c r="E780" s="8" t="s">
        <v>12857</v>
      </c>
      <c r="F780" t="s">
        <v>379</v>
      </c>
      <c r="G780" t="s">
        <v>379</v>
      </c>
      <c r="H780" t="s">
        <v>405</v>
      </c>
      <c r="I780" s="2" t="s">
        <v>1025</v>
      </c>
      <c r="J780" s="1" t="s">
        <v>888</v>
      </c>
      <c r="L780" s="2" t="s">
        <v>889</v>
      </c>
      <c r="M780" s="2" t="s">
        <v>887</v>
      </c>
      <c r="N780">
        <v>69</v>
      </c>
      <c r="O780">
        <v>275000</v>
      </c>
      <c r="P780" s="2">
        <v>18975000</v>
      </c>
      <c r="Q780" s="6" t="s">
        <v>792</v>
      </c>
      <c r="R780" s="3">
        <v>0.3</v>
      </c>
      <c r="S780" s="2">
        <v>13282500</v>
      </c>
      <c r="T780" s="2">
        <v>5692500</v>
      </c>
    </row>
    <row r="781" spans="1:20" x14ac:dyDescent="0.25">
      <c r="A781" t="s">
        <v>1000</v>
      </c>
      <c r="B781">
        <v>2030101</v>
      </c>
      <c r="C781" s="5" t="s">
        <v>14087</v>
      </c>
      <c r="D781" s="5" t="s">
        <v>12858</v>
      </c>
      <c r="E781" s="8" t="s">
        <v>12858</v>
      </c>
      <c r="F781" t="s">
        <v>379</v>
      </c>
      <c r="G781" t="s">
        <v>379</v>
      </c>
      <c r="H781" t="s">
        <v>405</v>
      </c>
      <c r="I781" s="2" t="s">
        <v>1025</v>
      </c>
      <c r="J781" s="1" t="s">
        <v>890</v>
      </c>
      <c r="L781" s="2" t="s">
        <v>891</v>
      </c>
      <c r="M781" s="2" t="s">
        <v>882</v>
      </c>
      <c r="N781">
        <v>70</v>
      </c>
      <c r="O781">
        <v>150000</v>
      </c>
      <c r="P781" s="2">
        <v>10500000</v>
      </c>
      <c r="Q781" s="6" t="s">
        <v>791</v>
      </c>
      <c r="R781" s="3">
        <v>0.5</v>
      </c>
      <c r="S781" s="2">
        <v>5250000</v>
      </c>
      <c r="T781" s="2">
        <v>5250000</v>
      </c>
    </row>
    <row r="782" spans="1:20" x14ac:dyDescent="0.25">
      <c r="A782" t="s">
        <v>1000</v>
      </c>
      <c r="B782">
        <v>2030101</v>
      </c>
      <c r="C782" s="5" t="s">
        <v>14087</v>
      </c>
      <c r="D782" s="5" t="s">
        <v>12859</v>
      </c>
      <c r="E782" s="8" t="s">
        <v>12859</v>
      </c>
      <c r="F782" t="s">
        <v>379</v>
      </c>
      <c r="G782" t="s">
        <v>379</v>
      </c>
      <c r="H782" t="s">
        <v>405</v>
      </c>
      <c r="I782" s="2" t="s">
        <v>1025</v>
      </c>
      <c r="J782" s="1" t="s">
        <v>892</v>
      </c>
      <c r="L782" s="2" t="s">
        <v>893</v>
      </c>
      <c r="M782" s="2" t="s">
        <v>882</v>
      </c>
      <c r="N782">
        <v>0</v>
      </c>
      <c r="O782">
        <v>300000</v>
      </c>
      <c r="P782" s="2">
        <v>0</v>
      </c>
      <c r="Q782" s="6" t="s">
        <v>791</v>
      </c>
      <c r="R782" s="3">
        <v>0.5</v>
      </c>
      <c r="S782" s="2">
        <v>0</v>
      </c>
      <c r="T782" s="2">
        <v>0</v>
      </c>
    </row>
    <row r="783" spans="1:20" x14ac:dyDescent="0.25">
      <c r="A783" t="s">
        <v>1000</v>
      </c>
      <c r="B783">
        <v>2030101</v>
      </c>
      <c r="C783" s="5" t="s">
        <v>14087</v>
      </c>
      <c r="D783" s="5" t="s">
        <v>12860</v>
      </c>
      <c r="E783" s="8" t="s">
        <v>12860</v>
      </c>
      <c r="F783" t="s">
        <v>379</v>
      </c>
      <c r="G783" t="s">
        <v>379</v>
      </c>
      <c r="H783" t="s">
        <v>405</v>
      </c>
      <c r="I783" s="2" t="s">
        <v>1025</v>
      </c>
      <c r="J783" s="1" t="s">
        <v>894</v>
      </c>
      <c r="L783" s="2" t="s">
        <v>895</v>
      </c>
      <c r="M783" s="2" t="s">
        <v>882</v>
      </c>
      <c r="N783">
        <v>70</v>
      </c>
      <c r="O783">
        <v>400000</v>
      </c>
      <c r="P783" s="2">
        <v>28000000</v>
      </c>
      <c r="Q783" s="6" t="s">
        <v>791</v>
      </c>
      <c r="R783" s="3">
        <v>0.5</v>
      </c>
      <c r="S783" s="2">
        <v>14000000</v>
      </c>
      <c r="T783" s="2">
        <v>14000000</v>
      </c>
    </row>
    <row r="784" spans="1:20" x14ac:dyDescent="0.25">
      <c r="A784" t="s">
        <v>1000</v>
      </c>
      <c r="B784">
        <v>2030101</v>
      </c>
      <c r="C784" s="5" t="s">
        <v>14087</v>
      </c>
      <c r="D784" s="5" t="s">
        <v>12861</v>
      </c>
      <c r="E784" s="8" t="s">
        <v>12861</v>
      </c>
      <c r="F784" t="s">
        <v>379</v>
      </c>
      <c r="G784" t="s">
        <v>379</v>
      </c>
      <c r="H784" t="s">
        <v>405</v>
      </c>
      <c r="I784" s="2" t="s">
        <v>1025</v>
      </c>
      <c r="J784" s="1" t="s">
        <v>896</v>
      </c>
      <c r="L784" s="2" t="s">
        <v>897</v>
      </c>
      <c r="M784" s="2" t="s">
        <v>882</v>
      </c>
      <c r="N784">
        <v>68</v>
      </c>
      <c r="O784">
        <v>360000</v>
      </c>
      <c r="P784" s="2">
        <v>24480000</v>
      </c>
      <c r="Q784" s="6" t="s">
        <v>791</v>
      </c>
      <c r="R784" s="3">
        <v>0.5</v>
      </c>
      <c r="S784" s="2">
        <v>12240000</v>
      </c>
      <c r="T784" s="2">
        <v>12240000</v>
      </c>
    </row>
    <row r="785" spans="1:20" x14ac:dyDescent="0.25">
      <c r="A785" t="s">
        <v>1000</v>
      </c>
      <c r="B785">
        <v>2030101</v>
      </c>
      <c r="C785" s="5" t="s">
        <v>14087</v>
      </c>
      <c r="D785" s="5" t="s">
        <v>12862</v>
      </c>
      <c r="E785" s="8" t="s">
        <v>12862</v>
      </c>
      <c r="F785" t="s">
        <v>379</v>
      </c>
      <c r="G785" t="s">
        <v>379</v>
      </c>
      <c r="H785" t="s">
        <v>405</v>
      </c>
      <c r="I785" s="2" t="s">
        <v>1025</v>
      </c>
      <c r="J785" s="1" t="s">
        <v>898</v>
      </c>
      <c r="L785" s="2" t="s">
        <v>899</v>
      </c>
      <c r="M785" s="2" t="s">
        <v>882</v>
      </c>
      <c r="N785">
        <v>1</v>
      </c>
      <c r="O785">
        <v>250000</v>
      </c>
      <c r="P785" s="2">
        <v>250000</v>
      </c>
      <c r="Q785" s="6" t="s">
        <v>791</v>
      </c>
      <c r="R785" s="3">
        <v>0.5</v>
      </c>
      <c r="S785" s="2">
        <v>125000</v>
      </c>
      <c r="T785" s="2">
        <v>125000</v>
      </c>
    </row>
    <row r="786" spans="1:20" x14ac:dyDescent="0.25">
      <c r="A786" t="s">
        <v>1000</v>
      </c>
      <c r="B786">
        <v>2030101</v>
      </c>
      <c r="C786" s="5" t="s">
        <v>14087</v>
      </c>
      <c r="D786" s="5" t="s">
        <v>12863</v>
      </c>
      <c r="E786" s="8" t="s">
        <v>12863</v>
      </c>
      <c r="F786" t="s">
        <v>379</v>
      </c>
      <c r="G786" t="s">
        <v>379</v>
      </c>
      <c r="H786" t="s">
        <v>405</v>
      </c>
      <c r="I786" s="2" t="s">
        <v>1025</v>
      </c>
      <c r="J786" s="1" t="s">
        <v>900</v>
      </c>
      <c r="L786" s="2" t="s">
        <v>901</v>
      </c>
      <c r="M786" s="2" t="s">
        <v>882</v>
      </c>
      <c r="N786">
        <v>1</v>
      </c>
      <c r="O786">
        <v>360000</v>
      </c>
      <c r="P786" s="2">
        <v>360000</v>
      </c>
      <c r="Q786" s="6" t="s">
        <v>791</v>
      </c>
      <c r="R786" s="3">
        <v>0.5</v>
      </c>
      <c r="S786" s="2">
        <v>180000</v>
      </c>
      <c r="T786" s="2">
        <v>180000</v>
      </c>
    </row>
    <row r="787" spans="1:20" x14ac:dyDescent="0.25">
      <c r="A787" t="s">
        <v>1000</v>
      </c>
      <c r="B787">
        <v>2030101</v>
      </c>
      <c r="C787" s="5" t="s">
        <v>14087</v>
      </c>
      <c r="D787" s="5" t="s">
        <v>12864</v>
      </c>
      <c r="E787" s="8" t="s">
        <v>12864</v>
      </c>
      <c r="F787" t="s">
        <v>379</v>
      </c>
      <c r="G787" t="s">
        <v>379</v>
      </c>
      <c r="H787" t="s">
        <v>405</v>
      </c>
      <c r="I787" s="2" t="s">
        <v>1025</v>
      </c>
      <c r="J787" s="1" t="s">
        <v>902</v>
      </c>
      <c r="L787" s="2" t="s">
        <v>903</v>
      </c>
      <c r="M787" s="2" t="s">
        <v>887</v>
      </c>
      <c r="N787">
        <v>89</v>
      </c>
      <c r="O787">
        <v>300000</v>
      </c>
      <c r="P787" s="2">
        <v>26700000</v>
      </c>
      <c r="Q787" s="6" t="s">
        <v>792</v>
      </c>
      <c r="R787" s="3">
        <v>0.3</v>
      </c>
      <c r="S787" s="2">
        <v>18690000</v>
      </c>
      <c r="T787" s="2">
        <v>8010000</v>
      </c>
    </row>
    <row r="788" spans="1:20" x14ac:dyDescent="0.25">
      <c r="A788" t="s">
        <v>1000</v>
      </c>
      <c r="B788">
        <v>2030101</v>
      </c>
      <c r="C788" s="5" t="s">
        <v>14087</v>
      </c>
      <c r="D788" s="5" t="s">
        <v>12865</v>
      </c>
      <c r="E788" s="8" t="s">
        <v>12865</v>
      </c>
      <c r="F788" t="s">
        <v>379</v>
      </c>
      <c r="G788" t="s">
        <v>379</v>
      </c>
      <c r="H788" t="s">
        <v>405</v>
      </c>
      <c r="I788" s="2" t="s">
        <v>1025</v>
      </c>
      <c r="J788" s="1" t="s">
        <v>904</v>
      </c>
      <c r="L788" s="2" t="s">
        <v>905</v>
      </c>
      <c r="M788" s="2" t="s">
        <v>887</v>
      </c>
      <c r="N788">
        <v>0</v>
      </c>
      <c r="O788">
        <v>690000</v>
      </c>
      <c r="P788" s="2">
        <v>0</v>
      </c>
      <c r="Q788" s="6" t="s">
        <v>792</v>
      </c>
      <c r="R788" s="3">
        <v>0.3</v>
      </c>
      <c r="S788" s="2">
        <v>0</v>
      </c>
      <c r="T788" s="2">
        <v>0</v>
      </c>
    </row>
    <row r="789" spans="1:20" x14ac:dyDescent="0.25">
      <c r="A789" t="s">
        <v>1000</v>
      </c>
      <c r="B789">
        <v>2030101</v>
      </c>
      <c r="C789" s="5" t="s">
        <v>14087</v>
      </c>
      <c r="D789" s="5" t="s">
        <v>12866</v>
      </c>
      <c r="E789" s="8" t="s">
        <v>12866</v>
      </c>
      <c r="F789" t="s">
        <v>379</v>
      </c>
      <c r="G789" t="s">
        <v>379</v>
      </c>
      <c r="H789" t="s">
        <v>405</v>
      </c>
      <c r="I789" s="2" t="s">
        <v>1025</v>
      </c>
      <c r="J789" s="1" t="s">
        <v>906</v>
      </c>
      <c r="L789" s="2" t="s">
        <v>907</v>
      </c>
      <c r="M789" s="2" t="s">
        <v>887</v>
      </c>
      <c r="N789">
        <v>70</v>
      </c>
      <c r="O789">
        <v>330000</v>
      </c>
      <c r="P789" s="2">
        <v>23100000</v>
      </c>
      <c r="Q789" s="6" t="s">
        <v>792</v>
      </c>
      <c r="R789" s="3">
        <v>0.3</v>
      </c>
      <c r="S789" s="2">
        <v>16169999.999999998</v>
      </c>
      <c r="T789" s="2">
        <v>6930000</v>
      </c>
    </row>
    <row r="790" spans="1:20" x14ac:dyDescent="0.25">
      <c r="A790" t="s">
        <v>1000</v>
      </c>
      <c r="B790">
        <v>2030101</v>
      </c>
      <c r="C790" s="5" t="s">
        <v>14087</v>
      </c>
      <c r="D790" s="5" t="s">
        <v>12867</v>
      </c>
      <c r="E790" s="8" t="s">
        <v>12867</v>
      </c>
      <c r="F790" t="s">
        <v>379</v>
      </c>
      <c r="G790" t="s">
        <v>379</v>
      </c>
      <c r="H790" t="s">
        <v>405</v>
      </c>
      <c r="I790" s="2" t="s">
        <v>1025</v>
      </c>
      <c r="J790" s="1" t="s">
        <v>908</v>
      </c>
      <c r="L790" s="2" t="s">
        <v>909</v>
      </c>
      <c r="M790" s="2" t="s">
        <v>882</v>
      </c>
      <c r="N790">
        <v>68</v>
      </c>
      <c r="O790">
        <v>200000</v>
      </c>
      <c r="P790" s="2">
        <v>13600000</v>
      </c>
      <c r="Q790" s="6" t="s">
        <v>791</v>
      </c>
      <c r="R790" s="3">
        <v>0.5</v>
      </c>
      <c r="S790" s="2">
        <v>6800000</v>
      </c>
      <c r="T790" s="2">
        <v>6800000</v>
      </c>
    </row>
    <row r="791" spans="1:20" x14ac:dyDescent="0.25">
      <c r="A791" t="s">
        <v>1000</v>
      </c>
      <c r="B791">
        <v>2030101</v>
      </c>
      <c r="C791" s="5" t="s">
        <v>14087</v>
      </c>
      <c r="D791" s="5" t="s">
        <v>12868</v>
      </c>
      <c r="E791" s="8" t="s">
        <v>12868</v>
      </c>
      <c r="F791" t="s">
        <v>379</v>
      </c>
      <c r="G791" t="s">
        <v>379</v>
      </c>
      <c r="H791" t="s">
        <v>405</v>
      </c>
      <c r="I791" s="2" t="s">
        <v>1025</v>
      </c>
      <c r="J791" s="1" t="s">
        <v>910</v>
      </c>
      <c r="L791" s="2" t="s">
        <v>911</v>
      </c>
      <c r="M791" s="2" t="s">
        <v>887</v>
      </c>
      <c r="N791">
        <v>70</v>
      </c>
      <c r="O791">
        <v>400000</v>
      </c>
      <c r="P791" s="2">
        <v>28000000</v>
      </c>
      <c r="Q791" s="6" t="s">
        <v>792</v>
      </c>
      <c r="R791" s="3">
        <v>0.3</v>
      </c>
      <c r="S791" s="2">
        <v>19600000</v>
      </c>
      <c r="T791" s="2">
        <v>8400000</v>
      </c>
    </row>
    <row r="792" spans="1:20" x14ac:dyDescent="0.25">
      <c r="A792" t="s">
        <v>1000</v>
      </c>
      <c r="B792">
        <v>2030101</v>
      </c>
      <c r="C792" s="5" t="s">
        <v>14087</v>
      </c>
      <c r="D792" s="5" t="s">
        <v>12869</v>
      </c>
      <c r="E792" s="8" t="s">
        <v>12869</v>
      </c>
      <c r="F792" t="s">
        <v>379</v>
      </c>
      <c r="G792" t="s">
        <v>379</v>
      </c>
      <c r="H792" t="s">
        <v>405</v>
      </c>
      <c r="I792" s="2" t="s">
        <v>1025</v>
      </c>
      <c r="J792" s="1" t="s">
        <v>912</v>
      </c>
      <c r="L792" s="2" t="s">
        <v>913</v>
      </c>
      <c r="M792" s="2" t="s">
        <v>882</v>
      </c>
      <c r="N792">
        <v>111</v>
      </c>
      <c r="O792">
        <v>240000</v>
      </c>
      <c r="P792" s="2">
        <v>26640000</v>
      </c>
      <c r="Q792" s="6" t="s">
        <v>791</v>
      </c>
      <c r="R792" s="3">
        <v>0.5</v>
      </c>
      <c r="S792" s="2">
        <v>13320000</v>
      </c>
      <c r="T792" s="2">
        <v>13320000</v>
      </c>
    </row>
    <row r="793" spans="1:20" x14ac:dyDescent="0.25">
      <c r="A793" t="s">
        <v>1000</v>
      </c>
      <c r="B793">
        <v>2030101</v>
      </c>
      <c r="C793" s="5" t="s">
        <v>14087</v>
      </c>
      <c r="D793" s="5" t="s">
        <v>12870</v>
      </c>
      <c r="E793" s="8" t="s">
        <v>12870</v>
      </c>
      <c r="F793" t="s">
        <v>379</v>
      </c>
      <c r="G793" t="s">
        <v>379</v>
      </c>
      <c r="H793" t="s">
        <v>405</v>
      </c>
      <c r="I793" s="2" t="s">
        <v>1025</v>
      </c>
      <c r="J793" s="1" t="s">
        <v>914</v>
      </c>
      <c r="L793" s="2" t="s">
        <v>915</v>
      </c>
      <c r="M793" s="2" t="s">
        <v>887</v>
      </c>
      <c r="N793">
        <v>89</v>
      </c>
      <c r="O793">
        <v>240000</v>
      </c>
      <c r="P793" s="2">
        <v>21360000</v>
      </c>
      <c r="Q793" s="6" t="s">
        <v>792</v>
      </c>
      <c r="R793" s="3">
        <v>0.3</v>
      </c>
      <c r="S793" s="2">
        <v>14952000</v>
      </c>
      <c r="T793" s="2">
        <v>6408000</v>
      </c>
    </row>
    <row r="794" spans="1:20" x14ac:dyDescent="0.25">
      <c r="A794" t="s">
        <v>1000</v>
      </c>
      <c r="B794">
        <v>2030101</v>
      </c>
      <c r="C794" s="5" t="s">
        <v>14087</v>
      </c>
      <c r="D794" s="5" t="s">
        <v>12871</v>
      </c>
      <c r="E794" s="8" t="s">
        <v>12871</v>
      </c>
      <c r="F794" t="s">
        <v>379</v>
      </c>
      <c r="G794" t="s">
        <v>379</v>
      </c>
      <c r="H794" t="s">
        <v>405</v>
      </c>
      <c r="I794" s="2" t="s">
        <v>1025</v>
      </c>
      <c r="J794" s="1" t="s">
        <v>916</v>
      </c>
      <c r="L794" s="2" t="s">
        <v>917</v>
      </c>
      <c r="M794" s="2" t="s">
        <v>887</v>
      </c>
      <c r="N794">
        <v>0</v>
      </c>
      <c r="O794">
        <v>150000</v>
      </c>
      <c r="P794" s="2">
        <v>0</v>
      </c>
      <c r="Q794" s="6" t="s">
        <v>792</v>
      </c>
      <c r="R794" s="3">
        <v>0.3</v>
      </c>
      <c r="S794" s="2">
        <v>0</v>
      </c>
      <c r="T794" s="2">
        <v>0</v>
      </c>
    </row>
    <row r="795" spans="1:20" x14ac:dyDescent="0.25">
      <c r="A795" t="s">
        <v>1000</v>
      </c>
      <c r="B795">
        <v>2030101</v>
      </c>
      <c r="C795" s="5" t="s">
        <v>14087</v>
      </c>
      <c r="D795" s="5" t="s">
        <v>12872</v>
      </c>
      <c r="E795" s="8" t="s">
        <v>12872</v>
      </c>
      <c r="F795" t="s">
        <v>379</v>
      </c>
      <c r="G795" t="s">
        <v>379</v>
      </c>
      <c r="H795" t="s">
        <v>405</v>
      </c>
      <c r="I795" s="2" t="s">
        <v>1025</v>
      </c>
      <c r="J795" s="1" t="s">
        <v>918</v>
      </c>
      <c r="L795" s="2" t="s">
        <v>919</v>
      </c>
      <c r="M795" s="2" t="s">
        <v>887</v>
      </c>
      <c r="N795">
        <v>92</v>
      </c>
      <c r="O795">
        <v>470000</v>
      </c>
      <c r="P795" s="2">
        <v>43240000</v>
      </c>
      <c r="Q795" s="6" t="s">
        <v>792</v>
      </c>
      <c r="R795" s="3">
        <v>0.3</v>
      </c>
      <c r="S795" s="2">
        <v>30268000</v>
      </c>
      <c r="T795" s="2">
        <v>12972000</v>
      </c>
    </row>
    <row r="796" spans="1:20" x14ac:dyDescent="0.25">
      <c r="A796" t="s">
        <v>1000</v>
      </c>
      <c r="B796">
        <v>2030101</v>
      </c>
      <c r="C796" s="5" t="s">
        <v>14087</v>
      </c>
      <c r="D796" s="5" t="s">
        <v>12873</v>
      </c>
      <c r="E796" s="8" t="s">
        <v>12873</v>
      </c>
      <c r="F796" t="s">
        <v>379</v>
      </c>
      <c r="G796" t="s">
        <v>379</v>
      </c>
      <c r="H796" t="s">
        <v>405</v>
      </c>
      <c r="I796" s="2" t="s">
        <v>1025</v>
      </c>
      <c r="J796" s="1" t="s">
        <v>920</v>
      </c>
      <c r="L796" s="2" t="s">
        <v>921</v>
      </c>
      <c r="M796" s="2" t="s">
        <v>882</v>
      </c>
      <c r="N796">
        <v>0</v>
      </c>
      <c r="O796">
        <v>170000</v>
      </c>
      <c r="P796" s="2">
        <v>0</v>
      </c>
      <c r="Q796" s="6" t="s">
        <v>791</v>
      </c>
      <c r="R796" s="3">
        <v>0.5</v>
      </c>
      <c r="S796" s="2">
        <v>0</v>
      </c>
      <c r="T796" s="2">
        <v>0</v>
      </c>
    </row>
    <row r="797" spans="1:20" x14ac:dyDescent="0.25">
      <c r="A797" t="s">
        <v>1000</v>
      </c>
      <c r="B797">
        <v>2030101</v>
      </c>
      <c r="C797" s="5" t="s">
        <v>14087</v>
      </c>
      <c r="D797" s="5" t="s">
        <v>12874</v>
      </c>
      <c r="E797" s="8" t="s">
        <v>12874</v>
      </c>
      <c r="F797" t="s">
        <v>379</v>
      </c>
      <c r="G797" t="s">
        <v>379</v>
      </c>
      <c r="H797" t="s">
        <v>405</v>
      </c>
      <c r="I797" s="2" t="s">
        <v>1025</v>
      </c>
      <c r="J797" s="1" t="s">
        <v>922</v>
      </c>
      <c r="L797" s="2" t="s">
        <v>923</v>
      </c>
      <c r="M797" s="2" t="s">
        <v>887</v>
      </c>
      <c r="N797">
        <v>0</v>
      </c>
      <c r="O797">
        <v>130000</v>
      </c>
      <c r="P797" s="2">
        <v>0</v>
      </c>
      <c r="Q797" s="6" t="s">
        <v>792</v>
      </c>
      <c r="R797" s="3">
        <v>0.3</v>
      </c>
      <c r="S797" s="2">
        <v>0</v>
      </c>
      <c r="T797" s="2">
        <v>0</v>
      </c>
    </row>
    <row r="798" spans="1:20" x14ac:dyDescent="0.25">
      <c r="A798" t="s">
        <v>1000</v>
      </c>
      <c r="B798">
        <v>2030101</v>
      </c>
      <c r="C798" s="5" t="s">
        <v>14087</v>
      </c>
      <c r="D798" s="5" t="s">
        <v>12875</v>
      </c>
      <c r="E798" s="8" t="s">
        <v>12875</v>
      </c>
      <c r="F798" t="s">
        <v>379</v>
      </c>
      <c r="G798" t="s">
        <v>379</v>
      </c>
      <c r="H798" t="s">
        <v>405</v>
      </c>
      <c r="I798" s="2" t="s">
        <v>1025</v>
      </c>
      <c r="J798" s="1" t="s">
        <v>924</v>
      </c>
      <c r="L798" s="2" t="s">
        <v>925</v>
      </c>
      <c r="M798" s="2" t="s">
        <v>887</v>
      </c>
      <c r="N798">
        <v>0</v>
      </c>
      <c r="O798">
        <v>130000</v>
      </c>
      <c r="P798" s="2">
        <v>0</v>
      </c>
      <c r="Q798" s="6" t="s">
        <v>792</v>
      </c>
      <c r="R798" s="3">
        <v>0.3</v>
      </c>
      <c r="S798" s="2">
        <v>0</v>
      </c>
      <c r="T798" s="2">
        <v>0</v>
      </c>
    </row>
    <row r="799" spans="1:20" x14ac:dyDescent="0.25">
      <c r="A799" t="s">
        <v>1000</v>
      </c>
      <c r="B799">
        <v>2030101</v>
      </c>
      <c r="C799" s="5" t="s">
        <v>14087</v>
      </c>
      <c r="D799" s="5" t="s">
        <v>12876</v>
      </c>
      <c r="E799" s="8" t="s">
        <v>12876</v>
      </c>
      <c r="F799" t="s">
        <v>379</v>
      </c>
      <c r="G799" t="s">
        <v>379</v>
      </c>
      <c r="H799" t="s">
        <v>405</v>
      </c>
      <c r="I799" s="2" t="s">
        <v>1025</v>
      </c>
      <c r="J799" s="1" t="s">
        <v>926</v>
      </c>
      <c r="L799" s="2" t="s">
        <v>927</v>
      </c>
      <c r="M799" s="2" t="s">
        <v>887</v>
      </c>
      <c r="N799">
        <v>0</v>
      </c>
      <c r="O799">
        <v>260000</v>
      </c>
      <c r="P799" s="2">
        <v>0</v>
      </c>
      <c r="Q799" s="6" t="s">
        <v>792</v>
      </c>
      <c r="R799" s="3">
        <v>0.3</v>
      </c>
      <c r="S799" s="2">
        <v>0</v>
      </c>
      <c r="T799" s="2">
        <v>0</v>
      </c>
    </row>
    <row r="800" spans="1:20" x14ac:dyDescent="0.25">
      <c r="A800" t="s">
        <v>1000</v>
      </c>
      <c r="B800">
        <v>2030101</v>
      </c>
      <c r="C800" s="5" t="s">
        <v>14087</v>
      </c>
      <c r="D800" s="5" t="s">
        <v>12877</v>
      </c>
      <c r="E800" s="8" t="s">
        <v>12877</v>
      </c>
      <c r="F800" t="s">
        <v>379</v>
      </c>
      <c r="G800" t="s">
        <v>379</v>
      </c>
      <c r="H800" t="s">
        <v>405</v>
      </c>
      <c r="I800" s="2" t="s">
        <v>1025</v>
      </c>
      <c r="J800" s="1" t="s">
        <v>928</v>
      </c>
      <c r="L800" s="2" t="s">
        <v>929</v>
      </c>
      <c r="M800" s="2" t="s">
        <v>887</v>
      </c>
      <c r="N800">
        <v>0</v>
      </c>
      <c r="O800">
        <v>210000</v>
      </c>
      <c r="P800" s="2">
        <v>0</v>
      </c>
      <c r="Q800" s="6" t="s">
        <v>792</v>
      </c>
      <c r="R800" s="3">
        <v>0.3</v>
      </c>
      <c r="S800" s="2">
        <v>0</v>
      </c>
      <c r="T800" s="2">
        <v>0</v>
      </c>
    </row>
    <row r="801" spans="1:20" x14ac:dyDescent="0.25">
      <c r="A801" t="s">
        <v>1000</v>
      </c>
      <c r="B801">
        <v>2030101</v>
      </c>
      <c r="C801" s="5" t="s">
        <v>14087</v>
      </c>
      <c r="D801" s="5" t="s">
        <v>12878</v>
      </c>
      <c r="E801" s="8" t="s">
        <v>12878</v>
      </c>
      <c r="F801" t="s">
        <v>379</v>
      </c>
      <c r="G801" t="s">
        <v>379</v>
      </c>
      <c r="H801" t="s">
        <v>405</v>
      </c>
      <c r="I801" s="2" t="s">
        <v>1025</v>
      </c>
      <c r="J801" s="1" t="s">
        <v>930</v>
      </c>
      <c r="L801" s="2" t="s">
        <v>931</v>
      </c>
      <c r="M801" s="2" t="s">
        <v>882</v>
      </c>
      <c r="N801">
        <v>0</v>
      </c>
      <c r="O801">
        <v>270000</v>
      </c>
      <c r="P801" s="2">
        <v>0</v>
      </c>
      <c r="Q801" s="6" t="s">
        <v>791</v>
      </c>
      <c r="R801" s="3">
        <v>0.5</v>
      </c>
      <c r="S801" s="2">
        <v>0</v>
      </c>
      <c r="T801" s="2">
        <v>0</v>
      </c>
    </row>
    <row r="802" spans="1:20" x14ac:dyDescent="0.25">
      <c r="A802" t="s">
        <v>1000</v>
      </c>
      <c r="B802">
        <v>2030101</v>
      </c>
      <c r="C802" s="5" t="s">
        <v>14087</v>
      </c>
      <c r="D802" s="5" t="s">
        <v>12879</v>
      </c>
      <c r="E802" s="8" t="s">
        <v>12879</v>
      </c>
      <c r="F802" t="s">
        <v>379</v>
      </c>
      <c r="G802" t="s">
        <v>379</v>
      </c>
      <c r="H802" t="s">
        <v>405</v>
      </c>
      <c r="I802" s="2" t="s">
        <v>1025</v>
      </c>
      <c r="J802" s="1" t="s">
        <v>932</v>
      </c>
      <c r="L802" s="2" t="s">
        <v>933</v>
      </c>
      <c r="M802" s="2" t="s">
        <v>882</v>
      </c>
      <c r="N802">
        <v>0</v>
      </c>
      <c r="O802">
        <v>270000</v>
      </c>
      <c r="P802" s="2">
        <v>0</v>
      </c>
      <c r="Q802" s="6" t="s">
        <v>791</v>
      </c>
      <c r="R802" s="3">
        <v>0.5</v>
      </c>
      <c r="S802" s="2">
        <v>0</v>
      </c>
      <c r="T802" s="2">
        <v>0</v>
      </c>
    </row>
    <row r="803" spans="1:20" x14ac:dyDescent="0.25">
      <c r="A803" t="s">
        <v>1000</v>
      </c>
      <c r="B803">
        <v>2030101</v>
      </c>
      <c r="C803" s="5" t="s">
        <v>14087</v>
      </c>
      <c r="D803" s="5" t="s">
        <v>12880</v>
      </c>
      <c r="E803" s="8" t="s">
        <v>12880</v>
      </c>
      <c r="F803" t="s">
        <v>379</v>
      </c>
      <c r="G803" t="s">
        <v>379</v>
      </c>
      <c r="H803" t="s">
        <v>405</v>
      </c>
      <c r="I803" s="2" t="s">
        <v>1025</v>
      </c>
      <c r="J803" s="1" t="s">
        <v>934</v>
      </c>
      <c r="L803" s="2" t="s">
        <v>935</v>
      </c>
      <c r="M803" s="2" t="s">
        <v>882</v>
      </c>
      <c r="N803">
        <v>0</v>
      </c>
      <c r="O803">
        <v>130000</v>
      </c>
      <c r="P803" s="2">
        <v>0</v>
      </c>
      <c r="Q803" s="6" t="s">
        <v>791</v>
      </c>
      <c r="R803" s="3">
        <v>0.5</v>
      </c>
      <c r="S803" s="2">
        <v>0</v>
      </c>
      <c r="T803" s="2">
        <v>0</v>
      </c>
    </row>
    <row r="804" spans="1:20" x14ac:dyDescent="0.25">
      <c r="A804" t="s">
        <v>1000</v>
      </c>
      <c r="B804">
        <v>2030101</v>
      </c>
      <c r="C804" s="5" t="s">
        <v>14087</v>
      </c>
      <c r="D804" s="5" t="s">
        <v>12881</v>
      </c>
      <c r="E804" s="8" t="s">
        <v>12881</v>
      </c>
      <c r="F804" t="s">
        <v>379</v>
      </c>
      <c r="G804" t="s">
        <v>379</v>
      </c>
      <c r="H804" t="s">
        <v>405</v>
      </c>
      <c r="I804" s="2" t="s">
        <v>1025</v>
      </c>
      <c r="J804" s="1" t="s">
        <v>936</v>
      </c>
      <c r="L804" s="2" t="s">
        <v>937</v>
      </c>
      <c r="M804" s="2" t="s">
        <v>887</v>
      </c>
      <c r="N804">
        <v>0</v>
      </c>
      <c r="O804">
        <v>165000</v>
      </c>
      <c r="P804" s="2">
        <v>0</v>
      </c>
      <c r="Q804" s="6" t="s">
        <v>792</v>
      </c>
      <c r="R804" s="3">
        <v>0.3</v>
      </c>
      <c r="S804" s="2">
        <v>0</v>
      </c>
      <c r="T804" s="2">
        <v>0</v>
      </c>
    </row>
    <row r="805" spans="1:20" x14ac:dyDescent="0.25">
      <c r="A805" t="s">
        <v>1000</v>
      </c>
      <c r="B805">
        <v>2030101</v>
      </c>
      <c r="C805" s="5" t="s">
        <v>14087</v>
      </c>
      <c r="D805" s="5" t="s">
        <v>12882</v>
      </c>
      <c r="E805" s="8" t="s">
        <v>12882</v>
      </c>
      <c r="F805" t="s">
        <v>379</v>
      </c>
      <c r="G805" t="s">
        <v>379</v>
      </c>
      <c r="H805" t="s">
        <v>405</v>
      </c>
      <c r="I805" s="2" t="s">
        <v>1025</v>
      </c>
      <c r="J805" s="1" t="s">
        <v>938</v>
      </c>
      <c r="L805" s="2" t="s">
        <v>939</v>
      </c>
      <c r="M805" s="2" t="s">
        <v>940</v>
      </c>
      <c r="N805">
        <v>0</v>
      </c>
      <c r="O805">
        <v>32000</v>
      </c>
      <c r="P805" s="2">
        <v>0</v>
      </c>
      <c r="Q805" s="6" t="s">
        <v>793</v>
      </c>
      <c r="R805" s="3">
        <v>0</v>
      </c>
      <c r="S805" s="2">
        <v>0</v>
      </c>
      <c r="T805" s="2">
        <v>0</v>
      </c>
    </row>
    <row r="806" spans="1:20" x14ac:dyDescent="0.25">
      <c r="A806" t="s">
        <v>1000</v>
      </c>
      <c r="B806">
        <v>2030101</v>
      </c>
      <c r="C806" s="5" t="s">
        <v>14087</v>
      </c>
      <c r="D806" s="5" t="s">
        <v>12883</v>
      </c>
      <c r="E806" s="8" t="s">
        <v>12883</v>
      </c>
      <c r="F806" t="s">
        <v>379</v>
      </c>
      <c r="G806" t="s">
        <v>379</v>
      </c>
      <c r="H806" t="s">
        <v>405</v>
      </c>
      <c r="I806" s="2" t="s">
        <v>1025</v>
      </c>
      <c r="J806" s="1" t="s">
        <v>941</v>
      </c>
      <c r="L806" s="2" t="s">
        <v>942</v>
      </c>
      <c r="M806" s="2" t="s">
        <v>940</v>
      </c>
      <c r="N806">
        <v>0</v>
      </c>
      <c r="O806">
        <v>34000</v>
      </c>
      <c r="P806" s="2">
        <v>0</v>
      </c>
      <c r="Q806" s="6" t="s">
        <v>793</v>
      </c>
      <c r="R806" s="3">
        <v>0</v>
      </c>
      <c r="S806" s="2">
        <v>0</v>
      </c>
      <c r="T806" s="2">
        <v>0</v>
      </c>
    </row>
    <row r="807" spans="1:20" x14ac:dyDescent="0.25">
      <c r="A807" t="s">
        <v>1000</v>
      </c>
      <c r="B807">
        <v>2030101</v>
      </c>
      <c r="C807" s="5" t="s">
        <v>14087</v>
      </c>
      <c r="D807" s="5" t="s">
        <v>12884</v>
      </c>
      <c r="E807" s="8" t="s">
        <v>12884</v>
      </c>
      <c r="F807" t="s">
        <v>379</v>
      </c>
      <c r="G807" t="s">
        <v>379</v>
      </c>
      <c r="H807" t="s">
        <v>405</v>
      </c>
      <c r="I807" s="2" t="s">
        <v>1025</v>
      </c>
      <c r="J807" s="1" t="s">
        <v>943</v>
      </c>
      <c r="L807" s="2" t="s">
        <v>944</v>
      </c>
      <c r="M807" s="2" t="s">
        <v>940</v>
      </c>
      <c r="N807">
        <v>0</v>
      </c>
      <c r="O807">
        <v>31000</v>
      </c>
      <c r="P807" s="2">
        <v>0</v>
      </c>
      <c r="Q807" s="6" t="s">
        <v>793</v>
      </c>
      <c r="R807" s="3">
        <v>0</v>
      </c>
      <c r="S807" s="2">
        <v>0</v>
      </c>
      <c r="T807" s="2">
        <v>0</v>
      </c>
    </row>
    <row r="808" spans="1:20" x14ac:dyDescent="0.25">
      <c r="A808" t="s">
        <v>0</v>
      </c>
      <c r="B808">
        <v>2030201</v>
      </c>
      <c r="C808" s="4" t="s">
        <v>14087</v>
      </c>
      <c r="D808" s="4" t="s">
        <v>1453</v>
      </c>
      <c r="E808" s="8" t="s">
        <v>1453</v>
      </c>
      <c r="F808" t="s">
        <v>379</v>
      </c>
      <c r="G808" t="s">
        <v>380</v>
      </c>
      <c r="H808" t="s">
        <v>381</v>
      </c>
      <c r="I808" t="s">
        <v>1026</v>
      </c>
      <c r="J808" s="1" t="s">
        <v>880</v>
      </c>
      <c r="L808" s="2" t="s">
        <v>881</v>
      </c>
      <c r="M808" s="2" t="s">
        <v>882</v>
      </c>
      <c r="N808">
        <v>26</v>
      </c>
      <c r="O808">
        <v>700000</v>
      </c>
      <c r="P808">
        <v>18200000</v>
      </c>
      <c r="Q808" t="s">
        <v>791</v>
      </c>
      <c r="R808" s="3">
        <v>0.5</v>
      </c>
      <c r="S808">
        <v>9100000</v>
      </c>
      <c r="T808">
        <v>9100000</v>
      </c>
    </row>
    <row r="809" spans="1:20" x14ac:dyDescent="0.25">
      <c r="A809" t="s">
        <v>0</v>
      </c>
      <c r="B809">
        <v>2030201</v>
      </c>
      <c r="C809" s="4" t="s">
        <v>14087</v>
      </c>
      <c r="D809" s="4" t="s">
        <v>1454</v>
      </c>
      <c r="E809" s="8" t="s">
        <v>1454</v>
      </c>
      <c r="F809" t="s">
        <v>379</v>
      </c>
      <c r="G809" t="s">
        <v>380</v>
      </c>
      <c r="H809" t="s">
        <v>381</v>
      </c>
      <c r="I809" t="s">
        <v>1026</v>
      </c>
      <c r="J809" s="1" t="s">
        <v>883</v>
      </c>
      <c r="L809" s="2" t="s">
        <v>884</v>
      </c>
      <c r="M809" s="2" t="s">
        <v>882</v>
      </c>
      <c r="N809">
        <v>0</v>
      </c>
      <c r="O809">
        <v>420000</v>
      </c>
      <c r="P809">
        <v>0</v>
      </c>
      <c r="Q809" t="s">
        <v>791</v>
      </c>
      <c r="R809" s="3">
        <v>0.5</v>
      </c>
      <c r="S809">
        <v>0</v>
      </c>
      <c r="T809">
        <v>0</v>
      </c>
    </row>
    <row r="810" spans="1:20" x14ac:dyDescent="0.25">
      <c r="A810" t="s">
        <v>0</v>
      </c>
      <c r="B810">
        <v>2030201</v>
      </c>
      <c r="C810" s="4" t="s">
        <v>14087</v>
      </c>
      <c r="D810" s="4" t="s">
        <v>1455</v>
      </c>
      <c r="E810" s="8" t="s">
        <v>1455</v>
      </c>
      <c r="F810" t="s">
        <v>379</v>
      </c>
      <c r="G810" t="s">
        <v>380</v>
      </c>
      <c r="H810" t="s">
        <v>381</v>
      </c>
      <c r="I810" t="s">
        <v>1026</v>
      </c>
      <c r="J810" s="1" t="s">
        <v>885</v>
      </c>
      <c r="L810" s="2" t="s">
        <v>886</v>
      </c>
      <c r="M810" s="2" t="s">
        <v>887</v>
      </c>
      <c r="N810">
        <v>25</v>
      </c>
      <c r="O810">
        <v>250000</v>
      </c>
      <c r="P810">
        <v>6250000</v>
      </c>
      <c r="Q810" t="s">
        <v>792</v>
      </c>
      <c r="R810" s="3">
        <v>0.3</v>
      </c>
      <c r="S810">
        <v>4375000</v>
      </c>
      <c r="T810">
        <v>1875000</v>
      </c>
    </row>
    <row r="811" spans="1:20" x14ac:dyDescent="0.25">
      <c r="A811" t="s">
        <v>0</v>
      </c>
      <c r="B811">
        <v>2030201</v>
      </c>
      <c r="C811" s="4" t="s">
        <v>14087</v>
      </c>
      <c r="D811" s="4" t="s">
        <v>1456</v>
      </c>
      <c r="E811" s="8" t="s">
        <v>1456</v>
      </c>
      <c r="F811" t="s">
        <v>379</v>
      </c>
      <c r="G811" t="s">
        <v>380</v>
      </c>
      <c r="H811" t="s">
        <v>381</v>
      </c>
      <c r="I811" t="s">
        <v>1026</v>
      </c>
      <c r="J811" s="1" t="s">
        <v>888</v>
      </c>
      <c r="L811" s="2" t="s">
        <v>889</v>
      </c>
      <c r="M811" s="2" t="s">
        <v>887</v>
      </c>
      <c r="N811">
        <v>0</v>
      </c>
      <c r="O811">
        <v>275000</v>
      </c>
      <c r="P811">
        <v>0</v>
      </c>
      <c r="Q811" t="s">
        <v>792</v>
      </c>
      <c r="R811" s="3">
        <v>0.3</v>
      </c>
      <c r="S811">
        <v>0</v>
      </c>
      <c r="T811">
        <v>0</v>
      </c>
    </row>
    <row r="812" spans="1:20" x14ac:dyDescent="0.25">
      <c r="A812" t="s">
        <v>0</v>
      </c>
      <c r="B812">
        <v>2030201</v>
      </c>
      <c r="C812" s="4" t="s">
        <v>14087</v>
      </c>
      <c r="D812" s="4" t="s">
        <v>1457</v>
      </c>
      <c r="E812" s="8" t="s">
        <v>1457</v>
      </c>
      <c r="F812" t="s">
        <v>379</v>
      </c>
      <c r="G812" t="s">
        <v>380</v>
      </c>
      <c r="H812" t="s">
        <v>381</v>
      </c>
      <c r="I812" t="s">
        <v>1026</v>
      </c>
      <c r="J812" s="1" t="s">
        <v>890</v>
      </c>
      <c r="L812" s="2" t="s">
        <v>891</v>
      </c>
      <c r="M812" s="2" t="s">
        <v>882</v>
      </c>
      <c r="N812">
        <v>19</v>
      </c>
      <c r="O812">
        <v>150000</v>
      </c>
      <c r="P812">
        <v>2850000</v>
      </c>
      <c r="Q812" t="s">
        <v>791</v>
      </c>
      <c r="R812" s="3">
        <v>0.5</v>
      </c>
      <c r="S812">
        <v>1425000</v>
      </c>
      <c r="T812">
        <v>1425000</v>
      </c>
    </row>
    <row r="813" spans="1:20" x14ac:dyDescent="0.25">
      <c r="A813" t="s">
        <v>0</v>
      </c>
      <c r="B813">
        <v>2030201</v>
      </c>
      <c r="C813" s="4" t="s">
        <v>14087</v>
      </c>
      <c r="D813" s="4" t="s">
        <v>1458</v>
      </c>
      <c r="E813" s="8" t="s">
        <v>1458</v>
      </c>
      <c r="F813" t="s">
        <v>379</v>
      </c>
      <c r="G813" t="s">
        <v>380</v>
      </c>
      <c r="H813" t="s">
        <v>381</v>
      </c>
      <c r="I813" t="s">
        <v>1026</v>
      </c>
      <c r="J813" s="1" t="s">
        <v>892</v>
      </c>
      <c r="L813" s="2" t="s">
        <v>893</v>
      </c>
      <c r="M813" s="2" t="s">
        <v>882</v>
      </c>
      <c r="N813">
        <v>0</v>
      </c>
      <c r="O813">
        <v>300000</v>
      </c>
      <c r="P813">
        <v>0</v>
      </c>
      <c r="Q813" t="s">
        <v>791</v>
      </c>
      <c r="R813" s="3">
        <v>0.5</v>
      </c>
      <c r="S813">
        <v>0</v>
      </c>
      <c r="T813">
        <v>0</v>
      </c>
    </row>
    <row r="814" spans="1:20" x14ac:dyDescent="0.25">
      <c r="A814" t="s">
        <v>0</v>
      </c>
      <c r="B814">
        <v>2030201</v>
      </c>
      <c r="C814" s="4" t="s">
        <v>14087</v>
      </c>
      <c r="D814" s="4" t="s">
        <v>1459</v>
      </c>
      <c r="E814" s="8" t="s">
        <v>1459</v>
      </c>
      <c r="F814" t="s">
        <v>379</v>
      </c>
      <c r="G814" t="s">
        <v>380</v>
      </c>
      <c r="H814" t="s">
        <v>381</v>
      </c>
      <c r="I814" t="s">
        <v>1026</v>
      </c>
      <c r="J814" s="1" t="s">
        <v>894</v>
      </c>
      <c r="L814" s="2" t="s">
        <v>895</v>
      </c>
      <c r="M814" s="2" t="s">
        <v>882</v>
      </c>
      <c r="N814">
        <v>25</v>
      </c>
      <c r="O814">
        <v>400000</v>
      </c>
      <c r="P814">
        <v>10000000</v>
      </c>
      <c r="Q814" t="s">
        <v>791</v>
      </c>
      <c r="R814" s="3">
        <v>0.5</v>
      </c>
      <c r="S814">
        <v>5000000</v>
      </c>
      <c r="T814">
        <v>5000000</v>
      </c>
    </row>
    <row r="815" spans="1:20" x14ac:dyDescent="0.25">
      <c r="A815" t="s">
        <v>0</v>
      </c>
      <c r="B815">
        <v>2030201</v>
      </c>
      <c r="C815" s="4" t="s">
        <v>14087</v>
      </c>
      <c r="D815" s="4" t="s">
        <v>1460</v>
      </c>
      <c r="E815" s="8" t="s">
        <v>1460</v>
      </c>
      <c r="F815" t="s">
        <v>379</v>
      </c>
      <c r="G815" t="s">
        <v>380</v>
      </c>
      <c r="H815" t="s">
        <v>381</v>
      </c>
      <c r="I815" t="s">
        <v>1026</v>
      </c>
      <c r="J815" s="1" t="s">
        <v>896</v>
      </c>
      <c r="L815" s="2" t="s">
        <v>897</v>
      </c>
      <c r="M815" s="2" t="s">
        <v>882</v>
      </c>
      <c r="N815">
        <v>25</v>
      </c>
      <c r="O815">
        <v>360000</v>
      </c>
      <c r="P815">
        <v>9000000</v>
      </c>
      <c r="Q815" t="s">
        <v>791</v>
      </c>
      <c r="R815" s="3">
        <v>0.5</v>
      </c>
      <c r="S815">
        <v>4500000</v>
      </c>
      <c r="T815">
        <v>4500000</v>
      </c>
    </row>
    <row r="816" spans="1:20" x14ac:dyDescent="0.25">
      <c r="A816" t="s">
        <v>0</v>
      </c>
      <c r="B816">
        <v>2030201</v>
      </c>
      <c r="C816" s="4" t="s">
        <v>14087</v>
      </c>
      <c r="D816" s="4" t="s">
        <v>1461</v>
      </c>
      <c r="E816" s="8" t="s">
        <v>1461</v>
      </c>
      <c r="F816" t="s">
        <v>379</v>
      </c>
      <c r="G816" t="s">
        <v>380</v>
      </c>
      <c r="H816" t="s">
        <v>381</v>
      </c>
      <c r="I816" t="s">
        <v>1026</v>
      </c>
      <c r="J816" s="1" t="s">
        <v>898</v>
      </c>
      <c r="L816" s="2" t="s">
        <v>899</v>
      </c>
      <c r="M816" s="2" t="s">
        <v>882</v>
      </c>
      <c r="N816">
        <v>0</v>
      </c>
      <c r="O816">
        <v>250000</v>
      </c>
      <c r="P816">
        <v>0</v>
      </c>
      <c r="Q816" t="s">
        <v>791</v>
      </c>
      <c r="R816" s="3">
        <v>0.5</v>
      </c>
      <c r="S816">
        <v>0</v>
      </c>
      <c r="T816">
        <v>0</v>
      </c>
    </row>
    <row r="817" spans="1:20" x14ac:dyDescent="0.25">
      <c r="A817" t="s">
        <v>0</v>
      </c>
      <c r="B817">
        <v>2030201</v>
      </c>
      <c r="C817" s="4" t="s">
        <v>14087</v>
      </c>
      <c r="D817" s="4" t="s">
        <v>1462</v>
      </c>
      <c r="E817" s="8" t="s">
        <v>1462</v>
      </c>
      <c r="F817" t="s">
        <v>379</v>
      </c>
      <c r="G817" t="s">
        <v>380</v>
      </c>
      <c r="H817" t="s">
        <v>381</v>
      </c>
      <c r="I817" t="s">
        <v>1026</v>
      </c>
      <c r="J817" s="1" t="s">
        <v>900</v>
      </c>
      <c r="L817" s="2" t="s">
        <v>901</v>
      </c>
      <c r="M817" s="2" t="s">
        <v>882</v>
      </c>
      <c r="N817">
        <v>0</v>
      </c>
      <c r="O817">
        <v>360000</v>
      </c>
      <c r="P817">
        <v>0</v>
      </c>
      <c r="Q817" t="s">
        <v>791</v>
      </c>
      <c r="R817" s="3">
        <v>0.5</v>
      </c>
      <c r="S817">
        <v>0</v>
      </c>
      <c r="T817">
        <v>0</v>
      </c>
    </row>
    <row r="818" spans="1:20" x14ac:dyDescent="0.25">
      <c r="A818" t="s">
        <v>0</v>
      </c>
      <c r="B818">
        <v>2030201</v>
      </c>
      <c r="C818" s="4" t="s">
        <v>14087</v>
      </c>
      <c r="D818" s="4" t="s">
        <v>1463</v>
      </c>
      <c r="E818" s="8" t="s">
        <v>1463</v>
      </c>
      <c r="F818" t="s">
        <v>379</v>
      </c>
      <c r="G818" t="s">
        <v>380</v>
      </c>
      <c r="H818" t="s">
        <v>381</v>
      </c>
      <c r="I818" t="s">
        <v>1026</v>
      </c>
      <c r="J818" s="1" t="s">
        <v>902</v>
      </c>
      <c r="L818" s="2" t="s">
        <v>903</v>
      </c>
      <c r="M818" s="2" t="s">
        <v>887</v>
      </c>
      <c r="N818">
        <v>25</v>
      </c>
      <c r="O818">
        <v>300000</v>
      </c>
      <c r="P818">
        <v>7500000</v>
      </c>
      <c r="Q818" t="s">
        <v>792</v>
      </c>
      <c r="R818" s="3">
        <v>0.3</v>
      </c>
      <c r="S818">
        <v>5250000</v>
      </c>
      <c r="T818">
        <v>2250000</v>
      </c>
    </row>
    <row r="819" spans="1:20" x14ac:dyDescent="0.25">
      <c r="A819" t="s">
        <v>0</v>
      </c>
      <c r="B819">
        <v>2030201</v>
      </c>
      <c r="C819" s="4" t="s">
        <v>14087</v>
      </c>
      <c r="D819" s="4" t="s">
        <v>1464</v>
      </c>
      <c r="E819" s="8" t="s">
        <v>1464</v>
      </c>
      <c r="F819" t="s">
        <v>379</v>
      </c>
      <c r="G819" t="s">
        <v>380</v>
      </c>
      <c r="H819" t="s">
        <v>381</v>
      </c>
      <c r="I819" t="s">
        <v>1026</v>
      </c>
      <c r="J819" s="1" t="s">
        <v>904</v>
      </c>
      <c r="L819" s="2" t="s">
        <v>905</v>
      </c>
      <c r="M819" s="2" t="s">
        <v>887</v>
      </c>
      <c r="N819">
        <v>21</v>
      </c>
      <c r="O819">
        <v>690000</v>
      </c>
      <c r="P819">
        <v>14490000</v>
      </c>
      <c r="Q819" t="s">
        <v>792</v>
      </c>
      <c r="R819" s="3">
        <v>0.3</v>
      </c>
      <c r="S819">
        <v>10142999.999999998</v>
      </c>
      <c r="T819">
        <v>4347000</v>
      </c>
    </row>
    <row r="820" spans="1:20" x14ac:dyDescent="0.25">
      <c r="A820" t="s">
        <v>0</v>
      </c>
      <c r="B820">
        <v>2030201</v>
      </c>
      <c r="C820" s="4" t="s">
        <v>14087</v>
      </c>
      <c r="D820" s="4" t="s">
        <v>1465</v>
      </c>
      <c r="E820" s="8" t="s">
        <v>1465</v>
      </c>
      <c r="F820" t="s">
        <v>379</v>
      </c>
      <c r="G820" t="s">
        <v>380</v>
      </c>
      <c r="H820" t="s">
        <v>381</v>
      </c>
      <c r="I820" t="s">
        <v>1026</v>
      </c>
      <c r="J820" s="1" t="s">
        <v>906</v>
      </c>
      <c r="L820" s="2" t="s">
        <v>907</v>
      </c>
      <c r="M820" s="2" t="s">
        <v>887</v>
      </c>
      <c r="N820">
        <v>0</v>
      </c>
      <c r="O820">
        <v>330000</v>
      </c>
      <c r="P820">
        <v>0</v>
      </c>
      <c r="Q820" t="s">
        <v>792</v>
      </c>
      <c r="R820" s="3">
        <v>0.3</v>
      </c>
      <c r="S820">
        <v>0</v>
      </c>
      <c r="T820">
        <v>0</v>
      </c>
    </row>
    <row r="821" spans="1:20" x14ac:dyDescent="0.25">
      <c r="A821" t="s">
        <v>0</v>
      </c>
      <c r="B821">
        <v>2030201</v>
      </c>
      <c r="C821" s="4" t="s">
        <v>14087</v>
      </c>
      <c r="D821" s="4" t="s">
        <v>1466</v>
      </c>
      <c r="E821" s="8" t="s">
        <v>1466</v>
      </c>
      <c r="F821" t="s">
        <v>379</v>
      </c>
      <c r="G821" t="s">
        <v>380</v>
      </c>
      <c r="H821" t="s">
        <v>381</v>
      </c>
      <c r="I821" t="s">
        <v>1026</v>
      </c>
      <c r="J821" s="1" t="s">
        <v>908</v>
      </c>
      <c r="L821" s="2" t="s">
        <v>909</v>
      </c>
      <c r="M821" s="2" t="s">
        <v>882</v>
      </c>
      <c r="N821">
        <v>25</v>
      </c>
      <c r="O821">
        <v>200000</v>
      </c>
      <c r="P821">
        <v>5000000</v>
      </c>
      <c r="Q821" t="s">
        <v>791</v>
      </c>
      <c r="R821" s="3">
        <v>0.5</v>
      </c>
      <c r="S821">
        <v>2500000</v>
      </c>
      <c r="T821">
        <v>2500000</v>
      </c>
    </row>
    <row r="822" spans="1:20" x14ac:dyDescent="0.25">
      <c r="A822" t="s">
        <v>0</v>
      </c>
      <c r="B822">
        <v>2030201</v>
      </c>
      <c r="C822" s="4" t="s">
        <v>14087</v>
      </c>
      <c r="D822" s="4" t="s">
        <v>1467</v>
      </c>
      <c r="E822" s="8" t="s">
        <v>1467</v>
      </c>
      <c r="F822" t="s">
        <v>379</v>
      </c>
      <c r="G822" t="s">
        <v>380</v>
      </c>
      <c r="H822" t="s">
        <v>381</v>
      </c>
      <c r="I822" t="s">
        <v>1026</v>
      </c>
      <c r="J822" s="1" t="s">
        <v>910</v>
      </c>
      <c r="L822" s="2" t="s">
        <v>911</v>
      </c>
      <c r="M822" s="2" t="s">
        <v>887</v>
      </c>
      <c r="N822">
        <v>25</v>
      </c>
      <c r="O822">
        <v>400000</v>
      </c>
      <c r="P822">
        <v>10000000</v>
      </c>
      <c r="Q822" t="s">
        <v>792</v>
      </c>
      <c r="R822" s="3">
        <v>0.3</v>
      </c>
      <c r="S822">
        <v>7000000</v>
      </c>
      <c r="T822">
        <v>3000000</v>
      </c>
    </row>
    <row r="823" spans="1:20" x14ac:dyDescent="0.25">
      <c r="A823" t="s">
        <v>0</v>
      </c>
      <c r="B823">
        <v>2030201</v>
      </c>
      <c r="C823" s="4" t="s">
        <v>14087</v>
      </c>
      <c r="D823" s="4" t="s">
        <v>1468</v>
      </c>
      <c r="E823" s="8" t="s">
        <v>1468</v>
      </c>
      <c r="F823" t="s">
        <v>379</v>
      </c>
      <c r="G823" t="s">
        <v>380</v>
      </c>
      <c r="H823" t="s">
        <v>381</v>
      </c>
      <c r="I823" t="s">
        <v>1026</v>
      </c>
      <c r="J823" s="1" t="s">
        <v>912</v>
      </c>
      <c r="L823" s="2" t="s">
        <v>913</v>
      </c>
      <c r="M823" s="2" t="s">
        <v>882</v>
      </c>
      <c r="N823">
        <v>0</v>
      </c>
      <c r="O823">
        <v>240000</v>
      </c>
      <c r="P823">
        <v>0</v>
      </c>
      <c r="Q823" t="s">
        <v>791</v>
      </c>
      <c r="R823" s="3">
        <v>0.5</v>
      </c>
      <c r="S823">
        <v>0</v>
      </c>
      <c r="T823">
        <v>0</v>
      </c>
    </row>
    <row r="824" spans="1:20" x14ac:dyDescent="0.25">
      <c r="A824" t="s">
        <v>0</v>
      </c>
      <c r="B824">
        <v>2030201</v>
      </c>
      <c r="C824" s="4" t="s">
        <v>14087</v>
      </c>
      <c r="D824" s="4" t="s">
        <v>1469</v>
      </c>
      <c r="E824" s="8" t="s">
        <v>1469</v>
      </c>
      <c r="F824" t="s">
        <v>379</v>
      </c>
      <c r="G824" t="s">
        <v>380</v>
      </c>
      <c r="H824" t="s">
        <v>381</v>
      </c>
      <c r="I824" t="s">
        <v>1026</v>
      </c>
      <c r="J824" s="1" t="s">
        <v>914</v>
      </c>
      <c r="L824" s="2" t="s">
        <v>915</v>
      </c>
      <c r="M824" s="2" t="s">
        <v>887</v>
      </c>
      <c r="N824">
        <v>21</v>
      </c>
      <c r="O824">
        <v>240000</v>
      </c>
      <c r="P824">
        <v>5040000</v>
      </c>
      <c r="Q824" t="s">
        <v>792</v>
      </c>
      <c r="R824" s="3">
        <v>0.3</v>
      </c>
      <c r="S824">
        <v>3528000</v>
      </c>
      <c r="T824">
        <v>1512000</v>
      </c>
    </row>
    <row r="825" spans="1:20" x14ac:dyDescent="0.25">
      <c r="A825" t="s">
        <v>0</v>
      </c>
      <c r="B825">
        <v>2030201</v>
      </c>
      <c r="C825" s="4" t="s">
        <v>14087</v>
      </c>
      <c r="D825" s="4" t="s">
        <v>1470</v>
      </c>
      <c r="E825" s="8" t="s">
        <v>1470</v>
      </c>
      <c r="F825" t="s">
        <v>379</v>
      </c>
      <c r="G825" t="s">
        <v>380</v>
      </c>
      <c r="H825" t="s">
        <v>381</v>
      </c>
      <c r="I825" t="s">
        <v>1026</v>
      </c>
      <c r="J825" s="1" t="s">
        <v>916</v>
      </c>
      <c r="L825" s="2" t="s">
        <v>917</v>
      </c>
      <c r="M825" s="2" t="s">
        <v>887</v>
      </c>
      <c r="N825">
        <v>0</v>
      </c>
      <c r="O825">
        <v>150000</v>
      </c>
      <c r="P825">
        <v>0</v>
      </c>
      <c r="Q825" t="s">
        <v>792</v>
      </c>
      <c r="R825" s="3">
        <v>0.3</v>
      </c>
      <c r="S825">
        <v>0</v>
      </c>
      <c r="T825">
        <v>0</v>
      </c>
    </row>
    <row r="826" spans="1:20" x14ac:dyDescent="0.25">
      <c r="A826" t="s">
        <v>0</v>
      </c>
      <c r="B826">
        <v>2030201</v>
      </c>
      <c r="C826" s="4" t="s">
        <v>14087</v>
      </c>
      <c r="D826" s="4" t="s">
        <v>1471</v>
      </c>
      <c r="E826" s="8" t="s">
        <v>1471</v>
      </c>
      <c r="F826" t="s">
        <v>379</v>
      </c>
      <c r="G826" t="s">
        <v>380</v>
      </c>
      <c r="H826" t="s">
        <v>381</v>
      </c>
      <c r="I826" t="s">
        <v>1026</v>
      </c>
      <c r="J826" s="1" t="s">
        <v>918</v>
      </c>
      <c r="L826" s="2" t="s">
        <v>919</v>
      </c>
      <c r="M826" s="2" t="s">
        <v>887</v>
      </c>
      <c r="N826">
        <v>37</v>
      </c>
      <c r="O826">
        <v>470000</v>
      </c>
      <c r="P826">
        <v>17390000</v>
      </c>
      <c r="Q826" t="s">
        <v>792</v>
      </c>
      <c r="R826" s="3">
        <v>0.3</v>
      </c>
      <c r="S826">
        <v>12173000</v>
      </c>
      <c r="T826">
        <v>5217000</v>
      </c>
    </row>
    <row r="827" spans="1:20" x14ac:dyDescent="0.25">
      <c r="A827" t="s">
        <v>0</v>
      </c>
      <c r="B827">
        <v>2030201</v>
      </c>
      <c r="C827" s="4" t="s">
        <v>14087</v>
      </c>
      <c r="D827" s="4" t="s">
        <v>1472</v>
      </c>
      <c r="E827" s="8" t="s">
        <v>1472</v>
      </c>
      <c r="F827" t="s">
        <v>379</v>
      </c>
      <c r="G827" t="s">
        <v>380</v>
      </c>
      <c r="H827" t="s">
        <v>381</v>
      </c>
      <c r="I827" t="s">
        <v>1026</v>
      </c>
      <c r="J827" s="1" t="s">
        <v>920</v>
      </c>
      <c r="L827" s="2" t="s">
        <v>921</v>
      </c>
      <c r="M827" s="2" t="s">
        <v>882</v>
      </c>
      <c r="N827">
        <v>0</v>
      </c>
      <c r="O827">
        <v>170000</v>
      </c>
      <c r="P827">
        <v>0</v>
      </c>
      <c r="Q827" t="s">
        <v>791</v>
      </c>
      <c r="R827" s="3">
        <v>0.5</v>
      </c>
      <c r="S827">
        <v>0</v>
      </c>
      <c r="T827">
        <v>0</v>
      </c>
    </row>
    <row r="828" spans="1:20" x14ac:dyDescent="0.25">
      <c r="A828" t="s">
        <v>0</v>
      </c>
      <c r="B828">
        <v>2030201</v>
      </c>
      <c r="C828" s="4" t="s">
        <v>14087</v>
      </c>
      <c r="D828" s="4" t="s">
        <v>1473</v>
      </c>
      <c r="E828" s="8" t="s">
        <v>1473</v>
      </c>
      <c r="F828" t="s">
        <v>379</v>
      </c>
      <c r="G828" t="s">
        <v>380</v>
      </c>
      <c r="H828" t="s">
        <v>381</v>
      </c>
      <c r="I828" t="s">
        <v>1026</v>
      </c>
      <c r="J828" s="1" t="s">
        <v>922</v>
      </c>
      <c r="L828" s="2" t="s">
        <v>923</v>
      </c>
      <c r="M828" s="2" t="s">
        <v>887</v>
      </c>
      <c r="N828">
        <v>0</v>
      </c>
      <c r="O828">
        <v>130000</v>
      </c>
      <c r="P828">
        <v>0</v>
      </c>
      <c r="Q828" t="s">
        <v>792</v>
      </c>
      <c r="R828" s="3">
        <v>0.3</v>
      </c>
      <c r="S828">
        <v>0</v>
      </c>
      <c r="T828">
        <v>0</v>
      </c>
    </row>
    <row r="829" spans="1:20" x14ac:dyDescent="0.25">
      <c r="A829" t="s">
        <v>0</v>
      </c>
      <c r="B829">
        <v>2030201</v>
      </c>
      <c r="C829" s="4" t="s">
        <v>14087</v>
      </c>
      <c r="D829" s="4" t="s">
        <v>1474</v>
      </c>
      <c r="E829" s="8" t="s">
        <v>1474</v>
      </c>
      <c r="F829" t="s">
        <v>379</v>
      </c>
      <c r="G829" t="s">
        <v>380</v>
      </c>
      <c r="H829" t="s">
        <v>381</v>
      </c>
      <c r="I829" t="s">
        <v>1026</v>
      </c>
      <c r="J829" s="1" t="s">
        <v>924</v>
      </c>
      <c r="L829" s="2" t="s">
        <v>925</v>
      </c>
      <c r="M829" s="2" t="s">
        <v>887</v>
      </c>
      <c r="N829">
        <v>0</v>
      </c>
      <c r="O829">
        <v>130000</v>
      </c>
      <c r="P829">
        <v>0</v>
      </c>
      <c r="Q829" t="s">
        <v>792</v>
      </c>
      <c r="R829" s="3">
        <v>0.3</v>
      </c>
      <c r="S829">
        <v>0</v>
      </c>
      <c r="T829">
        <v>0</v>
      </c>
    </row>
    <row r="830" spans="1:20" x14ac:dyDescent="0.25">
      <c r="A830" t="s">
        <v>0</v>
      </c>
      <c r="B830">
        <v>2030201</v>
      </c>
      <c r="C830" s="4" t="s">
        <v>14087</v>
      </c>
      <c r="D830" s="4" t="s">
        <v>1475</v>
      </c>
      <c r="E830" s="8" t="s">
        <v>1475</v>
      </c>
      <c r="F830" t="s">
        <v>379</v>
      </c>
      <c r="G830" t="s">
        <v>380</v>
      </c>
      <c r="H830" t="s">
        <v>381</v>
      </c>
      <c r="I830" t="s">
        <v>1026</v>
      </c>
      <c r="J830" s="1" t="s">
        <v>926</v>
      </c>
      <c r="L830" s="2" t="s">
        <v>927</v>
      </c>
      <c r="M830" s="2" t="s">
        <v>887</v>
      </c>
      <c r="N830">
        <v>0</v>
      </c>
      <c r="O830">
        <v>260000</v>
      </c>
      <c r="P830">
        <v>0</v>
      </c>
      <c r="Q830" t="s">
        <v>792</v>
      </c>
      <c r="R830" s="3">
        <v>0.3</v>
      </c>
      <c r="S830">
        <v>0</v>
      </c>
      <c r="T830">
        <v>0</v>
      </c>
    </row>
    <row r="831" spans="1:20" x14ac:dyDescent="0.25">
      <c r="A831" t="s">
        <v>0</v>
      </c>
      <c r="B831">
        <v>2030201</v>
      </c>
      <c r="C831" s="4" t="s">
        <v>14087</v>
      </c>
      <c r="D831" s="4" t="s">
        <v>1476</v>
      </c>
      <c r="E831" s="8" t="s">
        <v>1476</v>
      </c>
      <c r="F831" t="s">
        <v>379</v>
      </c>
      <c r="G831" t="s">
        <v>380</v>
      </c>
      <c r="H831" t="s">
        <v>381</v>
      </c>
      <c r="I831" t="s">
        <v>1026</v>
      </c>
      <c r="J831" s="1" t="s">
        <v>928</v>
      </c>
      <c r="L831" s="2" t="s">
        <v>929</v>
      </c>
      <c r="M831" s="2" t="s">
        <v>887</v>
      </c>
      <c r="N831">
        <v>0</v>
      </c>
      <c r="O831">
        <v>210000</v>
      </c>
      <c r="P831">
        <v>0</v>
      </c>
      <c r="Q831" t="s">
        <v>792</v>
      </c>
      <c r="R831" s="3">
        <v>0.3</v>
      </c>
      <c r="S831">
        <v>0</v>
      </c>
      <c r="T831">
        <v>0</v>
      </c>
    </row>
    <row r="832" spans="1:20" x14ac:dyDescent="0.25">
      <c r="A832" t="s">
        <v>0</v>
      </c>
      <c r="B832">
        <v>2030201</v>
      </c>
      <c r="C832" s="4" t="s">
        <v>14087</v>
      </c>
      <c r="D832" s="4" t="s">
        <v>1477</v>
      </c>
      <c r="E832" s="8" t="s">
        <v>1477</v>
      </c>
      <c r="F832" t="s">
        <v>379</v>
      </c>
      <c r="G832" t="s">
        <v>380</v>
      </c>
      <c r="H832" t="s">
        <v>381</v>
      </c>
      <c r="I832" t="s">
        <v>1026</v>
      </c>
      <c r="J832" s="1" t="s">
        <v>930</v>
      </c>
      <c r="L832" s="2" t="s">
        <v>931</v>
      </c>
      <c r="M832" s="2" t="s">
        <v>882</v>
      </c>
      <c r="N832">
        <v>0</v>
      </c>
      <c r="O832">
        <v>270000</v>
      </c>
      <c r="P832">
        <v>0</v>
      </c>
      <c r="Q832" t="s">
        <v>791</v>
      </c>
      <c r="R832" s="3">
        <v>0.5</v>
      </c>
      <c r="S832">
        <v>0</v>
      </c>
      <c r="T832">
        <v>0</v>
      </c>
    </row>
    <row r="833" spans="1:20" x14ac:dyDescent="0.25">
      <c r="A833" t="s">
        <v>0</v>
      </c>
      <c r="B833">
        <v>2030201</v>
      </c>
      <c r="C833" s="4" t="s">
        <v>14087</v>
      </c>
      <c r="D833" s="4" t="s">
        <v>1478</v>
      </c>
      <c r="E833" s="8" t="s">
        <v>1478</v>
      </c>
      <c r="F833" t="s">
        <v>379</v>
      </c>
      <c r="G833" t="s">
        <v>380</v>
      </c>
      <c r="H833" t="s">
        <v>381</v>
      </c>
      <c r="I833" t="s">
        <v>1026</v>
      </c>
      <c r="J833" s="1" t="s">
        <v>932</v>
      </c>
      <c r="L833" s="2" t="s">
        <v>933</v>
      </c>
      <c r="M833" s="2" t="s">
        <v>882</v>
      </c>
      <c r="N833">
        <v>0</v>
      </c>
      <c r="O833">
        <v>270000</v>
      </c>
      <c r="P833">
        <v>0</v>
      </c>
      <c r="Q833" t="s">
        <v>791</v>
      </c>
      <c r="R833" s="3">
        <v>0.5</v>
      </c>
      <c r="S833">
        <v>0</v>
      </c>
      <c r="T833">
        <v>0</v>
      </c>
    </row>
    <row r="834" spans="1:20" x14ac:dyDescent="0.25">
      <c r="A834" t="s">
        <v>0</v>
      </c>
      <c r="B834">
        <v>2030201</v>
      </c>
      <c r="C834" s="4" t="s">
        <v>14087</v>
      </c>
      <c r="D834" s="4" t="s">
        <v>1479</v>
      </c>
      <c r="E834" s="8" t="s">
        <v>1479</v>
      </c>
      <c r="F834" t="s">
        <v>379</v>
      </c>
      <c r="G834" t="s">
        <v>380</v>
      </c>
      <c r="H834" t="s">
        <v>381</v>
      </c>
      <c r="I834" t="s">
        <v>1026</v>
      </c>
      <c r="J834" s="1" t="s">
        <v>934</v>
      </c>
      <c r="L834" s="2" t="s">
        <v>935</v>
      </c>
      <c r="M834" s="2" t="s">
        <v>882</v>
      </c>
      <c r="N834">
        <v>0</v>
      </c>
      <c r="O834">
        <v>130000</v>
      </c>
      <c r="P834">
        <v>0</v>
      </c>
      <c r="Q834" t="s">
        <v>791</v>
      </c>
      <c r="R834" s="3">
        <v>0.5</v>
      </c>
      <c r="S834">
        <v>0</v>
      </c>
      <c r="T834">
        <v>0</v>
      </c>
    </row>
    <row r="835" spans="1:20" x14ac:dyDescent="0.25">
      <c r="A835" t="s">
        <v>0</v>
      </c>
      <c r="B835">
        <v>2030201</v>
      </c>
      <c r="C835" s="4" t="s">
        <v>14087</v>
      </c>
      <c r="D835" s="4" t="s">
        <v>1480</v>
      </c>
      <c r="E835" s="8" t="s">
        <v>1480</v>
      </c>
      <c r="F835" t="s">
        <v>379</v>
      </c>
      <c r="G835" t="s">
        <v>380</v>
      </c>
      <c r="H835" t="s">
        <v>381</v>
      </c>
      <c r="I835" t="s">
        <v>1026</v>
      </c>
      <c r="J835" s="1" t="s">
        <v>936</v>
      </c>
      <c r="L835" s="2" t="s">
        <v>937</v>
      </c>
      <c r="M835" s="2" t="s">
        <v>887</v>
      </c>
      <c r="N835">
        <v>0</v>
      </c>
      <c r="O835">
        <v>165000</v>
      </c>
      <c r="P835">
        <v>0</v>
      </c>
      <c r="Q835" t="s">
        <v>792</v>
      </c>
      <c r="R835" s="3">
        <v>0.3</v>
      </c>
      <c r="S835">
        <v>0</v>
      </c>
      <c r="T835">
        <v>0</v>
      </c>
    </row>
    <row r="836" spans="1:20" x14ac:dyDescent="0.25">
      <c r="A836" t="s">
        <v>0</v>
      </c>
      <c r="B836">
        <v>2030201</v>
      </c>
      <c r="C836" s="4" t="s">
        <v>14087</v>
      </c>
      <c r="D836" s="4" t="s">
        <v>1481</v>
      </c>
      <c r="E836" s="8" t="s">
        <v>1481</v>
      </c>
      <c r="F836" t="s">
        <v>379</v>
      </c>
      <c r="G836" t="s">
        <v>380</v>
      </c>
      <c r="H836" t="s">
        <v>381</v>
      </c>
      <c r="I836" t="s">
        <v>1026</v>
      </c>
      <c r="J836" s="1" t="s">
        <v>938</v>
      </c>
      <c r="L836" s="2" t="s">
        <v>939</v>
      </c>
      <c r="M836" s="2" t="s">
        <v>940</v>
      </c>
      <c r="N836">
        <v>0</v>
      </c>
      <c r="O836">
        <v>32000</v>
      </c>
      <c r="P836">
        <v>0</v>
      </c>
      <c r="Q836" t="s">
        <v>793</v>
      </c>
      <c r="R836" s="3">
        <v>0</v>
      </c>
      <c r="S836">
        <v>0</v>
      </c>
      <c r="T836">
        <v>0</v>
      </c>
    </row>
    <row r="837" spans="1:20" x14ac:dyDescent="0.25">
      <c r="A837" t="s">
        <v>0</v>
      </c>
      <c r="B837">
        <v>2030201</v>
      </c>
      <c r="C837" s="4" t="s">
        <v>14087</v>
      </c>
      <c r="D837" s="4" t="s">
        <v>1482</v>
      </c>
      <c r="E837" s="8" t="s">
        <v>1482</v>
      </c>
      <c r="F837" t="s">
        <v>379</v>
      </c>
      <c r="G837" t="s">
        <v>380</v>
      </c>
      <c r="H837" t="s">
        <v>381</v>
      </c>
      <c r="I837" t="s">
        <v>1026</v>
      </c>
      <c r="J837" s="1" t="s">
        <v>941</v>
      </c>
      <c r="L837" s="2" t="s">
        <v>942</v>
      </c>
      <c r="M837" s="2" t="s">
        <v>940</v>
      </c>
      <c r="N837">
        <v>0</v>
      </c>
      <c r="O837">
        <v>34000</v>
      </c>
      <c r="P837">
        <v>0</v>
      </c>
      <c r="Q837" t="s">
        <v>793</v>
      </c>
      <c r="R837" s="3">
        <v>0</v>
      </c>
      <c r="S837">
        <v>0</v>
      </c>
      <c r="T837">
        <v>0</v>
      </c>
    </row>
    <row r="838" spans="1:20" x14ac:dyDescent="0.25">
      <c r="A838" t="s">
        <v>0</v>
      </c>
      <c r="B838">
        <v>2030201</v>
      </c>
      <c r="C838" s="4" t="s">
        <v>14087</v>
      </c>
      <c r="D838" s="4" t="s">
        <v>1483</v>
      </c>
      <c r="E838" s="8" t="s">
        <v>1483</v>
      </c>
      <c r="F838" t="s">
        <v>379</v>
      </c>
      <c r="G838" t="s">
        <v>380</v>
      </c>
      <c r="H838" t="s">
        <v>381</v>
      </c>
      <c r="I838" t="s">
        <v>1026</v>
      </c>
      <c r="J838" s="1" t="s">
        <v>943</v>
      </c>
      <c r="L838" s="2" t="s">
        <v>944</v>
      </c>
      <c r="M838" s="2" t="s">
        <v>940</v>
      </c>
      <c r="N838">
        <v>0</v>
      </c>
      <c r="O838">
        <v>31000</v>
      </c>
      <c r="P838">
        <v>0</v>
      </c>
      <c r="Q838" t="s">
        <v>793</v>
      </c>
      <c r="R838" s="3">
        <v>0</v>
      </c>
      <c r="S838">
        <v>0</v>
      </c>
      <c r="T838">
        <v>0</v>
      </c>
    </row>
    <row r="839" spans="1:20" x14ac:dyDescent="0.25">
      <c r="A839" t="s">
        <v>155</v>
      </c>
      <c r="B839">
        <v>2030301</v>
      </c>
      <c r="C839" s="4" t="s">
        <v>14087</v>
      </c>
      <c r="D839" s="4" t="s">
        <v>5658</v>
      </c>
      <c r="E839" s="8" t="s">
        <v>5658</v>
      </c>
      <c r="F839" t="s">
        <v>379</v>
      </c>
      <c r="G839" t="s">
        <v>615</v>
      </c>
      <c r="H839" t="s">
        <v>405</v>
      </c>
      <c r="I839" t="s">
        <v>1027</v>
      </c>
      <c r="J839" s="1" t="s">
        <v>880</v>
      </c>
      <c r="L839" s="2" t="s">
        <v>881</v>
      </c>
      <c r="M839" s="2" t="s">
        <v>882</v>
      </c>
      <c r="N839">
        <v>20</v>
      </c>
      <c r="O839">
        <v>700000</v>
      </c>
      <c r="P839">
        <v>14000000</v>
      </c>
      <c r="Q839" t="s">
        <v>791</v>
      </c>
      <c r="R839" s="3">
        <v>0.5</v>
      </c>
      <c r="S839">
        <v>7000000</v>
      </c>
      <c r="T839">
        <v>7000000</v>
      </c>
    </row>
    <row r="840" spans="1:20" x14ac:dyDescent="0.25">
      <c r="A840" t="s">
        <v>155</v>
      </c>
      <c r="B840">
        <v>2030301</v>
      </c>
      <c r="C840" s="4" t="s">
        <v>14087</v>
      </c>
      <c r="D840" s="4" t="s">
        <v>5659</v>
      </c>
      <c r="E840" s="8" t="s">
        <v>5659</v>
      </c>
      <c r="F840" t="s">
        <v>379</v>
      </c>
      <c r="G840" t="s">
        <v>615</v>
      </c>
      <c r="H840" t="s">
        <v>405</v>
      </c>
      <c r="I840" t="s">
        <v>1027</v>
      </c>
      <c r="J840" s="1" t="s">
        <v>883</v>
      </c>
      <c r="L840" s="2" t="s">
        <v>884</v>
      </c>
      <c r="M840" s="2" t="s">
        <v>882</v>
      </c>
      <c r="N840">
        <v>0</v>
      </c>
      <c r="O840">
        <v>420000</v>
      </c>
      <c r="P840">
        <v>0</v>
      </c>
      <c r="Q840" t="s">
        <v>791</v>
      </c>
      <c r="R840" s="3">
        <v>0.5</v>
      </c>
      <c r="S840">
        <v>0</v>
      </c>
      <c r="T840">
        <v>0</v>
      </c>
    </row>
    <row r="841" spans="1:20" x14ac:dyDescent="0.25">
      <c r="A841" t="s">
        <v>155</v>
      </c>
      <c r="B841">
        <v>2030301</v>
      </c>
      <c r="C841" s="4" t="s">
        <v>14087</v>
      </c>
      <c r="D841" s="4" t="s">
        <v>5660</v>
      </c>
      <c r="E841" s="8" t="s">
        <v>5660</v>
      </c>
      <c r="F841" t="s">
        <v>379</v>
      </c>
      <c r="G841" t="s">
        <v>615</v>
      </c>
      <c r="H841" t="s">
        <v>405</v>
      </c>
      <c r="I841" t="s">
        <v>1027</v>
      </c>
      <c r="J841" s="1" t="s">
        <v>885</v>
      </c>
      <c r="L841" s="2" t="s">
        <v>886</v>
      </c>
      <c r="M841" s="2" t="s">
        <v>887</v>
      </c>
      <c r="N841">
        <v>20</v>
      </c>
      <c r="O841">
        <v>250000</v>
      </c>
      <c r="P841">
        <v>5000000</v>
      </c>
      <c r="Q841" t="s">
        <v>792</v>
      </c>
      <c r="R841" s="3">
        <v>0.3</v>
      </c>
      <c r="S841">
        <v>3500000</v>
      </c>
      <c r="T841">
        <v>1500000</v>
      </c>
    </row>
    <row r="842" spans="1:20" x14ac:dyDescent="0.25">
      <c r="A842" t="s">
        <v>155</v>
      </c>
      <c r="B842">
        <v>2030301</v>
      </c>
      <c r="C842" s="4" t="s">
        <v>14087</v>
      </c>
      <c r="D842" s="4" t="s">
        <v>5661</v>
      </c>
      <c r="E842" s="8" t="s">
        <v>5661</v>
      </c>
      <c r="F842" t="s">
        <v>379</v>
      </c>
      <c r="G842" t="s">
        <v>615</v>
      </c>
      <c r="H842" t="s">
        <v>405</v>
      </c>
      <c r="I842" t="s">
        <v>1027</v>
      </c>
      <c r="J842" s="1" t="s">
        <v>888</v>
      </c>
      <c r="L842" s="2" t="s">
        <v>889</v>
      </c>
      <c r="M842" s="2" t="s">
        <v>887</v>
      </c>
      <c r="N842">
        <v>0</v>
      </c>
      <c r="O842">
        <v>275000</v>
      </c>
      <c r="P842">
        <v>0</v>
      </c>
      <c r="Q842" t="s">
        <v>792</v>
      </c>
      <c r="R842" s="3">
        <v>0.3</v>
      </c>
      <c r="S842">
        <v>0</v>
      </c>
      <c r="T842">
        <v>0</v>
      </c>
    </row>
    <row r="843" spans="1:20" x14ac:dyDescent="0.25">
      <c r="A843" t="s">
        <v>155</v>
      </c>
      <c r="B843">
        <v>2030301</v>
      </c>
      <c r="C843" s="4" t="s">
        <v>14087</v>
      </c>
      <c r="D843" s="4" t="s">
        <v>5662</v>
      </c>
      <c r="E843" s="8" t="s">
        <v>5662</v>
      </c>
      <c r="F843" t="s">
        <v>379</v>
      </c>
      <c r="G843" t="s">
        <v>615</v>
      </c>
      <c r="H843" t="s">
        <v>405</v>
      </c>
      <c r="I843" t="s">
        <v>1027</v>
      </c>
      <c r="J843" s="1" t="s">
        <v>890</v>
      </c>
      <c r="L843" s="2" t="s">
        <v>891</v>
      </c>
      <c r="M843" s="2" t="s">
        <v>882</v>
      </c>
      <c r="N843">
        <v>20</v>
      </c>
      <c r="O843">
        <v>150000</v>
      </c>
      <c r="P843">
        <v>3000000</v>
      </c>
      <c r="Q843" t="s">
        <v>791</v>
      </c>
      <c r="R843" s="3">
        <v>0.5</v>
      </c>
      <c r="S843">
        <v>1500000</v>
      </c>
      <c r="T843">
        <v>1500000</v>
      </c>
    </row>
    <row r="844" spans="1:20" x14ac:dyDescent="0.25">
      <c r="A844" t="s">
        <v>155</v>
      </c>
      <c r="B844">
        <v>2030301</v>
      </c>
      <c r="C844" s="4" t="s">
        <v>14087</v>
      </c>
      <c r="D844" s="4" t="s">
        <v>5663</v>
      </c>
      <c r="E844" s="8" t="s">
        <v>5663</v>
      </c>
      <c r="F844" t="s">
        <v>379</v>
      </c>
      <c r="G844" t="s">
        <v>615</v>
      </c>
      <c r="H844" t="s">
        <v>405</v>
      </c>
      <c r="I844" t="s">
        <v>1027</v>
      </c>
      <c r="J844" s="1" t="s">
        <v>892</v>
      </c>
      <c r="L844" s="2" t="s">
        <v>893</v>
      </c>
      <c r="M844" s="2" t="s">
        <v>882</v>
      </c>
      <c r="N844">
        <v>0</v>
      </c>
      <c r="O844">
        <v>300000</v>
      </c>
      <c r="P844">
        <v>0</v>
      </c>
      <c r="Q844" t="s">
        <v>791</v>
      </c>
      <c r="R844" s="3">
        <v>0.5</v>
      </c>
      <c r="S844">
        <v>0</v>
      </c>
      <c r="T844">
        <v>0</v>
      </c>
    </row>
    <row r="845" spans="1:20" x14ac:dyDescent="0.25">
      <c r="A845" t="s">
        <v>155</v>
      </c>
      <c r="B845">
        <v>2030301</v>
      </c>
      <c r="C845" s="4" t="s">
        <v>14087</v>
      </c>
      <c r="D845" s="4" t="s">
        <v>5664</v>
      </c>
      <c r="E845" s="8" t="s">
        <v>5664</v>
      </c>
      <c r="F845" t="s">
        <v>379</v>
      </c>
      <c r="G845" t="s">
        <v>615</v>
      </c>
      <c r="H845" t="s">
        <v>405</v>
      </c>
      <c r="I845" t="s">
        <v>1027</v>
      </c>
      <c r="J845" s="1" t="s">
        <v>894</v>
      </c>
      <c r="L845" s="2" t="s">
        <v>895</v>
      </c>
      <c r="M845" s="2" t="s">
        <v>882</v>
      </c>
      <c r="N845">
        <v>0</v>
      </c>
      <c r="O845">
        <v>400000</v>
      </c>
      <c r="P845">
        <v>0</v>
      </c>
      <c r="Q845" t="s">
        <v>791</v>
      </c>
      <c r="R845" s="3">
        <v>0.5</v>
      </c>
      <c r="S845">
        <v>0</v>
      </c>
      <c r="T845">
        <v>0</v>
      </c>
    </row>
    <row r="846" spans="1:20" x14ac:dyDescent="0.25">
      <c r="A846" t="s">
        <v>155</v>
      </c>
      <c r="B846">
        <v>2030301</v>
      </c>
      <c r="C846" s="4" t="s">
        <v>14087</v>
      </c>
      <c r="D846" s="4" t="s">
        <v>5665</v>
      </c>
      <c r="E846" s="8" t="s">
        <v>5665</v>
      </c>
      <c r="F846" t="s">
        <v>379</v>
      </c>
      <c r="G846" t="s">
        <v>615</v>
      </c>
      <c r="H846" t="s">
        <v>405</v>
      </c>
      <c r="I846" t="s">
        <v>1027</v>
      </c>
      <c r="J846" s="1" t="s">
        <v>896</v>
      </c>
      <c r="L846" s="2" t="s">
        <v>897</v>
      </c>
      <c r="M846" s="2" t="s">
        <v>882</v>
      </c>
      <c r="N846">
        <v>0</v>
      </c>
      <c r="O846">
        <v>360000</v>
      </c>
      <c r="P846">
        <v>0</v>
      </c>
      <c r="Q846" t="s">
        <v>791</v>
      </c>
      <c r="R846" s="3">
        <v>0.5</v>
      </c>
      <c r="S846">
        <v>0</v>
      </c>
      <c r="T846">
        <v>0</v>
      </c>
    </row>
    <row r="847" spans="1:20" x14ac:dyDescent="0.25">
      <c r="A847" t="s">
        <v>155</v>
      </c>
      <c r="B847">
        <v>2030301</v>
      </c>
      <c r="C847" s="4" t="s">
        <v>14087</v>
      </c>
      <c r="D847" s="4" t="s">
        <v>5666</v>
      </c>
      <c r="E847" s="8" t="s">
        <v>5666</v>
      </c>
      <c r="F847" t="s">
        <v>379</v>
      </c>
      <c r="G847" t="s">
        <v>615</v>
      </c>
      <c r="H847" t="s">
        <v>405</v>
      </c>
      <c r="I847" t="s">
        <v>1027</v>
      </c>
      <c r="J847" s="1" t="s">
        <v>898</v>
      </c>
      <c r="L847" s="2" t="s">
        <v>899</v>
      </c>
      <c r="M847" s="2" t="s">
        <v>882</v>
      </c>
      <c r="N847">
        <v>20</v>
      </c>
      <c r="O847">
        <v>250000</v>
      </c>
      <c r="P847">
        <v>5000000</v>
      </c>
      <c r="Q847" t="s">
        <v>791</v>
      </c>
      <c r="R847" s="3">
        <v>0.5</v>
      </c>
      <c r="S847">
        <v>2500000</v>
      </c>
      <c r="T847">
        <v>2500000</v>
      </c>
    </row>
    <row r="848" spans="1:20" x14ac:dyDescent="0.25">
      <c r="A848" t="s">
        <v>155</v>
      </c>
      <c r="B848">
        <v>2030301</v>
      </c>
      <c r="C848" s="4" t="s">
        <v>14087</v>
      </c>
      <c r="D848" s="4" t="s">
        <v>5667</v>
      </c>
      <c r="E848" s="8" t="s">
        <v>5667</v>
      </c>
      <c r="F848" t="s">
        <v>379</v>
      </c>
      <c r="G848" t="s">
        <v>615</v>
      </c>
      <c r="H848" t="s">
        <v>405</v>
      </c>
      <c r="I848" t="s">
        <v>1027</v>
      </c>
      <c r="J848" s="1" t="s">
        <v>900</v>
      </c>
      <c r="L848" s="2" t="s">
        <v>901</v>
      </c>
      <c r="M848" s="2" t="s">
        <v>882</v>
      </c>
      <c r="N848">
        <v>20</v>
      </c>
      <c r="O848">
        <v>360000</v>
      </c>
      <c r="P848">
        <v>7200000</v>
      </c>
      <c r="Q848" t="s">
        <v>791</v>
      </c>
      <c r="R848" s="3">
        <v>0.5</v>
      </c>
      <c r="S848">
        <v>3600000</v>
      </c>
      <c r="T848">
        <v>3600000</v>
      </c>
    </row>
    <row r="849" spans="1:20" x14ac:dyDescent="0.25">
      <c r="A849" t="s">
        <v>155</v>
      </c>
      <c r="B849">
        <v>2030301</v>
      </c>
      <c r="C849" s="4" t="s">
        <v>14087</v>
      </c>
      <c r="D849" s="4" t="s">
        <v>5668</v>
      </c>
      <c r="E849" s="8" t="s">
        <v>5668</v>
      </c>
      <c r="F849" t="s">
        <v>379</v>
      </c>
      <c r="G849" t="s">
        <v>615</v>
      </c>
      <c r="H849" t="s">
        <v>405</v>
      </c>
      <c r="I849" t="s">
        <v>1027</v>
      </c>
      <c r="J849" s="1" t="s">
        <v>902</v>
      </c>
      <c r="L849" s="2" t="s">
        <v>903</v>
      </c>
      <c r="M849" s="2" t="s">
        <v>887</v>
      </c>
      <c r="N849">
        <v>20</v>
      </c>
      <c r="O849">
        <v>300000</v>
      </c>
      <c r="P849">
        <v>6000000</v>
      </c>
      <c r="Q849" t="s">
        <v>792</v>
      </c>
      <c r="R849" s="3">
        <v>0.3</v>
      </c>
      <c r="S849">
        <v>4200000</v>
      </c>
      <c r="T849">
        <v>1800000</v>
      </c>
    </row>
    <row r="850" spans="1:20" x14ac:dyDescent="0.25">
      <c r="A850" t="s">
        <v>155</v>
      </c>
      <c r="B850">
        <v>2030301</v>
      </c>
      <c r="C850" s="4" t="s">
        <v>14087</v>
      </c>
      <c r="D850" s="4" t="s">
        <v>5669</v>
      </c>
      <c r="E850" s="8" t="s">
        <v>5669</v>
      </c>
      <c r="F850" t="s">
        <v>379</v>
      </c>
      <c r="G850" t="s">
        <v>615</v>
      </c>
      <c r="H850" t="s">
        <v>405</v>
      </c>
      <c r="I850" t="s">
        <v>1027</v>
      </c>
      <c r="J850" s="1" t="s">
        <v>904</v>
      </c>
      <c r="L850" s="2" t="s">
        <v>905</v>
      </c>
      <c r="M850" s="2" t="s">
        <v>887</v>
      </c>
      <c r="N850">
        <v>0</v>
      </c>
      <c r="O850">
        <v>690000</v>
      </c>
      <c r="P850">
        <v>0</v>
      </c>
      <c r="Q850" t="s">
        <v>792</v>
      </c>
      <c r="R850" s="3">
        <v>0.3</v>
      </c>
      <c r="S850">
        <v>0</v>
      </c>
      <c r="T850">
        <v>0</v>
      </c>
    </row>
    <row r="851" spans="1:20" x14ac:dyDescent="0.25">
      <c r="A851" t="s">
        <v>155</v>
      </c>
      <c r="B851">
        <v>2030301</v>
      </c>
      <c r="C851" s="4" t="s">
        <v>14087</v>
      </c>
      <c r="D851" s="4" t="s">
        <v>5670</v>
      </c>
      <c r="E851" s="8" t="s">
        <v>5670</v>
      </c>
      <c r="F851" t="s">
        <v>379</v>
      </c>
      <c r="G851" t="s">
        <v>615</v>
      </c>
      <c r="H851" t="s">
        <v>405</v>
      </c>
      <c r="I851" t="s">
        <v>1027</v>
      </c>
      <c r="J851" s="1" t="s">
        <v>906</v>
      </c>
      <c r="L851" s="2" t="s">
        <v>907</v>
      </c>
      <c r="M851" s="2" t="s">
        <v>887</v>
      </c>
      <c r="N851">
        <v>20</v>
      </c>
      <c r="O851">
        <v>330000</v>
      </c>
      <c r="P851">
        <v>6600000</v>
      </c>
      <c r="Q851" t="s">
        <v>792</v>
      </c>
      <c r="R851" s="3">
        <v>0.3</v>
      </c>
      <c r="S851">
        <v>4619999.9999999991</v>
      </c>
      <c r="T851">
        <v>1980000</v>
      </c>
    </row>
    <row r="852" spans="1:20" x14ac:dyDescent="0.25">
      <c r="A852" t="s">
        <v>155</v>
      </c>
      <c r="B852">
        <v>2030301</v>
      </c>
      <c r="C852" s="4" t="s">
        <v>14087</v>
      </c>
      <c r="D852" s="4" t="s">
        <v>5671</v>
      </c>
      <c r="E852" s="8" t="s">
        <v>5671</v>
      </c>
      <c r="F852" t="s">
        <v>379</v>
      </c>
      <c r="G852" t="s">
        <v>615</v>
      </c>
      <c r="H852" t="s">
        <v>405</v>
      </c>
      <c r="I852" t="s">
        <v>1027</v>
      </c>
      <c r="J852" s="1" t="s">
        <v>908</v>
      </c>
      <c r="L852" s="2" t="s">
        <v>909</v>
      </c>
      <c r="M852" s="2" t="s">
        <v>882</v>
      </c>
      <c r="N852">
        <v>10</v>
      </c>
      <c r="O852">
        <v>200000</v>
      </c>
      <c r="P852">
        <v>2000000</v>
      </c>
      <c r="Q852" t="s">
        <v>791</v>
      </c>
      <c r="R852" s="3">
        <v>0.5</v>
      </c>
      <c r="S852">
        <v>1000000</v>
      </c>
      <c r="T852">
        <v>1000000</v>
      </c>
    </row>
    <row r="853" spans="1:20" x14ac:dyDescent="0.25">
      <c r="A853" t="s">
        <v>155</v>
      </c>
      <c r="B853">
        <v>2030301</v>
      </c>
      <c r="C853" s="4" t="s">
        <v>14087</v>
      </c>
      <c r="D853" s="4" t="s">
        <v>5672</v>
      </c>
      <c r="E853" s="8" t="s">
        <v>5672</v>
      </c>
      <c r="F853" t="s">
        <v>379</v>
      </c>
      <c r="G853" t="s">
        <v>615</v>
      </c>
      <c r="H853" t="s">
        <v>405</v>
      </c>
      <c r="I853" t="s">
        <v>1027</v>
      </c>
      <c r="J853" s="1" t="s">
        <v>910</v>
      </c>
      <c r="L853" s="2" t="s">
        <v>911</v>
      </c>
      <c r="M853" s="2" t="s">
        <v>887</v>
      </c>
      <c r="N853">
        <v>10</v>
      </c>
      <c r="O853">
        <v>400000</v>
      </c>
      <c r="P853">
        <v>4000000</v>
      </c>
      <c r="Q853" t="s">
        <v>792</v>
      </c>
      <c r="R853" s="3">
        <v>0.3</v>
      </c>
      <c r="S853">
        <v>2800000</v>
      </c>
      <c r="T853">
        <v>1200000</v>
      </c>
    </row>
    <row r="854" spans="1:20" x14ac:dyDescent="0.25">
      <c r="A854" t="s">
        <v>155</v>
      </c>
      <c r="B854">
        <v>2030301</v>
      </c>
      <c r="C854" s="4" t="s">
        <v>14087</v>
      </c>
      <c r="D854" s="4" t="s">
        <v>5673</v>
      </c>
      <c r="E854" s="8" t="s">
        <v>5673</v>
      </c>
      <c r="F854" t="s">
        <v>379</v>
      </c>
      <c r="G854" t="s">
        <v>615</v>
      </c>
      <c r="H854" t="s">
        <v>405</v>
      </c>
      <c r="I854" t="s">
        <v>1027</v>
      </c>
      <c r="J854" s="1" t="s">
        <v>912</v>
      </c>
      <c r="L854" s="2" t="s">
        <v>913</v>
      </c>
      <c r="M854" s="2" t="s">
        <v>882</v>
      </c>
      <c r="N854">
        <v>20</v>
      </c>
      <c r="O854">
        <v>240000</v>
      </c>
      <c r="P854">
        <v>4800000</v>
      </c>
      <c r="Q854" t="s">
        <v>791</v>
      </c>
      <c r="R854" s="3">
        <v>0.5</v>
      </c>
      <c r="S854">
        <v>2400000</v>
      </c>
      <c r="T854">
        <v>2400000</v>
      </c>
    </row>
    <row r="855" spans="1:20" x14ac:dyDescent="0.25">
      <c r="A855" t="s">
        <v>155</v>
      </c>
      <c r="B855">
        <v>2030301</v>
      </c>
      <c r="C855" s="4" t="s">
        <v>14087</v>
      </c>
      <c r="D855" s="4" t="s">
        <v>5674</v>
      </c>
      <c r="E855" s="8" t="s">
        <v>5674</v>
      </c>
      <c r="F855" t="s">
        <v>379</v>
      </c>
      <c r="G855" t="s">
        <v>615</v>
      </c>
      <c r="H855" t="s">
        <v>405</v>
      </c>
      <c r="I855" t="s">
        <v>1027</v>
      </c>
      <c r="J855" s="1" t="s">
        <v>914</v>
      </c>
      <c r="L855" s="2" t="s">
        <v>915</v>
      </c>
      <c r="M855" s="2" t="s">
        <v>887</v>
      </c>
      <c r="N855">
        <v>0</v>
      </c>
      <c r="O855">
        <v>240000</v>
      </c>
      <c r="P855">
        <v>0</v>
      </c>
      <c r="Q855" t="s">
        <v>792</v>
      </c>
      <c r="R855" s="3">
        <v>0.3</v>
      </c>
      <c r="S855">
        <v>0</v>
      </c>
      <c r="T855">
        <v>0</v>
      </c>
    </row>
    <row r="856" spans="1:20" x14ac:dyDescent="0.25">
      <c r="A856" t="s">
        <v>155</v>
      </c>
      <c r="B856">
        <v>2030301</v>
      </c>
      <c r="C856" s="4" t="s">
        <v>14087</v>
      </c>
      <c r="D856" s="4" t="s">
        <v>5675</v>
      </c>
      <c r="E856" s="8" t="s">
        <v>5675</v>
      </c>
      <c r="F856" t="s">
        <v>379</v>
      </c>
      <c r="G856" t="s">
        <v>615</v>
      </c>
      <c r="H856" t="s">
        <v>405</v>
      </c>
      <c r="I856" t="s">
        <v>1027</v>
      </c>
      <c r="J856" s="1" t="s">
        <v>916</v>
      </c>
      <c r="L856" s="2" t="s">
        <v>917</v>
      </c>
      <c r="M856" s="2" t="s">
        <v>887</v>
      </c>
      <c r="N856">
        <v>15</v>
      </c>
      <c r="O856">
        <v>150000</v>
      </c>
      <c r="P856">
        <v>2250000</v>
      </c>
      <c r="Q856" t="s">
        <v>792</v>
      </c>
      <c r="R856" s="3">
        <v>0.3</v>
      </c>
      <c r="S856">
        <v>1575000</v>
      </c>
      <c r="T856">
        <v>675000</v>
      </c>
    </row>
    <row r="857" spans="1:20" x14ac:dyDescent="0.25">
      <c r="A857" t="s">
        <v>155</v>
      </c>
      <c r="B857">
        <v>2030301</v>
      </c>
      <c r="C857" s="4" t="s">
        <v>14087</v>
      </c>
      <c r="D857" s="4" t="s">
        <v>5676</v>
      </c>
      <c r="E857" s="8" t="s">
        <v>5676</v>
      </c>
      <c r="F857" t="s">
        <v>379</v>
      </c>
      <c r="G857" t="s">
        <v>615</v>
      </c>
      <c r="H857" t="s">
        <v>405</v>
      </c>
      <c r="I857" t="s">
        <v>1027</v>
      </c>
      <c r="J857" s="1" t="s">
        <v>918</v>
      </c>
      <c r="L857" s="2" t="s">
        <v>919</v>
      </c>
      <c r="M857" s="2" t="s">
        <v>887</v>
      </c>
      <c r="N857">
        <v>30</v>
      </c>
      <c r="O857">
        <v>470000</v>
      </c>
      <c r="P857">
        <v>14100000</v>
      </c>
      <c r="Q857" t="s">
        <v>792</v>
      </c>
      <c r="R857" s="3">
        <v>0.3</v>
      </c>
      <c r="S857">
        <v>9870000</v>
      </c>
      <c r="T857">
        <v>4230000</v>
      </c>
    </row>
    <row r="858" spans="1:20" x14ac:dyDescent="0.25">
      <c r="A858" t="s">
        <v>155</v>
      </c>
      <c r="B858">
        <v>2030301</v>
      </c>
      <c r="C858" s="4" t="s">
        <v>14087</v>
      </c>
      <c r="D858" s="4" t="s">
        <v>5677</v>
      </c>
      <c r="E858" s="8" t="s">
        <v>5677</v>
      </c>
      <c r="F858" t="s">
        <v>379</v>
      </c>
      <c r="G858" t="s">
        <v>615</v>
      </c>
      <c r="H858" t="s">
        <v>405</v>
      </c>
      <c r="I858" t="s">
        <v>1027</v>
      </c>
      <c r="J858" s="1" t="s">
        <v>920</v>
      </c>
      <c r="L858" s="2" t="s">
        <v>921</v>
      </c>
      <c r="M858" s="2" t="s">
        <v>882</v>
      </c>
      <c r="N858">
        <v>0</v>
      </c>
      <c r="O858">
        <v>170000</v>
      </c>
      <c r="P858">
        <v>0</v>
      </c>
      <c r="Q858" t="s">
        <v>791</v>
      </c>
      <c r="R858" s="3">
        <v>0.5</v>
      </c>
      <c r="S858">
        <v>0</v>
      </c>
      <c r="T858">
        <v>0</v>
      </c>
    </row>
    <row r="859" spans="1:20" x14ac:dyDescent="0.25">
      <c r="A859" t="s">
        <v>155</v>
      </c>
      <c r="B859">
        <v>2030301</v>
      </c>
      <c r="C859" s="4" t="s">
        <v>14087</v>
      </c>
      <c r="D859" s="4" t="s">
        <v>5678</v>
      </c>
      <c r="E859" s="8" t="s">
        <v>5678</v>
      </c>
      <c r="F859" t="s">
        <v>379</v>
      </c>
      <c r="G859" t="s">
        <v>615</v>
      </c>
      <c r="H859" t="s">
        <v>405</v>
      </c>
      <c r="I859" t="s">
        <v>1027</v>
      </c>
      <c r="J859" s="1" t="s">
        <v>922</v>
      </c>
      <c r="L859" s="2" t="s">
        <v>923</v>
      </c>
      <c r="M859" s="2" t="s">
        <v>887</v>
      </c>
      <c r="N859">
        <v>0</v>
      </c>
      <c r="O859">
        <v>130000</v>
      </c>
      <c r="P859">
        <v>0</v>
      </c>
      <c r="Q859" t="s">
        <v>792</v>
      </c>
      <c r="R859" s="3">
        <v>0.3</v>
      </c>
      <c r="S859">
        <v>0</v>
      </c>
      <c r="T859">
        <v>0</v>
      </c>
    </row>
    <row r="860" spans="1:20" x14ac:dyDescent="0.25">
      <c r="A860" t="s">
        <v>155</v>
      </c>
      <c r="B860">
        <v>2030301</v>
      </c>
      <c r="C860" s="4" t="s">
        <v>14087</v>
      </c>
      <c r="D860" s="4" t="s">
        <v>5679</v>
      </c>
      <c r="E860" s="8" t="s">
        <v>5679</v>
      </c>
      <c r="F860" t="s">
        <v>379</v>
      </c>
      <c r="G860" t="s">
        <v>615</v>
      </c>
      <c r="H860" t="s">
        <v>405</v>
      </c>
      <c r="I860" t="s">
        <v>1027</v>
      </c>
      <c r="J860" s="1" t="s">
        <v>924</v>
      </c>
      <c r="L860" s="2" t="s">
        <v>925</v>
      </c>
      <c r="M860" s="2" t="s">
        <v>887</v>
      </c>
      <c r="N860">
        <v>0</v>
      </c>
      <c r="O860">
        <v>130000</v>
      </c>
      <c r="P860">
        <v>0</v>
      </c>
      <c r="Q860" t="s">
        <v>792</v>
      </c>
      <c r="R860" s="3">
        <v>0.3</v>
      </c>
      <c r="S860">
        <v>0</v>
      </c>
      <c r="T860">
        <v>0</v>
      </c>
    </row>
    <row r="861" spans="1:20" x14ac:dyDescent="0.25">
      <c r="A861" t="s">
        <v>155</v>
      </c>
      <c r="B861">
        <v>2030301</v>
      </c>
      <c r="C861" s="4" t="s">
        <v>14087</v>
      </c>
      <c r="D861" s="4" t="s">
        <v>5680</v>
      </c>
      <c r="E861" s="8" t="s">
        <v>5680</v>
      </c>
      <c r="F861" t="s">
        <v>379</v>
      </c>
      <c r="G861" t="s">
        <v>615</v>
      </c>
      <c r="H861" t="s">
        <v>405</v>
      </c>
      <c r="I861" t="s">
        <v>1027</v>
      </c>
      <c r="J861" s="1" t="s">
        <v>926</v>
      </c>
      <c r="L861" s="2" t="s">
        <v>927</v>
      </c>
      <c r="M861" s="2" t="s">
        <v>887</v>
      </c>
      <c r="N861">
        <v>0</v>
      </c>
      <c r="O861">
        <v>260000</v>
      </c>
      <c r="P861">
        <v>0</v>
      </c>
      <c r="Q861" t="s">
        <v>792</v>
      </c>
      <c r="R861" s="3">
        <v>0.3</v>
      </c>
      <c r="S861">
        <v>0</v>
      </c>
      <c r="T861">
        <v>0</v>
      </c>
    </row>
    <row r="862" spans="1:20" x14ac:dyDescent="0.25">
      <c r="A862" t="s">
        <v>155</v>
      </c>
      <c r="B862">
        <v>2030301</v>
      </c>
      <c r="C862" s="4" t="s">
        <v>14087</v>
      </c>
      <c r="D862" s="4" t="s">
        <v>5681</v>
      </c>
      <c r="E862" s="8" t="s">
        <v>5681</v>
      </c>
      <c r="F862" t="s">
        <v>379</v>
      </c>
      <c r="G862" t="s">
        <v>615</v>
      </c>
      <c r="H862" t="s">
        <v>405</v>
      </c>
      <c r="I862" t="s">
        <v>1027</v>
      </c>
      <c r="J862" s="1" t="s">
        <v>928</v>
      </c>
      <c r="L862" s="2" t="s">
        <v>929</v>
      </c>
      <c r="M862" s="2" t="s">
        <v>887</v>
      </c>
      <c r="N862">
        <v>0</v>
      </c>
      <c r="O862">
        <v>210000</v>
      </c>
      <c r="P862">
        <v>0</v>
      </c>
      <c r="Q862" t="s">
        <v>792</v>
      </c>
      <c r="R862" s="3">
        <v>0.3</v>
      </c>
      <c r="S862">
        <v>0</v>
      </c>
      <c r="T862">
        <v>0</v>
      </c>
    </row>
    <row r="863" spans="1:20" x14ac:dyDescent="0.25">
      <c r="A863" t="s">
        <v>155</v>
      </c>
      <c r="B863">
        <v>2030301</v>
      </c>
      <c r="C863" s="4" t="s">
        <v>14087</v>
      </c>
      <c r="D863" s="4" t="s">
        <v>5682</v>
      </c>
      <c r="E863" s="8" t="s">
        <v>5682</v>
      </c>
      <c r="F863" t="s">
        <v>379</v>
      </c>
      <c r="G863" t="s">
        <v>615</v>
      </c>
      <c r="H863" t="s">
        <v>405</v>
      </c>
      <c r="I863" t="s">
        <v>1027</v>
      </c>
      <c r="J863" s="1" t="s">
        <v>930</v>
      </c>
      <c r="L863" s="2" t="s">
        <v>931</v>
      </c>
      <c r="M863" s="2" t="s">
        <v>882</v>
      </c>
      <c r="N863">
        <v>0</v>
      </c>
      <c r="O863">
        <v>270000</v>
      </c>
      <c r="P863">
        <v>0</v>
      </c>
      <c r="Q863" t="s">
        <v>791</v>
      </c>
      <c r="R863" s="3">
        <v>0.5</v>
      </c>
      <c r="S863">
        <v>0</v>
      </c>
      <c r="T863">
        <v>0</v>
      </c>
    </row>
    <row r="864" spans="1:20" x14ac:dyDescent="0.25">
      <c r="A864" t="s">
        <v>155</v>
      </c>
      <c r="B864">
        <v>2030301</v>
      </c>
      <c r="C864" s="4" t="s">
        <v>14087</v>
      </c>
      <c r="D864" s="4" t="s">
        <v>5683</v>
      </c>
      <c r="E864" s="8" t="s">
        <v>5683</v>
      </c>
      <c r="F864" t="s">
        <v>379</v>
      </c>
      <c r="G864" t="s">
        <v>615</v>
      </c>
      <c r="H864" t="s">
        <v>405</v>
      </c>
      <c r="I864" t="s">
        <v>1027</v>
      </c>
      <c r="J864" s="1" t="s">
        <v>932</v>
      </c>
      <c r="L864" s="2" t="s">
        <v>933</v>
      </c>
      <c r="M864" s="2" t="s">
        <v>882</v>
      </c>
      <c r="N864">
        <v>0</v>
      </c>
      <c r="O864">
        <v>270000</v>
      </c>
      <c r="P864">
        <v>0</v>
      </c>
      <c r="Q864" t="s">
        <v>791</v>
      </c>
      <c r="R864" s="3">
        <v>0.5</v>
      </c>
      <c r="S864">
        <v>0</v>
      </c>
      <c r="T864">
        <v>0</v>
      </c>
    </row>
    <row r="865" spans="1:20" x14ac:dyDescent="0.25">
      <c r="A865" t="s">
        <v>155</v>
      </c>
      <c r="B865">
        <v>2030301</v>
      </c>
      <c r="C865" s="4" t="s">
        <v>14087</v>
      </c>
      <c r="D865" s="4" t="s">
        <v>5684</v>
      </c>
      <c r="E865" s="8" t="s">
        <v>5684</v>
      </c>
      <c r="F865" t="s">
        <v>379</v>
      </c>
      <c r="G865" t="s">
        <v>615</v>
      </c>
      <c r="H865" t="s">
        <v>405</v>
      </c>
      <c r="I865" t="s">
        <v>1027</v>
      </c>
      <c r="J865" s="1" t="s">
        <v>934</v>
      </c>
      <c r="L865" s="2" t="s">
        <v>935</v>
      </c>
      <c r="M865" s="2" t="s">
        <v>882</v>
      </c>
      <c r="N865">
        <v>0</v>
      </c>
      <c r="O865">
        <v>130000</v>
      </c>
      <c r="P865">
        <v>0</v>
      </c>
      <c r="Q865" t="s">
        <v>791</v>
      </c>
      <c r="R865" s="3">
        <v>0.5</v>
      </c>
      <c r="S865">
        <v>0</v>
      </c>
      <c r="T865">
        <v>0</v>
      </c>
    </row>
    <row r="866" spans="1:20" x14ac:dyDescent="0.25">
      <c r="A866" t="s">
        <v>155</v>
      </c>
      <c r="B866">
        <v>2030301</v>
      </c>
      <c r="C866" s="4" t="s">
        <v>14087</v>
      </c>
      <c r="D866" s="4" t="s">
        <v>5685</v>
      </c>
      <c r="E866" s="8" t="s">
        <v>5685</v>
      </c>
      <c r="F866" t="s">
        <v>379</v>
      </c>
      <c r="G866" t="s">
        <v>615</v>
      </c>
      <c r="H866" t="s">
        <v>405</v>
      </c>
      <c r="I866" t="s">
        <v>1027</v>
      </c>
      <c r="J866" s="1" t="s">
        <v>936</v>
      </c>
      <c r="L866" s="2" t="s">
        <v>937</v>
      </c>
      <c r="M866" s="2" t="s">
        <v>887</v>
      </c>
      <c r="N866">
        <v>0</v>
      </c>
      <c r="O866">
        <v>165000</v>
      </c>
      <c r="P866">
        <v>0</v>
      </c>
      <c r="Q866" t="s">
        <v>792</v>
      </c>
      <c r="R866" s="3">
        <v>0.3</v>
      </c>
      <c r="S866">
        <v>0</v>
      </c>
      <c r="T866">
        <v>0</v>
      </c>
    </row>
    <row r="867" spans="1:20" x14ac:dyDescent="0.25">
      <c r="A867" t="s">
        <v>155</v>
      </c>
      <c r="B867">
        <v>2030301</v>
      </c>
      <c r="C867" s="4" t="s">
        <v>14087</v>
      </c>
      <c r="D867" s="4" t="s">
        <v>5686</v>
      </c>
      <c r="E867" s="8" t="s">
        <v>5686</v>
      </c>
      <c r="F867" t="s">
        <v>379</v>
      </c>
      <c r="G867" t="s">
        <v>615</v>
      </c>
      <c r="H867" t="s">
        <v>405</v>
      </c>
      <c r="I867" t="s">
        <v>1027</v>
      </c>
      <c r="J867" s="1" t="s">
        <v>938</v>
      </c>
      <c r="L867" s="2" t="s">
        <v>939</v>
      </c>
      <c r="M867" s="2" t="s">
        <v>940</v>
      </c>
      <c r="N867">
        <v>0</v>
      </c>
      <c r="O867">
        <v>32000</v>
      </c>
      <c r="P867">
        <v>0</v>
      </c>
      <c r="Q867" t="s">
        <v>793</v>
      </c>
      <c r="R867" s="3">
        <v>0</v>
      </c>
      <c r="S867">
        <v>0</v>
      </c>
      <c r="T867">
        <v>0</v>
      </c>
    </row>
    <row r="868" spans="1:20" x14ac:dyDescent="0.25">
      <c r="A868" t="s">
        <v>155</v>
      </c>
      <c r="B868">
        <v>2030301</v>
      </c>
      <c r="C868" s="4" t="s">
        <v>14087</v>
      </c>
      <c r="D868" s="4" t="s">
        <v>5687</v>
      </c>
      <c r="E868" s="8" t="s">
        <v>5687</v>
      </c>
      <c r="F868" t="s">
        <v>379</v>
      </c>
      <c r="G868" t="s">
        <v>615</v>
      </c>
      <c r="H868" t="s">
        <v>405</v>
      </c>
      <c r="I868" t="s">
        <v>1027</v>
      </c>
      <c r="J868" s="1" t="s">
        <v>941</v>
      </c>
      <c r="L868" s="2" t="s">
        <v>942</v>
      </c>
      <c r="M868" s="2" t="s">
        <v>940</v>
      </c>
      <c r="N868">
        <v>0</v>
      </c>
      <c r="O868">
        <v>34000</v>
      </c>
      <c r="P868">
        <v>0</v>
      </c>
      <c r="Q868" t="s">
        <v>793</v>
      </c>
      <c r="R868" s="3">
        <v>0</v>
      </c>
      <c r="S868">
        <v>0</v>
      </c>
      <c r="T868">
        <v>0</v>
      </c>
    </row>
    <row r="869" spans="1:20" x14ac:dyDescent="0.25">
      <c r="A869" t="s">
        <v>155</v>
      </c>
      <c r="B869">
        <v>2030301</v>
      </c>
      <c r="C869" s="4" t="s">
        <v>14087</v>
      </c>
      <c r="D869" s="4" t="s">
        <v>5688</v>
      </c>
      <c r="E869" s="8" t="s">
        <v>5688</v>
      </c>
      <c r="F869" t="s">
        <v>379</v>
      </c>
      <c r="G869" t="s">
        <v>615</v>
      </c>
      <c r="H869" t="s">
        <v>405</v>
      </c>
      <c r="I869" t="s">
        <v>1027</v>
      </c>
      <c r="J869" s="1" t="s">
        <v>943</v>
      </c>
      <c r="L869" s="2" t="s">
        <v>944</v>
      </c>
      <c r="M869" s="2" t="s">
        <v>940</v>
      </c>
      <c r="N869">
        <v>0</v>
      </c>
      <c r="O869">
        <v>31000</v>
      </c>
      <c r="P869">
        <v>0</v>
      </c>
      <c r="Q869" t="s">
        <v>793</v>
      </c>
      <c r="R869" s="3">
        <v>0</v>
      </c>
      <c r="S869">
        <v>0</v>
      </c>
      <c r="T869">
        <v>0</v>
      </c>
    </row>
    <row r="870" spans="1:20" x14ac:dyDescent="0.25">
      <c r="A870" t="s">
        <v>288</v>
      </c>
      <c r="B870">
        <v>2030401</v>
      </c>
      <c r="C870" s="4" t="s">
        <v>14087</v>
      </c>
      <c r="D870" s="4" t="s">
        <v>9393</v>
      </c>
      <c r="E870" s="8" t="s">
        <v>9393</v>
      </c>
      <c r="F870" t="s">
        <v>379</v>
      </c>
      <c r="G870" t="s">
        <v>742</v>
      </c>
      <c r="H870" t="s">
        <v>533</v>
      </c>
      <c r="I870" t="s">
        <v>1028</v>
      </c>
      <c r="J870" s="1" t="s">
        <v>880</v>
      </c>
      <c r="L870" s="2" t="s">
        <v>881</v>
      </c>
      <c r="M870" s="2" t="s">
        <v>882</v>
      </c>
      <c r="N870">
        <v>0</v>
      </c>
      <c r="O870">
        <v>700000</v>
      </c>
      <c r="P870">
        <v>0</v>
      </c>
      <c r="Q870" t="s">
        <v>791</v>
      </c>
      <c r="R870" s="3">
        <v>0.5</v>
      </c>
      <c r="S870">
        <v>0</v>
      </c>
      <c r="T870">
        <v>0</v>
      </c>
    </row>
    <row r="871" spans="1:20" x14ac:dyDescent="0.25">
      <c r="A871" t="s">
        <v>288</v>
      </c>
      <c r="B871">
        <v>2030401</v>
      </c>
      <c r="C871" s="4" t="s">
        <v>14087</v>
      </c>
      <c r="D871" s="4" t="s">
        <v>9394</v>
      </c>
      <c r="E871" s="8" t="s">
        <v>9394</v>
      </c>
      <c r="F871" t="s">
        <v>379</v>
      </c>
      <c r="G871" t="s">
        <v>742</v>
      </c>
      <c r="H871" t="s">
        <v>533</v>
      </c>
      <c r="I871" t="s">
        <v>1028</v>
      </c>
      <c r="J871" s="1" t="s">
        <v>883</v>
      </c>
      <c r="L871" s="2" t="s">
        <v>884</v>
      </c>
      <c r="M871" s="2" t="s">
        <v>882</v>
      </c>
      <c r="N871">
        <v>6</v>
      </c>
      <c r="O871">
        <v>420000</v>
      </c>
      <c r="P871">
        <v>2520000</v>
      </c>
      <c r="Q871" t="s">
        <v>791</v>
      </c>
      <c r="R871" s="3">
        <v>0.5</v>
      </c>
      <c r="S871">
        <v>1260000</v>
      </c>
      <c r="T871">
        <v>1260000</v>
      </c>
    </row>
    <row r="872" spans="1:20" x14ac:dyDescent="0.25">
      <c r="A872" t="s">
        <v>288</v>
      </c>
      <c r="B872">
        <v>2030401</v>
      </c>
      <c r="C872" s="4" t="s">
        <v>14087</v>
      </c>
      <c r="D872" s="4" t="s">
        <v>9395</v>
      </c>
      <c r="E872" s="8" t="s">
        <v>9395</v>
      </c>
      <c r="F872" t="s">
        <v>379</v>
      </c>
      <c r="G872" t="s">
        <v>742</v>
      </c>
      <c r="H872" t="s">
        <v>533</v>
      </c>
      <c r="I872" t="s">
        <v>1028</v>
      </c>
      <c r="J872" s="1" t="s">
        <v>885</v>
      </c>
      <c r="L872" s="2" t="s">
        <v>886</v>
      </c>
      <c r="M872" s="2" t="s">
        <v>887</v>
      </c>
      <c r="N872">
        <v>0</v>
      </c>
      <c r="O872">
        <v>250000</v>
      </c>
      <c r="P872">
        <v>0</v>
      </c>
      <c r="Q872" t="s">
        <v>792</v>
      </c>
      <c r="R872" s="3">
        <v>0.3</v>
      </c>
      <c r="S872">
        <v>0</v>
      </c>
      <c r="T872">
        <v>0</v>
      </c>
    </row>
    <row r="873" spans="1:20" x14ac:dyDescent="0.25">
      <c r="A873" t="s">
        <v>288</v>
      </c>
      <c r="B873">
        <v>2030401</v>
      </c>
      <c r="C873" s="4" t="s">
        <v>14087</v>
      </c>
      <c r="D873" s="4" t="s">
        <v>9396</v>
      </c>
      <c r="E873" s="8" t="s">
        <v>9396</v>
      </c>
      <c r="F873" t="s">
        <v>379</v>
      </c>
      <c r="G873" t="s">
        <v>742</v>
      </c>
      <c r="H873" t="s">
        <v>533</v>
      </c>
      <c r="I873" t="s">
        <v>1028</v>
      </c>
      <c r="J873" s="1" t="s">
        <v>888</v>
      </c>
      <c r="L873" s="2" t="s">
        <v>889</v>
      </c>
      <c r="M873" s="2" t="s">
        <v>887</v>
      </c>
      <c r="N873">
        <v>5</v>
      </c>
      <c r="O873">
        <v>275000</v>
      </c>
      <c r="P873">
        <v>1375000</v>
      </c>
      <c r="Q873" t="s">
        <v>792</v>
      </c>
      <c r="R873" s="3">
        <v>0.3</v>
      </c>
      <c r="S873">
        <v>962500</v>
      </c>
      <c r="T873">
        <v>412500</v>
      </c>
    </row>
    <row r="874" spans="1:20" x14ac:dyDescent="0.25">
      <c r="A874" t="s">
        <v>288</v>
      </c>
      <c r="B874">
        <v>2030401</v>
      </c>
      <c r="C874" s="4" t="s">
        <v>14087</v>
      </c>
      <c r="D874" s="4" t="s">
        <v>9397</v>
      </c>
      <c r="E874" s="8" t="s">
        <v>9397</v>
      </c>
      <c r="F874" t="s">
        <v>379</v>
      </c>
      <c r="G874" t="s">
        <v>742</v>
      </c>
      <c r="H874" t="s">
        <v>533</v>
      </c>
      <c r="I874" t="s">
        <v>1028</v>
      </c>
      <c r="J874" s="1" t="s">
        <v>890</v>
      </c>
      <c r="L874" s="2" t="s">
        <v>891</v>
      </c>
      <c r="M874" s="2" t="s">
        <v>882</v>
      </c>
      <c r="N874">
        <v>5</v>
      </c>
      <c r="O874">
        <v>150000</v>
      </c>
      <c r="P874">
        <v>750000</v>
      </c>
      <c r="Q874" t="s">
        <v>791</v>
      </c>
      <c r="R874" s="3">
        <v>0.5</v>
      </c>
      <c r="S874">
        <v>375000</v>
      </c>
      <c r="T874">
        <v>375000</v>
      </c>
    </row>
    <row r="875" spans="1:20" x14ac:dyDescent="0.25">
      <c r="A875" t="s">
        <v>288</v>
      </c>
      <c r="B875">
        <v>2030401</v>
      </c>
      <c r="C875" s="4" t="s">
        <v>14087</v>
      </c>
      <c r="D875" s="4" t="s">
        <v>9398</v>
      </c>
      <c r="E875" s="8" t="s">
        <v>9398</v>
      </c>
      <c r="F875" t="s">
        <v>379</v>
      </c>
      <c r="G875" t="s">
        <v>742</v>
      </c>
      <c r="H875" t="s">
        <v>533</v>
      </c>
      <c r="I875" t="s">
        <v>1028</v>
      </c>
      <c r="J875" s="1" t="s">
        <v>892</v>
      </c>
      <c r="L875" s="2" t="s">
        <v>893</v>
      </c>
      <c r="M875" s="2" t="s">
        <v>882</v>
      </c>
      <c r="N875">
        <v>0</v>
      </c>
      <c r="O875">
        <v>300000</v>
      </c>
      <c r="P875">
        <v>0</v>
      </c>
      <c r="Q875" t="s">
        <v>791</v>
      </c>
      <c r="R875" s="3">
        <v>0.5</v>
      </c>
      <c r="S875">
        <v>0</v>
      </c>
      <c r="T875">
        <v>0</v>
      </c>
    </row>
    <row r="876" spans="1:20" x14ac:dyDescent="0.25">
      <c r="A876" t="s">
        <v>288</v>
      </c>
      <c r="B876">
        <v>2030401</v>
      </c>
      <c r="C876" s="4" t="s">
        <v>14087</v>
      </c>
      <c r="D876" s="4" t="s">
        <v>9399</v>
      </c>
      <c r="E876" s="8" t="s">
        <v>9399</v>
      </c>
      <c r="F876" t="s">
        <v>379</v>
      </c>
      <c r="G876" t="s">
        <v>742</v>
      </c>
      <c r="H876" t="s">
        <v>533</v>
      </c>
      <c r="I876" t="s">
        <v>1028</v>
      </c>
      <c r="J876" s="1" t="s">
        <v>894</v>
      </c>
      <c r="L876" s="2" t="s">
        <v>895</v>
      </c>
      <c r="M876" s="2" t="s">
        <v>882</v>
      </c>
      <c r="N876">
        <v>5</v>
      </c>
      <c r="O876">
        <v>400000</v>
      </c>
      <c r="P876">
        <v>2000000</v>
      </c>
      <c r="Q876" t="s">
        <v>791</v>
      </c>
      <c r="R876" s="3">
        <v>0.5</v>
      </c>
      <c r="S876">
        <v>1000000</v>
      </c>
      <c r="T876">
        <v>1000000</v>
      </c>
    </row>
    <row r="877" spans="1:20" x14ac:dyDescent="0.25">
      <c r="A877" t="s">
        <v>288</v>
      </c>
      <c r="B877">
        <v>2030401</v>
      </c>
      <c r="C877" s="4" t="s">
        <v>14087</v>
      </c>
      <c r="D877" s="4" t="s">
        <v>9400</v>
      </c>
      <c r="E877" s="8" t="s">
        <v>9400</v>
      </c>
      <c r="F877" t="s">
        <v>379</v>
      </c>
      <c r="G877" t="s">
        <v>742</v>
      </c>
      <c r="H877" t="s">
        <v>533</v>
      </c>
      <c r="I877" t="s">
        <v>1028</v>
      </c>
      <c r="J877" s="1" t="s">
        <v>896</v>
      </c>
      <c r="L877" s="2" t="s">
        <v>897</v>
      </c>
      <c r="M877" s="2" t="s">
        <v>882</v>
      </c>
      <c r="N877">
        <v>5</v>
      </c>
      <c r="O877">
        <v>360000</v>
      </c>
      <c r="P877">
        <v>1800000</v>
      </c>
      <c r="Q877" t="s">
        <v>791</v>
      </c>
      <c r="R877" s="3">
        <v>0.5</v>
      </c>
      <c r="S877">
        <v>900000</v>
      </c>
      <c r="T877">
        <v>900000</v>
      </c>
    </row>
    <row r="878" spans="1:20" x14ac:dyDescent="0.25">
      <c r="A878" t="s">
        <v>288</v>
      </c>
      <c r="B878">
        <v>2030401</v>
      </c>
      <c r="C878" s="4" t="s">
        <v>14087</v>
      </c>
      <c r="D878" s="4" t="s">
        <v>9401</v>
      </c>
      <c r="E878" s="8" t="s">
        <v>9401</v>
      </c>
      <c r="F878" t="s">
        <v>379</v>
      </c>
      <c r="G878" t="s">
        <v>742</v>
      </c>
      <c r="H878" t="s">
        <v>533</v>
      </c>
      <c r="I878" t="s">
        <v>1028</v>
      </c>
      <c r="J878" s="1" t="s">
        <v>898</v>
      </c>
      <c r="L878" s="2" t="s">
        <v>899</v>
      </c>
      <c r="M878" s="2" t="s">
        <v>882</v>
      </c>
      <c r="N878">
        <v>0</v>
      </c>
      <c r="O878">
        <v>250000</v>
      </c>
      <c r="P878">
        <v>0</v>
      </c>
      <c r="Q878" t="s">
        <v>791</v>
      </c>
      <c r="R878" s="3">
        <v>0.5</v>
      </c>
      <c r="S878">
        <v>0</v>
      </c>
      <c r="T878">
        <v>0</v>
      </c>
    </row>
    <row r="879" spans="1:20" x14ac:dyDescent="0.25">
      <c r="A879" t="s">
        <v>288</v>
      </c>
      <c r="B879">
        <v>2030401</v>
      </c>
      <c r="C879" s="4" t="s">
        <v>14087</v>
      </c>
      <c r="D879" s="4" t="s">
        <v>9402</v>
      </c>
      <c r="E879" s="8" t="s">
        <v>9402</v>
      </c>
      <c r="F879" t="s">
        <v>379</v>
      </c>
      <c r="G879" t="s">
        <v>742</v>
      </c>
      <c r="H879" t="s">
        <v>533</v>
      </c>
      <c r="I879" t="s">
        <v>1028</v>
      </c>
      <c r="J879" s="1" t="s">
        <v>900</v>
      </c>
      <c r="L879" s="2" t="s">
        <v>901</v>
      </c>
      <c r="M879" s="2" t="s">
        <v>882</v>
      </c>
      <c r="N879">
        <v>0</v>
      </c>
      <c r="O879">
        <v>360000</v>
      </c>
      <c r="P879">
        <v>0</v>
      </c>
      <c r="Q879" t="s">
        <v>791</v>
      </c>
      <c r="R879" s="3">
        <v>0.5</v>
      </c>
      <c r="S879">
        <v>0</v>
      </c>
      <c r="T879">
        <v>0</v>
      </c>
    </row>
    <row r="880" spans="1:20" x14ac:dyDescent="0.25">
      <c r="A880" t="s">
        <v>288</v>
      </c>
      <c r="B880">
        <v>2030401</v>
      </c>
      <c r="C880" s="4" t="s">
        <v>14087</v>
      </c>
      <c r="D880" s="4" t="s">
        <v>9403</v>
      </c>
      <c r="E880" s="8" t="s">
        <v>9403</v>
      </c>
      <c r="F880" t="s">
        <v>379</v>
      </c>
      <c r="G880" t="s">
        <v>742</v>
      </c>
      <c r="H880" t="s">
        <v>533</v>
      </c>
      <c r="I880" t="s">
        <v>1028</v>
      </c>
      <c r="J880" s="1" t="s">
        <v>902</v>
      </c>
      <c r="L880" s="2" t="s">
        <v>903</v>
      </c>
      <c r="M880" s="2" t="s">
        <v>887</v>
      </c>
      <c r="N880">
        <v>5</v>
      </c>
      <c r="O880">
        <v>300000</v>
      </c>
      <c r="P880">
        <v>1500000</v>
      </c>
      <c r="Q880" t="s">
        <v>792</v>
      </c>
      <c r="R880" s="3">
        <v>0.3</v>
      </c>
      <c r="S880">
        <v>1050000</v>
      </c>
      <c r="T880">
        <v>450000</v>
      </c>
    </row>
    <row r="881" spans="1:20" x14ac:dyDescent="0.25">
      <c r="A881" t="s">
        <v>288</v>
      </c>
      <c r="B881">
        <v>2030401</v>
      </c>
      <c r="C881" s="4" t="s">
        <v>14087</v>
      </c>
      <c r="D881" s="4" t="s">
        <v>9404</v>
      </c>
      <c r="E881" s="8" t="s">
        <v>9404</v>
      </c>
      <c r="F881" t="s">
        <v>379</v>
      </c>
      <c r="G881" t="s">
        <v>742</v>
      </c>
      <c r="H881" t="s">
        <v>533</v>
      </c>
      <c r="I881" t="s">
        <v>1028</v>
      </c>
      <c r="J881" s="1" t="s">
        <v>904</v>
      </c>
      <c r="L881" s="2" t="s">
        <v>905</v>
      </c>
      <c r="M881" s="2" t="s">
        <v>887</v>
      </c>
      <c r="N881">
        <v>5</v>
      </c>
      <c r="O881">
        <v>690000</v>
      </c>
      <c r="P881">
        <v>3450000</v>
      </c>
      <c r="Q881" t="s">
        <v>792</v>
      </c>
      <c r="R881" s="3">
        <v>0.3</v>
      </c>
      <c r="S881">
        <v>2414999.9999999995</v>
      </c>
      <c r="T881">
        <v>1035000</v>
      </c>
    </row>
    <row r="882" spans="1:20" x14ac:dyDescent="0.25">
      <c r="A882" t="s">
        <v>288</v>
      </c>
      <c r="B882">
        <v>2030401</v>
      </c>
      <c r="C882" s="4" t="s">
        <v>14087</v>
      </c>
      <c r="D882" s="4" t="s">
        <v>9405</v>
      </c>
      <c r="E882" s="8" t="s">
        <v>9405</v>
      </c>
      <c r="F882" t="s">
        <v>379</v>
      </c>
      <c r="G882" t="s">
        <v>742</v>
      </c>
      <c r="H882" t="s">
        <v>533</v>
      </c>
      <c r="I882" t="s">
        <v>1028</v>
      </c>
      <c r="J882" s="1" t="s">
        <v>906</v>
      </c>
      <c r="L882" s="2" t="s">
        <v>907</v>
      </c>
      <c r="M882" s="2" t="s">
        <v>887</v>
      </c>
      <c r="N882">
        <v>0</v>
      </c>
      <c r="O882">
        <v>330000</v>
      </c>
      <c r="P882">
        <v>0</v>
      </c>
      <c r="Q882" t="s">
        <v>792</v>
      </c>
      <c r="R882" s="3">
        <v>0.3</v>
      </c>
      <c r="S882">
        <v>0</v>
      </c>
      <c r="T882">
        <v>0</v>
      </c>
    </row>
    <row r="883" spans="1:20" x14ac:dyDescent="0.25">
      <c r="A883" t="s">
        <v>288</v>
      </c>
      <c r="B883">
        <v>2030401</v>
      </c>
      <c r="C883" s="4" t="s">
        <v>14087</v>
      </c>
      <c r="D883" s="4" t="s">
        <v>9406</v>
      </c>
      <c r="E883" s="8" t="s">
        <v>9406</v>
      </c>
      <c r="F883" t="s">
        <v>379</v>
      </c>
      <c r="G883" t="s">
        <v>742</v>
      </c>
      <c r="H883" t="s">
        <v>533</v>
      </c>
      <c r="I883" t="s">
        <v>1028</v>
      </c>
      <c r="J883" s="1" t="s">
        <v>908</v>
      </c>
      <c r="L883" s="2" t="s">
        <v>909</v>
      </c>
      <c r="M883" s="2" t="s">
        <v>882</v>
      </c>
      <c r="N883">
        <v>5</v>
      </c>
      <c r="O883">
        <v>200000</v>
      </c>
      <c r="P883">
        <v>1000000</v>
      </c>
      <c r="Q883" t="s">
        <v>791</v>
      </c>
      <c r="R883" s="3">
        <v>0.5</v>
      </c>
      <c r="S883">
        <v>500000</v>
      </c>
      <c r="T883">
        <v>500000</v>
      </c>
    </row>
    <row r="884" spans="1:20" x14ac:dyDescent="0.25">
      <c r="A884" t="s">
        <v>288</v>
      </c>
      <c r="B884">
        <v>2030401</v>
      </c>
      <c r="C884" s="4" t="s">
        <v>14087</v>
      </c>
      <c r="D884" s="4" t="s">
        <v>9407</v>
      </c>
      <c r="E884" s="8" t="s">
        <v>9407</v>
      </c>
      <c r="F884" t="s">
        <v>379</v>
      </c>
      <c r="G884" t="s">
        <v>742</v>
      </c>
      <c r="H884" t="s">
        <v>533</v>
      </c>
      <c r="I884" t="s">
        <v>1028</v>
      </c>
      <c r="J884" s="1" t="s">
        <v>910</v>
      </c>
      <c r="L884" s="2" t="s">
        <v>911</v>
      </c>
      <c r="M884" s="2" t="s">
        <v>887</v>
      </c>
      <c r="N884">
        <v>5</v>
      </c>
      <c r="O884">
        <v>400000</v>
      </c>
      <c r="P884">
        <v>2000000</v>
      </c>
      <c r="Q884" t="s">
        <v>792</v>
      </c>
      <c r="R884" s="3">
        <v>0.3</v>
      </c>
      <c r="S884">
        <v>1400000</v>
      </c>
      <c r="T884">
        <v>600000</v>
      </c>
    </row>
    <row r="885" spans="1:20" x14ac:dyDescent="0.25">
      <c r="A885" t="s">
        <v>288</v>
      </c>
      <c r="B885">
        <v>2030401</v>
      </c>
      <c r="C885" s="4" t="s">
        <v>14087</v>
      </c>
      <c r="D885" s="4" t="s">
        <v>9408</v>
      </c>
      <c r="E885" s="8" t="s">
        <v>9408</v>
      </c>
      <c r="F885" t="s">
        <v>379</v>
      </c>
      <c r="G885" t="s">
        <v>742</v>
      </c>
      <c r="H885" t="s">
        <v>533</v>
      </c>
      <c r="I885" t="s">
        <v>1028</v>
      </c>
      <c r="J885" s="1" t="s">
        <v>912</v>
      </c>
      <c r="L885" s="2" t="s">
        <v>913</v>
      </c>
      <c r="M885" s="2" t="s">
        <v>882</v>
      </c>
      <c r="N885">
        <v>5</v>
      </c>
      <c r="O885">
        <v>240000</v>
      </c>
      <c r="P885">
        <v>1200000</v>
      </c>
      <c r="Q885" t="s">
        <v>791</v>
      </c>
      <c r="R885" s="3">
        <v>0.5</v>
      </c>
      <c r="S885">
        <v>600000</v>
      </c>
      <c r="T885">
        <v>600000</v>
      </c>
    </row>
    <row r="886" spans="1:20" x14ac:dyDescent="0.25">
      <c r="A886" t="s">
        <v>288</v>
      </c>
      <c r="B886">
        <v>2030401</v>
      </c>
      <c r="C886" s="4" t="s">
        <v>14087</v>
      </c>
      <c r="D886" s="4" t="s">
        <v>9409</v>
      </c>
      <c r="E886" s="8" t="s">
        <v>9409</v>
      </c>
      <c r="F886" t="s">
        <v>379</v>
      </c>
      <c r="G886" t="s">
        <v>742</v>
      </c>
      <c r="H886" t="s">
        <v>533</v>
      </c>
      <c r="I886" t="s">
        <v>1028</v>
      </c>
      <c r="J886" s="1" t="s">
        <v>914</v>
      </c>
      <c r="L886" s="2" t="s">
        <v>915</v>
      </c>
      <c r="M886" s="2" t="s">
        <v>887</v>
      </c>
      <c r="N886">
        <v>5</v>
      </c>
      <c r="O886">
        <v>240000</v>
      </c>
      <c r="P886">
        <v>1200000</v>
      </c>
      <c r="Q886" t="s">
        <v>792</v>
      </c>
      <c r="R886" s="3">
        <v>0.3</v>
      </c>
      <c r="S886">
        <v>840000</v>
      </c>
      <c r="T886">
        <v>360000</v>
      </c>
    </row>
    <row r="887" spans="1:20" x14ac:dyDescent="0.25">
      <c r="A887" t="s">
        <v>288</v>
      </c>
      <c r="B887">
        <v>2030401</v>
      </c>
      <c r="C887" s="4" t="s">
        <v>14087</v>
      </c>
      <c r="D887" s="4" t="s">
        <v>9410</v>
      </c>
      <c r="E887" s="8" t="s">
        <v>9410</v>
      </c>
      <c r="F887" t="s">
        <v>379</v>
      </c>
      <c r="G887" t="s">
        <v>742</v>
      </c>
      <c r="H887" t="s">
        <v>533</v>
      </c>
      <c r="I887" t="s">
        <v>1028</v>
      </c>
      <c r="J887" s="1" t="s">
        <v>916</v>
      </c>
      <c r="L887" s="2" t="s">
        <v>917</v>
      </c>
      <c r="M887" s="2" t="s">
        <v>887</v>
      </c>
      <c r="N887">
        <v>0</v>
      </c>
      <c r="O887">
        <v>150000</v>
      </c>
      <c r="P887">
        <v>0</v>
      </c>
      <c r="Q887" t="s">
        <v>792</v>
      </c>
      <c r="R887" s="3">
        <v>0.3</v>
      </c>
      <c r="S887">
        <v>0</v>
      </c>
      <c r="T887">
        <v>0</v>
      </c>
    </row>
    <row r="888" spans="1:20" x14ac:dyDescent="0.25">
      <c r="A888" t="s">
        <v>288</v>
      </c>
      <c r="B888">
        <v>2030401</v>
      </c>
      <c r="C888" s="4" t="s">
        <v>14087</v>
      </c>
      <c r="D888" s="4" t="s">
        <v>9411</v>
      </c>
      <c r="E888" s="8" t="s">
        <v>9411</v>
      </c>
      <c r="F888" t="s">
        <v>379</v>
      </c>
      <c r="G888" t="s">
        <v>742</v>
      </c>
      <c r="H888" t="s">
        <v>533</v>
      </c>
      <c r="I888" t="s">
        <v>1028</v>
      </c>
      <c r="J888" s="1" t="s">
        <v>918</v>
      </c>
      <c r="L888" s="2" t="s">
        <v>919</v>
      </c>
      <c r="M888" s="2" t="s">
        <v>887</v>
      </c>
      <c r="N888">
        <v>14</v>
      </c>
      <c r="O888">
        <v>470000</v>
      </c>
      <c r="P888">
        <v>6580000</v>
      </c>
      <c r="Q888" t="s">
        <v>792</v>
      </c>
      <c r="R888" s="3">
        <v>0.3</v>
      </c>
      <c r="S888">
        <v>4606000</v>
      </c>
      <c r="T888">
        <v>1974000</v>
      </c>
    </row>
    <row r="889" spans="1:20" x14ac:dyDescent="0.25">
      <c r="A889" t="s">
        <v>288</v>
      </c>
      <c r="B889">
        <v>2030401</v>
      </c>
      <c r="C889" s="4" t="s">
        <v>14087</v>
      </c>
      <c r="D889" s="4" t="s">
        <v>9412</v>
      </c>
      <c r="E889" s="8" t="s">
        <v>9412</v>
      </c>
      <c r="F889" t="s">
        <v>379</v>
      </c>
      <c r="G889" t="s">
        <v>742</v>
      </c>
      <c r="H889" t="s">
        <v>533</v>
      </c>
      <c r="I889" t="s">
        <v>1028</v>
      </c>
      <c r="J889" s="1" t="s">
        <v>920</v>
      </c>
      <c r="L889" s="2" t="s">
        <v>921</v>
      </c>
      <c r="M889" s="2" t="s">
        <v>882</v>
      </c>
      <c r="N889">
        <v>0</v>
      </c>
      <c r="O889">
        <v>170000</v>
      </c>
      <c r="P889">
        <v>0</v>
      </c>
      <c r="Q889" t="s">
        <v>791</v>
      </c>
      <c r="R889" s="3">
        <v>0.5</v>
      </c>
      <c r="S889">
        <v>0</v>
      </c>
      <c r="T889">
        <v>0</v>
      </c>
    </row>
    <row r="890" spans="1:20" x14ac:dyDescent="0.25">
      <c r="A890" t="s">
        <v>288</v>
      </c>
      <c r="B890">
        <v>2030401</v>
      </c>
      <c r="C890" s="4" t="s">
        <v>14087</v>
      </c>
      <c r="D890" s="4" t="s">
        <v>9413</v>
      </c>
      <c r="E890" s="8" t="s">
        <v>9413</v>
      </c>
      <c r="F890" t="s">
        <v>379</v>
      </c>
      <c r="G890" t="s">
        <v>742</v>
      </c>
      <c r="H890" t="s">
        <v>533</v>
      </c>
      <c r="I890" t="s">
        <v>1028</v>
      </c>
      <c r="J890" s="1" t="s">
        <v>922</v>
      </c>
      <c r="L890" s="2" t="s">
        <v>923</v>
      </c>
      <c r="M890" s="2" t="s">
        <v>887</v>
      </c>
      <c r="N890">
        <v>0</v>
      </c>
      <c r="O890">
        <v>130000</v>
      </c>
      <c r="P890">
        <v>0</v>
      </c>
      <c r="Q890" t="s">
        <v>792</v>
      </c>
      <c r="R890" s="3">
        <v>0.3</v>
      </c>
      <c r="S890">
        <v>0</v>
      </c>
      <c r="T890">
        <v>0</v>
      </c>
    </row>
    <row r="891" spans="1:20" x14ac:dyDescent="0.25">
      <c r="A891" t="s">
        <v>288</v>
      </c>
      <c r="B891">
        <v>2030401</v>
      </c>
      <c r="C891" s="4" t="s">
        <v>14087</v>
      </c>
      <c r="D891" s="4" t="s">
        <v>9414</v>
      </c>
      <c r="E891" s="8" t="s">
        <v>9414</v>
      </c>
      <c r="F891" t="s">
        <v>379</v>
      </c>
      <c r="G891" t="s">
        <v>742</v>
      </c>
      <c r="H891" t="s">
        <v>533</v>
      </c>
      <c r="I891" t="s">
        <v>1028</v>
      </c>
      <c r="J891" s="1" t="s">
        <v>924</v>
      </c>
      <c r="L891" s="2" t="s">
        <v>925</v>
      </c>
      <c r="M891" s="2" t="s">
        <v>887</v>
      </c>
      <c r="N891">
        <v>0</v>
      </c>
      <c r="O891">
        <v>130000</v>
      </c>
      <c r="P891">
        <v>0</v>
      </c>
      <c r="Q891" t="s">
        <v>792</v>
      </c>
      <c r="R891" s="3">
        <v>0.3</v>
      </c>
      <c r="S891">
        <v>0</v>
      </c>
      <c r="T891">
        <v>0</v>
      </c>
    </row>
    <row r="892" spans="1:20" x14ac:dyDescent="0.25">
      <c r="A892" t="s">
        <v>288</v>
      </c>
      <c r="B892">
        <v>2030401</v>
      </c>
      <c r="C892" s="4" t="s">
        <v>14087</v>
      </c>
      <c r="D892" s="4" t="s">
        <v>9415</v>
      </c>
      <c r="E892" s="8" t="s">
        <v>9415</v>
      </c>
      <c r="F892" t="s">
        <v>379</v>
      </c>
      <c r="G892" t="s">
        <v>742</v>
      </c>
      <c r="H892" t="s">
        <v>533</v>
      </c>
      <c r="I892" t="s">
        <v>1028</v>
      </c>
      <c r="J892" s="1" t="s">
        <v>926</v>
      </c>
      <c r="L892" s="2" t="s">
        <v>927</v>
      </c>
      <c r="M892" s="2" t="s">
        <v>887</v>
      </c>
      <c r="N892">
        <v>0</v>
      </c>
      <c r="O892">
        <v>260000</v>
      </c>
      <c r="P892">
        <v>0</v>
      </c>
      <c r="Q892" t="s">
        <v>792</v>
      </c>
      <c r="R892" s="3">
        <v>0.3</v>
      </c>
      <c r="S892">
        <v>0</v>
      </c>
      <c r="T892">
        <v>0</v>
      </c>
    </row>
    <row r="893" spans="1:20" x14ac:dyDescent="0.25">
      <c r="A893" t="s">
        <v>288</v>
      </c>
      <c r="B893">
        <v>2030401</v>
      </c>
      <c r="C893" s="4" t="s">
        <v>14087</v>
      </c>
      <c r="D893" s="4" t="s">
        <v>9416</v>
      </c>
      <c r="E893" s="8" t="s">
        <v>9416</v>
      </c>
      <c r="F893" t="s">
        <v>379</v>
      </c>
      <c r="G893" t="s">
        <v>742</v>
      </c>
      <c r="H893" t="s">
        <v>533</v>
      </c>
      <c r="I893" t="s">
        <v>1028</v>
      </c>
      <c r="J893" s="1" t="s">
        <v>928</v>
      </c>
      <c r="L893" s="2" t="s">
        <v>929</v>
      </c>
      <c r="M893" s="2" t="s">
        <v>887</v>
      </c>
      <c r="N893">
        <v>0</v>
      </c>
      <c r="O893">
        <v>210000</v>
      </c>
      <c r="P893">
        <v>0</v>
      </c>
      <c r="Q893" t="s">
        <v>792</v>
      </c>
      <c r="R893" s="3">
        <v>0.3</v>
      </c>
      <c r="S893">
        <v>0</v>
      </c>
      <c r="T893">
        <v>0</v>
      </c>
    </row>
    <row r="894" spans="1:20" x14ac:dyDescent="0.25">
      <c r="A894" t="s">
        <v>288</v>
      </c>
      <c r="B894">
        <v>2030401</v>
      </c>
      <c r="C894" s="4" t="s">
        <v>14087</v>
      </c>
      <c r="D894" s="4" t="s">
        <v>9417</v>
      </c>
      <c r="E894" s="8" t="s">
        <v>9417</v>
      </c>
      <c r="F894" t="s">
        <v>379</v>
      </c>
      <c r="G894" t="s">
        <v>742</v>
      </c>
      <c r="H894" t="s">
        <v>533</v>
      </c>
      <c r="I894" t="s">
        <v>1028</v>
      </c>
      <c r="J894" s="1" t="s">
        <v>930</v>
      </c>
      <c r="L894" s="2" t="s">
        <v>931</v>
      </c>
      <c r="M894" s="2" t="s">
        <v>882</v>
      </c>
      <c r="N894">
        <v>0</v>
      </c>
      <c r="O894">
        <v>270000</v>
      </c>
      <c r="P894">
        <v>0</v>
      </c>
      <c r="Q894" t="s">
        <v>791</v>
      </c>
      <c r="R894" s="3">
        <v>0.5</v>
      </c>
      <c r="S894">
        <v>0</v>
      </c>
      <c r="T894">
        <v>0</v>
      </c>
    </row>
    <row r="895" spans="1:20" x14ac:dyDescent="0.25">
      <c r="A895" t="s">
        <v>288</v>
      </c>
      <c r="B895">
        <v>2030401</v>
      </c>
      <c r="C895" s="4" t="s">
        <v>14087</v>
      </c>
      <c r="D895" s="4" t="s">
        <v>9418</v>
      </c>
      <c r="E895" s="8" t="s">
        <v>9418</v>
      </c>
      <c r="F895" t="s">
        <v>379</v>
      </c>
      <c r="G895" t="s">
        <v>742</v>
      </c>
      <c r="H895" t="s">
        <v>533</v>
      </c>
      <c r="I895" t="s">
        <v>1028</v>
      </c>
      <c r="J895" s="1" t="s">
        <v>932</v>
      </c>
      <c r="L895" s="2" t="s">
        <v>933</v>
      </c>
      <c r="M895" s="2" t="s">
        <v>882</v>
      </c>
      <c r="N895">
        <v>0</v>
      </c>
      <c r="O895">
        <v>270000</v>
      </c>
      <c r="P895">
        <v>0</v>
      </c>
      <c r="Q895" t="s">
        <v>791</v>
      </c>
      <c r="R895" s="3">
        <v>0.5</v>
      </c>
      <c r="S895">
        <v>0</v>
      </c>
      <c r="T895">
        <v>0</v>
      </c>
    </row>
    <row r="896" spans="1:20" x14ac:dyDescent="0.25">
      <c r="A896" t="s">
        <v>288</v>
      </c>
      <c r="B896">
        <v>2030401</v>
      </c>
      <c r="C896" s="4" t="s">
        <v>14087</v>
      </c>
      <c r="D896" s="4" t="s">
        <v>9419</v>
      </c>
      <c r="E896" s="8" t="s">
        <v>9419</v>
      </c>
      <c r="F896" t="s">
        <v>379</v>
      </c>
      <c r="G896" t="s">
        <v>742</v>
      </c>
      <c r="H896" t="s">
        <v>533</v>
      </c>
      <c r="I896" t="s">
        <v>1028</v>
      </c>
      <c r="J896" s="1" t="s">
        <v>934</v>
      </c>
      <c r="L896" s="2" t="s">
        <v>935</v>
      </c>
      <c r="M896" s="2" t="s">
        <v>882</v>
      </c>
      <c r="N896">
        <v>0</v>
      </c>
      <c r="O896">
        <v>130000</v>
      </c>
      <c r="P896">
        <v>0</v>
      </c>
      <c r="Q896" t="s">
        <v>791</v>
      </c>
      <c r="R896" s="3">
        <v>0.5</v>
      </c>
      <c r="S896">
        <v>0</v>
      </c>
      <c r="T896">
        <v>0</v>
      </c>
    </row>
    <row r="897" spans="1:20" x14ac:dyDescent="0.25">
      <c r="A897" t="s">
        <v>288</v>
      </c>
      <c r="B897">
        <v>2030401</v>
      </c>
      <c r="C897" s="4" t="s">
        <v>14087</v>
      </c>
      <c r="D897" s="4" t="s">
        <v>9420</v>
      </c>
      <c r="E897" s="8" t="s">
        <v>9420</v>
      </c>
      <c r="F897" t="s">
        <v>379</v>
      </c>
      <c r="G897" t="s">
        <v>742</v>
      </c>
      <c r="H897" t="s">
        <v>533</v>
      </c>
      <c r="I897" t="s">
        <v>1028</v>
      </c>
      <c r="J897" s="1" t="s">
        <v>936</v>
      </c>
      <c r="L897" s="2" t="s">
        <v>937</v>
      </c>
      <c r="M897" s="2" t="s">
        <v>887</v>
      </c>
      <c r="N897">
        <v>0</v>
      </c>
      <c r="O897">
        <v>165000</v>
      </c>
      <c r="P897">
        <v>0</v>
      </c>
      <c r="Q897" t="s">
        <v>792</v>
      </c>
      <c r="R897" s="3">
        <v>0.3</v>
      </c>
      <c r="S897">
        <v>0</v>
      </c>
      <c r="T897">
        <v>0</v>
      </c>
    </row>
    <row r="898" spans="1:20" x14ac:dyDescent="0.25">
      <c r="A898" t="s">
        <v>288</v>
      </c>
      <c r="B898">
        <v>2030401</v>
      </c>
      <c r="C898" s="4" t="s">
        <v>14087</v>
      </c>
      <c r="D898" s="4" t="s">
        <v>9421</v>
      </c>
      <c r="E898" s="8" t="s">
        <v>9421</v>
      </c>
      <c r="F898" t="s">
        <v>379</v>
      </c>
      <c r="G898" t="s">
        <v>742</v>
      </c>
      <c r="H898" t="s">
        <v>533</v>
      </c>
      <c r="I898" t="s">
        <v>1028</v>
      </c>
      <c r="J898" s="1" t="s">
        <v>938</v>
      </c>
      <c r="L898" s="2" t="s">
        <v>939</v>
      </c>
      <c r="M898" s="2" t="s">
        <v>940</v>
      </c>
      <c r="N898">
        <v>0</v>
      </c>
      <c r="O898">
        <v>32000</v>
      </c>
      <c r="P898">
        <v>0</v>
      </c>
      <c r="Q898" t="s">
        <v>793</v>
      </c>
      <c r="R898" s="3">
        <v>0</v>
      </c>
      <c r="S898">
        <v>0</v>
      </c>
      <c r="T898">
        <v>0</v>
      </c>
    </row>
    <row r="899" spans="1:20" x14ac:dyDescent="0.25">
      <c r="A899" t="s">
        <v>288</v>
      </c>
      <c r="B899">
        <v>2030401</v>
      </c>
      <c r="C899" s="4" t="s">
        <v>14087</v>
      </c>
      <c r="D899" s="4" t="s">
        <v>9422</v>
      </c>
      <c r="E899" s="8" t="s">
        <v>9422</v>
      </c>
      <c r="F899" t="s">
        <v>379</v>
      </c>
      <c r="G899" t="s">
        <v>742</v>
      </c>
      <c r="H899" t="s">
        <v>533</v>
      </c>
      <c r="I899" t="s">
        <v>1028</v>
      </c>
      <c r="J899" s="1" t="s">
        <v>941</v>
      </c>
      <c r="L899" s="2" t="s">
        <v>942</v>
      </c>
      <c r="M899" s="2" t="s">
        <v>940</v>
      </c>
      <c r="N899">
        <v>0</v>
      </c>
      <c r="O899">
        <v>34000</v>
      </c>
      <c r="P899">
        <v>0</v>
      </c>
      <c r="Q899" t="s">
        <v>793</v>
      </c>
      <c r="R899" s="3">
        <v>0</v>
      </c>
      <c r="S899">
        <v>0</v>
      </c>
      <c r="T899">
        <v>0</v>
      </c>
    </row>
    <row r="900" spans="1:20" x14ac:dyDescent="0.25">
      <c r="A900" t="s">
        <v>288</v>
      </c>
      <c r="B900">
        <v>2030401</v>
      </c>
      <c r="C900" s="4" t="s">
        <v>14087</v>
      </c>
      <c r="D900" s="4" t="s">
        <v>9423</v>
      </c>
      <c r="E900" s="8" t="s">
        <v>9423</v>
      </c>
      <c r="F900" t="s">
        <v>379</v>
      </c>
      <c r="G900" t="s">
        <v>742</v>
      </c>
      <c r="H900" t="s">
        <v>533</v>
      </c>
      <c r="I900" t="s">
        <v>1028</v>
      </c>
      <c r="J900" s="1" t="s">
        <v>943</v>
      </c>
      <c r="L900" s="2" t="s">
        <v>944</v>
      </c>
      <c r="M900" s="2" t="s">
        <v>940</v>
      </c>
      <c r="N900">
        <v>0</v>
      </c>
      <c r="O900">
        <v>31000</v>
      </c>
      <c r="P900">
        <v>0</v>
      </c>
      <c r="Q900" t="s">
        <v>793</v>
      </c>
      <c r="R900" s="3">
        <v>0</v>
      </c>
      <c r="S900">
        <v>0</v>
      </c>
      <c r="T900">
        <v>0</v>
      </c>
    </row>
    <row r="901" spans="1:20" x14ac:dyDescent="0.25">
      <c r="A901" t="s">
        <v>141</v>
      </c>
      <c r="B901">
        <v>2030501</v>
      </c>
      <c r="C901" s="4" t="s">
        <v>14087</v>
      </c>
      <c r="D901" s="4" t="s">
        <v>5314</v>
      </c>
      <c r="E901" s="8" t="s">
        <v>5314</v>
      </c>
      <c r="F901" t="s">
        <v>379</v>
      </c>
      <c r="G901" t="s">
        <v>598</v>
      </c>
      <c r="H901" t="s">
        <v>389</v>
      </c>
      <c r="I901" t="s">
        <v>1029</v>
      </c>
      <c r="J901" s="1" t="s">
        <v>880</v>
      </c>
      <c r="L901" s="2" t="s">
        <v>881</v>
      </c>
      <c r="M901" s="2" t="s">
        <v>882</v>
      </c>
      <c r="N901">
        <v>25</v>
      </c>
      <c r="O901">
        <v>700000</v>
      </c>
      <c r="P901">
        <v>17500000</v>
      </c>
      <c r="Q901" t="s">
        <v>791</v>
      </c>
      <c r="R901" s="3">
        <v>0.5</v>
      </c>
      <c r="S901">
        <v>8750000</v>
      </c>
      <c r="T901">
        <v>8750000</v>
      </c>
    </row>
    <row r="902" spans="1:20" x14ac:dyDescent="0.25">
      <c r="A902" t="s">
        <v>141</v>
      </c>
      <c r="B902">
        <v>2030501</v>
      </c>
      <c r="C902" s="4" t="s">
        <v>14087</v>
      </c>
      <c r="D902" s="4" t="s">
        <v>5315</v>
      </c>
      <c r="E902" s="8" t="s">
        <v>5315</v>
      </c>
      <c r="F902" t="s">
        <v>379</v>
      </c>
      <c r="G902" t="s">
        <v>598</v>
      </c>
      <c r="H902" t="s">
        <v>389</v>
      </c>
      <c r="I902" t="s">
        <v>1029</v>
      </c>
      <c r="J902" s="1" t="s">
        <v>883</v>
      </c>
      <c r="L902" s="2" t="s">
        <v>884</v>
      </c>
      <c r="M902" s="2" t="s">
        <v>882</v>
      </c>
      <c r="N902">
        <v>0</v>
      </c>
      <c r="O902">
        <v>420000</v>
      </c>
      <c r="P902">
        <v>0</v>
      </c>
      <c r="Q902" t="s">
        <v>791</v>
      </c>
      <c r="R902" s="3">
        <v>0.5</v>
      </c>
      <c r="S902">
        <v>0</v>
      </c>
      <c r="T902">
        <v>0</v>
      </c>
    </row>
    <row r="903" spans="1:20" x14ac:dyDescent="0.25">
      <c r="A903" t="s">
        <v>141</v>
      </c>
      <c r="B903">
        <v>2030501</v>
      </c>
      <c r="C903" s="4" t="s">
        <v>14087</v>
      </c>
      <c r="D903" s="4" t="s">
        <v>5316</v>
      </c>
      <c r="E903" s="8" t="s">
        <v>5316</v>
      </c>
      <c r="F903" t="s">
        <v>379</v>
      </c>
      <c r="G903" t="s">
        <v>598</v>
      </c>
      <c r="H903" t="s">
        <v>389</v>
      </c>
      <c r="I903" t="s">
        <v>1029</v>
      </c>
      <c r="J903" s="1" t="s">
        <v>885</v>
      </c>
      <c r="L903" s="2" t="s">
        <v>886</v>
      </c>
      <c r="M903" s="2" t="s">
        <v>887</v>
      </c>
      <c r="N903">
        <v>0</v>
      </c>
      <c r="O903">
        <v>250000</v>
      </c>
      <c r="P903">
        <v>0</v>
      </c>
      <c r="Q903" t="s">
        <v>792</v>
      </c>
      <c r="R903" s="3">
        <v>0.3</v>
      </c>
      <c r="S903">
        <v>0</v>
      </c>
      <c r="T903">
        <v>0</v>
      </c>
    </row>
    <row r="904" spans="1:20" x14ac:dyDescent="0.25">
      <c r="A904" t="s">
        <v>141</v>
      </c>
      <c r="B904">
        <v>2030501</v>
      </c>
      <c r="C904" s="4" t="s">
        <v>14087</v>
      </c>
      <c r="D904" s="4" t="s">
        <v>5317</v>
      </c>
      <c r="E904" s="8" t="s">
        <v>5317</v>
      </c>
      <c r="F904" t="s">
        <v>379</v>
      </c>
      <c r="G904" t="s">
        <v>598</v>
      </c>
      <c r="H904" t="s">
        <v>389</v>
      </c>
      <c r="I904" t="s">
        <v>1029</v>
      </c>
      <c r="J904" s="1" t="s">
        <v>888</v>
      </c>
      <c r="L904" s="2" t="s">
        <v>889</v>
      </c>
      <c r="M904" s="2" t="s">
        <v>887</v>
      </c>
      <c r="N904">
        <v>24</v>
      </c>
      <c r="O904">
        <v>275000</v>
      </c>
      <c r="P904">
        <v>6600000</v>
      </c>
      <c r="Q904" t="s">
        <v>792</v>
      </c>
      <c r="R904" s="3">
        <v>0.3</v>
      </c>
      <c r="S904">
        <v>4620000</v>
      </c>
      <c r="T904">
        <v>1980000</v>
      </c>
    </row>
    <row r="905" spans="1:20" x14ac:dyDescent="0.25">
      <c r="A905" t="s">
        <v>141</v>
      </c>
      <c r="B905">
        <v>2030501</v>
      </c>
      <c r="C905" s="4" t="s">
        <v>14087</v>
      </c>
      <c r="D905" s="4" t="s">
        <v>5318</v>
      </c>
      <c r="E905" s="8" t="s">
        <v>5318</v>
      </c>
      <c r="F905" t="s">
        <v>379</v>
      </c>
      <c r="G905" t="s">
        <v>598</v>
      </c>
      <c r="H905" t="s">
        <v>389</v>
      </c>
      <c r="I905" t="s">
        <v>1029</v>
      </c>
      <c r="J905" s="1" t="s">
        <v>890</v>
      </c>
      <c r="L905" s="2" t="s">
        <v>891</v>
      </c>
      <c r="M905" s="2" t="s">
        <v>882</v>
      </c>
      <c r="N905">
        <v>24</v>
      </c>
      <c r="O905">
        <v>150000</v>
      </c>
      <c r="P905">
        <v>3600000</v>
      </c>
      <c r="Q905" t="s">
        <v>791</v>
      </c>
      <c r="R905" s="3">
        <v>0.5</v>
      </c>
      <c r="S905">
        <v>1800000</v>
      </c>
      <c r="T905">
        <v>1800000</v>
      </c>
    </row>
    <row r="906" spans="1:20" x14ac:dyDescent="0.25">
      <c r="A906" t="s">
        <v>141</v>
      </c>
      <c r="B906">
        <v>2030501</v>
      </c>
      <c r="C906" s="4" t="s">
        <v>14087</v>
      </c>
      <c r="D906" s="4" t="s">
        <v>5319</v>
      </c>
      <c r="E906" s="8" t="s">
        <v>5319</v>
      </c>
      <c r="F906" t="s">
        <v>379</v>
      </c>
      <c r="G906" t="s">
        <v>598</v>
      </c>
      <c r="H906" t="s">
        <v>389</v>
      </c>
      <c r="I906" t="s">
        <v>1029</v>
      </c>
      <c r="J906" s="1" t="s">
        <v>892</v>
      </c>
      <c r="L906" s="2" t="s">
        <v>893</v>
      </c>
      <c r="M906" s="2" t="s">
        <v>882</v>
      </c>
      <c r="N906">
        <v>0</v>
      </c>
      <c r="O906">
        <v>300000</v>
      </c>
      <c r="P906">
        <v>0</v>
      </c>
      <c r="Q906" t="s">
        <v>791</v>
      </c>
      <c r="R906" s="3">
        <v>0.5</v>
      </c>
      <c r="S906">
        <v>0</v>
      </c>
      <c r="T906">
        <v>0</v>
      </c>
    </row>
    <row r="907" spans="1:20" x14ac:dyDescent="0.25">
      <c r="A907" t="s">
        <v>141</v>
      </c>
      <c r="B907">
        <v>2030501</v>
      </c>
      <c r="C907" s="4" t="s">
        <v>14087</v>
      </c>
      <c r="D907" s="4" t="s">
        <v>5320</v>
      </c>
      <c r="E907" s="8" t="s">
        <v>5320</v>
      </c>
      <c r="F907" t="s">
        <v>379</v>
      </c>
      <c r="G907" t="s">
        <v>598</v>
      </c>
      <c r="H907" t="s">
        <v>389</v>
      </c>
      <c r="I907" t="s">
        <v>1029</v>
      </c>
      <c r="J907" s="1" t="s">
        <v>894</v>
      </c>
      <c r="L907" s="2" t="s">
        <v>895</v>
      </c>
      <c r="M907" s="2" t="s">
        <v>882</v>
      </c>
      <c r="N907">
        <v>24</v>
      </c>
      <c r="O907">
        <v>400000</v>
      </c>
      <c r="P907">
        <v>9600000</v>
      </c>
      <c r="Q907" t="s">
        <v>791</v>
      </c>
      <c r="R907" s="3">
        <v>0.5</v>
      </c>
      <c r="S907">
        <v>4800000</v>
      </c>
      <c r="T907">
        <v>4800000</v>
      </c>
    </row>
    <row r="908" spans="1:20" x14ac:dyDescent="0.25">
      <c r="A908" t="s">
        <v>141</v>
      </c>
      <c r="B908">
        <v>2030501</v>
      </c>
      <c r="C908" s="4" t="s">
        <v>14087</v>
      </c>
      <c r="D908" s="4" t="s">
        <v>5321</v>
      </c>
      <c r="E908" s="8" t="s">
        <v>5321</v>
      </c>
      <c r="F908" t="s">
        <v>379</v>
      </c>
      <c r="G908" t="s">
        <v>598</v>
      </c>
      <c r="H908" t="s">
        <v>389</v>
      </c>
      <c r="I908" t="s">
        <v>1029</v>
      </c>
      <c r="J908" s="1" t="s">
        <v>896</v>
      </c>
      <c r="L908" s="2" t="s">
        <v>897</v>
      </c>
      <c r="M908" s="2" t="s">
        <v>882</v>
      </c>
      <c r="N908">
        <v>32</v>
      </c>
      <c r="O908">
        <v>360000</v>
      </c>
      <c r="P908">
        <v>11520000</v>
      </c>
      <c r="Q908" t="s">
        <v>791</v>
      </c>
      <c r="R908" s="3">
        <v>0.5</v>
      </c>
      <c r="S908">
        <v>5760000</v>
      </c>
      <c r="T908">
        <v>5760000</v>
      </c>
    </row>
    <row r="909" spans="1:20" x14ac:dyDescent="0.25">
      <c r="A909" t="s">
        <v>141</v>
      </c>
      <c r="B909">
        <v>2030501</v>
      </c>
      <c r="C909" s="4" t="s">
        <v>14087</v>
      </c>
      <c r="D909" s="4" t="s">
        <v>5322</v>
      </c>
      <c r="E909" s="8" t="s">
        <v>5322</v>
      </c>
      <c r="F909" t="s">
        <v>379</v>
      </c>
      <c r="G909" t="s">
        <v>598</v>
      </c>
      <c r="H909" t="s">
        <v>389</v>
      </c>
      <c r="I909" t="s">
        <v>1029</v>
      </c>
      <c r="J909" s="1" t="s">
        <v>898</v>
      </c>
      <c r="L909" s="2" t="s">
        <v>899</v>
      </c>
      <c r="M909" s="2" t="s">
        <v>882</v>
      </c>
      <c r="N909">
        <v>0</v>
      </c>
      <c r="O909">
        <v>250000</v>
      </c>
      <c r="P909">
        <v>0</v>
      </c>
      <c r="Q909" t="s">
        <v>791</v>
      </c>
      <c r="R909" s="3">
        <v>0.5</v>
      </c>
      <c r="S909">
        <v>0</v>
      </c>
      <c r="T909">
        <v>0</v>
      </c>
    </row>
    <row r="910" spans="1:20" x14ac:dyDescent="0.25">
      <c r="A910" t="s">
        <v>141</v>
      </c>
      <c r="B910">
        <v>2030501</v>
      </c>
      <c r="C910" s="4" t="s">
        <v>14087</v>
      </c>
      <c r="D910" s="4" t="s">
        <v>5323</v>
      </c>
      <c r="E910" s="8" t="s">
        <v>5323</v>
      </c>
      <c r="F910" t="s">
        <v>379</v>
      </c>
      <c r="G910" t="s">
        <v>598</v>
      </c>
      <c r="H910" t="s">
        <v>389</v>
      </c>
      <c r="I910" t="s">
        <v>1029</v>
      </c>
      <c r="J910" s="1" t="s">
        <v>900</v>
      </c>
      <c r="L910" s="2" t="s">
        <v>901</v>
      </c>
      <c r="M910" s="2" t="s">
        <v>882</v>
      </c>
      <c r="N910">
        <v>0</v>
      </c>
      <c r="O910">
        <v>360000</v>
      </c>
      <c r="P910">
        <v>0</v>
      </c>
      <c r="Q910" t="s">
        <v>791</v>
      </c>
      <c r="R910" s="3">
        <v>0.5</v>
      </c>
      <c r="S910">
        <v>0</v>
      </c>
      <c r="T910">
        <v>0</v>
      </c>
    </row>
    <row r="911" spans="1:20" x14ac:dyDescent="0.25">
      <c r="A911" t="s">
        <v>141</v>
      </c>
      <c r="B911">
        <v>2030501</v>
      </c>
      <c r="C911" s="4" t="s">
        <v>14087</v>
      </c>
      <c r="D911" s="4" t="s">
        <v>5324</v>
      </c>
      <c r="E911" s="8" t="s">
        <v>5324</v>
      </c>
      <c r="F911" t="s">
        <v>379</v>
      </c>
      <c r="G911" t="s">
        <v>598</v>
      </c>
      <c r="H911" t="s">
        <v>389</v>
      </c>
      <c r="I911" t="s">
        <v>1029</v>
      </c>
      <c r="J911" s="1" t="s">
        <v>902</v>
      </c>
      <c r="L911" s="2" t="s">
        <v>903</v>
      </c>
      <c r="M911" s="2" t="s">
        <v>887</v>
      </c>
      <c r="N911">
        <v>24</v>
      </c>
      <c r="O911">
        <v>300000</v>
      </c>
      <c r="P911">
        <v>7200000</v>
      </c>
      <c r="Q911" t="s">
        <v>792</v>
      </c>
      <c r="R911" s="3">
        <v>0.3</v>
      </c>
      <c r="S911">
        <v>5040000</v>
      </c>
      <c r="T911">
        <v>2160000</v>
      </c>
    </row>
    <row r="912" spans="1:20" x14ac:dyDescent="0.25">
      <c r="A912" t="s">
        <v>141</v>
      </c>
      <c r="B912">
        <v>2030501</v>
      </c>
      <c r="C912" s="4" t="s">
        <v>14087</v>
      </c>
      <c r="D912" s="4" t="s">
        <v>5325</v>
      </c>
      <c r="E912" s="8" t="s">
        <v>5325</v>
      </c>
      <c r="F912" t="s">
        <v>379</v>
      </c>
      <c r="G912" t="s">
        <v>598</v>
      </c>
      <c r="H912" t="s">
        <v>389</v>
      </c>
      <c r="I912" t="s">
        <v>1029</v>
      </c>
      <c r="J912" s="1" t="s">
        <v>904</v>
      </c>
      <c r="L912" s="2" t="s">
        <v>905</v>
      </c>
      <c r="M912" s="2" t="s">
        <v>887</v>
      </c>
      <c r="N912">
        <v>24</v>
      </c>
      <c r="O912">
        <v>690000</v>
      </c>
      <c r="P912">
        <v>16560000</v>
      </c>
      <c r="Q912" t="s">
        <v>792</v>
      </c>
      <c r="R912" s="3">
        <v>0.3</v>
      </c>
      <c r="S912">
        <v>11591999.999999998</v>
      </c>
      <c r="T912">
        <v>4968000</v>
      </c>
    </row>
    <row r="913" spans="1:20" x14ac:dyDescent="0.25">
      <c r="A913" t="s">
        <v>141</v>
      </c>
      <c r="B913">
        <v>2030501</v>
      </c>
      <c r="C913" s="4" t="s">
        <v>14087</v>
      </c>
      <c r="D913" s="4" t="s">
        <v>5326</v>
      </c>
      <c r="E913" s="8" t="s">
        <v>5326</v>
      </c>
      <c r="F913" t="s">
        <v>379</v>
      </c>
      <c r="G913" t="s">
        <v>598</v>
      </c>
      <c r="H913" t="s">
        <v>389</v>
      </c>
      <c r="I913" t="s">
        <v>1029</v>
      </c>
      <c r="J913" s="1" t="s">
        <v>906</v>
      </c>
      <c r="L913" s="2" t="s">
        <v>907</v>
      </c>
      <c r="M913" s="2" t="s">
        <v>887</v>
      </c>
      <c r="N913">
        <v>0</v>
      </c>
      <c r="O913">
        <v>330000</v>
      </c>
      <c r="P913">
        <v>0</v>
      </c>
      <c r="Q913" t="s">
        <v>792</v>
      </c>
      <c r="R913" s="3">
        <v>0.3</v>
      </c>
      <c r="S913">
        <v>0</v>
      </c>
      <c r="T913">
        <v>0</v>
      </c>
    </row>
    <row r="914" spans="1:20" x14ac:dyDescent="0.25">
      <c r="A914" t="s">
        <v>141</v>
      </c>
      <c r="B914">
        <v>2030501</v>
      </c>
      <c r="C914" s="4" t="s">
        <v>14087</v>
      </c>
      <c r="D914" s="4" t="s">
        <v>5327</v>
      </c>
      <c r="E914" s="8" t="s">
        <v>5327</v>
      </c>
      <c r="F914" t="s">
        <v>379</v>
      </c>
      <c r="G914" t="s">
        <v>598</v>
      </c>
      <c r="H914" t="s">
        <v>389</v>
      </c>
      <c r="I914" t="s">
        <v>1029</v>
      </c>
      <c r="J914" s="1" t="s">
        <v>908</v>
      </c>
      <c r="L914" s="2" t="s">
        <v>909</v>
      </c>
      <c r="M914" s="2" t="s">
        <v>882</v>
      </c>
      <c r="N914">
        <v>24</v>
      </c>
      <c r="O914">
        <v>200000</v>
      </c>
      <c r="P914">
        <v>4800000</v>
      </c>
      <c r="Q914" t="s">
        <v>791</v>
      </c>
      <c r="R914" s="3">
        <v>0.5</v>
      </c>
      <c r="S914">
        <v>2400000</v>
      </c>
      <c r="T914">
        <v>2400000</v>
      </c>
    </row>
    <row r="915" spans="1:20" x14ac:dyDescent="0.25">
      <c r="A915" t="s">
        <v>141</v>
      </c>
      <c r="B915">
        <v>2030501</v>
      </c>
      <c r="C915" s="4" t="s">
        <v>14087</v>
      </c>
      <c r="D915" s="4" t="s">
        <v>5328</v>
      </c>
      <c r="E915" s="8" t="s">
        <v>5328</v>
      </c>
      <c r="F915" t="s">
        <v>379</v>
      </c>
      <c r="G915" t="s">
        <v>598</v>
      </c>
      <c r="H915" t="s">
        <v>389</v>
      </c>
      <c r="I915" t="s">
        <v>1029</v>
      </c>
      <c r="J915" s="1" t="s">
        <v>910</v>
      </c>
      <c r="L915" s="2" t="s">
        <v>911</v>
      </c>
      <c r="M915" s="2" t="s">
        <v>887</v>
      </c>
      <c r="N915">
        <v>23</v>
      </c>
      <c r="O915">
        <v>400000</v>
      </c>
      <c r="P915">
        <v>9200000</v>
      </c>
      <c r="Q915" t="s">
        <v>792</v>
      </c>
      <c r="R915" s="3">
        <v>0.3</v>
      </c>
      <c r="S915">
        <v>6440000</v>
      </c>
      <c r="T915">
        <v>2760000</v>
      </c>
    </row>
    <row r="916" spans="1:20" x14ac:dyDescent="0.25">
      <c r="A916" t="s">
        <v>141</v>
      </c>
      <c r="B916">
        <v>2030501</v>
      </c>
      <c r="C916" s="4" t="s">
        <v>14087</v>
      </c>
      <c r="D916" s="4" t="s">
        <v>5329</v>
      </c>
      <c r="E916" s="8" t="s">
        <v>5329</v>
      </c>
      <c r="F916" t="s">
        <v>379</v>
      </c>
      <c r="G916" t="s">
        <v>598</v>
      </c>
      <c r="H916" t="s">
        <v>389</v>
      </c>
      <c r="I916" t="s">
        <v>1029</v>
      </c>
      <c r="J916" s="1" t="s">
        <v>912</v>
      </c>
      <c r="L916" s="2" t="s">
        <v>913</v>
      </c>
      <c r="M916" s="2" t="s">
        <v>882</v>
      </c>
      <c r="N916">
        <v>25</v>
      </c>
      <c r="O916">
        <v>240000</v>
      </c>
      <c r="P916">
        <v>6000000</v>
      </c>
      <c r="Q916" t="s">
        <v>791</v>
      </c>
      <c r="R916" s="3">
        <v>0.5</v>
      </c>
      <c r="S916">
        <v>3000000</v>
      </c>
      <c r="T916">
        <v>3000000</v>
      </c>
    </row>
    <row r="917" spans="1:20" x14ac:dyDescent="0.25">
      <c r="A917" t="s">
        <v>141</v>
      </c>
      <c r="B917">
        <v>2030501</v>
      </c>
      <c r="C917" s="4" t="s">
        <v>14087</v>
      </c>
      <c r="D917" s="4" t="s">
        <v>5330</v>
      </c>
      <c r="E917" s="8" t="s">
        <v>5330</v>
      </c>
      <c r="F917" t="s">
        <v>379</v>
      </c>
      <c r="G917" t="s">
        <v>598</v>
      </c>
      <c r="H917" t="s">
        <v>389</v>
      </c>
      <c r="I917" t="s">
        <v>1029</v>
      </c>
      <c r="J917" s="1" t="s">
        <v>914</v>
      </c>
      <c r="L917" s="2" t="s">
        <v>915</v>
      </c>
      <c r="M917" s="2" t="s">
        <v>887</v>
      </c>
      <c r="N917">
        <v>24</v>
      </c>
      <c r="O917">
        <v>240000</v>
      </c>
      <c r="P917">
        <v>5760000</v>
      </c>
      <c r="Q917" t="s">
        <v>792</v>
      </c>
      <c r="R917" s="3">
        <v>0.3</v>
      </c>
      <c r="S917">
        <v>4032000</v>
      </c>
      <c r="T917">
        <v>1728000</v>
      </c>
    </row>
    <row r="918" spans="1:20" x14ac:dyDescent="0.25">
      <c r="A918" t="s">
        <v>141</v>
      </c>
      <c r="B918">
        <v>2030501</v>
      </c>
      <c r="C918" s="4" t="s">
        <v>14087</v>
      </c>
      <c r="D918" s="4" t="s">
        <v>5331</v>
      </c>
      <c r="E918" s="8" t="s">
        <v>5331</v>
      </c>
      <c r="F918" t="s">
        <v>379</v>
      </c>
      <c r="G918" t="s">
        <v>598</v>
      </c>
      <c r="H918" t="s">
        <v>389</v>
      </c>
      <c r="I918" t="s">
        <v>1029</v>
      </c>
      <c r="J918" s="1" t="s">
        <v>916</v>
      </c>
      <c r="L918" s="2" t="s">
        <v>917</v>
      </c>
      <c r="M918" s="2" t="s">
        <v>887</v>
      </c>
      <c r="N918">
        <v>0</v>
      </c>
      <c r="O918">
        <v>150000</v>
      </c>
      <c r="P918">
        <v>0</v>
      </c>
      <c r="Q918" t="s">
        <v>792</v>
      </c>
      <c r="R918" s="3">
        <v>0.3</v>
      </c>
      <c r="S918">
        <v>0</v>
      </c>
      <c r="T918">
        <v>0</v>
      </c>
    </row>
    <row r="919" spans="1:20" x14ac:dyDescent="0.25">
      <c r="A919" t="s">
        <v>141</v>
      </c>
      <c r="B919">
        <v>2030501</v>
      </c>
      <c r="C919" s="4" t="s">
        <v>14087</v>
      </c>
      <c r="D919" s="4" t="s">
        <v>5332</v>
      </c>
      <c r="E919" s="8" t="s">
        <v>5332</v>
      </c>
      <c r="F919" t="s">
        <v>379</v>
      </c>
      <c r="G919" t="s">
        <v>598</v>
      </c>
      <c r="H919" t="s">
        <v>389</v>
      </c>
      <c r="I919" t="s">
        <v>1029</v>
      </c>
      <c r="J919" s="1" t="s">
        <v>918</v>
      </c>
      <c r="L919" s="2" t="s">
        <v>919</v>
      </c>
      <c r="M919" s="2" t="s">
        <v>887</v>
      </c>
      <c r="N919">
        <v>43</v>
      </c>
      <c r="O919">
        <v>470000</v>
      </c>
      <c r="P919">
        <v>20210000</v>
      </c>
      <c r="Q919" t="s">
        <v>792</v>
      </c>
      <c r="R919" s="3">
        <v>0.3</v>
      </c>
      <c r="S919">
        <v>14147000</v>
      </c>
      <c r="T919">
        <v>6063000</v>
      </c>
    </row>
    <row r="920" spans="1:20" x14ac:dyDescent="0.25">
      <c r="A920" t="s">
        <v>141</v>
      </c>
      <c r="B920">
        <v>2030501</v>
      </c>
      <c r="C920" s="4" t="s">
        <v>14087</v>
      </c>
      <c r="D920" s="4" t="s">
        <v>5333</v>
      </c>
      <c r="E920" s="8" t="s">
        <v>5333</v>
      </c>
      <c r="F920" t="s">
        <v>379</v>
      </c>
      <c r="G920" t="s">
        <v>598</v>
      </c>
      <c r="H920" t="s">
        <v>389</v>
      </c>
      <c r="I920" t="s">
        <v>1029</v>
      </c>
      <c r="J920" s="1" t="s">
        <v>920</v>
      </c>
      <c r="L920" s="2" t="s">
        <v>921</v>
      </c>
      <c r="M920" s="2" t="s">
        <v>882</v>
      </c>
      <c r="N920">
        <v>0</v>
      </c>
      <c r="O920">
        <v>170000</v>
      </c>
      <c r="P920">
        <v>0</v>
      </c>
      <c r="Q920" t="s">
        <v>791</v>
      </c>
      <c r="R920" s="3">
        <v>0.5</v>
      </c>
      <c r="S920">
        <v>0</v>
      </c>
      <c r="T920">
        <v>0</v>
      </c>
    </row>
    <row r="921" spans="1:20" x14ac:dyDescent="0.25">
      <c r="A921" t="s">
        <v>141</v>
      </c>
      <c r="B921">
        <v>2030501</v>
      </c>
      <c r="C921" s="4" t="s">
        <v>14087</v>
      </c>
      <c r="D921" s="4" t="s">
        <v>5334</v>
      </c>
      <c r="E921" s="8" t="s">
        <v>5334</v>
      </c>
      <c r="F921" t="s">
        <v>379</v>
      </c>
      <c r="G921" t="s">
        <v>598</v>
      </c>
      <c r="H921" t="s">
        <v>389</v>
      </c>
      <c r="I921" t="s">
        <v>1029</v>
      </c>
      <c r="J921" s="1" t="s">
        <v>922</v>
      </c>
      <c r="L921" s="2" t="s">
        <v>923</v>
      </c>
      <c r="M921" s="2" t="s">
        <v>887</v>
      </c>
      <c r="N921">
        <v>0</v>
      </c>
      <c r="O921">
        <v>130000</v>
      </c>
      <c r="P921">
        <v>0</v>
      </c>
      <c r="Q921" t="s">
        <v>792</v>
      </c>
      <c r="R921" s="3">
        <v>0.3</v>
      </c>
      <c r="S921">
        <v>0</v>
      </c>
      <c r="T921">
        <v>0</v>
      </c>
    </row>
    <row r="922" spans="1:20" x14ac:dyDescent="0.25">
      <c r="A922" t="s">
        <v>141</v>
      </c>
      <c r="B922">
        <v>2030501</v>
      </c>
      <c r="C922" s="4" t="s">
        <v>14087</v>
      </c>
      <c r="D922" s="4" t="s">
        <v>5335</v>
      </c>
      <c r="E922" s="8" t="s">
        <v>5335</v>
      </c>
      <c r="F922" t="s">
        <v>379</v>
      </c>
      <c r="G922" t="s">
        <v>598</v>
      </c>
      <c r="H922" t="s">
        <v>389</v>
      </c>
      <c r="I922" t="s">
        <v>1029</v>
      </c>
      <c r="J922" s="1" t="s">
        <v>924</v>
      </c>
      <c r="L922" s="2" t="s">
        <v>925</v>
      </c>
      <c r="M922" s="2" t="s">
        <v>887</v>
      </c>
      <c r="N922">
        <v>0</v>
      </c>
      <c r="O922">
        <v>130000</v>
      </c>
      <c r="P922">
        <v>0</v>
      </c>
      <c r="Q922" t="s">
        <v>792</v>
      </c>
      <c r="R922" s="3">
        <v>0.3</v>
      </c>
      <c r="S922">
        <v>0</v>
      </c>
      <c r="T922">
        <v>0</v>
      </c>
    </row>
    <row r="923" spans="1:20" x14ac:dyDescent="0.25">
      <c r="A923" t="s">
        <v>141</v>
      </c>
      <c r="B923">
        <v>2030501</v>
      </c>
      <c r="C923" s="4" t="s">
        <v>14087</v>
      </c>
      <c r="D923" s="4" t="s">
        <v>5336</v>
      </c>
      <c r="E923" s="8" t="s">
        <v>5336</v>
      </c>
      <c r="F923" t="s">
        <v>379</v>
      </c>
      <c r="G923" t="s">
        <v>598</v>
      </c>
      <c r="H923" t="s">
        <v>389</v>
      </c>
      <c r="I923" t="s">
        <v>1029</v>
      </c>
      <c r="J923" s="1" t="s">
        <v>926</v>
      </c>
      <c r="L923" s="2" t="s">
        <v>927</v>
      </c>
      <c r="M923" s="2" t="s">
        <v>887</v>
      </c>
      <c r="N923">
        <v>0</v>
      </c>
      <c r="O923">
        <v>260000</v>
      </c>
      <c r="P923">
        <v>0</v>
      </c>
      <c r="Q923" t="s">
        <v>792</v>
      </c>
      <c r="R923" s="3">
        <v>0.3</v>
      </c>
      <c r="S923">
        <v>0</v>
      </c>
      <c r="T923">
        <v>0</v>
      </c>
    </row>
    <row r="924" spans="1:20" x14ac:dyDescent="0.25">
      <c r="A924" t="s">
        <v>141</v>
      </c>
      <c r="B924">
        <v>2030501</v>
      </c>
      <c r="C924" s="4" t="s">
        <v>14087</v>
      </c>
      <c r="D924" s="4" t="s">
        <v>5337</v>
      </c>
      <c r="E924" s="8" t="s">
        <v>5337</v>
      </c>
      <c r="F924" t="s">
        <v>379</v>
      </c>
      <c r="G924" t="s">
        <v>598</v>
      </c>
      <c r="H924" t="s">
        <v>389</v>
      </c>
      <c r="I924" t="s">
        <v>1029</v>
      </c>
      <c r="J924" s="1" t="s">
        <v>928</v>
      </c>
      <c r="L924" s="2" t="s">
        <v>929</v>
      </c>
      <c r="M924" s="2" t="s">
        <v>887</v>
      </c>
      <c r="N924">
        <v>0</v>
      </c>
      <c r="O924">
        <v>210000</v>
      </c>
      <c r="P924">
        <v>0</v>
      </c>
      <c r="Q924" t="s">
        <v>792</v>
      </c>
      <c r="R924" s="3">
        <v>0.3</v>
      </c>
      <c r="S924">
        <v>0</v>
      </c>
      <c r="T924">
        <v>0</v>
      </c>
    </row>
    <row r="925" spans="1:20" x14ac:dyDescent="0.25">
      <c r="A925" t="s">
        <v>141</v>
      </c>
      <c r="B925">
        <v>2030501</v>
      </c>
      <c r="C925" s="4" t="s">
        <v>14087</v>
      </c>
      <c r="D925" s="4" t="s">
        <v>5338</v>
      </c>
      <c r="E925" s="8" t="s">
        <v>5338</v>
      </c>
      <c r="F925" t="s">
        <v>379</v>
      </c>
      <c r="G925" t="s">
        <v>598</v>
      </c>
      <c r="H925" t="s">
        <v>389</v>
      </c>
      <c r="I925" t="s">
        <v>1029</v>
      </c>
      <c r="J925" s="1" t="s">
        <v>930</v>
      </c>
      <c r="L925" s="2" t="s">
        <v>931</v>
      </c>
      <c r="M925" s="2" t="s">
        <v>882</v>
      </c>
      <c r="N925">
        <v>0</v>
      </c>
      <c r="O925">
        <v>270000</v>
      </c>
      <c r="P925">
        <v>0</v>
      </c>
      <c r="Q925" t="s">
        <v>791</v>
      </c>
      <c r="R925" s="3">
        <v>0.5</v>
      </c>
      <c r="S925">
        <v>0</v>
      </c>
      <c r="T925">
        <v>0</v>
      </c>
    </row>
    <row r="926" spans="1:20" x14ac:dyDescent="0.25">
      <c r="A926" t="s">
        <v>141</v>
      </c>
      <c r="B926">
        <v>2030501</v>
      </c>
      <c r="C926" s="4" t="s">
        <v>14087</v>
      </c>
      <c r="D926" s="4" t="s">
        <v>5339</v>
      </c>
      <c r="E926" s="8" t="s">
        <v>5339</v>
      </c>
      <c r="F926" t="s">
        <v>379</v>
      </c>
      <c r="G926" t="s">
        <v>598</v>
      </c>
      <c r="H926" t="s">
        <v>389</v>
      </c>
      <c r="I926" t="s">
        <v>1029</v>
      </c>
      <c r="J926" s="1" t="s">
        <v>932</v>
      </c>
      <c r="L926" s="2" t="s">
        <v>933</v>
      </c>
      <c r="M926" s="2" t="s">
        <v>882</v>
      </c>
      <c r="N926">
        <v>0</v>
      </c>
      <c r="O926">
        <v>270000</v>
      </c>
      <c r="P926">
        <v>0</v>
      </c>
      <c r="Q926" t="s">
        <v>791</v>
      </c>
      <c r="R926" s="3">
        <v>0.5</v>
      </c>
      <c r="S926">
        <v>0</v>
      </c>
      <c r="T926">
        <v>0</v>
      </c>
    </row>
    <row r="927" spans="1:20" x14ac:dyDescent="0.25">
      <c r="A927" t="s">
        <v>141</v>
      </c>
      <c r="B927">
        <v>2030501</v>
      </c>
      <c r="C927" s="4" t="s">
        <v>14087</v>
      </c>
      <c r="D927" s="4" t="s">
        <v>5340</v>
      </c>
      <c r="E927" s="8" t="s">
        <v>5340</v>
      </c>
      <c r="F927" t="s">
        <v>379</v>
      </c>
      <c r="G927" t="s">
        <v>598</v>
      </c>
      <c r="H927" t="s">
        <v>389</v>
      </c>
      <c r="I927" t="s">
        <v>1029</v>
      </c>
      <c r="J927" s="1" t="s">
        <v>934</v>
      </c>
      <c r="L927" s="2" t="s">
        <v>935</v>
      </c>
      <c r="M927" s="2" t="s">
        <v>882</v>
      </c>
      <c r="N927">
        <v>0</v>
      </c>
      <c r="O927">
        <v>130000</v>
      </c>
      <c r="P927">
        <v>0</v>
      </c>
      <c r="Q927" t="s">
        <v>791</v>
      </c>
      <c r="R927" s="3">
        <v>0.5</v>
      </c>
      <c r="S927">
        <v>0</v>
      </c>
      <c r="T927">
        <v>0</v>
      </c>
    </row>
    <row r="928" spans="1:20" x14ac:dyDescent="0.25">
      <c r="A928" t="s">
        <v>141</v>
      </c>
      <c r="B928">
        <v>2030501</v>
      </c>
      <c r="C928" s="4" t="s">
        <v>14087</v>
      </c>
      <c r="D928" s="4" t="s">
        <v>5341</v>
      </c>
      <c r="E928" s="8" t="s">
        <v>5341</v>
      </c>
      <c r="F928" t="s">
        <v>379</v>
      </c>
      <c r="G928" t="s">
        <v>598</v>
      </c>
      <c r="H928" t="s">
        <v>389</v>
      </c>
      <c r="I928" t="s">
        <v>1029</v>
      </c>
      <c r="J928" s="1" t="s">
        <v>936</v>
      </c>
      <c r="L928" s="2" t="s">
        <v>937</v>
      </c>
      <c r="M928" s="2" t="s">
        <v>887</v>
      </c>
      <c r="N928">
        <v>0</v>
      </c>
      <c r="O928">
        <v>165000</v>
      </c>
      <c r="P928">
        <v>0</v>
      </c>
      <c r="Q928" t="s">
        <v>792</v>
      </c>
      <c r="R928" s="3">
        <v>0.3</v>
      </c>
      <c r="S928">
        <v>0</v>
      </c>
      <c r="T928">
        <v>0</v>
      </c>
    </row>
    <row r="929" spans="1:20" x14ac:dyDescent="0.25">
      <c r="A929" t="s">
        <v>141</v>
      </c>
      <c r="B929">
        <v>2030501</v>
      </c>
      <c r="C929" s="4" t="s">
        <v>14087</v>
      </c>
      <c r="D929" s="4" t="s">
        <v>5342</v>
      </c>
      <c r="E929" s="8" t="s">
        <v>5342</v>
      </c>
      <c r="F929" t="s">
        <v>379</v>
      </c>
      <c r="G929" t="s">
        <v>598</v>
      </c>
      <c r="H929" t="s">
        <v>389</v>
      </c>
      <c r="I929" t="s">
        <v>1029</v>
      </c>
      <c r="J929" s="1" t="s">
        <v>938</v>
      </c>
      <c r="L929" s="2" t="s">
        <v>939</v>
      </c>
      <c r="M929" s="2" t="s">
        <v>940</v>
      </c>
      <c r="N929">
        <v>0</v>
      </c>
      <c r="O929">
        <v>32000</v>
      </c>
      <c r="P929">
        <v>0</v>
      </c>
      <c r="Q929" t="s">
        <v>793</v>
      </c>
      <c r="R929" s="3">
        <v>0</v>
      </c>
      <c r="S929">
        <v>0</v>
      </c>
      <c r="T929">
        <v>0</v>
      </c>
    </row>
    <row r="930" spans="1:20" x14ac:dyDescent="0.25">
      <c r="A930" t="s">
        <v>141</v>
      </c>
      <c r="B930">
        <v>2030501</v>
      </c>
      <c r="C930" s="4" t="s">
        <v>14087</v>
      </c>
      <c r="D930" s="4" t="s">
        <v>5343</v>
      </c>
      <c r="E930" s="8" t="s">
        <v>5343</v>
      </c>
      <c r="F930" t="s">
        <v>379</v>
      </c>
      <c r="G930" t="s">
        <v>598</v>
      </c>
      <c r="H930" t="s">
        <v>389</v>
      </c>
      <c r="I930" t="s">
        <v>1029</v>
      </c>
      <c r="J930" s="1" t="s">
        <v>941</v>
      </c>
      <c r="L930" s="2" t="s">
        <v>942</v>
      </c>
      <c r="M930" s="2" t="s">
        <v>940</v>
      </c>
      <c r="N930">
        <v>0</v>
      </c>
      <c r="O930">
        <v>34000</v>
      </c>
      <c r="P930">
        <v>0</v>
      </c>
      <c r="Q930" t="s">
        <v>793</v>
      </c>
      <c r="R930" s="3">
        <v>0</v>
      </c>
      <c r="S930">
        <v>0</v>
      </c>
      <c r="T930">
        <v>0</v>
      </c>
    </row>
    <row r="931" spans="1:20" x14ac:dyDescent="0.25">
      <c r="A931" t="s">
        <v>141</v>
      </c>
      <c r="B931">
        <v>2030501</v>
      </c>
      <c r="C931" s="4" t="s">
        <v>14087</v>
      </c>
      <c r="D931" s="4" t="s">
        <v>5344</v>
      </c>
      <c r="E931" s="8" t="s">
        <v>5344</v>
      </c>
      <c r="F931" t="s">
        <v>379</v>
      </c>
      <c r="G931" t="s">
        <v>598</v>
      </c>
      <c r="H931" t="s">
        <v>389</v>
      </c>
      <c r="I931" t="s">
        <v>1029</v>
      </c>
      <c r="J931" s="1" t="s">
        <v>943</v>
      </c>
      <c r="L931" s="2" t="s">
        <v>944</v>
      </c>
      <c r="M931" s="2" t="s">
        <v>940</v>
      </c>
      <c r="N931">
        <v>0</v>
      </c>
      <c r="O931">
        <v>31000</v>
      </c>
      <c r="P931">
        <v>0</v>
      </c>
      <c r="Q931" t="s">
        <v>793</v>
      </c>
      <c r="R931" s="3">
        <v>0</v>
      </c>
      <c r="S931">
        <v>0</v>
      </c>
      <c r="T931">
        <v>0</v>
      </c>
    </row>
    <row r="932" spans="1:20" x14ac:dyDescent="0.25">
      <c r="A932" t="s">
        <v>75</v>
      </c>
      <c r="B932">
        <v>2030601</v>
      </c>
      <c r="C932" s="4" t="s">
        <v>14087</v>
      </c>
      <c r="D932" s="4" t="s">
        <v>3508</v>
      </c>
      <c r="E932" s="8" t="s">
        <v>3508</v>
      </c>
      <c r="F932" t="s">
        <v>379</v>
      </c>
      <c r="G932" t="s">
        <v>510</v>
      </c>
      <c r="H932" t="s">
        <v>511</v>
      </c>
      <c r="I932" t="s">
        <v>1030</v>
      </c>
      <c r="J932" s="1" t="s">
        <v>880</v>
      </c>
      <c r="L932" s="2" t="s">
        <v>881</v>
      </c>
      <c r="M932" s="2" t="s">
        <v>882</v>
      </c>
      <c r="N932">
        <v>0</v>
      </c>
      <c r="O932">
        <v>700000</v>
      </c>
      <c r="P932">
        <v>0</v>
      </c>
      <c r="Q932" t="s">
        <v>791</v>
      </c>
      <c r="R932" s="3">
        <v>0.5</v>
      </c>
      <c r="S932">
        <v>0</v>
      </c>
      <c r="T932">
        <v>0</v>
      </c>
    </row>
    <row r="933" spans="1:20" x14ac:dyDescent="0.25">
      <c r="A933" t="s">
        <v>75</v>
      </c>
      <c r="B933">
        <v>2030601</v>
      </c>
      <c r="C933" s="4" t="s">
        <v>14087</v>
      </c>
      <c r="D933" s="4" t="s">
        <v>3509</v>
      </c>
      <c r="E933" s="8" t="s">
        <v>3509</v>
      </c>
      <c r="F933" t="s">
        <v>379</v>
      </c>
      <c r="G933" t="s">
        <v>510</v>
      </c>
      <c r="H933" t="s">
        <v>511</v>
      </c>
      <c r="I933" t="s">
        <v>1030</v>
      </c>
      <c r="J933" s="1" t="s">
        <v>883</v>
      </c>
      <c r="L933" s="2" t="s">
        <v>884</v>
      </c>
      <c r="M933" s="2" t="s">
        <v>882</v>
      </c>
      <c r="N933">
        <v>8</v>
      </c>
      <c r="O933">
        <v>420000</v>
      </c>
      <c r="P933">
        <v>3360000</v>
      </c>
      <c r="Q933" t="s">
        <v>791</v>
      </c>
      <c r="R933" s="3">
        <v>0.5</v>
      </c>
      <c r="S933">
        <v>1680000</v>
      </c>
      <c r="T933">
        <v>1680000</v>
      </c>
    </row>
    <row r="934" spans="1:20" x14ac:dyDescent="0.25">
      <c r="A934" t="s">
        <v>75</v>
      </c>
      <c r="B934">
        <v>2030601</v>
      </c>
      <c r="C934" s="4" t="s">
        <v>14087</v>
      </c>
      <c r="D934" s="4" t="s">
        <v>3510</v>
      </c>
      <c r="E934" s="8" t="s">
        <v>3510</v>
      </c>
      <c r="F934" t="s">
        <v>379</v>
      </c>
      <c r="G934" t="s">
        <v>510</v>
      </c>
      <c r="H934" t="s">
        <v>511</v>
      </c>
      <c r="I934" t="s">
        <v>1030</v>
      </c>
      <c r="J934" s="1" t="s">
        <v>885</v>
      </c>
      <c r="L934" s="2" t="s">
        <v>886</v>
      </c>
      <c r="M934" s="2" t="s">
        <v>887</v>
      </c>
      <c r="N934">
        <v>0</v>
      </c>
      <c r="O934">
        <v>250000</v>
      </c>
      <c r="P934">
        <v>0</v>
      </c>
      <c r="Q934" t="s">
        <v>792</v>
      </c>
      <c r="R934" s="3">
        <v>0.3</v>
      </c>
      <c r="S934">
        <v>0</v>
      </c>
      <c r="T934">
        <v>0</v>
      </c>
    </row>
    <row r="935" spans="1:20" x14ac:dyDescent="0.25">
      <c r="A935" t="s">
        <v>75</v>
      </c>
      <c r="B935">
        <v>2030601</v>
      </c>
      <c r="C935" s="4" t="s">
        <v>14087</v>
      </c>
      <c r="D935" s="4" t="s">
        <v>3511</v>
      </c>
      <c r="E935" s="8" t="s">
        <v>3511</v>
      </c>
      <c r="F935" t="s">
        <v>379</v>
      </c>
      <c r="G935" t="s">
        <v>510</v>
      </c>
      <c r="H935" t="s">
        <v>511</v>
      </c>
      <c r="I935" t="s">
        <v>1030</v>
      </c>
      <c r="J935" s="1" t="s">
        <v>888</v>
      </c>
      <c r="L935" s="2" t="s">
        <v>889</v>
      </c>
      <c r="M935" s="2" t="s">
        <v>887</v>
      </c>
      <c r="N935">
        <v>10</v>
      </c>
      <c r="O935">
        <v>275000</v>
      </c>
      <c r="P935">
        <v>2750000</v>
      </c>
      <c r="Q935" t="s">
        <v>792</v>
      </c>
      <c r="R935" s="3">
        <v>0.3</v>
      </c>
      <c r="S935">
        <v>1925000</v>
      </c>
      <c r="T935">
        <v>825000</v>
      </c>
    </row>
    <row r="936" spans="1:20" x14ac:dyDescent="0.25">
      <c r="A936" t="s">
        <v>75</v>
      </c>
      <c r="B936">
        <v>2030601</v>
      </c>
      <c r="C936" s="4" t="s">
        <v>14087</v>
      </c>
      <c r="D936" s="4" t="s">
        <v>3512</v>
      </c>
      <c r="E936" s="8" t="s">
        <v>3512</v>
      </c>
      <c r="F936" t="s">
        <v>379</v>
      </c>
      <c r="G936" t="s">
        <v>510</v>
      </c>
      <c r="H936" t="s">
        <v>511</v>
      </c>
      <c r="I936" t="s">
        <v>1030</v>
      </c>
      <c r="J936" s="1" t="s">
        <v>890</v>
      </c>
      <c r="L936" s="2" t="s">
        <v>891</v>
      </c>
      <c r="M936" s="2" t="s">
        <v>882</v>
      </c>
      <c r="N936">
        <v>6</v>
      </c>
      <c r="O936">
        <v>150000</v>
      </c>
      <c r="P936">
        <v>900000</v>
      </c>
      <c r="Q936" t="s">
        <v>791</v>
      </c>
      <c r="R936" s="3">
        <v>0.5</v>
      </c>
      <c r="S936">
        <v>450000</v>
      </c>
      <c r="T936">
        <v>450000</v>
      </c>
    </row>
    <row r="937" spans="1:20" x14ac:dyDescent="0.25">
      <c r="A937" t="s">
        <v>75</v>
      </c>
      <c r="B937">
        <v>2030601</v>
      </c>
      <c r="C937" s="4" t="s">
        <v>14087</v>
      </c>
      <c r="D937" s="4" t="s">
        <v>3513</v>
      </c>
      <c r="E937" s="8" t="s">
        <v>3513</v>
      </c>
      <c r="F937" t="s">
        <v>379</v>
      </c>
      <c r="G937" t="s">
        <v>510</v>
      </c>
      <c r="H937" t="s">
        <v>511</v>
      </c>
      <c r="I937" t="s">
        <v>1030</v>
      </c>
      <c r="J937" s="1" t="s">
        <v>892</v>
      </c>
      <c r="L937" s="2" t="s">
        <v>893</v>
      </c>
      <c r="M937" s="2" t="s">
        <v>882</v>
      </c>
      <c r="N937">
        <v>0</v>
      </c>
      <c r="O937">
        <v>300000</v>
      </c>
      <c r="P937">
        <v>0</v>
      </c>
      <c r="Q937" t="s">
        <v>791</v>
      </c>
      <c r="R937" s="3">
        <v>0.5</v>
      </c>
      <c r="S937">
        <v>0</v>
      </c>
      <c r="T937">
        <v>0</v>
      </c>
    </row>
    <row r="938" spans="1:20" x14ac:dyDescent="0.25">
      <c r="A938" t="s">
        <v>75</v>
      </c>
      <c r="B938">
        <v>2030601</v>
      </c>
      <c r="C938" s="4" t="s">
        <v>14087</v>
      </c>
      <c r="D938" s="4" t="s">
        <v>3514</v>
      </c>
      <c r="E938" s="8" t="s">
        <v>3514</v>
      </c>
      <c r="F938" t="s">
        <v>379</v>
      </c>
      <c r="G938" t="s">
        <v>510</v>
      </c>
      <c r="H938" t="s">
        <v>511</v>
      </c>
      <c r="I938" t="s">
        <v>1030</v>
      </c>
      <c r="J938" s="1" t="s">
        <v>894</v>
      </c>
      <c r="L938" s="2" t="s">
        <v>895</v>
      </c>
      <c r="M938" s="2" t="s">
        <v>882</v>
      </c>
      <c r="N938">
        <v>8</v>
      </c>
      <c r="O938">
        <v>400000</v>
      </c>
      <c r="P938">
        <v>3200000</v>
      </c>
      <c r="Q938" t="s">
        <v>791</v>
      </c>
      <c r="R938" s="3">
        <v>0.5</v>
      </c>
      <c r="S938">
        <v>1600000</v>
      </c>
      <c r="T938">
        <v>1600000</v>
      </c>
    </row>
    <row r="939" spans="1:20" x14ac:dyDescent="0.25">
      <c r="A939" t="s">
        <v>75</v>
      </c>
      <c r="B939">
        <v>2030601</v>
      </c>
      <c r="C939" s="4" t="s">
        <v>14087</v>
      </c>
      <c r="D939" s="4" t="s">
        <v>3515</v>
      </c>
      <c r="E939" s="8" t="s">
        <v>3515</v>
      </c>
      <c r="F939" t="s">
        <v>379</v>
      </c>
      <c r="G939" t="s">
        <v>510</v>
      </c>
      <c r="H939" t="s">
        <v>511</v>
      </c>
      <c r="I939" t="s">
        <v>1030</v>
      </c>
      <c r="J939" s="1" t="s">
        <v>896</v>
      </c>
      <c r="L939" s="2" t="s">
        <v>897</v>
      </c>
      <c r="M939" s="2" t="s">
        <v>882</v>
      </c>
      <c r="N939">
        <v>12</v>
      </c>
      <c r="O939">
        <v>360000</v>
      </c>
      <c r="P939">
        <v>4320000</v>
      </c>
      <c r="Q939" t="s">
        <v>791</v>
      </c>
      <c r="R939" s="3">
        <v>0.5</v>
      </c>
      <c r="S939">
        <v>2160000</v>
      </c>
      <c r="T939">
        <v>2160000</v>
      </c>
    </row>
    <row r="940" spans="1:20" x14ac:dyDescent="0.25">
      <c r="A940" t="s">
        <v>75</v>
      </c>
      <c r="B940">
        <v>2030601</v>
      </c>
      <c r="C940" s="4" t="s">
        <v>14087</v>
      </c>
      <c r="D940" s="4" t="s">
        <v>3516</v>
      </c>
      <c r="E940" s="8" t="s">
        <v>3516</v>
      </c>
      <c r="F940" t="s">
        <v>379</v>
      </c>
      <c r="G940" t="s">
        <v>510</v>
      </c>
      <c r="H940" t="s">
        <v>511</v>
      </c>
      <c r="I940" t="s">
        <v>1030</v>
      </c>
      <c r="J940" s="1" t="s">
        <v>898</v>
      </c>
      <c r="L940" s="2" t="s">
        <v>899</v>
      </c>
      <c r="M940" s="2" t="s">
        <v>882</v>
      </c>
      <c r="N940">
        <v>0</v>
      </c>
      <c r="O940">
        <v>250000</v>
      </c>
      <c r="P940">
        <v>0</v>
      </c>
      <c r="Q940" t="s">
        <v>791</v>
      </c>
      <c r="R940" s="3">
        <v>0.5</v>
      </c>
      <c r="S940">
        <v>0</v>
      </c>
      <c r="T940">
        <v>0</v>
      </c>
    </row>
    <row r="941" spans="1:20" x14ac:dyDescent="0.25">
      <c r="A941" t="s">
        <v>75</v>
      </c>
      <c r="B941">
        <v>2030601</v>
      </c>
      <c r="C941" s="4" t="s">
        <v>14087</v>
      </c>
      <c r="D941" s="4" t="s">
        <v>3517</v>
      </c>
      <c r="E941" s="8" t="s">
        <v>3517</v>
      </c>
      <c r="F941" t="s">
        <v>379</v>
      </c>
      <c r="G941" t="s">
        <v>510</v>
      </c>
      <c r="H941" t="s">
        <v>511</v>
      </c>
      <c r="I941" t="s">
        <v>1030</v>
      </c>
      <c r="J941" s="1" t="s">
        <v>900</v>
      </c>
      <c r="L941" s="2" t="s">
        <v>901</v>
      </c>
      <c r="M941" s="2" t="s">
        <v>882</v>
      </c>
      <c r="N941">
        <v>0</v>
      </c>
      <c r="O941">
        <v>360000</v>
      </c>
      <c r="P941">
        <v>0</v>
      </c>
      <c r="Q941" t="s">
        <v>791</v>
      </c>
      <c r="R941" s="3">
        <v>0.5</v>
      </c>
      <c r="S941">
        <v>0</v>
      </c>
      <c r="T941">
        <v>0</v>
      </c>
    </row>
    <row r="942" spans="1:20" x14ac:dyDescent="0.25">
      <c r="A942" t="s">
        <v>75</v>
      </c>
      <c r="B942">
        <v>2030601</v>
      </c>
      <c r="C942" s="4" t="s">
        <v>14087</v>
      </c>
      <c r="D942" s="4" t="s">
        <v>3518</v>
      </c>
      <c r="E942" s="8" t="s">
        <v>3518</v>
      </c>
      <c r="F942" t="s">
        <v>379</v>
      </c>
      <c r="G942" t="s">
        <v>510</v>
      </c>
      <c r="H942" t="s">
        <v>511</v>
      </c>
      <c r="I942" t="s">
        <v>1030</v>
      </c>
      <c r="J942" s="1" t="s">
        <v>902</v>
      </c>
      <c r="L942" s="2" t="s">
        <v>903</v>
      </c>
      <c r="M942" s="2" t="s">
        <v>887</v>
      </c>
      <c r="N942">
        <v>11</v>
      </c>
      <c r="O942">
        <v>300000</v>
      </c>
      <c r="P942">
        <v>3300000</v>
      </c>
      <c r="Q942" t="s">
        <v>792</v>
      </c>
      <c r="R942" s="3">
        <v>0.3</v>
      </c>
      <c r="S942">
        <v>2310000</v>
      </c>
      <c r="T942">
        <v>990000</v>
      </c>
    </row>
    <row r="943" spans="1:20" x14ac:dyDescent="0.25">
      <c r="A943" t="s">
        <v>75</v>
      </c>
      <c r="B943">
        <v>2030601</v>
      </c>
      <c r="C943" s="4" t="s">
        <v>14087</v>
      </c>
      <c r="D943" s="4" t="s">
        <v>3519</v>
      </c>
      <c r="E943" s="8" t="s">
        <v>3519</v>
      </c>
      <c r="F943" t="s">
        <v>379</v>
      </c>
      <c r="G943" t="s">
        <v>510</v>
      </c>
      <c r="H943" t="s">
        <v>511</v>
      </c>
      <c r="I943" t="s">
        <v>1030</v>
      </c>
      <c r="J943" s="1" t="s">
        <v>904</v>
      </c>
      <c r="L943" s="2" t="s">
        <v>905</v>
      </c>
      <c r="M943" s="2" t="s">
        <v>887</v>
      </c>
      <c r="N943">
        <v>10</v>
      </c>
      <c r="O943">
        <v>690000</v>
      </c>
      <c r="P943">
        <v>6900000</v>
      </c>
      <c r="Q943" t="s">
        <v>792</v>
      </c>
      <c r="R943" s="3">
        <v>0.3</v>
      </c>
      <c r="S943">
        <v>4829999.9999999991</v>
      </c>
      <c r="T943">
        <v>2070000</v>
      </c>
    </row>
    <row r="944" spans="1:20" x14ac:dyDescent="0.25">
      <c r="A944" t="s">
        <v>75</v>
      </c>
      <c r="B944">
        <v>2030601</v>
      </c>
      <c r="C944" s="4" t="s">
        <v>14087</v>
      </c>
      <c r="D944" s="4" t="s">
        <v>3520</v>
      </c>
      <c r="E944" s="8" t="s">
        <v>3520</v>
      </c>
      <c r="F944" t="s">
        <v>379</v>
      </c>
      <c r="G944" t="s">
        <v>510</v>
      </c>
      <c r="H944" t="s">
        <v>511</v>
      </c>
      <c r="I944" t="s">
        <v>1030</v>
      </c>
      <c r="J944" s="1" t="s">
        <v>906</v>
      </c>
      <c r="L944" s="2" t="s">
        <v>907</v>
      </c>
      <c r="M944" s="2" t="s">
        <v>887</v>
      </c>
      <c r="N944">
        <v>0</v>
      </c>
      <c r="O944">
        <v>330000</v>
      </c>
      <c r="P944">
        <v>0</v>
      </c>
      <c r="Q944" t="s">
        <v>792</v>
      </c>
      <c r="R944" s="3">
        <v>0.3</v>
      </c>
      <c r="S944">
        <v>0</v>
      </c>
      <c r="T944">
        <v>0</v>
      </c>
    </row>
    <row r="945" spans="1:20" x14ac:dyDescent="0.25">
      <c r="A945" t="s">
        <v>75</v>
      </c>
      <c r="B945">
        <v>2030601</v>
      </c>
      <c r="C945" s="4" t="s">
        <v>14087</v>
      </c>
      <c r="D945" s="4" t="s">
        <v>3521</v>
      </c>
      <c r="E945" s="8" t="s">
        <v>3521</v>
      </c>
      <c r="F945" t="s">
        <v>379</v>
      </c>
      <c r="G945" t="s">
        <v>510</v>
      </c>
      <c r="H945" t="s">
        <v>511</v>
      </c>
      <c r="I945" t="s">
        <v>1030</v>
      </c>
      <c r="J945" s="1" t="s">
        <v>908</v>
      </c>
      <c r="L945" s="2" t="s">
        <v>909</v>
      </c>
      <c r="M945" s="2" t="s">
        <v>882</v>
      </c>
      <c r="N945">
        <v>9</v>
      </c>
      <c r="O945">
        <v>200000</v>
      </c>
      <c r="P945">
        <v>1800000</v>
      </c>
      <c r="Q945" t="s">
        <v>791</v>
      </c>
      <c r="R945" s="3">
        <v>0.5</v>
      </c>
      <c r="S945">
        <v>900000</v>
      </c>
      <c r="T945">
        <v>900000</v>
      </c>
    </row>
    <row r="946" spans="1:20" x14ac:dyDescent="0.25">
      <c r="A946" t="s">
        <v>75</v>
      </c>
      <c r="B946">
        <v>2030601</v>
      </c>
      <c r="C946" s="4" t="s">
        <v>14087</v>
      </c>
      <c r="D946" s="4" t="s">
        <v>3522</v>
      </c>
      <c r="E946" s="8" t="s">
        <v>3522</v>
      </c>
      <c r="F946" t="s">
        <v>379</v>
      </c>
      <c r="G946" t="s">
        <v>510</v>
      </c>
      <c r="H946" t="s">
        <v>511</v>
      </c>
      <c r="I946" t="s">
        <v>1030</v>
      </c>
      <c r="J946" s="1" t="s">
        <v>910</v>
      </c>
      <c r="L946" s="2" t="s">
        <v>911</v>
      </c>
      <c r="M946" s="2" t="s">
        <v>887</v>
      </c>
      <c r="N946">
        <v>9</v>
      </c>
      <c r="O946">
        <v>400000</v>
      </c>
      <c r="P946">
        <v>3600000</v>
      </c>
      <c r="Q946" t="s">
        <v>792</v>
      </c>
      <c r="R946" s="3">
        <v>0.3</v>
      </c>
      <c r="S946">
        <v>2520000</v>
      </c>
      <c r="T946">
        <v>1080000</v>
      </c>
    </row>
    <row r="947" spans="1:20" x14ac:dyDescent="0.25">
      <c r="A947" t="s">
        <v>75</v>
      </c>
      <c r="B947">
        <v>2030601</v>
      </c>
      <c r="C947" s="4" t="s">
        <v>14087</v>
      </c>
      <c r="D947" s="4" t="s">
        <v>3523</v>
      </c>
      <c r="E947" s="8" t="s">
        <v>3523</v>
      </c>
      <c r="F947" t="s">
        <v>379</v>
      </c>
      <c r="G947" t="s">
        <v>510</v>
      </c>
      <c r="H947" t="s">
        <v>511</v>
      </c>
      <c r="I947" t="s">
        <v>1030</v>
      </c>
      <c r="J947" s="1" t="s">
        <v>912</v>
      </c>
      <c r="L947" s="2" t="s">
        <v>913</v>
      </c>
      <c r="M947" s="2" t="s">
        <v>882</v>
      </c>
      <c r="N947">
        <v>7</v>
      </c>
      <c r="O947">
        <v>240000</v>
      </c>
      <c r="P947">
        <v>1680000</v>
      </c>
      <c r="Q947" t="s">
        <v>791</v>
      </c>
      <c r="R947" s="3">
        <v>0.5</v>
      </c>
      <c r="S947">
        <v>840000</v>
      </c>
      <c r="T947">
        <v>840000</v>
      </c>
    </row>
    <row r="948" spans="1:20" x14ac:dyDescent="0.25">
      <c r="A948" t="s">
        <v>75</v>
      </c>
      <c r="B948">
        <v>2030601</v>
      </c>
      <c r="C948" s="4" t="s">
        <v>14087</v>
      </c>
      <c r="D948" s="4" t="s">
        <v>3524</v>
      </c>
      <c r="E948" s="8" t="s">
        <v>3524</v>
      </c>
      <c r="F948" t="s">
        <v>379</v>
      </c>
      <c r="G948" t="s">
        <v>510</v>
      </c>
      <c r="H948" t="s">
        <v>511</v>
      </c>
      <c r="I948" t="s">
        <v>1030</v>
      </c>
      <c r="J948" s="1" t="s">
        <v>914</v>
      </c>
      <c r="L948" s="2" t="s">
        <v>915</v>
      </c>
      <c r="M948" s="2" t="s">
        <v>887</v>
      </c>
      <c r="N948">
        <v>9</v>
      </c>
      <c r="O948">
        <v>240000</v>
      </c>
      <c r="P948">
        <v>2160000</v>
      </c>
      <c r="Q948" t="s">
        <v>792</v>
      </c>
      <c r="R948" s="3">
        <v>0.3</v>
      </c>
      <c r="S948">
        <v>1512000</v>
      </c>
      <c r="T948">
        <v>648000</v>
      </c>
    </row>
    <row r="949" spans="1:20" x14ac:dyDescent="0.25">
      <c r="A949" t="s">
        <v>75</v>
      </c>
      <c r="B949">
        <v>2030601</v>
      </c>
      <c r="C949" s="4" t="s">
        <v>14087</v>
      </c>
      <c r="D949" s="4" t="s">
        <v>3525</v>
      </c>
      <c r="E949" s="8" t="s">
        <v>3525</v>
      </c>
      <c r="F949" t="s">
        <v>379</v>
      </c>
      <c r="G949" t="s">
        <v>510</v>
      </c>
      <c r="H949" t="s">
        <v>511</v>
      </c>
      <c r="I949" t="s">
        <v>1030</v>
      </c>
      <c r="J949" s="1" t="s">
        <v>916</v>
      </c>
      <c r="L949" s="2" t="s">
        <v>917</v>
      </c>
      <c r="M949" s="2" t="s">
        <v>887</v>
      </c>
      <c r="N949">
        <v>0</v>
      </c>
      <c r="O949">
        <v>150000</v>
      </c>
      <c r="P949">
        <v>0</v>
      </c>
      <c r="Q949" t="s">
        <v>792</v>
      </c>
      <c r="R949" s="3">
        <v>0.3</v>
      </c>
      <c r="S949">
        <v>0</v>
      </c>
      <c r="T949">
        <v>0</v>
      </c>
    </row>
    <row r="950" spans="1:20" x14ac:dyDescent="0.25">
      <c r="A950" t="s">
        <v>75</v>
      </c>
      <c r="B950">
        <v>2030601</v>
      </c>
      <c r="C950" s="4" t="s">
        <v>14087</v>
      </c>
      <c r="D950" s="4" t="s">
        <v>3526</v>
      </c>
      <c r="E950" s="8" t="s">
        <v>3526</v>
      </c>
      <c r="F950" t="s">
        <v>379</v>
      </c>
      <c r="G950" t="s">
        <v>510</v>
      </c>
      <c r="H950" t="s">
        <v>511</v>
      </c>
      <c r="I950" t="s">
        <v>1030</v>
      </c>
      <c r="J950" s="1" t="s">
        <v>918</v>
      </c>
      <c r="L950" s="2" t="s">
        <v>919</v>
      </c>
      <c r="M950" s="2" t="s">
        <v>887</v>
      </c>
      <c r="N950">
        <v>19</v>
      </c>
      <c r="O950">
        <v>470000</v>
      </c>
      <c r="P950">
        <v>8930000</v>
      </c>
      <c r="Q950" t="s">
        <v>792</v>
      </c>
      <c r="R950" s="3">
        <v>0.3</v>
      </c>
      <c r="S950">
        <v>6251000</v>
      </c>
      <c r="T950">
        <v>2679000</v>
      </c>
    </row>
    <row r="951" spans="1:20" x14ac:dyDescent="0.25">
      <c r="A951" t="s">
        <v>75</v>
      </c>
      <c r="B951">
        <v>2030601</v>
      </c>
      <c r="C951" s="4" t="s">
        <v>14087</v>
      </c>
      <c r="D951" s="4" t="s">
        <v>3527</v>
      </c>
      <c r="E951" s="8" t="s">
        <v>3527</v>
      </c>
      <c r="F951" t="s">
        <v>379</v>
      </c>
      <c r="G951" t="s">
        <v>510</v>
      </c>
      <c r="H951" t="s">
        <v>511</v>
      </c>
      <c r="I951" t="s">
        <v>1030</v>
      </c>
      <c r="J951" s="1" t="s">
        <v>920</v>
      </c>
      <c r="L951" s="2" t="s">
        <v>921</v>
      </c>
      <c r="M951" s="2" t="s">
        <v>882</v>
      </c>
      <c r="N951">
        <v>0</v>
      </c>
      <c r="O951">
        <v>170000</v>
      </c>
      <c r="P951">
        <v>0</v>
      </c>
      <c r="Q951" t="s">
        <v>791</v>
      </c>
      <c r="R951" s="3">
        <v>0.5</v>
      </c>
      <c r="S951">
        <v>0</v>
      </c>
      <c r="T951">
        <v>0</v>
      </c>
    </row>
    <row r="952" spans="1:20" x14ac:dyDescent="0.25">
      <c r="A952" t="s">
        <v>75</v>
      </c>
      <c r="B952">
        <v>2030601</v>
      </c>
      <c r="C952" s="4" t="s">
        <v>14087</v>
      </c>
      <c r="D952" s="4" t="s">
        <v>3528</v>
      </c>
      <c r="E952" s="8" t="s">
        <v>3528</v>
      </c>
      <c r="F952" t="s">
        <v>379</v>
      </c>
      <c r="G952" t="s">
        <v>510</v>
      </c>
      <c r="H952" t="s">
        <v>511</v>
      </c>
      <c r="I952" t="s">
        <v>1030</v>
      </c>
      <c r="J952" s="1" t="s">
        <v>922</v>
      </c>
      <c r="L952" s="2" t="s">
        <v>923</v>
      </c>
      <c r="M952" s="2" t="s">
        <v>887</v>
      </c>
      <c r="N952">
        <v>0</v>
      </c>
      <c r="O952">
        <v>130000</v>
      </c>
      <c r="P952">
        <v>0</v>
      </c>
      <c r="Q952" t="s">
        <v>792</v>
      </c>
      <c r="R952" s="3">
        <v>0.3</v>
      </c>
      <c r="S952">
        <v>0</v>
      </c>
      <c r="T952">
        <v>0</v>
      </c>
    </row>
    <row r="953" spans="1:20" x14ac:dyDescent="0.25">
      <c r="A953" t="s">
        <v>75</v>
      </c>
      <c r="B953">
        <v>2030601</v>
      </c>
      <c r="C953" s="4" t="s">
        <v>14087</v>
      </c>
      <c r="D953" s="4" t="s">
        <v>3529</v>
      </c>
      <c r="E953" s="8" t="s">
        <v>3529</v>
      </c>
      <c r="F953" t="s">
        <v>379</v>
      </c>
      <c r="G953" t="s">
        <v>510</v>
      </c>
      <c r="H953" t="s">
        <v>511</v>
      </c>
      <c r="I953" t="s">
        <v>1030</v>
      </c>
      <c r="J953" s="1" t="s">
        <v>924</v>
      </c>
      <c r="L953" s="2" t="s">
        <v>925</v>
      </c>
      <c r="M953" s="2" t="s">
        <v>887</v>
      </c>
      <c r="N953">
        <v>0</v>
      </c>
      <c r="O953">
        <v>130000</v>
      </c>
      <c r="P953">
        <v>0</v>
      </c>
      <c r="Q953" t="s">
        <v>792</v>
      </c>
      <c r="R953" s="3">
        <v>0.3</v>
      </c>
      <c r="S953">
        <v>0</v>
      </c>
      <c r="T953">
        <v>0</v>
      </c>
    </row>
    <row r="954" spans="1:20" x14ac:dyDescent="0.25">
      <c r="A954" t="s">
        <v>75</v>
      </c>
      <c r="B954">
        <v>2030601</v>
      </c>
      <c r="C954" s="4" t="s">
        <v>14087</v>
      </c>
      <c r="D954" s="4" t="s">
        <v>3530</v>
      </c>
      <c r="E954" s="8" t="s">
        <v>3530</v>
      </c>
      <c r="F954" t="s">
        <v>379</v>
      </c>
      <c r="G954" t="s">
        <v>510</v>
      </c>
      <c r="H954" t="s">
        <v>511</v>
      </c>
      <c r="I954" t="s">
        <v>1030</v>
      </c>
      <c r="J954" s="1" t="s">
        <v>926</v>
      </c>
      <c r="L954" s="2" t="s">
        <v>927</v>
      </c>
      <c r="M954" s="2" t="s">
        <v>887</v>
      </c>
      <c r="N954">
        <v>0</v>
      </c>
      <c r="O954">
        <v>260000</v>
      </c>
      <c r="P954">
        <v>0</v>
      </c>
      <c r="Q954" t="s">
        <v>792</v>
      </c>
      <c r="R954" s="3">
        <v>0.3</v>
      </c>
      <c r="S954">
        <v>0</v>
      </c>
      <c r="T954">
        <v>0</v>
      </c>
    </row>
    <row r="955" spans="1:20" x14ac:dyDescent="0.25">
      <c r="A955" t="s">
        <v>75</v>
      </c>
      <c r="B955">
        <v>2030601</v>
      </c>
      <c r="C955" s="4" t="s">
        <v>14087</v>
      </c>
      <c r="D955" s="4" t="s">
        <v>3531</v>
      </c>
      <c r="E955" s="8" t="s">
        <v>3531</v>
      </c>
      <c r="F955" t="s">
        <v>379</v>
      </c>
      <c r="G955" t="s">
        <v>510</v>
      </c>
      <c r="H955" t="s">
        <v>511</v>
      </c>
      <c r="I955" t="s">
        <v>1030</v>
      </c>
      <c r="J955" s="1" t="s">
        <v>928</v>
      </c>
      <c r="L955" s="2" t="s">
        <v>929</v>
      </c>
      <c r="M955" s="2" t="s">
        <v>887</v>
      </c>
      <c r="N955">
        <v>0</v>
      </c>
      <c r="O955">
        <v>210000</v>
      </c>
      <c r="P955">
        <v>0</v>
      </c>
      <c r="Q955" t="s">
        <v>792</v>
      </c>
      <c r="R955" s="3">
        <v>0.3</v>
      </c>
      <c r="S955">
        <v>0</v>
      </c>
      <c r="T955">
        <v>0</v>
      </c>
    </row>
    <row r="956" spans="1:20" x14ac:dyDescent="0.25">
      <c r="A956" t="s">
        <v>75</v>
      </c>
      <c r="B956">
        <v>2030601</v>
      </c>
      <c r="C956" s="4" t="s">
        <v>14087</v>
      </c>
      <c r="D956" s="4" t="s">
        <v>3532</v>
      </c>
      <c r="E956" s="8" t="s">
        <v>3532</v>
      </c>
      <c r="F956" t="s">
        <v>379</v>
      </c>
      <c r="G956" t="s">
        <v>510</v>
      </c>
      <c r="H956" t="s">
        <v>511</v>
      </c>
      <c r="I956" t="s">
        <v>1030</v>
      </c>
      <c r="J956" s="1" t="s">
        <v>930</v>
      </c>
      <c r="L956" s="2" t="s">
        <v>931</v>
      </c>
      <c r="M956" s="2" t="s">
        <v>882</v>
      </c>
      <c r="N956">
        <v>0</v>
      </c>
      <c r="O956">
        <v>270000</v>
      </c>
      <c r="P956">
        <v>0</v>
      </c>
      <c r="Q956" t="s">
        <v>791</v>
      </c>
      <c r="R956" s="3">
        <v>0.5</v>
      </c>
      <c r="S956">
        <v>0</v>
      </c>
      <c r="T956">
        <v>0</v>
      </c>
    </row>
    <row r="957" spans="1:20" x14ac:dyDescent="0.25">
      <c r="A957" t="s">
        <v>75</v>
      </c>
      <c r="B957">
        <v>2030601</v>
      </c>
      <c r="C957" s="4" t="s">
        <v>14087</v>
      </c>
      <c r="D957" s="4" t="s">
        <v>3533</v>
      </c>
      <c r="E957" s="8" t="s">
        <v>3533</v>
      </c>
      <c r="F957" t="s">
        <v>379</v>
      </c>
      <c r="G957" t="s">
        <v>510</v>
      </c>
      <c r="H957" t="s">
        <v>511</v>
      </c>
      <c r="I957" t="s">
        <v>1030</v>
      </c>
      <c r="J957" s="1" t="s">
        <v>932</v>
      </c>
      <c r="L957" s="2" t="s">
        <v>933</v>
      </c>
      <c r="M957" s="2" t="s">
        <v>882</v>
      </c>
      <c r="N957">
        <v>0</v>
      </c>
      <c r="O957">
        <v>270000</v>
      </c>
      <c r="P957">
        <v>0</v>
      </c>
      <c r="Q957" t="s">
        <v>791</v>
      </c>
      <c r="R957" s="3">
        <v>0.5</v>
      </c>
      <c r="S957">
        <v>0</v>
      </c>
      <c r="T957">
        <v>0</v>
      </c>
    </row>
    <row r="958" spans="1:20" x14ac:dyDescent="0.25">
      <c r="A958" t="s">
        <v>75</v>
      </c>
      <c r="B958">
        <v>2030601</v>
      </c>
      <c r="C958" s="4" t="s">
        <v>14087</v>
      </c>
      <c r="D958" s="4" t="s">
        <v>3534</v>
      </c>
      <c r="E958" s="8" t="s">
        <v>3534</v>
      </c>
      <c r="F958" t="s">
        <v>379</v>
      </c>
      <c r="G958" t="s">
        <v>510</v>
      </c>
      <c r="H958" t="s">
        <v>511</v>
      </c>
      <c r="I958" t="s">
        <v>1030</v>
      </c>
      <c r="J958" s="1" t="s">
        <v>934</v>
      </c>
      <c r="L958" s="2" t="s">
        <v>935</v>
      </c>
      <c r="M958" s="2" t="s">
        <v>882</v>
      </c>
      <c r="N958">
        <v>0</v>
      </c>
      <c r="O958">
        <v>130000</v>
      </c>
      <c r="P958">
        <v>0</v>
      </c>
      <c r="Q958" t="s">
        <v>791</v>
      </c>
      <c r="R958" s="3">
        <v>0.5</v>
      </c>
      <c r="S958">
        <v>0</v>
      </c>
      <c r="T958">
        <v>0</v>
      </c>
    </row>
    <row r="959" spans="1:20" x14ac:dyDescent="0.25">
      <c r="A959" t="s">
        <v>75</v>
      </c>
      <c r="B959">
        <v>2030601</v>
      </c>
      <c r="C959" s="4" t="s">
        <v>14087</v>
      </c>
      <c r="D959" s="4" t="s">
        <v>3535</v>
      </c>
      <c r="E959" s="8" t="s">
        <v>3535</v>
      </c>
      <c r="F959" t="s">
        <v>379</v>
      </c>
      <c r="G959" t="s">
        <v>510</v>
      </c>
      <c r="H959" t="s">
        <v>511</v>
      </c>
      <c r="I959" t="s">
        <v>1030</v>
      </c>
      <c r="J959" s="1" t="s">
        <v>936</v>
      </c>
      <c r="L959" s="2" t="s">
        <v>937</v>
      </c>
      <c r="M959" s="2" t="s">
        <v>887</v>
      </c>
      <c r="N959">
        <v>0</v>
      </c>
      <c r="O959">
        <v>165000</v>
      </c>
      <c r="P959">
        <v>0</v>
      </c>
      <c r="Q959" t="s">
        <v>792</v>
      </c>
      <c r="R959" s="3">
        <v>0.3</v>
      </c>
      <c r="S959">
        <v>0</v>
      </c>
      <c r="T959">
        <v>0</v>
      </c>
    </row>
    <row r="960" spans="1:20" x14ac:dyDescent="0.25">
      <c r="A960" t="s">
        <v>75</v>
      </c>
      <c r="B960">
        <v>2030601</v>
      </c>
      <c r="C960" s="4" t="s">
        <v>14087</v>
      </c>
      <c r="D960" s="4" t="s">
        <v>3536</v>
      </c>
      <c r="E960" s="8" t="s">
        <v>3536</v>
      </c>
      <c r="F960" t="s">
        <v>379</v>
      </c>
      <c r="G960" t="s">
        <v>510</v>
      </c>
      <c r="H960" t="s">
        <v>511</v>
      </c>
      <c r="I960" t="s">
        <v>1030</v>
      </c>
      <c r="J960" s="1" t="s">
        <v>938</v>
      </c>
      <c r="L960" s="2" t="s">
        <v>939</v>
      </c>
      <c r="M960" s="2" t="s">
        <v>940</v>
      </c>
      <c r="N960">
        <v>0</v>
      </c>
      <c r="O960">
        <v>32000</v>
      </c>
      <c r="P960">
        <v>0</v>
      </c>
      <c r="Q960" t="s">
        <v>793</v>
      </c>
      <c r="R960" s="3">
        <v>0</v>
      </c>
      <c r="S960">
        <v>0</v>
      </c>
      <c r="T960">
        <v>0</v>
      </c>
    </row>
    <row r="961" spans="1:20" x14ac:dyDescent="0.25">
      <c r="A961" t="s">
        <v>75</v>
      </c>
      <c r="B961">
        <v>2030601</v>
      </c>
      <c r="C961" s="4" t="s">
        <v>14087</v>
      </c>
      <c r="D961" s="4" t="s">
        <v>3537</v>
      </c>
      <c r="E961" s="8" t="s">
        <v>3537</v>
      </c>
      <c r="F961" t="s">
        <v>379</v>
      </c>
      <c r="G961" t="s">
        <v>510</v>
      </c>
      <c r="H961" t="s">
        <v>511</v>
      </c>
      <c r="I961" t="s">
        <v>1030</v>
      </c>
      <c r="J961" s="1" t="s">
        <v>941</v>
      </c>
      <c r="L961" s="2" t="s">
        <v>942</v>
      </c>
      <c r="M961" s="2" t="s">
        <v>940</v>
      </c>
      <c r="N961">
        <v>0</v>
      </c>
      <c r="O961">
        <v>34000</v>
      </c>
      <c r="P961">
        <v>0</v>
      </c>
      <c r="Q961" t="s">
        <v>793</v>
      </c>
      <c r="R961" s="3">
        <v>0</v>
      </c>
      <c r="S961">
        <v>0</v>
      </c>
      <c r="T961">
        <v>0</v>
      </c>
    </row>
    <row r="962" spans="1:20" x14ac:dyDescent="0.25">
      <c r="A962" t="s">
        <v>75</v>
      </c>
      <c r="B962">
        <v>2030601</v>
      </c>
      <c r="C962" s="4" t="s">
        <v>14087</v>
      </c>
      <c r="D962" s="4" t="s">
        <v>3538</v>
      </c>
      <c r="E962" s="8" t="s">
        <v>3538</v>
      </c>
      <c r="F962" t="s">
        <v>379</v>
      </c>
      <c r="G962" t="s">
        <v>510</v>
      </c>
      <c r="H962" t="s">
        <v>511</v>
      </c>
      <c r="I962" t="s">
        <v>1030</v>
      </c>
      <c r="J962" s="1" t="s">
        <v>943</v>
      </c>
      <c r="L962" s="2" t="s">
        <v>944</v>
      </c>
      <c r="M962" s="2" t="s">
        <v>940</v>
      </c>
      <c r="N962">
        <v>0</v>
      </c>
      <c r="O962">
        <v>31000</v>
      </c>
      <c r="P962">
        <v>0</v>
      </c>
      <c r="Q962" t="s">
        <v>793</v>
      </c>
      <c r="R962" s="3">
        <v>0</v>
      </c>
      <c r="S962">
        <v>0</v>
      </c>
      <c r="T962">
        <v>0</v>
      </c>
    </row>
    <row r="963" spans="1:20" x14ac:dyDescent="0.25">
      <c r="A963" t="s">
        <v>13538</v>
      </c>
      <c r="B963">
        <v>2040101</v>
      </c>
      <c r="C963" s="5" t="s">
        <v>14087</v>
      </c>
      <c r="D963" s="5" t="s">
        <v>14090</v>
      </c>
      <c r="E963" s="8" t="s">
        <v>14090</v>
      </c>
      <c r="F963" t="s">
        <v>385</v>
      </c>
      <c r="G963" t="s">
        <v>13539</v>
      </c>
      <c r="H963" t="s">
        <v>676</v>
      </c>
      <c r="I963" s="2" t="s">
        <v>14091</v>
      </c>
      <c r="J963" s="1" t="s">
        <v>880</v>
      </c>
      <c r="L963" s="2" t="s">
        <v>881</v>
      </c>
      <c r="M963" s="2" t="s">
        <v>882</v>
      </c>
      <c r="N963">
        <v>10</v>
      </c>
      <c r="O963">
        <v>700000</v>
      </c>
      <c r="P963" s="2">
        <v>7000000</v>
      </c>
      <c r="Q963" s="6" t="s">
        <v>794</v>
      </c>
      <c r="R963" s="3">
        <v>0.37</v>
      </c>
      <c r="S963" s="2">
        <v>4410000</v>
      </c>
      <c r="T963" s="2">
        <v>2590000</v>
      </c>
    </row>
    <row r="964" spans="1:20" x14ac:dyDescent="0.25">
      <c r="A964" t="s">
        <v>13538</v>
      </c>
      <c r="B964">
        <v>2040101</v>
      </c>
      <c r="C964" s="5" t="s">
        <v>14087</v>
      </c>
      <c r="D964" s="5" t="s">
        <v>13544</v>
      </c>
      <c r="E964" s="8" t="s">
        <v>13544</v>
      </c>
      <c r="F964" t="s">
        <v>385</v>
      </c>
      <c r="G964" t="s">
        <v>13539</v>
      </c>
      <c r="H964" t="s">
        <v>676</v>
      </c>
      <c r="I964" s="2" t="s">
        <v>14091</v>
      </c>
      <c r="J964" s="1" t="s">
        <v>883</v>
      </c>
      <c r="L964" s="2" t="s">
        <v>884</v>
      </c>
      <c r="M964" s="2" t="s">
        <v>882</v>
      </c>
      <c r="N964">
        <v>0</v>
      </c>
      <c r="O964">
        <v>420000</v>
      </c>
      <c r="P964" s="2">
        <v>0</v>
      </c>
      <c r="Q964" s="6" t="s">
        <v>794</v>
      </c>
      <c r="R964" s="3">
        <v>0.37</v>
      </c>
      <c r="S964" s="2">
        <v>0</v>
      </c>
      <c r="T964" s="2">
        <v>0</v>
      </c>
    </row>
    <row r="965" spans="1:20" x14ac:dyDescent="0.25">
      <c r="A965" t="s">
        <v>13538</v>
      </c>
      <c r="B965">
        <v>2040101</v>
      </c>
      <c r="C965" s="5" t="s">
        <v>14087</v>
      </c>
      <c r="D965" s="5" t="s">
        <v>13545</v>
      </c>
      <c r="E965" s="8" t="s">
        <v>13545</v>
      </c>
      <c r="F965" t="s">
        <v>385</v>
      </c>
      <c r="G965" t="s">
        <v>13539</v>
      </c>
      <c r="H965" t="s">
        <v>676</v>
      </c>
      <c r="I965" s="2" t="s">
        <v>14091</v>
      </c>
      <c r="J965" s="1" t="s">
        <v>885</v>
      </c>
      <c r="L965" s="2" t="s">
        <v>886</v>
      </c>
      <c r="M965" s="2" t="s">
        <v>887</v>
      </c>
      <c r="N965">
        <v>0</v>
      </c>
      <c r="O965">
        <v>250000</v>
      </c>
      <c r="P965" s="2">
        <v>0</v>
      </c>
      <c r="Q965" s="6" t="s">
        <v>795</v>
      </c>
      <c r="R965" s="3">
        <v>0.25</v>
      </c>
      <c r="S965" s="2">
        <v>0</v>
      </c>
      <c r="T965" s="2">
        <v>0</v>
      </c>
    </row>
    <row r="966" spans="1:20" x14ac:dyDescent="0.25">
      <c r="A966" t="s">
        <v>13538</v>
      </c>
      <c r="B966">
        <v>2040101</v>
      </c>
      <c r="C966" s="5" t="s">
        <v>14087</v>
      </c>
      <c r="D966" s="5" t="s">
        <v>13546</v>
      </c>
      <c r="E966" s="8" t="s">
        <v>13546</v>
      </c>
      <c r="F966" t="s">
        <v>385</v>
      </c>
      <c r="G966" t="s">
        <v>13539</v>
      </c>
      <c r="H966" t="s">
        <v>676</v>
      </c>
      <c r="I966" s="2" t="s">
        <v>14091</v>
      </c>
      <c r="J966" s="1" t="s">
        <v>888</v>
      </c>
      <c r="L966" s="2" t="s">
        <v>889</v>
      </c>
      <c r="M966" s="2" t="s">
        <v>887</v>
      </c>
      <c r="N966">
        <v>10</v>
      </c>
      <c r="O966">
        <v>275000</v>
      </c>
      <c r="P966" s="2">
        <v>2750000</v>
      </c>
      <c r="Q966" s="6" t="s">
        <v>795</v>
      </c>
      <c r="R966" s="3">
        <v>0.25</v>
      </c>
      <c r="S966" s="2">
        <v>2062500</v>
      </c>
      <c r="T966" s="2">
        <v>687500</v>
      </c>
    </row>
    <row r="967" spans="1:20" x14ac:dyDescent="0.25">
      <c r="A967" t="s">
        <v>13538</v>
      </c>
      <c r="B967">
        <v>2040101</v>
      </c>
      <c r="C967" s="5" t="s">
        <v>14087</v>
      </c>
      <c r="D967" s="5" t="s">
        <v>13547</v>
      </c>
      <c r="E967" s="8" t="s">
        <v>13547</v>
      </c>
      <c r="F967" t="s">
        <v>385</v>
      </c>
      <c r="G967" t="s">
        <v>13539</v>
      </c>
      <c r="H967" t="s">
        <v>676</v>
      </c>
      <c r="I967" s="2" t="s">
        <v>14091</v>
      </c>
      <c r="J967" s="1" t="s">
        <v>890</v>
      </c>
      <c r="L967" s="2" t="s">
        <v>891</v>
      </c>
      <c r="M967" s="2" t="s">
        <v>882</v>
      </c>
      <c r="N967">
        <v>0</v>
      </c>
      <c r="O967">
        <v>150000</v>
      </c>
      <c r="P967" s="2">
        <v>0</v>
      </c>
      <c r="Q967" s="6" t="s">
        <v>794</v>
      </c>
      <c r="R967" s="3">
        <v>0.37</v>
      </c>
      <c r="S967" s="2">
        <v>0</v>
      </c>
      <c r="T967" s="2">
        <v>0</v>
      </c>
    </row>
    <row r="968" spans="1:20" x14ac:dyDescent="0.25">
      <c r="A968" t="s">
        <v>13538</v>
      </c>
      <c r="B968">
        <v>2040101</v>
      </c>
      <c r="C968" s="5" t="s">
        <v>14087</v>
      </c>
      <c r="D968" s="5" t="s">
        <v>13548</v>
      </c>
      <c r="E968" s="8" t="s">
        <v>13548</v>
      </c>
      <c r="F968" t="s">
        <v>385</v>
      </c>
      <c r="G968" t="s">
        <v>13539</v>
      </c>
      <c r="H968" t="s">
        <v>676</v>
      </c>
      <c r="I968" s="2" t="s">
        <v>14091</v>
      </c>
      <c r="J968" s="1" t="s">
        <v>892</v>
      </c>
      <c r="L968" s="2" t="s">
        <v>893</v>
      </c>
      <c r="M968" s="2" t="s">
        <v>882</v>
      </c>
      <c r="N968">
        <v>10</v>
      </c>
      <c r="O968">
        <v>300000</v>
      </c>
      <c r="P968" s="2">
        <v>3000000</v>
      </c>
      <c r="Q968" s="6" t="s">
        <v>794</v>
      </c>
      <c r="R968" s="3">
        <v>0.37</v>
      </c>
      <c r="S968" s="2">
        <v>1890000</v>
      </c>
      <c r="T968" s="2">
        <v>1110000</v>
      </c>
    </row>
    <row r="969" spans="1:20" x14ac:dyDescent="0.25">
      <c r="A969" t="s">
        <v>13538</v>
      </c>
      <c r="B969">
        <v>2040101</v>
      </c>
      <c r="C969" s="5" t="s">
        <v>14087</v>
      </c>
      <c r="D969" s="5" t="s">
        <v>13549</v>
      </c>
      <c r="E969" s="8" t="s">
        <v>13549</v>
      </c>
      <c r="F969" t="s">
        <v>385</v>
      </c>
      <c r="G969" t="s">
        <v>13539</v>
      </c>
      <c r="H969" t="s">
        <v>676</v>
      </c>
      <c r="I969" s="2" t="s">
        <v>14091</v>
      </c>
      <c r="J969" s="1" t="s">
        <v>894</v>
      </c>
      <c r="L969" s="2" t="s">
        <v>895</v>
      </c>
      <c r="M969" s="2" t="s">
        <v>882</v>
      </c>
      <c r="N969">
        <v>5</v>
      </c>
      <c r="O969">
        <v>400000</v>
      </c>
      <c r="P969" s="2">
        <v>2000000</v>
      </c>
      <c r="Q969" s="6" t="s">
        <v>794</v>
      </c>
      <c r="R969" s="3">
        <v>0.37</v>
      </c>
      <c r="S969" s="2">
        <v>1260000</v>
      </c>
      <c r="T969" s="2">
        <v>740000</v>
      </c>
    </row>
    <row r="970" spans="1:20" x14ac:dyDescent="0.25">
      <c r="A970" t="s">
        <v>13538</v>
      </c>
      <c r="B970">
        <v>2040101</v>
      </c>
      <c r="C970" s="5" t="s">
        <v>14087</v>
      </c>
      <c r="D970" s="5" t="s">
        <v>13550</v>
      </c>
      <c r="E970" s="8" t="s">
        <v>13550</v>
      </c>
      <c r="F970" t="s">
        <v>385</v>
      </c>
      <c r="G970" t="s">
        <v>13539</v>
      </c>
      <c r="H970" t="s">
        <v>676</v>
      </c>
      <c r="I970" s="2" t="s">
        <v>14091</v>
      </c>
      <c r="J970" s="1" t="s">
        <v>896</v>
      </c>
      <c r="L970" s="2" t="s">
        <v>897</v>
      </c>
      <c r="M970" s="2" t="s">
        <v>882</v>
      </c>
      <c r="N970">
        <v>5</v>
      </c>
      <c r="O970">
        <v>360000</v>
      </c>
      <c r="P970" s="2">
        <v>1800000</v>
      </c>
      <c r="Q970" s="6" t="s">
        <v>794</v>
      </c>
      <c r="R970" s="3">
        <v>0.37</v>
      </c>
      <c r="S970" s="2">
        <v>1134000</v>
      </c>
      <c r="T970" s="2">
        <v>666000</v>
      </c>
    </row>
    <row r="971" spans="1:20" x14ac:dyDescent="0.25">
      <c r="A971" t="s">
        <v>13538</v>
      </c>
      <c r="B971">
        <v>2040101</v>
      </c>
      <c r="C971" s="5" t="s">
        <v>14087</v>
      </c>
      <c r="D971" s="5" t="s">
        <v>13628</v>
      </c>
      <c r="E971" s="8" t="s">
        <v>13628</v>
      </c>
      <c r="F971" t="s">
        <v>385</v>
      </c>
      <c r="G971" t="s">
        <v>13539</v>
      </c>
      <c r="H971" t="s">
        <v>676</v>
      </c>
      <c r="I971" s="2" t="s">
        <v>14091</v>
      </c>
      <c r="J971" s="1" t="s">
        <v>898</v>
      </c>
      <c r="L971" s="2" t="s">
        <v>899</v>
      </c>
      <c r="M971" s="2" t="s">
        <v>882</v>
      </c>
      <c r="N971">
        <v>0</v>
      </c>
      <c r="O971">
        <v>250000</v>
      </c>
      <c r="P971" s="2">
        <v>0</v>
      </c>
      <c r="Q971" s="6" t="s">
        <v>794</v>
      </c>
      <c r="R971" s="3">
        <v>0.37</v>
      </c>
      <c r="S971" s="2">
        <v>0</v>
      </c>
      <c r="T971" s="2">
        <v>0</v>
      </c>
    </row>
    <row r="972" spans="1:20" x14ac:dyDescent="0.25">
      <c r="A972" t="s">
        <v>13538</v>
      </c>
      <c r="B972">
        <v>2040101</v>
      </c>
      <c r="C972" s="5" t="s">
        <v>14087</v>
      </c>
      <c r="D972" s="5" t="s">
        <v>13629</v>
      </c>
      <c r="E972" s="8" t="s">
        <v>13629</v>
      </c>
      <c r="F972" t="s">
        <v>385</v>
      </c>
      <c r="G972" t="s">
        <v>13539</v>
      </c>
      <c r="H972" t="s">
        <v>676</v>
      </c>
      <c r="I972" s="2" t="s">
        <v>14091</v>
      </c>
      <c r="J972" s="1" t="s">
        <v>900</v>
      </c>
      <c r="L972" s="2" t="s">
        <v>901</v>
      </c>
      <c r="M972" s="2" t="s">
        <v>882</v>
      </c>
      <c r="N972">
        <v>0</v>
      </c>
      <c r="O972">
        <v>360000</v>
      </c>
      <c r="P972" s="2">
        <v>0</v>
      </c>
      <c r="Q972" s="6" t="s">
        <v>794</v>
      </c>
      <c r="R972" s="3">
        <v>0.37</v>
      </c>
      <c r="S972" s="2">
        <v>0</v>
      </c>
      <c r="T972" s="2">
        <v>0</v>
      </c>
    </row>
    <row r="973" spans="1:20" x14ac:dyDescent="0.25">
      <c r="A973" t="s">
        <v>13538</v>
      </c>
      <c r="B973">
        <v>2040101</v>
      </c>
      <c r="C973" s="5" t="s">
        <v>14087</v>
      </c>
      <c r="D973" s="5" t="s">
        <v>13551</v>
      </c>
      <c r="E973" s="8" t="s">
        <v>13551</v>
      </c>
      <c r="F973" t="s">
        <v>385</v>
      </c>
      <c r="G973" t="s">
        <v>13539</v>
      </c>
      <c r="H973" t="s">
        <v>676</v>
      </c>
      <c r="I973" s="2" t="s">
        <v>14091</v>
      </c>
      <c r="J973" s="1" t="s">
        <v>902</v>
      </c>
      <c r="L973" s="2" t="s">
        <v>903</v>
      </c>
      <c r="M973" s="2" t="s">
        <v>887</v>
      </c>
      <c r="N973">
        <v>10</v>
      </c>
      <c r="O973">
        <v>300000</v>
      </c>
      <c r="P973" s="2">
        <v>3000000</v>
      </c>
      <c r="Q973" s="6" t="s">
        <v>795</v>
      </c>
      <c r="R973" s="3">
        <v>0.25</v>
      </c>
      <c r="S973" s="2">
        <v>2250000</v>
      </c>
      <c r="T973" s="2">
        <v>750000</v>
      </c>
    </row>
    <row r="974" spans="1:20" x14ac:dyDescent="0.25">
      <c r="A974" t="s">
        <v>13538</v>
      </c>
      <c r="B974">
        <v>2040101</v>
      </c>
      <c r="C974" s="5" t="s">
        <v>14087</v>
      </c>
      <c r="D974" s="5" t="s">
        <v>13630</v>
      </c>
      <c r="E974" s="8" t="s">
        <v>13630</v>
      </c>
      <c r="F974" t="s">
        <v>385</v>
      </c>
      <c r="G974" t="s">
        <v>13539</v>
      </c>
      <c r="H974" t="s">
        <v>676</v>
      </c>
      <c r="I974" s="2" t="s">
        <v>14091</v>
      </c>
      <c r="J974" s="1" t="s">
        <v>904</v>
      </c>
      <c r="L974" s="2" t="s">
        <v>905</v>
      </c>
      <c r="M974" s="2" t="s">
        <v>887</v>
      </c>
      <c r="N974">
        <v>7</v>
      </c>
      <c r="O974">
        <v>690000</v>
      </c>
      <c r="P974" s="2">
        <v>4830000</v>
      </c>
      <c r="Q974" s="6" t="s">
        <v>795</v>
      </c>
      <c r="R974" s="3">
        <v>0.25</v>
      </c>
      <c r="S974" s="2">
        <v>3622500</v>
      </c>
      <c r="T974" s="2">
        <v>1207500</v>
      </c>
    </row>
    <row r="975" spans="1:20" x14ac:dyDescent="0.25">
      <c r="A975" t="s">
        <v>13538</v>
      </c>
      <c r="B975">
        <v>2040101</v>
      </c>
      <c r="C975" s="5" t="s">
        <v>14087</v>
      </c>
      <c r="D975" s="5" t="s">
        <v>13552</v>
      </c>
      <c r="E975" s="8" t="s">
        <v>13552</v>
      </c>
      <c r="F975" t="s">
        <v>385</v>
      </c>
      <c r="G975" t="s">
        <v>13539</v>
      </c>
      <c r="H975" t="s">
        <v>676</v>
      </c>
      <c r="I975" s="2" t="s">
        <v>14091</v>
      </c>
      <c r="J975" s="1" t="s">
        <v>906</v>
      </c>
      <c r="L975" s="2" t="s">
        <v>907</v>
      </c>
      <c r="M975" s="2" t="s">
        <v>887</v>
      </c>
      <c r="N975">
        <v>0</v>
      </c>
      <c r="O975">
        <v>330000</v>
      </c>
      <c r="P975" s="2">
        <v>0</v>
      </c>
      <c r="Q975" s="6" t="s">
        <v>795</v>
      </c>
      <c r="R975" s="3">
        <v>0.25</v>
      </c>
      <c r="S975" s="2">
        <v>0</v>
      </c>
      <c r="T975" s="2">
        <v>0</v>
      </c>
    </row>
    <row r="976" spans="1:20" x14ac:dyDescent="0.25">
      <c r="A976" t="s">
        <v>13538</v>
      </c>
      <c r="B976">
        <v>2040101</v>
      </c>
      <c r="C976" s="5" t="s">
        <v>14087</v>
      </c>
      <c r="D976" s="5" t="s">
        <v>13553</v>
      </c>
      <c r="E976" s="8" t="s">
        <v>13553</v>
      </c>
      <c r="F976" t="s">
        <v>385</v>
      </c>
      <c r="G976" t="s">
        <v>13539</v>
      </c>
      <c r="H976" t="s">
        <v>676</v>
      </c>
      <c r="I976" s="2" t="s">
        <v>14091</v>
      </c>
      <c r="J976" s="1" t="s">
        <v>908</v>
      </c>
      <c r="L976" s="2" t="s">
        <v>909</v>
      </c>
      <c r="M976" s="2" t="s">
        <v>882</v>
      </c>
      <c r="N976">
        <v>10</v>
      </c>
      <c r="O976">
        <v>200000</v>
      </c>
      <c r="P976" s="2">
        <v>2000000</v>
      </c>
      <c r="Q976" s="6" t="s">
        <v>794</v>
      </c>
      <c r="R976" s="3">
        <v>0.37</v>
      </c>
      <c r="S976" s="2">
        <v>1260000</v>
      </c>
      <c r="T976" s="2">
        <v>740000</v>
      </c>
    </row>
    <row r="977" spans="1:20" x14ac:dyDescent="0.25">
      <c r="A977" t="s">
        <v>13538</v>
      </c>
      <c r="B977">
        <v>2040101</v>
      </c>
      <c r="C977" s="5" t="s">
        <v>14087</v>
      </c>
      <c r="D977" s="5" t="s">
        <v>13631</v>
      </c>
      <c r="E977" s="8" t="s">
        <v>13631</v>
      </c>
      <c r="F977" t="s">
        <v>385</v>
      </c>
      <c r="G977" t="s">
        <v>13539</v>
      </c>
      <c r="H977" t="s">
        <v>676</v>
      </c>
      <c r="I977" s="2" t="s">
        <v>14091</v>
      </c>
      <c r="J977" s="1" t="s">
        <v>910</v>
      </c>
      <c r="L977" s="2" t="s">
        <v>911</v>
      </c>
      <c r="M977" s="2" t="s">
        <v>887</v>
      </c>
      <c r="N977">
        <v>10</v>
      </c>
      <c r="O977">
        <v>400000</v>
      </c>
      <c r="P977" s="2">
        <v>4000000</v>
      </c>
      <c r="Q977" s="6" t="s">
        <v>795</v>
      </c>
      <c r="R977" s="3">
        <v>0.25</v>
      </c>
      <c r="S977" s="2">
        <v>3000000</v>
      </c>
      <c r="T977" s="2">
        <v>1000000</v>
      </c>
    </row>
    <row r="978" spans="1:20" x14ac:dyDescent="0.25">
      <c r="A978" t="s">
        <v>13538</v>
      </c>
      <c r="B978">
        <v>2040101</v>
      </c>
      <c r="C978" s="5" t="s">
        <v>14087</v>
      </c>
      <c r="D978" s="5" t="s">
        <v>13554</v>
      </c>
      <c r="E978" s="8" t="s">
        <v>13554</v>
      </c>
      <c r="F978" t="s">
        <v>385</v>
      </c>
      <c r="G978" t="s">
        <v>13539</v>
      </c>
      <c r="H978" t="s">
        <v>676</v>
      </c>
      <c r="I978" s="2" t="s">
        <v>14091</v>
      </c>
      <c r="J978" s="1" t="s">
        <v>912</v>
      </c>
      <c r="L978" s="2" t="s">
        <v>913</v>
      </c>
      <c r="M978" s="2" t="s">
        <v>882</v>
      </c>
      <c r="N978">
        <v>10</v>
      </c>
      <c r="O978">
        <v>240000</v>
      </c>
      <c r="P978" s="2">
        <v>2400000</v>
      </c>
      <c r="Q978" s="6" t="s">
        <v>794</v>
      </c>
      <c r="R978" s="3">
        <v>0.37</v>
      </c>
      <c r="S978" s="2">
        <v>1512000</v>
      </c>
      <c r="T978" s="2">
        <v>888000</v>
      </c>
    </row>
    <row r="979" spans="1:20" x14ac:dyDescent="0.25">
      <c r="A979" t="s">
        <v>13538</v>
      </c>
      <c r="B979">
        <v>2040101</v>
      </c>
      <c r="C979" s="5" t="s">
        <v>14087</v>
      </c>
      <c r="D979" s="5" t="s">
        <v>13555</v>
      </c>
      <c r="E979" s="8" t="s">
        <v>13555</v>
      </c>
      <c r="F979" t="s">
        <v>385</v>
      </c>
      <c r="G979" t="s">
        <v>13539</v>
      </c>
      <c r="H979" t="s">
        <v>676</v>
      </c>
      <c r="I979" s="2" t="s">
        <v>14091</v>
      </c>
      <c r="J979" s="1" t="s">
        <v>914</v>
      </c>
      <c r="L979" s="2" t="s">
        <v>915</v>
      </c>
      <c r="M979" s="2" t="s">
        <v>887</v>
      </c>
      <c r="N979">
        <v>10</v>
      </c>
      <c r="O979">
        <v>240000</v>
      </c>
      <c r="P979" s="2">
        <v>2400000</v>
      </c>
      <c r="Q979" s="6" t="s">
        <v>795</v>
      </c>
      <c r="R979" s="3">
        <v>0.25</v>
      </c>
      <c r="S979" s="2">
        <v>1800000</v>
      </c>
      <c r="T979" s="2">
        <v>600000</v>
      </c>
    </row>
    <row r="980" spans="1:20" x14ac:dyDescent="0.25">
      <c r="A980" t="s">
        <v>13538</v>
      </c>
      <c r="B980">
        <v>2040101</v>
      </c>
      <c r="C980" s="5" t="s">
        <v>14087</v>
      </c>
      <c r="D980" s="5" t="s">
        <v>13632</v>
      </c>
      <c r="E980" s="8" t="s">
        <v>13632</v>
      </c>
      <c r="F980" t="s">
        <v>385</v>
      </c>
      <c r="G980" t="s">
        <v>13539</v>
      </c>
      <c r="H980" t="s">
        <v>676</v>
      </c>
      <c r="I980" s="2" t="s">
        <v>14091</v>
      </c>
      <c r="J980" s="1" t="s">
        <v>916</v>
      </c>
      <c r="L980" s="2" t="s">
        <v>917</v>
      </c>
      <c r="M980" s="2" t="s">
        <v>887</v>
      </c>
      <c r="N980">
        <v>0</v>
      </c>
      <c r="O980">
        <v>150000</v>
      </c>
      <c r="P980" s="2">
        <v>0</v>
      </c>
      <c r="Q980" s="6" t="s">
        <v>795</v>
      </c>
      <c r="R980" s="3">
        <v>0.25</v>
      </c>
      <c r="S980" s="2">
        <v>0</v>
      </c>
      <c r="T980" s="2">
        <v>0</v>
      </c>
    </row>
    <row r="981" spans="1:20" x14ac:dyDescent="0.25">
      <c r="A981" t="s">
        <v>13538</v>
      </c>
      <c r="B981">
        <v>2040101</v>
      </c>
      <c r="C981" s="5" t="s">
        <v>14087</v>
      </c>
      <c r="D981" s="5" t="s">
        <v>13556</v>
      </c>
      <c r="E981" s="8" t="s">
        <v>13556</v>
      </c>
      <c r="F981" t="s">
        <v>385</v>
      </c>
      <c r="G981" t="s">
        <v>13539</v>
      </c>
      <c r="H981" t="s">
        <v>676</v>
      </c>
      <c r="I981" s="2" t="s">
        <v>14091</v>
      </c>
      <c r="J981" s="1" t="s">
        <v>918</v>
      </c>
      <c r="L981" s="2" t="s">
        <v>919</v>
      </c>
      <c r="M981" s="2" t="s">
        <v>887</v>
      </c>
      <c r="N981">
        <v>8</v>
      </c>
      <c r="O981">
        <v>470000</v>
      </c>
      <c r="P981" s="2">
        <v>3760000</v>
      </c>
      <c r="Q981" s="6" t="s">
        <v>795</v>
      </c>
      <c r="R981" s="3">
        <v>0.25</v>
      </c>
      <c r="S981" s="2">
        <v>2820000</v>
      </c>
      <c r="T981" s="2">
        <v>940000</v>
      </c>
    </row>
    <row r="982" spans="1:20" x14ac:dyDescent="0.25">
      <c r="A982" t="s">
        <v>13538</v>
      </c>
      <c r="B982">
        <v>2040101</v>
      </c>
      <c r="C982" s="5" t="s">
        <v>14087</v>
      </c>
      <c r="D982" s="5" t="s">
        <v>13633</v>
      </c>
      <c r="E982" s="8" t="s">
        <v>13633</v>
      </c>
      <c r="F982" t="s">
        <v>385</v>
      </c>
      <c r="G982" t="s">
        <v>13539</v>
      </c>
      <c r="H982" t="s">
        <v>676</v>
      </c>
      <c r="I982" s="2" t="s">
        <v>14091</v>
      </c>
      <c r="J982" s="1" t="s">
        <v>920</v>
      </c>
      <c r="L982" s="2" t="s">
        <v>921</v>
      </c>
      <c r="M982" s="2" t="s">
        <v>882</v>
      </c>
      <c r="N982">
        <v>0</v>
      </c>
      <c r="O982">
        <v>170000</v>
      </c>
      <c r="P982" s="2">
        <v>0</v>
      </c>
      <c r="Q982" s="6" t="s">
        <v>794</v>
      </c>
      <c r="R982" s="3">
        <v>0.37</v>
      </c>
      <c r="S982" s="2">
        <v>0</v>
      </c>
      <c r="T982" s="2">
        <v>0</v>
      </c>
    </row>
    <row r="983" spans="1:20" x14ac:dyDescent="0.25">
      <c r="A983" t="s">
        <v>13538</v>
      </c>
      <c r="B983">
        <v>2040101</v>
      </c>
      <c r="C983" s="5" t="s">
        <v>14087</v>
      </c>
      <c r="D983" s="5" t="s">
        <v>13634</v>
      </c>
      <c r="E983" s="8" t="s">
        <v>13634</v>
      </c>
      <c r="F983" t="s">
        <v>385</v>
      </c>
      <c r="G983" t="s">
        <v>13539</v>
      </c>
      <c r="H983" t="s">
        <v>676</v>
      </c>
      <c r="I983" s="2" t="s">
        <v>14091</v>
      </c>
      <c r="J983" s="1" t="s">
        <v>922</v>
      </c>
      <c r="L983" s="2" t="s">
        <v>923</v>
      </c>
      <c r="M983" s="2" t="s">
        <v>887</v>
      </c>
      <c r="N983">
        <v>0</v>
      </c>
      <c r="O983">
        <v>130000</v>
      </c>
      <c r="P983" s="2">
        <v>0</v>
      </c>
      <c r="Q983" s="6" t="s">
        <v>795</v>
      </c>
      <c r="R983" s="3">
        <v>0.25</v>
      </c>
      <c r="S983" s="2">
        <v>0</v>
      </c>
      <c r="T983" s="2">
        <v>0</v>
      </c>
    </row>
    <row r="984" spans="1:20" x14ac:dyDescent="0.25">
      <c r="A984" t="s">
        <v>13538</v>
      </c>
      <c r="B984">
        <v>2040101</v>
      </c>
      <c r="C984" s="5" t="s">
        <v>14087</v>
      </c>
      <c r="D984" s="5" t="s">
        <v>13635</v>
      </c>
      <c r="E984" s="8" t="s">
        <v>13635</v>
      </c>
      <c r="F984" t="s">
        <v>385</v>
      </c>
      <c r="G984" t="s">
        <v>13539</v>
      </c>
      <c r="H984" t="s">
        <v>676</v>
      </c>
      <c r="I984" s="2" t="s">
        <v>14091</v>
      </c>
      <c r="J984" s="1" t="s">
        <v>924</v>
      </c>
      <c r="L984" s="2" t="s">
        <v>925</v>
      </c>
      <c r="M984" s="2" t="s">
        <v>887</v>
      </c>
      <c r="N984">
        <v>0</v>
      </c>
      <c r="O984">
        <v>130000</v>
      </c>
      <c r="P984" s="2">
        <v>0</v>
      </c>
      <c r="Q984" s="6" t="s">
        <v>795</v>
      </c>
      <c r="R984" s="3">
        <v>0.25</v>
      </c>
      <c r="S984" s="2">
        <v>0</v>
      </c>
      <c r="T984" s="2">
        <v>0</v>
      </c>
    </row>
    <row r="985" spans="1:20" x14ac:dyDescent="0.25">
      <c r="A985" t="s">
        <v>13538</v>
      </c>
      <c r="B985">
        <v>2040101</v>
      </c>
      <c r="C985" s="5" t="s">
        <v>14087</v>
      </c>
      <c r="D985" s="5" t="s">
        <v>13636</v>
      </c>
      <c r="E985" s="8" t="s">
        <v>13636</v>
      </c>
      <c r="F985" t="s">
        <v>385</v>
      </c>
      <c r="G985" t="s">
        <v>13539</v>
      </c>
      <c r="H985" t="s">
        <v>676</v>
      </c>
      <c r="I985" s="2" t="s">
        <v>14091</v>
      </c>
      <c r="J985" s="1" t="s">
        <v>926</v>
      </c>
      <c r="L985" s="2" t="s">
        <v>927</v>
      </c>
      <c r="M985" s="2" t="s">
        <v>887</v>
      </c>
      <c r="N985">
        <v>0</v>
      </c>
      <c r="O985">
        <v>260000</v>
      </c>
      <c r="P985" s="2">
        <v>0</v>
      </c>
      <c r="Q985" s="6" t="s">
        <v>795</v>
      </c>
      <c r="R985" s="3">
        <v>0.25</v>
      </c>
      <c r="S985" s="2">
        <v>0</v>
      </c>
      <c r="T985" s="2">
        <v>0</v>
      </c>
    </row>
    <row r="986" spans="1:20" x14ac:dyDescent="0.25">
      <c r="A986" t="s">
        <v>13538</v>
      </c>
      <c r="B986">
        <v>2040101</v>
      </c>
      <c r="C986" s="5" t="s">
        <v>14087</v>
      </c>
      <c r="D986" s="5" t="s">
        <v>13637</v>
      </c>
      <c r="E986" s="8" t="s">
        <v>13637</v>
      </c>
      <c r="F986" t="s">
        <v>385</v>
      </c>
      <c r="G986" t="s">
        <v>13539</v>
      </c>
      <c r="H986" t="s">
        <v>676</v>
      </c>
      <c r="I986" s="2" t="s">
        <v>14091</v>
      </c>
      <c r="J986" s="1" t="s">
        <v>928</v>
      </c>
      <c r="L986" s="2" t="s">
        <v>929</v>
      </c>
      <c r="M986" s="2" t="s">
        <v>887</v>
      </c>
      <c r="N986">
        <v>0</v>
      </c>
      <c r="O986">
        <v>210000</v>
      </c>
      <c r="P986" s="2">
        <v>0</v>
      </c>
      <c r="Q986" s="6" t="s">
        <v>795</v>
      </c>
      <c r="R986" s="3">
        <v>0.25</v>
      </c>
      <c r="S986" s="2">
        <v>0</v>
      </c>
      <c r="T986" s="2">
        <v>0</v>
      </c>
    </row>
    <row r="987" spans="1:20" x14ac:dyDescent="0.25">
      <c r="A987" t="s">
        <v>13538</v>
      </c>
      <c r="B987">
        <v>2040101</v>
      </c>
      <c r="C987" s="5" t="s">
        <v>14087</v>
      </c>
      <c r="D987" s="5" t="s">
        <v>13638</v>
      </c>
      <c r="E987" s="8" t="s">
        <v>13638</v>
      </c>
      <c r="F987" t="s">
        <v>385</v>
      </c>
      <c r="G987" t="s">
        <v>13539</v>
      </c>
      <c r="H987" t="s">
        <v>676</v>
      </c>
      <c r="I987" s="2" t="s">
        <v>14091</v>
      </c>
      <c r="J987" s="1" t="s">
        <v>930</v>
      </c>
      <c r="L987" s="2" t="s">
        <v>931</v>
      </c>
      <c r="M987" s="2" t="s">
        <v>882</v>
      </c>
      <c r="N987">
        <v>0</v>
      </c>
      <c r="O987">
        <v>270000</v>
      </c>
      <c r="P987" s="2">
        <v>0</v>
      </c>
      <c r="Q987" s="6" t="s">
        <v>794</v>
      </c>
      <c r="R987" s="3">
        <v>0.37</v>
      </c>
      <c r="S987" s="2">
        <v>0</v>
      </c>
      <c r="T987" s="2">
        <v>0</v>
      </c>
    </row>
    <row r="988" spans="1:20" x14ac:dyDescent="0.25">
      <c r="A988" t="s">
        <v>13538</v>
      </c>
      <c r="B988">
        <v>2040101</v>
      </c>
      <c r="C988" s="5" t="s">
        <v>14087</v>
      </c>
      <c r="D988" s="5" t="s">
        <v>13557</v>
      </c>
      <c r="E988" s="8" t="s">
        <v>13557</v>
      </c>
      <c r="F988" t="s">
        <v>385</v>
      </c>
      <c r="G988" t="s">
        <v>13539</v>
      </c>
      <c r="H988" t="s">
        <v>676</v>
      </c>
      <c r="I988" s="2" t="s">
        <v>14091</v>
      </c>
      <c r="J988" s="1" t="s">
        <v>932</v>
      </c>
      <c r="L988" s="2" t="s">
        <v>933</v>
      </c>
      <c r="M988" s="2" t="s">
        <v>882</v>
      </c>
      <c r="N988">
        <v>0</v>
      </c>
      <c r="O988">
        <v>270000</v>
      </c>
      <c r="P988" s="2">
        <v>0</v>
      </c>
      <c r="Q988" s="6" t="s">
        <v>794</v>
      </c>
      <c r="R988" s="3">
        <v>0.37</v>
      </c>
      <c r="S988" s="2">
        <v>0</v>
      </c>
      <c r="T988" s="2">
        <v>0</v>
      </c>
    </row>
    <row r="989" spans="1:20" x14ac:dyDescent="0.25">
      <c r="A989" t="s">
        <v>13538</v>
      </c>
      <c r="B989">
        <v>2040101</v>
      </c>
      <c r="C989" s="5" t="s">
        <v>14087</v>
      </c>
      <c r="D989" s="5" t="s">
        <v>13639</v>
      </c>
      <c r="E989" s="8" t="s">
        <v>13639</v>
      </c>
      <c r="F989" t="s">
        <v>385</v>
      </c>
      <c r="G989" t="s">
        <v>13539</v>
      </c>
      <c r="H989" t="s">
        <v>676</v>
      </c>
      <c r="I989" s="2" t="s">
        <v>14091</v>
      </c>
      <c r="J989" s="1" t="s">
        <v>934</v>
      </c>
      <c r="L989" s="2" t="s">
        <v>935</v>
      </c>
      <c r="M989" s="2" t="s">
        <v>882</v>
      </c>
      <c r="N989">
        <v>0</v>
      </c>
      <c r="O989">
        <v>130000</v>
      </c>
      <c r="P989" s="2">
        <v>0</v>
      </c>
      <c r="Q989" s="6" t="s">
        <v>794</v>
      </c>
      <c r="R989" s="3">
        <v>0.37</v>
      </c>
      <c r="S989" s="2">
        <v>0</v>
      </c>
      <c r="T989" s="2">
        <v>0</v>
      </c>
    </row>
    <row r="990" spans="1:20" x14ac:dyDescent="0.25">
      <c r="A990" t="s">
        <v>13538</v>
      </c>
      <c r="B990">
        <v>2040101</v>
      </c>
      <c r="C990" s="5" t="s">
        <v>14087</v>
      </c>
      <c r="D990" s="5" t="s">
        <v>13640</v>
      </c>
      <c r="E990" s="8" t="s">
        <v>13640</v>
      </c>
      <c r="F990" t="s">
        <v>385</v>
      </c>
      <c r="G990" t="s">
        <v>13539</v>
      </c>
      <c r="H990" t="s">
        <v>676</v>
      </c>
      <c r="I990" s="2" t="s">
        <v>14091</v>
      </c>
      <c r="J990" s="1" t="s">
        <v>936</v>
      </c>
      <c r="L990" s="2" t="s">
        <v>937</v>
      </c>
      <c r="M990" s="2" t="s">
        <v>887</v>
      </c>
      <c r="N990">
        <v>0</v>
      </c>
      <c r="O990">
        <v>165000</v>
      </c>
      <c r="P990" s="2">
        <v>0</v>
      </c>
      <c r="Q990" s="6" t="s">
        <v>795</v>
      </c>
      <c r="R990" s="3">
        <v>0.25</v>
      </c>
      <c r="S990" s="2">
        <v>0</v>
      </c>
      <c r="T990" s="2">
        <v>0</v>
      </c>
    </row>
    <row r="991" spans="1:20" x14ac:dyDescent="0.25">
      <c r="A991" t="s">
        <v>13538</v>
      </c>
      <c r="B991">
        <v>2040101</v>
      </c>
      <c r="C991" s="5" t="s">
        <v>14087</v>
      </c>
      <c r="D991" s="5" t="s">
        <v>13641</v>
      </c>
      <c r="E991" s="8" t="s">
        <v>13641</v>
      </c>
      <c r="F991" t="s">
        <v>385</v>
      </c>
      <c r="G991" t="s">
        <v>13539</v>
      </c>
      <c r="H991" t="s">
        <v>676</v>
      </c>
      <c r="I991" s="2" t="s">
        <v>14091</v>
      </c>
      <c r="J991" s="1" t="s">
        <v>938</v>
      </c>
      <c r="L991" s="2" t="s">
        <v>939</v>
      </c>
      <c r="M991" s="2" t="s">
        <v>940</v>
      </c>
      <c r="N991">
        <v>0</v>
      </c>
      <c r="O991">
        <v>32000</v>
      </c>
      <c r="P991" s="2">
        <v>0</v>
      </c>
      <c r="Q991" s="6" t="s">
        <v>796</v>
      </c>
      <c r="R991" s="3">
        <v>0</v>
      </c>
      <c r="S991" s="2">
        <v>0</v>
      </c>
      <c r="T991" s="2">
        <v>0</v>
      </c>
    </row>
    <row r="992" spans="1:20" x14ac:dyDescent="0.25">
      <c r="A992" t="s">
        <v>13538</v>
      </c>
      <c r="B992">
        <v>2040101</v>
      </c>
      <c r="C992" s="5" t="s">
        <v>14087</v>
      </c>
      <c r="D992" s="5" t="s">
        <v>13642</v>
      </c>
      <c r="E992" s="8" t="s">
        <v>13642</v>
      </c>
      <c r="F992" t="s">
        <v>385</v>
      </c>
      <c r="G992" t="s">
        <v>13539</v>
      </c>
      <c r="H992" t="s">
        <v>676</v>
      </c>
      <c r="I992" s="2" t="s">
        <v>14091</v>
      </c>
      <c r="J992" s="1" t="s">
        <v>941</v>
      </c>
      <c r="L992" s="2" t="s">
        <v>942</v>
      </c>
      <c r="M992" s="2" t="s">
        <v>940</v>
      </c>
      <c r="N992">
        <v>0</v>
      </c>
      <c r="O992">
        <v>34000</v>
      </c>
      <c r="P992" s="2">
        <v>0</v>
      </c>
      <c r="Q992" s="6" t="s">
        <v>796</v>
      </c>
      <c r="R992" s="3">
        <v>0</v>
      </c>
      <c r="S992" s="2">
        <v>0</v>
      </c>
      <c r="T992" s="2">
        <v>0</v>
      </c>
    </row>
    <row r="993" spans="1:20" x14ac:dyDescent="0.25">
      <c r="A993" t="s">
        <v>13538</v>
      </c>
      <c r="B993">
        <v>2040101</v>
      </c>
      <c r="C993" s="5" t="s">
        <v>14087</v>
      </c>
      <c r="D993" s="5" t="s">
        <v>13643</v>
      </c>
      <c r="E993" s="8" t="s">
        <v>13643</v>
      </c>
      <c r="F993" t="s">
        <v>385</v>
      </c>
      <c r="G993" t="s">
        <v>13539</v>
      </c>
      <c r="H993" t="s">
        <v>676</v>
      </c>
      <c r="I993" s="2" t="s">
        <v>14091</v>
      </c>
      <c r="J993" s="1" t="s">
        <v>943</v>
      </c>
      <c r="L993" s="2" t="s">
        <v>944</v>
      </c>
      <c r="M993" s="2" t="s">
        <v>940</v>
      </c>
      <c r="N993">
        <v>0</v>
      </c>
      <c r="O993">
        <v>31000</v>
      </c>
      <c r="P993" s="2">
        <v>0</v>
      </c>
      <c r="Q993" s="6" t="s">
        <v>796</v>
      </c>
      <c r="R993" s="3">
        <v>0</v>
      </c>
      <c r="S993" s="2">
        <v>0</v>
      </c>
      <c r="T993" s="2">
        <v>0</v>
      </c>
    </row>
    <row r="994" spans="1:20" x14ac:dyDescent="0.25">
      <c r="A994" t="s">
        <v>300</v>
      </c>
      <c r="B994">
        <v>2040201</v>
      </c>
      <c r="C994" s="4" t="s">
        <v>14087</v>
      </c>
      <c r="D994" s="4" t="s">
        <v>9675</v>
      </c>
      <c r="E994" s="8" t="s">
        <v>9675</v>
      </c>
      <c r="F994" t="s">
        <v>385</v>
      </c>
      <c r="G994" t="s">
        <v>385</v>
      </c>
      <c r="H994" t="s">
        <v>732</v>
      </c>
      <c r="I994" t="s">
        <v>1031</v>
      </c>
      <c r="J994" s="1" t="s">
        <v>880</v>
      </c>
      <c r="L994" s="2" t="s">
        <v>881</v>
      </c>
      <c r="M994" s="2" t="s">
        <v>882</v>
      </c>
      <c r="N994">
        <v>0</v>
      </c>
      <c r="O994">
        <v>700000</v>
      </c>
      <c r="P994">
        <v>0</v>
      </c>
      <c r="Q994" t="s">
        <v>794</v>
      </c>
      <c r="R994" s="3">
        <v>0.37</v>
      </c>
      <c r="S994">
        <v>0</v>
      </c>
      <c r="T994">
        <v>0</v>
      </c>
    </row>
    <row r="995" spans="1:20" x14ac:dyDescent="0.25">
      <c r="A995" t="s">
        <v>300</v>
      </c>
      <c r="B995">
        <v>2040201</v>
      </c>
      <c r="C995" s="4" t="s">
        <v>14087</v>
      </c>
      <c r="D995" s="4" t="s">
        <v>9676</v>
      </c>
      <c r="E995" s="8" t="s">
        <v>9676</v>
      </c>
      <c r="F995" t="s">
        <v>385</v>
      </c>
      <c r="G995" t="s">
        <v>385</v>
      </c>
      <c r="H995" t="s">
        <v>732</v>
      </c>
      <c r="I995" t="s">
        <v>1031</v>
      </c>
      <c r="J995" s="1" t="s">
        <v>883</v>
      </c>
      <c r="L995" s="2" t="s">
        <v>884</v>
      </c>
      <c r="M995" s="2" t="s">
        <v>882</v>
      </c>
      <c r="N995">
        <v>31</v>
      </c>
      <c r="O995">
        <v>420000</v>
      </c>
      <c r="P995">
        <v>13020000</v>
      </c>
      <c r="Q995" t="s">
        <v>794</v>
      </c>
      <c r="R995" s="3">
        <v>0.37</v>
      </c>
      <c r="S995">
        <v>8202600</v>
      </c>
      <c r="T995">
        <v>4817400</v>
      </c>
    </row>
    <row r="996" spans="1:20" x14ac:dyDescent="0.25">
      <c r="A996" t="s">
        <v>300</v>
      </c>
      <c r="B996">
        <v>2040201</v>
      </c>
      <c r="C996" s="4" t="s">
        <v>14087</v>
      </c>
      <c r="D996" s="4" t="s">
        <v>9677</v>
      </c>
      <c r="E996" s="8" t="s">
        <v>9677</v>
      </c>
      <c r="F996" t="s">
        <v>385</v>
      </c>
      <c r="G996" t="s">
        <v>385</v>
      </c>
      <c r="H996" t="s">
        <v>732</v>
      </c>
      <c r="I996" t="s">
        <v>1031</v>
      </c>
      <c r="J996" s="1" t="s">
        <v>885</v>
      </c>
      <c r="L996" s="2" t="s">
        <v>886</v>
      </c>
      <c r="M996" s="2" t="s">
        <v>887</v>
      </c>
      <c r="N996">
        <v>31</v>
      </c>
      <c r="O996">
        <v>250000</v>
      </c>
      <c r="P996">
        <v>7750000</v>
      </c>
      <c r="Q996" t="s">
        <v>795</v>
      </c>
      <c r="R996" s="3">
        <v>0.25</v>
      </c>
      <c r="S996">
        <v>5812500</v>
      </c>
      <c r="T996">
        <v>1937500</v>
      </c>
    </row>
    <row r="997" spans="1:20" x14ac:dyDescent="0.25">
      <c r="A997" t="s">
        <v>300</v>
      </c>
      <c r="B997">
        <v>2040201</v>
      </c>
      <c r="C997" s="4" t="s">
        <v>14087</v>
      </c>
      <c r="D997" s="4" t="s">
        <v>9678</v>
      </c>
      <c r="E997" s="8" t="s">
        <v>9678</v>
      </c>
      <c r="F997" t="s">
        <v>385</v>
      </c>
      <c r="G997" t="s">
        <v>385</v>
      </c>
      <c r="H997" t="s">
        <v>732</v>
      </c>
      <c r="I997" t="s">
        <v>1031</v>
      </c>
      <c r="J997" s="1" t="s">
        <v>888</v>
      </c>
      <c r="L997" s="2" t="s">
        <v>889</v>
      </c>
      <c r="M997" s="2" t="s">
        <v>887</v>
      </c>
      <c r="N997">
        <v>0</v>
      </c>
      <c r="O997">
        <v>275000</v>
      </c>
      <c r="P997">
        <v>0</v>
      </c>
      <c r="Q997" t="s">
        <v>795</v>
      </c>
      <c r="R997" s="3">
        <v>0.25</v>
      </c>
      <c r="S997">
        <v>0</v>
      </c>
      <c r="T997">
        <v>0</v>
      </c>
    </row>
    <row r="998" spans="1:20" x14ac:dyDescent="0.25">
      <c r="A998" t="s">
        <v>300</v>
      </c>
      <c r="B998">
        <v>2040201</v>
      </c>
      <c r="C998" s="4" t="s">
        <v>14087</v>
      </c>
      <c r="D998" s="4" t="s">
        <v>9679</v>
      </c>
      <c r="E998" s="8" t="s">
        <v>9679</v>
      </c>
      <c r="F998" t="s">
        <v>385</v>
      </c>
      <c r="G998" t="s">
        <v>385</v>
      </c>
      <c r="H998" t="s">
        <v>732</v>
      </c>
      <c r="I998" t="s">
        <v>1031</v>
      </c>
      <c r="J998" s="1" t="s">
        <v>890</v>
      </c>
      <c r="L998" s="2" t="s">
        <v>891</v>
      </c>
      <c r="M998" s="2" t="s">
        <v>882</v>
      </c>
      <c r="N998">
        <v>31</v>
      </c>
      <c r="O998">
        <v>150000</v>
      </c>
      <c r="P998">
        <v>4650000</v>
      </c>
      <c r="Q998" t="s">
        <v>794</v>
      </c>
      <c r="R998" s="3">
        <v>0.37</v>
      </c>
      <c r="S998">
        <v>2929500</v>
      </c>
      <c r="T998">
        <v>1720500</v>
      </c>
    </row>
    <row r="999" spans="1:20" x14ac:dyDescent="0.25">
      <c r="A999" t="s">
        <v>300</v>
      </c>
      <c r="B999">
        <v>2040201</v>
      </c>
      <c r="C999" s="4" t="s">
        <v>14087</v>
      </c>
      <c r="D999" s="4" t="s">
        <v>9680</v>
      </c>
      <c r="E999" s="8" t="s">
        <v>9680</v>
      </c>
      <c r="F999" t="s">
        <v>385</v>
      </c>
      <c r="G999" t="s">
        <v>385</v>
      </c>
      <c r="H999" t="s">
        <v>732</v>
      </c>
      <c r="I999" t="s">
        <v>1031</v>
      </c>
      <c r="J999" s="1" t="s">
        <v>892</v>
      </c>
      <c r="L999" s="2" t="s">
        <v>893</v>
      </c>
      <c r="M999" s="2" t="s">
        <v>882</v>
      </c>
      <c r="N999">
        <v>0</v>
      </c>
      <c r="O999">
        <v>300000</v>
      </c>
      <c r="P999">
        <v>0</v>
      </c>
      <c r="Q999" t="s">
        <v>794</v>
      </c>
      <c r="R999" s="3">
        <v>0.37</v>
      </c>
      <c r="S999">
        <v>0</v>
      </c>
      <c r="T999">
        <v>0</v>
      </c>
    </row>
    <row r="1000" spans="1:20" x14ac:dyDescent="0.25">
      <c r="A1000" t="s">
        <v>300</v>
      </c>
      <c r="B1000">
        <v>2040201</v>
      </c>
      <c r="C1000" s="4" t="s">
        <v>14087</v>
      </c>
      <c r="D1000" s="4" t="s">
        <v>9681</v>
      </c>
      <c r="E1000" s="8" t="s">
        <v>9681</v>
      </c>
      <c r="F1000" t="s">
        <v>385</v>
      </c>
      <c r="G1000" t="s">
        <v>385</v>
      </c>
      <c r="H1000" t="s">
        <v>732</v>
      </c>
      <c r="I1000" t="s">
        <v>1031</v>
      </c>
      <c r="J1000" s="1" t="s">
        <v>894</v>
      </c>
      <c r="L1000" s="2" t="s">
        <v>895</v>
      </c>
      <c r="M1000" s="2" t="s">
        <v>882</v>
      </c>
      <c r="N1000">
        <v>31</v>
      </c>
      <c r="O1000">
        <v>400000</v>
      </c>
      <c r="P1000">
        <v>12400000</v>
      </c>
      <c r="Q1000" t="s">
        <v>794</v>
      </c>
      <c r="R1000" s="3">
        <v>0.37</v>
      </c>
      <c r="S1000">
        <v>7812000</v>
      </c>
      <c r="T1000">
        <v>4588000</v>
      </c>
    </row>
    <row r="1001" spans="1:20" x14ac:dyDescent="0.25">
      <c r="A1001" t="s">
        <v>300</v>
      </c>
      <c r="B1001">
        <v>2040201</v>
      </c>
      <c r="C1001" s="4" t="s">
        <v>14087</v>
      </c>
      <c r="D1001" s="4" t="s">
        <v>9682</v>
      </c>
      <c r="E1001" s="8" t="s">
        <v>9682</v>
      </c>
      <c r="F1001" t="s">
        <v>385</v>
      </c>
      <c r="G1001" t="s">
        <v>385</v>
      </c>
      <c r="H1001" t="s">
        <v>732</v>
      </c>
      <c r="I1001" t="s">
        <v>1031</v>
      </c>
      <c r="J1001" s="1" t="s">
        <v>896</v>
      </c>
      <c r="L1001" s="2" t="s">
        <v>897</v>
      </c>
      <c r="M1001" s="2" t="s">
        <v>882</v>
      </c>
      <c r="N1001">
        <v>28</v>
      </c>
      <c r="O1001">
        <v>360000</v>
      </c>
      <c r="P1001">
        <v>10080000</v>
      </c>
      <c r="Q1001" t="s">
        <v>794</v>
      </c>
      <c r="R1001" s="3">
        <v>0.37</v>
      </c>
      <c r="S1001">
        <v>6350400</v>
      </c>
      <c r="T1001">
        <v>3729600</v>
      </c>
    </row>
    <row r="1002" spans="1:20" x14ac:dyDescent="0.25">
      <c r="A1002" t="s">
        <v>300</v>
      </c>
      <c r="B1002">
        <v>2040201</v>
      </c>
      <c r="C1002" s="4" t="s">
        <v>14087</v>
      </c>
      <c r="D1002" s="4" t="s">
        <v>9683</v>
      </c>
      <c r="E1002" s="8" t="s">
        <v>9683</v>
      </c>
      <c r="F1002" t="s">
        <v>385</v>
      </c>
      <c r="G1002" t="s">
        <v>385</v>
      </c>
      <c r="H1002" t="s">
        <v>732</v>
      </c>
      <c r="I1002" t="s">
        <v>1031</v>
      </c>
      <c r="J1002" s="1" t="s">
        <v>898</v>
      </c>
      <c r="L1002" s="2" t="s">
        <v>899</v>
      </c>
      <c r="M1002" s="2" t="s">
        <v>882</v>
      </c>
      <c r="N1002">
        <v>0</v>
      </c>
      <c r="O1002">
        <v>250000</v>
      </c>
      <c r="P1002">
        <v>0</v>
      </c>
      <c r="Q1002" t="s">
        <v>794</v>
      </c>
      <c r="R1002" s="3">
        <v>0.37</v>
      </c>
      <c r="S1002">
        <v>0</v>
      </c>
      <c r="T1002">
        <v>0</v>
      </c>
    </row>
    <row r="1003" spans="1:20" x14ac:dyDescent="0.25">
      <c r="A1003" t="s">
        <v>300</v>
      </c>
      <c r="B1003">
        <v>2040201</v>
      </c>
      <c r="C1003" s="4" t="s">
        <v>14087</v>
      </c>
      <c r="D1003" s="4" t="s">
        <v>9684</v>
      </c>
      <c r="E1003" s="8" t="s">
        <v>9684</v>
      </c>
      <c r="F1003" t="s">
        <v>385</v>
      </c>
      <c r="G1003" t="s">
        <v>385</v>
      </c>
      <c r="H1003" t="s">
        <v>732</v>
      </c>
      <c r="I1003" t="s">
        <v>1031</v>
      </c>
      <c r="J1003" s="1" t="s">
        <v>900</v>
      </c>
      <c r="L1003" s="2" t="s">
        <v>901</v>
      </c>
      <c r="M1003" s="2" t="s">
        <v>882</v>
      </c>
      <c r="N1003">
        <v>0</v>
      </c>
      <c r="O1003">
        <v>360000</v>
      </c>
      <c r="P1003">
        <v>0</v>
      </c>
      <c r="Q1003" t="s">
        <v>794</v>
      </c>
      <c r="R1003" s="3">
        <v>0.37</v>
      </c>
      <c r="S1003">
        <v>0</v>
      </c>
      <c r="T1003">
        <v>0</v>
      </c>
    </row>
    <row r="1004" spans="1:20" x14ac:dyDescent="0.25">
      <c r="A1004" t="s">
        <v>300</v>
      </c>
      <c r="B1004">
        <v>2040201</v>
      </c>
      <c r="C1004" s="4" t="s">
        <v>14087</v>
      </c>
      <c r="D1004" s="4" t="s">
        <v>9685</v>
      </c>
      <c r="E1004" s="8" t="s">
        <v>9685</v>
      </c>
      <c r="F1004" t="s">
        <v>385</v>
      </c>
      <c r="G1004" t="s">
        <v>385</v>
      </c>
      <c r="H1004" t="s">
        <v>732</v>
      </c>
      <c r="I1004" t="s">
        <v>1031</v>
      </c>
      <c r="J1004" s="1" t="s">
        <v>902</v>
      </c>
      <c r="L1004" s="2" t="s">
        <v>903</v>
      </c>
      <c r="M1004" s="2" t="s">
        <v>887</v>
      </c>
      <c r="N1004">
        <v>31</v>
      </c>
      <c r="O1004">
        <v>300000</v>
      </c>
      <c r="P1004">
        <v>9300000</v>
      </c>
      <c r="Q1004" t="s">
        <v>795</v>
      </c>
      <c r="R1004" s="3">
        <v>0.25</v>
      </c>
      <c r="S1004">
        <v>6975000</v>
      </c>
      <c r="T1004">
        <v>2325000</v>
      </c>
    </row>
    <row r="1005" spans="1:20" x14ac:dyDescent="0.25">
      <c r="A1005" t="s">
        <v>300</v>
      </c>
      <c r="B1005">
        <v>2040201</v>
      </c>
      <c r="C1005" s="4" t="s">
        <v>14087</v>
      </c>
      <c r="D1005" s="4" t="s">
        <v>9686</v>
      </c>
      <c r="E1005" s="8" t="s">
        <v>9686</v>
      </c>
      <c r="F1005" t="s">
        <v>385</v>
      </c>
      <c r="G1005" t="s">
        <v>385</v>
      </c>
      <c r="H1005" t="s">
        <v>732</v>
      </c>
      <c r="I1005" t="s">
        <v>1031</v>
      </c>
      <c r="J1005" s="1" t="s">
        <v>904</v>
      </c>
      <c r="L1005" s="2" t="s">
        <v>905</v>
      </c>
      <c r="M1005" s="2" t="s">
        <v>887</v>
      </c>
      <c r="N1005">
        <v>30</v>
      </c>
      <c r="O1005">
        <v>690000</v>
      </c>
      <c r="P1005">
        <v>20700000</v>
      </c>
      <c r="Q1005" t="s">
        <v>795</v>
      </c>
      <c r="R1005" s="3">
        <v>0.25</v>
      </c>
      <c r="S1005">
        <v>15525000</v>
      </c>
      <c r="T1005">
        <v>5175000</v>
      </c>
    </row>
    <row r="1006" spans="1:20" x14ac:dyDescent="0.25">
      <c r="A1006" t="s">
        <v>300</v>
      </c>
      <c r="B1006">
        <v>2040201</v>
      </c>
      <c r="C1006" s="4" t="s">
        <v>14087</v>
      </c>
      <c r="D1006" s="4" t="s">
        <v>9687</v>
      </c>
      <c r="E1006" s="8" t="s">
        <v>9687</v>
      </c>
      <c r="F1006" t="s">
        <v>385</v>
      </c>
      <c r="G1006" t="s">
        <v>385</v>
      </c>
      <c r="H1006" t="s">
        <v>732</v>
      </c>
      <c r="I1006" t="s">
        <v>1031</v>
      </c>
      <c r="J1006" s="1" t="s">
        <v>906</v>
      </c>
      <c r="L1006" s="2" t="s">
        <v>907</v>
      </c>
      <c r="M1006" s="2" t="s">
        <v>887</v>
      </c>
      <c r="N1006">
        <v>0</v>
      </c>
      <c r="O1006">
        <v>330000</v>
      </c>
      <c r="P1006">
        <v>0</v>
      </c>
      <c r="Q1006" t="s">
        <v>795</v>
      </c>
      <c r="R1006" s="3">
        <v>0.25</v>
      </c>
      <c r="S1006">
        <v>0</v>
      </c>
      <c r="T1006">
        <v>0</v>
      </c>
    </row>
    <row r="1007" spans="1:20" x14ac:dyDescent="0.25">
      <c r="A1007" t="s">
        <v>300</v>
      </c>
      <c r="B1007">
        <v>2040201</v>
      </c>
      <c r="C1007" s="4" t="s">
        <v>14087</v>
      </c>
      <c r="D1007" s="4" t="s">
        <v>9688</v>
      </c>
      <c r="E1007" s="8" t="s">
        <v>9688</v>
      </c>
      <c r="F1007" t="s">
        <v>385</v>
      </c>
      <c r="G1007" t="s">
        <v>385</v>
      </c>
      <c r="H1007" t="s">
        <v>732</v>
      </c>
      <c r="I1007" t="s">
        <v>1031</v>
      </c>
      <c r="J1007" s="1" t="s">
        <v>908</v>
      </c>
      <c r="L1007" s="2" t="s">
        <v>909</v>
      </c>
      <c r="M1007" s="2" t="s">
        <v>882</v>
      </c>
      <c r="N1007">
        <v>31</v>
      </c>
      <c r="O1007">
        <v>200000</v>
      </c>
      <c r="P1007">
        <v>6200000</v>
      </c>
      <c r="Q1007" t="s">
        <v>794</v>
      </c>
      <c r="R1007" s="3">
        <v>0.37</v>
      </c>
      <c r="S1007">
        <v>3906000</v>
      </c>
      <c r="T1007">
        <v>2294000</v>
      </c>
    </row>
    <row r="1008" spans="1:20" x14ac:dyDescent="0.25">
      <c r="A1008" t="s">
        <v>300</v>
      </c>
      <c r="B1008">
        <v>2040201</v>
      </c>
      <c r="C1008" s="4" t="s">
        <v>14087</v>
      </c>
      <c r="D1008" s="4" t="s">
        <v>9689</v>
      </c>
      <c r="E1008" s="8" t="s">
        <v>9689</v>
      </c>
      <c r="F1008" t="s">
        <v>385</v>
      </c>
      <c r="G1008" t="s">
        <v>385</v>
      </c>
      <c r="H1008" t="s">
        <v>732</v>
      </c>
      <c r="I1008" t="s">
        <v>1031</v>
      </c>
      <c r="J1008" s="1" t="s">
        <v>910</v>
      </c>
      <c r="L1008" s="2" t="s">
        <v>911</v>
      </c>
      <c r="M1008" s="2" t="s">
        <v>887</v>
      </c>
      <c r="N1008">
        <v>31</v>
      </c>
      <c r="O1008">
        <v>400000</v>
      </c>
      <c r="P1008">
        <v>12400000</v>
      </c>
      <c r="Q1008" t="s">
        <v>795</v>
      </c>
      <c r="R1008" s="3">
        <v>0.25</v>
      </c>
      <c r="S1008">
        <v>9300000</v>
      </c>
      <c r="T1008">
        <v>3100000</v>
      </c>
    </row>
    <row r="1009" spans="1:20" x14ac:dyDescent="0.25">
      <c r="A1009" t="s">
        <v>300</v>
      </c>
      <c r="B1009">
        <v>2040201</v>
      </c>
      <c r="C1009" s="4" t="s">
        <v>14087</v>
      </c>
      <c r="D1009" s="4" t="s">
        <v>9690</v>
      </c>
      <c r="E1009" s="8" t="s">
        <v>9690</v>
      </c>
      <c r="F1009" t="s">
        <v>385</v>
      </c>
      <c r="G1009" t="s">
        <v>385</v>
      </c>
      <c r="H1009" t="s">
        <v>732</v>
      </c>
      <c r="I1009" t="s">
        <v>1031</v>
      </c>
      <c r="J1009" s="1" t="s">
        <v>912</v>
      </c>
      <c r="L1009" s="2" t="s">
        <v>913</v>
      </c>
      <c r="M1009" s="2" t="s">
        <v>882</v>
      </c>
      <c r="N1009">
        <v>31</v>
      </c>
      <c r="O1009">
        <v>240000</v>
      </c>
      <c r="P1009">
        <v>7440000</v>
      </c>
      <c r="Q1009" t="s">
        <v>794</v>
      </c>
      <c r="R1009" s="3">
        <v>0.37</v>
      </c>
      <c r="S1009">
        <v>4687200</v>
      </c>
      <c r="T1009">
        <v>2752800</v>
      </c>
    </row>
    <row r="1010" spans="1:20" x14ac:dyDescent="0.25">
      <c r="A1010" t="s">
        <v>300</v>
      </c>
      <c r="B1010">
        <v>2040201</v>
      </c>
      <c r="C1010" s="4" t="s">
        <v>14087</v>
      </c>
      <c r="D1010" s="4" t="s">
        <v>9691</v>
      </c>
      <c r="E1010" s="8" t="s">
        <v>9691</v>
      </c>
      <c r="F1010" t="s">
        <v>385</v>
      </c>
      <c r="G1010" t="s">
        <v>385</v>
      </c>
      <c r="H1010" t="s">
        <v>732</v>
      </c>
      <c r="I1010" t="s">
        <v>1031</v>
      </c>
      <c r="J1010" s="1" t="s">
        <v>914</v>
      </c>
      <c r="L1010" s="2" t="s">
        <v>915</v>
      </c>
      <c r="M1010" s="2" t="s">
        <v>887</v>
      </c>
      <c r="N1010">
        <v>31</v>
      </c>
      <c r="O1010">
        <v>240000</v>
      </c>
      <c r="P1010">
        <v>7440000</v>
      </c>
      <c r="Q1010" t="s">
        <v>795</v>
      </c>
      <c r="R1010" s="3">
        <v>0.25</v>
      </c>
      <c r="S1010">
        <v>5580000</v>
      </c>
      <c r="T1010">
        <v>1860000</v>
      </c>
    </row>
    <row r="1011" spans="1:20" x14ac:dyDescent="0.25">
      <c r="A1011" t="s">
        <v>300</v>
      </c>
      <c r="B1011">
        <v>2040201</v>
      </c>
      <c r="C1011" s="4" t="s">
        <v>14087</v>
      </c>
      <c r="D1011" s="4" t="s">
        <v>9692</v>
      </c>
      <c r="E1011" s="8" t="s">
        <v>9692</v>
      </c>
      <c r="F1011" t="s">
        <v>385</v>
      </c>
      <c r="G1011" t="s">
        <v>385</v>
      </c>
      <c r="H1011" t="s">
        <v>732</v>
      </c>
      <c r="I1011" t="s">
        <v>1031</v>
      </c>
      <c r="J1011" s="1" t="s">
        <v>916</v>
      </c>
      <c r="L1011" s="2" t="s">
        <v>917</v>
      </c>
      <c r="M1011" s="2" t="s">
        <v>887</v>
      </c>
      <c r="N1011">
        <v>0</v>
      </c>
      <c r="O1011">
        <v>150000</v>
      </c>
      <c r="P1011">
        <v>0</v>
      </c>
      <c r="Q1011" t="s">
        <v>795</v>
      </c>
      <c r="R1011" s="3">
        <v>0.25</v>
      </c>
      <c r="S1011">
        <v>0</v>
      </c>
      <c r="T1011">
        <v>0</v>
      </c>
    </row>
    <row r="1012" spans="1:20" x14ac:dyDescent="0.25">
      <c r="A1012" t="s">
        <v>300</v>
      </c>
      <c r="B1012">
        <v>2040201</v>
      </c>
      <c r="C1012" s="4" t="s">
        <v>14087</v>
      </c>
      <c r="D1012" s="4" t="s">
        <v>9693</v>
      </c>
      <c r="E1012" s="8" t="s">
        <v>9693</v>
      </c>
      <c r="F1012" t="s">
        <v>385</v>
      </c>
      <c r="G1012" t="s">
        <v>385</v>
      </c>
      <c r="H1012" t="s">
        <v>732</v>
      </c>
      <c r="I1012" t="s">
        <v>1031</v>
      </c>
      <c r="J1012" s="1" t="s">
        <v>918</v>
      </c>
      <c r="L1012" s="2" t="s">
        <v>919</v>
      </c>
      <c r="M1012" s="2" t="s">
        <v>887</v>
      </c>
      <c r="N1012">
        <v>45</v>
      </c>
      <c r="O1012">
        <v>470000</v>
      </c>
      <c r="P1012">
        <v>21150000</v>
      </c>
      <c r="Q1012" t="s">
        <v>795</v>
      </c>
      <c r="R1012" s="3">
        <v>0.25</v>
      </c>
      <c r="S1012">
        <v>15862500</v>
      </c>
      <c r="T1012">
        <v>5287500</v>
      </c>
    </row>
    <row r="1013" spans="1:20" x14ac:dyDescent="0.25">
      <c r="A1013" t="s">
        <v>300</v>
      </c>
      <c r="B1013">
        <v>2040201</v>
      </c>
      <c r="C1013" s="4" t="s">
        <v>14087</v>
      </c>
      <c r="D1013" s="4" t="s">
        <v>9694</v>
      </c>
      <c r="E1013" s="8" t="s">
        <v>9694</v>
      </c>
      <c r="F1013" t="s">
        <v>385</v>
      </c>
      <c r="G1013" t="s">
        <v>385</v>
      </c>
      <c r="H1013" t="s">
        <v>732</v>
      </c>
      <c r="I1013" t="s">
        <v>1031</v>
      </c>
      <c r="J1013" s="1" t="s">
        <v>920</v>
      </c>
      <c r="L1013" s="2" t="s">
        <v>921</v>
      </c>
      <c r="M1013" s="2" t="s">
        <v>882</v>
      </c>
      <c r="N1013">
        <v>0</v>
      </c>
      <c r="O1013">
        <v>170000</v>
      </c>
      <c r="P1013">
        <v>0</v>
      </c>
      <c r="Q1013" t="s">
        <v>794</v>
      </c>
      <c r="R1013" s="3">
        <v>0.37</v>
      </c>
      <c r="S1013">
        <v>0</v>
      </c>
      <c r="T1013">
        <v>0</v>
      </c>
    </row>
    <row r="1014" spans="1:20" x14ac:dyDescent="0.25">
      <c r="A1014" t="s">
        <v>300</v>
      </c>
      <c r="B1014">
        <v>2040201</v>
      </c>
      <c r="C1014" s="4" t="s">
        <v>14087</v>
      </c>
      <c r="D1014" s="4" t="s">
        <v>9695</v>
      </c>
      <c r="E1014" s="8" t="s">
        <v>9695</v>
      </c>
      <c r="F1014" t="s">
        <v>385</v>
      </c>
      <c r="G1014" t="s">
        <v>385</v>
      </c>
      <c r="H1014" t="s">
        <v>732</v>
      </c>
      <c r="I1014" t="s">
        <v>1031</v>
      </c>
      <c r="J1014" s="1" t="s">
        <v>922</v>
      </c>
      <c r="L1014" s="2" t="s">
        <v>923</v>
      </c>
      <c r="M1014" s="2" t="s">
        <v>887</v>
      </c>
      <c r="N1014">
        <v>0</v>
      </c>
      <c r="O1014">
        <v>130000</v>
      </c>
      <c r="P1014">
        <v>0</v>
      </c>
      <c r="Q1014" t="s">
        <v>795</v>
      </c>
      <c r="R1014" s="3">
        <v>0.25</v>
      </c>
      <c r="S1014">
        <v>0</v>
      </c>
      <c r="T1014">
        <v>0</v>
      </c>
    </row>
    <row r="1015" spans="1:20" x14ac:dyDescent="0.25">
      <c r="A1015" t="s">
        <v>300</v>
      </c>
      <c r="B1015">
        <v>2040201</v>
      </c>
      <c r="C1015" s="4" t="s">
        <v>14087</v>
      </c>
      <c r="D1015" s="4" t="s">
        <v>9696</v>
      </c>
      <c r="E1015" s="8" t="s">
        <v>9696</v>
      </c>
      <c r="F1015" t="s">
        <v>385</v>
      </c>
      <c r="G1015" t="s">
        <v>385</v>
      </c>
      <c r="H1015" t="s">
        <v>732</v>
      </c>
      <c r="I1015" t="s">
        <v>1031</v>
      </c>
      <c r="J1015" s="1" t="s">
        <v>924</v>
      </c>
      <c r="L1015" s="2" t="s">
        <v>925</v>
      </c>
      <c r="M1015" s="2" t="s">
        <v>887</v>
      </c>
      <c r="N1015">
        <v>0</v>
      </c>
      <c r="O1015">
        <v>130000</v>
      </c>
      <c r="P1015">
        <v>0</v>
      </c>
      <c r="Q1015" t="s">
        <v>795</v>
      </c>
      <c r="R1015" s="3">
        <v>0.25</v>
      </c>
      <c r="S1015">
        <v>0</v>
      </c>
      <c r="T1015">
        <v>0</v>
      </c>
    </row>
    <row r="1016" spans="1:20" x14ac:dyDescent="0.25">
      <c r="A1016" t="s">
        <v>300</v>
      </c>
      <c r="B1016">
        <v>2040201</v>
      </c>
      <c r="C1016" s="4" t="s">
        <v>14087</v>
      </c>
      <c r="D1016" s="4" t="s">
        <v>9697</v>
      </c>
      <c r="E1016" s="8" t="s">
        <v>9697</v>
      </c>
      <c r="F1016" t="s">
        <v>385</v>
      </c>
      <c r="G1016" t="s">
        <v>385</v>
      </c>
      <c r="H1016" t="s">
        <v>732</v>
      </c>
      <c r="I1016" t="s">
        <v>1031</v>
      </c>
      <c r="J1016" s="1" t="s">
        <v>926</v>
      </c>
      <c r="L1016" s="2" t="s">
        <v>927</v>
      </c>
      <c r="M1016" s="2" t="s">
        <v>887</v>
      </c>
      <c r="N1016">
        <v>0</v>
      </c>
      <c r="O1016">
        <v>260000</v>
      </c>
      <c r="P1016">
        <v>0</v>
      </c>
      <c r="Q1016" t="s">
        <v>795</v>
      </c>
      <c r="R1016" s="3">
        <v>0.25</v>
      </c>
      <c r="S1016">
        <v>0</v>
      </c>
      <c r="T1016">
        <v>0</v>
      </c>
    </row>
    <row r="1017" spans="1:20" x14ac:dyDescent="0.25">
      <c r="A1017" t="s">
        <v>300</v>
      </c>
      <c r="B1017">
        <v>2040201</v>
      </c>
      <c r="C1017" s="4" t="s">
        <v>14087</v>
      </c>
      <c r="D1017" s="4" t="s">
        <v>9698</v>
      </c>
      <c r="E1017" s="8" t="s">
        <v>9698</v>
      </c>
      <c r="F1017" t="s">
        <v>385</v>
      </c>
      <c r="G1017" t="s">
        <v>385</v>
      </c>
      <c r="H1017" t="s">
        <v>732</v>
      </c>
      <c r="I1017" t="s">
        <v>1031</v>
      </c>
      <c r="J1017" s="1" t="s">
        <v>928</v>
      </c>
      <c r="L1017" s="2" t="s">
        <v>929</v>
      </c>
      <c r="M1017" s="2" t="s">
        <v>887</v>
      </c>
      <c r="N1017">
        <v>0</v>
      </c>
      <c r="O1017">
        <v>210000</v>
      </c>
      <c r="P1017">
        <v>0</v>
      </c>
      <c r="Q1017" t="s">
        <v>795</v>
      </c>
      <c r="R1017" s="3">
        <v>0.25</v>
      </c>
      <c r="S1017">
        <v>0</v>
      </c>
      <c r="T1017">
        <v>0</v>
      </c>
    </row>
    <row r="1018" spans="1:20" x14ac:dyDescent="0.25">
      <c r="A1018" t="s">
        <v>300</v>
      </c>
      <c r="B1018">
        <v>2040201</v>
      </c>
      <c r="C1018" s="4" t="s">
        <v>14087</v>
      </c>
      <c r="D1018" s="4" t="s">
        <v>9699</v>
      </c>
      <c r="E1018" s="8" t="s">
        <v>9699</v>
      </c>
      <c r="F1018" t="s">
        <v>385</v>
      </c>
      <c r="G1018" t="s">
        <v>385</v>
      </c>
      <c r="H1018" t="s">
        <v>732</v>
      </c>
      <c r="I1018" t="s">
        <v>1031</v>
      </c>
      <c r="J1018" s="1" t="s">
        <v>930</v>
      </c>
      <c r="L1018" s="2" t="s">
        <v>931</v>
      </c>
      <c r="M1018" s="2" t="s">
        <v>882</v>
      </c>
      <c r="N1018">
        <v>0</v>
      </c>
      <c r="O1018">
        <v>270000</v>
      </c>
      <c r="P1018">
        <v>0</v>
      </c>
      <c r="Q1018" t="s">
        <v>794</v>
      </c>
      <c r="R1018" s="3">
        <v>0.37</v>
      </c>
      <c r="S1018">
        <v>0</v>
      </c>
      <c r="T1018">
        <v>0</v>
      </c>
    </row>
    <row r="1019" spans="1:20" x14ac:dyDescent="0.25">
      <c r="A1019" t="s">
        <v>300</v>
      </c>
      <c r="B1019">
        <v>2040201</v>
      </c>
      <c r="C1019" s="4" t="s">
        <v>14087</v>
      </c>
      <c r="D1019" s="4" t="s">
        <v>9700</v>
      </c>
      <c r="E1019" s="8" t="s">
        <v>9700</v>
      </c>
      <c r="F1019" t="s">
        <v>385</v>
      </c>
      <c r="G1019" t="s">
        <v>385</v>
      </c>
      <c r="H1019" t="s">
        <v>732</v>
      </c>
      <c r="I1019" t="s">
        <v>1031</v>
      </c>
      <c r="J1019" s="1" t="s">
        <v>932</v>
      </c>
      <c r="L1019" s="2" t="s">
        <v>933</v>
      </c>
      <c r="M1019" s="2" t="s">
        <v>882</v>
      </c>
      <c r="N1019">
        <v>0</v>
      </c>
      <c r="O1019">
        <v>270000</v>
      </c>
      <c r="P1019">
        <v>0</v>
      </c>
      <c r="Q1019" t="s">
        <v>794</v>
      </c>
      <c r="R1019" s="3">
        <v>0.37</v>
      </c>
      <c r="S1019">
        <v>0</v>
      </c>
      <c r="T1019">
        <v>0</v>
      </c>
    </row>
    <row r="1020" spans="1:20" x14ac:dyDescent="0.25">
      <c r="A1020" t="s">
        <v>300</v>
      </c>
      <c r="B1020">
        <v>2040201</v>
      </c>
      <c r="C1020" s="4" t="s">
        <v>14087</v>
      </c>
      <c r="D1020" s="4" t="s">
        <v>9701</v>
      </c>
      <c r="E1020" s="8" t="s">
        <v>9701</v>
      </c>
      <c r="F1020" t="s">
        <v>385</v>
      </c>
      <c r="G1020" t="s">
        <v>385</v>
      </c>
      <c r="H1020" t="s">
        <v>732</v>
      </c>
      <c r="I1020" t="s">
        <v>1031</v>
      </c>
      <c r="J1020" s="1" t="s">
        <v>934</v>
      </c>
      <c r="L1020" s="2" t="s">
        <v>935</v>
      </c>
      <c r="M1020" s="2" t="s">
        <v>882</v>
      </c>
      <c r="N1020">
        <v>0</v>
      </c>
      <c r="O1020">
        <v>130000</v>
      </c>
      <c r="P1020">
        <v>0</v>
      </c>
      <c r="Q1020" t="s">
        <v>794</v>
      </c>
      <c r="R1020" s="3">
        <v>0.37</v>
      </c>
      <c r="S1020">
        <v>0</v>
      </c>
      <c r="T1020">
        <v>0</v>
      </c>
    </row>
    <row r="1021" spans="1:20" x14ac:dyDescent="0.25">
      <c r="A1021" t="s">
        <v>300</v>
      </c>
      <c r="B1021">
        <v>2040201</v>
      </c>
      <c r="C1021" s="4" t="s">
        <v>14087</v>
      </c>
      <c r="D1021" s="4" t="s">
        <v>9702</v>
      </c>
      <c r="E1021" s="8" t="s">
        <v>9702</v>
      </c>
      <c r="F1021" t="s">
        <v>385</v>
      </c>
      <c r="G1021" t="s">
        <v>385</v>
      </c>
      <c r="H1021" t="s">
        <v>732</v>
      </c>
      <c r="I1021" t="s">
        <v>1031</v>
      </c>
      <c r="J1021" s="1" t="s">
        <v>936</v>
      </c>
      <c r="L1021" s="2" t="s">
        <v>937</v>
      </c>
      <c r="M1021" s="2" t="s">
        <v>887</v>
      </c>
      <c r="N1021">
        <v>0</v>
      </c>
      <c r="O1021">
        <v>165000</v>
      </c>
      <c r="P1021">
        <v>0</v>
      </c>
      <c r="Q1021" t="s">
        <v>795</v>
      </c>
      <c r="R1021" s="3">
        <v>0.25</v>
      </c>
      <c r="S1021">
        <v>0</v>
      </c>
      <c r="T1021">
        <v>0</v>
      </c>
    </row>
    <row r="1022" spans="1:20" x14ac:dyDescent="0.25">
      <c r="A1022" t="s">
        <v>300</v>
      </c>
      <c r="B1022">
        <v>2040201</v>
      </c>
      <c r="C1022" s="4" t="s">
        <v>14087</v>
      </c>
      <c r="D1022" s="4" t="s">
        <v>9703</v>
      </c>
      <c r="E1022" s="8" t="s">
        <v>9703</v>
      </c>
      <c r="F1022" t="s">
        <v>385</v>
      </c>
      <c r="G1022" t="s">
        <v>385</v>
      </c>
      <c r="H1022" t="s">
        <v>732</v>
      </c>
      <c r="I1022" t="s">
        <v>1031</v>
      </c>
      <c r="J1022" s="1" t="s">
        <v>938</v>
      </c>
      <c r="L1022" s="2" t="s">
        <v>939</v>
      </c>
      <c r="M1022" s="2" t="s">
        <v>940</v>
      </c>
      <c r="N1022">
        <v>0</v>
      </c>
      <c r="O1022">
        <v>32000</v>
      </c>
      <c r="P1022">
        <v>0</v>
      </c>
      <c r="Q1022" t="s">
        <v>796</v>
      </c>
      <c r="R1022" s="3">
        <v>0</v>
      </c>
      <c r="S1022">
        <v>0</v>
      </c>
      <c r="T1022">
        <v>0</v>
      </c>
    </row>
    <row r="1023" spans="1:20" x14ac:dyDescent="0.25">
      <c r="A1023" t="s">
        <v>300</v>
      </c>
      <c r="B1023">
        <v>2040201</v>
      </c>
      <c r="C1023" s="4" t="s">
        <v>14087</v>
      </c>
      <c r="D1023" s="4" t="s">
        <v>9704</v>
      </c>
      <c r="E1023" s="8" t="s">
        <v>9704</v>
      </c>
      <c r="F1023" t="s">
        <v>385</v>
      </c>
      <c r="G1023" t="s">
        <v>385</v>
      </c>
      <c r="H1023" t="s">
        <v>732</v>
      </c>
      <c r="I1023" t="s">
        <v>1031</v>
      </c>
      <c r="J1023" s="1" t="s">
        <v>941</v>
      </c>
      <c r="L1023" s="2" t="s">
        <v>942</v>
      </c>
      <c r="M1023" s="2" t="s">
        <v>940</v>
      </c>
      <c r="N1023">
        <v>0</v>
      </c>
      <c r="O1023">
        <v>34000</v>
      </c>
      <c r="P1023">
        <v>0</v>
      </c>
      <c r="Q1023" t="s">
        <v>796</v>
      </c>
      <c r="R1023" s="3">
        <v>0</v>
      </c>
      <c r="S1023">
        <v>0</v>
      </c>
      <c r="T1023">
        <v>0</v>
      </c>
    </row>
    <row r="1024" spans="1:20" x14ac:dyDescent="0.25">
      <c r="A1024" t="s">
        <v>300</v>
      </c>
      <c r="B1024">
        <v>2040201</v>
      </c>
      <c r="C1024" s="4" t="s">
        <v>14087</v>
      </c>
      <c r="D1024" s="4" t="s">
        <v>9705</v>
      </c>
      <c r="E1024" s="8" t="s">
        <v>9705</v>
      </c>
      <c r="F1024" t="s">
        <v>385</v>
      </c>
      <c r="G1024" t="s">
        <v>385</v>
      </c>
      <c r="H1024" t="s">
        <v>732</v>
      </c>
      <c r="I1024" t="s">
        <v>1031</v>
      </c>
      <c r="J1024" s="1" t="s">
        <v>943</v>
      </c>
      <c r="L1024" s="2" t="s">
        <v>944</v>
      </c>
      <c r="M1024" s="2" t="s">
        <v>940</v>
      </c>
      <c r="N1024">
        <v>0</v>
      </c>
      <c r="O1024">
        <v>31000</v>
      </c>
      <c r="P1024">
        <v>0</v>
      </c>
      <c r="Q1024" t="s">
        <v>796</v>
      </c>
      <c r="R1024" s="3">
        <v>0</v>
      </c>
      <c r="S1024">
        <v>0</v>
      </c>
      <c r="T1024">
        <v>0</v>
      </c>
    </row>
    <row r="1025" spans="1:20" x14ac:dyDescent="0.25">
      <c r="A1025" t="s">
        <v>346</v>
      </c>
      <c r="B1025">
        <v>2040202</v>
      </c>
      <c r="C1025" s="4" t="s">
        <v>14087</v>
      </c>
      <c r="D1025" s="4" t="s">
        <v>11103</v>
      </c>
      <c r="E1025" s="8" t="s">
        <v>11103</v>
      </c>
      <c r="F1025" t="s">
        <v>385</v>
      </c>
      <c r="G1025" t="s">
        <v>385</v>
      </c>
      <c r="H1025" t="s">
        <v>726</v>
      </c>
      <c r="I1025" t="s">
        <v>1032</v>
      </c>
      <c r="J1025" s="1" t="s">
        <v>880</v>
      </c>
      <c r="L1025" s="2" t="s">
        <v>881</v>
      </c>
      <c r="M1025" s="2" t="s">
        <v>882</v>
      </c>
      <c r="N1025">
        <v>70</v>
      </c>
      <c r="O1025">
        <v>700000</v>
      </c>
      <c r="P1025">
        <v>49000000</v>
      </c>
      <c r="Q1025" t="s">
        <v>794</v>
      </c>
      <c r="R1025" s="3">
        <v>0.37</v>
      </c>
      <c r="S1025">
        <v>30870000</v>
      </c>
      <c r="T1025">
        <v>18130000</v>
      </c>
    </row>
    <row r="1026" spans="1:20" x14ac:dyDescent="0.25">
      <c r="A1026" t="s">
        <v>346</v>
      </c>
      <c r="B1026">
        <v>2040202</v>
      </c>
      <c r="C1026" s="4" t="s">
        <v>14087</v>
      </c>
      <c r="D1026" s="4" t="s">
        <v>11104</v>
      </c>
      <c r="E1026" s="8" t="s">
        <v>11104</v>
      </c>
      <c r="F1026" t="s">
        <v>385</v>
      </c>
      <c r="G1026" t="s">
        <v>385</v>
      </c>
      <c r="H1026" t="s">
        <v>726</v>
      </c>
      <c r="I1026" t="s">
        <v>1032</v>
      </c>
      <c r="J1026" s="1" t="s">
        <v>883</v>
      </c>
      <c r="L1026" s="2" t="s">
        <v>884</v>
      </c>
      <c r="M1026" s="2" t="s">
        <v>882</v>
      </c>
      <c r="N1026">
        <v>0</v>
      </c>
      <c r="O1026">
        <v>420000</v>
      </c>
      <c r="P1026">
        <v>0</v>
      </c>
      <c r="Q1026" t="s">
        <v>794</v>
      </c>
      <c r="R1026" s="3">
        <v>0.37</v>
      </c>
      <c r="S1026">
        <v>0</v>
      </c>
      <c r="T1026">
        <v>0</v>
      </c>
    </row>
    <row r="1027" spans="1:20" x14ac:dyDescent="0.25">
      <c r="A1027" t="s">
        <v>346</v>
      </c>
      <c r="B1027">
        <v>2040202</v>
      </c>
      <c r="C1027" s="4" t="s">
        <v>14087</v>
      </c>
      <c r="D1027" s="4" t="s">
        <v>11105</v>
      </c>
      <c r="E1027" s="8" t="s">
        <v>11105</v>
      </c>
      <c r="F1027" t="s">
        <v>385</v>
      </c>
      <c r="G1027" t="s">
        <v>385</v>
      </c>
      <c r="H1027" t="s">
        <v>726</v>
      </c>
      <c r="I1027" t="s">
        <v>1032</v>
      </c>
      <c r="J1027" s="1" t="s">
        <v>885</v>
      </c>
      <c r="L1027" s="2" t="s">
        <v>886</v>
      </c>
      <c r="M1027" s="2" t="s">
        <v>887</v>
      </c>
      <c r="N1027">
        <v>70</v>
      </c>
      <c r="O1027">
        <v>250000</v>
      </c>
      <c r="P1027">
        <v>17500000</v>
      </c>
      <c r="Q1027" t="s">
        <v>795</v>
      </c>
      <c r="R1027" s="3">
        <v>0.25</v>
      </c>
      <c r="S1027">
        <v>13125000</v>
      </c>
      <c r="T1027">
        <v>4375000</v>
      </c>
    </row>
    <row r="1028" spans="1:20" x14ac:dyDescent="0.25">
      <c r="A1028" t="s">
        <v>346</v>
      </c>
      <c r="B1028">
        <v>2040202</v>
      </c>
      <c r="C1028" s="4" t="s">
        <v>14087</v>
      </c>
      <c r="D1028" s="4" t="s">
        <v>11106</v>
      </c>
      <c r="E1028" s="8" t="s">
        <v>11106</v>
      </c>
      <c r="F1028" t="s">
        <v>385</v>
      </c>
      <c r="G1028" t="s">
        <v>385</v>
      </c>
      <c r="H1028" t="s">
        <v>726</v>
      </c>
      <c r="I1028" t="s">
        <v>1032</v>
      </c>
      <c r="J1028" s="1" t="s">
        <v>888</v>
      </c>
      <c r="L1028" s="2" t="s">
        <v>889</v>
      </c>
      <c r="M1028" s="2" t="s">
        <v>887</v>
      </c>
      <c r="N1028">
        <v>0</v>
      </c>
      <c r="O1028">
        <v>275000</v>
      </c>
      <c r="P1028">
        <v>0</v>
      </c>
      <c r="Q1028" t="s">
        <v>795</v>
      </c>
      <c r="R1028" s="3">
        <v>0.25</v>
      </c>
      <c r="S1028">
        <v>0</v>
      </c>
      <c r="T1028">
        <v>0</v>
      </c>
    </row>
    <row r="1029" spans="1:20" x14ac:dyDescent="0.25">
      <c r="A1029" t="s">
        <v>346</v>
      </c>
      <c r="B1029">
        <v>2040202</v>
      </c>
      <c r="C1029" s="4" t="s">
        <v>14087</v>
      </c>
      <c r="D1029" s="4" t="s">
        <v>11107</v>
      </c>
      <c r="E1029" s="8" t="s">
        <v>11107</v>
      </c>
      <c r="F1029" t="s">
        <v>385</v>
      </c>
      <c r="G1029" t="s">
        <v>385</v>
      </c>
      <c r="H1029" t="s">
        <v>726</v>
      </c>
      <c r="I1029" t="s">
        <v>1032</v>
      </c>
      <c r="J1029" s="1" t="s">
        <v>890</v>
      </c>
      <c r="L1029" s="2" t="s">
        <v>891</v>
      </c>
      <c r="M1029" s="2" t="s">
        <v>882</v>
      </c>
      <c r="N1029">
        <v>69</v>
      </c>
      <c r="O1029">
        <v>150000</v>
      </c>
      <c r="P1029">
        <v>10350000</v>
      </c>
      <c r="Q1029" t="s">
        <v>794</v>
      </c>
      <c r="R1029" s="3">
        <v>0.37</v>
      </c>
      <c r="S1029">
        <v>6520500</v>
      </c>
      <c r="T1029">
        <v>3829500</v>
      </c>
    </row>
    <row r="1030" spans="1:20" x14ac:dyDescent="0.25">
      <c r="A1030" t="s">
        <v>346</v>
      </c>
      <c r="B1030">
        <v>2040202</v>
      </c>
      <c r="C1030" s="4" t="s">
        <v>14087</v>
      </c>
      <c r="D1030" s="4" t="s">
        <v>11108</v>
      </c>
      <c r="E1030" s="8" t="s">
        <v>11108</v>
      </c>
      <c r="F1030" t="s">
        <v>385</v>
      </c>
      <c r="G1030" t="s">
        <v>385</v>
      </c>
      <c r="H1030" t="s">
        <v>726</v>
      </c>
      <c r="I1030" t="s">
        <v>1032</v>
      </c>
      <c r="J1030" s="1" t="s">
        <v>892</v>
      </c>
      <c r="L1030" s="2" t="s">
        <v>893</v>
      </c>
      <c r="M1030" s="2" t="s">
        <v>882</v>
      </c>
      <c r="N1030">
        <v>0</v>
      </c>
      <c r="O1030">
        <v>300000</v>
      </c>
      <c r="P1030">
        <v>0</v>
      </c>
      <c r="Q1030" t="s">
        <v>794</v>
      </c>
      <c r="R1030" s="3">
        <v>0.37</v>
      </c>
      <c r="S1030">
        <v>0</v>
      </c>
      <c r="T1030">
        <v>0</v>
      </c>
    </row>
    <row r="1031" spans="1:20" x14ac:dyDescent="0.25">
      <c r="A1031" t="s">
        <v>346</v>
      </c>
      <c r="B1031">
        <v>2040202</v>
      </c>
      <c r="C1031" s="4" t="s">
        <v>14087</v>
      </c>
      <c r="D1031" s="4" t="s">
        <v>11109</v>
      </c>
      <c r="E1031" s="8" t="s">
        <v>11109</v>
      </c>
      <c r="F1031" t="s">
        <v>385</v>
      </c>
      <c r="G1031" t="s">
        <v>385</v>
      </c>
      <c r="H1031" t="s">
        <v>726</v>
      </c>
      <c r="I1031" t="s">
        <v>1032</v>
      </c>
      <c r="J1031" s="1" t="s">
        <v>894</v>
      </c>
      <c r="L1031" s="2" t="s">
        <v>895</v>
      </c>
      <c r="M1031" s="2" t="s">
        <v>882</v>
      </c>
      <c r="N1031">
        <v>0</v>
      </c>
      <c r="O1031">
        <v>400000</v>
      </c>
      <c r="P1031">
        <v>0</v>
      </c>
      <c r="Q1031" t="s">
        <v>794</v>
      </c>
      <c r="R1031" s="3">
        <v>0.37</v>
      </c>
      <c r="S1031">
        <v>0</v>
      </c>
      <c r="T1031">
        <v>0</v>
      </c>
    </row>
    <row r="1032" spans="1:20" x14ac:dyDescent="0.25">
      <c r="A1032" t="s">
        <v>346</v>
      </c>
      <c r="B1032">
        <v>2040202</v>
      </c>
      <c r="C1032" s="4" t="s">
        <v>14087</v>
      </c>
      <c r="D1032" s="4" t="s">
        <v>11110</v>
      </c>
      <c r="E1032" s="8" t="s">
        <v>11110</v>
      </c>
      <c r="F1032" t="s">
        <v>385</v>
      </c>
      <c r="G1032" t="s">
        <v>385</v>
      </c>
      <c r="H1032" t="s">
        <v>726</v>
      </c>
      <c r="I1032" t="s">
        <v>1032</v>
      </c>
      <c r="J1032" s="1" t="s">
        <v>896</v>
      </c>
      <c r="L1032" s="2" t="s">
        <v>897</v>
      </c>
      <c r="M1032" s="2" t="s">
        <v>882</v>
      </c>
      <c r="N1032">
        <v>0</v>
      </c>
      <c r="O1032">
        <v>360000</v>
      </c>
      <c r="P1032">
        <v>0</v>
      </c>
      <c r="Q1032" t="s">
        <v>794</v>
      </c>
      <c r="R1032" s="3">
        <v>0.37</v>
      </c>
      <c r="S1032">
        <v>0</v>
      </c>
      <c r="T1032">
        <v>0</v>
      </c>
    </row>
    <row r="1033" spans="1:20" x14ac:dyDescent="0.25">
      <c r="A1033" t="s">
        <v>346</v>
      </c>
      <c r="B1033">
        <v>2040202</v>
      </c>
      <c r="C1033" s="4" t="s">
        <v>14087</v>
      </c>
      <c r="D1033" s="4" t="s">
        <v>11111</v>
      </c>
      <c r="E1033" s="8" t="s">
        <v>11111</v>
      </c>
      <c r="F1033" t="s">
        <v>385</v>
      </c>
      <c r="G1033" t="s">
        <v>385</v>
      </c>
      <c r="H1033" t="s">
        <v>726</v>
      </c>
      <c r="I1033" t="s">
        <v>1032</v>
      </c>
      <c r="J1033" s="1" t="s">
        <v>898</v>
      </c>
      <c r="L1033" s="2" t="s">
        <v>899</v>
      </c>
      <c r="M1033" s="2" t="s">
        <v>882</v>
      </c>
      <c r="N1033">
        <v>70</v>
      </c>
      <c r="O1033">
        <v>250000</v>
      </c>
      <c r="P1033">
        <v>17500000</v>
      </c>
      <c r="Q1033" t="s">
        <v>794</v>
      </c>
      <c r="R1033" s="3">
        <v>0.37</v>
      </c>
      <c r="S1033">
        <v>11025000</v>
      </c>
      <c r="T1033">
        <v>6475000</v>
      </c>
    </row>
    <row r="1034" spans="1:20" x14ac:dyDescent="0.25">
      <c r="A1034" t="s">
        <v>346</v>
      </c>
      <c r="B1034">
        <v>2040202</v>
      </c>
      <c r="C1034" s="4" t="s">
        <v>14087</v>
      </c>
      <c r="D1034" s="4" t="s">
        <v>11112</v>
      </c>
      <c r="E1034" s="8" t="s">
        <v>11112</v>
      </c>
      <c r="F1034" t="s">
        <v>385</v>
      </c>
      <c r="G1034" t="s">
        <v>385</v>
      </c>
      <c r="H1034" t="s">
        <v>726</v>
      </c>
      <c r="I1034" t="s">
        <v>1032</v>
      </c>
      <c r="J1034" s="1" t="s">
        <v>900</v>
      </c>
      <c r="L1034" s="2" t="s">
        <v>901</v>
      </c>
      <c r="M1034" s="2" t="s">
        <v>882</v>
      </c>
      <c r="N1034">
        <v>70</v>
      </c>
      <c r="O1034">
        <v>360000</v>
      </c>
      <c r="P1034">
        <v>25200000</v>
      </c>
      <c r="Q1034" t="s">
        <v>794</v>
      </c>
      <c r="R1034" s="3">
        <v>0.37</v>
      </c>
      <c r="S1034">
        <v>15876000</v>
      </c>
      <c r="T1034">
        <v>9324000</v>
      </c>
    </row>
    <row r="1035" spans="1:20" x14ac:dyDescent="0.25">
      <c r="A1035" t="s">
        <v>346</v>
      </c>
      <c r="B1035">
        <v>2040202</v>
      </c>
      <c r="C1035" s="4" t="s">
        <v>14087</v>
      </c>
      <c r="D1035" s="4" t="s">
        <v>11113</v>
      </c>
      <c r="E1035" s="8" t="s">
        <v>11113</v>
      </c>
      <c r="F1035" t="s">
        <v>385</v>
      </c>
      <c r="G1035" t="s">
        <v>385</v>
      </c>
      <c r="H1035" t="s">
        <v>726</v>
      </c>
      <c r="I1035" t="s">
        <v>1032</v>
      </c>
      <c r="J1035" s="1" t="s">
        <v>902</v>
      </c>
      <c r="L1035" s="2" t="s">
        <v>903</v>
      </c>
      <c r="M1035" s="2" t="s">
        <v>887</v>
      </c>
      <c r="N1035">
        <v>84</v>
      </c>
      <c r="O1035">
        <v>300000</v>
      </c>
      <c r="P1035">
        <v>25200000</v>
      </c>
      <c r="Q1035" t="s">
        <v>795</v>
      </c>
      <c r="R1035" s="3">
        <v>0.25</v>
      </c>
      <c r="S1035">
        <v>18900000</v>
      </c>
      <c r="T1035">
        <v>6300000</v>
      </c>
    </row>
    <row r="1036" spans="1:20" x14ac:dyDescent="0.25">
      <c r="A1036" t="s">
        <v>346</v>
      </c>
      <c r="B1036">
        <v>2040202</v>
      </c>
      <c r="C1036" s="4" t="s">
        <v>14087</v>
      </c>
      <c r="D1036" s="4" t="s">
        <v>11114</v>
      </c>
      <c r="E1036" s="8" t="s">
        <v>11114</v>
      </c>
      <c r="F1036" t="s">
        <v>385</v>
      </c>
      <c r="G1036" t="s">
        <v>385</v>
      </c>
      <c r="H1036" t="s">
        <v>726</v>
      </c>
      <c r="I1036" t="s">
        <v>1032</v>
      </c>
      <c r="J1036" s="1" t="s">
        <v>904</v>
      </c>
      <c r="L1036" s="2" t="s">
        <v>905</v>
      </c>
      <c r="M1036" s="2" t="s">
        <v>887</v>
      </c>
      <c r="N1036">
        <v>70</v>
      </c>
      <c r="O1036">
        <v>690000</v>
      </c>
      <c r="P1036">
        <v>48300000</v>
      </c>
      <c r="Q1036" t="s">
        <v>795</v>
      </c>
      <c r="R1036" s="3">
        <v>0.25</v>
      </c>
      <c r="S1036">
        <v>36225000</v>
      </c>
      <c r="T1036">
        <v>12075000</v>
      </c>
    </row>
    <row r="1037" spans="1:20" x14ac:dyDescent="0.25">
      <c r="A1037" t="s">
        <v>346</v>
      </c>
      <c r="B1037">
        <v>2040202</v>
      </c>
      <c r="C1037" s="4" t="s">
        <v>14087</v>
      </c>
      <c r="D1037" s="4" t="s">
        <v>11115</v>
      </c>
      <c r="E1037" s="8" t="s">
        <v>11115</v>
      </c>
      <c r="F1037" t="s">
        <v>385</v>
      </c>
      <c r="G1037" t="s">
        <v>385</v>
      </c>
      <c r="H1037" t="s">
        <v>726</v>
      </c>
      <c r="I1037" t="s">
        <v>1032</v>
      </c>
      <c r="J1037" s="1" t="s">
        <v>906</v>
      </c>
      <c r="L1037" s="2" t="s">
        <v>907</v>
      </c>
      <c r="M1037" s="2" t="s">
        <v>887</v>
      </c>
      <c r="N1037">
        <v>0</v>
      </c>
      <c r="O1037">
        <v>330000</v>
      </c>
      <c r="P1037">
        <v>0</v>
      </c>
      <c r="Q1037" t="s">
        <v>795</v>
      </c>
      <c r="R1037" s="3">
        <v>0.25</v>
      </c>
      <c r="S1037">
        <v>0</v>
      </c>
      <c r="T1037">
        <v>0</v>
      </c>
    </row>
    <row r="1038" spans="1:20" x14ac:dyDescent="0.25">
      <c r="A1038" t="s">
        <v>346</v>
      </c>
      <c r="B1038">
        <v>2040202</v>
      </c>
      <c r="C1038" s="4" t="s">
        <v>14087</v>
      </c>
      <c r="D1038" s="4" t="s">
        <v>11116</v>
      </c>
      <c r="E1038" s="8" t="s">
        <v>11116</v>
      </c>
      <c r="F1038" t="s">
        <v>385</v>
      </c>
      <c r="G1038" t="s">
        <v>385</v>
      </c>
      <c r="H1038" t="s">
        <v>726</v>
      </c>
      <c r="I1038" t="s">
        <v>1032</v>
      </c>
      <c r="J1038" s="1" t="s">
        <v>908</v>
      </c>
      <c r="L1038" s="2" t="s">
        <v>909</v>
      </c>
      <c r="M1038" s="2" t="s">
        <v>882</v>
      </c>
      <c r="N1038">
        <v>70</v>
      </c>
      <c r="O1038">
        <v>200000</v>
      </c>
      <c r="P1038">
        <v>14000000</v>
      </c>
      <c r="Q1038" t="s">
        <v>794</v>
      </c>
      <c r="R1038" s="3">
        <v>0.37</v>
      </c>
      <c r="S1038">
        <v>8820000</v>
      </c>
      <c r="T1038">
        <v>5180000</v>
      </c>
    </row>
    <row r="1039" spans="1:20" x14ac:dyDescent="0.25">
      <c r="A1039" t="s">
        <v>346</v>
      </c>
      <c r="B1039">
        <v>2040202</v>
      </c>
      <c r="C1039" s="4" t="s">
        <v>14087</v>
      </c>
      <c r="D1039" s="4" t="s">
        <v>11117</v>
      </c>
      <c r="E1039" s="8" t="s">
        <v>11117</v>
      </c>
      <c r="F1039" t="s">
        <v>385</v>
      </c>
      <c r="G1039" t="s">
        <v>385</v>
      </c>
      <c r="H1039" t="s">
        <v>726</v>
      </c>
      <c r="I1039" t="s">
        <v>1032</v>
      </c>
      <c r="J1039" s="1" t="s">
        <v>910</v>
      </c>
      <c r="L1039" s="2" t="s">
        <v>911</v>
      </c>
      <c r="M1039" s="2" t="s">
        <v>887</v>
      </c>
      <c r="N1039">
        <v>35</v>
      </c>
      <c r="O1039">
        <v>400000</v>
      </c>
      <c r="P1039">
        <v>14000000</v>
      </c>
      <c r="Q1039" t="s">
        <v>795</v>
      </c>
      <c r="R1039" s="3">
        <v>0.25</v>
      </c>
      <c r="S1039">
        <v>10500000</v>
      </c>
      <c r="T1039">
        <v>3500000</v>
      </c>
    </row>
    <row r="1040" spans="1:20" x14ac:dyDescent="0.25">
      <c r="A1040" t="s">
        <v>346</v>
      </c>
      <c r="B1040">
        <v>2040202</v>
      </c>
      <c r="C1040" s="4" t="s">
        <v>14087</v>
      </c>
      <c r="D1040" s="4" t="s">
        <v>11118</v>
      </c>
      <c r="E1040" s="8" t="s">
        <v>11118</v>
      </c>
      <c r="F1040" t="s">
        <v>385</v>
      </c>
      <c r="G1040" t="s">
        <v>385</v>
      </c>
      <c r="H1040" t="s">
        <v>726</v>
      </c>
      <c r="I1040" t="s">
        <v>1032</v>
      </c>
      <c r="J1040" s="1" t="s">
        <v>912</v>
      </c>
      <c r="L1040" s="2" t="s">
        <v>913</v>
      </c>
      <c r="M1040" s="2" t="s">
        <v>882</v>
      </c>
      <c r="N1040">
        <v>70</v>
      </c>
      <c r="O1040">
        <v>240000</v>
      </c>
      <c r="P1040">
        <v>16800000</v>
      </c>
      <c r="Q1040" t="s">
        <v>794</v>
      </c>
      <c r="R1040" s="3">
        <v>0.37</v>
      </c>
      <c r="S1040">
        <v>10584000</v>
      </c>
      <c r="T1040">
        <v>6216000</v>
      </c>
    </row>
    <row r="1041" spans="1:20" x14ac:dyDescent="0.25">
      <c r="A1041" t="s">
        <v>346</v>
      </c>
      <c r="B1041">
        <v>2040202</v>
      </c>
      <c r="C1041" s="4" t="s">
        <v>14087</v>
      </c>
      <c r="D1041" s="4" t="s">
        <v>11119</v>
      </c>
      <c r="E1041" s="8" t="s">
        <v>11119</v>
      </c>
      <c r="F1041" t="s">
        <v>385</v>
      </c>
      <c r="G1041" t="s">
        <v>385</v>
      </c>
      <c r="H1041" t="s">
        <v>726</v>
      </c>
      <c r="I1041" t="s">
        <v>1032</v>
      </c>
      <c r="J1041" s="1" t="s">
        <v>914</v>
      </c>
      <c r="L1041" s="2" t="s">
        <v>915</v>
      </c>
      <c r="M1041" s="2" t="s">
        <v>887</v>
      </c>
      <c r="N1041">
        <v>0</v>
      </c>
      <c r="O1041">
        <v>240000</v>
      </c>
      <c r="P1041">
        <v>0</v>
      </c>
      <c r="Q1041" t="s">
        <v>795</v>
      </c>
      <c r="R1041" s="3">
        <v>0.25</v>
      </c>
      <c r="S1041">
        <v>0</v>
      </c>
      <c r="T1041">
        <v>0</v>
      </c>
    </row>
    <row r="1042" spans="1:20" x14ac:dyDescent="0.25">
      <c r="A1042" t="s">
        <v>346</v>
      </c>
      <c r="B1042">
        <v>2040202</v>
      </c>
      <c r="C1042" s="4" t="s">
        <v>14087</v>
      </c>
      <c r="D1042" s="4" t="s">
        <v>11120</v>
      </c>
      <c r="E1042" s="8" t="s">
        <v>11120</v>
      </c>
      <c r="F1042" t="s">
        <v>385</v>
      </c>
      <c r="G1042" t="s">
        <v>385</v>
      </c>
      <c r="H1042" t="s">
        <v>726</v>
      </c>
      <c r="I1042" t="s">
        <v>1032</v>
      </c>
      <c r="J1042" s="1" t="s">
        <v>916</v>
      </c>
      <c r="L1042" s="2" t="s">
        <v>917</v>
      </c>
      <c r="M1042" s="2" t="s">
        <v>887</v>
      </c>
      <c r="N1042">
        <v>49</v>
      </c>
      <c r="O1042">
        <v>150000</v>
      </c>
      <c r="P1042">
        <v>7350000</v>
      </c>
      <c r="Q1042" t="s">
        <v>795</v>
      </c>
      <c r="R1042" s="3">
        <v>0.25</v>
      </c>
      <c r="S1042">
        <v>5512500</v>
      </c>
      <c r="T1042">
        <v>1837500</v>
      </c>
    </row>
    <row r="1043" spans="1:20" x14ac:dyDescent="0.25">
      <c r="A1043" t="s">
        <v>346</v>
      </c>
      <c r="B1043">
        <v>2040202</v>
      </c>
      <c r="C1043" s="4" t="s">
        <v>14087</v>
      </c>
      <c r="D1043" s="4" t="s">
        <v>11121</v>
      </c>
      <c r="E1043" s="8" t="s">
        <v>11121</v>
      </c>
      <c r="F1043" t="s">
        <v>385</v>
      </c>
      <c r="G1043" t="s">
        <v>385</v>
      </c>
      <c r="H1043" t="s">
        <v>726</v>
      </c>
      <c r="I1043" t="s">
        <v>1032</v>
      </c>
      <c r="J1043" s="1" t="s">
        <v>918</v>
      </c>
      <c r="L1043" s="2" t="s">
        <v>919</v>
      </c>
      <c r="M1043" s="2" t="s">
        <v>887</v>
      </c>
      <c r="N1043">
        <v>60</v>
      </c>
      <c r="O1043">
        <v>470000</v>
      </c>
      <c r="P1043">
        <v>28200000</v>
      </c>
      <c r="Q1043" t="s">
        <v>795</v>
      </c>
      <c r="R1043" s="3">
        <v>0.25</v>
      </c>
      <c r="S1043">
        <v>21150000</v>
      </c>
      <c r="T1043">
        <v>7050000</v>
      </c>
    </row>
    <row r="1044" spans="1:20" x14ac:dyDescent="0.25">
      <c r="A1044" t="s">
        <v>346</v>
      </c>
      <c r="B1044">
        <v>2040202</v>
      </c>
      <c r="C1044" s="4" t="s">
        <v>14087</v>
      </c>
      <c r="D1044" s="4" t="s">
        <v>11122</v>
      </c>
      <c r="E1044" s="8" t="s">
        <v>11122</v>
      </c>
      <c r="F1044" t="s">
        <v>385</v>
      </c>
      <c r="G1044" t="s">
        <v>385</v>
      </c>
      <c r="H1044" t="s">
        <v>726</v>
      </c>
      <c r="I1044" t="s">
        <v>1032</v>
      </c>
      <c r="J1044" s="1" t="s">
        <v>920</v>
      </c>
      <c r="L1044" s="2" t="s">
        <v>921</v>
      </c>
      <c r="M1044" s="2" t="s">
        <v>882</v>
      </c>
      <c r="N1044">
        <v>0</v>
      </c>
      <c r="O1044">
        <v>170000</v>
      </c>
      <c r="P1044">
        <v>0</v>
      </c>
      <c r="Q1044" t="s">
        <v>794</v>
      </c>
      <c r="R1044" s="3">
        <v>0.37</v>
      </c>
      <c r="S1044">
        <v>0</v>
      </c>
      <c r="T1044">
        <v>0</v>
      </c>
    </row>
    <row r="1045" spans="1:20" x14ac:dyDescent="0.25">
      <c r="A1045" t="s">
        <v>346</v>
      </c>
      <c r="B1045">
        <v>2040202</v>
      </c>
      <c r="C1045" s="4" t="s">
        <v>14087</v>
      </c>
      <c r="D1045" s="4" t="s">
        <v>11123</v>
      </c>
      <c r="E1045" s="8" t="s">
        <v>11123</v>
      </c>
      <c r="F1045" t="s">
        <v>385</v>
      </c>
      <c r="G1045" t="s">
        <v>385</v>
      </c>
      <c r="H1045" t="s">
        <v>726</v>
      </c>
      <c r="I1045" t="s">
        <v>1032</v>
      </c>
      <c r="J1045" s="1" t="s">
        <v>922</v>
      </c>
      <c r="L1045" s="2" t="s">
        <v>923</v>
      </c>
      <c r="M1045" s="2" t="s">
        <v>887</v>
      </c>
      <c r="N1045">
        <v>0</v>
      </c>
      <c r="O1045">
        <v>130000</v>
      </c>
      <c r="P1045">
        <v>0</v>
      </c>
      <c r="Q1045" t="s">
        <v>795</v>
      </c>
      <c r="R1045" s="3">
        <v>0.25</v>
      </c>
      <c r="S1045">
        <v>0</v>
      </c>
      <c r="T1045">
        <v>0</v>
      </c>
    </row>
    <row r="1046" spans="1:20" x14ac:dyDescent="0.25">
      <c r="A1046" t="s">
        <v>346</v>
      </c>
      <c r="B1046">
        <v>2040202</v>
      </c>
      <c r="C1046" s="4" t="s">
        <v>14087</v>
      </c>
      <c r="D1046" s="4" t="s">
        <v>11124</v>
      </c>
      <c r="E1046" s="8" t="s">
        <v>11124</v>
      </c>
      <c r="F1046" t="s">
        <v>385</v>
      </c>
      <c r="G1046" t="s">
        <v>385</v>
      </c>
      <c r="H1046" t="s">
        <v>726</v>
      </c>
      <c r="I1046" t="s">
        <v>1032</v>
      </c>
      <c r="J1046" s="1" t="s">
        <v>924</v>
      </c>
      <c r="L1046" s="2" t="s">
        <v>925</v>
      </c>
      <c r="M1046" s="2" t="s">
        <v>887</v>
      </c>
      <c r="N1046">
        <v>0</v>
      </c>
      <c r="O1046">
        <v>130000</v>
      </c>
      <c r="P1046">
        <v>0</v>
      </c>
      <c r="Q1046" t="s">
        <v>795</v>
      </c>
      <c r="R1046" s="3">
        <v>0.25</v>
      </c>
      <c r="S1046">
        <v>0</v>
      </c>
      <c r="T1046">
        <v>0</v>
      </c>
    </row>
    <row r="1047" spans="1:20" x14ac:dyDescent="0.25">
      <c r="A1047" t="s">
        <v>346</v>
      </c>
      <c r="B1047">
        <v>2040202</v>
      </c>
      <c r="C1047" s="4" t="s">
        <v>14087</v>
      </c>
      <c r="D1047" s="4" t="s">
        <v>11125</v>
      </c>
      <c r="E1047" s="8" t="s">
        <v>11125</v>
      </c>
      <c r="F1047" t="s">
        <v>385</v>
      </c>
      <c r="G1047" t="s">
        <v>385</v>
      </c>
      <c r="H1047" t="s">
        <v>726</v>
      </c>
      <c r="I1047" t="s">
        <v>1032</v>
      </c>
      <c r="J1047" s="1" t="s">
        <v>926</v>
      </c>
      <c r="L1047" s="2" t="s">
        <v>927</v>
      </c>
      <c r="M1047" s="2" t="s">
        <v>887</v>
      </c>
      <c r="N1047">
        <v>0</v>
      </c>
      <c r="O1047">
        <v>260000</v>
      </c>
      <c r="P1047">
        <v>0</v>
      </c>
      <c r="Q1047" t="s">
        <v>795</v>
      </c>
      <c r="R1047" s="3">
        <v>0.25</v>
      </c>
      <c r="S1047">
        <v>0</v>
      </c>
      <c r="T1047">
        <v>0</v>
      </c>
    </row>
    <row r="1048" spans="1:20" x14ac:dyDescent="0.25">
      <c r="A1048" t="s">
        <v>346</v>
      </c>
      <c r="B1048">
        <v>2040202</v>
      </c>
      <c r="C1048" s="4" t="s">
        <v>14087</v>
      </c>
      <c r="D1048" s="4" t="s">
        <v>11126</v>
      </c>
      <c r="E1048" s="8" t="s">
        <v>11126</v>
      </c>
      <c r="F1048" t="s">
        <v>385</v>
      </c>
      <c r="G1048" t="s">
        <v>385</v>
      </c>
      <c r="H1048" t="s">
        <v>726</v>
      </c>
      <c r="I1048" t="s">
        <v>1032</v>
      </c>
      <c r="J1048" s="1" t="s">
        <v>928</v>
      </c>
      <c r="L1048" s="2" t="s">
        <v>929</v>
      </c>
      <c r="M1048" s="2" t="s">
        <v>887</v>
      </c>
      <c r="N1048">
        <v>0</v>
      </c>
      <c r="O1048">
        <v>210000</v>
      </c>
      <c r="P1048">
        <v>0</v>
      </c>
      <c r="Q1048" t="s">
        <v>795</v>
      </c>
      <c r="R1048" s="3">
        <v>0.25</v>
      </c>
      <c r="S1048">
        <v>0</v>
      </c>
      <c r="T1048">
        <v>0</v>
      </c>
    </row>
    <row r="1049" spans="1:20" x14ac:dyDescent="0.25">
      <c r="A1049" t="s">
        <v>346</v>
      </c>
      <c r="B1049">
        <v>2040202</v>
      </c>
      <c r="C1049" s="4" t="s">
        <v>14087</v>
      </c>
      <c r="D1049" s="4" t="s">
        <v>11127</v>
      </c>
      <c r="E1049" s="8" t="s">
        <v>11127</v>
      </c>
      <c r="F1049" t="s">
        <v>385</v>
      </c>
      <c r="G1049" t="s">
        <v>385</v>
      </c>
      <c r="H1049" t="s">
        <v>726</v>
      </c>
      <c r="I1049" t="s">
        <v>1032</v>
      </c>
      <c r="J1049" s="1" t="s">
        <v>930</v>
      </c>
      <c r="L1049" s="2" t="s">
        <v>931</v>
      </c>
      <c r="M1049" s="2" t="s">
        <v>882</v>
      </c>
      <c r="N1049">
        <v>0</v>
      </c>
      <c r="O1049">
        <v>270000</v>
      </c>
      <c r="P1049">
        <v>0</v>
      </c>
      <c r="Q1049" t="s">
        <v>794</v>
      </c>
      <c r="R1049" s="3">
        <v>0.37</v>
      </c>
      <c r="S1049">
        <v>0</v>
      </c>
      <c r="T1049">
        <v>0</v>
      </c>
    </row>
    <row r="1050" spans="1:20" x14ac:dyDescent="0.25">
      <c r="A1050" t="s">
        <v>346</v>
      </c>
      <c r="B1050">
        <v>2040202</v>
      </c>
      <c r="C1050" s="4" t="s">
        <v>14087</v>
      </c>
      <c r="D1050" s="4" t="s">
        <v>11128</v>
      </c>
      <c r="E1050" s="8" t="s">
        <v>11128</v>
      </c>
      <c r="F1050" t="s">
        <v>385</v>
      </c>
      <c r="G1050" t="s">
        <v>385</v>
      </c>
      <c r="H1050" t="s">
        <v>726</v>
      </c>
      <c r="I1050" t="s">
        <v>1032</v>
      </c>
      <c r="J1050" s="1" t="s">
        <v>932</v>
      </c>
      <c r="L1050" s="2" t="s">
        <v>933</v>
      </c>
      <c r="M1050" s="2" t="s">
        <v>882</v>
      </c>
      <c r="N1050">
        <v>0</v>
      </c>
      <c r="O1050">
        <v>270000</v>
      </c>
      <c r="P1050">
        <v>0</v>
      </c>
      <c r="Q1050" t="s">
        <v>794</v>
      </c>
      <c r="R1050" s="3">
        <v>0.37</v>
      </c>
      <c r="S1050">
        <v>0</v>
      </c>
      <c r="T1050">
        <v>0</v>
      </c>
    </row>
    <row r="1051" spans="1:20" x14ac:dyDescent="0.25">
      <c r="A1051" t="s">
        <v>346</v>
      </c>
      <c r="B1051">
        <v>2040202</v>
      </c>
      <c r="C1051" s="4" t="s">
        <v>14087</v>
      </c>
      <c r="D1051" s="4" t="s">
        <v>11129</v>
      </c>
      <c r="E1051" s="8" t="s">
        <v>11129</v>
      </c>
      <c r="F1051" t="s">
        <v>385</v>
      </c>
      <c r="G1051" t="s">
        <v>385</v>
      </c>
      <c r="H1051" t="s">
        <v>726</v>
      </c>
      <c r="I1051" t="s">
        <v>1032</v>
      </c>
      <c r="J1051" s="1" t="s">
        <v>934</v>
      </c>
      <c r="L1051" s="2" t="s">
        <v>935</v>
      </c>
      <c r="M1051" s="2" t="s">
        <v>882</v>
      </c>
      <c r="N1051">
        <v>0</v>
      </c>
      <c r="O1051">
        <v>130000</v>
      </c>
      <c r="P1051">
        <v>0</v>
      </c>
      <c r="Q1051" t="s">
        <v>794</v>
      </c>
      <c r="R1051" s="3">
        <v>0.37</v>
      </c>
      <c r="S1051">
        <v>0</v>
      </c>
      <c r="T1051">
        <v>0</v>
      </c>
    </row>
    <row r="1052" spans="1:20" x14ac:dyDescent="0.25">
      <c r="A1052" t="s">
        <v>346</v>
      </c>
      <c r="B1052">
        <v>2040202</v>
      </c>
      <c r="C1052" s="4" t="s">
        <v>14087</v>
      </c>
      <c r="D1052" s="4" t="s">
        <v>11130</v>
      </c>
      <c r="E1052" s="8" t="s">
        <v>11130</v>
      </c>
      <c r="F1052" t="s">
        <v>385</v>
      </c>
      <c r="G1052" t="s">
        <v>385</v>
      </c>
      <c r="H1052" t="s">
        <v>726</v>
      </c>
      <c r="I1052" t="s">
        <v>1032</v>
      </c>
      <c r="J1052" s="1" t="s">
        <v>936</v>
      </c>
      <c r="L1052" s="2" t="s">
        <v>937</v>
      </c>
      <c r="M1052" s="2" t="s">
        <v>887</v>
      </c>
      <c r="N1052">
        <v>0</v>
      </c>
      <c r="O1052">
        <v>165000</v>
      </c>
      <c r="P1052">
        <v>0</v>
      </c>
      <c r="Q1052" t="s">
        <v>795</v>
      </c>
      <c r="R1052" s="3">
        <v>0.25</v>
      </c>
      <c r="S1052">
        <v>0</v>
      </c>
      <c r="T1052">
        <v>0</v>
      </c>
    </row>
    <row r="1053" spans="1:20" x14ac:dyDescent="0.25">
      <c r="A1053" t="s">
        <v>346</v>
      </c>
      <c r="B1053">
        <v>2040202</v>
      </c>
      <c r="C1053" s="4" t="s">
        <v>14087</v>
      </c>
      <c r="D1053" s="4" t="s">
        <v>11131</v>
      </c>
      <c r="E1053" s="8" t="s">
        <v>11131</v>
      </c>
      <c r="F1053" t="s">
        <v>385</v>
      </c>
      <c r="G1053" t="s">
        <v>385</v>
      </c>
      <c r="H1053" t="s">
        <v>726</v>
      </c>
      <c r="I1053" t="s">
        <v>1032</v>
      </c>
      <c r="J1053" s="1" t="s">
        <v>938</v>
      </c>
      <c r="L1053" s="2" t="s">
        <v>939</v>
      </c>
      <c r="M1053" s="2" t="s">
        <v>940</v>
      </c>
      <c r="N1053">
        <v>0</v>
      </c>
      <c r="O1053">
        <v>32000</v>
      </c>
      <c r="P1053">
        <v>0</v>
      </c>
      <c r="Q1053" t="s">
        <v>796</v>
      </c>
      <c r="R1053" s="3">
        <v>0</v>
      </c>
      <c r="S1053">
        <v>0</v>
      </c>
      <c r="T1053">
        <v>0</v>
      </c>
    </row>
    <row r="1054" spans="1:20" x14ac:dyDescent="0.25">
      <c r="A1054" t="s">
        <v>346</v>
      </c>
      <c r="B1054">
        <v>2040202</v>
      </c>
      <c r="C1054" s="4" t="s">
        <v>14087</v>
      </c>
      <c r="D1054" s="4" t="s">
        <v>11132</v>
      </c>
      <c r="E1054" s="8" t="s">
        <v>11132</v>
      </c>
      <c r="F1054" t="s">
        <v>385</v>
      </c>
      <c r="G1054" t="s">
        <v>385</v>
      </c>
      <c r="H1054" t="s">
        <v>726</v>
      </c>
      <c r="I1054" t="s">
        <v>1032</v>
      </c>
      <c r="J1054" s="1" t="s">
        <v>941</v>
      </c>
      <c r="L1054" s="2" t="s">
        <v>942</v>
      </c>
      <c r="M1054" s="2" t="s">
        <v>940</v>
      </c>
      <c r="N1054">
        <v>0</v>
      </c>
      <c r="O1054">
        <v>34000</v>
      </c>
      <c r="P1054">
        <v>0</v>
      </c>
      <c r="Q1054" t="s">
        <v>796</v>
      </c>
      <c r="R1054" s="3">
        <v>0</v>
      </c>
      <c r="S1054">
        <v>0</v>
      </c>
      <c r="T1054">
        <v>0</v>
      </c>
    </row>
    <row r="1055" spans="1:20" x14ac:dyDescent="0.25">
      <c r="A1055" t="s">
        <v>346</v>
      </c>
      <c r="B1055">
        <v>2040202</v>
      </c>
      <c r="C1055" s="4" t="s">
        <v>14087</v>
      </c>
      <c r="D1055" s="4" t="s">
        <v>11133</v>
      </c>
      <c r="E1055" s="8" t="s">
        <v>11133</v>
      </c>
      <c r="F1055" t="s">
        <v>385</v>
      </c>
      <c r="G1055" t="s">
        <v>385</v>
      </c>
      <c r="H1055" t="s">
        <v>726</v>
      </c>
      <c r="I1055" t="s">
        <v>1032</v>
      </c>
      <c r="J1055" s="1" t="s">
        <v>943</v>
      </c>
      <c r="L1055" s="2" t="s">
        <v>944</v>
      </c>
      <c r="M1055" s="2" t="s">
        <v>940</v>
      </c>
      <c r="N1055">
        <v>0</v>
      </c>
      <c r="O1055">
        <v>31000</v>
      </c>
      <c r="P1055">
        <v>0</v>
      </c>
      <c r="Q1055" t="s">
        <v>796</v>
      </c>
      <c r="R1055" s="3">
        <v>0</v>
      </c>
      <c r="S1055">
        <v>0</v>
      </c>
      <c r="T1055">
        <v>0</v>
      </c>
    </row>
    <row r="1056" spans="1:20" x14ac:dyDescent="0.25">
      <c r="A1056" t="s">
        <v>162</v>
      </c>
      <c r="B1056">
        <v>2040203</v>
      </c>
      <c r="C1056" s="4" t="s">
        <v>14087</v>
      </c>
      <c r="D1056" s="4" t="s">
        <v>5875</v>
      </c>
      <c r="E1056" s="8" t="s">
        <v>5875</v>
      </c>
      <c r="F1056" t="s">
        <v>385</v>
      </c>
      <c r="G1056" t="s">
        <v>385</v>
      </c>
      <c r="H1056" t="s">
        <v>621</v>
      </c>
      <c r="I1056" t="s">
        <v>1033</v>
      </c>
      <c r="J1056" s="1" t="s">
        <v>880</v>
      </c>
      <c r="L1056" s="2" t="s">
        <v>881</v>
      </c>
      <c r="M1056" s="2" t="s">
        <v>882</v>
      </c>
      <c r="N1056">
        <v>25</v>
      </c>
      <c r="O1056">
        <v>700000</v>
      </c>
      <c r="P1056">
        <v>17500000</v>
      </c>
      <c r="Q1056" t="s">
        <v>794</v>
      </c>
      <c r="R1056" s="3">
        <v>0.37</v>
      </c>
      <c r="S1056">
        <v>11025000</v>
      </c>
      <c r="T1056">
        <v>6475000</v>
      </c>
    </row>
    <row r="1057" spans="1:20" x14ac:dyDescent="0.25">
      <c r="A1057" t="s">
        <v>162</v>
      </c>
      <c r="B1057">
        <v>2040203</v>
      </c>
      <c r="C1057" s="4" t="s">
        <v>14087</v>
      </c>
      <c r="D1057" s="4" t="s">
        <v>5876</v>
      </c>
      <c r="E1057" s="8" t="s">
        <v>5876</v>
      </c>
      <c r="F1057" t="s">
        <v>385</v>
      </c>
      <c r="G1057" t="s">
        <v>385</v>
      </c>
      <c r="H1057" t="s">
        <v>621</v>
      </c>
      <c r="I1057" t="s">
        <v>1033</v>
      </c>
      <c r="J1057" s="1" t="s">
        <v>883</v>
      </c>
      <c r="L1057" s="2" t="s">
        <v>884</v>
      </c>
      <c r="M1057" s="2" t="s">
        <v>882</v>
      </c>
      <c r="N1057">
        <v>0</v>
      </c>
      <c r="O1057">
        <v>420000</v>
      </c>
      <c r="P1057">
        <v>0</v>
      </c>
      <c r="Q1057" t="s">
        <v>794</v>
      </c>
      <c r="R1057" s="3">
        <v>0.37</v>
      </c>
      <c r="S1057">
        <v>0</v>
      </c>
      <c r="T1057">
        <v>0</v>
      </c>
    </row>
    <row r="1058" spans="1:20" x14ac:dyDescent="0.25">
      <c r="A1058" t="s">
        <v>162</v>
      </c>
      <c r="B1058">
        <v>2040203</v>
      </c>
      <c r="C1058" s="4" t="s">
        <v>14087</v>
      </c>
      <c r="D1058" s="4" t="s">
        <v>5877</v>
      </c>
      <c r="E1058" s="8" t="s">
        <v>5877</v>
      </c>
      <c r="F1058" t="s">
        <v>385</v>
      </c>
      <c r="G1058" t="s">
        <v>385</v>
      </c>
      <c r="H1058" t="s">
        <v>621</v>
      </c>
      <c r="I1058" t="s">
        <v>1033</v>
      </c>
      <c r="J1058" s="1" t="s">
        <v>885</v>
      </c>
      <c r="L1058" s="2" t="s">
        <v>886</v>
      </c>
      <c r="M1058" s="2" t="s">
        <v>887</v>
      </c>
      <c r="N1058">
        <v>25</v>
      </c>
      <c r="O1058">
        <v>250000</v>
      </c>
      <c r="P1058">
        <v>6250000</v>
      </c>
      <c r="Q1058" t="s">
        <v>795</v>
      </c>
      <c r="R1058" s="3">
        <v>0.25</v>
      </c>
      <c r="S1058">
        <v>4687500</v>
      </c>
      <c r="T1058">
        <v>1562500</v>
      </c>
    </row>
    <row r="1059" spans="1:20" x14ac:dyDescent="0.25">
      <c r="A1059" t="s">
        <v>162</v>
      </c>
      <c r="B1059">
        <v>2040203</v>
      </c>
      <c r="C1059" s="4" t="s">
        <v>14087</v>
      </c>
      <c r="D1059" s="4" t="s">
        <v>5878</v>
      </c>
      <c r="E1059" s="8" t="s">
        <v>5878</v>
      </c>
      <c r="F1059" t="s">
        <v>385</v>
      </c>
      <c r="G1059" t="s">
        <v>385</v>
      </c>
      <c r="H1059" t="s">
        <v>621</v>
      </c>
      <c r="I1059" t="s">
        <v>1033</v>
      </c>
      <c r="J1059" s="1" t="s">
        <v>888</v>
      </c>
      <c r="L1059" s="2" t="s">
        <v>889</v>
      </c>
      <c r="M1059" s="2" t="s">
        <v>887</v>
      </c>
      <c r="N1059">
        <v>0</v>
      </c>
      <c r="O1059">
        <v>275000</v>
      </c>
      <c r="P1059">
        <v>0</v>
      </c>
      <c r="Q1059" t="s">
        <v>795</v>
      </c>
      <c r="R1059" s="3">
        <v>0.25</v>
      </c>
      <c r="S1059">
        <v>0</v>
      </c>
      <c r="T1059">
        <v>0</v>
      </c>
    </row>
    <row r="1060" spans="1:20" x14ac:dyDescent="0.25">
      <c r="A1060" t="s">
        <v>162</v>
      </c>
      <c r="B1060">
        <v>2040203</v>
      </c>
      <c r="C1060" s="4" t="s">
        <v>14087</v>
      </c>
      <c r="D1060" s="4" t="s">
        <v>5879</v>
      </c>
      <c r="E1060" s="8" t="s">
        <v>5879</v>
      </c>
      <c r="F1060" t="s">
        <v>385</v>
      </c>
      <c r="G1060" t="s">
        <v>385</v>
      </c>
      <c r="H1060" t="s">
        <v>621</v>
      </c>
      <c r="I1060" t="s">
        <v>1033</v>
      </c>
      <c r="J1060" s="1" t="s">
        <v>890</v>
      </c>
      <c r="L1060" s="2" t="s">
        <v>891</v>
      </c>
      <c r="M1060" s="2" t="s">
        <v>882</v>
      </c>
      <c r="N1060">
        <v>25</v>
      </c>
      <c r="O1060">
        <v>150000</v>
      </c>
      <c r="P1060">
        <v>3750000</v>
      </c>
      <c r="Q1060" t="s">
        <v>794</v>
      </c>
      <c r="R1060" s="3">
        <v>0.37</v>
      </c>
      <c r="S1060">
        <v>2362500</v>
      </c>
      <c r="T1060">
        <v>1387500</v>
      </c>
    </row>
    <row r="1061" spans="1:20" x14ac:dyDescent="0.25">
      <c r="A1061" t="s">
        <v>162</v>
      </c>
      <c r="B1061">
        <v>2040203</v>
      </c>
      <c r="C1061" s="4" t="s">
        <v>14087</v>
      </c>
      <c r="D1061" s="4" t="s">
        <v>5880</v>
      </c>
      <c r="E1061" s="8" t="s">
        <v>5880</v>
      </c>
      <c r="F1061" t="s">
        <v>385</v>
      </c>
      <c r="G1061" t="s">
        <v>385</v>
      </c>
      <c r="H1061" t="s">
        <v>621</v>
      </c>
      <c r="I1061" t="s">
        <v>1033</v>
      </c>
      <c r="J1061" s="1" t="s">
        <v>892</v>
      </c>
      <c r="L1061" s="2" t="s">
        <v>893</v>
      </c>
      <c r="M1061" s="2" t="s">
        <v>882</v>
      </c>
      <c r="N1061">
        <v>0</v>
      </c>
      <c r="O1061">
        <v>300000</v>
      </c>
      <c r="P1061">
        <v>0</v>
      </c>
      <c r="Q1061" t="s">
        <v>794</v>
      </c>
      <c r="R1061" s="3">
        <v>0.37</v>
      </c>
      <c r="S1061">
        <v>0</v>
      </c>
      <c r="T1061">
        <v>0</v>
      </c>
    </row>
    <row r="1062" spans="1:20" x14ac:dyDescent="0.25">
      <c r="A1062" t="s">
        <v>162</v>
      </c>
      <c r="B1062">
        <v>2040203</v>
      </c>
      <c r="C1062" s="4" t="s">
        <v>14087</v>
      </c>
      <c r="D1062" s="4" t="s">
        <v>5881</v>
      </c>
      <c r="E1062" s="8" t="s">
        <v>5881</v>
      </c>
      <c r="F1062" t="s">
        <v>385</v>
      </c>
      <c r="G1062" t="s">
        <v>385</v>
      </c>
      <c r="H1062" t="s">
        <v>621</v>
      </c>
      <c r="I1062" t="s">
        <v>1033</v>
      </c>
      <c r="J1062" s="1" t="s">
        <v>894</v>
      </c>
      <c r="L1062" s="2" t="s">
        <v>895</v>
      </c>
      <c r="M1062" s="2" t="s">
        <v>882</v>
      </c>
      <c r="N1062">
        <v>25</v>
      </c>
      <c r="O1062">
        <v>400000</v>
      </c>
      <c r="P1062">
        <v>10000000</v>
      </c>
      <c r="Q1062" t="s">
        <v>794</v>
      </c>
      <c r="R1062" s="3">
        <v>0.37</v>
      </c>
      <c r="S1062">
        <v>6300000</v>
      </c>
      <c r="T1062">
        <v>3700000</v>
      </c>
    </row>
    <row r="1063" spans="1:20" x14ac:dyDescent="0.25">
      <c r="A1063" t="s">
        <v>162</v>
      </c>
      <c r="B1063">
        <v>2040203</v>
      </c>
      <c r="C1063" s="4" t="s">
        <v>14087</v>
      </c>
      <c r="D1063" s="4" t="s">
        <v>5882</v>
      </c>
      <c r="E1063" s="8" t="s">
        <v>5882</v>
      </c>
      <c r="F1063" t="s">
        <v>385</v>
      </c>
      <c r="G1063" t="s">
        <v>385</v>
      </c>
      <c r="H1063" t="s">
        <v>621</v>
      </c>
      <c r="I1063" t="s">
        <v>1033</v>
      </c>
      <c r="J1063" s="1" t="s">
        <v>896</v>
      </c>
      <c r="L1063" s="2" t="s">
        <v>897</v>
      </c>
      <c r="M1063" s="2" t="s">
        <v>882</v>
      </c>
      <c r="N1063">
        <v>25</v>
      </c>
      <c r="O1063">
        <v>360000</v>
      </c>
      <c r="P1063">
        <v>9000000</v>
      </c>
      <c r="Q1063" t="s">
        <v>794</v>
      </c>
      <c r="R1063" s="3">
        <v>0.37</v>
      </c>
      <c r="S1063">
        <v>5670000</v>
      </c>
      <c r="T1063">
        <v>3330000</v>
      </c>
    </row>
    <row r="1064" spans="1:20" x14ac:dyDescent="0.25">
      <c r="A1064" t="s">
        <v>162</v>
      </c>
      <c r="B1064">
        <v>2040203</v>
      </c>
      <c r="C1064" s="4" t="s">
        <v>14087</v>
      </c>
      <c r="D1064" s="4" t="s">
        <v>5883</v>
      </c>
      <c r="E1064" s="8" t="s">
        <v>5883</v>
      </c>
      <c r="F1064" t="s">
        <v>385</v>
      </c>
      <c r="G1064" t="s">
        <v>385</v>
      </c>
      <c r="H1064" t="s">
        <v>621</v>
      </c>
      <c r="I1064" t="s">
        <v>1033</v>
      </c>
      <c r="J1064" s="1" t="s">
        <v>898</v>
      </c>
      <c r="L1064" s="2" t="s">
        <v>899</v>
      </c>
      <c r="M1064" s="2" t="s">
        <v>882</v>
      </c>
      <c r="N1064">
        <v>0</v>
      </c>
      <c r="O1064">
        <v>250000</v>
      </c>
      <c r="P1064">
        <v>0</v>
      </c>
      <c r="Q1064" t="s">
        <v>794</v>
      </c>
      <c r="R1064" s="3">
        <v>0.37</v>
      </c>
      <c r="S1064">
        <v>0</v>
      </c>
      <c r="T1064">
        <v>0</v>
      </c>
    </row>
    <row r="1065" spans="1:20" x14ac:dyDescent="0.25">
      <c r="A1065" t="s">
        <v>162</v>
      </c>
      <c r="B1065">
        <v>2040203</v>
      </c>
      <c r="C1065" s="4" t="s">
        <v>14087</v>
      </c>
      <c r="D1065" s="4" t="s">
        <v>5884</v>
      </c>
      <c r="E1065" s="8" t="s">
        <v>5884</v>
      </c>
      <c r="F1065" t="s">
        <v>385</v>
      </c>
      <c r="G1065" t="s">
        <v>385</v>
      </c>
      <c r="H1065" t="s">
        <v>621</v>
      </c>
      <c r="I1065" t="s">
        <v>1033</v>
      </c>
      <c r="J1065" s="1" t="s">
        <v>900</v>
      </c>
      <c r="L1065" s="2" t="s">
        <v>901</v>
      </c>
      <c r="M1065" s="2" t="s">
        <v>882</v>
      </c>
      <c r="N1065">
        <v>0</v>
      </c>
      <c r="O1065">
        <v>360000</v>
      </c>
      <c r="P1065">
        <v>0</v>
      </c>
      <c r="Q1065" t="s">
        <v>794</v>
      </c>
      <c r="R1065" s="3">
        <v>0.37</v>
      </c>
      <c r="S1065">
        <v>0</v>
      </c>
      <c r="T1065">
        <v>0</v>
      </c>
    </row>
    <row r="1066" spans="1:20" x14ac:dyDescent="0.25">
      <c r="A1066" t="s">
        <v>162</v>
      </c>
      <c r="B1066">
        <v>2040203</v>
      </c>
      <c r="C1066" s="4" t="s">
        <v>14087</v>
      </c>
      <c r="D1066" s="4" t="s">
        <v>5885</v>
      </c>
      <c r="E1066" s="8" t="s">
        <v>5885</v>
      </c>
      <c r="F1066" t="s">
        <v>385</v>
      </c>
      <c r="G1066" t="s">
        <v>385</v>
      </c>
      <c r="H1066" t="s">
        <v>621</v>
      </c>
      <c r="I1066" t="s">
        <v>1033</v>
      </c>
      <c r="J1066" s="1" t="s">
        <v>902</v>
      </c>
      <c r="L1066" s="2" t="s">
        <v>903</v>
      </c>
      <c r="M1066" s="2" t="s">
        <v>887</v>
      </c>
      <c r="N1066">
        <v>25</v>
      </c>
      <c r="O1066">
        <v>300000</v>
      </c>
      <c r="P1066">
        <v>7500000</v>
      </c>
      <c r="Q1066" t="s">
        <v>795</v>
      </c>
      <c r="R1066" s="3">
        <v>0.25</v>
      </c>
      <c r="S1066">
        <v>5625000</v>
      </c>
      <c r="T1066">
        <v>1875000</v>
      </c>
    </row>
    <row r="1067" spans="1:20" x14ac:dyDescent="0.25">
      <c r="A1067" t="s">
        <v>162</v>
      </c>
      <c r="B1067">
        <v>2040203</v>
      </c>
      <c r="C1067" s="4" t="s">
        <v>14087</v>
      </c>
      <c r="D1067" s="4" t="s">
        <v>5886</v>
      </c>
      <c r="E1067" s="8" t="s">
        <v>5886</v>
      </c>
      <c r="F1067" t="s">
        <v>385</v>
      </c>
      <c r="G1067" t="s">
        <v>385</v>
      </c>
      <c r="H1067" t="s">
        <v>621</v>
      </c>
      <c r="I1067" t="s">
        <v>1033</v>
      </c>
      <c r="J1067" s="1" t="s">
        <v>904</v>
      </c>
      <c r="L1067" s="2" t="s">
        <v>905</v>
      </c>
      <c r="M1067" s="2" t="s">
        <v>887</v>
      </c>
      <c r="N1067">
        <v>25</v>
      </c>
      <c r="O1067">
        <v>690000</v>
      </c>
      <c r="P1067">
        <v>17250000</v>
      </c>
      <c r="Q1067" t="s">
        <v>795</v>
      </c>
      <c r="R1067" s="3">
        <v>0.25</v>
      </c>
      <c r="S1067">
        <v>12937500</v>
      </c>
      <c r="T1067">
        <v>4312500</v>
      </c>
    </row>
    <row r="1068" spans="1:20" x14ac:dyDescent="0.25">
      <c r="A1068" t="s">
        <v>162</v>
      </c>
      <c r="B1068">
        <v>2040203</v>
      </c>
      <c r="C1068" s="4" t="s">
        <v>14087</v>
      </c>
      <c r="D1068" s="4" t="s">
        <v>5887</v>
      </c>
      <c r="E1068" s="8" t="s">
        <v>5887</v>
      </c>
      <c r="F1068" t="s">
        <v>385</v>
      </c>
      <c r="G1068" t="s">
        <v>385</v>
      </c>
      <c r="H1068" t="s">
        <v>621</v>
      </c>
      <c r="I1068" t="s">
        <v>1033</v>
      </c>
      <c r="J1068" s="1" t="s">
        <v>906</v>
      </c>
      <c r="L1068" s="2" t="s">
        <v>907</v>
      </c>
      <c r="M1068" s="2" t="s">
        <v>887</v>
      </c>
      <c r="N1068">
        <v>0</v>
      </c>
      <c r="O1068">
        <v>330000</v>
      </c>
      <c r="P1068">
        <v>0</v>
      </c>
      <c r="Q1068" t="s">
        <v>795</v>
      </c>
      <c r="R1068" s="3">
        <v>0.25</v>
      </c>
      <c r="S1068">
        <v>0</v>
      </c>
      <c r="T1068">
        <v>0</v>
      </c>
    </row>
    <row r="1069" spans="1:20" x14ac:dyDescent="0.25">
      <c r="A1069" t="s">
        <v>162</v>
      </c>
      <c r="B1069">
        <v>2040203</v>
      </c>
      <c r="C1069" s="4" t="s">
        <v>14087</v>
      </c>
      <c r="D1069" s="4" t="s">
        <v>5888</v>
      </c>
      <c r="E1069" s="8" t="s">
        <v>5888</v>
      </c>
      <c r="F1069" t="s">
        <v>385</v>
      </c>
      <c r="G1069" t="s">
        <v>385</v>
      </c>
      <c r="H1069" t="s">
        <v>621</v>
      </c>
      <c r="I1069" t="s">
        <v>1033</v>
      </c>
      <c r="J1069" s="1" t="s">
        <v>908</v>
      </c>
      <c r="L1069" s="2" t="s">
        <v>909</v>
      </c>
      <c r="M1069" s="2" t="s">
        <v>882</v>
      </c>
      <c r="N1069">
        <v>25</v>
      </c>
      <c r="O1069">
        <v>200000</v>
      </c>
      <c r="P1069">
        <v>5000000</v>
      </c>
      <c r="Q1069" t="s">
        <v>794</v>
      </c>
      <c r="R1069" s="3">
        <v>0.37</v>
      </c>
      <c r="S1069">
        <v>3150000</v>
      </c>
      <c r="T1069">
        <v>1850000</v>
      </c>
    </row>
    <row r="1070" spans="1:20" x14ac:dyDescent="0.25">
      <c r="A1070" t="s">
        <v>162</v>
      </c>
      <c r="B1070">
        <v>2040203</v>
      </c>
      <c r="C1070" s="4" t="s">
        <v>14087</v>
      </c>
      <c r="D1070" s="4" t="s">
        <v>5889</v>
      </c>
      <c r="E1070" s="8" t="s">
        <v>5889</v>
      </c>
      <c r="F1070" t="s">
        <v>385</v>
      </c>
      <c r="G1070" t="s">
        <v>385</v>
      </c>
      <c r="H1070" t="s">
        <v>621</v>
      </c>
      <c r="I1070" t="s">
        <v>1033</v>
      </c>
      <c r="J1070" s="1" t="s">
        <v>910</v>
      </c>
      <c r="L1070" s="2" t="s">
        <v>911</v>
      </c>
      <c r="M1070" s="2" t="s">
        <v>887</v>
      </c>
      <c r="N1070">
        <v>15</v>
      </c>
      <c r="O1070">
        <v>400000</v>
      </c>
      <c r="P1070">
        <v>6000000</v>
      </c>
      <c r="Q1070" t="s">
        <v>795</v>
      </c>
      <c r="R1070" s="3">
        <v>0.25</v>
      </c>
      <c r="S1070">
        <v>4500000</v>
      </c>
      <c r="T1070">
        <v>1500000</v>
      </c>
    </row>
    <row r="1071" spans="1:20" x14ac:dyDescent="0.25">
      <c r="A1071" t="s">
        <v>162</v>
      </c>
      <c r="B1071">
        <v>2040203</v>
      </c>
      <c r="C1071" s="4" t="s">
        <v>14087</v>
      </c>
      <c r="D1071" s="4" t="s">
        <v>5890</v>
      </c>
      <c r="E1071" s="8" t="s">
        <v>5890</v>
      </c>
      <c r="F1071" t="s">
        <v>385</v>
      </c>
      <c r="G1071" t="s">
        <v>385</v>
      </c>
      <c r="H1071" t="s">
        <v>621</v>
      </c>
      <c r="I1071" t="s">
        <v>1033</v>
      </c>
      <c r="J1071" s="1" t="s">
        <v>912</v>
      </c>
      <c r="L1071" s="2" t="s">
        <v>913</v>
      </c>
      <c r="M1071" s="2" t="s">
        <v>882</v>
      </c>
      <c r="N1071">
        <v>25</v>
      </c>
      <c r="O1071">
        <v>240000</v>
      </c>
      <c r="P1071">
        <v>6000000</v>
      </c>
      <c r="Q1071" t="s">
        <v>794</v>
      </c>
      <c r="R1071" s="3">
        <v>0.37</v>
      </c>
      <c r="S1071">
        <v>3780000</v>
      </c>
      <c r="T1071">
        <v>2220000</v>
      </c>
    </row>
    <row r="1072" spans="1:20" x14ac:dyDescent="0.25">
      <c r="A1072" t="s">
        <v>162</v>
      </c>
      <c r="B1072">
        <v>2040203</v>
      </c>
      <c r="C1072" s="4" t="s">
        <v>14087</v>
      </c>
      <c r="D1072" s="4" t="s">
        <v>5891</v>
      </c>
      <c r="E1072" s="8" t="s">
        <v>5891</v>
      </c>
      <c r="F1072" t="s">
        <v>385</v>
      </c>
      <c r="G1072" t="s">
        <v>385</v>
      </c>
      <c r="H1072" t="s">
        <v>621</v>
      </c>
      <c r="I1072" t="s">
        <v>1033</v>
      </c>
      <c r="J1072" s="1" t="s">
        <v>914</v>
      </c>
      <c r="L1072" s="2" t="s">
        <v>915</v>
      </c>
      <c r="M1072" s="2" t="s">
        <v>887</v>
      </c>
      <c r="N1072">
        <v>15</v>
      </c>
      <c r="O1072">
        <v>240000</v>
      </c>
      <c r="P1072">
        <v>3600000</v>
      </c>
      <c r="Q1072" t="s">
        <v>795</v>
      </c>
      <c r="R1072" s="3">
        <v>0.25</v>
      </c>
      <c r="S1072">
        <v>2700000</v>
      </c>
      <c r="T1072">
        <v>900000</v>
      </c>
    </row>
    <row r="1073" spans="1:20" x14ac:dyDescent="0.25">
      <c r="A1073" t="s">
        <v>162</v>
      </c>
      <c r="B1073">
        <v>2040203</v>
      </c>
      <c r="C1073" s="4" t="s">
        <v>14087</v>
      </c>
      <c r="D1073" s="4" t="s">
        <v>5892</v>
      </c>
      <c r="E1073" s="8" t="s">
        <v>5892</v>
      </c>
      <c r="F1073" t="s">
        <v>385</v>
      </c>
      <c r="G1073" t="s">
        <v>385</v>
      </c>
      <c r="H1073" t="s">
        <v>621</v>
      </c>
      <c r="I1073" t="s">
        <v>1033</v>
      </c>
      <c r="J1073" s="1" t="s">
        <v>916</v>
      </c>
      <c r="L1073" s="2" t="s">
        <v>917</v>
      </c>
      <c r="M1073" s="2" t="s">
        <v>887</v>
      </c>
      <c r="N1073">
        <v>0</v>
      </c>
      <c r="O1073">
        <v>150000</v>
      </c>
      <c r="P1073">
        <v>0</v>
      </c>
      <c r="Q1073" t="s">
        <v>795</v>
      </c>
      <c r="R1073" s="3">
        <v>0.25</v>
      </c>
      <c r="S1073">
        <v>0</v>
      </c>
      <c r="T1073">
        <v>0</v>
      </c>
    </row>
    <row r="1074" spans="1:20" x14ac:dyDescent="0.25">
      <c r="A1074" t="s">
        <v>162</v>
      </c>
      <c r="B1074">
        <v>2040203</v>
      </c>
      <c r="C1074" s="4" t="s">
        <v>14087</v>
      </c>
      <c r="D1074" s="4" t="s">
        <v>5893</v>
      </c>
      <c r="E1074" s="8" t="s">
        <v>5893</v>
      </c>
      <c r="F1074" t="s">
        <v>385</v>
      </c>
      <c r="G1074" t="s">
        <v>385</v>
      </c>
      <c r="H1074" t="s">
        <v>621</v>
      </c>
      <c r="I1074" t="s">
        <v>1033</v>
      </c>
      <c r="J1074" s="1" t="s">
        <v>918</v>
      </c>
      <c r="L1074" s="2" t="s">
        <v>919</v>
      </c>
      <c r="M1074" s="2" t="s">
        <v>887</v>
      </c>
      <c r="N1074">
        <v>16</v>
      </c>
      <c r="O1074">
        <v>470000</v>
      </c>
      <c r="P1074">
        <v>7520000</v>
      </c>
      <c r="Q1074" t="s">
        <v>795</v>
      </c>
      <c r="R1074" s="3">
        <v>0.25</v>
      </c>
      <c r="S1074">
        <v>5640000</v>
      </c>
      <c r="T1074">
        <v>1880000</v>
      </c>
    </row>
    <row r="1075" spans="1:20" x14ac:dyDescent="0.25">
      <c r="A1075" t="s">
        <v>162</v>
      </c>
      <c r="B1075">
        <v>2040203</v>
      </c>
      <c r="C1075" s="4" t="s">
        <v>14087</v>
      </c>
      <c r="D1075" s="4" t="s">
        <v>5894</v>
      </c>
      <c r="E1075" s="8" t="s">
        <v>5894</v>
      </c>
      <c r="F1075" t="s">
        <v>385</v>
      </c>
      <c r="G1075" t="s">
        <v>385</v>
      </c>
      <c r="H1075" t="s">
        <v>621</v>
      </c>
      <c r="I1075" t="s">
        <v>1033</v>
      </c>
      <c r="J1075" s="1" t="s">
        <v>920</v>
      </c>
      <c r="L1075" s="2" t="s">
        <v>921</v>
      </c>
      <c r="M1075" s="2" t="s">
        <v>882</v>
      </c>
      <c r="N1075">
        <v>0</v>
      </c>
      <c r="O1075">
        <v>170000</v>
      </c>
      <c r="P1075">
        <v>0</v>
      </c>
      <c r="Q1075" t="s">
        <v>794</v>
      </c>
      <c r="R1075" s="3">
        <v>0.37</v>
      </c>
      <c r="S1075">
        <v>0</v>
      </c>
      <c r="T1075">
        <v>0</v>
      </c>
    </row>
    <row r="1076" spans="1:20" x14ac:dyDescent="0.25">
      <c r="A1076" t="s">
        <v>162</v>
      </c>
      <c r="B1076">
        <v>2040203</v>
      </c>
      <c r="C1076" s="4" t="s">
        <v>14087</v>
      </c>
      <c r="D1076" s="4" t="s">
        <v>5895</v>
      </c>
      <c r="E1076" s="8" t="s">
        <v>5895</v>
      </c>
      <c r="F1076" t="s">
        <v>385</v>
      </c>
      <c r="G1076" t="s">
        <v>385</v>
      </c>
      <c r="H1076" t="s">
        <v>621</v>
      </c>
      <c r="I1076" t="s">
        <v>1033</v>
      </c>
      <c r="J1076" s="1" t="s">
        <v>922</v>
      </c>
      <c r="L1076" s="2" t="s">
        <v>923</v>
      </c>
      <c r="M1076" s="2" t="s">
        <v>887</v>
      </c>
      <c r="N1076">
        <v>0</v>
      </c>
      <c r="O1076">
        <v>130000</v>
      </c>
      <c r="P1076">
        <v>0</v>
      </c>
      <c r="Q1076" t="s">
        <v>795</v>
      </c>
      <c r="R1076" s="3">
        <v>0.25</v>
      </c>
      <c r="S1076">
        <v>0</v>
      </c>
      <c r="T1076">
        <v>0</v>
      </c>
    </row>
    <row r="1077" spans="1:20" x14ac:dyDescent="0.25">
      <c r="A1077" t="s">
        <v>162</v>
      </c>
      <c r="B1077">
        <v>2040203</v>
      </c>
      <c r="C1077" s="4" t="s">
        <v>14087</v>
      </c>
      <c r="D1077" s="4" t="s">
        <v>5896</v>
      </c>
      <c r="E1077" s="8" t="s">
        <v>5896</v>
      </c>
      <c r="F1077" t="s">
        <v>385</v>
      </c>
      <c r="G1077" t="s">
        <v>385</v>
      </c>
      <c r="H1077" t="s">
        <v>621</v>
      </c>
      <c r="I1077" t="s">
        <v>1033</v>
      </c>
      <c r="J1077" s="1" t="s">
        <v>924</v>
      </c>
      <c r="L1077" s="2" t="s">
        <v>925</v>
      </c>
      <c r="M1077" s="2" t="s">
        <v>887</v>
      </c>
      <c r="N1077">
        <v>0</v>
      </c>
      <c r="O1077">
        <v>130000</v>
      </c>
      <c r="P1077">
        <v>0</v>
      </c>
      <c r="Q1077" t="s">
        <v>795</v>
      </c>
      <c r="R1077" s="3">
        <v>0.25</v>
      </c>
      <c r="S1077">
        <v>0</v>
      </c>
      <c r="T1077">
        <v>0</v>
      </c>
    </row>
    <row r="1078" spans="1:20" x14ac:dyDescent="0.25">
      <c r="A1078" t="s">
        <v>162</v>
      </c>
      <c r="B1078">
        <v>2040203</v>
      </c>
      <c r="C1078" s="4" t="s">
        <v>14087</v>
      </c>
      <c r="D1078" s="4" t="s">
        <v>5897</v>
      </c>
      <c r="E1078" s="8" t="s">
        <v>5897</v>
      </c>
      <c r="F1078" t="s">
        <v>385</v>
      </c>
      <c r="G1078" t="s">
        <v>385</v>
      </c>
      <c r="H1078" t="s">
        <v>621</v>
      </c>
      <c r="I1078" t="s">
        <v>1033</v>
      </c>
      <c r="J1078" s="1" t="s">
        <v>926</v>
      </c>
      <c r="L1078" s="2" t="s">
        <v>927</v>
      </c>
      <c r="M1078" s="2" t="s">
        <v>887</v>
      </c>
      <c r="N1078">
        <v>0</v>
      </c>
      <c r="O1078">
        <v>260000</v>
      </c>
      <c r="P1078">
        <v>0</v>
      </c>
      <c r="Q1078" t="s">
        <v>795</v>
      </c>
      <c r="R1078" s="3">
        <v>0.25</v>
      </c>
      <c r="S1078">
        <v>0</v>
      </c>
      <c r="T1078">
        <v>0</v>
      </c>
    </row>
    <row r="1079" spans="1:20" x14ac:dyDescent="0.25">
      <c r="A1079" t="s">
        <v>162</v>
      </c>
      <c r="B1079">
        <v>2040203</v>
      </c>
      <c r="C1079" s="4" t="s">
        <v>14087</v>
      </c>
      <c r="D1079" s="4" t="s">
        <v>5898</v>
      </c>
      <c r="E1079" s="8" t="s">
        <v>5898</v>
      </c>
      <c r="F1079" t="s">
        <v>385</v>
      </c>
      <c r="G1079" t="s">
        <v>385</v>
      </c>
      <c r="H1079" t="s">
        <v>621</v>
      </c>
      <c r="I1079" t="s">
        <v>1033</v>
      </c>
      <c r="J1079" s="1" t="s">
        <v>928</v>
      </c>
      <c r="L1079" s="2" t="s">
        <v>929</v>
      </c>
      <c r="M1079" s="2" t="s">
        <v>887</v>
      </c>
      <c r="N1079">
        <v>0</v>
      </c>
      <c r="O1079">
        <v>210000</v>
      </c>
      <c r="P1079">
        <v>0</v>
      </c>
      <c r="Q1079" t="s">
        <v>795</v>
      </c>
      <c r="R1079" s="3">
        <v>0.25</v>
      </c>
      <c r="S1079">
        <v>0</v>
      </c>
      <c r="T1079">
        <v>0</v>
      </c>
    </row>
    <row r="1080" spans="1:20" x14ac:dyDescent="0.25">
      <c r="A1080" t="s">
        <v>162</v>
      </c>
      <c r="B1080">
        <v>2040203</v>
      </c>
      <c r="C1080" s="4" t="s">
        <v>14087</v>
      </c>
      <c r="D1080" s="4" t="s">
        <v>5899</v>
      </c>
      <c r="E1080" s="8" t="s">
        <v>5899</v>
      </c>
      <c r="F1080" t="s">
        <v>385</v>
      </c>
      <c r="G1080" t="s">
        <v>385</v>
      </c>
      <c r="H1080" t="s">
        <v>621</v>
      </c>
      <c r="I1080" t="s">
        <v>1033</v>
      </c>
      <c r="J1080" s="1" t="s">
        <v>930</v>
      </c>
      <c r="L1080" s="2" t="s">
        <v>931</v>
      </c>
      <c r="M1080" s="2" t="s">
        <v>882</v>
      </c>
      <c r="N1080">
        <v>0</v>
      </c>
      <c r="O1080">
        <v>270000</v>
      </c>
      <c r="P1080">
        <v>0</v>
      </c>
      <c r="Q1080" t="s">
        <v>794</v>
      </c>
      <c r="R1080" s="3">
        <v>0.37</v>
      </c>
      <c r="S1080">
        <v>0</v>
      </c>
      <c r="T1080">
        <v>0</v>
      </c>
    </row>
    <row r="1081" spans="1:20" x14ac:dyDescent="0.25">
      <c r="A1081" t="s">
        <v>162</v>
      </c>
      <c r="B1081">
        <v>2040203</v>
      </c>
      <c r="C1081" s="4" t="s">
        <v>14087</v>
      </c>
      <c r="D1081" s="4" t="s">
        <v>5900</v>
      </c>
      <c r="E1081" s="8" t="s">
        <v>5900</v>
      </c>
      <c r="F1081" t="s">
        <v>385</v>
      </c>
      <c r="G1081" t="s">
        <v>385</v>
      </c>
      <c r="H1081" t="s">
        <v>621</v>
      </c>
      <c r="I1081" t="s">
        <v>1033</v>
      </c>
      <c r="J1081" s="1" t="s">
        <v>932</v>
      </c>
      <c r="L1081" s="2" t="s">
        <v>933</v>
      </c>
      <c r="M1081" s="2" t="s">
        <v>882</v>
      </c>
      <c r="N1081">
        <v>0</v>
      </c>
      <c r="O1081">
        <v>270000</v>
      </c>
      <c r="P1081">
        <v>0</v>
      </c>
      <c r="Q1081" t="s">
        <v>794</v>
      </c>
      <c r="R1081" s="3">
        <v>0.37</v>
      </c>
      <c r="S1081">
        <v>0</v>
      </c>
      <c r="T1081">
        <v>0</v>
      </c>
    </row>
    <row r="1082" spans="1:20" x14ac:dyDescent="0.25">
      <c r="A1082" t="s">
        <v>162</v>
      </c>
      <c r="B1082">
        <v>2040203</v>
      </c>
      <c r="C1082" s="4" t="s">
        <v>14087</v>
      </c>
      <c r="D1082" s="4" t="s">
        <v>5901</v>
      </c>
      <c r="E1082" s="8" t="s">
        <v>5901</v>
      </c>
      <c r="F1082" t="s">
        <v>385</v>
      </c>
      <c r="G1082" t="s">
        <v>385</v>
      </c>
      <c r="H1082" t="s">
        <v>621</v>
      </c>
      <c r="I1082" t="s">
        <v>1033</v>
      </c>
      <c r="J1082" s="1" t="s">
        <v>934</v>
      </c>
      <c r="L1082" s="2" t="s">
        <v>935</v>
      </c>
      <c r="M1082" s="2" t="s">
        <v>882</v>
      </c>
      <c r="N1082">
        <v>0</v>
      </c>
      <c r="O1082">
        <v>130000</v>
      </c>
      <c r="P1082">
        <v>0</v>
      </c>
      <c r="Q1082" t="s">
        <v>794</v>
      </c>
      <c r="R1082" s="3">
        <v>0.37</v>
      </c>
      <c r="S1082">
        <v>0</v>
      </c>
      <c r="T1082">
        <v>0</v>
      </c>
    </row>
    <row r="1083" spans="1:20" x14ac:dyDescent="0.25">
      <c r="A1083" t="s">
        <v>162</v>
      </c>
      <c r="B1083">
        <v>2040203</v>
      </c>
      <c r="C1083" s="4" t="s">
        <v>14087</v>
      </c>
      <c r="D1083" s="4" t="s">
        <v>5902</v>
      </c>
      <c r="E1083" s="8" t="s">
        <v>5902</v>
      </c>
      <c r="F1083" t="s">
        <v>385</v>
      </c>
      <c r="G1083" t="s">
        <v>385</v>
      </c>
      <c r="H1083" t="s">
        <v>621</v>
      </c>
      <c r="I1083" t="s">
        <v>1033</v>
      </c>
      <c r="J1083" s="1" t="s">
        <v>936</v>
      </c>
      <c r="L1083" s="2" t="s">
        <v>937</v>
      </c>
      <c r="M1083" s="2" t="s">
        <v>887</v>
      </c>
      <c r="N1083">
        <v>0</v>
      </c>
      <c r="O1083">
        <v>165000</v>
      </c>
      <c r="P1083">
        <v>0</v>
      </c>
      <c r="Q1083" t="s">
        <v>795</v>
      </c>
      <c r="R1083" s="3">
        <v>0.25</v>
      </c>
      <c r="S1083">
        <v>0</v>
      </c>
      <c r="T1083">
        <v>0</v>
      </c>
    </row>
    <row r="1084" spans="1:20" x14ac:dyDescent="0.25">
      <c r="A1084" t="s">
        <v>162</v>
      </c>
      <c r="B1084">
        <v>2040203</v>
      </c>
      <c r="C1084" s="4" t="s">
        <v>14087</v>
      </c>
      <c r="D1084" s="4" t="s">
        <v>5903</v>
      </c>
      <c r="E1084" s="8" t="s">
        <v>5903</v>
      </c>
      <c r="F1084" t="s">
        <v>385</v>
      </c>
      <c r="G1084" t="s">
        <v>385</v>
      </c>
      <c r="H1084" t="s">
        <v>621</v>
      </c>
      <c r="I1084" t="s">
        <v>1033</v>
      </c>
      <c r="J1084" s="1" t="s">
        <v>938</v>
      </c>
      <c r="L1084" s="2" t="s">
        <v>939</v>
      </c>
      <c r="M1084" s="2" t="s">
        <v>940</v>
      </c>
      <c r="N1084">
        <v>0</v>
      </c>
      <c r="O1084">
        <v>32000</v>
      </c>
      <c r="P1084">
        <v>0</v>
      </c>
      <c r="Q1084" t="s">
        <v>796</v>
      </c>
      <c r="R1084" s="3">
        <v>0</v>
      </c>
      <c r="S1084">
        <v>0</v>
      </c>
      <c r="T1084">
        <v>0</v>
      </c>
    </row>
    <row r="1085" spans="1:20" x14ac:dyDescent="0.25">
      <c r="A1085" t="s">
        <v>162</v>
      </c>
      <c r="B1085">
        <v>2040203</v>
      </c>
      <c r="C1085" s="4" t="s">
        <v>14087</v>
      </c>
      <c r="D1085" s="4" t="s">
        <v>5904</v>
      </c>
      <c r="E1085" s="8" t="s">
        <v>5904</v>
      </c>
      <c r="F1085" t="s">
        <v>385</v>
      </c>
      <c r="G1085" t="s">
        <v>385</v>
      </c>
      <c r="H1085" t="s">
        <v>621</v>
      </c>
      <c r="I1085" t="s">
        <v>1033</v>
      </c>
      <c r="J1085" s="1" t="s">
        <v>941</v>
      </c>
      <c r="L1085" s="2" t="s">
        <v>942</v>
      </c>
      <c r="M1085" s="2" t="s">
        <v>940</v>
      </c>
      <c r="N1085">
        <v>0</v>
      </c>
      <c r="O1085">
        <v>34000</v>
      </c>
      <c r="P1085">
        <v>0</v>
      </c>
      <c r="Q1085" t="s">
        <v>796</v>
      </c>
      <c r="R1085" s="3">
        <v>0</v>
      </c>
      <c r="S1085">
        <v>0</v>
      </c>
      <c r="T1085">
        <v>0</v>
      </c>
    </row>
    <row r="1086" spans="1:20" x14ac:dyDescent="0.25">
      <c r="A1086" t="s">
        <v>162</v>
      </c>
      <c r="B1086">
        <v>2040203</v>
      </c>
      <c r="C1086" s="4" t="s">
        <v>14087</v>
      </c>
      <c r="D1086" s="4" t="s">
        <v>5905</v>
      </c>
      <c r="E1086" s="8" t="s">
        <v>5905</v>
      </c>
      <c r="F1086" t="s">
        <v>385</v>
      </c>
      <c r="G1086" t="s">
        <v>385</v>
      </c>
      <c r="H1086" t="s">
        <v>621</v>
      </c>
      <c r="I1086" t="s">
        <v>1033</v>
      </c>
      <c r="J1086" s="1" t="s">
        <v>943</v>
      </c>
      <c r="L1086" s="2" t="s">
        <v>944</v>
      </c>
      <c r="M1086" s="2" t="s">
        <v>940</v>
      </c>
      <c r="N1086">
        <v>0</v>
      </c>
      <c r="O1086">
        <v>31000</v>
      </c>
      <c r="P1086">
        <v>0</v>
      </c>
      <c r="Q1086" t="s">
        <v>796</v>
      </c>
      <c r="R1086" s="3">
        <v>0</v>
      </c>
      <c r="S1086">
        <v>0</v>
      </c>
      <c r="T1086">
        <v>0</v>
      </c>
    </row>
    <row r="1087" spans="1:20" x14ac:dyDescent="0.25">
      <c r="A1087" t="s">
        <v>8</v>
      </c>
      <c r="B1087">
        <v>2040204</v>
      </c>
      <c r="C1087" s="4" t="s">
        <v>14087</v>
      </c>
      <c r="D1087" s="4" t="s">
        <v>1671</v>
      </c>
      <c r="E1087" s="8" t="s">
        <v>1671</v>
      </c>
      <c r="F1087" t="s">
        <v>385</v>
      </c>
      <c r="G1087" t="s">
        <v>385</v>
      </c>
      <c r="H1087" t="s">
        <v>400</v>
      </c>
      <c r="I1087" t="s">
        <v>1034</v>
      </c>
      <c r="J1087" s="1" t="s">
        <v>880</v>
      </c>
      <c r="L1087" s="2" t="s">
        <v>881</v>
      </c>
      <c r="M1087" s="2" t="s">
        <v>882</v>
      </c>
      <c r="N1087">
        <v>0</v>
      </c>
      <c r="O1087">
        <v>700000</v>
      </c>
      <c r="P1087">
        <v>0</v>
      </c>
      <c r="Q1087" t="s">
        <v>794</v>
      </c>
      <c r="R1087" s="3">
        <v>0.37</v>
      </c>
      <c r="S1087">
        <v>0</v>
      </c>
      <c r="T1087">
        <v>0</v>
      </c>
    </row>
    <row r="1088" spans="1:20" x14ac:dyDescent="0.25">
      <c r="A1088" t="s">
        <v>8</v>
      </c>
      <c r="B1088">
        <v>2040204</v>
      </c>
      <c r="C1088" s="4" t="s">
        <v>14087</v>
      </c>
      <c r="D1088" s="4" t="s">
        <v>1672</v>
      </c>
      <c r="E1088" s="8" t="s">
        <v>1672</v>
      </c>
      <c r="F1088" t="s">
        <v>385</v>
      </c>
      <c r="G1088" t="s">
        <v>385</v>
      </c>
      <c r="H1088" t="s">
        <v>400</v>
      </c>
      <c r="I1088" t="s">
        <v>1034</v>
      </c>
      <c r="J1088" s="1" t="s">
        <v>883</v>
      </c>
      <c r="L1088" s="2" t="s">
        <v>884</v>
      </c>
      <c r="M1088" s="2" t="s">
        <v>882</v>
      </c>
      <c r="N1088">
        <v>23</v>
      </c>
      <c r="O1088">
        <v>420000</v>
      </c>
      <c r="P1088">
        <v>9660000</v>
      </c>
      <c r="Q1088" t="s">
        <v>794</v>
      </c>
      <c r="R1088" s="3">
        <v>0.37</v>
      </c>
      <c r="S1088">
        <v>6085800</v>
      </c>
      <c r="T1088">
        <v>3574200</v>
      </c>
    </row>
    <row r="1089" spans="1:20" x14ac:dyDescent="0.25">
      <c r="A1089" t="s">
        <v>8</v>
      </c>
      <c r="B1089">
        <v>2040204</v>
      </c>
      <c r="C1089" s="4" t="s">
        <v>14087</v>
      </c>
      <c r="D1089" s="4" t="s">
        <v>1673</v>
      </c>
      <c r="E1089" s="8" t="s">
        <v>1673</v>
      </c>
      <c r="F1089" t="s">
        <v>385</v>
      </c>
      <c r="G1089" t="s">
        <v>385</v>
      </c>
      <c r="H1089" t="s">
        <v>400</v>
      </c>
      <c r="I1089" t="s">
        <v>1034</v>
      </c>
      <c r="J1089" s="1" t="s">
        <v>885</v>
      </c>
      <c r="L1089" s="2" t="s">
        <v>886</v>
      </c>
      <c r="M1089" s="2" t="s">
        <v>887</v>
      </c>
      <c r="N1089">
        <v>23</v>
      </c>
      <c r="O1089">
        <v>250000</v>
      </c>
      <c r="P1089">
        <v>5750000</v>
      </c>
      <c r="Q1089" t="s">
        <v>795</v>
      </c>
      <c r="R1089" s="3">
        <v>0.25</v>
      </c>
      <c r="S1089">
        <v>4312500</v>
      </c>
      <c r="T1089">
        <v>1437500</v>
      </c>
    </row>
    <row r="1090" spans="1:20" x14ac:dyDescent="0.25">
      <c r="A1090" t="s">
        <v>8</v>
      </c>
      <c r="B1090">
        <v>2040204</v>
      </c>
      <c r="C1090" s="4" t="s">
        <v>14087</v>
      </c>
      <c r="D1090" s="4" t="s">
        <v>1674</v>
      </c>
      <c r="E1090" s="8" t="s">
        <v>1674</v>
      </c>
      <c r="F1090" t="s">
        <v>385</v>
      </c>
      <c r="G1090" t="s">
        <v>385</v>
      </c>
      <c r="H1090" t="s">
        <v>400</v>
      </c>
      <c r="I1090" t="s">
        <v>1034</v>
      </c>
      <c r="J1090" s="1" t="s">
        <v>888</v>
      </c>
      <c r="L1090" s="2" t="s">
        <v>889</v>
      </c>
      <c r="M1090" s="2" t="s">
        <v>887</v>
      </c>
      <c r="N1090">
        <v>0</v>
      </c>
      <c r="O1090">
        <v>275000</v>
      </c>
      <c r="P1090">
        <v>0</v>
      </c>
      <c r="Q1090" t="s">
        <v>795</v>
      </c>
      <c r="R1090" s="3">
        <v>0.25</v>
      </c>
      <c r="S1090">
        <v>0</v>
      </c>
      <c r="T1090">
        <v>0</v>
      </c>
    </row>
    <row r="1091" spans="1:20" x14ac:dyDescent="0.25">
      <c r="A1091" t="s">
        <v>8</v>
      </c>
      <c r="B1091">
        <v>2040204</v>
      </c>
      <c r="C1091" s="4" t="s">
        <v>14087</v>
      </c>
      <c r="D1091" s="4" t="s">
        <v>1675</v>
      </c>
      <c r="E1091" s="8" t="s">
        <v>1675</v>
      </c>
      <c r="F1091" t="s">
        <v>385</v>
      </c>
      <c r="G1091" t="s">
        <v>385</v>
      </c>
      <c r="H1091" t="s">
        <v>400</v>
      </c>
      <c r="I1091" t="s">
        <v>1034</v>
      </c>
      <c r="J1091" s="1" t="s">
        <v>890</v>
      </c>
      <c r="L1091" s="2" t="s">
        <v>891</v>
      </c>
      <c r="M1091" s="2" t="s">
        <v>882</v>
      </c>
      <c r="N1091">
        <v>25</v>
      </c>
      <c r="O1091">
        <v>150000</v>
      </c>
      <c r="P1091">
        <v>3750000</v>
      </c>
      <c r="Q1091" t="s">
        <v>794</v>
      </c>
      <c r="R1091" s="3">
        <v>0.37</v>
      </c>
      <c r="S1091">
        <v>2362500</v>
      </c>
      <c r="T1091">
        <v>1387500</v>
      </c>
    </row>
    <row r="1092" spans="1:20" x14ac:dyDescent="0.25">
      <c r="A1092" t="s">
        <v>8</v>
      </c>
      <c r="B1092">
        <v>2040204</v>
      </c>
      <c r="C1092" s="4" t="s">
        <v>14087</v>
      </c>
      <c r="D1092" s="4" t="s">
        <v>1676</v>
      </c>
      <c r="E1092" s="8" t="s">
        <v>1676</v>
      </c>
      <c r="F1092" t="s">
        <v>385</v>
      </c>
      <c r="G1092" t="s">
        <v>385</v>
      </c>
      <c r="H1092" t="s">
        <v>400</v>
      </c>
      <c r="I1092" t="s">
        <v>1034</v>
      </c>
      <c r="J1092" s="1" t="s">
        <v>892</v>
      </c>
      <c r="L1092" s="2" t="s">
        <v>893</v>
      </c>
      <c r="M1092" s="2" t="s">
        <v>882</v>
      </c>
      <c r="N1092">
        <v>0</v>
      </c>
      <c r="O1092">
        <v>300000</v>
      </c>
      <c r="P1092">
        <v>0</v>
      </c>
      <c r="Q1092" t="s">
        <v>794</v>
      </c>
      <c r="R1092" s="3">
        <v>0.37</v>
      </c>
      <c r="S1092">
        <v>0</v>
      </c>
      <c r="T1092">
        <v>0</v>
      </c>
    </row>
    <row r="1093" spans="1:20" x14ac:dyDescent="0.25">
      <c r="A1093" t="s">
        <v>8</v>
      </c>
      <c r="B1093">
        <v>2040204</v>
      </c>
      <c r="C1093" s="4" t="s">
        <v>14087</v>
      </c>
      <c r="D1093" s="4" t="s">
        <v>1677</v>
      </c>
      <c r="E1093" s="8" t="s">
        <v>1677</v>
      </c>
      <c r="F1093" t="s">
        <v>385</v>
      </c>
      <c r="G1093" t="s">
        <v>385</v>
      </c>
      <c r="H1093" t="s">
        <v>400</v>
      </c>
      <c r="I1093" t="s">
        <v>1034</v>
      </c>
      <c r="J1093" s="1" t="s">
        <v>894</v>
      </c>
      <c r="L1093" s="2" t="s">
        <v>895</v>
      </c>
      <c r="M1093" s="2" t="s">
        <v>882</v>
      </c>
      <c r="N1093">
        <v>23</v>
      </c>
      <c r="O1093">
        <v>400000</v>
      </c>
      <c r="P1093">
        <v>9200000</v>
      </c>
      <c r="Q1093" t="s">
        <v>794</v>
      </c>
      <c r="R1093" s="3">
        <v>0.37</v>
      </c>
      <c r="S1093">
        <v>5796000</v>
      </c>
      <c r="T1093">
        <v>3404000</v>
      </c>
    </row>
    <row r="1094" spans="1:20" x14ac:dyDescent="0.25">
      <c r="A1094" t="s">
        <v>8</v>
      </c>
      <c r="B1094">
        <v>2040204</v>
      </c>
      <c r="C1094" s="4" t="s">
        <v>14087</v>
      </c>
      <c r="D1094" s="4" t="s">
        <v>1678</v>
      </c>
      <c r="E1094" s="8" t="s">
        <v>1678</v>
      </c>
      <c r="F1094" t="s">
        <v>385</v>
      </c>
      <c r="G1094" t="s">
        <v>385</v>
      </c>
      <c r="H1094" t="s">
        <v>400</v>
      </c>
      <c r="I1094" t="s">
        <v>1034</v>
      </c>
      <c r="J1094" s="1" t="s">
        <v>896</v>
      </c>
      <c r="L1094" s="2" t="s">
        <v>897</v>
      </c>
      <c r="M1094" s="2" t="s">
        <v>882</v>
      </c>
      <c r="N1094">
        <v>25</v>
      </c>
      <c r="O1094">
        <v>360000</v>
      </c>
      <c r="P1094">
        <v>9000000</v>
      </c>
      <c r="Q1094" t="s">
        <v>794</v>
      </c>
      <c r="R1094" s="3">
        <v>0.37</v>
      </c>
      <c r="S1094">
        <v>5670000</v>
      </c>
      <c r="T1094">
        <v>3330000</v>
      </c>
    </row>
    <row r="1095" spans="1:20" x14ac:dyDescent="0.25">
      <c r="A1095" t="s">
        <v>8</v>
      </c>
      <c r="B1095">
        <v>2040204</v>
      </c>
      <c r="C1095" s="4" t="s">
        <v>14087</v>
      </c>
      <c r="D1095" s="4" t="s">
        <v>1679</v>
      </c>
      <c r="E1095" s="8" t="s">
        <v>1679</v>
      </c>
      <c r="F1095" t="s">
        <v>385</v>
      </c>
      <c r="G1095" t="s">
        <v>385</v>
      </c>
      <c r="H1095" t="s">
        <v>400</v>
      </c>
      <c r="I1095" t="s">
        <v>1034</v>
      </c>
      <c r="J1095" s="1" t="s">
        <v>898</v>
      </c>
      <c r="L1095" s="2" t="s">
        <v>899</v>
      </c>
      <c r="M1095" s="2" t="s">
        <v>882</v>
      </c>
      <c r="N1095">
        <v>1</v>
      </c>
      <c r="O1095">
        <v>250000</v>
      </c>
      <c r="P1095">
        <v>250000</v>
      </c>
      <c r="Q1095" t="s">
        <v>794</v>
      </c>
      <c r="R1095" s="3">
        <v>0.37</v>
      </c>
      <c r="S1095">
        <v>157500</v>
      </c>
      <c r="T1095">
        <v>92500</v>
      </c>
    </row>
    <row r="1096" spans="1:20" x14ac:dyDescent="0.25">
      <c r="A1096" t="s">
        <v>8</v>
      </c>
      <c r="B1096">
        <v>2040204</v>
      </c>
      <c r="C1096" s="4" t="s">
        <v>14087</v>
      </c>
      <c r="D1096" s="4" t="s">
        <v>1680</v>
      </c>
      <c r="E1096" s="8" t="s">
        <v>1680</v>
      </c>
      <c r="F1096" t="s">
        <v>385</v>
      </c>
      <c r="G1096" t="s">
        <v>385</v>
      </c>
      <c r="H1096" t="s">
        <v>400</v>
      </c>
      <c r="I1096" t="s">
        <v>1034</v>
      </c>
      <c r="J1096" s="1" t="s">
        <v>900</v>
      </c>
      <c r="L1096" s="2" t="s">
        <v>901</v>
      </c>
      <c r="M1096" s="2" t="s">
        <v>882</v>
      </c>
      <c r="N1096">
        <v>1</v>
      </c>
      <c r="O1096">
        <v>360000</v>
      </c>
      <c r="P1096">
        <v>360000</v>
      </c>
      <c r="Q1096" t="s">
        <v>794</v>
      </c>
      <c r="R1096" s="3">
        <v>0.37</v>
      </c>
      <c r="S1096">
        <v>226800</v>
      </c>
      <c r="T1096">
        <v>133200</v>
      </c>
    </row>
    <row r="1097" spans="1:20" x14ac:dyDescent="0.25">
      <c r="A1097" t="s">
        <v>8</v>
      </c>
      <c r="B1097">
        <v>2040204</v>
      </c>
      <c r="C1097" s="4" t="s">
        <v>14087</v>
      </c>
      <c r="D1097" s="4" t="s">
        <v>1681</v>
      </c>
      <c r="E1097" s="8" t="s">
        <v>1681</v>
      </c>
      <c r="F1097" t="s">
        <v>385</v>
      </c>
      <c r="G1097" t="s">
        <v>385</v>
      </c>
      <c r="H1097" t="s">
        <v>400</v>
      </c>
      <c r="I1097" t="s">
        <v>1034</v>
      </c>
      <c r="J1097" s="1" t="s">
        <v>902</v>
      </c>
      <c r="L1097" s="2" t="s">
        <v>903</v>
      </c>
      <c r="M1097" s="2" t="s">
        <v>887</v>
      </c>
      <c r="N1097">
        <v>41</v>
      </c>
      <c r="O1097">
        <v>300000</v>
      </c>
      <c r="P1097">
        <v>12300000</v>
      </c>
      <c r="Q1097" t="s">
        <v>795</v>
      </c>
      <c r="R1097" s="3">
        <v>0.25</v>
      </c>
      <c r="S1097">
        <v>9225000</v>
      </c>
      <c r="T1097">
        <v>3075000</v>
      </c>
    </row>
    <row r="1098" spans="1:20" x14ac:dyDescent="0.25">
      <c r="A1098" t="s">
        <v>8</v>
      </c>
      <c r="B1098">
        <v>2040204</v>
      </c>
      <c r="C1098" s="4" t="s">
        <v>14087</v>
      </c>
      <c r="D1098" s="4" t="s">
        <v>1682</v>
      </c>
      <c r="E1098" s="8" t="s">
        <v>1682</v>
      </c>
      <c r="F1098" t="s">
        <v>385</v>
      </c>
      <c r="G1098" t="s">
        <v>385</v>
      </c>
      <c r="H1098" t="s">
        <v>400</v>
      </c>
      <c r="I1098" t="s">
        <v>1034</v>
      </c>
      <c r="J1098" s="1" t="s">
        <v>904</v>
      </c>
      <c r="L1098" s="2" t="s">
        <v>905</v>
      </c>
      <c r="M1098" s="2" t="s">
        <v>887</v>
      </c>
      <c r="N1098">
        <v>26</v>
      </c>
      <c r="O1098">
        <v>690000</v>
      </c>
      <c r="P1098">
        <v>17940000</v>
      </c>
      <c r="Q1098" t="s">
        <v>795</v>
      </c>
      <c r="R1098" s="3">
        <v>0.25</v>
      </c>
      <c r="S1098">
        <v>13455000</v>
      </c>
      <c r="T1098">
        <v>4485000</v>
      </c>
    </row>
    <row r="1099" spans="1:20" x14ac:dyDescent="0.25">
      <c r="A1099" t="s">
        <v>8</v>
      </c>
      <c r="B1099">
        <v>2040204</v>
      </c>
      <c r="C1099" s="4" t="s">
        <v>14087</v>
      </c>
      <c r="D1099" s="4" t="s">
        <v>1683</v>
      </c>
      <c r="E1099" s="8" t="s">
        <v>1683</v>
      </c>
      <c r="F1099" t="s">
        <v>385</v>
      </c>
      <c r="G1099" t="s">
        <v>385</v>
      </c>
      <c r="H1099" t="s">
        <v>400</v>
      </c>
      <c r="I1099" t="s">
        <v>1034</v>
      </c>
      <c r="J1099" s="1" t="s">
        <v>906</v>
      </c>
      <c r="L1099" s="2" t="s">
        <v>907</v>
      </c>
      <c r="M1099" s="2" t="s">
        <v>887</v>
      </c>
      <c r="N1099">
        <v>0</v>
      </c>
      <c r="O1099">
        <v>330000</v>
      </c>
      <c r="P1099">
        <v>0</v>
      </c>
      <c r="Q1099" t="s">
        <v>795</v>
      </c>
      <c r="R1099" s="3">
        <v>0.25</v>
      </c>
      <c r="S1099">
        <v>0</v>
      </c>
      <c r="T1099">
        <v>0</v>
      </c>
    </row>
    <row r="1100" spans="1:20" x14ac:dyDescent="0.25">
      <c r="A1100" t="s">
        <v>8</v>
      </c>
      <c r="B1100">
        <v>2040204</v>
      </c>
      <c r="C1100" s="4" t="s">
        <v>14087</v>
      </c>
      <c r="D1100" s="4" t="s">
        <v>1684</v>
      </c>
      <c r="E1100" s="8" t="s">
        <v>1684</v>
      </c>
      <c r="F1100" t="s">
        <v>385</v>
      </c>
      <c r="G1100" t="s">
        <v>385</v>
      </c>
      <c r="H1100" t="s">
        <v>400</v>
      </c>
      <c r="I1100" t="s">
        <v>1034</v>
      </c>
      <c r="J1100" s="1" t="s">
        <v>908</v>
      </c>
      <c r="L1100" s="2" t="s">
        <v>909</v>
      </c>
      <c r="M1100" s="2" t="s">
        <v>882</v>
      </c>
      <c r="N1100">
        <v>25</v>
      </c>
      <c r="O1100">
        <v>200000</v>
      </c>
      <c r="P1100">
        <v>5000000</v>
      </c>
      <c r="Q1100" t="s">
        <v>794</v>
      </c>
      <c r="R1100" s="3">
        <v>0.37</v>
      </c>
      <c r="S1100">
        <v>3150000</v>
      </c>
      <c r="T1100">
        <v>1850000</v>
      </c>
    </row>
    <row r="1101" spans="1:20" x14ac:dyDescent="0.25">
      <c r="A1101" t="s">
        <v>8</v>
      </c>
      <c r="B1101">
        <v>2040204</v>
      </c>
      <c r="C1101" s="4" t="s">
        <v>14087</v>
      </c>
      <c r="D1101" s="4" t="s">
        <v>1685</v>
      </c>
      <c r="E1101" s="8" t="s">
        <v>1685</v>
      </c>
      <c r="F1101" t="s">
        <v>385</v>
      </c>
      <c r="G1101" t="s">
        <v>385</v>
      </c>
      <c r="H1101" t="s">
        <v>400</v>
      </c>
      <c r="I1101" t="s">
        <v>1034</v>
      </c>
      <c r="J1101" s="1" t="s">
        <v>910</v>
      </c>
      <c r="L1101" s="2" t="s">
        <v>911</v>
      </c>
      <c r="M1101" s="2" t="s">
        <v>887</v>
      </c>
      <c r="N1101">
        <v>0</v>
      </c>
      <c r="O1101">
        <v>400000</v>
      </c>
      <c r="P1101">
        <v>0</v>
      </c>
      <c r="Q1101" t="s">
        <v>795</v>
      </c>
      <c r="R1101" s="3">
        <v>0.25</v>
      </c>
      <c r="S1101">
        <v>0</v>
      </c>
      <c r="T1101">
        <v>0</v>
      </c>
    </row>
    <row r="1102" spans="1:20" x14ac:dyDescent="0.25">
      <c r="A1102" t="s">
        <v>8</v>
      </c>
      <c r="B1102">
        <v>2040204</v>
      </c>
      <c r="C1102" s="4" t="s">
        <v>14087</v>
      </c>
      <c r="D1102" s="4" t="s">
        <v>1686</v>
      </c>
      <c r="E1102" s="8" t="s">
        <v>1686</v>
      </c>
      <c r="F1102" t="s">
        <v>385</v>
      </c>
      <c r="G1102" t="s">
        <v>385</v>
      </c>
      <c r="H1102" t="s">
        <v>400</v>
      </c>
      <c r="I1102" t="s">
        <v>1034</v>
      </c>
      <c r="J1102" s="1" t="s">
        <v>912</v>
      </c>
      <c r="L1102" s="2" t="s">
        <v>913</v>
      </c>
      <c r="M1102" s="2" t="s">
        <v>882</v>
      </c>
      <c r="N1102">
        <v>25</v>
      </c>
      <c r="O1102">
        <v>240000</v>
      </c>
      <c r="P1102">
        <v>6000000</v>
      </c>
      <c r="Q1102" t="s">
        <v>794</v>
      </c>
      <c r="R1102" s="3">
        <v>0.37</v>
      </c>
      <c r="S1102">
        <v>3780000</v>
      </c>
      <c r="T1102">
        <v>2220000</v>
      </c>
    </row>
    <row r="1103" spans="1:20" x14ac:dyDescent="0.25">
      <c r="A1103" t="s">
        <v>8</v>
      </c>
      <c r="B1103">
        <v>2040204</v>
      </c>
      <c r="C1103" s="4" t="s">
        <v>14087</v>
      </c>
      <c r="D1103" s="4" t="s">
        <v>1687</v>
      </c>
      <c r="E1103" s="8" t="s">
        <v>1687</v>
      </c>
      <c r="F1103" t="s">
        <v>385</v>
      </c>
      <c r="G1103" t="s">
        <v>385</v>
      </c>
      <c r="H1103" t="s">
        <v>400</v>
      </c>
      <c r="I1103" t="s">
        <v>1034</v>
      </c>
      <c r="J1103" s="1" t="s">
        <v>914</v>
      </c>
      <c r="L1103" s="2" t="s">
        <v>915</v>
      </c>
      <c r="M1103" s="2" t="s">
        <v>887</v>
      </c>
      <c r="N1103">
        <v>17</v>
      </c>
      <c r="O1103">
        <v>240000</v>
      </c>
      <c r="P1103">
        <v>4080000</v>
      </c>
      <c r="Q1103" t="s">
        <v>795</v>
      </c>
      <c r="R1103" s="3">
        <v>0.25</v>
      </c>
      <c r="S1103">
        <v>3060000</v>
      </c>
      <c r="T1103">
        <v>1020000</v>
      </c>
    </row>
    <row r="1104" spans="1:20" x14ac:dyDescent="0.25">
      <c r="A1104" t="s">
        <v>8</v>
      </c>
      <c r="B1104">
        <v>2040204</v>
      </c>
      <c r="C1104" s="4" t="s">
        <v>14087</v>
      </c>
      <c r="D1104" s="4" t="s">
        <v>1688</v>
      </c>
      <c r="E1104" s="8" t="s">
        <v>1688</v>
      </c>
      <c r="F1104" t="s">
        <v>385</v>
      </c>
      <c r="G1104" t="s">
        <v>385</v>
      </c>
      <c r="H1104" t="s">
        <v>400</v>
      </c>
      <c r="I1104" t="s">
        <v>1034</v>
      </c>
      <c r="J1104" s="1" t="s">
        <v>916</v>
      </c>
      <c r="L1104" s="2" t="s">
        <v>917</v>
      </c>
      <c r="M1104" s="2" t="s">
        <v>887</v>
      </c>
      <c r="N1104">
        <v>0</v>
      </c>
      <c r="O1104">
        <v>150000</v>
      </c>
      <c r="P1104">
        <v>0</v>
      </c>
      <c r="Q1104" t="s">
        <v>795</v>
      </c>
      <c r="R1104" s="3">
        <v>0.25</v>
      </c>
      <c r="S1104">
        <v>0</v>
      </c>
      <c r="T1104">
        <v>0</v>
      </c>
    </row>
    <row r="1105" spans="1:20" x14ac:dyDescent="0.25">
      <c r="A1105" t="s">
        <v>8</v>
      </c>
      <c r="B1105">
        <v>2040204</v>
      </c>
      <c r="C1105" s="4" t="s">
        <v>14087</v>
      </c>
      <c r="D1105" s="4" t="s">
        <v>1689</v>
      </c>
      <c r="E1105" s="8" t="s">
        <v>1689</v>
      </c>
      <c r="F1105" t="s">
        <v>385</v>
      </c>
      <c r="G1105" t="s">
        <v>385</v>
      </c>
      <c r="H1105" t="s">
        <v>400</v>
      </c>
      <c r="I1105" t="s">
        <v>1034</v>
      </c>
      <c r="J1105" s="1" t="s">
        <v>918</v>
      </c>
      <c r="L1105" s="2" t="s">
        <v>919</v>
      </c>
      <c r="M1105" s="2" t="s">
        <v>887</v>
      </c>
      <c r="N1105">
        <v>0</v>
      </c>
      <c r="O1105">
        <v>470000</v>
      </c>
      <c r="P1105">
        <v>0</v>
      </c>
      <c r="Q1105" t="s">
        <v>795</v>
      </c>
      <c r="R1105" s="3">
        <v>0.25</v>
      </c>
      <c r="S1105">
        <v>0</v>
      </c>
      <c r="T1105">
        <v>0</v>
      </c>
    </row>
    <row r="1106" spans="1:20" x14ac:dyDescent="0.25">
      <c r="A1106" t="s">
        <v>8</v>
      </c>
      <c r="B1106">
        <v>2040204</v>
      </c>
      <c r="C1106" s="4" t="s">
        <v>14087</v>
      </c>
      <c r="D1106" s="4" t="s">
        <v>1690</v>
      </c>
      <c r="E1106" s="8" t="s">
        <v>1690</v>
      </c>
      <c r="F1106" t="s">
        <v>385</v>
      </c>
      <c r="G1106" t="s">
        <v>385</v>
      </c>
      <c r="H1106" t="s">
        <v>400</v>
      </c>
      <c r="I1106" t="s">
        <v>1034</v>
      </c>
      <c r="J1106" s="1" t="s">
        <v>920</v>
      </c>
      <c r="L1106" s="2" t="s">
        <v>921</v>
      </c>
      <c r="M1106" s="2" t="s">
        <v>882</v>
      </c>
      <c r="N1106">
        <v>0</v>
      </c>
      <c r="O1106">
        <v>170000</v>
      </c>
      <c r="P1106">
        <v>0</v>
      </c>
      <c r="Q1106" t="s">
        <v>794</v>
      </c>
      <c r="R1106" s="3">
        <v>0.37</v>
      </c>
      <c r="S1106">
        <v>0</v>
      </c>
      <c r="T1106">
        <v>0</v>
      </c>
    </row>
    <row r="1107" spans="1:20" x14ac:dyDescent="0.25">
      <c r="A1107" t="s">
        <v>8</v>
      </c>
      <c r="B1107">
        <v>2040204</v>
      </c>
      <c r="C1107" s="4" t="s">
        <v>14087</v>
      </c>
      <c r="D1107" s="4" t="s">
        <v>1691</v>
      </c>
      <c r="E1107" s="8" t="s">
        <v>1691</v>
      </c>
      <c r="F1107" t="s">
        <v>385</v>
      </c>
      <c r="G1107" t="s">
        <v>385</v>
      </c>
      <c r="H1107" t="s">
        <v>400</v>
      </c>
      <c r="I1107" t="s">
        <v>1034</v>
      </c>
      <c r="J1107" s="1" t="s">
        <v>922</v>
      </c>
      <c r="L1107" s="2" t="s">
        <v>923</v>
      </c>
      <c r="M1107" s="2" t="s">
        <v>887</v>
      </c>
      <c r="N1107">
        <v>0</v>
      </c>
      <c r="O1107">
        <v>130000</v>
      </c>
      <c r="P1107">
        <v>0</v>
      </c>
      <c r="Q1107" t="s">
        <v>795</v>
      </c>
      <c r="R1107" s="3">
        <v>0.25</v>
      </c>
      <c r="S1107">
        <v>0</v>
      </c>
      <c r="T1107">
        <v>0</v>
      </c>
    </row>
    <row r="1108" spans="1:20" x14ac:dyDescent="0.25">
      <c r="A1108" t="s">
        <v>8</v>
      </c>
      <c r="B1108">
        <v>2040204</v>
      </c>
      <c r="C1108" s="4" t="s">
        <v>14087</v>
      </c>
      <c r="D1108" s="4" t="s">
        <v>1692</v>
      </c>
      <c r="E1108" s="8" t="s">
        <v>1692</v>
      </c>
      <c r="F1108" t="s">
        <v>385</v>
      </c>
      <c r="G1108" t="s">
        <v>385</v>
      </c>
      <c r="H1108" t="s">
        <v>400</v>
      </c>
      <c r="I1108" t="s">
        <v>1034</v>
      </c>
      <c r="J1108" s="1" t="s">
        <v>924</v>
      </c>
      <c r="L1108" s="2" t="s">
        <v>925</v>
      </c>
      <c r="M1108" s="2" t="s">
        <v>887</v>
      </c>
      <c r="N1108">
        <v>0</v>
      </c>
      <c r="O1108">
        <v>130000</v>
      </c>
      <c r="P1108">
        <v>0</v>
      </c>
      <c r="Q1108" t="s">
        <v>795</v>
      </c>
      <c r="R1108" s="3">
        <v>0.25</v>
      </c>
      <c r="S1108">
        <v>0</v>
      </c>
      <c r="T1108">
        <v>0</v>
      </c>
    </row>
    <row r="1109" spans="1:20" x14ac:dyDescent="0.25">
      <c r="A1109" t="s">
        <v>8</v>
      </c>
      <c r="B1109">
        <v>2040204</v>
      </c>
      <c r="C1109" s="4" t="s">
        <v>14087</v>
      </c>
      <c r="D1109" s="4" t="s">
        <v>1693</v>
      </c>
      <c r="E1109" s="8" t="s">
        <v>1693</v>
      </c>
      <c r="F1109" t="s">
        <v>385</v>
      </c>
      <c r="G1109" t="s">
        <v>385</v>
      </c>
      <c r="H1109" t="s">
        <v>400</v>
      </c>
      <c r="I1109" t="s">
        <v>1034</v>
      </c>
      <c r="J1109" s="1" t="s">
        <v>926</v>
      </c>
      <c r="L1109" s="2" t="s">
        <v>927</v>
      </c>
      <c r="M1109" s="2" t="s">
        <v>887</v>
      </c>
      <c r="N1109">
        <v>0</v>
      </c>
      <c r="O1109">
        <v>260000</v>
      </c>
      <c r="P1109">
        <v>0</v>
      </c>
      <c r="Q1109" t="s">
        <v>795</v>
      </c>
      <c r="R1109" s="3">
        <v>0.25</v>
      </c>
      <c r="S1109">
        <v>0</v>
      </c>
      <c r="T1109">
        <v>0</v>
      </c>
    </row>
    <row r="1110" spans="1:20" x14ac:dyDescent="0.25">
      <c r="A1110" t="s">
        <v>8</v>
      </c>
      <c r="B1110">
        <v>2040204</v>
      </c>
      <c r="C1110" s="4" t="s">
        <v>14087</v>
      </c>
      <c r="D1110" s="4" t="s">
        <v>1694</v>
      </c>
      <c r="E1110" s="8" t="s">
        <v>1694</v>
      </c>
      <c r="F1110" t="s">
        <v>385</v>
      </c>
      <c r="G1110" t="s">
        <v>385</v>
      </c>
      <c r="H1110" t="s">
        <v>400</v>
      </c>
      <c r="I1110" t="s">
        <v>1034</v>
      </c>
      <c r="J1110" s="1" t="s">
        <v>928</v>
      </c>
      <c r="L1110" s="2" t="s">
        <v>929</v>
      </c>
      <c r="M1110" s="2" t="s">
        <v>887</v>
      </c>
      <c r="N1110">
        <v>0</v>
      </c>
      <c r="O1110">
        <v>210000</v>
      </c>
      <c r="P1110">
        <v>0</v>
      </c>
      <c r="Q1110" t="s">
        <v>795</v>
      </c>
      <c r="R1110" s="3">
        <v>0.25</v>
      </c>
      <c r="S1110">
        <v>0</v>
      </c>
      <c r="T1110">
        <v>0</v>
      </c>
    </row>
    <row r="1111" spans="1:20" x14ac:dyDescent="0.25">
      <c r="A1111" t="s">
        <v>8</v>
      </c>
      <c r="B1111">
        <v>2040204</v>
      </c>
      <c r="C1111" s="4" t="s">
        <v>14087</v>
      </c>
      <c r="D1111" s="4" t="s">
        <v>1695</v>
      </c>
      <c r="E1111" s="8" t="s">
        <v>1695</v>
      </c>
      <c r="F1111" t="s">
        <v>385</v>
      </c>
      <c r="G1111" t="s">
        <v>385</v>
      </c>
      <c r="H1111" t="s">
        <v>400</v>
      </c>
      <c r="I1111" t="s">
        <v>1034</v>
      </c>
      <c r="J1111" s="1" t="s">
        <v>930</v>
      </c>
      <c r="L1111" s="2" t="s">
        <v>931</v>
      </c>
      <c r="M1111" s="2" t="s">
        <v>882</v>
      </c>
      <c r="N1111">
        <v>0</v>
      </c>
      <c r="O1111">
        <v>270000</v>
      </c>
      <c r="P1111">
        <v>0</v>
      </c>
      <c r="Q1111" t="s">
        <v>794</v>
      </c>
      <c r="R1111" s="3">
        <v>0.37</v>
      </c>
      <c r="S1111">
        <v>0</v>
      </c>
      <c r="T1111">
        <v>0</v>
      </c>
    </row>
    <row r="1112" spans="1:20" x14ac:dyDescent="0.25">
      <c r="A1112" t="s">
        <v>8</v>
      </c>
      <c r="B1112">
        <v>2040204</v>
      </c>
      <c r="C1112" s="4" t="s">
        <v>14087</v>
      </c>
      <c r="D1112" s="4" t="s">
        <v>1696</v>
      </c>
      <c r="E1112" s="8" t="s">
        <v>1696</v>
      </c>
      <c r="F1112" t="s">
        <v>385</v>
      </c>
      <c r="G1112" t="s">
        <v>385</v>
      </c>
      <c r="H1112" t="s">
        <v>400</v>
      </c>
      <c r="I1112" t="s">
        <v>1034</v>
      </c>
      <c r="J1112" s="1" t="s">
        <v>932</v>
      </c>
      <c r="L1112" s="2" t="s">
        <v>933</v>
      </c>
      <c r="M1112" s="2" t="s">
        <v>882</v>
      </c>
      <c r="N1112">
        <v>0</v>
      </c>
      <c r="O1112">
        <v>270000</v>
      </c>
      <c r="P1112">
        <v>0</v>
      </c>
      <c r="Q1112" t="s">
        <v>794</v>
      </c>
      <c r="R1112" s="3">
        <v>0.37</v>
      </c>
      <c r="S1112">
        <v>0</v>
      </c>
      <c r="T1112">
        <v>0</v>
      </c>
    </row>
    <row r="1113" spans="1:20" x14ac:dyDescent="0.25">
      <c r="A1113" t="s">
        <v>8</v>
      </c>
      <c r="B1113">
        <v>2040204</v>
      </c>
      <c r="C1113" s="4" t="s">
        <v>14087</v>
      </c>
      <c r="D1113" s="4" t="s">
        <v>1697</v>
      </c>
      <c r="E1113" s="8" t="s">
        <v>1697</v>
      </c>
      <c r="F1113" t="s">
        <v>385</v>
      </c>
      <c r="G1113" t="s">
        <v>385</v>
      </c>
      <c r="H1113" t="s">
        <v>400</v>
      </c>
      <c r="I1113" t="s">
        <v>1034</v>
      </c>
      <c r="J1113" s="1" t="s">
        <v>934</v>
      </c>
      <c r="L1113" s="2" t="s">
        <v>935</v>
      </c>
      <c r="M1113" s="2" t="s">
        <v>882</v>
      </c>
      <c r="N1113">
        <v>0</v>
      </c>
      <c r="O1113">
        <v>130000</v>
      </c>
      <c r="P1113">
        <v>0</v>
      </c>
      <c r="Q1113" t="s">
        <v>794</v>
      </c>
      <c r="R1113" s="3">
        <v>0.37</v>
      </c>
      <c r="S1113">
        <v>0</v>
      </c>
      <c r="T1113">
        <v>0</v>
      </c>
    </row>
    <row r="1114" spans="1:20" x14ac:dyDescent="0.25">
      <c r="A1114" t="s">
        <v>8</v>
      </c>
      <c r="B1114">
        <v>2040204</v>
      </c>
      <c r="C1114" s="4" t="s">
        <v>14087</v>
      </c>
      <c r="D1114" s="4" t="s">
        <v>1698</v>
      </c>
      <c r="E1114" s="8" t="s">
        <v>1698</v>
      </c>
      <c r="F1114" t="s">
        <v>385</v>
      </c>
      <c r="G1114" t="s">
        <v>385</v>
      </c>
      <c r="H1114" t="s">
        <v>400</v>
      </c>
      <c r="I1114" t="s">
        <v>1034</v>
      </c>
      <c r="J1114" s="1" t="s">
        <v>936</v>
      </c>
      <c r="L1114" s="2" t="s">
        <v>937</v>
      </c>
      <c r="M1114" s="2" t="s">
        <v>887</v>
      </c>
      <c r="N1114">
        <v>0</v>
      </c>
      <c r="O1114">
        <v>165000</v>
      </c>
      <c r="P1114">
        <v>0</v>
      </c>
      <c r="Q1114" t="s">
        <v>795</v>
      </c>
      <c r="R1114" s="3">
        <v>0.25</v>
      </c>
      <c r="S1114">
        <v>0</v>
      </c>
      <c r="T1114">
        <v>0</v>
      </c>
    </row>
    <row r="1115" spans="1:20" x14ac:dyDescent="0.25">
      <c r="A1115" t="s">
        <v>8</v>
      </c>
      <c r="B1115">
        <v>2040204</v>
      </c>
      <c r="C1115" s="4" t="s">
        <v>14087</v>
      </c>
      <c r="D1115" s="4" t="s">
        <v>1699</v>
      </c>
      <c r="E1115" s="8" t="s">
        <v>1699</v>
      </c>
      <c r="F1115" t="s">
        <v>385</v>
      </c>
      <c r="G1115" t="s">
        <v>385</v>
      </c>
      <c r="H1115" t="s">
        <v>400</v>
      </c>
      <c r="I1115" t="s">
        <v>1034</v>
      </c>
      <c r="J1115" s="1" t="s">
        <v>938</v>
      </c>
      <c r="L1115" s="2" t="s">
        <v>939</v>
      </c>
      <c r="M1115" s="2" t="s">
        <v>940</v>
      </c>
      <c r="N1115">
        <v>0</v>
      </c>
      <c r="O1115">
        <v>32000</v>
      </c>
      <c r="P1115">
        <v>0</v>
      </c>
      <c r="Q1115" t="s">
        <v>796</v>
      </c>
      <c r="R1115" s="3">
        <v>0</v>
      </c>
      <c r="S1115">
        <v>0</v>
      </c>
      <c r="T1115">
        <v>0</v>
      </c>
    </row>
    <row r="1116" spans="1:20" x14ac:dyDescent="0.25">
      <c r="A1116" t="s">
        <v>8</v>
      </c>
      <c r="B1116">
        <v>2040204</v>
      </c>
      <c r="C1116" s="4" t="s">
        <v>14087</v>
      </c>
      <c r="D1116" s="4" t="s">
        <v>1700</v>
      </c>
      <c r="E1116" s="8" t="s">
        <v>1700</v>
      </c>
      <c r="F1116" t="s">
        <v>385</v>
      </c>
      <c r="G1116" t="s">
        <v>385</v>
      </c>
      <c r="H1116" t="s">
        <v>400</v>
      </c>
      <c r="I1116" t="s">
        <v>1034</v>
      </c>
      <c r="J1116" s="1" t="s">
        <v>941</v>
      </c>
      <c r="L1116" s="2" t="s">
        <v>942</v>
      </c>
      <c r="M1116" s="2" t="s">
        <v>940</v>
      </c>
      <c r="N1116">
        <v>0</v>
      </c>
      <c r="O1116">
        <v>34000</v>
      </c>
      <c r="P1116">
        <v>0</v>
      </c>
      <c r="Q1116" t="s">
        <v>796</v>
      </c>
      <c r="R1116" s="3">
        <v>0</v>
      </c>
      <c r="S1116">
        <v>0</v>
      </c>
      <c r="T1116">
        <v>0</v>
      </c>
    </row>
    <row r="1117" spans="1:20" x14ac:dyDescent="0.25">
      <c r="A1117" t="s">
        <v>8</v>
      </c>
      <c r="B1117">
        <v>2040204</v>
      </c>
      <c r="C1117" s="4" t="s">
        <v>14087</v>
      </c>
      <c r="D1117" s="4" t="s">
        <v>1701</v>
      </c>
      <c r="E1117" s="8" t="s">
        <v>1701</v>
      </c>
      <c r="F1117" t="s">
        <v>385</v>
      </c>
      <c r="G1117" t="s">
        <v>385</v>
      </c>
      <c r="H1117" t="s">
        <v>400</v>
      </c>
      <c r="I1117" t="s">
        <v>1034</v>
      </c>
      <c r="J1117" s="1" t="s">
        <v>943</v>
      </c>
      <c r="L1117" s="2" t="s">
        <v>944</v>
      </c>
      <c r="M1117" s="2" t="s">
        <v>940</v>
      </c>
      <c r="N1117">
        <v>0</v>
      </c>
      <c r="O1117">
        <v>31000</v>
      </c>
      <c r="P1117">
        <v>0</v>
      </c>
      <c r="Q1117" t="s">
        <v>796</v>
      </c>
      <c r="R1117" s="3">
        <v>0</v>
      </c>
      <c r="S1117">
        <v>0</v>
      </c>
      <c r="T1117">
        <v>0</v>
      </c>
    </row>
    <row r="1118" spans="1:20" x14ac:dyDescent="0.25">
      <c r="A1118" t="s">
        <v>96</v>
      </c>
      <c r="B1118">
        <v>2040205</v>
      </c>
      <c r="C1118" s="4" t="s">
        <v>14087</v>
      </c>
      <c r="D1118" s="4" t="s">
        <v>4159</v>
      </c>
      <c r="E1118" s="8" t="s">
        <v>4159</v>
      </c>
      <c r="F1118" t="s">
        <v>385</v>
      </c>
      <c r="G1118" t="s">
        <v>385</v>
      </c>
      <c r="H1118" t="s">
        <v>499</v>
      </c>
      <c r="I1118" t="s">
        <v>1035</v>
      </c>
      <c r="J1118" s="1" t="s">
        <v>880</v>
      </c>
      <c r="L1118" s="2" t="s">
        <v>881</v>
      </c>
      <c r="M1118" s="2" t="s">
        <v>882</v>
      </c>
      <c r="N1118">
        <v>31</v>
      </c>
      <c r="O1118">
        <v>700000</v>
      </c>
      <c r="P1118">
        <v>21700000</v>
      </c>
      <c r="Q1118" t="s">
        <v>794</v>
      </c>
      <c r="R1118" s="3">
        <v>0.37</v>
      </c>
      <c r="S1118">
        <v>13671000</v>
      </c>
      <c r="T1118">
        <v>8029000</v>
      </c>
    </row>
    <row r="1119" spans="1:20" x14ac:dyDescent="0.25">
      <c r="A1119" t="s">
        <v>96</v>
      </c>
      <c r="B1119">
        <v>2040205</v>
      </c>
      <c r="C1119" s="4" t="s">
        <v>14087</v>
      </c>
      <c r="D1119" s="4" t="s">
        <v>4160</v>
      </c>
      <c r="E1119" s="8" t="s">
        <v>4160</v>
      </c>
      <c r="F1119" t="s">
        <v>385</v>
      </c>
      <c r="G1119" t="s">
        <v>385</v>
      </c>
      <c r="H1119" t="s">
        <v>499</v>
      </c>
      <c r="I1119" t="s">
        <v>1035</v>
      </c>
      <c r="J1119" s="1" t="s">
        <v>883</v>
      </c>
      <c r="L1119" s="2" t="s">
        <v>884</v>
      </c>
      <c r="M1119" s="2" t="s">
        <v>882</v>
      </c>
      <c r="N1119">
        <v>0</v>
      </c>
      <c r="O1119">
        <v>420000</v>
      </c>
      <c r="P1119">
        <v>0</v>
      </c>
      <c r="Q1119" t="s">
        <v>794</v>
      </c>
      <c r="R1119" s="3">
        <v>0.37</v>
      </c>
      <c r="S1119">
        <v>0</v>
      </c>
      <c r="T1119">
        <v>0</v>
      </c>
    </row>
    <row r="1120" spans="1:20" x14ac:dyDescent="0.25">
      <c r="A1120" t="s">
        <v>96</v>
      </c>
      <c r="B1120">
        <v>2040205</v>
      </c>
      <c r="C1120" s="4" t="s">
        <v>14087</v>
      </c>
      <c r="D1120" s="4" t="s">
        <v>4161</v>
      </c>
      <c r="E1120" s="8" t="s">
        <v>4161</v>
      </c>
      <c r="F1120" t="s">
        <v>385</v>
      </c>
      <c r="G1120" t="s">
        <v>385</v>
      </c>
      <c r="H1120" t="s">
        <v>499</v>
      </c>
      <c r="I1120" t="s">
        <v>1035</v>
      </c>
      <c r="J1120" s="1" t="s">
        <v>885</v>
      </c>
      <c r="L1120" s="2" t="s">
        <v>886</v>
      </c>
      <c r="M1120" s="2" t="s">
        <v>887</v>
      </c>
      <c r="N1120">
        <v>30</v>
      </c>
      <c r="O1120">
        <v>250000</v>
      </c>
      <c r="P1120">
        <v>7500000</v>
      </c>
      <c r="Q1120" t="s">
        <v>795</v>
      </c>
      <c r="R1120" s="3">
        <v>0.25</v>
      </c>
      <c r="S1120">
        <v>5625000</v>
      </c>
      <c r="T1120">
        <v>1875000</v>
      </c>
    </row>
    <row r="1121" spans="1:20" x14ac:dyDescent="0.25">
      <c r="A1121" t="s">
        <v>96</v>
      </c>
      <c r="B1121">
        <v>2040205</v>
      </c>
      <c r="C1121" s="4" t="s">
        <v>14087</v>
      </c>
      <c r="D1121" s="4" t="s">
        <v>4162</v>
      </c>
      <c r="E1121" s="8" t="s">
        <v>4162</v>
      </c>
      <c r="F1121" t="s">
        <v>385</v>
      </c>
      <c r="G1121" t="s">
        <v>385</v>
      </c>
      <c r="H1121" t="s">
        <v>499</v>
      </c>
      <c r="I1121" t="s">
        <v>1035</v>
      </c>
      <c r="J1121" s="1" t="s">
        <v>888</v>
      </c>
      <c r="L1121" s="2" t="s">
        <v>889</v>
      </c>
      <c r="M1121" s="2" t="s">
        <v>887</v>
      </c>
      <c r="N1121">
        <v>0</v>
      </c>
      <c r="O1121">
        <v>275000</v>
      </c>
      <c r="P1121">
        <v>0</v>
      </c>
      <c r="Q1121" t="s">
        <v>795</v>
      </c>
      <c r="R1121" s="3">
        <v>0.25</v>
      </c>
      <c r="S1121">
        <v>0</v>
      </c>
      <c r="T1121">
        <v>0</v>
      </c>
    </row>
    <row r="1122" spans="1:20" x14ac:dyDescent="0.25">
      <c r="A1122" t="s">
        <v>96</v>
      </c>
      <c r="B1122">
        <v>2040205</v>
      </c>
      <c r="C1122" s="4" t="s">
        <v>14087</v>
      </c>
      <c r="D1122" s="4" t="s">
        <v>4163</v>
      </c>
      <c r="E1122" s="8" t="s">
        <v>4163</v>
      </c>
      <c r="F1122" t="s">
        <v>385</v>
      </c>
      <c r="G1122" t="s">
        <v>385</v>
      </c>
      <c r="H1122" t="s">
        <v>499</v>
      </c>
      <c r="I1122" t="s">
        <v>1035</v>
      </c>
      <c r="J1122" s="1" t="s">
        <v>890</v>
      </c>
      <c r="L1122" s="2" t="s">
        <v>891</v>
      </c>
      <c r="M1122" s="2" t="s">
        <v>882</v>
      </c>
      <c r="N1122">
        <v>30</v>
      </c>
      <c r="O1122">
        <v>150000</v>
      </c>
      <c r="P1122">
        <v>4500000</v>
      </c>
      <c r="Q1122" t="s">
        <v>794</v>
      </c>
      <c r="R1122" s="3">
        <v>0.37</v>
      </c>
      <c r="S1122">
        <v>2835000</v>
      </c>
      <c r="T1122">
        <v>1665000</v>
      </c>
    </row>
    <row r="1123" spans="1:20" x14ac:dyDescent="0.25">
      <c r="A1123" t="s">
        <v>96</v>
      </c>
      <c r="B1123">
        <v>2040205</v>
      </c>
      <c r="C1123" s="4" t="s">
        <v>14087</v>
      </c>
      <c r="D1123" s="4" t="s">
        <v>4164</v>
      </c>
      <c r="E1123" s="8" t="s">
        <v>4164</v>
      </c>
      <c r="F1123" t="s">
        <v>385</v>
      </c>
      <c r="G1123" t="s">
        <v>385</v>
      </c>
      <c r="H1123" t="s">
        <v>499</v>
      </c>
      <c r="I1123" t="s">
        <v>1035</v>
      </c>
      <c r="J1123" s="1" t="s">
        <v>892</v>
      </c>
      <c r="L1123" s="2" t="s">
        <v>893</v>
      </c>
      <c r="M1123" s="2" t="s">
        <v>882</v>
      </c>
      <c r="N1123">
        <v>0</v>
      </c>
      <c r="O1123">
        <v>300000</v>
      </c>
      <c r="P1123">
        <v>0</v>
      </c>
      <c r="Q1123" t="s">
        <v>794</v>
      </c>
      <c r="R1123" s="3">
        <v>0.37</v>
      </c>
      <c r="S1123">
        <v>0</v>
      </c>
      <c r="T1123">
        <v>0</v>
      </c>
    </row>
    <row r="1124" spans="1:20" x14ac:dyDescent="0.25">
      <c r="A1124" t="s">
        <v>96</v>
      </c>
      <c r="B1124">
        <v>2040205</v>
      </c>
      <c r="C1124" s="4" t="s">
        <v>14087</v>
      </c>
      <c r="D1124" s="4" t="s">
        <v>4165</v>
      </c>
      <c r="E1124" s="8" t="s">
        <v>4165</v>
      </c>
      <c r="F1124" t="s">
        <v>385</v>
      </c>
      <c r="G1124" t="s">
        <v>385</v>
      </c>
      <c r="H1124" t="s">
        <v>499</v>
      </c>
      <c r="I1124" t="s">
        <v>1035</v>
      </c>
      <c r="J1124" s="1" t="s">
        <v>894</v>
      </c>
      <c r="L1124" s="2" t="s">
        <v>895</v>
      </c>
      <c r="M1124" s="2" t="s">
        <v>882</v>
      </c>
      <c r="N1124">
        <v>30</v>
      </c>
      <c r="O1124">
        <v>400000</v>
      </c>
      <c r="P1124">
        <v>12000000</v>
      </c>
      <c r="Q1124" t="s">
        <v>794</v>
      </c>
      <c r="R1124" s="3">
        <v>0.37</v>
      </c>
      <c r="S1124">
        <v>7560000</v>
      </c>
      <c r="T1124">
        <v>4440000</v>
      </c>
    </row>
    <row r="1125" spans="1:20" x14ac:dyDescent="0.25">
      <c r="A1125" t="s">
        <v>96</v>
      </c>
      <c r="B1125">
        <v>2040205</v>
      </c>
      <c r="C1125" s="4" t="s">
        <v>14087</v>
      </c>
      <c r="D1125" s="4" t="s">
        <v>4166</v>
      </c>
      <c r="E1125" s="8" t="s">
        <v>4166</v>
      </c>
      <c r="F1125" t="s">
        <v>385</v>
      </c>
      <c r="G1125" t="s">
        <v>385</v>
      </c>
      <c r="H1125" t="s">
        <v>499</v>
      </c>
      <c r="I1125" t="s">
        <v>1035</v>
      </c>
      <c r="J1125" s="1" t="s">
        <v>896</v>
      </c>
      <c r="L1125" s="2" t="s">
        <v>897</v>
      </c>
      <c r="M1125" s="2" t="s">
        <v>882</v>
      </c>
      <c r="N1125">
        <v>30</v>
      </c>
      <c r="O1125">
        <v>360000</v>
      </c>
      <c r="P1125">
        <v>10800000</v>
      </c>
      <c r="Q1125" t="s">
        <v>794</v>
      </c>
      <c r="R1125" s="3">
        <v>0.37</v>
      </c>
      <c r="S1125">
        <v>6804000</v>
      </c>
      <c r="T1125">
        <v>3996000</v>
      </c>
    </row>
    <row r="1126" spans="1:20" x14ac:dyDescent="0.25">
      <c r="A1126" t="s">
        <v>96</v>
      </c>
      <c r="B1126">
        <v>2040205</v>
      </c>
      <c r="C1126" s="4" t="s">
        <v>14087</v>
      </c>
      <c r="D1126" s="4" t="s">
        <v>4167</v>
      </c>
      <c r="E1126" s="8" t="s">
        <v>4167</v>
      </c>
      <c r="F1126" t="s">
        <v>385</v>
      </c>
      <c r="G1126" t="s">
        <v>385</v>
      </c>
      <c r="H1126" t="s">
        <v>499</v>
      </c>
      <c r="I1126" t="s">
        <v>1035</v>
      </c>
      <c r="J1126" s="1" t="s">
        <v>898</v>
      </c>
      <c r="L1126" s="2" t="s">
        <v>899</v>
      </c>
      <c r="M1126" s="2" t="s">
        <v>882</v>
      </c>
      <c r="N1126">
        <v>0</v>
      </c>
      <c r="O1126">
        <v>250000</v>
      </c>
      <c r="P1126">
        <v>0</v>
      </c>
      <c r="Q1126" t="s">
        <v>794</v>
      </c>
      <c r="R1126" s="3">
        <v>0.37</v>
      </c>
      <c r="S1126">
        <v>0</v>
      </c>
      <c r="T1126">
        <v>0</v>
      </c>
    </row>
    <row r="1127" spans="1:20" x14ac:dyDescent="0.25">
      <c r="A1127" t="s">
        <v>96</v>
      </c>
      <c r="B1127">
        <v>2040205</v>
      </c>
      <c r="C1127" s="4" t="s">
        <v>14087</v>
      </c>
      <c r="D1127" s="4" t="s">
        <v>4168</v>
      </c>
      <c r="E1127" s="8" t="s">
        <v>4168</v>
      </c>
      <c r="F1127" t="s">
        <v>385</v>
      </c>
      <c r="G1127" t="s">
        <v>385</v>
      </c>
      <c r="H1127" t="s">
        <v>499</v>
      </c>
      <c r="I1127" t="s">
        <v>1035</v>
      </c>
      <c r="J1127" s="1" t="s">
        <v>900</v>
      </c>
      <c r="L1127" s="2" t="s">
        <v>901</v>
      </c>
      <c r="M1127" s="2" t="s">
        <v>882</v>
      </c>
      <c r="N1127">
        <v>0</v>
      </c>
      <c r="O1127">
        <v>360000</v>
      </c>
      <c r="P1127">
        <v>0</v>
      </c>
      <c r="Q1127" t="s">
        <v>794</v>
      </c>
      <c r="R1127" s="3">
        <v>0.37</v>
      </c>
      <c r="S1127">
        <v>0</v>
      </c>
      <c r="T1127">
        <v>0</v>
      </c>
    </row>
    <row r="1128" spans="1:20" x14ac:dyDescent="0.25">
      <c r="A1128" t="s">
        <v>96</v>
      </c>
      <c r="B1128">
        <v>2040205</v>
      </c>
      <c r="C1128" s="4" t="s">
        <v>14087</v>
      </c>
      <c r="D1128" s="4" t="s">
        <v>4169</v>
      </c>
      <c r="E1128" s="8" t="s">
        <v>4169</v>
      </c>
      <c r="F1128" t="s">
        <v>385</v>
      </c>
      <c r="G1128" t="s">
        <v>385</v>
      </c>
      <c r="H1128" t="s">
        <v>499</v>
      </c>
      <c r="I1128" t="s">
        <v>1035</v>
      </c>
      <c r="J1128" s="1" t="s">
        <v>902</v>
      </c>
      <c r="L1128" s="2" t="s">
        <v>903</v>
      </c>
      <c r="M1128" s="2" t="s">
        <v>887</v>
      </c>
      <c r="N1128">
        <v>34</v>
      </c>
      <c r="O1128">
        <v>300000</v>
      </c>
      <c r="P1128">
        <v>10200000</v>
      </c>
      <c r="Q1128" t="s">
        <v>795</v>
      </c>
      <c r="R1128" s="3">
        <v>0.25</v>
      </c>
      <c r="S1128">
        <v>7650000</v>
      </c>
      <c r="T1128">
        <v>2550000</v>
      </c>
    </row>
    <row r="1129" spans="1:20" x14ac:dyDescent="0.25">
      <c r="A1129" t="s">
        <v>96</v>
      </c>
      <c r="B1129">
        <v>2040205</v>
      </c>
      <c r="C1129" s="4" t="s">
        <v>14087</v>
      </c>
      <c r="D1129" s="4" t="s">
        <v>4170</v>
      </c>
      <c r="E1129" s="8" t="s">
        <v>4170</v>
      </c>
      <c r="F1129" t="s">
        <v>385</v>
      </c>
      <c r="G1129" t="s">
        <v>385</v>
      </c>
      <c r="H1129" t="s">
        <v>499</v>
      </c>
      <c r="I1129" t="s">
        <v>1035</v>
      </c>
      <c r="J1129" s="1" t="s">
        <v>904</v>
      </c>
      <c r="L1129" s="2" t="s">
        <v>905</v>
      </c>
      <c r="M1129" s="2" t="s">
        <v>887</v>
      </c>
      <c r="N1129">
        <v>30</v>
      </c>
      <c r="O1129">
        <v>690000</v>
      </c>
      <c r="P1129">
        <v>20700000</v>
      </c>
      <c r="Q1129" t="s">
        <v>795</v>
      </c>
      <c r="R1129" s="3">
        <v>0.25</v>
      </c>
      <c r="S1129">
        <v>15525000</v>
      </c>
      <c r="T1129">
        <v>5175000</v>
      </c>
    </row>
    <row r="1130" spans="1:20" x14ac:dyDescent="0.25">
      <c r="A1130" t="s">
        <v>96</v>
      </c>
      <c r="B1130">
        <v>2040205</v>
      </c>
      <c r="C1130" s="4" t="s">
        <v>14087</v>
      </c>
      <c r="D1130" s="4" t="s">
        <v>4171</v>
      </c>
      <c r="E1130" s="8" t="s">
        <v>4171</v>
      </c>
      <c r="F1130" t="s">
        <v>385</v>
      </c>
      <c r="G1130" t="s">
        <v>385</v>
      </c>
      <c r="H1130" t="s">
        <v>499</v>
      </c>
      <c r="I1130" t="s">
        <v>1035</v>
      </c>
      <c r="J1130" s="1" t="s">
        <v>906</v>
      </c>
      <c r="L1130" s="2" t="s">
        <v>907</v>
      </c>
      <c r="M1130" s="2" t="s">
        <v>887</v>
      </c>
      <c r="N1130">
        <v>0</v>
      </c>
      <c r="O1130">
        <v>330000</v>
      </c>
      <c r="P1130">
        <v>0</v>
      </c>
      <c r="Q1130" t="s">
        <v>795</v>
      </c>
      <c r="R1130" s="3">
        <v>0.25</v>
      </c>
      <c r="S1130">
        <v>0</v>
      </c>
      <c r="T1130">
        <v>0</v>
      </c>
    </row>
    <row r="1131" spans="1:20" x14ac:dyDescent="0.25">
      <c r="A1131" t="s">
        <v>96</v>
      </c>
      <c r="B1131">
        <v>2040205</v>
      </c>
      <c r="C1131" s="4" t="s">
        <v>14087</v>
      </c>
      <c r="D1131" s="4" t="s">
        <v>4172</v>
      </c>
      <c r="E1131" s="8" t="s">
        <v>4172</v>
      </c>
      <c r="F1131" t="s">
        <v>385</v>
      </c>
      <c r="G1131" t="s">
        <v>385</v>
      </c>
      <c r="H1131" t="s">
        <v>499</v>
      </c>
      <c r="I1131" t="s">
        <v>1035</v>
      </c>
      <c r="J1131" s="1" t="s">
        <v>908</v>
      </c>
      <c r="L1131" s="2" t="s">
        <v>909</v>
      </c>
      <c r="M1131" s="2" t="s">
        <v>882</v>
      </c>
      <c r="N1131">
        <v>30</v>
      </c>
      <c r="O1131">
        <v>200000</v>
      </c>
      <c r="P1131">
        <v>6000000</v>
      </c>
      <c r="Q1131" t="s">
        <v>794</v>
      </c>
      <c r="R1131" s="3">
        <v>0.37</v>
      </c>
      <c r="S1131">
        <v>3780000</v>
      </c>
      <c r="T1131">
        <v>2220000</v>
      </c>
    </row>
    <row r="1132" spans="1:20" x14ac:dyDescent="0.25">
      <c r="A1132" t="s">
        <v>96</v>
      </c>
      <c r="B1132">
        <v>2040205</v>
      </c>
      <c r="C1132" s="4" t="s">
        <v>14087</v>
      </c>
      <c r="D1132" s="4" t="s">
        <v>4173</v>
      </c>
      <c r="E1132" s="8" t="s">
        <v>4173</v>
      </c>
      <c r="F1132" t="s">
        <v>385</v>
      </c>
      <c r="G1132" t="s">
        <v>385</v>
      </c>
      <c r="H1132" t="s">
        <v>499</v>
      </c>
      <c r="I1132" t="s">
        <v>1035</v>
      </c>
      <c r="J1132" s="1" t="s">
        <v>910</v>
      </c>
      <c r="L1132" s="2" t="s">
        <v>911</v>
      </c>
      <c r="M1132" s="2" t="s">
        <v>887</v>
      </c>
      <c r="N1132">
        <v>30</v>
      </c>
      <c r="O1132">
        <v>400000</v>
      </c>
      <c r="P1132">
        <v>12000000</v>
      </c>
      <c r="Q1132" t="s">
        <v>795</v>
      </c>
      <c r="R1132" s="3">
        <v>0.25</v>
      </c>
      <c r="S1132">
        <v>9000000</v>
      </c>
      <c r="T1132">
        <v>3000000</v>
      </c>
    </row>
    <row r="1133" spans="1:20" x14ac:dyDescent="0.25">
      <c r="A1133" t="s">
        <v>96</v>
      </c>
      <c r="B1133">
        <v>2040205</v>
      </c>
      <c r="C1133" s="4" t="s">
        <v>14087</v>
      </c>
      <c r="D1133" s="4" t="s">
        <v>4174</v>
      </c>
      <c r="E1133" s="8" t="s">
        <v>4174</v>
      </c>
      <c r="F1133" t="s">
        <v>385</v>
      </c>
      <c r="G1133" t="s">
        <v>385</v>
      </c>
      <c r="H1133" t="s">
        <v>499</v>
      </c>
      <c r="I1133" t="s">
        <v>1035</v>
      </c>
      <c r="J1133" s="1" t="s">
        <v>912</v>
      </c>
      <c r="L1133" s="2" t="s">
        <v>913</v>
      </c>
      <c r="M1133" s="2" t="s">
        <v>882</v>
      </c>
      <c r="N1133">
        <v>30</v>
      </c>
      <c r="O1133">
        <v>240000</v>
      </c>
      <c r="P1133">
        <v>7200000</v>
      </c>
      <c r="Q1133" t="s">
        <v>794</v>
      </c>
      <c r="R1133" s="3">
        <v>0.37</v>
      </c>
      <c r="S1133">
        <v>4536000</v>
      </c>
      <c r="T1133">
        <v>2664000</v>
      </c>
    </row>
    <row r="1134" spans="1:20" x14ac:dyDescent="0.25">
      <c r="A1134" t="s">
        <v>96</v>
      </c>
      <c r="B1134">
        <v>2040205</v>
      </c>
      <c r="C1134" s="4" t="s">
        <v>14087</v>
      </c>
      <c r="D1134" s="4" t="s">
        <v>4175</v>
      </c>
      <c r="E1134" s="8" t="s">
        <v>4175</v>
      </c>
      <c r="F1134" t="s">
        <v>385</v>
      </c>
      <c r="G1134" t="s">
        <v>385</v>
      </c>
      <c r="H1134" t="s">
        <v>499</v>
      </c>
      <c r="I1134" t="s">
        <v>1035</v>
      </c>
      <c r="J1134" s="1" t="s">
        <v>914</v>
      </c>
      <c r="L1134" s="2" t="s">
        <v>915</v>
      </c>
      <c r="M1134" s="2" t="s">
        <v>887</v>
      </c>
      <c r="N1134">
        <v>32</v>
      </c>
      <c r="O1134">
        <v>240000</v>
      </c>
      <c r="P1134">
        <v>7680000</v>
      </c>
      <c r="Q1134" t="s">
        <v>795</v>
      </c>
      <c r="R1134" s="3">
        <v>0.25</v>
      </c>
      <c r="S1134">
        <v>5760000</v>
      </c>
      <c r="T1134">
        <v>1920000</v>
      </c>
    </row>
    <row r="1135" spans="1:20" x14ac:dyDescent="0.25">
      <c r="A1135" t="s">
        <v>96</v>
      </c>
      <c r="B1135">
        <v>2040205</v>
      </c>
      <c r="C1135" s="4" t="s">
        <v>14087</v>
      </c>
      <c r="D1135" s="4" t="s">
        <v>4176</v>
      </c>
      <c r="E1135" s="8" t="s">
        <v>4176</v>
      </c>
      <c r="F1135" t="s">
        <v>385</v>
      </c>
      <c r="G1135" t="s">
        <v>385</v>
      </c>
      <c r="H1135" t="s">
        <v>499</v>
      </c>
      <c r="I1135" t="s">
        <v>1035</v>
      </c>
      <c r="J1135" s="1" t="s">
        <v>916</v>
      </c>
      <c r="L1135" s="2" t="s">
        <v>917</v>
      </c>
      <c r="M1135" s="2" t="s">
        <v>887</v>
      </c>
      <c r="N1135">
        <v>0</v>
      </c>
      <c r="O1135">
        <v>150000</v>
      </c>
      <c r="P1135">
        <v>0</v>
      </c>
      <c r="Q1135" t="s">
        <v>795</v>
      </c>
      <c r="R1135" s="3">
        <v>0.25</v>
      </c>
      <c r="S1135">
        <v>0</v>
      </c>
      <c r="T1135">
        <v>0</v>
      </c>
    </row>
    <row r="1136" spans="1:20" x14ac:dyDescent="0.25">
      <c r="A1136" t="s">
        <v>96</v>
      </c>
      <c r="B1136">
        <v>2040205</v>
      </c>
      <c r="C1136" s="4" t="s">
        <v>14087</v>
      </c>
      <c r="D1136" s="4" t="s">
        <v>4177</v>
      </c>
      <c r="E1136" s="8" t="s">
        <v>4177</v>
      </c>
      <c r="F1136" t="s">
        <v>385</v>
      </c>
      <c r="G1136" t="s">
        <v>385</v>
      </c>
      <c r="H1136" t="s">
        <v>499</v>
      </c>
      <c r="I1136" t="s">
        <v>1035</v>
      </c>
      <c r="J1136" s="1" t="s">
        <v>918</v>
      </c>
      <c r="L1136" s="2" t="s">
        <v>919</v>
      </c>
      <c r="M1136" s="2" t="s">
        <v>887</v>
      </c>
      <c r="N1136">
        <v>35</v>
      </c>
      <c r="O1136">
        <v>470000</v>
      </c>
      <c r="P1136">
        <v>16450000</v>
      </c>
      <c r="Q1136" t="s">
        <v>795</v>
      </c>
      <c r="R1136" s="3">
        <v>0.25</v>
      </c>
      <c r="S1136">
        <v>12337500</v>
      </c>
      <c r="T1136">
        <v>4112500</v>
      </c>
    </row>
    <row r="1137" spans="1:20" x14ac:dyDescent="0.25">
      <c r="A1137" t="s">
        <v>96</v>
      </c>
      <c r="B1137">
        <v>2040205</v>
      </c>
      <c r="C1137" s="4" t="s">
        <v>14087</v>
      </c>
      <c r="D1137" s="4" t="s">
        <v>4178</v>
      </c>
      <c r="E1137" s="8" t="s">
        <v>4178</v>
      </c>
      <c r="F1137" t="s">
        <v>385</v>
      </c>
      <c r="G1137" t="s">
        <v>385</v>
      </c>
      <c r="H1137" t="s">
        <v>499</v>
      </c>
      <c r="I1137" t="s">
        <v>1035</v>
      </c>
      <c r="J1137" s="1" t="s">
        <v>920</v>
      </c>
      <c r="L1137" s="2" t="s">
        <v>921</v>
      </c>
      <c r="M1137" s="2" t="s">
        <v>882</v>
      </c>
      <c r="N1137">
        <v>0</v>
      </c>
      <c r="O1137">
        <v>170000</v>
      </c>
      <c r="P1137">
        <v>0</v>
      </c>
      <c r="Q1137" t="s">
        <v>794</v>
      </c>
      <c r="R1137" s="3">
        <v>0.37</v>
      </c>
      <c r="S1137">
        <v>0</v>
      </c>
      <c r="T1137">
        <v>0</v>
      </c>
    </row>
    <row r="1138" spans="1:20" x14ac:dyDescent="0.25">
      <c r="A1138" t="s">
        <v>96</v>
      </c>
      <c r="B1138">
        <v>2040205</v>
      </c>
      <c r="C1138" s="4" t="s">
        <v>14087</v>
      </c>
      <c r="D1138" s="4" t="s">
        <v>4179</v>
      </c>
      <c r="E1138" s="8" t="s">
        <v>4179</v>
      </c>
      <c r="F1138" t="s">
        <v>385</v>
      </c>
      <c r="G1138" t="s">
        <v>385</v>
      </c>
      <c r="H1138" t="s">
        <v>499</v>
      </c>
      <c r="I1138" t="s">
        <v>1035</v>
      </c>
      <c r="J1138" s="1" t="s">
        <v>922</v>
      </c>
      <c r="L1138" s="2" t="s">
        <v>923</v>
      </c>
      <c r="M1138" s="2" t="s">
        <v>887</v>
      </c>
      <c r="N1138">
        <v>0</v>
      </c>
      <c r="O1138">
        <v>130000</v>
      </c>
      <c r="P1138">
        <v>0</v>
      </c>
      <c r="Q1138" t="s">
        <v>795</v>
      </c>
      <c r="R1138" s="3">
        <v>0.25</v>
      </c>
      <c r="S1138">
        <v>0</v>
      </c>
      <c r="T1138">
        <v>0</v>
      </c>
    </row>
    <row r="1139" spans="1:20" x14ac:dyDescent="0.25">
      <c r="A1139" t="s">
        <v>96</v>
      </c>
      <c r="B1139">
        <v>2040205</v>
      </c>
      <c r="C1139" s="4" t="s">
        <v>14087</v>
      </c>
      <c r="D1139" s="4" t="s">
        <v>4180</v>
      </c>
      <c r="E1139" s="8" t="s">
        <v>4180</v>
      </c>
      <c r="F1139" t="s">
        <v>385</v>
      </c>
      <c r="G1139" t="s">
        <v>385</v>
      </c>
      <c r="H1139" t="s">
        <v>499</v>
      </c>
      <c r="I1139" t="s">
        <v>1035</v>
      </c>
      <c r="J1139" s="1" t="s">
        <v>924</v>
      </c>
      <c r="L1139" s="2" t="s">
        <v>925</v>
      </c>
      <c r="M1139" s="2" t="s">
        <v>887</v>
      </c>
      <c r="N1139">
        <v>0</v>
      </c>
      <c r="O1139">
        <v>130000</v>
      </c>
      <c r="P1139">
        <v>0</v>
      </c>
      <c r="Q1139" t="s">
        <v>795</v>
      </c>
      <c r="R1139" s="3">
        <v>0.25</v>
      </c>
      <c r="S1139">
        <v>0</v>
      </c>
      <c r="T1139">
        <v>0</v>
      </c>
    </row>
    <row r="1140" spans="1:20" x14ac:dyDescent="0.25">
      <c r="A1140" t="s">
        <v>96</v>
      </c>
      <c r="B1140">
        <v>2040205</v>
      </c>
      <c r="C1140" s="4" t="s">
        <v>14087</v>
      </c>
      <c r="D1140" s="4" t="s">
        <v>4181</v>
      </c>
      <c r="E1140" s="8" t="s">
        <v>4181</v>
      </c>
      <c r="F1140" t="s">
        <v>385</v>
      </c>
      <c r="G1140" t="s">
        <v>385</v>
      </c>
      <c r="H1140" t="s">
        <v>499</v>
      </c>
      <c r="I1140" t="s">
        <v>1035</v>
      </c>
      <c r="J1140" s="1" t="s">
        <v>926</v>
      </c>
      <c r="L1140" s="2" t="s">
        <v>927</v>
      </c>
      <c r="M1140" s="2" t="s">
        <v>887</v>
      </c>
      <c r="N1140">
        <v>0</v>
      </c>
      <c r="O1140">
        <v>260000</v>
      </c>
      <c r="P1140">
        <v>0</v>
      </c>
      <c r="Q1140" t="s">
        <v>795</v>
      </c>
      <c r="R1140" s="3">
        <v>0.25</v>
      </c>
      <c r="S1140">
        <v>0</v>
      </c>
      <c r="T1140">
        <v>0</v>
      </c>
    </row>
    <row r="1141" spans="1:20" x14ac:dyDescent="0.25">
      <c r="A1141" t="s">
        <v>96</v>
      </c>
      <c r="B1141">
        <v>2040205</v>
      </c>
      <c r="C1141" s="4" t="s">
        <v>14087</v>
      </c>
      <c r="D1141" s="4" t="s">
        <v>4182</v>
      </c>
      <c r="E1141" s="8" t="s">
        <v>4182</v>
      </c>
      <c r="F1141" t="s">
        <v>385</v>
      </c>
      <c r="G1141" t="s">
        <v>385</v>
      </c>
      <c r="H1141" t="s">
        <v>499</v>
      </c>
      <c r="I1141" t="s">
        <v>1035</v>
      </c>
      <c r="J1141" s="1" t="s">
        <v>928</v>
      </c>
      <c r="L1141" s="2" t="s">
        <v>929</v>
      </c>
      <c r="M1141" s="2" t="s">
        <v>887</v>
      </c>
      <c r="N1141">
        <v>0</v>
      </c>
      <c r="O1141">
        <v>210000</v>
      </c>
      <c r="P1141">
        <v>0</v>
      </c>
      <c r="Q1141" t="s">
        <v>795</v>
      </c>
      <c r="R1141" s="3">
        <v>0.25</v>
      </c>
      <c r="S1141">
        <v>0</v>
      </c>
      <c r="T1141">
        <v>0</v>
      </c>
    </row>
    <row r="1142" spans="1:20" x14ac:dyDescent="0.25">
      <c r="A1142" t="s">
        <v>96</v>
      </c>
      <c r="B1142">
        <v>2040205</v>
      </c>
      <c r="C1142" s="4" t="s">
        <v>14087</v>
      </c>
      <c r="D1142" s="4" t="s">
        <v>4183</v>
      </c>
      <c r="E1142" s="8" t="s">
        <v>4183</v>
      </c>
      <c r="F1142" t="s">
        <v>385</v>
      </c>
      <c r="G1142" t="s">
        <v>385</v>
      </c>
      <c r="H1142" t="s">
        <v>499</v>
      </c>
      <c r="I1142" t="s">
        <v>1035</v>
      </c>
      <c r="J1142" s="1" t="s">
        <v>930</v>
      </c>
      <c r="L1142" s="2" t="s">
        <v>931</v>
      </c>
      <c r="M1142" s="2" t="s">
        <v>882</v>
      </c>
      <c r="N1142">
        <v>0</v>
      </c>
      <c r="O1142">
        <v>270000</v>
      </c>
      <c r="P1142">
        <v>0</v>
      </c>
      <c r="Q1142" t="s">
        <v>794</v>
      </c>
      <c r="R1142" s="3">
        <v>0.37</v>
      </c>
      <c r="S1142">
        <v>0</v>
      </c>
      <c r="T1142">
        <v>0</v>
      </c>
    </row>
    <row r="1143" spans="1:20" x14ac:dyDescent="0.25">
      <c r="A1143" t="s">
        <v>96</v>
      </c>
      <c r="B1143">
        <v>2040205</v>
      </c>
      <c r="C1143" s="4" t="s">
        <v>14087</v>
      </c>
      <c r="D1143" s="4" t="s">
        <v>4184</v>
      </c>
      <c r="E1143" s="8" t="s">
        <v>4184</v>
      </c>
      <c r="F1143" t="s">
        <v>385</v>
      </c>
      <c r="G1143" t="s">
        <v>385</v>
      </c>
      <c r="H1143" t="s">
        <v>499</v>
      </c>
      <c r="I1143" t="s">
        <v>1035</v>
      </c>
      <c r="J1143" s="1" t="s">
        <v>932</v>
      </c>
      <c r="L1143" s="2" t="s">
        <v>933</v>
      </c>
      <c r="M1143" s="2" t="s">
        <v>882</v>
      </c>
      <c r="N1143">
        <v>0</v>
      </c>
      <c r="O1143">
        <v>270000</v>
      </c>
      <c r="P1143">
        <v>0</v>
      </c>
      <c r="Q1143" t="s">
        <v>794</v>
      </c>
      <c r="R1143" s="3">
        <v>0.37</v>
      </c>
      <c r="S1143">
        <v>0</v>
      </c>
      <c r="T1143">
        <v>0</v>
      </c>
    </row>
    <row r="1144" spans="1:20" x14ac:dyDescent="0.25">
      <c r="A1144" t="s">
        <v>96</v>
      </c>
      <c r="B1144">
        <v>2040205</v>
      </c>
      <c r="C1144" s="4" t="s">
        <v>14087</v>
      </c>
      <c r="D1144" s="4" t="s">
        <v>4185</v>
      </c>
      <c r="E1144" s="8" t="s">
        <v>4185</v>
      </c>
      <c r="F1144" t="s">
        <v>385</v>
      </c>
      <c r="G1144" t="s">
        <v>385</v>
      </c>
      <c r="H1144" t="s">
        <v>499</v>
      </c>
      <c r="I1144" t="s">
        <v>1035</v>
      </c>
      <c r="J1144" s="1" t="s">
        <v>934</v>
      </c>
      <c r="L1144" s="2" t="s">
        <v>935</v>
      </c>
      <c r="M1144" s="2" t="s">
        <v>882</v>
      </c>
      <c r="N1144">
        <v>0</v>
      </c>
      <c r="O1144">
        <v>130000</v>
      </c>
      <c r="P1144">
        <v>0</v>
      </c>
      <c r="Q1144" t="s">
        <v>794</v>
      </c>
      <c r="R1144" s="3">
        <v>0.37</v>
      </c>
      <c r="S1144">
        <v>0</v>
      </c>
      <c r="T1144">
        <v>0</v>
      </c>
    </row>
    <row r="1145" spans="1:20" x14ac:dyDescent="0.25">
      <c r="A1145" t="s">
        <v>96</v>
      </c>
      <c r="B1145">
        <v>2040205</v>
      </c>
      <c r="C1145" s="4" t="s">
        <v>14087</v>
      </c>
      <c r="D1145" s="4" t="s">
        <v>4186</v>
      </c>
      <c r="E1145" s="8" t="s">
        <v>4186</v>
      </c>
      <c r="F1145" t="s">
        <v>385</v>
      </c>
      <c r="G1145" t="s">
        <v>385</v>
      </c>
      <c r="H1145" t="s">
        <v>499</v>
      </c>
      <c r="I1145" t="s">
        <v>1035</v>
      </c>
      <c r="J1145" s="1" t="s">
        <v>936</v>
      </c>
      <c r="L1145" s="2" t="s">
        <v>937</v>
      </c>
      <c r="M1145" s="2" t="s">
        <v>887</v>
      </c>
      <c r="N1145">
        <v>0</v>
      </c>
      <c r="O1145">
        <v>165000</v>
      </c>
      <c r="P1145">
        <v>0</v>
      </c>
      <c r="Q1145" t="s">
        <v>795</v>
      </c>
      <c r="R1145" s="3">
        <v>0.25</v>
      </c>
      <c r="S1145">
        <v>0</v>
      </c>
      <c r="T1145">
        <v>0</v>
      </c>
    </row>
    <row r="1146" spans="1:20" x14ac:dyDescent="0.25">
      <c r="A1146" t="s">
        <v>96</v>
      </c>
      <c r="B1146">
        <v>2040205</v>
      </c>
      <c r="C1146" s="4" t="s">
        <v>14087</v>
      </c>
      <c r="D1146" s="4" t="s">
        <v>4187</v>
      </c>
      <c r="E1146" s="8" t="s">
        <v>4187</v>
      </c>
      <c r="F1146" t="s">
        <v>385</v>
      </c>
      <c r="G1146" t="s">
        <v>385</v>
      </c>
      <c r="H1146" t="s">
        <v>499</v>
      </c>
      <c r="I1146" t="s">
        <v>1035</v>
      </c>
      <c r="J1146" s="1" t="s">
        <v>938</v>
      </c>
      <c r="L1146" s="2" t="s">
        <v>939</v>
      </c>
      <c r="M1146" s="2" t="s">
        <v>940</v>
      </c>
      <c r="N1146">
        <v>0</v>
      </c>
      <c r="O1146">
        <v>32000</v>
      </c>
      <c r="P1146">
        <v>0</v>
      </c>
      <c r="Q1146" t="s">
        <v>796</v>
      </c>
      <c r="R1146" s="3">
        <v>0</v>
      </c>
      <c r="S1146">
        <v>0</v>
      </c>
      <c r="T1146">
        <v>0</v>
      </c>
    </row>
    <row r="1147" spans="1:20" x14ac:dyDescent="0.25">
      <c r="A1147" t="s">
        <v>96</v>
      </c>
      <c r="B1147">
        <v>2040205</v>
      </c>
      <c r="C1147" s="4" t="s">
        <v>14087</v>
      </c>
      <c r="D1147" s="4" t="s">
        <v>4188</v>
      </c>
      <c r="E1147" s="8" t="s">
        <v>4188</v>
      </c>
      <c r="F1147" t="s">
        <v>385</v>
      </c>
      <c r="G1147" t="s">
        <v>385</v>
      </c>
      <c r="H1147" t="s">
        <v>499</v>
      </c>
      <c r="I1147" t="s">
        <v>1035</v>
      </c>
      <c r="J1147" s="1" t="s">
        <v>941</v>
      </c>
      <c r="L1147" s="2" t="s">
        <v>942</v>
      </c>
      <c r="M1147" s="2" t="s">
        <v>940</v>
      </c>
      <c r="N1147">
        <v>0</v>
      </c>
      <c r="O1147">
        <v>34000</v>
      </c>
      <c r="P1147">
        <v>0</v>
      </c>
      <c r="Q1147" t="s">
        <v>796</v>
      </c>
      <c r="R1147" s="3">
        <v>0</v>
      </c>
      <c r="S1147">
        <v>0</v>
      </c>
      <c r="T1147">
        <v>0</v>
      </c>
    </row>
    <row r="1148" spans="1:20" x14ac:dyDescent="0.25">
      <c r="A1148" t="s">
        <v>96</v>
      </c>
      <c r="B1148">
        <v>2040205</v>
      </c>
      <c r="C1148" s="4" t="s">
        <v>14087</v>
      </c>
      <c r="D1148" s="4" t="s">
        <v>4189</v>
      </c>
      <c r="E1148" s="8" t="s">
        <v>4189</v>
      </c>
      <c r="F1148" t="s">
        <v>385</v>
      </c>
      <c r="G1148" t="s">
        <v>385</v>
      </c>
      <c r="H1148" t="s">
        <v>499</v>
      </c>
      <c r="I1148" t="s">
        <v>1035</v>
      </c>
      <c r="J1148" s="1" t="s">
        <v>943</v>
      </c>
      <c r="L1148" s="2" t="s">
        <v>944</v>
      </c>
      <c r="M1148" s="2" t="s">
        <v>940</v>
      </c>
      <c r="N1148">
        <v>0</v>
      </c>
      <c r="O1148">
        <v>31000</v>
      </c>
      <c r="P1148">
        <v>0</v>
      </c>
      <c r="Q1148" t="s">
        <v>796</v>
      </c>
      <c r="R1148" s="3">
        <v>0</v>
      </c>
      <c r="S1148">
        <v>0</v>
      </c>
      <c r="T1148">
        <v>0</v>
      </c>
    </row>
    <row r="1149" spans="1:20" x14ac:dyDescent="0.25">
      <c r="A1149" t="s">
        <v>217</v>
      </c>
      <c r="B1149">
        <v>2040206</v>
      </c>
      <c r="C1149" s="4" t="s">
        <v>14087</v>
      </c>
      <c r="D1149" s="4" t="s">
        <v>7310</v>
      </c>
      <c r="E1149" s="8" t="s">
        <v>7310</v>
      </c>
      <c r="F1149" t="s">
        <v>385</v>
      </c>
      <c r="G1149" t="s">
        <v>385</v>
      </c>
      <c r="H1149" t="s">
        <v>672</v>
      </c>
      <c r="I1149" t="s">
        <v>1036</v>
      </c>
      <c r="J1149" s="1" t="s">
        <v>880</v>
      </c>
      <c r="L1149" s="2" t="s">
        <v>881</v>
      </c>
      <c r="M1149" s="2" t="s">
        <v>882</v>
      </c>
      <c r="N1149">
        <v>12</v>
      </c>
      <c r="O1149">
        <v>700000</v>
      </c>
      <c r="P1149">
        <v>8400000</v>
      </c>
      <c r="Q1149" t="s">
        <v>794</v>
      </c>
      <c r="R1149" s="3">
        <v>0.37</v>
      </c>
      <c r="S1149">
        <v>5292000</v>
      </c>
      <c r="T1149">
        <v>3108000</v>
      </c>
    </row>
    <row r="1150" spans="1:20" x14ac:dyDescent="0.25">
      <c r="A1150" t="s">
        <v>217</v>
      </c>
      <c r="B1150">
        <v>2040206</v>
      </c>
      <c r="C1150" s="4" t="s">
        <v>14087</v>
      </c>
      <c r="D1150" s="4" t="s">
        <v>7311</v>
      </c>
      <c r="E1150" s="8" t="s">
        <v>7311</v>
      </c>
      <c r="F1150" t="s">
        <v>385</v>
      </c>
      <c r="G1150" t="s">
        <v>385</v>
      </c>
      <c r="H1150" t="s">
        <v>672</v>
      </c>
      <c r="I1150" t="s">
        <v>1036</v>
      </c>
      <c r="J1150" s="1" t="s">
        <v>883</v>
      </c>
      <c r="L1150" s="2" t="s">
        <v>884</v>
      </c>
      <c r="M1150" s="2" t="s">
        <v>882</v>
      </c>
      <c r="N1150">
        <v>0</v>
      </c>
      <c r="O1150">
        <v>420000</v>
      </c>
      <c r="P1150">
        <v>0</v>
      </c>
      <c r="Q1150" t="s">
        <v>794</v>
      </c>
      <c r="R1150" s="3">
        <v>0.37</v>
      </c>
      <c r="S1150">
        <v>0</v>
      </c>
      <c r="T1150">
        <v>0</v>
      </c>
    </row>
    <row r="1151" spans="1:20" x14ac:dyDescent="0.25">
      <c r="A1151" t="s">
        <v>217</v>
      </c>
      <c r="B1151">
        <v>2040206</v>
      </c>
      <c r="C1151" s="4" t="s">
        <v>14087</v>
      </c>
      <c r="D1151" s="4" t="s">
        <v>7312</v>
      </c>
      <c r="E1151" s="8" t="s">
        <v>7312</v>
      </c>
      <c r="F1151" t="s">
        <v>385</v>
      </c>
      <c r="G1151" t="s">
        <v>385</v>
      </c>
      <c r="H1151" t="s">
        <v>672</v>
      </c>
      <c r="I1151" t="s">
        <v>1036</v>
      </c>
      <c r="J1151" s="1" t="s">
        <v>885</v>
      </c>
      <c r="L1151" s="2" t="s">
        <v>886</v>
      </c>
      <c r="M1151" s="2" t="s">
        <v>887</v>
      </c>
      <c r="N1151">
        <v>12</v>
      </c>
      <c r="O1151">
        <v>250000</v>
      </c>
      <c r="P1151">
        <v>3000000</v>
      </c>
      <c r="Q1151" t="s">
        <v>795</v>
      </c>
      <c r="R1151" s="3">
        <v>0.25</v>
      </c>
      <c r="S1151">
        <v>2250000</v>
      </c>
      <c r="T1151">
        <v>750000</v>
      </c>
    </row>
    <row r="1152" spans="1:20" x14ac:dyDescent="0.25">
      <c r="A1152" t="s">
        <v>217</v>
      </c>
      <c r="B1152">
        <v>2040206</v>
      </c>
      <c r="C1152" s="4" t="s">
        <v>14087</v>
      </c>
      <c r="D1152" s="4" t="s">
        <v>7313</v>
      </c>
      <c r="E1152" s="8" t="s">
        <v>7313</v>
      </c>
      <c r="F1152" t="s">
        <v>385</v>
      </c>
      <c r="G1152" t="s">
        <v>385</v>
      </c>
      <c r="H1152" t="s">
        <v>672</v>
      </c>
      <c r="I1152" t="s">
        <v>1036</v>
      </c>
      <c r="J1152" s="1" t="s">
        <v>888</v>
      </c>
      <c r="L1152" s="2" t="s">
        <v>889</v>
      </c>
      <c r="M1152" s="2" t="s">
        <v>887</v>
      </c>
      <c r="N1152">
        <v>0</v>
      </c>
      <c r="O1152">
        <v>275000</v>
      </c>
      <c r="P1152">
        <v>0</v>
      </c>
      <c r="Q1152" t="s">
        <v>795</v>
      </c>
      <c r="R1152" s="3">
        <v>0.25</v>
      </c>
      <c r="S1152">
        <v>0</v>
      </c>
      <c r="T1152">
        <v>0</v>
      </c>
    </row>
    <row r="1153" spans="1:20" x14ac:dyDescent="0.25">
      <c r="A1153" t="s">
        <v>217</v>
      </c>
      <c r="B1153">
        <v>2040206</v>
      </c>
      <c r="C1153" s="4" t="s">
        <v>14087</v>
      </c>
      <c r="D1153" s="4" t="s">
        <v>7314</v>
      </c>
      <c r="E1153" s="8" t="s">
        <v>7314</v>
      </c>
      <c r="F1153" t="s">
        <v>385</v>
      </c>
      <c r="G1153" t="s">
        <v>385</v>
      </c>
      <c r="H1153" t="s">
        <v>672</v>
      </c>
      <c r="I1153" t="s">
        <v>1036</v>
      </c>
      <c r="J1153" s="1" t="s">
        <v>890</v>
      </c>
      <c r="L1153" s="2" t="s">
        <v>891</v>
      </c>
      <c r="M1153" s="2" t="s">
        <v>882</v>
      </c>
      <c r="N1153">
        <v>12</v>
      </c>
      <c r="O1153">
        <v>150000</v>
      </c>
      <c r="P1153">
        <v>1800000</v>
      </c>
      <c r="Q1153" t="s">
        <v>794</v>
      </c>
      <c r="R1153" s="3">
        <v>0.37</v>
      </c>
      <c r="S1153">
        <v>1134000</v>
      </c>
      <c r="T1153">
        <v>666000</v>
      </c>
    </row>
    <row r="1154" spans="1:20" x14ac:dyDescent="0.25">
      <c r="A1154" t="s">
        <v>217</v>
      </c>
      <c r="B1154">
        <v>2040206</v>
      </c>
      <c r="C1154" s="4" t="s">
        <v>14087</v>
      </c>
      <c r="D1154" s="4" t="s">
        <v>7315</v>
      </c>
      <c r="E1154" s="8" t="s">
        <v>7315</v>
      </c>
      <c r="F1154" t="s">
        <v>385</v>
      </c>
      <c r="G1154" t="s">
        <v>385</v>
      </c>
      <c r="H1154" t="s">
        <v>672</v>
      </c>
      <c r="I1154" t="s">
        <v>1036</v>
      </c>
      <c r="J1154" s="1" t="s">
        <v>892</v>
      </c>
      <c r="L1154" s="2" t="s">
        <v>893</v>
      </c>
      <c r="M1154" s="2" t="s">
        <v>882</v>
      </c>
      <c r="N1154">
        <v>0</v>
      </c>
      <c r="O1154">
        <v>300000</v>
      </c>
      <c r="P1154">
        <v>0</v>
      </c>
      <c r="Q1154" t="s">
        <v>794</v>
      </c>
      <c r="R1154" s="3">
        <v>0.37</v>
      </c>
      <c r="S1154">
        <v>0</v>
      </c>
      <c r="T1154">
        <v>0</v>
      </c>
    </row>
    <row r="1155" spans="1:20" x14ac:dyDescent="0.25">
      <c r="A1155" t="s">
        <v>217</v>
      </c>
      <c r="B1155">
        <v>2040206</v>
      </c>
      <c r="C1155" s="4" t="s">
        <v>14087</v>
      </c>
      <c r="D1155" s="4" t="s">
        <v>7316</v>
      </c>
      <c r="E1155" s="8" t="s">
        <v>7316</v>
      </c>
      <c r="F1155" t="s">
        <v>385</v>
      </c>
      <c r="G1155" t="s">
        <v>385</v>
      </c>
      <c r="H1155" t="s">
        <v>672</v>
      </c>
      <c r="I1155" t="s">
        <v>1036</v>
      </c>
      <c r="J1155" s="1" t="s">
        <v>894</v>
      </c>
      <c r="L1155" s="2" t="s">
        <v>895</v>
      </c>
      <c r="M1155" s="2" t="s">
        <v>882</v>
      </c>
      <c r="N1155">
        <v>0</v>
      </c>
      <c r="O1155">
        <v>400000</v>
      </c>
      <c r="P1155">
        <v>0</v>
      </c>
      <c r="Q1155" t="s">
        <v>794</v>
      </c>
      <c r="R1155" s="3">
        <v>0.37</v>
      </c>
      <c r="S1155">
        <v>0</v>
      </c>
      <c r="T1155">
        <v>0</v>
      </c>
    </row>
    <row r="1156" spans="1:20" x14ac:dyDescent="0.25">
      <c r="A1156" t="s">
        <v>217</v>
      </c>
      <c r="B1156">
        <v>2040206</v>
      </c>
      <c r="C1156" s="4" t="s">
        <v>14087</v>
      </c>
      <c r="D1156" s="4" t="s">
        <v>7317</v>
      </c>
      <c r="E1156" s="8" t="s">
        <v>7317</v>
      </c>
      <c r="F1156" t="s">
        <v>385</v>
      </c>
      <c r="G1156" t="s">
        <v>385</v>
      </c>
      <c r="H1156" t="s">
        <v>672</v>
      </c>
      <c r="I1156" t="s">
        <v>1036</v>
      </c>
      <c r="J1156" s="1" t="s">
        <v>896</v>
      </c>
      <c r="L1156" s="2" t="s">
        <v>897</v>
      </c>
      <c r="M1156" s="2" t="s">
        <v>882</v>
      </c>
      <c r="N1156">
        <v>0</v>
      </c>
      <c r="O1156">
        <v>360000</v>
      </c>
      <c r="P1156">
        <v>0</v>
      </c>
      <c r="Q1156" t="s">
        <v>794</v>
      </c>
      <c r="R1156" s="3">
        <v>0.37</v>
      </c>
      <c r="S1156">
        <v>0</v>
      </c>
      <c r="T1156">
        <v>0</v>
      </c>
    </row>
    <row r="1157" spans="1:20" x14ac:dyDescent="0.25">
      <c r="A1157" t="s">
        <v>217</v>
      </c>
      <c r="B1157">
        <v>2040206</v>
      </c>
      <c r="C1157" s="4" t="s">
        <v>14087</v>
      </c>
      <c r="D1157" s="4" t="s">
        <v>7318</v>
      </c>
      <c r="E1157" s="8" t="s">
        <v>7318</v>
      </c>
      <c r="F1157" t="s">
        <v>385</v>
      </c>
      <c r="G1157" t="s">
        <v>385</v>
      </c>
      <c r="H1157" t="s">
        <v>672</v>
      </c>
      <c r="I1157" t="s">
        <v>1036</v>
      </c>
      <c r="J1157" s="1" t="s">
        <v>898</v>
      </c>
      <c r="L1157" s="2" t="s">
        <v>899</v>
      </c>
      <c r="M1157" s="2" t="s">
        <v>882</v>
      </c>
      <c r="N1157">
        <v>13</v>
      </c>
      <c r="O1157">
        <v>250000</v>
      </c>
      <c r="P1157">
        <v>3250000</v>
      </c>
      <c r="Q1157" t="s">
        <v>794</v>
      </c>
      <c r="R1157" s="3">
        <v>0.37</v>
      </c>
      <c r="S1157">
        <v>2047500</v>
      </c>
      <c r="T1157">
        <v>1202500</v>
      </c>
    </row>
    <row r="1158" spans="1:20" x14ac:dyDescent="0.25">
      <c r="A1158" t="s">
        <v>217</v>
      </c>
      <c r="B1158">
        <v>2040206</v>
      </c>
      <c r="C1158" s="4" t="s">
        <v>14087</v>
      </c>
      <c r="D1158" s="4" t="s">
        <v>7319</v>
      </c>
      <c r="E1158" s="8" t="s">
        <v>7319</v>
      </c>
      <c r="F1158" t="s">
        <v>385</v>
      </c>
      <c r="G1158" t="s">
        <v>385</v>
      </c>
      <c r="H1158" t="s">
        <v>672</v>
      </c>
      <c r="I1158" t="s">
        <v>1036</v>
      </c>
      <c r="J1158" s="1" t="s">
        <v>900</v>
      </c>
      <c r="L1158" s="2" t="s">
        <v>901</v>
      </c>
      <c r="M1158" s="2" t="s">
        <v>882</v>
      </c>
      <c r="N1158">
        <v>13</v>
      </c>
      <c r="O1158">
        <v>360000</v>
      </c>
      <c r="P1158">
        <v>4680000</v>
      </c>
      <c r="Q1158" t="s">
        <v>794</v>
      </c>
      <c r="R1158" s="3">
        <v>0.37</v>
      </c>
      <c r="S1158">
        <v>2948400</v>
      </c>
      <c r="T1158">
        <v>1731600</v>
      </c>
    </row>
    <row r="1159" spans="1:20" x14ac:dyDescent="0.25">
      <c r="A1159" t="s">
        <v>217</v>
      </c>
      <c r="B1159">
        <v>2040206</v>
      </c>
      <c r="C1159" s="4" t="s">
        <v>14087</v>
      </c>
      <c r="D1159" s="4" t="s">
        <v>7320</v>
      </c>
      <c r="E1159" s="8" t="s">
        <v>7320</v>
      </c>
      <c r="F1159" t="s">
        <v>385</v>
      </c>
      <c r="G1159" t="s">
        <v>385</v>
      </c>
      <c r="H1159" t="s">
        <v>672</v>
      </c>
      <c r="I1159" t="s">
        <v>1036</v>
      </c>
      <c r="J1159" s="1" t="s">
        <v>902</v>
      </c>
      <c r="L1159" s="2" t="s">
        <v>903</v>
      </c>
      <c r="M1159" s="2" t="s">
        <v>887</v>
      </c>
      <c r="N1159">
        <v>12</v>
      </c>
      <c r="O1159">
        <v>300000</v>
      </c>
      <c r="P1159">
        <v>3600000</v>
      </c>
      <c r="Q1159" t="s">
        <v>795</v>
      </c>
      <c r="R1159" s="3">
        <v>0.25</v>
      </c>
      <c r="S1159">
        <v>2700000</v>
      </c>
      <c r="T1159">
        <v>900000</v>
      </c>
    </row>
    <row r="1160" spans="1:20" x14ac:dyDescent="0.25">
      <c r="A1160" t="s">
        <v>217</v>
      </c>
      <c r="B1160">
        <v>2040206</v>
      </c>
      <c r="C1160" s="4" t="s">
        <v>14087</v>
      </c>
      <c r="D1160" s="4" t="s">
        <v>7321</v>
      </c>
      <c r="E1160" s="8" t="s">
        <v>7321</v>
      </c>
      <c r="F1160" t="s">
        <v>385</v>
      </c>
      <c r="G1160" t="s">
        <v>385</v>
      </c>
      <c r="H1160" t="s">
        <v>672</v>
      </c>
      <c r="I1160" t="s">
        <v>1036</v>
      </c>
      <c r="J1160" s="1" t="s">
        <v>904</v>
      </c>
      <c r="L1160" s="2" t="s">
        <v>905</v>
      </c>
      <c r="M1160" s="2" t="s">
        <v>887</v>
      </c>
      <c r="N1160">
        <v>12</v>
      </c>
      <c r="O1160">
        <v>690000</v>
      </c>
      <c r="P1160">
        <v>8280000</v>
      </c>
      <c r="Q1160" t="s">
        <v>795</v>
      </c>
      <c r="R1160" s="3">
        <v>0.25</v>
      </c>
      <c r="S1160">
        <v>6210000</v>
      </c>
      <c r="T1160">
        <v>2070000</v>
      </c>
    </row>
    <row r="1161" spans="1:20" x14ac:dyDescent="0.25">
      <c r="A1161" t="s">
        <v>217</v>
      </c>
      <c r="B1161">
        <v>2040206</v>
      </c>
      <c r="C1161" s="4" t="s">
        <v>14087</v>
      </c>
      <c r="D1161" s="4" t="s">
        <v>7322</v>
      </c>
      <c r="E1161" s="8" t="s">
        <v>7322</v>
      </c>
      <c r="F1161" t="s">
        <v>385</v>
      </c>
      <c r="G1161" t="s">
        <v>385</v>
      </c>
      <c r="H1161" t="s">
        <v>672</v>
      </c>
      <c r="I1161" t="s">
        <v>1036</v>
      </c>
      <c r="J1161" s="1" t="s">
        <v>906</v>
      </c>
      <c r="L1161" s="2" t="s">
        <v>907</v>
      </c>
      <c r="M1161" s="2" t="s">
        <v>887</v>
      </c>
      <c r="N1161">
        <v>0</v>
      </c>
      <c r="O1161">
        <v>330000</v>
      </c>
      <c r="P1161">
        <v>0</v>
      </c>
      <c r="Q1161" t="s">
        <v>795</v>
      </c>
      <c r="R1161" s="3">
        <v>0.25</v>
      </c>
      <c r="S1161">
        <v>0</v>
      </c>
      <c r="T1161">
        <v>0</v>
      </c>
    </row>
    <row r="1162" spans="1:20" x14ac:dyDescent="0.25">
      <c r="A1162" t="s">
        <v>217</v>
      </c>
      <c r="B1162">
        <v>2040206</v>
      </c>
      <c r="C1162" s="4" t="s">
        <v>14087</v>
      </c>
      <c r="D1162" s="4" t="s">
        <v>7323</v>
      </c>
      <c r="E1162" s="8" t="s">
        <v>7323</v>
      </c>
      <c r="F1162" t="s">
        <v>385</v>
      </c>
      <c r="G1162" t="s">
        <v>385</v>
      </c>
      <c r="H1162" t="s">
        <v>672</v>
      </c>
      <c r="I1162" t="s">
        <v>1036</v>
      </c>
      <c r="J1162" s="1" t="s">
        <v>908</v>
      </c>
      <c r="L1162" s="2" t="s">
        <v>909</v>
      </c>
      <c r="M1162" s="2" t="s">
        <v>882</v>
      </c>
      <c r="N1162">
        <v>12</v>
      </c>
      <c r="O1162">
        <v>200000</v>
      </c>
      <c r="P1162">
        <v>2400000</v>
      </c>
      <c r="Q1162" t="s">
        <v>794</v>
      </c>
      <c r="R1162" s="3">
        <v>0.37</v>
      </c>
      <c r="S1162">
        <v>1512000</v>
      </c>
      <c r="T1162">
        <v>888000</v>
      </c>
    </row>
    <row r="1163" spans="1:20" x14ac:dyDescent="0.25">
      <c r="A1163" t="s">
        <v>217</v>
      </c>
      <c r="B1163">
        <v>2040206</v>
      </c>
      <c r="C1163" s="4" t="s">
        <v>14087</v>
      </c>
      <c r="D1163" s="4" t="s">
        <v>7324</v>
      </c>
      <c r="E1163" s="8" t="s">
        <v>7324</v>
      </c>
      <c r="F1163" t="s">
        <v>385</v>
      </c>
      <c r="G1163" t="s">
        <v>385</v>
      </c>
      <c r="H1163" t="s">
        <v>672</v>
      </c>
      <c r="I1163" t="s">
        <v>1036</v>
      </c>
      <c r="J1163" s="1" t="s">
        <v>910</v>
      </c>
      <c r="L1163" s="2" t="s">
        <v>911</v>
      </c>
      <c r="M1163" s="2" t="s">
        <v>887</v>
      </c>
      <c r="N1163">
        <v>13</v>
      </c>
      <c r="O1163">
        <v>400000</v>
      </c>
      <c r="P1163">
        <v>5200000</v>
      </c>
      <c r="Q1163" t="s">
        <v>795</v>
      </c>
      <c r="R1163" s="3">
        <v>0.25</v>
      </c>
      <c r="S1163">
        <v>3900000</v>
      </c>
      <c r="T1163">
        <v>1300000</v>
      </c>
    </row>
    <row r="1164" spans="1:20" x14ac:dyDescent="0.25">
      <c r="A1164" t="s">
        <v>217</v>
      </c>
      <c r="B1164">
        <v>2040206</v>
      </c>
      <c r="C1164" s="4" t="s">
        <v>14087</v>
      </c>
      <c r="D1164" s="4" t="s">
        <v>7325</v>
      </c>
      <c r="E1164" s="8" t="s">
        <v>7325</v>
      </c>
      <c r="F1164" t="s">
        <v>385</v>
      </c>
      <c r="G1164" t="s">
        <v>385</v>
      </c>
      <c r="H1164" t="s">
        <v>672</v>
      </c>
      <c r="I1164" t="s">
        <v>1036</v>
      </c>
      <c r="J1164" s="1" t="s">
        <v>912</v>
      </c>
      <c r="L1164" s="2" t="s">
        <v>913</v>
      </c>
      <c r="M1164" s="2" t="s">
        <v>882</v>
      </c>
      <c r="N1164">
        <v>12</v>
      </c>
      <c r="O1164">
        <v>240000</v>
      </c>
      <c r="P1164">
        <v>2880000</v>
      </c>
      <c r="Q1164" t="s">
        <v>794</v>
      </c>
      <c r="R1164" s="3">
        <v>0.37</v>
      </c>
      <c r="S1164">
        <v>1814400</v>
      </c>
      <c r="T1164">
        <v>1065600</v>
      </c>
    </row>
    <row r="1165" spans="1:20" x14ac:dyDescent="0.25">
      <c r="A1165" t="s">
        <v>217</v>
      </c>
      <c r="B1165">
        <v>2040206</v>
      </c>
      <c r="C1165" s="4" t="s">
        <v>14087</v>
      </c>
      <c r="D1165" s="4" t="s">
        <v>7326</v>
      </c>
      <c r="E1165" s="8" t="s">
        <v>7326</v>
      </c>
      <c r="F1165" t="s">
        <v>385</v>
      </c>
      <c r="G1165" t="s">
        <v>385</v>
      </c>
      <c r="H1165" t="s">
        <v>672</v>
      </c>
      <c r="I1165" t="s">
        <v>1036</v>
      </c>
      <c r="J1165" s="1" t="s">
        <v>914</v>
      </c>
      <c r="L1165" s="2" t="s">
        <v>915</v>
      </c>
      <c r="M1165" s="2" t="s">
        <v>887</v>
      </c>
      <c r="N1165">
        <v>13</v>
      </c>
      <c r="O1165">
        <v>240000</v>
      </c>
      <c r="P1165">
        <v>3120000</v>
      </c>
      <c r="Q1165" t="s">
        <v>795</v>
      </c>
      <c r="R1165" s="3">
        <v>0.25</v>
      </c>
      <c r="S1165">
        <v>2340000</v>
      </c>
      <c r="T1165">
        <v>780000</v>
      </c>
    </row>
    <row r="1166" spans="1:20" x14ac:dyDescent="0.25">
      <c r="A1166" t="s">
        <v>217</v>
      </c>
      <c r="B1166">
        <v>2040206</v>
      </c>
      <c r="C1166" s="4" t="s">
        <v>14087</v>
      </c>
      <c r="D1166" s="4" t="s">
        <v>7327</v>
      </c>
      <c r="E1166" s="8" t="s">
        <v>7327</v>
      </c>
      <c r="F1166" t="s">
        <v>385</v>
      </c>
      <c r="G1166" t="s">
        <v>385</v>
      </c>
      <c r="H1166" t="s">
        <v>672</v>
      </c>
      <c r="I1166" t="s">
        <v>1036</v>
      </c>
      <c r="J1166" s="1" t="s">
        <v>916</v>
      </c>
      <c r="L1166" s="2" t="s">
        <v>917</v>
      </c>
      <c r="M1166" s="2" t="s">
        <v>887</v>
      </c>
      <c r="N1166">
        <v>0</v>
      </c>
      <c r="O1166">
        <v>150000</v>
      </c>
      <c r="P1166">
        <v>0</v>
      </c>
      <c r="Q1166" t="s">
        <v>795</v>
      </c>
      <c r="R1166" s="3">
        <v>0.25</v>
      </c>
      <c r="S1166">
        <v>0</v>
      </c>
      <c r="T1166">
        <v>0</v>
      </c>
    </row>
    <row r="1167" spans="1:20" x14ac:dyDescent="0.25">
      <c r="A1167" t="s">
        <v>217</v>
      </c>
      <c r="B1167">
        <v>2040206</v>
      </c>
      <c r="C1167" s="4" t="s">
        <v>14087</v>
      </c>
      <c r="D1167" s="4" t="s">
        <v>7328</v>
      </c>
      <c r="E1167" s="8" t="s">
        <v>7328</v>
      </c>
      <c r="F1167" t="s">
        <v>385</v>
      </c>
      <c r="G1167" t="s">
        <v>385</v>
      </c>
      <c r="H1167" t="s">
        <v>672</v>
      </c>
      <c r="I1167" t="s">
        <v>1036</v>
      </c>
      <c r="J1167" s="1" t="s">
        <v>918</v>
      </c>
      <c r="L1167" s="2" t="s">
        <v>919</v>
      </c>
      <c r="M1167" s="2" t="s">
        <v>887</v>
      </c>
      <c r="N1167">
        <v>22</v>
      </c>
      <c r="O1167">
        <v>470000</v>
      </c>
      <c r="P1167">
        <v>10340000</v>
      </c>
      <c r="Q1167" t="s">
        <v>795</v>
      </c>
      <c r="R1167" s="3">
        <v>0.25</v>
      </c>
      <c r="S1167">
        <v>7755000</v>
      </c>
      <c r="T1167">
        <v>2585000</v>
      </c>
    </row>
    <row r="1168" spans="1:20" x14ac:dyDescent="0.25">
      <c r="A1168" t="s">
        <v>217</v>
      </c>
      <c r="B1168">
        <v>2040206</v>
      </c>
      <c r="C1168" s="4" t="s">
        <v>14087</v>
      </c>
      <c r="D1168" s="4" t="s">
        <v>7329</v>
      </c>
      <c r="E1168" s="8" t="s">
        <v>7329</v>
      </c>
      <c r="F1168" t="s">
        <v>385</v>
      </c>
      <c r="G1168" t="s">
        <v>385</v>
      </c>
      <c r="H1168" t="s">
        <v>672</v>
      </c>
      <c r="I1168" t="s">
        <v>1036</v>
      </c>
      <c r="J1168" s="1" t="s">
        <v>920</v>
      </c>
      <c r="L1168" s="2" t="s">
        <v>921</v>
      </c>
      <c r="M1168" s="2" t="s">
        <v>882</v>
      </c>
      <c r="N1168">
        <v>0</v>
      </c>
      <c r="O1168">
        <v>170000</v>
      </c>
      <c r="P1168">
        <v>0</v>
      </c>
      <c r="Q1168" t="s">
        <v>794</v>
      </c>
      <c r="R1168" s="3">
        <v>0.37</v>
      </c>
      <c r="S1168">
        <v>0</v>
      </c>
      <c r="T1168">
        <v>0</v>
      </c>
    </row>
    <row r="1169" spans="1:20" x14ac:dyDescent="0.25">
      <c r="A1169" t="s">
        <v>217</v>
      </c>
      <c r="B1169">
        <v>2040206</v>
      </c>
      <c r="C1169" s="4" t="s">
        <v>14087</v>
      </c>
      <c r="D1169" s="4" t="s">
        <v>7330</v>
      </c>
      <c r="E1169" s="8" t="s">
        <v>7330</v>
      </c>
      <c r="F1169" t="s">
        <v>385</v>
      </c>
      <c r="G1169" t="s">
        <v>385</v>
      </c>
      <c r="H1169" t="s">
        <v>672</v>
      </c>
      <c r="I1169" t="s">
        <v>1036</v>
      </c>
      <c r="J1169" s="1" t="s">
        <v>922</v>
      </c>
      <c r="L1169" s="2" t="s">
        <v>923</v>
      </c>
      <c r="M1169" s="2" t="s">
        <v>887</v>
      </c>
      <c r="N1169">
        <v>0</v>
      </c>
      <c r="O1169">
        <v>130000</v>
      </c>
      <c r="P1169">
        <v>0</v>
      </c>
      <c r="Q1169" t="s">
        <v>795</v>
      </c>
      <c r="R1169" s="3">
        <v>0.25</v>
      </c>
      <c r="S1169">
        <v>0</v>
      </c>
      <c r="T1169">
        <v>0</v>
      </c>
    </row>
    <row r="1170" spans="1:20" x14ac:dyDescent="0.25">
      <c r="A1170" t="s">
        <v>217</v>
      </c>
      <c r="B1170">
        <v>2040206</v>
      </c>
      <c r="C1170" s="4" t="s">
        <v>14087</v>
      </c>
      <c r="D1170" s="4" t="s">
        <v>7331</v>
      </c>
      <c r="E1170" s="8" t="s">
        <v>7331</v>
      </c>
      <c r="F1170" t="s">
        <v>385</v>
      </c>
      <c r="G1170" t="s">
        <v>385</v>
      </c>
      <c r="H1170" t="s">
        <v>672</v>
      </c>
      <c r="I1170" t="s">
        <v>1036</v>
      </c>
      <c r="J1170" s="1" t="s">
        <v>924</v>
      </c>
      <c r="L1170" s="2" t="s">
        <v>925</v>
      </c>
      <c r="M1170" s="2" t="s">
        <v>887</v>
      </c>
      <c r="N1170">
        <v>0</v>
      </c>
      <c r="O1170">
        <v>130000</v>
      </c>
      <c r="P1170">
        <v>0</v>
      </c>
      <c r="Q1170" t="s">
        <v>795</v>
      </c>
      <c r="R1170" s="3">
        <v>0.25</v>
      </c>
      <c r="S1170">
        <v>0</v>
      </c>
      <c r="T1170">
        <v>0</v>
      </c>
    </row>
    <row r="1171" spans="1:20" x14ac:dyDescent="0.25">
      <c r="A1171" t="s">
        <v>217</v>
      </c>
      <c r="B1171">
        <v>2040206</v>
      </c>
      <c r="C1171" s="4" t="s">
        <v>14087</v>
      </c>
      <c r="D1171" s="4" t="s">
        <v>7332</v>
      </c>
      <c r="E1171" s="8" t="s">
        <v>7332</v>
      </c>
      <c r="F1171" t="s">
        <v>385</v>
      </c>
      <c r="G1171" t="s">
        <v>385</v>
      </c>
      <c r="H1171" t="s">
        <v>672</v>
      </c>
      <c r="I1171" t="s">
        <v>1036</v>
      </c>
      <c r="J1171" s="1" t="s">
        <v>926</v>
      </c>
      <c r="L1171" s="2" t="s">
        <v>927</v>
      </c>
      <c r="M1171" s="2" t="s">
        <v>887</v>
      </c>
      <c r="N1171">
        <v>0</v>
      </c>
      <c r="O1171">
        <v>260000</v>
      </c>
      <c r="P1171">
        <v>0</v>
      </c>
      <c r="Q1171" t="s">
        <v>795</v>
      </c>
      <c r="R1171" s="3">
        <v>0.25</v>
      </c>
      <c r="S1171">
        <v>0</v>
      </c>
      <c r="T1171">
        <v>0</v>
      </c>
    </row>
    <row r="1172" spans="1:20" x14ac:dyDescent="0.25">
      <c r="A1172" t="s">
        <v>217</v>
      </c>
      <c r="B1172">
        <v>2040206</v>
      </c>
      <c r="C1172" s="4" t="s">
        <v>14087</v>
      </c>
      <c r="D1172" s="4" t="s">
        <v>7333</v>
      </c>
      <c r="E1172" s="8" t="s">
        <v>7333</v>
      </c>
      <c r="F1172" t="s">
        <v>385</v>
      </c>
      <c r="G1172" t="s">
        <v>385</v>
      </c>
      <c r="H1172" t="s">
        <v>672</v>
      </c>
      <c r="I1172" t="s">
        <v>1036</v>
      </c>
      <c r="J1172" s="1" t="s">
        <v>928</v>
      </c>
      <c r="L1172" s="2" t="s">
        <v>929</v>
      </c>
      <c r="M1172" s="2" t="s">
        <v>887</v>
      </c>
      <c r="N1172">
        <v>0</v>
      </c>
      <c r="O1172">
        <v>210000</v>
      </c>
      <c r="P1172">
        <v>0</v>
      </c>
      <c r="Q1172" t="s">
        <v>795</v>
      </c>
      <c r="R1172" s="3">
        <v>0.25</v>
      </c>
      <c r="S1172">
        <v>0</v>
      </c>
      <c r="T1172">
        <v>0</v>
      </c>
    </row>
    <row r="1173" spans="1:20" x14ac:dyDescent="0.25">
      <c r="A1173" t="s">
        <v>217</v>
      </c>
      <c r="B1173">
        <v>2040206</v>
      </c>
      <c r="C1173" s="4" t="s">
        <v>14087</v>
      </c>
      <c r="D1173" s="4" t="s">
        <v>7334</v>
      </c>
      <c r="E1173" s="8" t="s">
        <v>7334</v>
      </c>
      <c r="F1173" t="s">
        <v>385</v>
      </c>
      <c r="G1173" t="s">
        <v>385</v>
      </c>
      <c r="H1173" t="s">
        <v>672</v>
      </c>
      <c r="I1173" t="s">
        <v>1036</v>
      </c>
      <c r="J1173" s="1" t="s">
        <v>930</v>
      </c>
      <c r="L1173" s="2" t="s">
        <v>931</v>
      </c>
      <c r="M1173" s="2" t="s">
        <v>882</v>
      </c>
      <c r="N1173">
        <v>0</v>
      </c>
      <c r="O1173">
        <v>270000</v>
      </c>
      <c r="P1173">
        <v>0</v>
      </c>
      <c r="Q1173" t="s">
        <v>794</v>
      </c>
      <c r="R1173" s="3">
        <v>0.37</v>
      </c>
      <c r="S1173">
        <v>0</v>
      </c>
      <c r="T1173">
        <v>0</v>
      </c>
    </row>
    <row r="1174" spans="1:20" x14ac:dyDescent="0.25">
      <c r="A1174" t="s">
        <v>217</v>
      </c>
      <c r="B1174">
        <v>2040206</v>
      </c>
      <c r="C1174" s="4" t="s">
        <v>14087</v>
      </c>
      <c r="D1174" s="4" t="s">
        <v>7335</v>
      </c>
      <c r="E1174" s="8" t="s">
        <v>7335</v>
      </c>
      <c r="F1174" t="s">
        <v>385</v>
      </c>
      <c r="G1174" t="s">
        <v>385</v>
      </c>
      <c r="H1174" t="s">
        <v>672</v>
      </c>
      <c r="I1174" t="s">
        <v>1036</v>
      </c>
      <c r="J1174" s="1" t="s">
        <v>932</v>
      </c>
      <c r="L1174" s="2" t="s">
        <v>933</v>
      </c>
      <c r="M1174" s="2" t="s">
        <v>882</v>
      </c>
      <c r="N1174">
        <v>0</v>
      </c>
      <c r="O1174">
        <v>270000</v>
      </c>
      <c r="P1174">
        <v>0</v>
      </c>
      <c r="Q1174" t="s">
        <v>794</v>
      </c>
      <c r="R1174" s="3">
        <v>0.37</v>
      </c>
      <c r="S1174">
        <v>0</v>
      </c>
      <c r="T1174">
        <v>0</v>
      </c>
    </row>
    <row r="1175" spans="1:20" x14ac:dyDescent="0.25">
      <c r="A1175" t="s">
        <v>217</v>
      </c>
      <c r="B1175">
        <v>2040206</v>
      </c>
      <c r="C1175" s="4" t="s">
        <v>14087</v>
      </c>
      <c r="D1175" s="4" t="s">
        <v>7336</v>
      </c>
      <c r="E1175" s="8" t="s">
        <v>7336</v>
      </c>
      <c r="F1175" t="s">
        <v>385</v>
      </c>
      <c r="G1175" t="s">
        <v>385</v>
      </c>
      <c r="H1175" t="s">
        <v>672</v>
      </c>
      <c r="I1175" t="s">
        <v>1036</v>
      </c>
      <c r="J1175" s="1" t="s">
        <v>934</v>
      </c>
      <c r="L1175" s="2" t="s">
        <v>935</v>
      </c>
      <c r="M1175" s="2" t="s">
        <v>882</v>
      </c>
      <c r="N1175">
        <v>0</v>
      </c>
      <c r="O1175">
        <v>130000</v>
      </c>
      <c r="P1175">
        <v>0</v>
      </c>
      <c r="Q1175" t="s">
        <v>794</v>
      </c>
      <c r="R1175" s="3">
        <v>0.37</v>
      </c>
      <c r="S1175">
        <v>0</v>
      </c>
      <c r="T1175">
        <v>0</v>
      </c>
    </row>
    <row r="1176" spans="1:20" x14ac:dyDescent="0.25">
      <c r="A1176" t="s">
        <v>217</v>
      </c>
      <c r="B1176">
        <v>2040206</v>
      </c>
      <c r="C1176" s="4" t="s">
        <v>14087</v>
      </c>
      <c r="D1176" s="4" t="s">
        <v>7337</v>
      </c>
      <c r="E1176" s="8" t="s">
        <v>7337</v>
      </c>
      <c r="F1176" t="s">
        <v>385</v>
      </c>
      <c r="G1176" t="s">
        <v>385</v>
      </c>
      <c r="H1176" t="s">
        <v>672</v>
      </c>
      <c r="I1176" t="s">
        <v>1036</v>
      </c>
      <c r="J1176" s="1" t="s">
        <v>936</v>
      </c>
      <c r="L1176" s="2" t="s">
        <v>937</v>
      </c>
      <c r="M1176" s="2" t="s">
        <v>887</v>
      </c>
      <c r="N1176">
        <v>0</v>
      </c>
      <c r="O1176">
        <v>165000</v>
      </c>
      <c r="P1176">
        <v>0</v>
      </c>
      <c r="Q1176" t="s">
        <v>795</v>
      </c>
      <c r="R1176" s="3">
        <v>0.25</v>
      </c>
      <c r="S1176">
        <v>0</v>
      </c>
      <c r="T1176">
        <v>0</v>
      </c>
    </row>
    <row r="1177" spans="1:20" x14ac:dyDescent="0.25">
      <c r="A1177" t="s">
        <v>217</v>
      </c>
      <c r="B1177">
        <v>2040206</v>
      </c>
      <c r="C1177" s="4" t="s">
        <v>14087</v>
      </c>
      <c r="D1177" s="4" t="s">
        <v>7338</v>
      </c>
      <c r="E1177" s="8" t="s">
        <v>7338</v>
      </c>
      <c r="F1177" t="s">
        <v>385</v>
      </c>
      <c r="G1177" t="s">
        <v>385</v>
      </c>
      <c r="H1177" t="s">
        <v>672</v>
      </c>
      <c r="I1177" t="s">
        <v>1036</v>
      </c>
      <c r="J1177" s="1" t="s">
        <v>938</v>
      </c>
      <c r="L1177" s="2" t="s">
        <v>939</v>
      </c>
      <c r="M1177" s="2" t="s">
        <v>940</v>
      </c>
      <c r="N1177">
        <v>0</v>
      </c>
      <c r="O1177">
        <v>32000</v>
      </c>
      <c r="P1177">
        <v>0</v>
      </c>
      <c r="Q1177" t="s">
        <v>796</v>
      </c>
      <c r="R1177" s="3">
        <v>0</v>
      </c>
      <c r="S1177">
        <v>0</v>
      </c>
      <c r="T1177">
        <v>0</v>
      </c>
    </row>
    <row r="1178" spans="1:20" x14ac:dyDescent="0.25">
      <c r="A1178" t="s">
        <v>217</v>
      </c>
      <c r="B1178">
        <v>2040206</v>
      </c>
      <c r="C1178" s="4" t="s">
        <v>14087</v>
      </c>
      <c r="D1178" s="4" t="s">
        <v>7339</v>
      </c>
      <c r="E1178" s="8" t="s">
        <v>7339</v>
      </c>
      <c r="F1178" t="s">
        <v>385</v>
      </c>
      <c r="G1178" t="s">
        <v>385</v>
      </c>
      <c r="H1178" t="s">
        <v>672</v>
      </c>
      <c r="I1178" t="s">
        <v>1036</v>
      </c>
      <c r="J1178" s="1" t="s">
        <v>941</v>
      </c>
      <c r="L1178" s="2" t="s">
        <v>942</v>
      </c>
      <c r="M1178" s="2" t="s">
        <v>940</v>
      </c>
      <c r="N1178">
        <v>0</v>
      </c>
      <c r="O1178">
        <v>34000</v>
      </c>
      <c r="P1178">
        <v>0</v>
      </c>
      <c r="Q1178" t="s">
        <v>796</v>
      </c>
      <c r="R1178" s="3">
        <v>0</v>
      </c>
      <c r="S1178">
        <v>0</v>
      </c>
      <c r="T1178">
        <v>0</v>
      </c>
    </row>
    <row r="1179" spans="1:20" x14ac:dyDescent="0.25">
      <c r="A1179" t="s">
        <v>217</v>
      </c>
      <c r="B1179">
        <v>2040206</v>
      </c>
      <c r="C1179" s="4" t="s">
        <v>14087</v>
      </c>
      <c r="D1179" s="4" t="s">
        <v>7340</v>
      </c>
      <c r="E1179" s="8" t="s">
        <v>7340</v>
      </c>
      <c r="F1179" t="s">
        <v>385</v>
      </c>
      <c r="G1179" t="s">
        <v>385</v>
      </c>
      <c r="H1179" t="s">
        <v>672</v>
      </c>
      <c r="I1179" t="s">
        <v>1036</v>
      </c>
      <c r="J1179" s="1" t="s">
        <v>943</v>
      </c>
      <c r="L1179" s="2" t="s">
        <v>944</v>
      </c>
      <c r="M1179" s="2" t="s">
        <v>940</v>
      </c>
      <c r="N1179">
        <v>0</v>
      </c>
      <c r="O1179">
        <v>31000</v>
      </c>
      <c r="P1179">
        <v>0</v>
      </c>
      <c r="Q1179" t="s">
        <v>796</v>
      </c>
      <c r="R1179" s="3">
        <v>0</v>
      </c>
      <c r="S1179">
        <v>0</v>
      </c>
      <c r="T1179">
        <v>0</v>
      </c>
    </row>
    <row r="1180" spans="1:20" x14ac:dyDescent="0.25">
      <c r="A1180" t="s">
        <v>164</v>
      </c>
      <c r="B1180">
        <v>2040207</v>
      </c>
      <c r="C1180" s="4" t="s">
        <v>14087</v>
      </c>
      <c r="D1180" s="4" t="s">
        <v>5937</v>
      </c>
      <c r="E1180" s="8" t="s">
        <v>5937</v>
      </c>
      <c r="F1180" t="s">
        <v>385</v>
      </c>
      <c r="G1180" t="s">
        <v>385</v>
      </c>
      <c r="H1180" t="s">
        <v>428</v>
      </c>
      <c r="I1180" t="s">
        <v>1037</v>
      </c>
      <c r="J1180" s="1" t="s">
        <v>880</v>
      </c>
      <c r="L1180" s="2" t="s">
        <v>881</v>
      </c>
      <c r="M1180" s="2" t="s">
        <v>882</v>
      </c>
      <c r="N1180">
        <v>17</v>
      </c>
      <c r="O1180">
        <v>700000</v>
      </c>
      <c r="P1180">
        <v>11900000</v>
      </c>
      <c r="Q1180" t="s">
        <v>794</v>
      </c>
      <c r="R1180" s="3">
        <v>0.37</v>
      </c>
      <c r="S1180">
        <v>7497000</v>
      </c>
      <c r="T1180">
        <v>4403000</v>
      </c>
    </row>
    <row r="1181" spans="1:20" x14ac:dyDescent="0.25">
      <c r="A1181" t="s">
        <v>164</v>
      </c>
      <c r="B1181">
        <v>2040207</v>
      </c>
      <c r="C1181" s="4" t="s">
        <v>14087</v>
      </c>
      <c r="D1181" s="4" t="s">
        <v>5938</v>
      </c>
      <c r="E1181" s="8" t="s">
        <v>5938</v>
      </c>
      <c r="F1181" t="s">
        <v>385</v>
      </c>
      <c r="G1181" t="s">
        <v>385</v>
      </c>
      <c r="H1181" t="s">
        <v>428</v>
      </c>
      <c r="I1181" t="s">
        <v>1037</v>
      </c>
      <c r="J1181" s="1" t="s">
        <v>883</v>
      </c>
      <c r="L1181" s="2" t="s">
        <v>884</v>
      </c>
      <c r="M1181" s="2" t="s">
        <v>882</v>
      </c>
      <c r="N1181">
        <v>0</v>
      </c>
      <c r="O1181">
        <v>420000</v>
      </c>
      <c r="P1181">
        <v>0</v>
      </c>
      <c r="Q1181" t="s">
        <v>794</v>
      </c>
      <c r="R1181" s="3">
        <v>0.37</v>
      </c>
      <c r="S1181">
        <v>0</v>
      </c>
      <c r="T1181">
        <v>0</v>
      </c>
    </row>
    <row r="1182" spans="1:20" x14ac:dyDescent="0.25">
      <c r="A1182" t="s">
        <v>164</v>
      </c>
      <c r="B1182">
        <v>2040207</v>
      </c>
      <c r="C1182" s="4" t="s">
        <v>14087</v>
      </c>
      <c r="D1182" s="4" t="s">
        <v>5939</v>
      </c>
      <c r="E1182" s="8" t="s">
        <v>5939</v>
      </c>
      <c r="F1182" t="s">
        <v>385</v>
      </c>
      <c r="G1182" t="s">
        <v>385</v>
      </c>
      <c r="H1182" t="s">
        <v>428</v>
      </c>
      <c r="I1182" t="s">
        <v>1037</v>
      </c>
      <c r="J1182" s="1" t="s">
        <v>885</v>
      </c>
      <c r="L1182" s="2" t="s">
        <v>886</v>
      </c>
      <c r="M1182" s="2" t="s">
        <v>887</v>
      </c>
      <c r="N1182">
        <v>17</v>
      </c>
      <c r="O1182">
        <v>250000</v>
      </c>
      <c r="P1182">
        <v>4250000</v>
      </c>
      <c r="Q1182" t="s">
        <v>795</v>
      </c>
      <c r="R1182" s="3">
        <v>0.25</v>
      </c>
      <c r="S1182">
        <v>3187500</v>
      </c>
      <c r="T1182">
        <v>1062500</v>
      </c>
    </row>
    <row r="1183" spans="1:20" x14ac:dyDescent="0.25">
      <c r="A1183" t="s">
        <v>164</v>
      </c>
      <c r="B1183">
        <v>2040207</v>
      </c>
      <c r="C1183" s="4" t="s">
        <v>14087</v>
      </c>
      <c r="D1183" s="4" t="s">
        <v>5940</v>
      </c>
      <c r="E1183" s="8" t="s">
        <v>5940</v>
      </c>
      <c r="F1183" t="s">
        <v>385</v>
      </c>
      <c r="G1183" t="s">
        <v>385</v>
      </c>
      <c r="H1183" t="s">
        <v>428</v>
      </c>
      <c r="I1183" t="s">
        <v>1037</v>
      </c>
      <c r="J1183" s="1" t="s">
        <v>888</v>
      </c>
      <c r="L1183" s="2" t="s">
        <v>889</v>
      </c>
      <c r="M1183" s="2" t="s">
        <v>887</v>
      </c>
      <c r="N1183">
        <v>0</v>
      </c>
      <c r="O1183">
        <v>275000</v>
      </c>
      <c r="P1183">
        <v>0</v>
      </c>
      <c r="Q1183" t="s">
        <v>795</v>
      </c>
      <c r="R1183" s="3">
        <v>0.25</v>
      </c>
      <c r="S1183">
        <v>0</v>
      </c>
      <c r="T1183">
        <v>0</v>
      </c>
    </row>
    <row r="1184" spans="1:20" x14ac:dyDescent="0.25">
      <c r="A1184" t="s">
        <v>164</v>
      </c>
      <c r="B1184">
        <v>2040207</v>
      </c>
      <c r="C1184" s="4" t="s">
        <v>14087</v>
      </c>
      <c r="D1184" s="4" t="s">
        <v>5941</v>
      </c>
      <c r="E1184" s="8" t="s">
        <v>5941</v>
      </c>
      <c r="F1184" t="s">
        <v>385</v>
      </c>
      <c r="G1184" t="s">
        <v>385</v>
      </c>
      <c r="H1184" t="s">
        <v>428</v>
      </c>
      <c r="I1184" t="s">
        <v>1037</v>
      </c>
      <c r="J1184" s="1" t="s">
        <v>890</v>
      </c>
      <c r="L1184" s="2" t="s">
        <v>891</v>
      </c>
      <c r="M1184" s="2" t="s">
        <v>882</v>
      </c>
      <c r="N1184">
        <v>0</v>
      </c>
      <c r="O1184">
        <v>150000</v>
      </c>
      <c r="P1184">
        <v>0</v>
      </c>
      <c r="Q1184" t="s">
        <v>794</v>
      </c>
      <c r="R1184" s="3">
        <v>0.37</v>
      </c>
      <c r="S1184">
        <v>0</v>
      </c>
      <c r="T1184">
        <v>0</v>
      </c>
    </row>
    <row r="1185" spans="1:20" x14ac:dyDescent="0.25">
      <c r="A1185" t="s">
        <v>164</v>
      </c>
      <c r="B1185">
        <v>2040207</v>
      </c>
      <c r="C1185" s="4" t="s">
        <v>14087</v>
      </c>
      <c r="D1185" s="4" t="s">
        <v>5942</v>
      </c>
      <c r="E1185" s="8" t="s">
        <v>5942</v>
      </c>
      <c r="F1185" t="s">
        <v>385</v>
      </c>
      <c r="G1185" t="s">
        <v>385</v>
      </c>
      <c r="H1185" t="s">
        <v>428</v>
      </c>
      <c r="I1185" t="s">
        <v>1037</v>
      </c>
      <c r="J1185" s="1" t="s">
        <v>892</v>
      </c>
      <c r="L1185" s="2" t="s">
        <v>893</v>
      </c>
      <c r="M1185" s="2" t="s">
        <v>882</v>
      </c>
      <c r="N1185">
        <v>17</v>
      </c>
      <c r="O1185">
        <v>300000</v>
      </c>
      <c r="P1185">
        <v>5100000</v>
      </c>
      <c r="Q1185" t="s">
        <v>794</v>
      </c>
      <c r="R1185" s="3">
        <v>0.37</v>
      </c>
      <c r="S1185">
        <v>3213000</v>
      </c>
      <c r="T1185">
        <v>1887000</v>
      </c>
    </row>
    <row r="1186" spans="1:20" x14ac:dyDescent="0.25">
      <c r="A1186" t="s">
        <v>164</v>
      </c>
      <c r="B1186">
        <v>2040207</v>
      </c>
      <c r="C1186" s="4" t="s">
        <v>14087</v>
      </c>
      <c r="D1186" s="4" t="s">
        <v>5943</v>
      </c>
      <c r="E1186" s="8" t="s">
        <v>5943</v>
      </c>
      <c r="F1186" t="s">
        <v>385</v>
      </c>
      <c r="G1186" t="s">
        <v>385</v>
      </c>
      <c r="H1186" t="s">
        <v>428</v>
      </c>
      <c r="I1186" t="s">
        <v>1037</v>
      </c>
      <c r="J1186" s="1" t="s">
        <v>894</v>
      </c>
      <c r="L1186" s="2" t="s">
        <v>895</v>
      </c>
      <c r="M1186" s="2" t="s">
        <v>882</v>
      </c>
      <c r="N1186">
        <v>17</v>
      </c>
      <c r="O1186">
        <v>400000</v>
      </c>
      <c r="P1186">
        <v>6800000</v>
      </c>
      <c r="Q1186" t="s">
        <v>794</v>
      </c>
      <c r="R1186" s="3">
        <v>0.37</v>
      </c>
      <c r="S1186">
        <v>4284000</v>
      </c>
      <c r="T1186">
        <v>2516000</v>
      </c>
    </row>
    <row r="1187" spans="1:20" x14ac:dyDescent="0.25">
      <c r="A1187" t="s">
        <v>164</v>
      </c>
      <c r="B1187">
        <v>2040207</v>
      </c>
      <c r="C1187" s="4" t="s">
        <v>14087</v>
      </c>
      <c r="D1187" s="4" t="s">
        <v>5944</v>
      </c>
      <c r="E1187" s="8" t="s">
        <v>5944</v>
      </c>
      <c r="F1187" t="s">
        <v>385</v>
      </c>
      <c r="G1187" t="s">
        <v>385</v>
      </c>
      <c r="H1187" t="s">
        <v>428</v>
      </c>
      <c r="I1187" t="s">
        <v>1037</v>
      </c>
      <c r="J1187" s="1" t="s">
        <v>896</v>
      </c>
      <c r="L1187" s="2" t="s">
        <v>897</v>
      </c>
      <c r="M1187" s="2" t="s">
        <v>882</v>
      </c>
      <c r="N1187">
        <v>17</v>
      </c>
      <c r="O1187">
        <v>360000</v>
      </c>
      <c r="P1187">
        <v>6120000</v>
      </c>
      <c r="Q1187" t="s">
        <v>794</v>
      </c>
      <c r="R1187" s="3">
        <v>0.37</v>
      </c>
      <c r="S1187">
        <v>3855600</v>
      </c>
      <c r="T1187">
        <v>2264400</v>
      </c>
    </row>
    <row r="1188" spans="1:20" x14ac:dyDescent="0.25">
      <c r="A1188" t="s">
        <v>164</v>
      </c>
      <c r="B1188">
        <v>2040207</v>
      </c>
      <c r="C1188" s="4" t="s">
        <v>14087</v>
      </c>
      <c r="D1188" s="4" t="s">
        <v>5945</v>
      </c>
      <c r="E1188" s="8" t="s">
        <v>5945</v>
      </c>
      <c r="F1188" t="s">
        <v>385</v>
      </c>
      <c r="G1188" t="s">
        <v>385</v>
      </c>
      <c r="H1188" t="s">
        <v>428</v>
      </c>
      <c r="I1188" t="s">
        <v>1037</v>
      </c>
      <c r="J1188" s="1" t="s">
        <v>898</v>
      </c>
      <c r="L1188" s="2" t="s">
        <v>899</v>
      </c>
      <c r="M1188" s="2" t="s">
        <v>882</v>
      </c>
      <c r="N1188">
        <v>1</v>
      </c>
      <c r="O1188">
        <v>250000</v>
      </c>
      <c r="P1188">
        <v>250000</v>
      </c>
      <c r="Q1188" t="s">
        <v>794</v>
      </c>
      <c r="R1188" s="3">
        <v>0.37</v>
      </c>
      <c r="S1188">
        <v>157500</v>
      </c>
      <c r="T1188">
        <v>92500</v>
      </c>
    </row>
    <row r="1189" spans="1:20" x14ac:dyDescent="0.25">
      <c r="A1189" t="s">
        <v>164</v>
      </c>
      <c r="B1189">
        <v>2040207</v>
      </c>
      <c r="C1189" s="4" t="s">
        <v>14087</v>
      </c>
      <c r="D1189" s="4" t="s">
        <v>5946</v>
      </c>
      <c r="E1189" s="8" t="s">
        <v>5946</v>
      </c>
      <c r="F1189" t="s">
        <v>385</v>
      </c>
      <c r="G1189" t="s">
        <v>385</v>
      </c>
      <c r="H1189" t="s">
        <v>428</v>
      </c>
      <c r="I1189" t="s">
        <v>1037</v>
      </c>
      <c r="J1189" s="1" t="s">
        <v>900</v>
      </c>
      <c r="L1189" s="2" t="s">
        <v>901</v>
      </c>
      <c r="M1189" s="2" t="s">
        <v>882</v>
      </c>
      <c r="N1189">
        <v>1</v>
      </c>
      <c r="O1189">
        <v>360000</v>
      </c>
      <c r="P1189">
        <v>360000</v>
      </c>
      <c r="Q1189" t="s">
        <v>794</v>
      </c>
      <c r="R1189" s="3">
        <v>0.37</v>
      </c>
      <c r="S1189">
        <v>226800</v>
      </c>
      <c r="T1189">
        <v>133200</v>
      </c>
    </row>
    <row r="1190" spans="1:20" x14ac:dyDescent="0.25">
      <c r="A1190" t="s">
        <v>164</v>
      </c>
      <c r="B1190">
        <v>2040207</v>
      </c>
      <c r="C1190" s="4" t="s">
        <v>14087</v>
      </c>
      <c r="D1190" s="4" t="s">
        <v>5947</v>
      </c>
      <c r="E1190" s="8" t="s">
        <v>5947</v>
      </c>
      <c r="F1190" t="s">
        <v>385</v>
      </c>
      <c r="G1190" t="s">
        <v>385</v>
      </c>
      <c r="H1190" t="s">
        <v>428</v>
      </c>
      <c r="I1190" t="s">
        <v>1037</v>
      </c>
      <c r="J1190" s="1" t="s">
        <v>902</v>
      </c>
      <c r="L1190" s="2" t="s">
        <v>903</v>
      </c>
      <c r="M1190" s="2" t="s">
        <v>887</v>
      </c>
      <c r="N1190">
        <v>17</v>
      </c>
      <c r="O1190">
        <v>300000</v>
      </c>
      <c r="P1190">
        <v>5100000</v>
      </c>
      <c r="Q1190" t="s">
        <v>795</v>
      </c>
      <c r="R1190" s="3">
        <v>0.25</v>
      </c>
      <c r="S1190">
        <v>3825000</v>
      </c>
      <c r="T1190">
        <v>1275000</v>
      </c>
    </row>
    <row r="1191" spans="1:20" x14ac:dyDescent="0.25">
      <c r="A1191" t="s">
        <v>164</v>
      </c>
      <c r="B1191">
        <v>2040207</v>
      </c>
      <c r="C1191" s="4" t="s">
        <v>14087</v>
      </c>
      <c r="D1191" s="4" t="s">
        <v>5948</v>
      </c>
      <c r="E1191" s="8" t="s">
        <v>5948</v>
      </c>
      <c r="F1191" t="s">
        <v>385</v>
      </c>
      <c r="G1191" t="s">
        <v>385</v>
      </c>
      <c r="H1191" t="s">
        <v>428</v>
      </c>
      <c r="I1191" t="s">
        <v>1037</v>
      </c>
      <c r="J1191" s="1" t="s">
        <v>904</v>
      </c>
      <c r="L1191" s="2" t="s">
        <v>905</v>
      </c>
      <c r="M1191" s="2" t="s">
        <v>887</v>
      </c>
      <c r="N1191">
        <v>17</v>
      </c>
      <c r="O1191">
        <v>690000</v>
      </c>
      <c r="P1191">
        <v>11730000</v>
      </c>
      <c r="Q1191" t="s">
        <v>795</v>
      </c>
      <c r="R1191" s="3">
        <v>0.25</v>
      </c>
      <c r="S1191">
        <v>8797500</v>
      </c>
      <c r="T1191">
        <v>2932500</v>
      </c>
    </row>
    <row r="1192" spans="1:20" x14ac:dyDescent="0.25">
      <c r="A1192" t="s">
        <v>164</v>
      </c>
      <c r="B1192">
        <v>2040207</v>
      </c>
      <c r="C1192" s="4" t="s">
        <v>14087</v>
      </c>
      <c r="D1192" s="4" t="s">
        <v>5949</v>
      </c>
      <c r="E1192" s="8" t="s">
        <v>5949</v>
      </c>
      <c r="F1192" t="s">
        <v>385</v>
      </c>
      <c r="G1192" t="s">
        <v>385</v>
      </c>
      <c r="H1192" t="s">
        <v>428</v>
      </c>
      <c r="I1192" t="s">
        <v>1037</v>
      </c>
      <c r="J1192" s="1" t="s">
        <v>906</v>
      </c>
      <c r="L1192" s="2" t="s">
        <v>907</v>
      </c>
      <c r="M1192" s="2" t="s">
        <v>887</v>
      </c>
      <c r="N1192">
        <v>0</v>
      </c>
      <c r="O1192">
        <v>330000</v>
      </c>
      <c r="P1192">
        <v>0</v>
      </c>
      <c r="Q1192" t="s">
        <v>795</v>
      </c>
      <c r="R1192" s="3">
        <v>0.25</v>
      </c>
      <c r="S1192">
        <v>0</v>
      </c>
      <c r="T1192">
        <v>0</v>
      </c>
    </row>
    <row r="1193" spans="1:20" x14ac:dyDescent="0.25">
      <c r="A1193" t="s">
        <v>164</v>
      </c>
      <c r="B1193">
        <v>2040207</v>
      </c>
      <c r="C1193" s="4" t="s">
        <v>14087</v>
      </c>
      <c r="D1193" s="4" t="s">
        <v>5950</v>
      </c>
      <c r="E1193" s="8" t="s">
        <v>5950</v>
      </c>
      <c r="F1193" t="s">
        <v>385</v>
      </c>
      <c r="G1193" t="s">
        <v>385</v>
      </c>
      <c r="H1193" t="s">
        <v>428</v>
      </c>
      <c r="I1193" t="s">
        <v>1037</v>
      </c>
      <c r="J1193" s="1" t="s">
        <v>908</v>
      </c>
      <c r="L1193" s="2" t="s">
        <v>909</v>
      </c>
      <c r="M1193" s="2" t="s">
        <v>882</v>
      </c>
      <c r="N1193">
        <v>17</v>
      </c>
      <c r="O1193">
        <v>200000</v>
      </c>
      <c r="P1193">
        <v>3400000</v>
      </c>
      <c r="Q1193" t="s">
        <v>794</v>
      </c>
      <c r="R1193" s="3">
        <v>0.37</v>
      </c>
      <c r="S1193">
        <v>2142000</v>
      </c>
      <c r="T1193">
        <v>1258000</v>
      </c>
    </row>
    <row r="1194" spans="1:20" x14ac:dyDescent="0.25">
      <c r="A1194" t="s">
        <v>164</v>
      </c>
      <c r="B1194">
        <v>2040207</v>
      </c>
      <c r="C1194" s="4" t="s">
        <v>14087</v>
      </c>
      <c r="D1194" s="4" t="s">
        <v>5951</v>
      </c>
      <c r="E1194" s="8" t="s">
        <v>5951</v>
      </c>
      <c r="F1194" t="s">
        <v>385</v>
      </c>
      <c r="G1194" t="s">
        <v>385</v>
      </c>
      <c r="H1194" t="s">
        <v>428</v>
      </c>
      <c r="I1194" t="s">
        <v>1037</v>
      </c>
      <c r="J1194" s="1" t="s">
        <v>910</v>
      </c>
      <c r="L1194" s="2" t="s">
        <v>911</v>
      </c>
      <c r="M1194" s="2" t="s">
        <v>887</v>
      </c>
      <c r="N1194">
        <v>17</v>
      </c>
      <c r="O1194">
        <v>400000</v>
      </c>
      <c r="P1194">
        <v>6800000</v>
      </c>
      <c r="Q1194" t="s">
        <v>795</v>
      </c>
      <c r="R1194" s="3">
        <v>0.25</v>
      </c>
      <c r="S1194">
        <v>5100000</v>
      </c>
      <c r="T1194">
        <v>1700000</v>
      </c>
    </row>
    <row r="1195" spans="1:20" x14ac:dyDescent="0.25">
      <c r="A1195" t="s">
        <v>164</v>
      </c>
      <c r="B1195">
        <v>2040207</v>
      </c>
      <c r="C1195" s="4" t="s">
        <v>14087</v>
      </c>
      <c r="D1195" s="4" t="s">
        <v>5952</v>
      </c>
      <c r="E1195" s="8" t="s">
        <v>5952</v>
      </c>
      <c r="F1195" t="s">
        <v>385</v>
      </c>
      <c r="G1195" t="s">
        <v>385</v>
      </c>
      <c r="H1195" t="s">
        <v>428</v>
      </c>
      <c r="I1195" t="s">
        <v>1037</v>
      </c>
      <c r="J1195" s="1" t="s">
        <v>912</v>
      </c>
      <c r="L1195" s="2" t="s">
        <v>913</v>
      </c>
      <c r="M1195" s="2" t="s">
        <v>882</v>
      </c>
      <c r="N1195">
        <v>17</v>
      </c>
      <c r="O1195">
        <v>240000</v>
      </c>
      <c r="P1195">
        <v>4080000</v>
      </c>
      <c r="Q1195" t="s">
        <v>794</v>
      </c>
      <c r="R1195" s="3">
        <v>0.37</v>
      </c>
      <c r="S1195">
        <v>2570400</v>
      </c>
      <c r="T1195">
        <v>1509600</v>
      </c>
    </row>
    <row r="1196" spans="1:20" x14ac:dyDescent="0.25">
      <c r="A1196" t="s">
        <v>164</v>
      </c>
      <c r="B1196">
        <v>2040207</v>
      </c>
      <c r="C1196" s="4" t="s">
        <v>14087</v>
      </c>
      <c r="D1196" s="4" t="s">
        <v>5953</v>
      </c>
      <c r="E1196" s="8" t="s">
        <v>5953</v>
      </c>
      <c r="F1196" t="s">
        <v>385</v>
      </c>
      <c r="G1196" t="s">
        <v>385</v>
      </c>
      <c r="H1196" t="s">
        <v>428</v>
      </c>
      <c r="I1196" t="s">
        <v>1037</v>
      </c>
      <c r="J1196" s="1" t="s">
        <v>914</v>
      </c>
      <c r="L1196" s="2" t="s">
        <v>915</v>
      </c>
      <c r="M1196" s="2" t="s">
        <v>887</v>
      </c>
      <c r="N1196">
        <v>17</v>
      </c>
      <c r="O1196">
        <v>240000</v>
      </c>
      <c r="P1196">
        <v>4080000</v>
      </c>
      <c r="Q1196" t="s">
        <v>795</v>
      </c>
      <c r="R1196" s="3">
        <v>0.25</v>
      </c>
      <c r="S1196">
        <v>3060000</v>
      </c>
      <c r="T1196">
        <v>1020000</v>
      </c>
    </row>
    <row r="1197" spans="1:20" x14ac:dyDescent="0.25">
      <c r="A1197" t="s">
        <v>164</v>
      </c>
      <c r="B1197">
        <v>2040207</v>
      </c>
      <c r="C1197" s="4" t="s">
        <v>14087</v>
      </c>
      <c r="D1197" s="4" t="s">
        <v>5954</v>
      </c>
      <c r="E1197" s="8" t="s">
        <v>5954</v>
      </c>
      <c r="F1197" t="s">
        <v>385</v>
      </c>
      <c r="G1197" t="s">
        <v>385</v>
      </c>
      <c r="H1197" t="s">
        <v>428</v>
      </c>
      <c r="I1197" t="s">
        <v>1037</v>
      </c>
      <c r="J1197" s="1" t="s">
        <v>916</v>
      </c>
      <c r="L1197" s="2" t="s">
        <v>917</v>
      </c>
      <c r="M1197" s="2" t="s">
        <v>887</v>
      </c>
      <c r="N1197">
        <v>0</v>
      </c>
      <c r="O1197">
        <v>150000</v>
      </c>
      <c r="P1197">
        <v>0</v>
      </c>
      <c r="Q1197" t="s">
        <v>795</v>
      </c>
      <c r="R1197" s="3">
        <v>0.25</v>
      </c>
      <c r="S1197">
        <v>0</v>
      </c>
      <c r="T1197">
        <v>0</v>
      </c>
    </row>
    <row r="1198" spans="1:20" x14ac:dyDescent="0.25">
      <c r="A1198" t="s">
        <v>164</v>
      </c>
      <c r="B1198">
        <v>2040207</v>
      </c>
      <c r="C1198" s="4" t="s">
        <v>14087</v>
      </c>
      <c r="D1198" s="4" t="s">
        <v>5955</v>
      </c>
      <c r="E1198" s="8" t="s">
        <v>5955</v>
      </c>
      <c r="F1198" t="s">
        <v>385</v>
      </c>
      <c r="G1198" t="s">
        <v>385</v>
      </c>
      <c r="H1198" t="s">
        <v>428</v>
      </c>
      <c r="I1198" t="s">
        <v>1037</v>
      </c>
      <c r="J1198" s="1" t="s">
        <v>918</v>
      </c>
      <c r="L1198" s="2" t="s">
        <v>919</v>
      </c>
      <c r="M1198" s="2" t="s">
        <v>887</v>
      </c>
      <c r="N1198">
        <v>27</v>
      </c>
      <c r="O1198">
        <v>470000</v>
      </c>
      <c r="P1198">
        <v>12690000</v>
      </c>
      <c r="Q1198" t="s">
        <v>795</v>
      </c>
      <c r="R1198" s="3">
        <v>0.25</v>
      </c>
      <c r="S1198">
        <v>9517500</v>
      </c>
      <c r="T1198">
        <v>3172500</v>
      </c>
    </row>
    <row r="1199" spans="1:20" x14ac:dyDescent="0.25">
      <c r="A1199" t="s">
        <v>164</v>
      </c>
      <c r="B1199">
        <v>2040207</v>
      </c>
      <c r="C1199" s="4" t="s">
        <v>14087</v>
      </c>
      <c r="D1199" s="4" t="s">
        <v>5956</v>
      </c>
      <c r="E1199" s="8" t="s">
        <v>5956</v>
      </c>
      <c r="F1199" t="s">
        <v>385</v>
      </c>
      <c r="G1199" t="s">
        <v>385</v>
      </c>
      <c r="H1199" t="s">
        <v>428</v>
      </c>
      <c r="I1199" t="s">
        <v>1037</v>
      </c>
      <c r="J1199" s="1" t="s">
        <v>920</v>
      </c>
      <c r="L1199" s="2" t="s">
        <v>921</v>
      </c>
      <c r="M1199" s="2" t="s">
        <v>882</v>
      </c>
      <c r="N1199">
        <v>0</v>
      </c>
      <c r="O1199">
        <v>170000</v>
      </c>
      <c r="P1199">
        <v>0</v>
      </c>
      <c r="Q1199" t="s">
        <v>794</v>
      </c>
      <c r="R1199" s="3">
        <v>0.37</v>
      </c>
      <c r="S1199">
        <v>0</v>
      </c>
      <c r="T1199">
        <v>0</v>
      </c>
    </row>
    <row r="1200" spans="1:20" x14ac:dyDescent="0.25">
      <c r="A1200" t="s">
        <v>164</v>
      </c>
      <c r="B1200">
        <v>2040207</v>
      </c>
      <c r="C1200" s="4" t="s">
        <v>14087</v>
      </c>
      <c r="D1200" s="4" t="s">
        <v>5957</v>
      </c>
      <c r="E1200" s="8" t="s">
        <v>5957</v>
      </c>
      <c r="F1200" t="s">
        <v>385</v>
      </c>
      <c r="G1200" t="s">
        <v>385</v>
      </c>
      <c r="H1200" t="s">
        <v>428</v>
      </c>
      <c r="I1200" t="s">
        <v>1037</v>
      </c>
      <c r="J1200" s="1" t="s">
        <v>922</v>
      </c>
      <c r="L1200" s="2" t="s">
        <v>923</v>
      </c>
      <c r="M1200" s="2" t="s">
        <v>887</v>
      </c>
      <c r="N1200">
        <v>0</v>
      </c>
      <c r="O1200">
        <v>130000</v>
      </c>
      <c r="P1200">
        <v>0</v>
      </c>
      <c r="Q1200" t="s">
        <v>795</v>
      </c>
      <c r="R1200" s="3">
        <v>0.25</v>
      </c>
      <c r="S1200">
        <v>0</v>
      </c>
      <c r="T1200">
        <v>0</v>
      </c>
    </row>
    <row r="1201" spans="1:20" x14ac:dyDescent="0.25">
      <c r="A1201" t="s">
        <v>164</v>
      </c>
      <c r="B1201">
        <v>2040207</v>
      </c>
      <c r="C1201" s="4" t="s">
        <v>14087</v>
      </c>
      <c r="D1201" s="4" t="s">
        <v>5958</v>
      </c>
      <c r="E1201" s="8" t="s">
        <v>5958</v>
      </c>
      <c r="F1201" t="s">
        <v>385</v>
      </c>
      <c r="G1201" t="s">
        <v>385</v>
      </c>
      <c r="H1201" t="s">
        <v>428</v>
      </c>
      <c r="I1201" t="s">
        <v>1037</v>
      </c>
      <c r="J1201" s="1" t="s">
        <v>924</v>
      </c>
      <c r="L1201" s="2" t="s">
        <v>925</v>
      </c>
      <c r="M1201" s="2" t="s">
        <v>887</v>
      </c>
      <c r="N1201">
        <v>0</v>
      </c>
      <c r="O1201">
        <v>130000</v>
      </c>
      <c r="P1201">
        <v>0</v>
      </c>
      <c r="Q1201" t="s">
        <v>795</v>
      </c>
      <c r="R1201" s="3">
        <v>0.25</v>
      </c>
      <c r="S1201">
        <v>0</v>
      </c>
      <c r="T1201">
        <v>0</v>
      </c>
    </row>
    <row r="1202" spans="1:20" x14ac:dyDescent="0.25">
      <c r="A1202" t="s">
        <v>164</v>
      </c>
      <c r="B1202">
        <v>2040207</v>
      </c>
      <c r="C1202" s="4" t="s">
        <v>14087</v>
      </c>
      <c r="D1202" s="4" t="s">
        <v>5959</v>
      </c>
      <c r="E1202" s="8" t="s">
        <v>5959</v>
      </c>
      <c r="F1202" t="s">
        <v>385</v>
      </c>
      <c r="G1202" t="s">
        <v>385</v>
      </c>
      <c r="H1202" t="s">
        <v>428</v>
      </c>
      <c r="I1202" t="s">
        <v>1037</v>
      </c>
      <c r="J1202" s="1" t="s">
        <v>926</v>
      </c>
      <c r="L1202" s="2" t="s">
        <v>927</v>
      </c>
      <c r="M1202" s="2" t="s">
        <v>887</v>
      </c>
      <c r="N1202">
        <v>0</v>
      </c>
      <c r="O1202">
        <v>260000</v>
      </c>
      <c r="P1202">
        <v>0</v>
      </c>
      <c r="Q1202" t="s">
        <v>795</v>
      </c>
      <c r="R1202" s="3">
        <v>0.25</v>
      </c>
      <c r="S1202">
        <v>0</v>
      </c>
      <c r="T1202">
        <v>0</v>
      </c>
    </row>
    <row r="1203" spans="1:20" x14ac:dyDescent="0.25">
      <c r="A1203" t="s">
        <v>164</v>
      </c>
      <c r="B1203">
        <v>2040207</v>
      </c>
      <c r="C1203" s="4" t="s">
        <v>14087</v>
      </c>
      <c r="D1203" s="4" t="s">
        <v>5960</v>
      </c>
      <c r="E1203" s="8" t="s">
        <v>5960</v>
      </c>
      <c r="F1203" t="s">
        <v>385</v>
      </c>
      <c r="G1203" t="s">
        <v>385</v>
      </c>
      <c r="H1203" t="s">
        <v>428</v>
      </c>
      <c r="I1203" t="s">
        <v>1037</v>
      </c>
      <c r="J1203" s="1" t="s">
        <v>928</v>
      </c>
      <c r="L1203" s="2" t="s">
        <v>929</v>
      </c>
      <c r="M1203" s="2" t="s">
        <v>887</v>
      </c>
      <c r="N1203">
        <v>0</v>
      </c>
      <c r="O1203">
        <v>210000</v>
      </c>
      <c r="P1203">
        <v>0</v>
      </c>
      <c r="Q1203" t="s">
        <v>795</v>
      </c>
      <c r="R1203" s="3">
        <v>0.25</v>
      </c>
      <c r="S1203">
        <v>0</v>
      </c>
      <c r="T1203">
        <v>0</v>
      </c>
    </row>
    <row r="1204" spans="1:20" x14ac:dyDescent="0.25">
      <c r="A1204" t="s">
        <v>164</v>
      </c>
      <c r="B1204">
        <v>2040207</v>
      </c>
      <c r="C1204" s="4" t="s">
        <v>14087</v>
      </c>
      <c r="D1204" s="4" t="s">
        <v>5961</v>
      </c>
      <c r="E1204" s="8" t="s">
        <v>5961</v>
      </c>
      <c r="F1204" t="s">
        <v>385</v>
      </c>
      <c r="G1204" t="s">
        <v>385</v>
      </c>
      <c r="H1204" t="s">
        <v>428</v>
      </c>
      <c r="I1204" t="s">
        <v>1037</v>
      </c>
      <c r="J1204" s="1" t="s">
        <v>930</v>
      </c>
      <c r="L1204" s="2" t="s">
        <v>931</v>
      </c>
      <c r="M1204" s="2" t="s">
        <v>882</v>
      </c>
      <c r="N1204">
        <v>0</v>
      </c>
      <c r="O1204">
        <v>270000</v>
      </c>
      <c r="P1204">
        <v>0</v>
      </c>
      <c r="Q1204" t="s">
        <v>794</v>
      </c>
      <c r="R1204" s="3">
        <v>0.37</v>
      </c>
      <c r="S1204">
        <v>0</v>
      </c>
      <c r="T1204">
        <v>0</v>
      </c>
    </row>
    <row r="1205" spans="1:20" x14ac:dyDescent="0.25">
      <c r="A1205" t="s">
        <v>164</v>
      </c>
      <c r="B1205">
        <v>2040207</v>
      </c>
      <c r="C1205" s="4" t="s">
        <v>14087</v>
      </c>
      <c r="D1205" s="4" t="s">
        <v>5962</v>
      </c>
      <c r="E1205" s="8" t="s">
        <v>5962</v>
      </c>
      <c r="F1205" t="s">
        <v>385</v>
      </c>
      <c r="G1205" t="s">
        <v>385</v>
      </c>
      <c r="H1205" t="s">
        <v>428</v>
      </c>
      <c r="I1205" t="s">
        <v>1037</v>
      </c>
      <c r="J1205" s="1" t="s">
        <v>932</v>
      </c>
      <c r="L1205" s="2" t="s">
        <v>933</v>
      </c>
      <c r="M1205" s="2" t="s">
        <v>882</v>
      </c>
      <c r="N1205">
        <v>0</v>
      </c>
      <c r="O1205">
        <v>270000</v>
      </c>
      <c r="P1205">
        <v>0</v>
      </c>
      <c r="Q1205" t="s">
        <v>794</v>
      </c>
      <c r="R1205" s="3">
        <v>0.37</v>
      </c>
      <c r="S1205">
        <v>0</v>
      </c>
      <c r="T1205">
        <v>0</v>
      </c>
    </row>
    <row r="1206" spans="1:20" x14ac:dyDescent="0.25">
      <c r="A1206" t="s">
        <v>164</v>
      </c>
      <c r="B1206">
        <v>2040207</v>
      </c>
      <c r="C1206" s="4" t="s">
        <v>14087</v>
      </c>
      <c r="D1206" s="4" t="s">
        <v>5963</v>
      </c>
      <c r="E1206" s="8" t="s">
        <v>5963</v>
      </c>
      <c r="F1206" t="s">
        <v>385</v>
      </c>
      <c r="G1206" t="s">
        <v>385</v>
      </c>
      <c r="H1206" t="s">
        <v>428</v>
      </c>
      <c r="I1206" t="s">
        <v>1037</v>
      </c>
      <c r="J1206" s="1" t="s">
        <v>934</v>
      </c>
      <c r="L1206" s="2" t="s">
        <v>935</v>
      </c>
      <c r="M1206" s="2" t="s">
        <v>882</v>
      </c>
      <c r="N1206">
        <v>0</v>
      </c>
      <c r="O1206">
        <v>130000</v>
      </c>
      <c r="P1206">
        <v>0</v>
      </c>
      <c r="Q1206" t="s">
        <v>794</v>
      </c>
      <c r="R1206" s="3">
        <v>0.37</v>
      </c>
      <c r="S1206">
        <v>0</v>
      </c>
      <c r="T1206">
        <v>0</v>
      </c>
    </row>
    <row r="1207" spans="1:20" x14ac:dyDescent="0.25">
      <c r="A1207" t="s">
        <v>164</v>
      </c>
      <c r="B1207">
        <v>2040207</v>
      </c>
      <c r="C1207" s="4" t="s">
        <v>14087</v>
      </c>
      <c r="D1207" s="4" t="s">
        <v>5964</v>
      </c>
      <c r="E1207" s="8" t="s">
        <v>5964</v>
      </c>
      <c r="F1207" t="s">
        <v>385</v>
      </c>
      <c r="G1207" t="s">
        <v>385</v>
      </c>
      <c r="H1207" t="s">
        <v>428</v>
      </c>
      <c r="I1207" t="s">
        <v>1037</v>
      </c>
      <c r="J1207" s="1" t="s">
        <v>936</v>
      </c>
      <c r="L1207" s="2" t="s">
        <v>937</v>
      </c>
      <c r="M1207" s="2" t="s">
        <v>887</v>
      </c>
      <c r="N1207">
        <v>0</v>
      </c>
      <c r="O1207">
        <v>165000</v>
      </c>
      <c r="P1207">
        <v>0</v>
      </c>
      <c r="Q1207" t="s">
        <v>795</v>
      </c>
      <c r="R1207" s="3">
        <v>0.25</v>
      </c>
      <c r="S1207">
        <v>0</v>
      </c>
      <c r="T1207">
        <v>0</v>
      </c>
    </row>
    <row r="1208" spans="1:20" x14ac:dyDescent="0.25">
      <c r="A1208" t="s">
        <v>164</v>
      </c>
      <c r="B1208">
        <v>2040207</v>
      </c>
      <c r="C1208" s="4" t="s">
        <v>14087</v>
      </c>
      <c r="D1208" s="4" t="s">
        <v>5965</v>
      </c>
      <c r="E1208" s="8" t="s">
        <v>5965</v>
      </c>
      <c r="F1208" t="s">
        <v>385</v>
      </c>
      <c r="G1208" t="s">
        <v>385</v>
      </c>
      <c r="H1208" t="s">
        <v>428</v>
      </c>
      <c r="I1208" t="s">
        <v>1037</v>
      </c>
      <c r="J1208" s="1" t="s">
        <v>938</v>
      </c>
      <c r="L1208" s="2" t="s">
        <v>939</v>
      </c>
      <c r="M1208" s="2" t="s">
        <v>940</v>
      </c>
      <c r="N1208">
        <v>0</v>
      </c>
      <c r="O1208">
        <v>32000</v>
      </c>
      <c r="P1208">
        <v>0</v>
      </c>
      <c r="Q1208" t="s">
        <v>796</v>
      </c>
      <c r="R1208" s="3">
        <v>0</v>
      </c>
      <c r="S1208">
        <v>0</v>
      </c>
      <c r="T1208">
        <v>0</v>
      </c>
    </row>
    <row r="1209" spans="1:20" x14ac:dyDescent="0.25">
      <c r="A1209" t="s">
        <v>164</v>
      </c>
      <c r="B1209">
        <v>2040207</v>
      </c>
      <c r="C1209" s="4" t="s">
        <v>14087</v>
      </c>
      <c r="D1209" s="4" t="s">
        <v>5966</v>
      </c>
      <c r="E1209" s="8" t="s">
        <v>5966</v>
      </c>
      <c r="F1209" t="s">
        <v>385</v>
      </c>
      <c r="G1209" t="s">
        <v>385</v>
      </c>
      <c r="H1209" t="s">
        <v>428</v>
      </c>
      <c r="I1209" t="s">
        <v>1037</v>
      </c>
      <c r="J1209" s="1" t="s">
        <v>941</v>
      </c>
      <c r="L1209" s="2" t="s">
        <v>942</v>
      </c>
      <c r="M1209" s="2" t="s">
        <v>940</v>
      </c>
      <c r="N1209">
        <v>0</v>
      </c>
      <c r="O1209">
        <v>34000</v>
      </c>
      <c r="P1209">
        <v>0</v>
      </c>
      <c r="Q1209" t="s">
        <v>796</v>
      </c>
      <c r="R1209" s="3">
        <v>0</v>
      </c>
      <c r="S1209">
        <v>0</v>
      </c>
      <c r="T1209">
        <v>0</v>
      </c>
    </row>
    <row r="1210" spans="1:20" x14ac:dyDescent="0.25">
      <c r="A1210" t="s">
        <v>164</v>
      </c>
      <c r="B1210">
        <v>2040207</v>
      </c>
      <c r="C1210" s="4" t="s">
        <v>14087</v>
      </c>
      <c r="D1210" s="4" t="s">
        <v>5967</v>
      </c>
      <c r="E1210" s="8" t="s">
        <v>5967</v>
      </c>
      <c r="F1210" t="s">
        <v>385</v>
      </c>
      <c r="G1210" t="s">
        <v>385</v>
      </c>
      <c r="H1210" t="s">
        <v>428</v>
      </c>
      <c r="I1210" t="s">
        <v>1037</v>
      </c>
      <c r="J1210" s="1" t="s">
        <v>943</v>
      </c>
      <c r="L1210" s="2" t="s">
        <v>944</v>
      </c>
      <c r="M1210" s="2" t="s">
        <v>940</v>
      </c>
      <c r="N1210">
        <v>0</v>
      </c>
      <c r="O1210">
        <v>31000</v>
      </c>
      <c r="P1210">
        <v>0</v>
      </c>
      <c r="Q1210" t="s">
        <v>796</v>
      </c>
      <c r="R1210" s="3">
        <v>0</v>
      </c>
      <c r="S1210">
        <v>0</v>
      </c>
      <c r="T1210">
        <v>0</v>
      </c>
    </row>
    <row r="1211" spans="1:20" x14ac:dyDescent="0.25">
      <c r="A1211" t="s">
        <v>110</v>
      </c>
      <c r="B1211">
        <v>2040208</v>
      </c>
      <c r="C1211" s="4" t="s">
        <v>14087</v>
      </c>
      <c r="D1211" s="4" t="s">
        <v>4503</v>
      </c>
      <c r="E1211" s="8" t="s">
        <v>4503</v>
      </c>
      <c r="F1211" t="s">
        <v>385</v>
      </c>
      <c r="G1211" t="s">
        <v>385</v>
      </c>
      <c r="H1211" t="s">
        <v>417</v>
      </c>
      <c r="I1211" t="s">
        <v>1038</v>
      </c>
      <c r="J1211" s="1" t="s">
        <v>880</v>
      </c>
      <c r="L1211" s="2" t="s">
        <v>881</v>
      </c>
      <c r="M1211" s="2" t="s">
        <v>882</v>
      </c>
      <c r="N1211">
        <v>40</v>
      </c>
      <c r="O1211">
        <v>700000</v>
      </c>
      <c r="P1211">
        <v>28000000</v>
      </c>
      <c r="Q1211" t="s">
        <v>794</v>
      </c>
      <c r="R1211" s="3">
        <v>0.37</v>
      </c>
      <c r="S1211">
        <v>17640000</v>
      </c>
      <c r="T1211">
        <v>10360000</v>
      </c>
    </row>
    <row r="1212" spans="1:20" x14ac:dyDescent="0.25">
      <c r="A1212" t="s">
        <v>110</v>
      </c>
      <c r="B1212">
        <v>2040208</v>
      </c>
      <c r="C1212" s="4" t="s">
        <v>14087</v>
      </c>
      <c r="D1212" s="4" t="s">
        <v>4504</v>
      </c>
      <c r="E1212" s="8" t="s">
        <v>4504</v>
      </c>
      <c r="F1212" t="s">
        <v>385</v>
      </c>
      <c r="G1212" t="s">
        <v>385</v>
      </c>
      <c r="H1212" t="s">
        <v>417</v>
      </c>
      <c r="I1212" t="s">
        <v>1038</v>
      </c>
      <c r="J1212" s="1" t="s">
        <v>883</v>
      </c>
      <c r="L1212" s="2" t="s">
        <v>884</v>
      </c>
      <c r="M1212" s="2" t="s">
        <v>882</v>
      </c>
      <c r="N1212">
        <v>0</v>
      </c>
      <c r="O1212">
        <v>420000</v>
      </c>
      <c r="P1212">
        <v>0</v>
      </c>
      <c r="Q1212" t="s">
        <v>794</v>
      </c>
      <c r="R1212" s="3">
        <v>0.37</v>
      </c>
      <c r="S1212">
        <v>0</v>
      </c>
      <c r="T1212">
        <v>0</v>
      </c>
    </row>
    <row r="1213" spans="1:20" x14ac:dyDescent="0.25">
      <c r="A1213" t="s">
        <v>110</v>
      </c>
      <c r="B1213">
        <v>2040208</v>
      </c>
      <c r="C1213" s="4" t="s">
        <v>14087</v>
      </c>
      <c r="D1213" s="4" t="s">
        <v>4505</v>
      </c>
      <c r="E1213" s="8" t="s">
        <v>4505</v>
      </c>
      <c r="F1213" t="s">
        <v>385</v>
      </c>
      <c r="G1213" t="s">
        <v>385</v>
      </c>
      <c r="H1213" t="s">
        <v>417</v>
      </c>
      <c r="I1213" t="s">
        <v>1038</v>
      </c>
      <c r="J1213" s="1" t="s">
        <v>885</v>
      </c>
      <c r="L1213" s="2" t="s">
        <v>886</v>
      </c>
      <c r="M1213" s="2" t="s">
        <v>887</v>
      </c>
      <c r="N1213">
        <v>31</v>
      </c>
      <c r="O1213">
        <v>250000</v>
      </c>
      <c r="P1213">
        <v>7750000</v>
      </c>
      <c r="Q1213" t="s">
        <v>795</v>
      </c>
      <c r="R1213" s="3">
        <v>0.25</v>
      </c>
      <c r="S1213">
        <v>5812500</v>
      </c>
      <c r="T1213">
        <v>1937500</v>
      </c>
    </row>
    <row r="1214" spans="1:20" x14ac:dyDescent="0.25">
      <c r="A1214" t="s">
        <v>110</v>
      </c>
      <c r="B1214">
        <v>2040208</v>
      </c>
      <c r="C1214" s="4" t="s">
        <v>14087</v>
      </c>
      <c r="D1214" s="4" t="s">
        <v>4506</v>
      </c>
      <c r="E1214" s="8" t="s">
        <v>4506</v>
      </c>
      <c r="F1214" t="s">
        <v>385</v>
      </c>
      <c r="G1214" t="s">
        <v>385</v>
      </c>
      <c r="H1214" t="s">
        <v>417</v>
      </c>
      <c r="I1214" t="s">
        <v>1038</v>
      </c>
      <c r="J1214" s="1" t="s">
        <v>888</v>
      </c>
      <c r="L1214" s="2" t="s">
        <v>889</v>
      </c>
      <c r="M1214" s="2" t="s">
        <v>887</v>
      </c>
      <c r="N1214">
        <v>0</v>
      </c>
      <c r="O1214">
        <v>275000</v>
      </c>
      <c r="P1214">
        <v>0</v>
      </c>
      <c r="Q1214" t="s">
        <v>795</v>
      </c>
      <c r="R1214" s="3">
        <v>0.25</v>
      </c>
      <c r="S1214">
        <v>0</v>
      </c>
      <c r="T1214">
        <v>0</v>
      </c>
    </row>
    <row r="1215" spans="1:20" x14ac:dyDescent="0.25">
      <c r="A1215" t="s">
        <v>110</v>
      </c>
      <c r="B1215">
        <v>2040208</v>
      </c>
      <c r="C1215" s="4" t="s">
        <v>14087</v>
      </c>
      <c r="D1215" s="4" t="s">
        <v>4507</v>
      </c>
      <c r="E1215" s="8" t="s">
        <v>4507</v>
      </c>
      <c r="F1215" t="s">
        <v>385</v>
      </c>
      <c r="G1215" t="s">
        <v>385</v>
      </c>
      <c r="H1215" t="s">
        <v>417</v>
      </c>
      <c r="I1215" t="s">
        <v>1038</v>
      </c>
      <c r="J1215" s="1" t="s">
        <v>890</v>
      </c>
      <c r="L1215" s="2" t="s">
        <v>891</v>
      </c>
      <c r="M1215" s="2" t="s">
        <v>882</v>
      </c>
      <c r="N1215">
        <v>30</v>
      </c>
      <c r="O1215">
        <v>150000</v>
      </c>
      <c r="P1215">
        <v>4500000</v>
      </c>
      <c r="Q1215" t="s">
        <v>794</v>
      </c>
      <c r="R1215" s="3">
        <v>0.37</v>
      </c>
      <c r="S1215">
        <v>2835000</v>
      </c>
      <c r="T1215">
        <v>1665000</v>
      </c>
    </row>
    <row r="1216" spans="1:20" x14ac:dyDescent="0.25">
      <c r="A1216" t="s">
        <v>110</v>
      </c>
      <c r="B1216">
        <v>2040208</v>
      </c>
      <c r="C1216" s="4" t="s">
        <v>14087</v>
      </c>
      <c r="D1216" s="4" t="s">
        <v>4508</v>
      </c>
      <c r="E1216" s="8" t="s">
        <v>4508</v>
      </c>
      <c r="F1216" t="s">
        <v>385</v>
      </c>
      <c r="G1216" t="s">
        <v>385</v>
      </c>
      <c r="H1216" t="s">
        <v>417</v>
      </c>
      <c r="I1216" t="s">
        <v>1038</v>
      </c>
      <c r="J1216" s="1" t="s">
        <v>892</v>
      </c>
      <c r="L1216" s="2" t="s">
        <v>893</v>
      </c>
      <c r="M1216" s="2" t="s">
        <v>882</v>
      </c>
      <c r="N1216">
        <v>0</v>
      </c>
      <c r="O1216">
        <v>300000</v>
      </c>
      <c r="P1216">
        <v>0</v>
      </c>
      <c r="Q1216" t="s">
        <v>794</v>
      </c>
      <c r="R1216" s="3">
        <v>0.37</v>
      </c>
      <c r="S1216">
        <v>0</v>
      </c>
      <c r="T1216">
        <v>0</v>
      </c>
    </row>
    <row r="1217" spans="1:20" x14ac:dyDescent="0.25">
      <c r="A1217" t="s">
        <v>110</v>
      </c>
      <c r="B1217">
        <v>2040208</v>
      </c>
      <c r="C1217" s="4" t="s">
        <v>14087</v>
      </c>
      <c r="D1217" s="4" t="s">
        <v>4509</v>
      </c>
      <c r="E1217" s="8" t="s">
        <v>4509</v>
      </c>
      <c r="F1217" t="s">
        <v>385</v>
      </c>
      <c r="G1217" t="s">
        <v>385</v>
      </c>
      <c r="H1217" t="s">
        <v>417</v>
      </c>
      <c r="I1217" t="s">
        <v>1038</v>
      </c>
      <c r="J1217" s="1" t="s">
        <v>894</v>
      </c>
      <c r="L1217" s="2" t="s">
        <v>895</v>
      </c>
      <c r="M1217" s="2" t="s">
        <v>882</v>
      </c>
      <c r="N1217">
        <v>0</v>
      </c>
      <c r="O1217">
        <v>400000</v>
      </c>
      <c r="P1217">
        <v>0</v>
      </c>
      <c r="Q1217" t="s">
        <v>794</v>
      </c>
      <c r="R1217" s="3">
        <v>0.37</v>
      </c>
      <c r="S1217">
        <v>0</v>
      </c>
      <c r="T1217">
        <v>0</v>
      </c>
    </row>
    <row r="1218" spans="1:20" x14ac:dyDescent="0.25">
      <c r="A1218" t="s">
        <v>110</v>
      </c>
      <c r="B1218">
        <v>2040208</v>
      </c>
      <c r="C1218" s="4" t="s">
        <v>14087</v>
      </c>
      <c r="D1218" s="4" t="s">
        <v>4510</v>
      </c>
      <c r="E1218" s="8" t="s">
        <v>4510</v>
      </c>
      <c r="F1218" t="s">
        <v>385</v>
      </c>
      <c r="G1218" t="s">
        <v>385</v>
      </c>
      <c r="H1218" t="s">
        <v>417</v>
      </c>
      <c r="I1218" t="s">
        <v>1038</v>
      </c>
      <c r="J1218" s="1" t="s">
        <v>896</v>
      </c>
      <c r="L1218" s="2" t="s">
        <v>897</v>
      </c>
      <c r="M1218" s="2" t="s">
        <v>882</v>
      </c>
      <c r="N1218">
        <v>0</v>
      </c>
      <c r="O1218">
        <v>360000</v>
      </c>
      <c r="P1218">
        <v>0</v>
      </c>
      <c r="Q1218" t="s">
        <v>794</v>
      </c>
      <c r="R1218" s="3">
        <v>0.37</v>
      </c>
      <c r="S1218">
        <v>0</v>
      </c>
      <c r="T1218">
        <v>0</v>
      </c>
    </row>
    <row r="1219" spans="1:20" x14ac:dyDescent="0.25">
      <c r="A1219" t="s">
        <v>110</v>
      </c>
      <c r="B1219">
        <v>2040208</v>
      </c>
      <c r="C1219" s="4" t="s">
        <v>14087</v>
      </c>
      <c r="D1219" s="4" t="s">
        <v>4511</v>
      </c>
      <c r="E1219" s="8" t="s">
        <v>4511</v>
      </c>
      <c r="F1219" t="s">
        <v>385</v>
      </c>
      <c r="G1219" t="s">
        <v>385</v>
      </c>
      <c r="H1219" t="s">
        <v>417</v>
      </c>
      <c r="I1219" t="s">
        <v>1038</v>
      </c>
      <c r="J1219" s="1" t="s">
        <v>898</v>
      </c>
      <c r="L1219" s="2" t="s">
        <v>899</v>
      </c>
      <c r="M1219" s="2" t="s">
        <v>882</v>
      </c>
      <c r="N1219">
        <v>41</v>
      </c>
      <c r="O1219">
        <v>250000</v>
      </c>
      <c r="P1219">
        <v>10250000</v>
      </c>
      <c r="Q1219" t="s">
        <v>794</v>
      </c>
      <c r="R1219" s="3">
        <v>0.37</v>
      </c>
      <c r="S1219">
        <v>6457500</v>
      </c>
      <c r="T1219">
        <v>3792500</v>
      </c>
    </row>
    <row r="1220" spans="1:20" x14ac:dyDescent="0.25">
      <c r="A1220" t="s">
        <v>110</v>
      </c>
      <c r="B1220">
        <v>2040208</v>
      </c>
      <c r="C1220" s="4" t="s">
        <v>14087</v>
      </c>
      <c r="D1220" s="4" t="s">
        <v>4512</v>
      </c>
      <c r="E1220" s="8" t="s">
        <v>4512</v>
      </c>
      <c r="F1220" t="s">
        <v>385</v>
      </c>
      <c r="G1220" t="s">
        <v>385</v>
      </c>
      <c r="H1220" t="s">
        <v>417</v>
      </c>
      <c r="I1220" t="s">
        <v>1038</v>
      </c>
      <c r="J1220" s="1" t="s">
        <v>900</v>
      </c>
      <c r="L1220" s="2" t="s">
        <v>901</v>
      </c>
      <c r="M1220" s="2" t="s">
        <v>882</v>
      </c>
      <c r="N1220">
        <v>41</v>
      </c>
      <c r="O1220">
        <v>360000</v>
      </c>
      <c r="P1220">
        <v>14760000</v>
      </c>
      <c r="Q1220" t="s">
        <v>794</v>
      </c>
      <c r="R1220" s="3">
        <v>0.37</v>
      </c>
      <c r="S1220">
        <v>9298800</v>
      </c>
      <c r="T1220">
        <v>5461200</v>
      </c>
    </row>
    <row r="1221" spans="1:20" x14ac:dyDescent="0.25">
      <c r="A1221" t="s">
        <v>110</v>
      </c>
      <c r="B1221">
        <v>2040208</v>
      </c>
      <c r="C1221" s="4" t="s">
        <v>14087</v>
      </c>
      <c r="D1221" s="4" t="s">
        <v>4513</v>
      </c>
      <c r="E1221" s="8" t="s">
        <v>4513</v>
      </c>
      <c r="F1221" t="s">
        <v>385</v>
      </c>
      <c r="G1221" t="s">
        <v>385</v>
      </c>
      <c r="H1221" t="s">
        <v>417</v>
      </c>
      <c r="I1221" t="s">
        <v>1038</v>
      </c>
      <c r="J1221" s="1" t="s">
        <v>902</v>
      </c>
      <c r="L1221" s="2" t="s">
        <v>903</v>
      </c>
      <c r="M1221" s="2" t="s">
        <v>887</v>
      </c>
      <c r="N1221">
        <v>31</v>
      </c>
      <c r="O1221">
        <v>300000</v>
      </c>
      <c r="P1221">
        <v>9300000</v>
      </c>
      <c r="Q1221" t="s">
        <v>795</v>
      </c>
      <c r="R1221" s="3">
        <v>0.25</v>
      </c>
      <c r="S1221">
        <v>6975000</v>
      </c>
      <c r="T1221">
        <v>2325000</v>
      </c>
    </row>
    <row r="1222" spans="1:20" x14ac:dyDescent="0.25">
      <c r="A1222" t="s">
        <v>110</v>
      </c>
      <c r="B1222">
        <v>2040208</v>
      </c>
      <c r="C1222" s="4" t="s">
        <v>14087</v>
      </c>
      <c r="D1222" s="4" t="s">
        <v>4514</v>
      </c>
      <c r="E1222" s="8" t="s">
        <v>4514</v>
      </c>
      <c r="F1222" t="s">
        <v>385</v>
      </c>
      <c r="G1222" t="s">
        <v>385</v>
      </c>
      <c r="H1222" t="s">
        <v>417</v>
      </c>
      <c r="I1222" t="s">
        <v>1038</v>
      </c>
      <c r="J1222" s="1" t="s">
        <v>904</v>
      </c>
      <c r="L1222" s="2" t="s">
        <v>905</v>
      </c>
      <c r="M1222" s="2" t="s">
        <v>887</v>
      </c>
      <c r="N1222">
        <v>30</v>
      </c>
      <c r="O1222">
        <v>690000</v>
      </c>
      <c r="P1222">
        <v>20700000</v>
      </c>
      <c r="Q1222" t="s">
        <v>795</v>
      </c>
      <c r="R1222" s="3">
        <v>0.25</v>
      </c>
      <c r="S1222">
        <v>15525000</v>
      </c>
      <c r="T1222">
        <v>5175000</v>
      </c>
    </row>
    <row r="1223" spans="1:20" x14ac:dyDescent="0.25">
      <c r="A1223" t="s">
        <v>110</v>
      </c>
      <c r="B1223">
        <v>2040208</v>
      </c>
      <c r="C1223" s="4" t="s">
        <v>14087</v>
      </c>
      <c r="D1223" s="4" t="s">
        <v>4515</v>
      </c>
      <c r="E1223" s="8" t="s">
        <v>4515</v>
      </c>
      <c r="F1223" t="s">
        <v>385</v>
      </c>
      <c r="G1223" t="s">
        <v>385</v>
      </c>
      <c r="H1223" t="s">
        <v>417</v>
      </c>
      <c r="I1223" t="s">
        <v>1038</v>
      </c>
      <c r="J1223" s="1" t="s">
        <v>906</v>
      </c>
      <c r="L1223" s="2" t="s">
        <v>907</v>
      </c>
      <c r="M1223" s="2" t="s">
        <v>887</v>
      </c>
      <c r="N1223">
        <v>0</v>
      </c>
      <c r="O1223">
        <v>330000</v>
      </c>
      <c r="P1223">
        <v>0</v>
      </c>
      <c r="Q1223" t="s">
        <v>795</v>
      </c>
      <c r="R1223" s="3">
        <v>0.25</v>
      </c>
      <c r="S1223">
        <v>0</v>
      </c>
      <c r="T1223">
        <v>0</v>
      </c>
    </row>
    <row r="1224" spans="1:20" x14ac:dyDescent="0.25">
      <c r="A1224" t="s">
        <v>110</v>
      </c>
      <c r="B1224">
        <v>2040208</v>
      </c>
      <c r="C1224" s="4" t="s">
        <v>14087</v>
      </c>
      <c r="D1224" s="4" t="s">
        <v>4516</v>
      </c>
      <c r="E1224" s="8" t="s">
        <v>4516</v>
      </c>
      <c r="F1224" t="s">
        <v>385</v>
      </c>
      <c r="G1224" t="s">
        <v>385</v>
      </c>
      <c r="H1224" t="s">
        <v>417</v>
      </c>
      <c r="I1224" t="s">
        <v>1038</v>
      </c>
      <c r="J1224" s="1" t="s">
        <v>908</v>
      </c>
      <c r="L1224" s="2" t="s">
        <v>909</v>
      </c>
      <c r="M1224" s="2" t="s">
        <v>882</v>
      </c>
      <c r="N1224">
        <v>25</v>
      </c>
      <c r="O1224">
        <v>200000</v>
      </c>
      <c r="P1224">
        <v>5000000</v>
      </c>
      <c r="Q1224" t="s">
        <v>794</v>
      </c>
      <c r="R1224" s="3">
        <v>0.37</v>
      </c>
      <c r="S1224">
        <v>3150000</v>
      </c>
      <c r="T1224">
        <v>1850000</v>
      </c>
    </row>
    <row r="1225" spans="1:20" x14ac:dyDescent="0.25">
      <c r="A1225" t="s">
        <v>110</v>
      </c>
      <c r="B1225">
        <v>2040208</v>
      </c>
      <c r="C1225" s="4" t="s">
        <v>14087</v>
      </c>
      <c r="D1225" s="4" t="s">
        <v>4517</v>
      </c>
      <c r="E1225" s="8" t="s">
        <v>4517</v>
      </c>
      <c r="F1225" t="s">
        <v>385</v>
      </c>
      <c r="G1225" t="s">
        <v>385</v>
      </c>
      <c r="H1225" t="s">
        <v>417</v>
      </c>
      <c r="I1225" t="s">
        <v>1038</v>
      </c>
      <c r="J1225" s="1" t="s">
        <v>910</v>
      </c>
      <c r="L1225" s="2" t="s">
        <v>911</v>
      </c>
      <c r="M1225" s="2" t="s">
        <v>887</v>
      </c>
      <c r="N1225">
        <v>21</v>
      </c>
      <c r="O1225">
        <v>400000</v>
      </c>
      <c r="P1225">
        <v>8400000</v>
      </c>
      <c r="Q1225" t="s">
        <v>795</v>
      </c>
      <c r="R1225" s="3">
        <v>0.25</v>
      </c>
      <c r="S1225">
        <v>6300000</v>
      </c>
      <c r="T1225">
        <v>2100000</v>
      </c>
    </row>
    <row r="1226" spans="1:20" x14ac:dyDescent="0.25">
      <c r="A1226" t="s">
        <v>110</v>
      </c>
      <c r="B1226">
        <v>2040208</v>
      </c>
      <c r="C1226" s="4" t="s">
        <v>14087</v>
      </c>
      <c r="D1226" s="4" t="s">
        <v>4518</v>
      </c>
      <c r="E1226" s="8" t="s">
        <v>4518</v>
      </c>
      <c r="F1226" t="s">
        <v>385</v>
      </c>
      <c r="G1226" t="s">
        <v>385</v>
      </c>
      <c r="H1226" t="s">
        <v>417</v>
      </c>
      <c r="I1226" t="s">
        <v>1038</v>
      </c>
      <c r="J1226" s="1" t="s">
        <v>912</v>
      </c>
      <c r="L1226" s="2" t="s">
        <v>913</v>
      </c>
      <c r="M1226" s="2" t="s">
        <v>882</v>
      </c>
      <c r="N1226">
        <v>39</v>
      </c>
      <c r="O1226">
        <v>240000</v>
      </c>
      <c r="P1226">
        <v>9360000</v>
      </c>
      <c r="Q1226" t="s">
        <v>794</v>
      </c>
      <c r="R1226" s="3">
        <v>0.37</v>
      </c>
      <c r="S1226">
        <v>5896800</v>
      </c>
      <c r="T1226">
        <v>3463200</v>
      </c>
    </row>
    <row r="1227" spans="1:20" x14ac:dyDescent="0.25">
      <c r="A1227" t="s">
        <v>110</v>
      </c>
      <c r="B1227">
        <v>2040208</v>
      </c>
      <c r="C1227" s="4" t="s">
        <v>14087</v>
      </c>
      <c r="D1227" s="4" t="s">
        <v>4519</v>
      </c>
      <c r="E1227" s="8" t="s">
        <v>4519</v>
      </c>
      <c r="F1227" t="s">
        <v>385</v>
      </c>
      <c r="G1227" t="s">
        <v>385</v>
      </c>
      <c r="H1227" t="s">
        <v>417</v>
      </c>
      <c r="I1227" t="s">
        <v>1038</v>
      </c>
      <c r="J1227" s="1" t="s">
        <v>914</v>
      </c>
      <c r="L1227" s="2" t="s">
        <v>915</v>
      </c>
      <c r="M1227" s="2" t="s">
        <v>887</v>
      </c>
      <c r="N1227">
        <v>26</v>
      </c>
      <c r="O1227">
        <v>240000</v>
      </c>
      <c r="P1227">
        <v>6240000</v>
      </c>
      <c r="Q1227" t="s">
        <v>795</v>
      </c>
      <c r="R1227" s="3">
        <v>0.25</v>
      </c>
      <c r="S1227">
        <v>4680000</v>
      </c>
      <c r="T1227">
        <v>1560000</v>
      </c>
    </row>
    <row r="1228" spans="1:20" x14ac:dyDescent="0.25">
      <c r="A1228" t="s">
        <v>110</v>
      </c>
      <c r="B1228">
        <v>2040208</v>
      </c>
      <c r="C1228" s="4" t="s">
        <v>14087</v>
      </c>
      <c r="D1228" s="4" t="s">
        <v>4520</v>
      </c>
      <c r="E1228" s="8" t="s">
        <v>4520</v>
      </c>
      <c r="F1228" t="s">
        <v>385</v>
      </c>
      <c r="G1228" t="s">
        <v>385</v>
      </c>
      <c r="H1228" t="s">
        <v>417</v>
      </c>
      <c r="I1228" t="s">
        <v>1038</v>
      </c>
      <c r="J1228" s="1" t="s">
        <v>916</v>
      </c>
      <c r="L1228" s="2" t="s">
        <v>917</v>
      </c>
      <c r="M1228" s="2" t="s">
        <v>887</v>
      </c>
      <c r="N1228">
        <v>0</v>
      </c>
      <c r="O1228">
        <v>150000</v>
      </c>
      <c r="P1228">
        <v>0</v>
      </c>
      <c r="Q1228" t="s">
        <v>795</v>
      </c>
      <c r="R1228" s="3">
        <v>0.25</v>
      </c>
      <c r="S1228">
        <v>0</v>
      </c>
      <c r="T1228">
        <v>0</v>
      </c>
    </row>
    <row r="1229" spans="1:20" x14ac:dyDescent="0.25">
      <c r="A1229" t="s">
        <v>110</v>
      </c>
      <c r="B1229">
        <v>2040208</v>
      </c>
      <c r="C1229" s="4" t="s">
        <v>14087</v>
      </c>
      <c r="D1229" s="4" t="s">
        <v>4521</v>
      </c>
      <c r="E1229" s="8" t="s">
        <v>4521</v>
      </c>
      <c r="F1229" t="s">
        <v>385</v>
      </c>
      <c r="G1229" t="s">
        <v>385</v>
      </c>
      <c r="H1229" t="s">
        <v>417</v>
      </c>
      <c r="I1229" t="s">
        <v>1038</v>
      </c>
      <c r="J1229" s="1" t="s">
        <v>918</v>
      </c>
      <c r="L1229" s="2" t="s">
        <v>919</v>
      </c>
      <c r="M1229" s="2" t="s">
        <v>887</v>
      </c>
      <c r="N1229">
        <v>36</v>
      </c>
      <c r="O1229">
        <v>470000</v>
      </c>
      <c r="P1229">
        <v>16920000</v>
      </c>
      <c r="Q1229" t="s">
        <v>795</v>
      </c>
      <c r="R1229" s="3">
        <v>0.25</v>
      </c>
      <c r="S1229">
        <v>12690000</v>
      </c>
      <c r="T1229">
        <v>4230000</v>
      </c>
    </row>
    <row r="1230" spans="1:20" x14ac:dyDescent="0.25">
      <c r="A1230" t="s">
        <v>110</v>
      </c>
      <c r="B1230">
        <v>2040208</v>
      </c>
      <c r="C1230" s="4" t="s">
        <v>14087</v>
      </c>
      <c r="D1230" s="4" t="s">
        <v>4522</v>
      </c>
      <c r="E1230" s="8" t="s">
        <v>4522</v>
      </c>
      <c r="F1230" t="s">
        <v>385</v>
      </c>
      <c r="G1230" t="s">
        <v>385</v>
      </c>
      <c r="H1230" t="s">
        <v>417</v>
      </c>
      <c r="I1230" t="s">
        <v>1038</v>
      </c>
      <c r="J1230" s="1" t="s">
        <v>920</v>
      </c>
      <c r="L1230" s="2" t="s">
        <v>921</v>
      </c>
      <c r="M1230" s="2" t="s">
        <v>882</v>
      </c>
      <c r="N1230">
        <v>15</v>
      </c>
      <c r="O1230">
        <v>170000</v>
      </c>
      <c r="P1230">
        <v>2550000</v>
      </c>
      <c r="Q1230" t="s">
        <v>794</v>
      </c>
      <c r="R1230" s="3">
        <v>0.37</v>
      </c>
      <c r="S1230">
        <v>1606500</v>
      </c>
      <c r="T1230">
        <v>943500</v>
      </c>
    </row>
    <row r="1231" spans="1:20" x14ac:dyDescent="0.25">
      <c r="A1231" t="s">
        <v>110</v>
      </c>
      <c r="B1231">
        <v>2040208</v>
      </c>
      <c r="C1231" s="4" t="s">
        <v>14087</v>
      </c>
      <c r="D1231" s="4" t="s">
        <v>4523</v>
      </c>
      <c r="E1231" s="8" t="s">
        <v>4523</v>
      </c>
      <c r="F1231" t="s">
        <v>385</v>
      </c>
      <c r="G1231" t="s">
        <v>385</v>
      </c>
      <c r="H1231" t="s">
        <v>417</v>
      </c>
      <c r="I1231" t="s">
        <v>1038</v>
      </c>
      <c r="J1231" s="1" t="s">
        <v>922</v>
      </c>
      <c r="L1231" s="2" t="s">
        <v>923</v>
      </c>
      <c r="M1231" s="2" t="s">
        <v>887</v>
      </c>
      <c r="N1231">
        <v>15</v>
      </c>
      <c r="O1231">
        <v>130000</v>
      </c>
      <c r="P1231">
        <v>1950000</v>
      </c>
      <c r="Q1231" t="s">
        <v>795</v>
      </c>
      <c r="R1231" s="3">
        <v>0.25</v>
      </c>
      <c r="S1231">
        <v>1462500</v>
      </c>
      <c r="T1231">
        <v>487500</v>
      </c>
    </row>
    <row r="1232" spans="1:20" x14ac:dyDescent="0.25">
      <c r="A1232" t="s">
        <v>110</v>
      </c>
      <c r="B1232">
        <v>2040208</v>
      </c>
      <c r="C1232" s="4" t="s">
        <v>14087</v>
      </c>
      <c r="D1232" s="4" t="s">
        <v>4524</v>
      </c>
      <c r="E1232" s="8" t="s">
        <v>4524</v>
      </c>
      <c r="F1232" t="s">
        <v>385</v>
      </c>
      <c r="G1232" t="s">
        <v>385</v>
      </c>
      <c r="H1232" t="s">
        <v>417</v>
      </c>
      <c r="I1232" t="s">
        <v>1038</v>
      </c>
      <c r="J1232" s="1" t="s">
        <v>924</v>
      </c>
      <c r="L1232" s="2" t="s">
        <v>925</v>
      </c>
      <c r="M1232" s="2" t="s">
        <v>887</v>
      </c>
      <c r="N1232">
        <v>15</v>
      </c>
      <c r="O1232">
        <v>130000</v>
      </c>
      <c r="P1232">
        <v>1950000</v>
      </c>
      <c r="Q1232" t="s">
        <v>795</v>
      </c>
      <c r="R1232" s="3">
        <v>0.25</v>
      </c>
      <c r="S1232">
        <v>1462500</v>
      </c>
      <c r="T1232">
        <v>487500</v>
      </c>
    </row>
    <row r="1233" spans="1:20" x14ac:dyDescent="0.25">
      <c r="A1233" t="s">
        <v>110</v>
      </c>
      <c r="B1233">
        <v>2040208</v>
      </c>
      <c r="C1233" s="4" t="s">
        <v>14087</v>
      </c>
      <c r="D1233" s="4" t="s">
        <v>4525</v>
      </c>
      <c r="E1233" s="8" t="s">
        <v>4525</v>
      </c>
      <c r="F1233" t="s">
        <v>385</v>
      </c>
      <c r="G1233" t="s">
        <v>385</v>
      </c>
      <c r="H1233" t="s">
        <v>417</v>
      </c>
      <c r="I1233" t="s">
        <v>1038</v>
      </c>
      <c r="J1233" s="1" t="s">
        <v>926</v>
      </c>
      <c r="L1233" s="2" t="s">
        <v>927</v>
      </c>
      <c r="M1233" s="2" t="s">
        <v>887</v>
      </c>
      <c r="N1233">
        <v>15</v>
      </c>
      <c r="O1233">
        <v>260000</v>
      </c>
      <c r="P1233">
        <v>3900000</v>
      </c>
      <c r="Q1233" t="s">
        <v>795</v>
      </c>
      <c r="R1233" s="3">
        <v>0.25</v>
      </c>
      <c r="S1233">
        <v>2925000</v>
      </c>
      <c r="T1233">
        <v>975000</v>
      </c>
    </row>
    <row r="1234" spans="1:20" x14ac:dyDescent="0.25">
      <c r="A1234" t="s">
        <v>110</v>
      </c>
      <c r="B1234">
        <v>2040208</v>
      </c>
      <c r="C1234" s="4" t="s">
        <v>14087</v>
      </c>
      <c r="D1234" s="4" t="s">
        <v>4526</v>
      </c>
      <c r="E1234" s="8" t="s">
        <v>4526</v>
      </c>
      <c r="F1234" t="s">
        <v>385</v>
      </c>
      <c r="G1234" t="s">
        <v>385</v>
      </c>
      <c r="H1234" t="s">
        <v>417</v>
      </c>
      <c r="I1234" t="s">
        <v>1038</v>
      </c>
      <c r="J1234" s="1" t="s">
        <v>928</v>
      </c>
      <c r="L1234" s="2" t="s">
        <v>929</v>
      </c>
      <c r="M1234" s="2" t="s">
        <v>887</v>
      </c>
      <c r="N1234">
        <v>15</v>
      </c>
      <c r="O1234">
        <v>210000</v>
      </c>
      <c r="P1234">
        <v>3150000</v>
      </c>
      <c r="Q1234" t="s">
        <v>795</v>
      </c>
      <c r="R1234" s="3">
        <v>0.25</v>
      </c>
      <c r="S1234">
        <v>2362500</v>
      </c>
      <c r="T1234">
        <v>787500</v>
      </c>
    </row>
    <row r="1235" spans="1:20" x14ac:dyDescent="0.25">
      <c r="A1235" t="s">
        <v>110</v>
      </c>
      <c r="B1235">
        <v>2040208</v>
      </c>
      <c r="C1235" s="4" t="s">
        <v>14087</v>
      </c>
      <c r="D1235" s="4" t="s">
        <v>4527</v>
      </c>
      <c r="E1235" s="8" t="s">
        <v>4527</v>
      </c>
      <c r="F1235" t="s">
        <v>385</v>
      </c>
      <c r="G1235" t="s">
        <v>385</v>
      </c>
      <c r="H1235" t="s">
        <v>417</v>
      </c>
      <c r="I1235" t="s">
        <v>1038</v>
      </c>
      <c r="J1235" s="1" t="s">
        <v>930</v>
      </c>
      <c r="L1235" s="2" t="s">
        <v>931</v>
      </c>
      <c r="M1235" s="2" t="s">
        <v>882</v>
      </c>
      <c r="N1235">
        <v>15</v>
      </c>
      <c r="O1235">
        <v>270000</v>
      </c>
      <c r="P1235">
        <v>4050000</v>
      </c>
      <c r="Q1235" t="s">
        <v>794</v>
      </c>
      <c r="R1235" s="3">
        <v>0.37</v>
      </c>
      <c r="S1235">
        <v>2551500</v>
      </c>
      <c r="T1235">
        <v>1498500</v>
      </c>
    </row>
    <row r="1236" spans="1:20" x14ac:dyDescent="0.25">
      <c r="A1236" t="s">
        <v>110</v>
      </c>
      <c r="B1236">
        <v>2040208</v>
      </c>
      <c r="C1236" s="4" t="s">
        <v>14087</v>
      </c>
      <c r="D1236" s="4" t="s">
        <v>4528</v>
      </c>
      <c r="E1236" s="8" t="s">
        <v>4528</v>
      </c>
      <c r="F1236" t="s">
        <v>385</v>
      </c>
      <c r="G1236" t="s">
        <v>385</v>
      </c>
      <c r="H1236" t="s">
        <v>417</v>
      </c>
      <c r="I1236" t="s">
        <v>1038</v>
      </c>
      <c r="J1236" s="1" t="s">
        <v>932</v>
      </c>
      <c r="L1236" s="2" t="s">
        <v>933</v>
      </c>
      <c r="M1236" s="2" t="s">
        <v>882</v>
      </c>
      <c r="N1236">
        <v>15</v>
      </c>
      <c r="O1236">
        <v>270000</v>
      </c>
      <c r="P1236">
        <v>4050000</v>
      </c>
      <c r="Q1236" t="s">
        <v>794</v>
      </c>
      <c r="R1236" s="3">
        <v>0.37</v>
      </c>
      <c r="S1236">
        <v>2551500</v>
      </c>
      <c r="T1236">
        <v>1498500</v>
      </c>
    </row>
    <row r="1237" spans="1:20" x14ac:dyDescent="0.25">
      <c r="A1237" t="s">
        <v>110</v>
      </c>
      <c r="B1237">
        <v>2040208</v>
      </c>
      <c r="C1237" s="4" t="s">
        <v>14087</v>
      </c>
      <c r="D1237" s="4" t="s">
        <v>4529</v>
      </c>
      <c r="E1237" s="8" t="s">
        <v>4529</v>
      </c>
      <c r="F1237" t="s">
        <v>385</v>
      </c>
      <c r="G1237" t="s">
        <v>385</v>
      </c>
      <c r="H1237" t="s">
        <v>417</v>
      </c>
      <c r="I1237" t="s">
        <v>1038</v>
      </c>
      <c r="J1237" s="1" t="s">
        <v>934</v>
      </c>
      <c r="L1237" s="2" t="s">
        <v>935</v>
      </c>
      <c r="M1237" s="2" t="s">
        <v>882</v>
      </c>
      <c r="N1237">
        <v>15</v>
      </c>
      <c r="O1237">
        <v>130000</v>
      </c>
      <c r="P1237">
        <v>1950000</v>
      </c>
      <c r="Q1237" t="s">
        <v>794</v>
      </c>
      <c r="R1237" s="3">
        <v>0.37</v>
      </c>
      <c r="S1237">
        <v>1228500</v>
      </c>
      <c r="T1237">
        <v>721500</v>
      </c>
    </row>
    <row r="1238" spans="1:20" x14ac:dyDescent="0.25">
      <c r="A1238" t="s">
        <v>110</v>
      </c>
      <c r="B1238">
        <v>2040208</v>
      </c>
      <c r="C1238" s="4" t="s">
        <v>14087</v>
      </c>
      <c r="D1238" s="4" t="s">
        <v>4530</v>
      </c>
      <c r="E1238" s="8" t="s">
        <v>4530</v>
      </c>
      <c r="F1238" t="s">
        <v>385</v>
      </c>
      <c r="G1238" t="s">
        <v>385</v>
      </c>
      <c r="H1238" t="s">
        <v>417</v>
      </c>
      <c r="I1238" t="s">
        <v>1038</v>
      </c>
      <c r="J1238" s="1" t="s">
        <v>936</v>
      </c>
      <c r="L1238" s="2" t="s">
        <v>937</v>
      </c>
      <c r="M1238" s="2" t="s">
        <v>887</v>
      </c>
      <c r="N1238">
        <v>15</v>
      </c>
      <c r="O1238">
        <v>165000</v>
      </c>
      <c r="P1238">
        <v>2475000</v>
      </c>
      <c r="Q1238" t="s">
        <v>795</v>
      </c>
      <c r="R1238" s="3">
        <v>0.25</v>
      </c>
      <c r="S1238">
        <v>1856250</v>
      </c>
      <c r="T1238">
        <v>618750</v>
      </c>
    </row>
    <row r="1239" spans="1:20" x14ac:dyDescent="0.25">
      <c r="A1239" t="s">
        <v>110</v>
      </c>
      <c r="B1239">
        <v>2040208</v>
      </c>
      <c r="C1239" s="4" t="s">
        <v>14087</v>
      </c>
      <c r="D1239" s="4" t="s">
        <v>4531</v>
      </c>
      <c r="E1239" s="8" t="s">
        <v>4531</v>
      </c>
      <c r="F1239" t="s">
        <v>385</v>
      </c>
      <c r="G1239" t="s">
        <v>385</v>
      </c>
      <c r="H1239" t="s">
        <v>417</v>
      </c>
      <c r="I1239" t="s">
        <v>1038</v>
      </c>
      <c r="J1239" s="1" t="s">
        <v>938</v>
      </c>
      <c r="L1239" s="2" t="s">
        <v>939</v>
      </c>
      <c r="M1239" s="2" t="s">
        <v>940</v>
      </c>
      <c r="N1239">
        <v>15</v>
      </c>
      <c r="O1239">
        <v>32000</v>
      </c>
      <c r="P1239">
        <v>480000</v>
      </c>
      <c r="Q1239" t="s">
        <v>796</v>
      </c>
      <c r="R1239" s="3">
        <v>0</v>
      </c>
      <c r="S1239">
        <v>480000</v>
      </c>
      <c r="T1239">
        <v>0</v>
      </c>
    </row>
    <row r="1240" spans="1:20" x14ac:dyDescent="0.25">
      <c r="A1240" t="s">
        <v>110</v>
      </c>
      <c r="B1240">
        <v>2040208</v>
      </c>
      <c r="C1240" s="4" t="s">
        <v>14087</v>
      </c>
      <c r="D1240" s="4" t="s">
        <v>4532</v>
      </c>
      <c r="E1240" s="8" t="s">
        <v>4532</v>
      </c>
      <c r="F1240" t="s">
        <v>385</v>
      </c>
      <c r="G1240" t="s">
        <v>385</v>
      </c>
      <c r="H1240" t="s">
        <v>417</v>
      </c>
      <c r="I1240" t="s">
        <v>1038</v>
      </c>
      <c r="J1240" s="1" t="s">
        <v>941</v>
      </c>
      <c r="L1240" s="2" t="s">
        <v>942</v>
      </c>
      <c r="M1240" s="2" t="s">
        <v>940</v>
      </c>
      <c r="N1240">
        <v>15</v>
      </c>
      <c r="O1240">
        <v>34000</v>
      </c>
      <c r="P1240">
        <v>510000</v>
      </c>
      <c r="Q1240" t="s">
        <v>796</v>
      </c>
      <c r="R1240" s="3">
        <v>0</v>
      </c>
      <c r="S1240">
        <v>510000</v>
      </c>
      <c r="T1240">
        <v>0</v>
      </c>
    </row>
    <row r="1241" spans="1:20" x14ac:dyDescent="0.25">
      <c r="A1241" t="s">
        <v>110</v>
      </c>
      <c r="B1241">
        <v>2040208</v>
      </c>
      <c r="C1241" s="4" t="s">
        <v>14087</v>
      </c>
      <c r="D1241" s="4" t="s">
        <v>4533</v>
      </c>
      <c r="E1241" s="8" t="s">
        <v>4533</v>
      </c>
      <c r="F1241" t="s">
        <v>385</v>
      </c>
      <c r="G1241" t="s">
        <v>385</v>
      </c>
      <c r="H1241" t="s">
        <v>417</v>
      </c>
      <c r="I1241" t="s">
        <v>1038</v>
      </c>
      <c r="J1241" s="1" t="s">
        <v>943</v>
      </c>
      <c r="L1241" s="2" t="s">
        <v>944</v>
      </c>
      <c r="M1241" s="2" t="s">
        <v>940</v>
      </c>
      <c r="N1241">
        <v>15</v>
      </c>
      <c r="O1241">
        <v>31000</v>
      </c>
      <c r="P1241">
        <v>465000</v>
      </c>
      <c r="Q1241" t="s">
        <v>796</v>
      </c>
      <c r="R1241" s="3">
        <v>0</v>
      </c>
      <c r="S1241">
        <v>465000</v>
      </c>
      <c r="T1241">
        <v>0</v>
      </c>
    </row>
    <row r="1242" spans="1:20" x14ac:dyDescent="0.25">
      <c r="A1242" t="s">
        <v>254</v>
      </c>
      <c r="B1242">
        <v>2040210</v>
      </c>
      <c r="C1242" s="4" t="s">
        <v>14087</v>
      </c>
      <c r="D1242" s="4" t="s">
        <v>8399</v>
      </c>
      <c r="E1242" s="8" t="s">
        <v>8399</v>
      </c>
      <c r="F1242" t="s">
        <v>385</v>
      </c>
      <c r="G1242" t="s">
        <v>385</v>
      </c>
      <c r="H1242" t="s">
        <v>424</v>
      </c>
      <c r="I1242" t="s">
        <v>1039</v>
      </c>
      <c r="J1242" s="1" t="s">
        <v>880</v>
      </c>
      <c r="L1242" s="2" t="s">
        <v>881</v>
      </c>
      <c r="M1242" s="2" t="s">
        <v>882</v>
      </c>
      <c r="N1242">
        <v>43</v>
      </c>
      <c r="O1242">
        <v>700000</v>
      </c>
      <c r="P1242">
        <v>30100000</v>
      </c>
      <c r="Q1242" t="s">
        <v>794</v>
      </c>
      <c r="R1242" s="3">
        <v>0.37</v>
      </c>
      <c r="S1242">
        <v>18963000</v>
      </c>
      <c r="T1242">
        <v>11137000</v>
      </c>
    </row>
    <row r="1243" spans="1:20" x14ac:dyDescent="0.25">
      <c r="A1243" t="s">
        <v>254</v>
      </c>
      <c r="B1243">
        <v>2040210</v>
      </c>
      <c r="C1243" s="4" t="s">
        <v>14087</v>
      </c>
      <c r="D1243" s="4" t="s">
        <v>8400</v>
      </c>
      <c r="E1243" s="8" t="s">
        <v>8400</v>
      </c>
      <c r="F1243" t="s">
        <v>385</v>
      </c>
      <c r="G1243" t="s">
        <v>385</v>
      </c>
      <c r="H1243" t="s">
        <v>424</v>
      </c>
      <c r="I1243" t="s">
        <v>1039</v>
      </c>
      <c r="J1243" s="1" t="s">
        <v>883</v>
      </c>
      <c r="L1243" s="2" t="s">
        <v>884</v>
      </c>
      <c r="M1243" s="2" t="s">
        <v>882</v>
      </c>
      <c r="N1243">
        <v>0</v>
      </c>
      <c r="O1243">
        <v>420000</v>
      </c>
      <c r="P1243">
        <v>0</v>
      </c>
      <c r="Q1243" t="s">
        <v>794</v>
      </c>
      <c r="R1243" s="3">
        <v>0.37</v>
      </c>
      <c r="S1243">
        <v>0</v>
      </c>
      <c r="T1243">
        <v>0</v>
      </c>
    </row>
    <row r="1244" spans="1:20" x14ac:dyDescent="0.25">
      <c r="A1244" t="s">
        <v>254</v>
      </c>
      <c r="B1244">
        <v>2040210</v>
      </c>
      <c r="C1244" s="4" t="s">
        <v>14087</v>
      </c>
      <c r="D1244" s="4" t="s">
        <v>8401</v>
      </c>
      <c r="E1244" s="8" t="s">
        <v>8401</v>
      </c>
      <c r="F1244" t="s">
        <v>385</v>
      </c>
      <c r="G1244" t="s">
        <v>385</v>
      </c>
      <c r="H1244" t="s">
        <v>424</v>
      </c>
      <c r="I1244" t="s">
        <v>1039</v>
      </c>
      <c r="J1244" s="1" t="s">
        <v>885</v>
      </c>
      <c r="L1244" s="2" t="s">
        <v>886</v>
      </c>
      <c r="M1244" s="2" t="s">
        <v>887</v>
      </c>
      <c r="N1244">
        <v>38</v>
      </c>
      <c r="O1244">
        <v>250000</v>
      </c>
      <c r="P1244">
        <v>9500000</v>
      </c>
      <c r="Q1244" t="s">
        <v>795</v>
      </c>
      <c r="R1244" s="3">
        <v>0.25</v>
      </c>
      <c r="S1244">
        <v>7125000</v>
      </c>
      <c r="T1244">
        <v>2375000</v>
      </c>
    </row>
    <row r="1245" spans="1:20" x14ac:dyDescent="0.25">
      <c r="A1245" t="s">
        <v>254</v>
      </c>
      <c r="B1245">
        <v>2040210</v>
      </c>
      <c r="C1245" s="4" t="s">
        <v>14087</v>
      </c>
      <c r="D1245" s="4" t="s">
        <v>8402</v>
      </c>
      <c r="E1245" s="8" t="s">
        <v>8402</v>
      </c>
      <c r="F1245" t="s">
        <v>385</v>
      </c>
      <c r="G1245" t="s">
        <v>385</v>
      </c>
      <c r="H1245" t="s">
        <v>424</v>
      </c>
      <c r="I1245" t="s">
        <v>1039</v>
      </c>
      <c r="J1245" s="1" t="s">
        <v>888</v>
      </c>
      <c r="L1245" s="2" t="s">
        <v>889</v>
      </c>
      <c r="M1245" s="2" t="s">
        <v>887</v>
      </c>
      <c r="N1245">
        <v>0</v>
      </c>
      <c r="O1245">
        <v>275000</v>
      </c>
      <c r="P1245">
        <v>0</v>
      </c>
      <c r="Q1245" t="s">
        <v>795</v>
      </c>
      <c r="R1245" s="3">
        <v>0.25</v>
      </c>
      <c r="S1245">
        <v>0</v>
      </c>
      <c r="T1245">
        <v>0</v>
      </c>
    </row>
    <row r="1246" spans="1:20" x14ac:dyDescent="0.25">
      <c r="A1246" t="s">
        <v>254</v>
      </c>
      <c r="B1246">
        <v>2040210</v>
      </c>
      <c r="C1246" s="4" t="s">
        <v>14087</v>
      </c>
      <c r="D1246" s="4" t="s">
        <v>8403</v>
      </c>
      <c r="E1246" s="8" t="s">
        <v>8403</v>
      </c>
      <c r="F1246" t="s">
        <v>385</v>
      </c>
      <c r="G1246" t="s">
        <v>385</v>
      </c>
      <c r="H1246" t="s">
        <v>424</v>
      </c>
      <c r="I1246" t="s">
        <v>1039</v>
      </c>
      <c r="J1246" s="1" t="s">
        <v>890</v>
      </c>
      <c r="L1246" s="2" t="s">
        <v>891</v>
      </c>
      <c r="M1246" s="2" t="s">
        <v>882</v>
      </c>
      <c r="N1246">
        <v>0</v>
      </c>
      <c r="O1246">
        <v>150000</v>
      </c>
      <c r="P1246">
        <v>0</v>
      </c>
      <c r="Q1246" t="s">
        <v>794</v>
      </c>
      <c r="R1246" s="3">
        <v>0.37</v>
      </c>
      <c r="S1246">
        <v>0</v>
      </c>
      <c r="T1246">
        <v>0</v>
      </c>
    </row>
    <row r="1247" spans="1:20" x14ac:dyDescent="0.25">
      <c r="A1247" t="s">
        <v>254</v>
      </c>
      <c r="B1247">
        <v>2040210</v>
      </c>
      <c r="C1247" s="4" t="s">
        <v>14087</v>
      </c>
      <c r="D1247" s="4" t="s">
        <v>8404</v>
      </c>
      <c r="E1247" s="8" t="s">
        <v>8404</v>
      </c>
      <c r="F1247" t="s">
        <v>385</v>
      </c>
      <c r="G1247" t="s">
        <v>385</v>
      </c>
      <c r="H1247" t="s">
        <v>424</v>
      </c>
      <c r="I1247" t="s">
        <v>1039</v>
      </c>
      <c r="J1247" s="1" t="s">
        <v>892</v>
      </c>
      <c r="L1247" s="2" t="s">
        <v>893</v>
      </c>
      <c r="M1247" s="2" t="s">
        <v>882</v>
      </c>
      <c r="N1247">
        <v>42</v>
      </c>
      <c r="O1247">
        <v>300000</v>
      </c>
      <c r="P1247">
        <v>12600000</v>
      </c>
      <c r="Q1247" t="s">
        <v>794</v>
      </c>
      <c r="R1247" s="3">
        <v>0.37</v>
      </c>
      <c r="S1247">
        <v>7938000</v>
      </c>
      <c r="T1247">
        <v>4662000</v>
      </c>
    </row>
    <row r="1248" spans="1:20" x14ac:dyDescent="0.25">
      <c r="A1248" t="s">
        <v>254</v>
      </c>
      <c r="B1248">
        <v>2040210</v>
      </c>
      <c r="C1248" s="4" t="s">
        <v>14087</v>
      </c>
      <c r="D1248" s="4" t="s">
        <v>8405</v>
      </c>
      <c r="E1248" s="8" t="s">
        <v>8405</v>
      </c>
      <c r="F1248" t="s">
        <v>385</v>
      </c>
      <c r="G1248" t="s">
        <v>385</v>
      </c>
      <c r="H1248" t="s">
        <v>424</v>
      </c>
      <c r="I1248" t="s">
        <v>1039</v>
      </c>
      <c r="J1248" s="1" t="s">
        <v>894</v>
      </c>
      <c r="L1248" s="2" t="s">
        <v>895</v>
      </c>
      <c r="M1248" s="2" t="s">
        <v>882</v>
      </c>
      <c r="N1248">
        <v>39</v>
      </c>
      <c r="O1248">
        <v>400000</v>
      </c>
      <c r="P1248">
        <v>15600000</v>
      </c>
      <c r="Q1248" t="s">
        <v>794</v>
      </c>
      <c r="R1248" s="3">
        <v>0.37</v>
      </c>
      <c r="S1248">
        <v>9828000</v>
      </c>
      <c r="T1248">
        <v>5772000</v>
      </c>
    </row>
    <row r="1249" spans="1:20" x14ac:dyDescent="0.25">
      <c r="A1249" t="s">
        <v>254</v>
      </c>
      <c r="B1249">
        <v>2040210</v>
      </c>
      <c r="C1249" s="4" t="s">
        <v>14087</v>
      </c>
      <c r="D1249" s="4" t="s">
        <v>8406</v>
      </c>
      <c r="E1249" s="8" t="s">
        <v>8406</v>
      </c>
      <c r="F1249" t="s">
        <v>385</v>
      </c>
      <c r="G1249" t="s">
        <v>385</v>
      </c>
      <c r="H1249" t="s">
        <v>424</v>
      </c>
      <c r="I1249" t="s">
        <v>1039</v>
      </c>
      <c r="J1249" s="1" t="s">
        <v>896</v>
      </c>
      <c r="L1249" s="2" t="s">
        <v>897</v>
      </c>
      <c r="M1249" s="2" t="s">
        <v>882</v>
      </c>
      <c r="N1249">
        <v>39</v>
      </c>
      <c r="O1249">
        <v>360000</v>
      </c>
      <c r="P1249">
        <v>14040000</v>
      </c>
      <c r="Q1249" t="s">
        <v>794</v>
      </c>
      <c r="R1249" s="3">
        <v>0.37</v>
      </c>
      <c r="S1249">
        <v>8845200</v>
      </c>
      <c r="T1249">
        <v>5194800</v>
      </c>
    </row>
    <row r="1250" spans="1:20" x14ac:dyDescent="0.25">
      <c r="A1250" t="s">
        <v>254</v>
      </c>
      <c r="B1250">
        <v>2040210</v>
      </c>
      <c r="C1250" s="4" t="s">
        <v>14087</v>
      </c>
      <c r="D1250" s="4" t="s">
        <v>8407</v>
      </c>
      <c r="E1250" s="8" t="s">
        <v>8407</v>
      </c>
      <c r="F1250" t="s">
        <v>385</v>
      </c>
      <c r="G1250" t="s">
        <v>385</v>
      </c>
      <c r="H1250" t="s">
        <v>424</v>
      </c>
      <c r="I1250" t="s">
        <v>1039</v>
      </c>
      <c r="J1250" s="1" t="s">
        <v>898</v>
      </c>
      <c r="L1250" s="2" t="s">
        <v>899</v>
      </c>
      <c r="M1250" s="2" t="s">
        <v>882</v>
      </c>
      <c r="N1250">
        <v>0</v>
      </c>
      <c r="O1250">
        <v>250000</v>
      </c>
      <c r="P1250">
        <v>0</v>
      </c>
      <c r="Q1250" t="s">
        <v>794</v>
      </c>
      <c r="R1250" s="3">
        <v>0.37</v>
      </c>
      <c r="S1250">
        <v>0</v>
      </c>
      <c r="T1250">
        <v>0</v>
      </c>
    </row>
    <row r="1251" spans="1:20" x14ac:dyDescent="0.25">
      <c r="A1251" t="s">
        <v>254</v>
      </c>
      <c r="B1251">
        <v>2040210</v>
      </c>
      <c r="C1251" s="4" t="s">
        <v>14087</v>
      </c>
      <c r="D1251" s="4" t="s">
        <v>8408</v>
      </c>
      <c r="E1251" s="8" t="s">
        <v>8408</v>
      </c>
      <c r="F1251" t="s">
        <v>385</v>
      </c>
      <c r="G1251" t="s">
        <v>385</v>
      </c>
      <c r="H1251" t="s">
        <v>424</v>
      </c>
      <c r="I1251" t="s">
        <v>1039</v>
      </c>
      <c r="J1251" s="1" t="s">
        <v>900</v>
      </c>
      <c r="L1251" s="2" t="s">
        <v>901</v>
      </c>
      <c r="M1251" s="2" t="s">
        <v>882</v>
      </c>
      <c r="N1251">
        <v>0</v>
      </c>
      <c r="O1251">
        <v>360000</v>
      </c>
      <c r="P1251">
        <v>0</v>
      </c>
      <c r="Q1251" t="s">
        <v>794</v>
      </c>
      <c r="R1251" s="3">
        <v>0.37</v>
      </c>
      <c r="S1251">
        <v>0</v>
      </c>
      <c r="T1251">
        <v>0</v>
      </c>
    </row>
    <row r="1252" spans="1:20" x14ac:dyDescent="0.25">
      <c r="A1252" t="s">
        <v>254</v>
      </c>
      <c r="B1252">
        <v>2040210</v>
      </c>
      <c r="C1252" s="4" t="s">
        <v>14087</v>
      </c>
      <c r="D1252" s="4" t="s">
        <v>8409</v>
      </c>
      <c r="E1252" s="8" t="s">
        <v>8409</v>
      </c>
      <c r="F1252" t="s">
        <v>385</v>
      </c>
      <c r="G1252" t="s">
        <v>385</v>
      </c>
      <c r="H1252" t="s">
        <v>424</v>
      </c>
      <c r="I1252" t="s">
        <v>1039</v>
      </c>
      <c r="J1252" s="1" t="s">
        <v>902</v>
      </c>
      <c r="L1252" s="2" t="s">
        <v>903</v>
      </c>
      <c r="M1252" s="2" t="s">
        <v>887</v>
      </c>
      <c r="N1252">
        <v>50</v>
      </c>
      <c r="O1252">
        <v>300000</v>
      </c>
      <c r="P1252">
        <v>15000000</v>
      </c>
      <c r="Q1252" t="s">
        <v>795</v>
      </c>
      <c r="R1252" s="3">
        <v>0.25</v>
      </c>
      <c r="S1252">
        <v>11250000</v>
      </c>
      <c r="T1252">
        <v>3750000</v>
      </c>
    </row>
    <row r="1253" spans="1:20" x14ac:dyDescent="0.25">
      <c r="A1253" t="s">
        <v>254</v>
      </c>
      <c r="B1253">
        <v>2040210</v>
      </c>
      <c r="C1253" s="4" t="s">
        <v>14087</v>
      </c>
      <c r="D1253" s="4" t="s">
        <v>8410</v>
      </c>
      <c r="E1253" s="8" t="s">
        <v>8410</v>
      </c>
      <c r="F1253" t="s">
        <v>385</v>
      </c>
      <c r="G1253" t="s">
        <v>385</v>
      </c>
      <c r="H1253" t="s">
        <v>424</v>
      </c>
      <c r="I1253" t="s">
        <v>1039</v>
      </c>
      <c r="J1253" s="1" t="s">
        <v>904</v>
      </c>
      <c r="L1253" s="2" t="s">
        <v>905</v>
      </c>
      <c r="M1253" s="2" t="s">
        <v>887</v>
      </c>
      <c r="N1253">
        <v>0</v>
      </c>
      <c r="O1253">
        <v>690000</v>
      </c>
      <c r="P1253">
        <v>0</v>
      </c>
      <c r="Q1253" t="s">
        <v>795</v>
      </c>
      <c r="R1253" s="3">
        <v>0.25</v>
      </c>
      <c r="S1253">
        <v>0</v>
      </c>
      <c r="T1253">
        <v>0</v>
      </c>
    </row>
    <row r="1254" spans="1:20" x14ac:dyDescent="0.25">
      <c r="A1254" t="s">
        <v>254</v>
      </c>
      <c r="B1254">
        <v>2040210</v>
      </c>
      <c r="C1254" s="4" t="s">
        <v>14087</v>
      </c>
      <c r="D1254" s="4" t="s">
        <v>8411</v>
      </c>
      <c r="E1254" s="8" t="s">
        <v>8411</v>
      </c>
      <c r="F1254" t="s">
        <v>385</v>
      </c>
      <c r="G1254" t="s">
        <v>385</v>
      </c>
      <c r="H1254" t="s">
        <v>424</v>
      </c>
      <c r="I1254" t="s">
        <v>1039</v>
      </c>
      <c r="J1254" s="1" t="s">
        <v>906</v>
      </c>
      <c r="L1254" s="2" t="s">
        <v>907</v>
      </c>
      <c r="M1254" s="2" t="s">
        <v>887</v>
      </c>
      <c r="N1254">
        <v>42</v>
      </c>
      <c r="O1254">
        <v>330000</v>
      </c>
      <c r="P1254">
        <v>13860000</v>
      </c>
      <c r="Q1254" t="s">
        <v>795</v>
      </c>
      <c r="R1254" s="3">
        <v>0.25</v>
      </c>
      <c r="S1254">
        <v>10395000</v>
      </c>
      <c r="T1254">
        <v>3465000</v>
      </c>
    </row>
    <row r="1255" spans="1:20" x14ac:dyDescent="0.25">
      <c r="A1255" t="s">
        <v>254</v>
      </c>
      <c r="B1255">
        <v>2040210</v>
      </c>
      <c r="C1255" s="4" t="s">
        <v>14087</v>
      </c>
      <c r="D1255" s="4" t="s">
        <v>8412</v>
      </c>
      <c r="E1255" s="8" t="s">
        <v>8412</v>
      </c>
      <c r="F1255" t="s">
        <v>385</v>
      </c>
      <c r="G1255" t="s">
        <v>385</v>
      </c>
      <c r="H1255" t="s">
        <v>424</v>
      </c>
      <c r="I1255" t="s">
        <v>1039</v>
      </c>
      <c r="J1255" s="1" t="s">
        <v>908</v>
      </c>
      <c r="L1255" s="2" t="s">
        <v>909</v>
      </c>
      <c r="M1255" s="2" t="s">
        <v>882</v>
      </c>
      <c r="N1255">
        <v>39</v>
      </c>
      <c r="O1255">
        <v>200000</v>
      </c>
      <c r="P1255">
        <v>7800000</v>
      </c>
      <c r="Q1255" t="s">
        <v>794</v>
      </c>
      <c r="R1255" s="3">
        <v>0.37</v>
      </c>
      <c r="S1255">
        <v>4914000</v>
      </c>
      <c r="T1255">
        <v>2886000</v>
      </c>
    </row>
    <row r="1256" spans="1:20" x14ac:dyDescent="0.25">
      <c r="A1256" t="s">
        <v>254</v>
      </c>
      <c r="B1256">
        <v>2040210</v>
      </c>
      <c r="C1256" s="4" t="s">
        <v>14087</v>
      </c>
      <c r="D1256" s="4" t="s">
        <v>8413</v>
      </c>
      <c r="E1256" s="8" t="s">
        <v>8413</v>
      </c>
      <c r="F1256" t="s">
        <v>385</v>
      </c>
      <c r="G1256" t="s">
        <v>385</v>
      </c>
      <c r="H1256" t="s">
        <v>424</v>
      </c>
      <c r="I1256" t="s">
        <v>1039</v>
      </c>
      <c r="J1256" s="1" t="s">
        <v>910</v>
      </c>
      <c r="L1256" s="2" t="s">
        <v>911</v>
      </c>
      <c r="M1256" s="2" t="s">
        <v>887</v>
      </c>
      <c r="N1256">
        <v>20</v>
      </c>
      <c r="O1256">
        <v>400000</v>
      </c>
      <c r="P1256">
        <v>8000000</v>
      </c>
      <c r="Q1256" t="s">
        <v>795</v>
      </c>
      <c r="R1256" s="3">
        <v>0.25</v>
      </c>
      <c r="S1256">
        <v>6000000</v>
      </c>
      <c r="T1256">
        <v>2000000</v>
      </c>
    </row>
    <row r="1257" spans="1:20" x14ac:dyDescent="0.25">
      <c r="A1257" t="s">
        <v>254</v>
      </c>
      <c r="B1257">
        <v>2040210</v>
      </c>
      <c r="C1257" s="4" t="s">
        <v>14087</v>
      </c>
      <c r="D1257" s="4" t="s">
        <v>8414</v>
      </c>
      <c r="E1257" s="8" t="s">
        <v>8414</v>
      </c>
      <c r="F1257" t="s">
        <v>385</v>
      </c>
      <c r="G1257" t="s">
        <v>385</v>
      </c>
      <c r="H1257" t="s">
        <v>424</v>
      </c>
      <c r="I1257" t="s">
        <v>1039</v>
      </c>
      <c r="J1257" s="1" t="s">
        <v>912</v>
      </c>
      <c r="L1257" s="2" t="s">
        <v>913</v>
      </c>
      <c r="M1257" s="2" t="s">
        <v>882</v>
      </c>
      <c r="N1257">
        <v>40</v>
      </c>
      <c r="O1257">
        <v>240000</v>
      </c>
      <c r="P1257">
        <v>9600000</v>
      </c>
      <c r="Q1257" t="s">
        <v>794</v>
      </c>
      <c r="R1257" s="3">
        <v>0.37</v>
      </c>
      <c r="S1257">
        <v>6048000</v>
      </c>
      <c r="T1257">
        <v>3552000</v>
      </c>
    </row>
    <row r="1258" spans="1:20" x14ac:dyDescent="0.25">
      <c r="A1258" t="s">
        <v>254</v>
      </c>
      <c r="B1258">
        <v>2040210</v>
      </c>
      <c r="C1258" s="4" t="s">
        <v>14087</v>
      </c>
      <c r="D1258" s="4" t="s">
        <v>8415</v>
      </c>
      <c r="E1258" s="8" t="s">
        <v>8415</v>
      </c>
      <c r="F1258" t="s">
        <v>385</v>
      </c>
      <c r="G1258" t="s">
        <v>385</v>
      </c>
      <c r="H1258" t="s">
        <v>424</v>
      </c>
      <c r="I1258" t="s">
        <v>1039</v>
      </c>
      <c r="J1258" s="1" t="s">
        <v>914</v>
      </c>
      <c r="L1258" s="2" t="s">
        <v>915</v>
      </c>
      <c r="M1258" s="2" t="s">
        <v>887</v>
      </c>
      <c r="N1258">
        <v>29</v>
      </c>
      <c r="O1258">
        <v>240000</v>
      </c>
      <c r="P1258">
        <v>6960000</v>
      </c>
      <c r="Q1258" t="s">
        <v>795</v>
      </c>
      <c r="R1258" s="3">
        <v>0.25</v>
      </c>
      <c r="S1258">
        <v>5220000</v>
      </c>
      <c r="T1258">
        <v>1740000</v>
      </c>
    </row>
    <row r="1259" spans="1:20" x14ac:dyDescent="0.25">
      <c r="A1259" t="s">
        <v>254</v>
      </c>
      <c r="B1259">
        <v>2040210</v>
      </c>
      <c r="C1259" s="4" t="s">
        <v>14087</v>
      </c>
      <c r="D1259" s="4" t="s">
        <v>8416</v>
      </c>
      <c r="E1259" s="8" t="s">
        <v>8416</v>
      </c>
      <c r="F1259" t="s">
        <v>385</v>
      </c>
      <c r="G1259" t="s">
        <v>385</v>
      </c>
      <c r="H1259" t="s">
        <v>424</v>
      </c>
      <c r="I1259" t="s">
        <v>1039</v>
      </c>
      <c r="J1259" s="1" t="s">
        <v>916</v>
      </c>
      <c r="L1259" s="2" t="s">
        <v>917</v>
      </c>
      <c r="M1259" s="2" t="s">
        <v>887</v>
      </c>
      <c r="N1259">
        <v>0</v>
      </c>
      <c r="O1259">
        <v>150000</v>
      </c>
      <c r="P1259">
        <v>0</v>
      </c>
      <c r="Q1259" t="s">
        <v>795</v>
      </c>
      <c r="R1259" s="3">
        <v>0.25</v>
      </c>
      <c r="S1259">
        <v>0</v>
      </c>
      <c r="T1259">
        <v>0</v>
      </c>
    </row>
    <row r="1260" spans="1:20" x14ac:dyDescent="0.25">
      <c r="A1260" t="s">
        <v>254</v>
      </c>
      <c r="B1260">
        <v>2040210</v>
      </c>
      <c r="C1260" s="4" t="s">
        <v>14087</v>
      </c>
      <c r="D1260" s="4" t="s">
        <v>8417</v>
      </c>
      <c r="E1260" s="8" t="s">
        <v>8417</v>
      </c>
      <c r="F1260" t="s">
        <v>385</v>
      </c>
      <c r="G1260" t="s">
        <v>385</v>
      </c>
      <c r="H1260" t="s">
        <v>424</v>
      </c>
      <c r="I1260" t="s">
        <v>1039</v>
      </c>
      <c r="J1260" s="1" t="s">
        <v>918</v>
      </c>
      <c r="L1260" s="2" t="s">
        <v>919</v>
      </c>
      <c r="M1260" s="2" t="s">
        <v>887</v>
      </c>
      <c r="N1260">
        <v>25</v>
      </c>
      <c r="O1260">
        <v>470000</v>
      </c>
      <c r="P1260">
        <v>11750000</v>
      </c>
      <c r="Q1260" t="s">
        <v>795</v>
      </c>
      <c r="R1260" s="3">
        <v>0.25</v>
      </c>
      <c r="S1260">
        <v>8812500</v>
      </c>
      <c r="T1260">
        <v>2937500</v>
      </c>
    </row>
    <row r="1261" spans="1:20" x14ac:dyDescent="0.25">
      <c r="A1261" t="s">
        <v>254</v>
      </c>
      <c r="B1261">
        <v>2040210</v>
      </c>
      <c r="C1261" s="4" t="s">
        <v>14087</v>
      </c>
      <c r="D1261" s="4" t="s">
        <v>8418</v>
      </c>
      <c r="E1261" s="8" t="s">
        <v>8418</v>
      </c>
      <c r="F1261" t="s">
        <v>385</v>
      </c>
      <c r="G1261" t="s">
        <v>385</v>
      </c>
      <c r="H1261" t="s">
        <v>424</v>
      </c>
      <c r="I1261" t="s">
        <v>1039</v>
      </c>
      <c r="J1261" s="1" t="s">
        <v>920</v>
      </c>
      <c r="L1261" s="2" t="s">
        <v>921</v>
      </c>
      <c r="M1261" s="2" t="s">
        <v>882</v>
      </c>
      <c r="N1261">
        <v>0</v>
      </c>
      <c r="O1261">
        <v>170000</v>
      </c>
      <c r="P1261">
        <v>0</v>
      </c>
      <c r="Q1261" t="s">
        <v>794</v>
      </c>
      <c r="R1261" s="3">
        <v>0.37</v>
      </c>
      <c r="S1261">
        <v>0</v>
      </c>
      <c r="T1261">
        <v>0</v>
      </c>
    </row>
    <row r="1262" spans="1:20" x14ac:dyDescent="0.25">
      <c r="A1262" t="s">
        <v>254</v>
      </c>
      <c r="B1262">
        <v>2040210</v>
      </c>
      <c r="C1262" s="4" t="s">
        <v>14087</v>
      </c>
      <c r="D1262" s="4" t="s">
        <v>8419</v>
      </c>
      <c r="E1262" s="8" t="s">
        <v>8419</v>
      </c>
      <c r="F1262" t="s">
        <v>385</v>
      </c>
      <c r="G1262" t="s">
        <v>385</v>
      </c>
      <c r="H1262" t="s">
        <v>424</v>
      </c>
      <c r="I1262" t="s">
        <v>1039</v>
      </c>
      <c r="J1262" s="1" t="s">
        <v>922</v>
      </c>
      <c r="L1262" s="2" t="s">
        <v>923</v>
      </c>
      <c r="M1262" s="2" t="s">
        <v>887</v>
      </c>
      <c r="N1262">
        <v>0</v>
      </c>
      <c r="O1262">
        <v>130000</v>
      </c>
      <c r="P1262">
        <v>0</v>
      </c>
      <c r="Q1262" t="s">
        <v>795</v>
      </c>
      <c r="R1262" s="3">
        <v>0.25</v>
      </c>
      <c r="S1262">
        <v>0</v>
      </c>
      <c r="T1262">
        <v>0</v>
      </c>
    </row>
    <row r="1263" spans="1:20" x14ac:dyDescent="0.25">
      <c r="A1263" t="s">
        <v>254</v>
      </c>
      <c r="B1263">
        <v>2040210</v>
      </c>
      <c r="C1263" s="4" t="s">
        <v>14087</v>
      </c>
      <c r="D1263" s="4" t="s">
        <v>8420</v>
      </c>
      <c r="E1263" s="8" t="s">
        <v>8420</v>
      </c>
      <c r="F1263" t="s">
        <v>385</v>
      </c>
      <c r="G1263" t="s">
        <v>385</v>
      </c>
      <c r="H1263" t="s">
        <v>424</v>
      </c>
      <c r="I1263" t="s">
        <v>1039</v>
      </c>
      <c r="J1263" s="1" t="s">
        <v>924</v>
      </c>
      <c r="L1263" s="2" t="s">
        <v>925</v>
      </c>
      <c r="M1263" s="2" t="s">
        <v>887</v>
      </c>
      <c r="N1263">
        <v>0</v>
      </c>
      <c r="O1263">
        <v>130000</v>
      </c>
      <c r="P1263">
        <v>0</v>
      </c>
      <c r="Q1263" t="s">
        <v>795</v>
      </c>
      <c r="R1263" s="3">
        <v>0.25</v>
      </c>
      <c r="S1263">
        <v>0</v>
      </c>
      <c r="T1263">
        <v>0</v>
      </c>
    </row>
    <row r="1264" spans="1:20" x14ac:dyDescent="0.25">
      <c r="A1264" t="s">
        <v>254</v>
      </c>
      <c r="B1264">
        <v>2040210</v>
      </c>
      <c r="C1264" s="4" t="s">
        <v>14087</v>
      </c>
      <c r="D1264" s="4" t="s">
        <v>8421</v>
      </c>
      <c r="E1264" s="8" t="s">
        <v>8421</v>
      </c>
      <c r="F1264" t="s">
        <v>385</v>
      </c>
      <c r="G1264" t="s">
        <v>385</v>
      </c>
      <c r="H1264" t="s">
        <v>424</v>
      </c>
      <c r="I1264" t="s">
        <v>1039</v>
      </c>
      <c r="J1264" s="1" t="s">
        <v>926</v>
      </c>
      <c r="L1264" s="2" t="s">
        <v>927</v>
      </c>
      <c r="M1264" s="2" t="s">
        <v>887</v>
      </c>
      <c r="N1264">
        <v>0</v>
      </c>
      <c r="O1264">
        <v>260000</v>
      </c>
      <c r="P1264">
        <v>0</v>
      </c>
      <c r="Q1264" t="s">
        <v>795</v>
      </c>
      <c r="R1264" s="3">
        <v>0.25</v>
      </c>
      <c r="S1264">
        <v>0</v>
      </c>
      <c r="T1264">
        <v>0</v>
      </c>
    </row>
    <row r="1265" spans="1:20" x14ac:dyDescent="0.25">
      <c r="A1265" t="s">
        <v>254</v>
      </c>
      <c r="B1265">
        <v>2040210</v>
      </c>
      <c r="C1265" s="4" t="s">
        <v>14087</v>
      </c>
      <c r="D1265" s="4" t="s">
        <v>8422</v>
      </c>
      <c r="E1265" s="8" t="s">
        <v>8422</v>
      </c>
      <c r="F1265" t="s">
        <v>385</v>
      </c>
      <c r="G1265" t="s">
        <v>385</v>
      </c>
      <c r="H1265" t="s">
        <v>424</v>
      </c>
      <c r="I1265" t="s">
        <v>1039</v>
      </c>
      <c r="J1265" s="1" t="s">
        <v>928</v>
      </c>
      <c r="L1265" s="2" t="s">
        <v>929</v>
      </c>
      <c r="M1265" s="2" t="s">
        <v>887</v>
      </c>
      <c r="N1265">
        <v>0</v>
      </c>
      <c r="O1265">
        <v>210000</v>
      </c>
      <c r="P1265">
        <v>0</v>
      </c>
      <c r="Q1265" t="s">
        <v>795</v>
      </c>
      <c r="R1265" s="3">
        <v>0.25</v>
      </c>
      <c r="S1265">
        <v>0</v>
      </c>
      <c r="T1265">
        <v>0</v>
      </c>
    </row>
    <row r="1266" spans="1:20" x14ac:dyDescent="0.25">
      <c r="A1266" t="s">
        <v>254</v>
      </c>
      <c r="B1266">
        <v>2040210</v>
      </c>
      <c r="C1266" s="4" t="s">
        <v>14087</v>
      </c>
      <c r="D1266" s="4" t="s">
        <v>8423</v>
      </c>
      <c r="E1266" s="8" t="s">
        <v>8423</v>
      </c>
      <c r="F1266" t="s">
        <v>385</v>
      </c>
      <c r="G1266" t="s">
        <v>385</v>
      </c>
      <c r="H1266" t="s">
        <v>424</v>
      </c>
      <c r="I1266" t="s">
        <v>1039</v>
      </c>
      <c r="J1266" s="1" t="s">
        <v>930</v>
      </c>
      <c r="L1266" s="2" t="s">
        <v>931</v>
      </c>
      <c r="M1266" s="2" t="s">
        <v>882</v>
      </c>
      <c r="N1266">
        <v>0</v>
      </c>
      <c r="O1266">
        <v>270000</v>
      </c>
      <c r="P1266">
        <v>0</v>
      </c>
      <c r="Q1266" t="s">
        <v>794</v>
      </c>
      <c r="R1266" s="3">
        <v>0.37</v>
      </c>
      <c r="S1266">
        <v>0</v>
      </c>
      <c r="T1266">
        <v>0</v>
      </c>
    </row>
    <row r="1267" spans="1:20" x14ac:dyDescent="0.25">
      <c r="A1267" t="s">
        <v>254</v>
      </c>
      <c r="B1267">
        <v>2040210</v>
      </c>
      <c r="C1267" s="4" t="s">
        <v>14087</v>
      </c>
      <c r="D1267" s="4" t="s">
        <v>8424</v>
      </c>
      <c r="E1267" s="8" t="s">
        <v>8424</v>
      </c>
      <c r="F1267" t="s">
        <v>385</v>
      </c>
      <c r="G1267" t="s">
        <v>385</v>
      </c>
      <c r="H1267" t="s">
        <v>424</v>
      </c>
      <c r="I1267" t="s">
        <v>1039</v>
      </c>
      <c r="J1267" s="1" t="s">
        <v>932</v>
      </c>
      <c r="L1267" s="2" t="s">
        <v>933</v>
      </c>
      <c r="M1267" s="2" t="s">
        <v>882</v>
      </c>
      <c r="N1267">
        <v>0</v>
      </c>
      <c r="O1267">
        <v>270000</v>
      </c>
      <c r="P1267">
        <v>0</v>
      </c>
      <c r="Q1267" t="s">
        <v>794</v>
      </c>
      <c r="R1267" s="3">
        <v>0.37</v>
      </c>
      <c r="S1267">
        <v>0</v>
      </c>
      <c r="T1267">
        <v>0</v>
      </c>
    </row>
    <row r="1268" spans="1:20" x14ac:dyDescent="0.25">
      <c r="A1268" t="s">
        <v>254</v>
      </c>
      <c r="B1268">
        <v>2040210</v>
      </c>
      <c r="C1268" s="4" t="s">
        <v>14087</v>
      </c>
      <c r="D1268" s="4" t="s">
        <v>8425</v>
      </c>
      <c r="E1268" s="8" t="s">
        <v>8425</v>
      </c>
      <c r="F1268" t="s">
        <v>385</v>
      </c>
      <c r="G1268" t="s">
        <v>385</v>
      </c>
      <c r="H1268" t="s">
        <v>424</v>
      </c>
      <c r="I1268" t="s">
        <v>1039</v>
      </c>
      <c r="J1268" s="1" t="s">
        <v>934</v>
      </c>
      <c r="L1268" s="2" t="s">
        <v>935</v>
      </c>
      <c r="M1268" s="2" t="s">
        <v>882</v>
      </c>
      <c r="N1268">
        <v>0</v>
      </c>
      <c r="O1268">
        <v>130000</v>
      </c>
      <c r="P1268">
        <v>0</v>
      </c>
      <c r="Q1268" t="s">
        <v>794</v>
      </c>
      <c r="R1268" s="3">
        <v>0.37</v>
      </c>
      <c r="S1268">
        <v>0</v>
      </c>
      <c r="T1268">
        <v>0</v>
      </c>
    </row>
    <row r="1269" spans="1:20" x14ac:dyDescent="0.25">
      <c r="A1269" t="s">
        <v>254</v>
      </c>
      <c r="B1269">
        <v>2040210</v>
      </c>
      <c r="C1269" s="4" t="s">
        <v>14087</v>
      </c>
      <c r="D1269" s="4" t="s">
        <v>8426</v>
      </c>
      <c r="E1269" s="8" t="s">
        <v>8426</v>
      </c>
      <c r="F1269" t="s">
        <v>385</v>
      </c>
      <c r="G1269" t="s">
        <v>385</v>
      </c>
      <c r="H1269" t="s">
        <v>424</v>
      </c>
      <c r="I1269" t="s">
        <v>1039</v>
      </c>
      <c r="J1269" s="1" t="s">
        <v>936</v>
      </c>
      <c r="L1269" s="2" t="s">
        <v>937</v>
      </c>
      <c r="M1269" s="2" t="s">
        <v>887</v>
      </c>
      <c r="N1269">
        <v>0</v>
      </c>
      <c r="O1269">
        <v>165000</v>
      </c>
      <c r="P1269">
        <v>0</v>
      </c>
      <c r="Q1269" t="s">
        <v>795</v>
      </c>
      <c r="R1269" s="3">
        <v>0.25</v>
      </c>
      <c r="S1269">
        <v>0</v>
      </c>
      <c r="T1269">
        <v>0</v>
      </c>
    </row>
    <row r="1270" spans="1:20" x14ac:dyDescent="0.25">
      <c r="A1270" t="s">
        <v>254</v>
      </c>
      <c r="B1270">
        <v>2040210</v>
      </c>
      <c r="C1270" s="4" t="s">
        <v>14087</v>
      </c>
      <c r="D1270" s="4" t="s">
        <v>8427</v>
      </c>
      <c r="E1270" s="8" t="s">
        <v>8427</v>
      </c>
      <c r="F1270" t="s">
        <v>385</v>
      </c>
      <c r="G1270" t="s">
        <v>385</v>
      </c>
      <c r="H1270" t="s">
        <v>424</v>
      </c>
      <c r="I1270" t="s">
        <v>1039</v>
      </c>
      <c r="J1270" s="1" t="s">
        <v>938</v>
      </c>
      <c r="L1270" s="2" t="s">
        <v>939</v>
      </c>
      <c r="M1270" s="2" t="s">
        <v>940</v>
      </c>
      <c r="N1270">
        <v>0</v>
      </c>
      <c r="O1270">
        <v>32000</v>
      </c>
      <c r="P1270">
        <v>0</v>
      </c>
      <c r="Q1270" t="s">
        <v>796</v>
      </c>
      <c r="R1270" s="3">
        <v>0</v>
      </c>
      <c r="S1270">
        <v>0</v>
      </c>
      <c r="T1270">
        <v>0</v>
      </c>
    </row>
    <row r="1271" spans="1:20" x14ac:dyDescent="0.25">
      <c r="A1271" t="s">
        <v>254</v>
      </c>
      <c r="B1271">
        <v>2040210</v>
      </c>
      <c r="C1271" s="4" t="s">
        <v>14087</v>
      </c>
      <c r="D1271" s="4" t="s">
        <v>8428</v>
      </c>
      <c r="E1271" s="8" t="s">
        <v>8428</v>
      </c>
      <c r="F1271" t="s">
        <v>385</v>
      </c>
      <c r="G1271" t="s">
        <v>385</v>
      </c>
      <c r="H1271" t="s">
        <v>424</v>
      </c>
      <c r="I1271" t="s">
        <v>1039</v>
      </c>
      <c r="J1271" s="1" t="s">
        <v>941</v>
      </c>
      <c r="L1271" s="2" t="s">
        <v>942</v>
      </c>
      <c r="M1271" s="2" t="s">
        <v>940</v>
      </c>
      <c r="N1271">
        <v>0</v>
      </c>
      <c r="O1271">
        <v>34000</v>
      </c>
      <c r="P1271">
        <v>0</v>
      </c>
      <c r="Q1271" t="s">
        <v>796</v>
      </c>
      <c r="R1271" s="3">
        <v>0</v>
      </c>
      <c r="S1271">
        <v>0</v>
      </c>
      <c r="T1271">
        <v>0</v>
      </c>
    </row>
    <row r="1272" spans="1:20" x14ac:dyDescent="0.25">
      <c r="A1272" t="s">
        <v>254</v>
      </c>
      <c r="B1272">
        <v>2040210</v>
      </c>
      <c r="C1272" s="4" t="s">
        <v>14087</v>
      </c>
      <c r="D1272" s="4" t="s">
        <v>8429</v>
      </c>
      <c r="E1272" s="8" t="s">
        <v>8429</v>
      </c>
      <c r="F1272" t="s">
        <v>385</v>
      </c>
      <c r="G1272" t="s">
        <v>385</v>
      </c>
      <c r="H1272" t="s">
        <v>424</v>
      </c>
      <c r="I1272" t="s">
        <v>1039</v>
      </c>
      <c r="J1272" s="1" t="s">
        <v>943</v>
      </c>
      <c r="L1272" s="2" t="s">
        <v>944</v>
      </c>
      <c r="M1272" s="2" t="s">
        <v>940</v>
      </c>
      <c r="N1272">
        <v>0</v>
      </c>
      <c r="O1272">
        <v>31000</v>
      </c>
      <c r="P1272">
        <v>0</v>
      </c>
      <c r="Q1272" t="s">
        <v>796</v>
      </c>
      <c r="R1272" s="3">
        <v>0</v>
      </c>
      <c r="S1272">
        <v>0</v>
      </c>
      <c r="T1272">
        <v>0</v>
      </c>
    </row>
    <row r="1273" spans="1:20" x14ac:dyDescent="0.25">
      <c r="A1273" t="s">
        <v>1000</v>
      </c>
      <c r="B1273">
        <v>2040301</v>
      </c>
      <c r="C1273" s="5" t="s">
        <v>14087</v>
      </c>
      <c r="D1273" s="5" t="s">
        <v>12823</v>
      </c>
      <c r="E1273" s="8" t="s">
        <v>12823</v>
      </c>
      <c r="F1273" t="s">
        <v>385</v>
      </c>
      <c r="G1273" t="s">
        <v>385</v>
      </c>
      <c r="H1273" t="s">
        <v>386</v>
      </c>
      <c r="I1273" s="2" t="s">
        <v>1040</v>
      </c>
      <c r="J1273" s="1" t="s">
        <v>880</v>
      </c>
      <c r="L1273" s="2" t="s">
        <v>881</v>
      </c>
      <c r="M1273" s="2" t="s">
        <v>882</v>
      </c>
      <c r="N1273">
        <v>0</v>
      </c>
      <c r="O1273">
        <v>700000</v>
      </c>
      <c r="P1273" s="2">
        <v>0</v>
      </c>
      <c r="Q1273" s="6" t="s">
        <v>794</v>
      </c>
      <c r="R1273" s="3">
        <v>0.37</v>
      </c>
      <c r="S1273" s="2">
        <v>0</v>
      </c>
      <c r="T1273" s="2">
        <v>0</v>
      </c>
    </row>
    <row r="1274" spans="1:20" x14ac:dyDescent="0.25">
      <c r="A1274" t="s">
        <v>1000</v>
      </c>
      <c r="B1274">
        <v>2040301</v>
      </c>
      <c r="C1274" s="5" t="s">
        <v>14087</v>
      </c>
      <c r="D1274" s="5" t="s">
        <v>12824</v>
      </c>
      <c r="E1274" s="8" t="s">
        <v>12824</v>
      </c>
      <c r="F1274" t="s">
        <v>385</v>
      </c>
      <c r="G1274" t="s">
        <v>385</v>
      </c>
      <c r="H1274" t="s">
        <v>386</v>
      </c>
      <c r="I1274" s="2" t="s">
        <v>1040</v>
      </c>
      <c r="J1274" s="1" t="s">
        <v>883</v>
      </c>
      <c r="L1274" s="2" t="s">
        <v>884</v>
      </c>
      <c r="M1274" s="2" t="s">
        <v>882</v>
      </c>
      <c r="N1274">
        <v>20</v>
      </c>
      <c r="O1274">
        <v>420000</v>
      </c>
      <c r="P1274" s="2">
        <v>8400000</v>
      </c>
      <c r="Q1274" s="6" t="s">
        <v>794</v>
      </c>
      <c r="R1274" s="3">
        <v>0.37</v>
      </c>
      <c r="S1274" s="2">
        <v>5292000</v>
      </c>
      <c r="T1274" s="2">
        <v>3108000</v>
      </c>
    </row>
    <row r="1275" spans="1:20" x14ac:dyDescent="0.25">
      <c r="A1275" t="s">
        <v>1000</v>
      </c>
      <c r="B1275">
        <v>2040301</v>
      </c>
      <c r="C1275" s="5" t="s">
        <v>14087</v>
      </c>
      <c r="D1275" s="5" t="s">
        <v>12825</v>
      </c>
      <c r="E1275" s="8" t="s">
        <v>12825</v>
      </c>
      <c r="F1275" t="s">
        <v>385</v>
      </c>
      <c r="G1275" t="s">
        <v>385</v>
      </c>
      <c r="H1275" t="s">
        <v>386</v>
      </c>
      <c r="I1275" s="2" t="s">
        <v>1040</v>
      </c>
      <c r="J1275" s="1" t="s">
        <v>885</v>
      </c>
      <c r="L1275" s="2" t="s">
        <v>886</v>
      </c>
      <c r="M1275" s="2" t="s">
        <v>887</v>
      </c>
      <c r="N1275">
        <v>20</v>
      </c>
      <c r="O1275">
        <v>250000</v>
      </c>
      <c r="P1275" s="2">
        <v>5000000</v>
      </c>
      <c r="Q1275" s="6" t="s">
        <v>795</v>
      </c>
      <c r="R1275" s="3">
        <v>0.25</v>
      </c>
      <c r="S1275" s="2">
        <v>3750000</v>
      </c>
      <c r="T1275" s="2">
        <v>1250000</v>
      </c>
    </row>
    <row r="1276" spans="1:20" x14ac:dyDescent="0.25">
      <c r="A1276" t="s">
        <v>1000</v>
      </c>
      <c r="B1276">
        <v>2040301</v>
      </c>
      <c r="C1276" s="5" t="s">
        <v>14087</v>
      </c>
      <c r="D1276" s="5" t="s">
        <v>12826</v>
      </c>
      <c r="E1276" s="8" t="s">
        <v>12826</v>
      </c>
      <c r="F1276" t="s">
        <v>385</v>
      </c>
      <c r="G1276" t="s">
        <v>385</v>
      </c>
      <c r="H1276" t="s">
        <v>386</v>
      </c>
      <c r="I1276" s="2" t="s">
        <v>1040</v>
      </c>
      <c r="J1276" s="1" t="s">
        <v>888</v>
      </c>
      <c r="L1276" s="2" t="s">
        <v>889</v>
      </c>
      <c r="M1276" s="2" t="s">
        <v>887</v>
      </c>
      <c r="N1276">
        <v>0</v>
      </c>
      <c r="O1276">
        <v>275000</v>
      </c>
      <c r="P1276" s="2">
        <v>0</v>
      </c>
      <c r="Q1276" s="6" t="s">
        <v>795</v>
      </c>
      <c r="R1276" s="3">
        <v>0.25</v>
      </c>
      <c r="S1276" s="2">
        <v>0</v>
      </c>
      <c r="T1276" s="2">
        <v>0</v>
      </c>
    </row>
    <row r="1277" spans="1:20" x14ac:dyDescent="0.25">
      <c r="A1277" t="s">
        <v>1000</v>
      </c>
      <c r="B1277">
        <v>2040301</v>
      </c>
      <c r="C1277" s="5" t="s">
        <v>14087</v>
      </c>
      <c r="D1277" s="5" t="s">
        <v>12827</v>
      </c>
      <c r="E1277" s="8" t="s">
        <v>12827</v>
      </c>
      <c r="F1277" t="s">
        <v>385</v>
      </c>
      <c r="G1277" t="s">
        <v>385</v>
      </c>
      <c r="H1277" t="s">
        <v>386</v>
      </c>
      <c r="I1277" s="2" t="s">
        <v>1040</v>
      </c>
      <c r="J1277" s="1" t="s">
        <v>890</v>
      </c>
      <c r="L1277" s="2" t="s">
        <v>891</v>
      </c>
      <c r="M1277" s="2" t="s">
        <v>882</v>
      </c>
      <c r="N1277">
        <v>20</v>
      </c>
      <c r="O1277">
        <v>150000</v>
      </c>
      <c r="P1277" s="2">
        <v>3000000</v>
      </c>
      <c r="Q1277" s="6" t="s">
        <v>794</v>
      </c>
      <c r="R1277" s="3">
        <v>0.37</v>
      </c>
      <c r="S1277" s="2">
        <v>1890000</v>
      </c>
      <c r="T1277" s="2">
        <v>1110000</v>
      </c>
    </row>
    <row r="1278" spans="1:20" x14ac:dyDescent="0.25">
      <c r="A1278" t="s">
        <v>1000</v>
      </c>
      <c r="B1278">
        <v>2040301</v>
      </c>
      <c r="C1278" s="5" t="s">
        <v>14087</v>
      </c>
      <c r="D1278" s="5" t="s">
        <v>12828</v>
      </c>
      <c r="E1278" s="8" t="s">
        <v>12828</v>
      </c>
      <c r="F1278" t="s">
        <v>385</v>
      </c>
      <c r="G1278" t="s">
        <v>385</v>
      </c>
      <c r="H1278" t="s">
        <v>386</v>
      </c>
      <c r="I1278" s="2" t="s">
        <v>1040</v>
      </c>
      <c r="J1278" s="1" t="s">
        <v>892</v>
      </c>
      <c r="L1278" s="2" t="s">
        <v>893</v>
      </c>
      <c r="M1278" s="2" t="s">
        <v>882</v>
      </c>
      <c r="N1278">
        <v>0</v>
      </c>
      <c r="O1278">
        <v>300000</v>
      </c>
      <c r="P1278" s="2">
        <v>0</v>
      </c>
      <c r="Q1278" s="6" t="s">
        <v>794</v>
      </c>
      <c r="R1278" s="3">
        <v>0.37</v>
      </c>
      <c r="S1278" s="2">
        <v>0</v>
      </c>
      <c r="T1278" s="2">
        <v>0</v>
      </c>
    </row>
    <row r="1279" spans="1:20" x14ac:dyDescent="0.25">
      <c r="A1279" t="s">
        <v>1000</v>
      </c>
      <c r="B1279">
        <v>2040301</v>
      </c>
      <c r="C1279" s="5" t="s">
        <v>14087</v>
      </c>
      <c r="D1279" s="5" t="s">
        <v>12829</v>
      </c>
      <c r="E1279" s="8" t="s">
        <v>12829</v>
      </c>
      <c r="F1279" t="s">
        <v>385</v>
      </c>
      <c r="G1279" t="s">
        <v>385</v>
      </c>
      <c r="H1279" t="s">
        <v>386</v>
      </c>
      <c r="I1279" s="2" t="s">
        <v>1040</v>
      </c>
      <c r="J1279" s="1" t="s">
        <v>894</v>
      </c>
      <c r="L1279" s="2" t="s">
        <v>895</v>
      </c>
      <c r="M1279" s="2" t="s">
        <v>882</v>
      </c>
      <c r="N1279">
        <v>20</v>
      </c>
      <c r="O1279">
        <v>400000</v>
      </c>
      <c r="P1279" s="2">
        <v>8000000</v>
      </c>
      <c r="Q1279" s="6" t="s">
        <v>794</v>
      </c>
      <c r="R1279" s="3">
        <v>0.37</v>
      </c>
      <c r="S1279" s="2">
        <v>5040000</v>
      </c>
      <c r="T1279" s="2">
        <v>2960000</v>
      </c>
    </row>
    <row r="1280" spans="1:20" x14ac:dyDescent="0.25">
      <c r="A1280" t="s">
        <v>1000</v>
      </c>
      <c r="B1280">
        <v>2040301</v>
      </c>
      <c r="C1280" s="5" t="s">
        <v>14087</v>
      </c>
      <c r="D1280" s="5" t="s">
        <v>12830</v>
      </c>
      <c r="E1280" s="8" t="s">
        <v>12830</v>
      </c>
      <c r="F1280" t="s">
        <v>385</v>
      </c>
      <c r="G1280" t="s">
        <v>385</v>
      </c>
      <c r="H1280" t="s">
        <v>386</v>
      </c>
      <c r="I1280" s="2" t="s">
        <v>1040</v>
      </c>
      <c r="J1280" s="1" t="s">
        <v>896</v>
      </c>
      <c r="L1280" s="2" t="s">
        <v>897</v>
      </c>
      <c r="M1280" s="2" t="s">
        <v>882</v>
      </c>
      <c r="N1280">
        <v>20</v>
      </c>
      <c r="O1280">
        <v>360000</v>
      </c>
      <c r="P1280" s="2">
        <v>7200000</v>
      </c>
      <c r="Q1280" s="6" t="s">
        <v>794</v>
      </c>
      <c r="R1280" s="3">
        <v>0.37</v>
      </c>
      <c r="S1280" s="2">
        <v>4536000</v>
      </c>
      <c r="T1280" s="2">
        <v>2664000</v>
      </c>
    </row>
    <row r="1281" spans="1:20" x14ac:dyDescent="0.25">
      <c r="A1281" t="s">
        <v>1000</v>
      </c>
      <c r="B1281">
        <v>2040301</v>
      </c>
      <c r="C1281" s="5" t="s">
        <v>14087</v>
      </c>
      <c r="D1281" s="5" t="s">
        <v>12831</v>
      </c>
      <c r="E1281" s="8" t="s">
        <v>12831</v>
      </c>
      <c r="F1281" t="s">
        <v>385</v>
      </c>
      <c r="G1281" t="s">
        <v>385</v>
      </c>
      <c r="H1281" t="s">
        <v>386</v>
      </c>
      <c r="I1281" s="2" t="s">
        <v>1040</v>
      </c>
      <c r="J1281" s="1" t="s">
        <v>898</v>
      </c>
      <c r="L1281" s="2" t="s">
        <v>899</v>
      </c>
      <c r="M1281" s="2" t="s">
        <v>882</v>
      </c>
      <c r="N1281">
        <v>0</v>
      </c>
      <c r="O1281">
        <v>250000</v>
      </c>
      <c r="P1281" s="2">
        <v>0</v>
      </c>
      <c r="Q1281" s="6" t="s">
        <v>794</v>
      </c>
      <c r="R1281" s="3">
        <v>0.37</v>
      </c>
      <c r="S1281" s="2">
        <v>0</v>
      </c>
      <c r="T1281" s="2">
        <v>0</v>
      </c>
    </row>
    <row r="1282" spans="1:20" x14ac:dyDescent="0.25">
      <c r="A1282" t="s">
        <v>1000</v>
      </c>
      <c r="B1282">
        <v>2040301</v>
      </c>
      <c r="C1282" s="5" t="s">
        <v>14087</v>
      </c>
      <c r="D1282" s="5" t="s">
        <v>12832</v>
      </c>
      <c r="E1282" s="8" t="s">
        <v>12832</v>
      </c>
      <c r="F1282" t="s">
        <v>385</v>
      </c>
      <c r="G1282" t="s">
        <v>385</v>
      </c>
      <c r="H1282" t="s">
        <v>386</v>
      </c>
      <c r="I1282" s="2" t="s">
        <v>1040</v>
      </c>
      <c r="J1282" s="1" t="s">
        <v>900</v>
      </c>
      <c r="L1282" s="2" t="s">
        <v>901</v>
      </c>
      <c r="M1282" s="2" t="s">
        <v>882</v>
      </c>
      <c r="N1282">
        <v>0</v>
      </c>
      <c r="O1282">
        <v>360000</v>
      </c>
      <c r="P1282" s="2">
        <v>0</v>
      </c>
      <c r="Q1282" s="6" t="s">
        <v>794</v>
      </c>
      <c r="R1282" s="3">
        <v>0.37</v>
      </c>
      <c r="S1282" s="2">
        <v>0</v>
      </c>
      <c r="T1282" s="2">
        <v>0</v>
      </c>
    </row>
    <row r="1283" spans="1:20" x14ac:dyDescent="0.25">
      <c r="A1283" t="s">
        <v>1000</v>
      </c>
      <c r="B1283">
        <v>2040301</v>
      </c>
      <c r="C1283" s="5" t="s">
        <v>14087</v>
      </c>
      <c r="D1283" s="5" t="s">
        <v>12833</v>
      </c>
      <c r="E1283" s="8" t="s">
        <v>12833</v>
      </c>
      <c r="F1283" t="s">
        <v>385</v>
      </c>
      <c r="G1283" t="s">
        <v>385</v>
      </c>
      <c r="H1283" t="s">
        <v>386</v>
      </c>
      <c r="I1283" s="2" t="s">
        <v>1040</v>
      </c>
      <c r="J1283" s="1" t="s">
        <v>902</v>
      </c>
      <c r="L1283" s="2" t="s">
        <v>903</v>
      </c>
      <c r="M1283" s="2" t="s">
        <v>887</v>
      </c>
      <c r="N1283">
        <v>26</v>
      </c>
      <c r="O1283">
        <v>300000</v>
      </c>
      <c r="P1283" s="2">
        <v>7800000</v>
      </c>
      <c r="Q1283" s="6" t="s">
        <v>795</v>
      </c>
      <c r="R1283" s="3">
        <v>0.25</v>
      </c>
      <c r="S1283" s="2">
        <v>5850000</v>
      </c>
      <c r="T1283" s="2">
        <v>1950000</v>
      </c>
    </row>
    <row r="1284" spans="1:20" x14ac:dyDescent="0.25">
      <c r="A1284" t="s">
        <v>1000</v>
      </c>
      <c r="B1284">
        <v>2040301</v>
      </c>
      <c r="C1284" s="5" t="s">
        <v>14087</v>
      </c>
      <c r="D1284" s="5" t="s">
        <v>12834</v>
      </c>
      <c r="E1284" s="8" t="s">
        <v>12834</v>
      </c>
      <c r="F1284" t="s">
        <v>385</v>
      </c>
      <c r="G1284" t="s">
        <v>385</v>
      </c>
      <c r="H1284" t="s">
        <v>386</v>
      </c>
      <c r="I1284" s="2" t="s">
        <v>1040</v>
      </c>
      <c r="J1284" s="1" t="s">
        <v>904</v>
      </c>
      <c r="L1284" s="2" t="s">
        <v>905</v>
      </c>
      <c r="M1284" s="2" t="s">
        <v>887</v>
      </c>
      <c r="N1284">
        <v>0</v>
      </c>
      <c r="O1284">
        <v>690000</v>
      </c>
      <c r="P1284" s="2">
        <v>0</v>
      </c>
      <c r="Q1284" s="6" t="s">
        <v>795</v>
      </c>
      <c r="R1284" s="3">
        <v>0.25</v>
      </c>
      <c r="S1284" s="2">
        <v>0</v>
      </c>
      <c r="T1284" s="2">
        <v>0</v>
      </c>
    </row>
    <row r="1285" spans="1:20" x14ac:dyDescent="0.25">
      <c r="A1285" t="s">
        <v>1000</v>
      </c>
      <c r="B1285">
        <v>2040301</v>
      </c>
      <c r="C1285" s="5" t="s">
        <v>14087</v>
      </c>
      <c r="D1285" s="5" t="s">
        <v>12835</v>
      </c>
      <c r="E1285" s="8" t="s">
        <v>12835</v>
      </c>
      <c r="F1285" t="s">
        <v>385</v>
      </c>
      <c r="G1285" t="s">
        <v>385</v>
      </c>
      <c r="H1285" t="s">
        <v>386</v>
      </c>
      <c r="I1285" s="2" t="s">
        <v>1040</v>
      </c>
      <c r="J1285" s="1" t="s">
        <v>906</v>
      </c>
      <c r="L1285" s="2" t="s">
        <v>907</v>
      </c>
      <c r="M1285" s="2" t="s">
        <v>887</v>
      </c>
      <c r="N1285">
        <v>20</v>
      </c>
      <c r="O1285">
        <v>330000</v>
      </c>
      <c r="P1285" s="2">
        <v>6600000</v>
      </c>
      <c r="Q1285" s="6" t="s">
        <v>795</v>
      </c>
      <c r="R1285" s="3">
        <v>0.25</v>
      </c>
      <c r="S1285" s="2">
        <v>4950000</v>
      </c>
      <c r="T1285" s="2">
        <v>1650000</v>
      </c>
    </row>
    <row r="1286" spans="1:20" x14ac:dyDescent="0.25">
      <c r="A1286" t="s">
        <v>1000</v>
      </c>
      <c r="B1286">
        <v>2040301</v>
      </c>
      <c r="C1286" s="5" t="s">
        <v>14087</v>
      </c>
      <c r="D1286" s="5" t="s">
        <v>12836</v>
      </c>
      <c r="E1286" s="8" t="s">
        <v>12836</v>
      </c>
      <c r="F1286" t="s">
        <v>385</v>
      </c>
      <c r="G1286" t="s">
        <v>385</v>
      </c>
      <c r="H1286" t="s">
        <v>386</v>
      </c>
      <c r="I1286" s="2" t="s">
        <v>1040</v>
      </c>
      <c r="J1286" s="1" t="s">
        <v>908</v>
      </c>
      <c r="L1286" s="2" t="s">
        <v>909</v>
      </c>
      <c r="M1286" s="2" t="s">
        <v>882</v>
      </c>
      <c r="N1286">
        <v>0</v>
      </c>
      <c r="O1286">
        <v>200000</v>
      </c>
      <c r="P1286" s="2">
        <v>0</v>
      </c>
      <c r="Q1286" s="6" t="s">
        <v>794</v>
      </c>
      <c r="R1286" s="3">
        <v>0.37</v>
      </c>
      <c r="S1286" s="2">
        <v>0</v>
      </c>
      <c r="T1286" s="2">
        <v>0</v>
      </c>
    </row>
    <row r="1287" spans="1:20" x14ac:dyDescent="0.25">
      <c r="A1287" t="s">
        <v>1000</v>
      </c>
      <c r="B1287">
        <v>2040301</v>
      </c>
      <c r="C1287" s="5" t="s">
        <v>14087</v>
      </c>
      <c r="D1287" s="5" t="s">
        <v>12837</v>
      </c>
      <c r="E1287" s="8" t="s">
        <v>12837</v>
      </c>
      <c r="F1287" t="s">
        <v>385</v>
      </c>
      <c r="G1287" t="s">
        <v>385</v>
      </c>
      <c r="H1287" t="s">
        <v>386</v>
      </c>
      <c r="I1287" s="2" t="s">
        <v>1040</v>
      </c>
      <c r="J1287" s="1" t="s">
        <v>910</v>
      </c>
      <c r="L1287" s="2" t="s">
        <v>911</v>
      </c>
      <c r="M1287" s="2" t="s">
        <v>887</v>
      </c>
      <c r="N1287">
        <v>20</v>
      </c>
      <c r="O1287">
        <v>400000</v>
      </c>
      <c r="P1287" s="2">
        <v>8000000</v>
      </c>
      <c r="Q1287" s="6" t="s">
        <v>795</v>
      </c>
      <c r="R1287" s="3">
        <v>0.25</v>
      </c>
      <c r="S1287" s="2">
        <v>6000000</v>
      </c>
      <c r="T1287" s="2">
        <v>2000000</v>
      </c>
    </row>
    <row r="1288" spans="1:20" x14ac:dyDescent="0.25">
      <c r="A1288" t="s">
        <v>1000</v>
      </c>
      <c r="B1288">
        <v>2040301</v>
      </c>
      <c r="C1288" s="5" t="s">
        <v>14087</v>
      </c>
      <c r="D1288" s="5" t="s">
        <v>12838</v>
      </c>
      <c r="E1288" s="8" t="s">
        <v>12838</v>
      </c>
      <c r="F1288" t="s">
        <v>385</v>
      </c>
      <c r="G1288" t="s">
        <v>385</v>
      </c>
      <c r="H1288" t="s">
        <v>386</v>
      </c>
      <c r="I1288" s="2" t="s">
        <v>1040</v>
      </c>
      <c r="J1288" s="1" t="s">
        <v>912</v>
      </c>
      <c r="L1288" s="2" t="s">
        <v>913</v>
      </c>
      <c r="M1288" s="2" t="s">
        <v>882</v>
      </c>
      <c r="N1288">
        <v>20</v>
      </c>
      <c r="O1288">
        <v>240000</v>
      </c>
      <c r="P1288" s="2">
        <v>4800000</v>
      </c>
      <c r="Q1288" s="6" t="s">
        <v>794</v>
      </c>
      <c r="R1288" s="3">
        <v>0.37</v>
      </c>
      <c r="S1288" s="2">
        <v>3024000</v>
      </c>
      <c r="T1288" s="2">
        <v>1776000</v>
      </c>
    </row>
    <row r="1289" spans="1:20" x14ac:dyDescent="0.25">
      <c r="A1289" t="s">
        <v>1000</v>
      </c>
      <c r="B1289">
        <v>2040301</v>
      </c>
      <c r="C1289" s="5" t="s">
        <v>14087</v>
      </c>
      <c r="D1289" s="5" t="s">
        <v>12839</v>
      </c>
      <c r="E1289" s="8" t="s">
        <v>12839</v>
      </c>
      <c r="F1289" t="s">
        <v>385</v>
      </c>
      <c r="G1289" t="s">
        <v>385</v>
      </c>
      <c r="H1289" t="s">
        <v>386</v>
      </c>
      <c r="I1289" s="2" t="s">
        <v>1040</v>
      </c>
      <c r="J1289" s="1" t="s">
        <v>914</v>
      </c>
      <c r="L1289" s="2" t="s">
        <v>915</v>
      </c>
      <c r="M1289" s="2" t="s">
        <v>887</v>
      </c>
      <c r="N1289">
        <v>22</v>
      </c>
      <c r="O1289">
        <v>240000</v>
      </c>
      <c r="P1289" s="2">
        <v>5280000</v>
      </c>
      <c r="Q1289" s="6" t="s">
        <v>795</v>
      </c>
      <c r="R1289" s="3">
        <v>0.25</v>
      </c>
      <c r="S1289" s="2">
        <v>3960000</v>
      </c>
      <c r="T1289" s="2">
        <v>1320000</v>
      </c>
    </row>
    <row r="1290" spans="1:20" x14ac:dyDescent="0.25">
      <c r="A1290" t="s">
        <v>1000</v>
      </c>
      <c r="B1290">
        <v>2040301</v>
      </c>
      <c r="C1290" s="5" t="s">
        <v>14087</v>
      </c>
      <c r="D1290" s="5" t="s">
        <v>12840</v>
      </c>
      <c r="E1290" s="8" t="s">
        <v>12840</v>
      </c>
      <c r="F1290" t="s">
        <v>385</v>
      </c>
      <c r="G1290" t="s">
        <v>385</v>
      </c>
      <c r="H1290" t="s">
        <v>386</v>
      </c>
      <c r="I1290" s="2" t="s">
        <v>1040</v>
      </c>
      <c r="J1290" s="1" t="s">
        <v>916</v>
      </c>
      <c r="L1290" s="2" t="s">
        <v>917</v>
      </c>
      <c r="M1290" s="2" t="s">
        <v>887</v>
      </c>
      <c r="N1290">
        <v>0</v>
      </c>
      <c r="O1290">
        <v>150000</v>
      </c>
      <c r="P1290" s="2">
        <v>0</v>
      </c>
      <c r="Q1290" s="6" t="s">
        <v>795</v>
      </c>
      <c r="R1290" s="3">
        <v>0.25</v>
      </c>
      <c r="S1290" s="2">
        <v>0</v>
      </c>
      <c r="T1290" s="2">
        <v>0</v>
      </c>
    </row>
    <row r="1291" spans="1:20" x14ac:dyDescent="0.25">
      <c r="A1291" t="s">
        <v>1000</v>
      </c>
      <c r="B1291">
        <v>2040301</v>
      </c>
      <c r="C1291" s="5" t="s">
        <v>14087</v>
      </c>
      <c r="D1291" s="5" t="s">
        <v>12841</v>
      </c>
      <c r="E1291" s="8" t="s">
        <v>12841</v>
      </c>
      <c r="F1291" t="s">
        <v>385</v>
      </c>
      <c r="G1291" t="s">
        <v>385</v>
      </c>
      <c r="H1291" t="s">
        <v>386</v>
      </c>
      <c r="I1291" s="2" t="s">
        <v>1040</v>
      </c>
      <c r="J1291" s="1" t="s">
        <v>918</v>
      </c>
      <c r="L1291" s="2" t="s">
        <v>919</v>
      </c>
      <c r="M1291" s="2" t="s">
        <v>887</v>
      </c>
      <c r="N1291">
        <v>21</v>
      </c>
      <c r="O1291">
        <v>470000</v>
      </c>
      <c r="P1291" s="2">
        <v>9870000</v>
      </c>
      <c r="Q1291" s="6" t="s">
        <v>795</v>
      </c>
      <c r="R1291" s="3">
        <v>0.25</v>
      </c>
      <c r="S1291" s="2">
        <v>7402500</v>
      </c>
      <c r="T1291" s="2">
        <v>2467500</v>
      </c>
    </row>
    <row r="1292" spans="1:20" x14ac:dyDescent="0.25">
      <c r="A1292" t="s">
        <v>1000</v>
      </c>
      <c r="B1292">
        <v>2040301</v>
      </c>
      <c r="C1292" s="5" t="s">
        <v>14087</v>
      </c>
      <c r="D1292" s="5" t="s">
        <v>12842</v>
      </c>
      <c r="E1292" s="8" t="s">
        <v>12842</v>
      </c>
      <c r="F1292" t="s">
        <v>385</v>
      </c>
      <c r="G1292" t="s">
        <v>385</v>
      </c>
      <c r="H1292" t="s">
        <v>386</v>
      </c>
      <c r="I1292" s="2" t="s">
        <v>1040</v>
      </c>
      <c r="J1292" s="1" t="s">
        <v>920</v>
      </c>
      <c r="L1292" s="2" t="s">
        <v>921</v>
      </c>
      <c r="M1292" s="2" t="s">
        <v>882</v>
      </c>
      <c r="N1292">
        <v>0</v>
      </c>
      <c r="O1292">
        <v>170000</v>
      </c>
      <c r="P1292" s="2">
        <v>0</v>
      </c>
      <c r="Q1292" s="6" t="s">
        <v>794</v>
      </c>
      <c r="R1292" s="3">
        <v>0.37</v>
      </c>
      <c r="S1292" s="2">
        <v>0</v>
      </c>
      <c r="T1292" s="2">
        <v>0</v>
      </c>
    </row>
    <row r="1293" spans="1:20" x14ac:dyDescent="0.25">
      <c r="A1293" t="s">
        <v>1000</v>
      </c>
      <c r="B1293">
        <v>2040301</v>
      </c>
      <c r="C1293" s="5" t="s">
        <v>14087</v>
      </c>
      <c r="D1293" s="5" t="s">
        <v>12843</v>
      </c>
      <c r="E1293" s="8" t="s">
        <v>12843</v>
      </c>
      <c r="F1293" t="s">
        <v>385</v>
      </c>
      <c r="G1293" t="s">
        <v>385</v>
      </c>
      <c r="H1293" t="s">
        <v>386</v>
      </c>
      <c r="I1293" s="2" t="s">
        <v>1040</v>
      </c>
      <c r="J1293" s="1" t="s">
        <v>922</v>
      </c>
      <c r="L1293" s="2" t="s">
        <v>923</v>
      </c>
      <c r="M1293" s="2" t="s">
        <v>887</v>
      </c>
      <c r="N1293">
        <v>0</v>
      </c>
      <c r="O1293">
        <v>130000</v>
      </c>
      <c r="P1293" s="2">
        <v>0</v>
      </c>
      <c r="Q1293" s="6" t="s">
        <v>795</v>
      </c>
      <c r="R1293" s="3">
        <v>0.25</v>
      </c>
      <c r="S1293" s="2">
        <v>0</v>
      </c>
      <c r="T1293" s="2">
        <v>0</v>
      </c>
    </row>
    <row r="1294" spans="1:20" x14ac:dyDescent="0.25">
      <c r="A1294" t="s">
        <v>1000</v>
      </c>
      <c r="B1294">
        <v>2040301</v>
      </c>
      <c r="C1294" s="5" t="s">
        <v>14087</v>
      </c>
      <c r="D1294" s="5" t="s">
        <v>12844</v>
      </c>
      <c r="E1294" s="8" t="s">
        <v>12844</v>
      </c>
      <c r="F1294" t="s">
        <v>385</v>
      </c>
      <c r="G1294" t="s">
        <v>385</v>
      </c>
      <c r="H1294" t="s">
        <v>386</v>
      </c>
      <c r="I1294" s="2" t="s">
        <v>1040</v>
      </c>
      <c r="J1294" s="1" t="s">
        <v>924</v>
      </c>
      <c r="L1294" s="2" t="s">
        <v>925</v>
      </c>
      <c r="M1294" s="2" t="s">
        <v>887</v>
      </c>
      <c r="N1294">
        <v>0</v>
      </c>
      <c r="O1294">
        <v>130000</v>
      </c>
      <c r="P1294" s="2">
        <v>0</v>
      </c>
      <c r="Q1294" s="6" t="s">
        <v>795</v>
      </c>
      <c r="R1294" s="3">
        <v>0.25</v>
      </c>
      <c r="S1294" s="2">
        <v>0</v>
      </c>
      <c r="T1294" s="2">
        <v>0</v>
      </c>
    </row>
    <row r="1295" spans="1:20" x14ac:dyDescent="0.25">
      <c r="A1295" t="s">
        <v>1000</v>
      </c>
      <c r="B1295">
        <v>2040301</v>
      </c>
      <c r="C1295" s="5" t="s">
        <v>14087</v>
      </c>
      <c r="D1295" s="5" t="s">
        <v>12845</v>
      </c>
      <c r="E1295" s="8" t="s">
        <v>12845</v>
      </c>
      <c r="F1295" t="s">
        <v>385</v>
      </c>
      <c r="G1295" t="s">
        <v>385</v>
      </c>
      <c r="H1295" t="s">
        <v>386</v>
      </c>
      <c r="I1295" s="2" t="s">
        <v>1040</v>
      </c>
      <c r="J1295" s="1" t="s">
        <v>926</v>
      </c>
      <c r="L1295" s="2" t="s">
        <v>927</v>
      </c>
      <c r="M1295" s="2" t="s">
        <v>887</v>
      </c>
      <c r="N1295">
        <v>0</v>
      </c>
      <c r="O1295">
        <v>260000</v>
      </c>
      <c r="P1295" s="2">
        <v>0</v>
      </c>
      <c r="Q1295" s="6" t="s">
        <v>795</v>
      </c>
      <c r="R1295" s="3">
        <v>0.25</v>
      </c>
      <c r="S1295" s="2">
        <v>0</v>
      </c>
      <c r="T1295" s="2">
        <v>0</v>
      </c>
    </row>
    <row r="1296" spans="1:20" x14ac:dyDescent="0.25">
      <c r="A1296" t="s">
        <v>1000</v>
      </c>
      <c r="B1296">
        <v>2040301</v>
      </c>
      <c r="C1296" s="5" t="s">
        <v>14087</v>
      </c>
      <c r="D1296" s="5" t="s">
        <v>12846</v>
      </c>
      <c r="E1296" s="8" t="s">
        <v>12846</v>
      </c>
      <c r="F1296" t="s">
        <v>385</v>
      </c>
      <c r="G1296" t="s">
        <v>385</v>
      </c>
      <c r="H1296" t="s">
        <v>386</v>
      </c>
      <c r="I1296" s="2" t="s">
        <v>1040</v>
      </c>
      <c r="J1296" s="1" t="s">
        <v>928</v>
      </c>
      <c r="L1296" s="2" t="s">
        <v>929</v>
      </c>
      <c r="M1296" s="2" t="s">
        <v>887</v>
      </c>
      <c r="N1296">
        <v>0</v>
      </c>
      <c r="O1296">
        <v>210000</v>
      </c>
      <c r="P1296" s="2">
        <v>0</v>
      </c>
      <c r="Q1296" s="6" t="s">
        <v>795</v>
      </c>
      <c r="R1296" s="3">
        <v>0.25</v>
      </c>
      <c r="S1296" s="2">
        <v>0</v>
      </c>
      <c r="T1296" s="2">
        <v>0</v>
      </c>
    </row>
    <row r="1297" spans="1:20" x14ac:dyDescent="0.25">
      <c r="A1297" t="s">
        <v>1000</v>
      </c>
      <c r="B1297">
        <v>2040301</v>
      </c>
      <c r="C1297" s="5" t="s">
        <v>14087</v>
      </c>
      <c r="D1297" s="5" t="s">
        <v>12847</v>
      </c>
      <c r="E1297" s="8" t="s">
        <v>12847</v>
      </c>
      <c r="F1297" t="s">
        <v>385</v>
      </c>
      <c r="G1297" t="s">
        <v>385</v>
      </c>
      <c r="H1297" t="s">
        <v>386</v>
      </c>
      <c r="I1297" s="2" t="s">
        <v>1040</v>
      </c>
      <c r="J1297" s="1" t="s">
        <v>930</v>
      </c>
      <c r="L1297" s="2" t="s">
        <v>931</v>
      </c>
      <c r="M1297" s="2" t="s">
        <v>882</v>
      </c>
      <c r="N1297">
        <v>0</v>
      </c>
      <c r="O1297">
        <v>270000</v>
      </c>
      <c r="P1297" s="2">
        <v>0</v>
      </c>
      <c r="Q1297" s="6" t="s">
        <v>794</v>
      </c>
      <c r="R1297" s="3">
        <v>0.37</v>
      </c>
      <c r="S1297" s="2">
        <v>0</v>
      </c>
      <c r="T1297" s="2">
        <v>0</v>
      </c>
    </row>
    <row r="1298" spans="1:20" x14ac:dyDescent="0.25">
      <c r="A1298" t="s">
        <v>1000</v>
      </c>
      <c r="B1298">
        <v>2040301</v>
      </c>
      <c r="C1298" s="5" t="s">
        <v>14087</v>
      </c>
      <c r="D1298" s="5" t="s">
        <v>12848</v>
      </c>
      <c r="E1298" s="8" t="s">
        <v>12848</v>
      </c>
      <c r="F1298" t="s">
        <v>385</v>
      </c>
      <c r="G1298" t="s">
        <v>385</v>
      </c>
      <c r="H1298" t="s">
        <v>386</v>
      </c>
      <c r="I1298" s="2" t="s">
        <v>1040</v>
      </c>
      <c r="J1298" s="1" t="s">
        <v>932</v>
      </c>
      <c r="L1298" s="2" t="s">
        <v>933</v>
      </c>
      <c r="M1298" s="2" t="s">
        <v>882</v>
      </c>
      <c r="N1298">
        <v>0</v>
      </c>
      <c r="O1298">
        <v>270000</v>
      </c>
      <c r="P1298" s="2">
        <v>0</v>
      </c>
      <c r="Q1298" s="6" t="s">
        <v>794</v>
      </c>
      <c r="R1298" s="3">
        <v>0.37</v>
      </c>
      <c r="S1298" s="2">
        <v>0</v>
      </c>
      <c r="T1298" s="2">
        <v>0</v>
      </c>
    </row>
    <row r="1299" spans="1:20" x14ac:dyDescent="0.25">
      <c r="A1299" t="s">
        <v>1000</v>
      </c>
      <c r="B1299">
        <v>2040301</v>
      </c>
      <c r="C1299" s="5" t="s">
        <v>14087</v>
      </c>
      <c r="D1299" s="5" t="s">
        <v>12849</v>
      </c>
      <c r="E1299" s="8" t="s">
        <v>12849</v>
      </c>
      <c r="F1299" t="s">
        <v>385</v>
      </c>
      <c r="G1299" t="s">
        <v>385</v>
      </c>
      <c r="H1299" t="s">
        <v>386</v>
      </c>
      <c r="I1299" s="2" t="s">
        <v>1040</v>
      </c>
      <c r="J1299" s="1" t="s">
        <v>934</v>
      </c>
      <c r="L1299" s="2" t="s">
        <v>935</v>
      </c>
      <c r="M1299" s="2" t="s">
        <v>882</v>
      </c>
      <c r="N1299">
        <v>0</v>
      </c>
      <c r="O1299">
        <v>130000</v>
      </c>
      <c r="P1299" s="2">
        <v>0</v>
      </c>
      <c r="Q1299" s="6" t="s">
        <v>794</v>
      </c>
      <c r="R1299" s="3">
        <v>0.37</v>
      </c>
      <c r="S1299" s="2">
        <v>0</v>
      </c>
      <c r="T1299" s="2">
        <v>0</v>
      </c>
    </row>
    <row r="1300" spans="1:20" x14ac:dyDescent="0.25">
      <c r="A1300" t="s">
        <v>1000</v>
      </c>
      <c r="B1300">
        <v>2040301</v>
      </c>
      <c r="C1300" s="5" t="s">
        <v>14087</v>
      </c>
      <c r="D1300" s="5" t="s">
        <v>12850</v>
      </c>
      <c r="E1300" s="8" t="s">
        <v>12850</v>
      </c>
      <c r="F1300" t="s">
        <v>385</v>
      </c>
      <c r="G1300" t="s">
        <v>385</v>
      </c>
      <c r="H1300" t="s">
        <v>386</v>
      </c>
      <c r="I1300" s="2" t="s">
        <v>1040</v>
      </c>
      <c r="J1300" s="1" t="s">
        <v>936</v>
      </c>
      <c r="L1300" s="2" t="s">
        <v>937</v>
      </c>
      <c r="M1300" s="2" t="s">
        <v>887</v>
      </c>
      <c r="N1300">
        <v>0</v>
      </c>
      <c r="O1300">
        <v>165000</v>
      </c>
      <c r="P1300" s="2">
        <v>0</v>
      </c>
      <c r="Q1300" s="6" t="s">
        <v>795</v>
      </c>
      <c r="R1300" s="3">
        <v>0.25</v>
      </c>
      <c r="S1300" s="2">
        <v>0</v>
      </c>
      <c r="T1300" s="2">
        <v>0</v>
      </c>
    </row>
    <row r="1301" spans="1:20" x14ac:dyDescent="0.25">
      <c r="A1301" t="s">
        <v>1000</v>
      </c>
      <c r="B1301">
        <v>2040301</v>
      </c>
      <c r="C1301" s="5" t="s">
        <v>14087</v>
      </c>
      <c r="D1301" s="5" t="s">
        <v>12851</v>
      </c>
      <c r="E1301" s="8" t="s">
        <v>12851</v>
      </c>
      <c r="F1301" t="s">
        <v>385</v>
      </c>
      <c r="G1301" t="s">
        <v>385</v>
      </c>
      <c r="H1301" t="s">
        <v>386</v>
      </c>
      <c r="I1301" s="2" t="s">
        <v>1040</v>
      </c>
      <c r="J1301" s="1" t="s">
        <v>938</v>
      </c>
      <c r="L1301" s="2" t="s">
        <v>939</v>
      </c>
      <c r="M1301" s="2" t="s">
        <v>940</v>
      </c>
      <c r="N1301">
        <v>0</v>
      </c>
      <c r="O1301">
        <v>32000</v>
      </c>
      <c r="P1301" s="2">
        <v>0</v>
      </c>
      <c r="Q1301" s="6" t="s">
        <v>796</v>
      </c>
      <c r="R1301" s="3">
        <v>0</v>
      </c>
      <c r="S1301" s="2">
        <v>0</v>
      </c>
      <c r="T1301" s="2">
        <v>0</v>
      </c>
    </row>
    <row r="1302" spans="1:20" x14ac:dyDescent="0.25">
      <c r="A1302" t="s">
        <v>1000</v>
      </c>
      <c r="B1302">
        <v>2040301</v>
      </c>
      <c r="C1302" s="5" t="s">
        <v>14087</v>
      </c>
      <c r="D1302" s="5" t="s">
        <v>12852</v>
      </c>
      <c r="E1302" s="8" t="s">
        <v>12852</v>
      </c>
      <c r="F1302" t="s">
        <v>385</v>
      </c>
      <c r="G1302" t="s">
        <v>385</v>
      </c>
      <c r="H1302" t="s">
        <v>386</v>
      </c>
      <c r="I1302" s="2" t="s">
        <v>1040</v>
      </c>
      <c r="J1302" s="1" t="s">
        <v>941</v>
      </c>
      <c r="L1302" s="2" t="s">
        <v>942</v>
      </c>
      <c r="M1302" s="2" t="s">
        <v>940</v>
      </c>
      <c r="N1302">
        <v>0</v>
      </c>
      <c r="O1302">
        <v>34000</v>
      </c>
      <c r="P1302" s="2">
        <v>0</v>
      </c>
      <c r="Q1302" s="6" t="s">
        <v>796</v>
      </c>
      <c r="R1302" s="3">
        <v>0</v>
      </c>
      <c r="S1302" s="2">
        <v>0</v>
      </c>
      <c r="T1302" s="2">
        <v>0</v>
      </c>
    </row>
    <row r="1303" spans="1:20" x14ac:dyDescent="0.25">
      <c r="A1303" t="s">
        <v>1000</v>
      </c>
      <c r="B1303">
        <v>2040301</v>
      </c>
      <c r="C1303" s="5" t="s">
        <v>14087</v>
      </c>
      <c r="D1303" s="5" t="s">
        <v>12853</v>
      </c>
      <c r="E1303" s="8" t="s">
        <v>12853</v>
      </c>
      <c r="F1303" t="s">
        <v>385</v>
      </c>
      <c r="G1303" t="s">
        <v>385</v>
      </c>
      <c r="H1303" t="s">
        <v>386</v>
      </c>
      <c r="I1303" s="2" t="s">
        <v>1040</v>
      </c>
      <c r="J1303" s="1" t="s">
        <v>943</v>
      </c>
      <c r="L1303" s="2" t="s">
        <v>944</v>
      </c>
      <c r="M1303" s="2" t="s">
        <v>940</v>
      </c>
      <c r="N1303">
        <v>0</v>
      </c>
      <c r="O1303">
        <v>31000</v>
      </c>
      <c r="P1303" s="2">
        <v>0</v>
      </c>
      <c r="Q1303" s="6" t="s">
        <v>796</v>
      </c>
      <c r="R1303" s="3">
        <v>0</v>
      </c>
      <c r="S1303" s="2">
        <v>0</v>
      </c>
      <c r="T1303" s="2">
        <v>0</v>
      </c>
    </row>
    <row r="1304" spans="1:20" x14ac:dyDescent="0.25">
      <c r="A1304" t="s">
        <v>334</v>
      </c>
      <c r="B1304">
        <v>2040401</v>
      </c>
      <c r="C1304" s="4" t="s">
        <v>14087</v>
      </c>
      <c r="D1304" s="4" t="s">
        <v>10731</v>
      </c>
      <c r="E1304" s="8" t="s">
        <v>10731</v>
      </c>
      <c r="F1304" t="s">
        <v>385</v>
      </c>
      <c r="G1304" t="s">
        <v>385</v>
      </c>
      <c r="H1304" t="s">
        <v>771</v>
      </c>
      <c r="I1304" t="s">
        <v>1041</v>
      </c>
      <c r="J1304" s="1" t="s">
        <v>880</v>
      </c>
      <c r="L1304" s="2" t="s">
        <v>881</v>
      </c>
      <c r="M1304" s="2" t="s">
        <v>882</v>
      </c>
      <c r="N1304">
        <v>1</v>
      </c>
      <c r="O1304">
        <v>700000</v>
      </c>
      <c r="P1304">
        <v>700000</v>
      </c>
      <c r="Q1304" t="s">
        <v>794</v>
      </c>
      <c r="R1304" s="3">
        <v>0.37</v>
      </c>
      <c r="S1304">
        <v>441000</v>
      </c>
      <c r="T1304">
        <v>259000</v>
      </c>
    </row>
    <row r="1305" spans="1:20" x14ac:dyDescent="0.25">
      <c r="A1305" t="s">
        <v>334</v>
      </c>
      <c r="B1305">
        <v>2040401</v>
      </c>
      <c r="C1305" s="4" t="s">
        <v>14087</v>
      </c>
      <c r="D1305" s="4" t="s">
        <v>10732</v>
      </c>
      <c r="E1305" s="8" t="s">
        <v>10732</v>
      </c>
      <c r="F1305" t="s">
        <v>385</v>
      </c>
      <c r="G1305" t="s">
        <v>385</v>
      </c>
      <c r="H1305" t="s">
        <v>771</v>
      </c>
      <c r="I1305" t="s">
        <v>1041</v>
      </c>
      <c r="J1305" s="1" t="s">
        <v>883</v>
      </c>
      <c r="L1305" s="2" t="s">
        <v>884</v>
      </c>
      <c r="M1305" s="2" t="s">
        <v>882</v>
      </c>
      <c r="N1305">
        <v>0</v>
      </c>
      <c r="O1305">
        <v>420000</v>
      </c>
      <c r="P1305">
        <v>0</v>
      </c>
      <c r="Q1305" t="s">
        <v>794</v>
      </c>
      <c r="R1305" s="3">
        <v>0.37</v>
      </c>
      <c r="S1305">
        <v>0</v>
      </c>
      <c r="T1305">
        <v>0</v>
      </c>
    </row>
    <row r="1306" spans="1:20" x14ac:dyDescent="0.25">
      <c r="A1306" t="s">
        <v>334</v>
      </c>
      <c r="B1306">
        <v>2040401</v>
      </c>
      <c r="C1306" s="4" t="s">
        <v>14087</v>
      </c>
      <c r="D1306" s="4" t="s">
        <v>10733</v>
      </c>
      <c r="E1306" s="8" t="s">
        <v>10733</v>
      </c>
      <c r="F1306" t="s">
        <v>385</v>
      </c>
      <c r="G1306" t="s">
        <v>385</v>
      </c>
      <c r="H1306" t="s">
        <v>771</v>
      </c>
      <c r="I1306" t="s">
        <v>1041</v>
      </c>
      <c r="J1306" s="1" t="s">
        <v>885</v>
      </c>
      <c r="L1306" s="2" t="s">
        <v>886</v>
      </c>
      <c r="M1306" s="2" t="s">
        <v>887</v>
      </c>
      <c r="N1306">
        <v>0</v>
      </c>
      <c r="O1306">
        <v>250000</v>
      </c>
      <c r="P1306">
        <v>0</v>
      </c>
      <c r="Q1306" t="s">
        <v>795</v>
      </c>
      <c r="R1306" s="3">
        <v>0.25</v>
      </c>
      <c r="S1306">
        <v>0</v>
      </c>
      <c r="T1306">
        <v>0</v>
      </c>
    </row>
    <row r="1307" spans="1:20" x14ac:dyDescent="0.25">
      <c r="A1307" t="s">
        <v>334</v>
      </c>
      <c r="B1307">
        <v>2040401</v>
      </c>
      <c r="C1307" s="4" t="s">
        <v>14087</v>
      </c>
      <c r="D1307" s="4" t="s">
        <v>10734</v>
      </c>
      <c r="E1307" s="8" t="s">
        <v>10734</v>
      </c>
      <c r="F1307" t="s">
        <v>385</v>
      </c>
      <c r="G1307" t="s">
        <v>385</v>
      </c>
      <c r="H1307" t="s">
        <v>771</v>
      </c>
      <c r="I1307" t="s">
        <v>1041</v>
      </c>
      <c r="J1307" s="1" t="s">
        <v>888</v>
      </c>
      <c r="L1307" s="2" t="s">
        <v>889</v>
      </c>
      <c r="M1307" s="2" t="s">
        <v>887</v>
      </c>
      <c r="N1307">
        <v>0</v>
      </c>
      <c r="O1307">
        <v>275000</v>
      </c>
      <c r="P1307">
        <v>0</v>
      </c>
      <c r="Q1307" t="s">
        <v>795</v>
      </c>
      <c r="R1307" s="3">
        <v>0.25</v>
      </c>
      <c r="S1307">
        <v>0</v>
      </c>
      <c r="T1307">
        <v>0</v>
      </c>
    </row>
    <row r="1308" spans="1:20" x14ac:dyDescent="0.25">
      <c r="A1308" t="s">
        <v>334</v>
      </c>
      <c r="B1308">
        <v>2040401</v>
      </c>
      <c r="C1308" s="4" t="s">
        <v>14087</v>
      </c>
      <c r="D1308" s="4" t="s">
        <v>10735</v>
      </c>
      <c r="E1308" s="8" t="s">
        <v>10735</v>
      </c>
      <c r="F1308" t="s">
        <v>385</v>
      </c>
      <c r="G1308" t="s">
        <v>385</v>
      </c>
      <c r="H1308" t="s">
        <v>771</v>
      </c>
      <c r="I1308" t="s">
        <v>1041</v>
      </c>
      <c r="J1308" s="1" t="s">
        <v>890</v>
      </c>
      <c r="L1308" s="2" t="s">
        <v>891</v>
      </c>
      <c r="M1308" s="2" t="s">
        <v>882</v>
      </c>
      <c r="N1308">
        <v>0</v>
      </c>
      <c r="O1308">
        <v>150000</v>
      </c>
      <c r="P1308">
        <v>0</v>
      </c>
      <c r="Q1308" t="s">
        <v>794</v>
      </c>
      <c r="R1308" s="3">
        <v>0.37</v>
      </c>
      <c r="S1308">
        <v>0</v>
      </c>
      <c r="T1308">
        <v>0</v>
      </c>
    </row>
    <row r="1309" spans="1:20" x14ac:dyDescent="0.25">
      <c r="A1309" t="s">
        <v>334</v>
      </c>
      <c r="B1309">
        <v>2040401</v>
      </c>
      <c r="C1309" s="4" t="s">
        <v>14087</v>
      </c>
      <c r="D1309" s="4" t="s">
        <v>10736</v>
      </c>
      <c r="E1309" s="8" t="s">
        <v>10736</v>
      </c>
      <c r="F1309" t="s">
        <v>385</v>
      </c>
      <c r="G1309" t="s">
        <v>385</v>
      </c>
      <c r="H1309" t="s">
        <v>771</v>
      </c>
      <c r="I1309" t="s">
        <v>1041</v>
      </c>
      <c r="J1309" s="1" t="s">
        <v>892</v>
      </c>
      <c r="L1309" s="2" t="s">
        <v>893</v>
      </c>
      <c r="M1309" s="2" t="s">
        <v>882</v>
      </c>
      <c r="N1309">
        <v>0</v>
      </c>
      <c r="O1309">
        <v>300000</v>
      </c>
      <c r="P1309">
        <v>0</v>
      </c>
      <c r="Q1309" t="s">
        <v>794</v>
      </c>
      <c r="R1309" s="3">
        <v>0.37</v>
      </c>
      <c r="S1309">
        <v>0</v>
      </c>
      <c r="T1309">
        <v>0</v>
      </c>
    </row>
    <row r="1310" spans="1:20" x14ac:dyDescent="0.25">
      <c r="A1310" t="s">
        <v>334</v>
      </c>
      <c r="B1310">
        <v>2040401</v>
      </c>
      <c r="C1310" s="4" t="s">
        <v>14087</v>
      </c>
      <c r="D1310" s="4" t="s">
        <v>10737</v>
      </c>
      <c r="E1310" s="8" t="s">
        <v>10737</v>
      </c>
      <c r="F1310" t="s">
        <v>385</v>
      </c>
      <c r="G1310" t="s">
        <v>385</v>
      </c>
      <c r="H1310" t="s">
        <v>771</v>
      </c>
      <c r="I1310" t="s">
        <v>1041</v>
      </c>
      <c r="J1310" s="1" t="s">
        <v>894</v>
      </c>
      <c r="L1310" s="2" t="s">
        <v>895</v>
      </c>
      <c r="M1310" s="2" t="s">
        <v>882</v>
      </c>
      <c r="N1310">
        <v>0</v>
      </c>
      <c r="O1310">
        <v>400000</v>
      </c>
      <c r="P1310">
        <v>0</v>
      </c>
      <c r="Q1310" t="s">
        <v>794</v>
      </c>
      <c r="R1310" s="3">
        <v>0.37</v>
      </c>
      <c r="S1310">
        <v>0</v>
      </c>
      <c r="T1310">
        <v>0</v>
      </c>
    </row>
    <row r="1311" spans="1:20" x14ac:dyDescent="0.25">
      <c r="A1311" t="s">
        <v>334</v>
      </c>
      <c r="B1311">
        <v>2040401</v>
      </c>
      <c r="C1311" s="4" t="s">
        <v>14087</v>
      </c>
      <c r="D1311" s="4" t="s">
        <v>10738</v>
      </c>
      <c r="E1311" s="8" t="s">
        <v>10738</v>
      </c>
      <c r="F1311" t="s">
        <v>385</v>
      </c>
      <c r="G1311" t="s">
        <v>385</v>
      </c>
      <c r="H1311" t="s">
        <v>771</v>
      </c>
      <c r="I1311" t="s">
        <v>1041</v>
      </c>
      <c r="J1311" s="1" t="s">
        <v>896</v>
      </c>
      <c r="L1311" s="2" t="s">
        <v>897</v>
      </c>
      <c r="M1311" s="2" t="s">
        <v>882</v>
      </c>
      <c r="N1311">
        <v>0</v>
      </c>
      <c r="O1311">
        <v>360000</v>
      </c>
      <c r="P1311">
        <v>0</v>
      </c>
      <c r="Q1311" t="s">
        <v>794</v>
      </c>
      <c r="R1311" s="3">
        <v>0.37</v>
      </c>
      <c r="S1311">
        <v>0</v>
      </c>
      <c r="T1311">
        <v>0</v>
      </c>
    </row>
    <row r="1312" spans="1:20" x14ac:dyDescent="0.25">
      <c r="A1312" t="s">
        <v>334</v>
      </c>
      <c r="B1312">
        <v>2040401</v>
      </c>
      <c r="C1312" s="4" t="s">
        <v>14087</v>
      </c>
      <c r="D1312" s="4" t="s">
        <v>10739</v>
      </c>
      <c r="E1312" s="8" t="s">
        <v>10739</v>
      </c>
      <c r="F1312" t="s">
        <v>385</v>
      </c>
      <c r="G1312" t="s">
        <v>385</v>
      </c>
      <c r="H1312" t="s">
        <v>771</v>
      </c>
      <c r="I1312" t="s">
        <v>1041</v>
      </c>
      <c r="J1312" s="1" t="s">
        <v>898</v>
      </c>
      <c r="L1312" s="2" t="s">
        <v>899</v>
      </c>
      <c r="M1312" s="2" t="s">
        <v>882</v>
      </c>
      <c r="N1312">
        <v>0</v>
      </c>
      <c r="O1312">
        <v>250000</v>
      </c>
      <c r="P1312">
        <v>0</v>
      </c>
      <c r="Q1312" t="s">
        <v>794</v>
      </c>
      <c r="R1312" s="3">
        <v>0.37</v>
      </c>
      <c r="S1312">
        <v>0</v>
      </c>
      <c r="T1312">
        <v>0</v>
      </c>
    </row>
    <row r="1313" spans="1:20" x14ac:dyDescent="0.25">
      <c r="A1313" t="s">
        <v>334</v>
      </c>
      <c r="B1313">
        <v>2040401</v>
      </c>
      <c r="C1313" s="4" t="s">
        <v>14087</v>
      </c>
      <c r="D1313" s="4" t="s">
        <v>10740</v>
      </c>
      <c r="E1313" s="8" t="s">
        <v>10740</v>
      </c>
      <c r="F1313" t="s">
        <v>385</v>
      </c>
      <c r="G1313" t="s">
        <v>385</v>
      </c>
      <c r="H1313" t="s">
        <v>771</v>
      </c>
      <c r="I1313" t="s">
        <v>1041</v>
      </c>
      <c r="J1313" s="1" t="s">
        <v>900</v>
      </c>
      <c r="L1313" s="2" t="s">
        <v>901</v>
      </c>
      <c r="M1313" s="2" t="s">
        <v>882</v>
      </c>
      <c r="N1313">
        <v>0</v>
      </c>
      <c r="O1313">
        <v>360000</v>
      </c>
      <c r="P1313">
        <v>0</v>
      </c>
      <c r="Q1313" t="s">
        <v>794</v>
      </c>
      <c r="R1313" s="3">
        <v>0.37</v>
      </c>
      <c r="S1313">
        <v>0</v>
      </c>
      <c r="T1313">
        <v>0</v>
      </c>
    </row>
    <row r="1314" spans="1:20" x14ac:dyDescent="0.25">
      <c r="A1314" t="s">
        <v>334</v>
      </c>
      <c r="B1314">
        <v>2040401</v>
      </c>
      <c r="C1314" s="4" t="s">
        <v>14087</v>
      </c>
      <c r="D1314" s="4" t="s">
        <v>10741</v>
      </c>
      <c r="E1314" s="8" t="s">
        <v>10741</v>
      </c>
      <c r="F1314" t="s">
        <v>385</v>
      </c>
      <c r="G1314" t="s">
        <v>385</v>
      </c>
      <c r="H1314" t="s">
        <v>771</v>
      </c>
      <c r="I1314" t="s">
        <v>1041</v>
      </c>
      <c r="J1314" s="1" t="s">
        <v>902</v>
      </c>
      <c r="L1314" s="2" t="s">
        <v>903</v>
      </c>
      <c r="M1314" s="2" t="s">
        <v>887</v>
      </c>
      <c r="N1314">
        <v>0</v>
      </c>
      <c r="O1314">
        <v>300000</v>
      </c>
      <c r="P1314">
        <v>0</v>
      </c>
      <c r="Q1314" t="s">
        <v>795</v>
      </c>
      <c r="R1314" s="3">
        <v>0.25</v>
      </c>
      <c r="S1314">
        <v>0</v>
      </c>
      <c r="T1314">
        <v>0</v>
      </c>
    </row>
    <row r="1315" spans="1:20" x14ac:dyDescent="0.25">
      <c r="A1315" t="s">
        <v>334</v>
      </c>
      <c r="B1315">
        <v>2040401</v>
      </c>
      <c r="C1315" s="4" t="s">
        <v>14087</v>
      </c>
      <c r="D1315" s="4" t="s">
        <v>10742</v>
      </c>
      <c r="E1315" s="8" t="s">
        <v>10742</v>
      </c>
      <c r="F1315" t="s">
        <v>385</v>
      </c>
      <c r="G1315" t="s">
        <v>385</v>
      </c>
      <c r="H1315" t="s">
        <v>771</v>
      </c>
      <c r="I1315" t="s">
        <v>1041</v>
      </c>
      <c r="J1315" s="1" t="s">
        <v>904</v>
      </c>
      <c r="L1315" s="2" t="s">
        <v>905</v>
      </c>
      <c r="M1315" s="2" t="s">
        <v>887</v>
      </c>
      <c r="N1315">
        <v>0</v>
      </c>
      <c r="O1315">
        <v>690000</v>
      </c>
      <c r="P1315">
        <v>0</v>
      </c>
      <c r="Q1315" t="s">
        <v>795</v>
      </c>
      <c r="R1315" s="3">
        <v>0.25</v>
      </c>
      <c r="S1315">
        <v>0</v>
      </c>
      <c r="T1315">
        <v>0</v>
      </c>
    </row>
    <row r="1316" spans="1:20" x14ac:dyDescent="0.25">
      <c r="A1316" t="s">
        <v>334</v>
      </c>
      <c r="B1316">
        <v>2040401</v>
      </c>
      <c r="C1316" s="4" t="s">
        <v>14087</v>
      </c>
      <c r="D1316" s="4" t="s">
        <v>10743</v>
      </c>
      <c r="E1316" s="8" t="s">
        <v>10743</v>
      </c>
      <c r="F1316" t="s">
        <v>385</v>
      </c>
      <c r="G1316" t="s">
        <v>385</v>
      </c>
      <c r="H1316" t="s">
        <v>771</v>
      </c>
      <c r="I1316" t="s">
        <v>1041</v>
      </c>
      <c r="J1316" s="1" t="s">
        <v>906</v>
      </c>
      <c r="L1316" s="2" t="s">
        <v>907</v>
      </c>
      <c r="M1316" s="2" t="s">
        <v>887</v>
      </c>
      <c r="N1316">
        <v>0</v>
      </c>
      <c r="O1316">
        <v>330000</v>
      </c>
      <c r="P1316">
        <v>0</v>
      </c>
      <c r="Q1316" t="s">
        <v>795</v>
      </c>
      <c r="R1316" s="3">
        <v>0.25</v>
      </c>
      <c r="S1316">
        <v>0</v>
      </c>
      <c r="T1316">
        <v>0</v>
      </c>
    </row>
    <row r="1317" spans="1:20" x14ac:dyDescent="0.25">
      <c r="A1317" t="s">
        <v>334</v>
      </c>
      <c r="B1317">
        <v>2040401</v>
      </c>
      <c r="C1317" s="4" t="s">
        <v>14087</v>
      </c>
      <c r="D1317" s="4" t="s">
        <v>10744</v>
      </c>
      <c r="E1317" s="8" t="s">
        <v>10744</v>
      </c>
      <c r="F1317" t="s">
        <v>385</v>
      </c>
      <c r="G1317" t="s">
        <v>385</v>
      </c>
      <c r="H1317" t="s">
        <v>771</v>
      </c>
      <c r="I1317" t="s">
        <v>1041</v>
      </c>
      <c r="J1317" s="1" t="s">
        <v>908</v>
      </c>
      <c r="L1317" s="2" t="s">
        <v>909</v>
      </c>
      <c r="M1317" s="2" t="s">
        <v>882</v>
      </c>
      <c r="N1317">
        <v>0</v>
      </c>
      <c r="O1317">
        <v>200000</v>
      </c>
      <c r="P1317">
        <v>0</v>
      </c>
      <c r="Q1317" t="s">
        <v>794</v>
      </c>
      <c r="R1317" s="3">
        <v>0.37</v>
      </c>
      <c r="S1317">
        <v>0</v>
      </c>
      <c r="T1317">
        <v>0</v>
      </c>
    </row>
    <row r="1318" spans="1:20" x14ac:dyDescent="0.25">
      <c r="A1318" t="s">
        <v>334</v>
      </c>
      <c r="B1318">
        <v>2040401</v>
      </c>
      <c r="C1318" s="4" t="s">
        <v>14087</v>
      </c>
      <c r="D1318" s="4" t="s">
        <v>10745</v>
      </c>
      <c r="E1318" s="8" t="s">
        <v>10745</v>
      </c>
      <c r="F1318" t="s">
        <v>385</v>
      </c>
      <c r="G1318" t="s">
        <v>385</v>
      </c>
      <c r="H1318" t="s">
        <v>771</v>
      </c>
      <c r="I1318" t="s">
        <v>1041</v>
      </c>
      <c r="J1318" s="1" t="s">
        <v>910</v>
      </c>
      <c r="L1318" s="2" t="s">
        <v>911</v>
      </c>
      <c r="M1318" s="2" t="s">
        <v>887</v>
      </c>
      <c r="N1318">
        <v>0</v>
      </c>
      <c r="O1318">
        <v>400000</v>
      </c>
      <c r="P1318">
        <v>0</v>
      </c>
      <c r="Q1318" t="s">
        <v>795</v>
      </c>
      <c r="R1318" s="3">
        <v>0.25</v>
      </c>
      <c r="S1318">
        <v>0</v>
      </c>
      <c r="T1318">
        <v>0</v>
      </c>
    </row>
    <row r="1319" spans="1:20" x14ac:dyDescent="0.25">
      <c r="A1319" t="s">
        <v>334</v>
      </c>
      <c r="B1319">
        <v>2040401</v>
      </c>
      <c r="C1319" s="4" t="s">
        <v>14087</v>
      </c>
      <c r="D1319" s="4" t="s">
        <v>10746</v>
      </c>
      <c r="E1319" s="8" t="s">
        <v>10746</v>
      </c>
      <c r="F1319" t="s">
        <v>385</v>
      </c>
      <c r="G1319" t="s">
        <v>385</v>
      </c>
      <c r="H1319" t="s">
        <v>771</v>
      </c>
      <c r="I1319" t="s">
        <v>1041</v>
      </c>
      <c r="J1319" s="1" t="s">
        <v>912</v>
      </c>
      <c r="L1319" s="2" t="s">
        <v>913</v>
      </c>
      <c r="M1319" s="2" t="s">
        <v>882</v>
      </c>
      <c r="N1319">
        <v>0</v>
      </c>
      <c r="O1319">
        <v>240000</v>
      </c>
      <c r="P1319">
        <v>0</v>
      </c>
      <c r="Q1319" t="s">
        <v>794</v>
      </c>
      <c r="R1319" s="3">
        <v>0.37</v>
      </c>
      <c r="S1319">
        <v>0</v>
      </c>
      <c r="T1319">
        <v>0</v>
      </c>
    </row>
    <row r="1320" spans="1:20" x14ac:dyDescent="0.25">
      <c r="A1320" t="s">
        <v>334</v>
      </c>
      <c r="B1320">
        <v>2040401</v>
      </c>
      <c r="C1320" s="4" t="s">
        <v>14087</v>
      </c>
      <c r="D1320" s="4" t="s">
        <v>10747</v>
      </c>
      <c r="E1320" s="8" t="s">
        <v>10747</v>
      </c>
      <c r="F1320" t="s">
        <v>385</v>
      </c>
      <c r="G1320" t="s">
        <v>385</v>
      </c>
      <c r="H1320" t="s">
        <v>771</v>
      </c>
      <c r="I1320" t="s">
        <v>1041</v>
      </c>
      <c r="J1320" s="1" t="s">
        <v>914</v>
      </c>
      <c r="L1320" s="2" t="s">
        <v>915</v>
      </c>
      <c r="M1320" s="2" t="s">
        <v>887</v>
      </c>
      <c r="N1320">
        <v>0</v>
      </c>
      <c r="O1320">
        <v>240000</v>
      </c>
      <c r="P1320">
        <v>0</v>
      </c>
      <c r="Q1320" t="s">
        <v>795</v>
      </c>
      <c r="R1320" s="3">
        <v>0.25</v>
      </c>
      <c r="S1320">
        <v>0</v>
      </c>
      <c r="T1320">
        <v>0</v>
      </c>
    </row>
    <row r="1321" spans="1:20" x14ac:dyDescent="0.25">
      <c r="A1321" t="s">
        <v>334</v>
      </c>
      <c r="B1321">
        <v>2040401</v>
      </c>
      <c r="C1321" s="4" t="s">
        <v>14087</v>
      </c>
      <c r="D1321" s="4" t="s">
        <v>10748</v>
      </c>
      <c r="E1321" s="8" t="s">
        <v>10748</v>
      </c>
      <c r="F1321" t="s">
        <v>385</v>
      </c>
      <c r="G1321" t="s">
        <v>385</v>
      </c>
      <c r="H1321" t="s">
        <v>771</v>
      </c>
      <c r="I1321" t="s">
        <v>1041</v>
      </c>
      <c r="J1321" s="1" t="s">
        <v>916</v>
      </c>
      <c r="L1321" s="2" t="s">
        <v>917</v>
      </c>
      <c r="M1321" s="2" t="s">
        <v>887</v>
      </c>
      <c r="N1321">
        <v>0</v>
      </c>
      <c r="O1321">
        <v>150000</v>
      </c>
      <c r="P1321">
        <v>0</v>
      </c>
      <c r="Q1321" t="s">
        <v>795</v>
      </c>
      <c r="R1321" s="3">
        <v>0.25</v>
      </c>
      <c r="S1321">
        <v>0</v>
      </c>
      <c r="T1321">
        <v>0</v>
      </c>
    </row>
    <row r="1322" spans="1:20" x14ac:dyDescent="0.25">
      <c r="A1322" t="s">
        <v>334</v>
      </c>
      <c r="B1322">
        <v>2040401</v>
      </c>
      <c r="C1322" s="4" t="s">
        <v>14087</v>
      </c>
      <c r="D1322" s="4" t="s">
        <v>10749</v>
      </c>
      <c r="E1322" s="8" t="s">
        <v>10749</v>
      </c>
      <c r="F1322" t="s">
        <v>385</v>
      </c>
      <c r="G1322" t="s">
        <v>385</v>
      </c>
      <c r="H1322" t="s">
        <v>771</v>
      </c>
      <c r="I1322" t="s">
        <v>1041</v>
      </c>
      <c r="J1322" s="1" t="s">
        <v>918</v>
      </c>
      <c r="L1322" s="2" t="s">
        <v>919</v>
      </c>
      <c r="M1322" s="2" t="s">
        <v>887</v>
      </c>
      <c r="N1322">
        <v>3</v>
      </c>
      <c r="O1322">
        <v>470000</v>
      </c>
      <c r="P1322">
        <v>1410000</v>
      </c>
      <c r="Q1322" t="s">
        <v>795</v>
      </c>
      <c r="R1322" s="3">
        <v>0.25</v>
      </c>
      <c r="S1322">
        <v>1057500</v>
      </c>
      <c r="T1322">
        <v>352500</v>
      </c>
    </row>
    <row r="1323" spans="1:20" x14ac:dyDescent="0.25">
      <c r="A1323" t="s">
        <v>334</v>
      </c>
      <c r="B1323">
        <v>2040401</v>
      </c>
      <c r="C1323" s="4" t="s">
        <v>14087</v>
      </c>
      <c r="D1323" s="4" t="s">
        <v>10750</v>
      </c>
      <c r="E1323" s="8" t="s">
        <v>10750</v>
      </c>
      <c r="F1323" t="s">
        <v>385</v>
      </c>
      <c r="G1323" t="s">
        <v>385</v>
      </c>
      <c r="H1323" t="s">
        <v>771</v>
      </c>
      <c r="I1323" t="s">
        <v>1041</v>
      </c>
      <c r="J1323" s="1" t="s">
        <v>920</v>
      </c>
      <c r="L1323" s="2" t="s">
        <v>921</v>
      </c>
      <c r="M1323" s="2" t="s">
        <v>882</v>
      </c>
      <c r="N1323">
        <v>0</v>
      </c>
      <c r="O1323">
        <v>170000</v>
      </c>
      <c r="P1323">
        <v>0</v>
      </c>
      <c r="Q1323" t="s">
        <v>794</v>
      </c>
      <c r="R1323" s="3">
        <v>0.37</v>
      </c>
      <c r="S1323">
        <v>0</v>
      </c>
      <c r="T1323">
        <v>0</v>
      </c>
    </row>
    <row r="1324" spans="1:20" x14ac:dyDescent="0.25">
      <c r="A1324" t="s">
        <v>334</v>
      </c>
      <c r="B1324">
        <v>2040401</v>
      </c>
      <c r="C1324" s="4" t="s">
        <v>14087</v>
      </c>
      <c r="D1324" s="4" t="s">
        <v>10751</v>
      </c>
      <c r="E1324" s="8" t="s">
        <v>10751</v>
      </c>
      <c r="F1324" t="s">
        <v>385</v>
      </c>
      <c r="G1324" t="s">
        <v>385</v>
      </c>
      <c r="H1324" t="s">
        <v>771</v>
      </c>
      <c r="I1324" t="s">
        <v>1041</v>
      </c>
      <c r="J1324" s="1" t="s">
        <v>922</v>
      </c>
      <c r="L1324" s="2" t="s">
        <v>923</v>
      </c>
      <c r="M1324" s="2" t="s">
        <v>887</v>
      </c>
      <c r="N1324">
        <v>0</v>
      </c>
      <c r="O1324">
        <v>130000</v>
      </c>
      <c r="P1324">
        <v>0</v>
      </c>
      <c r="Q1324" t="s">
        <v>795</v>
      </c>
      <c r="R1324" s="3">
        <v>0.25</v>
      </c>
      <c r="S1324">
        <v>0</v>
      </c>
      <c r="T1324">
        <v>0</v>
      </c>
    </row>
    <row r="1325" spans="1:20" x14ac:dyDescent="0.25">
      <c r="A1325" t="s">
        <v>334</v>
      </c>
      <c r="B1325">
        <v>2040401</v>
      </c>
      <c r="C1325" s="4" t="s">
        <v>14087</v>
      </c>
      <c r="D1325" s="4" t="s">
        <v>10752</v>
      </c>
      <c r="E1325" s="8" t="s">
        <v>10752</v>
      </c>
      <c r="F1325" t="s">
        <v>385</v>
      </c>
      <c r="G1325" t="s">
        <v>385</v>
      </c>
      <c r="H1325" t="s">
        <v>771</v>
      </c>
      <c r="I1325" t="s">
        <v>1041</v>
      </c>
      <c r="J1325" s="1" t="s">
        <v>924</v>
      </c>
      <c r="L1325" s="2" t="s">
        <v>925</v>
      </c>
      <c r="M1325" s="2" t="s">
        <v>887</v>
      </c>
      <c r="N1325">
        <v>0</v>
      </c>
      <c r="O1325">
        <v>130000</v>
      </c>
      <c r="P1325">
        <v>0</v>
      </c>
      <c r="Q1325" t="s">
        <v>795</v>
      </c>
      <c r="R1325" s="3">
        <v>0.25</v>
      </c>
      <c r="S1325">
        <v>0</v>
      </c>
      <c r="T1325">
        <v>0</v>
      </c>
    </row>
    <row r="1326" spans="1:20" x14ac:dyDescent="0.25">
      <c r="A1326" t="s">
        <v>334</v>
      </c>
      <c r="B1326">
        <v>2040401</v>
      </c>
      <c r="C1326" s="4" t="s">
        <v>14087</v>
      </c>
      <c r="D1326" s="4" t="s">
        <v>10753</v>
      </c>
      <c r="E1326" s="8" t="s">
        <v>10753</v>
      </c>
      <c r="F1326" t="s">
        <v>385</v>
      </c>
      <c r="G1326" t="s">
        <v>385</v>
      </c>
      <c r="H1326" t="s">
        <v>771</v>
      </c>
      <c r="I1326" t="s">
        <v>1041</v>
      </c>
      <c r="J1326" s="1" t="s">
        <v>926</v>
      </c>
      <c r="L1326" s="2" t="s">
        <v>927</v>
      </c>
      <c r="M1326" s="2" t="s">
        <v>887</v>
      </c>
      <c r="N1326">
        <v>0</v>
      </c>
      <c r="O1326">
        <v>260000</v>
      </c>
      <c r="P1326">
        <v>0</v>
      </c>
      <c r="Q1326" t="s">
        <v>795</v>
      </c>
      <c r="R1326" s="3">
        <v>0.25</v>
      </c>
      <c r="S1326">
        <v>0</v>
      </c>
      <c r="T1326">
        <v>0</v>
      </c>
    </row>
    <row r="1327" spans="1:20" x14ac:dyDescent="0.25">
      <c r="A1327" t="s">
        <v>334</v>
      </c>
      <c r="B1327">
        <v>2040401</v>
      </c>
      <c r="C1327" s="4" t="s">
        <v>14087</v>
      </c>
      <c r="D1327" s="4" t="s">
        <v>10754</v>
      </c>
      <c r="E1327" s="8" t="s">
        <v>10754</v>
      </c>
      <c r="F1327" t="s">
        <v>385</v>
      </c>
      <c r="G1327" t="s">
        <v>385</v>
      </c>
      <c r="H1327" t="s">
        <v>771</v>
      </c>
      <c r="I1327" t="s">
        <v>1041</v>
      </c>
      <c r="J1327" s="1" t="s">
        <v>928</v>
      </c>
      <c r="L1327" s="2" t="s">
        <v>929</v>
      </c>
      <c r="M1327" s="2" t="s">
        <v>887</v>
      </c>
      <c r="N1327">
        <v>0</v>
      </c>
      <c r="O1327">
        <v>210000</v>
      </c>
      <c r="P1327">
        <v>0</v>
      </c>
      <c r="Q1327" t="s">
        <v>795</v>
      </c>
      <c r="R1327" s="3">
        <v>0.25</v>
      </c>
      <c r="S1327">
        <v>0</v>
      </c>
      <c r="T1327">
        <v>0</v>
      </c>
    </row>
    <row r="1328" spans="1:20" x14ac:dyDescent="0.25">
      <c r="A1328" t="s">
        <v>334</v>
      </c>
      <c r="B1328">
        <v>2040401</v>
      </c>
      <c r="C1328" s="4" t="s">
        <v>14087</v>
      </c>
      <c r="D1328" s="4" t="s">
        <v>10755</v>
      </c>
      <c r="E1328" s="8" t="s">
        <v>10755</v>
      </c>
      <c r="F1328" t="s">
        <v>385</v>
      </c>
      <c r="G1328" t="s">
        <v>385</v>
      </c>
      <c r="H1328" t="s">
        <v>771</v>
      </c>
      <c r="I1328" t="s">
        <v>1041</v>
      </c>
      <c r="J1328" s="1" t="s">
        <v>930</v>
      </c>
      <c r="L1328" s="2" t="s">
        <v>931</v>
      </c>
      <c r="M1328" s="2" t="s">
        <v>882</v>
      </c>
      <c r="N1328">
        <v>0</v>
      </c>
      <c r="O1328">
        <v>270000</v>
      </c>
      <c r="P1328">
        <v>0</v>
      </c>
      <c r="Q1328" t="s">
        <v>794</v>
      </c>
      <c r="R1328" s="3">
        <v>0.37</v>
      </c>
      <c r="S1328">
        <v>0</v>
      </c>
      <c r="T1328">
        <v>0</v>
      </c>
    </row>
    <row r="1329" spans="1:20" x14ac:dyDescent="0.25">
      <c r="A1329" t="s">
        <v>334</v>
      </c>
      <c r="B1329">
        <v>2040401</v>
      </c>
      <c r="C1329" s="4" t="s">
        <v>14087</v>
      </c>
      <c r="D1329" s="4" t="s">
        <v>10756</v>
      </c>
      <c r="E1329" s="8" t="s">
        <v>10756</v>
      </c>
      <c r="F1329" t="s">
        <v>385</v>
      </c>
      <c r="G1329" t="s">
        <v>385</v>
      </c>
      <c r="H1329" t="s">
        <v>771</v>
      </c>
      <c r="I1329" t="s">
        <v>1041</v>
      </c>
      <c r="J1329" s="1" t="s">
        <v>932</v>
      </c>
      <c r="L1329" s="2" t="s">
        <v>933</v>
      </c>
      <c r="M1329" s="2" t="s">
        <v>882</v>
      </c>
      <c r="N1329">
        <v>0</v>
      </c>
      <c r="O1329">
        <v>270000</v>
      </c>
      <c r="P1329">
        <v>0</v>
      </c>
      <c r="Q1329" t="s">
        <v>794</v>
      </c>
      <c r="R1329" s="3">
        <v>0.37</v>
      </c>
      <c r="S1329">
        <v>0</v>
      </c>
      <c r="T1329">
        <v>0</v>
      </c>
    </row>
    <row r="1330" spans="1:20" x14ac:dyDescent="0.25">
      <c r="A1330" t="s">
        <v>334</v>
      </c>
      <c r="B1330">
        <v>2040401</v>
      </c>
      <c r="C1330" s="4" t="s">
        <v>14087</v>
      </c>
      <c r="D1330" s="4" t="s">
        <v>10757</v>
      </c>
      <c r="E1330" s="8" t="s">
        <v>10757</v>
      </c>
      <c r="F1330" t="s">
        <v>385</v>
      </c>
      <c r="G1330" t="s">
        <v>385</v>
      </c>
      <c r="H1330" t="s">
        <v>771</v>
      </c>
      <c r="I1330" t="s">
        <v>1041</v>
      </c>
      <c r="J1330" s="1" t="s">
        <v>934</v>
      </c>
      <c r="L1330" s="2" t="s">
        <v>935</v>
      </c>
      <c r="M1330" s="2" t="s">
        <v>882</v>
      </c>
      <c r="N1330">
        <v>0</v>
      </c>
      <c r="O1330">
        <v>130000</v>
      </c>
      <c r="P1330">
        <v>0</v>
      </c>
      <c r="Q1330" t="s">
        <v>794</v>
      </c>
      <c r="R1330" s="3">
        <v>0.37</v>
      </c>
      <c r="S1330">
        <v>0</v>
      </c>
      <c r="T1330">
        <v>0</v>
      </c>
    </row>
    <row r="1331" spans="1:20" x14ac:dyDescent="0.25">
      <c r="A1331" t="s">
        <v>334</v>
      </c>
      <c r="B1331">
        <v>2040401</v>
      </c>
      <c r="C1331" s="4" t="s">
        <v>14087</v>
      </c>
      <c r="D1331" s="4" t="s">
        <v>10758</v>
      </c>
      <c r="E1331" s="8" t="s">
        <v>10758</v>
      </c>
      <c r="F1331" t="s">
        <v>385</v>
      </c>
      <c r="G1331" t="s">
        <v>385</v>
      </c>
      <c r="H1331" t="s">
        <v>771</v>
      </c>
      <c r="I1331" t="s">
        <v>1041</v>
      </c>
      <c r="J1331" s="1" t="s">
        <v>936</v>
      </c>
      <c r="L1331" s="2" t="s">
        <v>937</v>
      </c>
      <c r="M1331" s="2" t="s">
        <v>887</v>
      </c>
      <c r="N1331">
        <v>0</v>
      </c>
      <c r="O1331">
        <v>165000</v>
      </c>
      <c r="P1331">
        <v>0</v>
      </c>
      <c r="Q1331" t="s">
        <v>795</v>
      </c>
      <c r="R1331" s="3">
        <v>0.25</v>
      </c>
      <c r="S1331">
        <v>0</v>
      </c>
      <c r="T1331">
        <v>0</v>
      </c>
    </row>
    <row r="1332" spans="1:20" x14ac:dyDescent="0.25">
      <c r="A1332" t="s">
        <v>334</v>
      </c>
      <c r="B1332">
        <v>2040401</v>
      </c>
      <c r="C1332" s="4" t="s">
        <v>14087</v>
      </c>
      <c r="D1332" s="4" t="s">
        <v>10759</v>
      </c>
      <c r="E1332" s="8" t="s">
        <v>10759</v>
      </c>
      <c r="F1332" t="s">
        <v>385</v>
      </c>
      <c r="G1332" t="s">
        <v>385</v>
      </c>
      <c r="H1332" t="s">
        <v>771</v>
      </c>
      <c r="I1332" t="s">
        <v>1041</v>
      </c>
      <c r="J1332" s="1" t="s">
        <v>938</v>
      </c>
      <c r="L1332" s="2" t="s">
        <v>939</v>
      </c>
      <c r="M1332" s="2" t="s">
        <v>940</v>
      </c>
      <c r="N1332">
        <v>0</v>
      </c>
      <c r="O1332">
        <v>32000</v>
      </c>
      <c r="P1332">
        <v>0</v>
      </c>
      <c r="Q1332" t="s">
        <v>796</v>
      </c>
      <c r="R1332" s="3">
        <v>0</v>
      </c>
      <c r="S1332">
        <v>0</v>
      </c>
      <c r="T1332">
        <v>0</v>
      </c>
    </row>
    <row r="1333" spans="1:20" x14ac:dyDescent="0.25">
      <c r="A1333" t="s">
        <v>334</v>
      </c>
      <c r="B1333">
        <v>2040401</v>
      </c>
      <c r="C1333" s="4" t="s">
        <v>14087</v>
      </c>
      <c r="D1333" s="4" t="s">
        <v>10760</v>
      </c>
      <c r="E1333" s="8" t="s">
        <v>10760</v>
      </c>
      <c r="F1333" t="s">
        <v>385</v>
      </c>
      <c r="G1333" t="s">
        <v>385</v>
      </c>
      <c r="H1333" t="s">
        <v>771</v>
      </c>
      <c r="I1333" t="s">
        <v>1041</v>
      </c>
      <c r="J1333" s="1" t="s">
        <v>941</v>
      </c>
      <c r="L1333" s="2" t="s">
        <v>942</v>
      </c>
      <c r="M1333" s="2" t="s">
        <v>940</v>
      </c>
      <c r="N1333">
        <v>0</v>
      </c>
      <c r="O1333">
        <v>34000</v>
      </c>
      <c r="P1333">
        <v>0</v>
      </c>
      <c r="Q1333" t="s">
        <v>796</v>
      </c>
      <c r="R1333" s="3">
        <v>0</v>
      </c>
      <c r="S1333">
        <v>0</v>
      </c>
      <c r="T1333">
        <v>0</v>
      </c>
    </row>
    <row r="1334" spans="1:20" x14ac:dyDescent="0.25">
      <c r="A1334" t="s">
        <v>334</v>
      </c>
      <c r="B1334">
        <v>2040401</v>
      </c>
      <c r="C1334" s="4" t="s">
        <v>14087</v>
      </c>
      <c r="D1334" s="4" t="s">
        <v>10761</v>
      </c>
      <c r="E1334" s="8" t="s">
        <v>10761</v>
      </c>
      <c r="F1334" t="s">
        <v>385</v>
      </c>
      <c r="G1334" t="s">
        <v>385</v>
      </c>
      <c r="H1334" t="s">
        <v>771</v>
      </c>
      <c r="I1334" t="s">
        <v>1041</v>
      </c>
      <c r="J1334" s="1" t="s">
        <v>943</v>
      </c>
      <c r="L1334" s="2" t="s">
        <v>944</v>
      </c>
      <c r="M1334" s="2" t="s">
        <v>940</v>
      </c>
      <c r="N1334">
        <v>0</v>
      </c>
      <c r="O1334">
        <v>31000</v>
      </c>
      <c r="P1334">
        <v>0</v>
      </c>
      <c r="Q1334" t="s">
        <v>796</v>
      </c>
      <c r="R1334" s="3">
        <v>0</v>
      </c>
      <c r="S1334">
        <v>0</v>
      </c>
      <c r="T1334">
        <v>0</v>
      </c>
    </row>
    <row r="1335" spans="1:20" x14ac:dyDescent="0.25">
      <c r="A1335" t="s">
        <v>293</v>
      </c>
      <c r="B1335">
        <v>2040501</v>
      </c>
      <c r="C1335" s="4" t="s">
        <v>14087</v>
      </c>
      <c r="D1335" s="4" t="s">
        <v>9548</v>
      </c>
      <c r="E1335" s="8" t="s">
        <v>9548</v>
      </c>
      <c r="F1335" t="s">
        <v>385</v>
      </c>
      <c r="G1335" t="s">
        <v>385</v>
      </c>
      <c r="H1335" t="s">
        <v>747</v>
      </c>
      <c r="I1335" t="s">
        <v>1042</v>
      </c>
      <c r="J1335" s="1" t="s">
        <v>880</v>
      </c>
      <c r="L1335" s="2" t="s">
        <v>881</v>
      </c>
      <c r="M1335" s="2" t="s">
        <v>882</v>
      </c>
      <c r="N1335">
        <v>45</v>
      </c>
      <c r="O1335">
        <v>700000</v>
      </c>
      <c r="P1335">
        <v>31500000</v>
      </c>
      <c r="Q1335" t="s">
        <v>794</v>
      </c>
      <c r="R1335" s="3">
        <v>0.37</v>
      </c>
      <c r="S1335">
        <v>19845000</v>
      </c>
      <c r="T1335">
        <v>11655000</v>
      </c>
    </row>
    <row r="1336" spans="1:20" x14ac:dyDescent="0.25">
      <c r="A1336" t="s">
        <v>293</v>
      </c>
      <c r="B1336">
        <v>2040501</v>
      </c>
      <c r="C1336" s="4" t="s">
        <v>14087</v>
      </c>
      <c r="D1336" s="4" t="s">
        <v>9549</v>
      </c>
      <c r="E1336" s="8" t="s">
        <v>9549</v>
      </c>
      <c r="F1336" t="s">
        <v>385</v>
      </c>
      <c r="G1336" t="s">
        <v>385</v>
      </c>
      <c r="H1336" t="s">
        <v>747</v>
      </c>
      <c r="I1336" t="s">
        <v>1042</v>
      </c>
      <c r="J1336" s="1" t="s">
        <v>883</v>
      </c>
      <c r="L1336" s="2" t="s">
        <v>884</v>
      </c>
      <c r="M1336" s="2" t="s">
        <v>882</v>
      </c>
      <c r="N1336">
        <v>0</v>
      </c>
      <c r="O1336">
        <v>420000</v>
      </c>
      <c r="P1336">
        <v>0</v>
      </c>
      <c r="Q1336" t="s">
        <v>794</v>
      </c>
      <c r="R1336" s="3">
        <v>0.37</v>
      </c>
      <c r="S1336">
        <v>0</v>
      </c>
      <c r="T1336">
        <v>0</v>
      </c>
    </row>
    <row r="1337" spans="1:20" x14ac:dyDescent="0.25">
      <c r="A1337" t="s">
        <v>293</v>
      </c>
      <c r="B1337">
        <v>2040501</v>
      </c>
      <c r="C1337" s="4" t="s">
        <v>14087</v>
      </c>
      <c r="D1337" s="4" t="s">
        <v>9550</v>
      </c>
      <c r="E1337" s="8" t="s">
        <v>9550</v>
      </c>
      <c r="F1337" t="s">
        <v>385</v>
      </c>
      <c r="G1337" t="s">
        <v>385</v>
      </c>
      <c r="H1337" t="s">
        <v>747</v>
      </c>
      <c r="I1337" t="s">
        <v>1042</v>
      </c>
      <c r="J1337" s="1" t="s">
        <v>885</v>
      </c>
      <c r="L1337" s="2" t="s">
        <v>886</v>
      </c>
      <c r="M1337" s="2" t="s">
        <v>887</v>
      </c>
      <c r="N1337">
        <v>0</v>
      </c>
      <c r="O1337">
        <v>250000</v>
      </c>
      <c r="P1337">
        <v>0</v>
      </c>
      <c r="Q1337" t="s">
        <v>795</v>
      </c>
      <c r="R1337" s="3">
        <v>0.25</v>
      </c>
      <c r="S1337">
        <v>0</v>
      </c>
      <c r="T1337">
        <v>0</v>
      </c>
    </row>
    <row r="1338" spans="1:20" x14ac:dyDescent="0.25">
      <c r="A1338" t="s">
        <v>293</v>
      </c>
      <c r="B1338">
        <v>2040501</v>
      </c>
      <c r="C1338" s="4" t="s">
        <v>14087</v>
      </c>
      <c r="D1338" s="4" t="s">
        <v>9551</v>
      </c>
      <c r="E1338" s="8" t="s">
        <v>9551</v>
      </c>
      <c r="F1338" t="s">
        <v>385</v>
      </c>
      <c r="G1338" t="s">
        <v>385</v>
      </c>
      <c r="H1338" t="s">
        <v>747</v>
      </c>
      <c r="I1338" t="s">
        <v>1042</v>
      </c>
      <c r="J1338" s="1" t="s">
        <v>888</v>
      </c>
      <c r="L1338" s="2" t="s">
        <v>889</v>
      </c>
      <c r="M1338" s="2" t="s">
        <v>887</v>
      </c>
      <c r="N1338">
        <v>45</v>
      </c>
      <c r="O1338">
        <v>275000</v>
      </c>
      <c r="P1338">
        <v>12375000</v>
      </c>
      <c r="Q1338" t="s">
        <v>795</v>
      </c>
      <c r="R1338" s="3">
        <v>0.25</v>
      </c>
      <c r="S1338">
        <v>9281250</v>
      </c>
      <c r="T1338">
        <v>3093750</v>
      </c>
    </row>
    <row r="1339" spans="1:20" x14ac:dyDescent="0.25">
      <c r="A1339" t="s">
        <v>293</v>
      </c>
      <c r="B1339">
        <v>2040501</v>
      </c>
      <c r="C1339" s="4" t="s">
        <v>14087</v>
      </c>
      <c r="D1339" s="4" t="s">
        <v>9552</v>
      </c>
      <c r="E1339" s="8" t="s">
        <v>9552</v>
      </c>
      <c r="F1339" t="s">
        <v>385</v>
      </c>
      <c r="G1339" t="s">
        <v>385</v>
      </c>
      <c r="H1339" t="s">
        <v>747</v>
      </c>
      <c r="I1339" t="s">
        <v>1042</v>
      </c>
      <c r="J1339" s="1" t="s">
        <v>890</v>
      </c>
      <c r="L1339" s="2" t="s">
        <v>891</v>
      </c>
      <c r="M1339" s="2" t="s">
        <v>882</v>
      </c>
      <c r="N1339">
        <v>45</v>
      </c>
      <c r="O1339">
        <v>150000</v>
      </c>
      <c r="P1339">
        <v>6750000</v>
      </c>
      <c r="Q1339" t="s">
        <v>794</v>
      </c>
      <c r="R1339" s="3">
        <v>0.37</v>
      </c>
      <c r="S1339">
        <v>4252500</v>
      </c>
      <c r="T1339">
        <v>2497500</v>
      </c>
    </row>
    <row r="1340" spans="1:20" x14ac:dyDescent="0.25">
      <c r="A1340" t="s">
        <v>293</v>
      </c>
      <c r="B1340">
        <v>2040501</v>
      </c>
      <c r="C1340" s="4" t="s">
        <v>14087</v>
      </c>
      <c r="D1340" s="4" t="s">
        <v>9553</v>
      </c>
      <c r="E1340" s="8" t="s">
        <v>9553</v>
      </c>
      <c r="F1340" t="s">
        <v>385</v>
      </c>
      <c r="G1340" t="s">
        <v>385</v>
      </c>
      <c r="H1340" t="s">
        <v>747</v>
      </c>
      <c r="I1340" t="s">
        <v>1042</v>
      </c>
      <c r="J1340" s="1" t="s">
        <v>892</v>
      </c>
      <c r="L1340" s="2" t="s">
        <v>893</v>
      </c>
      <c r="M1340" s="2" t="s">
        <v>882</v>
      </c>
      <c r="N1340">
        <v>0</v>
      </c>
      <c r="O1340">
        <v>300000</v>
      </c>
      <c r="P1340">
        <v>0</v>
      </c>
      <c r="Q1340" t="s">
        <v>794</v>
      </c>
      <c r="R1340" s="3">
        <v>0.37</v>
      </c>
      <c r="S1340">
        <v>0</v>
      </c>
      <c r="T1340">
        <v>0</v>
      </c>
    </row>
    <row r="1341" spans="1:20" x14ac:dyDescent="0.25">
      <c r="A1341" t="s">
        <v>293</v>
      </c>
      <c r="B1341">
        <v>2040501</v>
      </c>
      <c r="C1341" s="4" t="s">
        <v>14087</v>
      </c>
      <c r="D1341" s="4" t="s">
        <v>9554</v>
      </c>
      <c r="E1341" s="8" t="s">
        <v>9554</v>
      </c>
      <c r="F1341" t="s">
        <v>385</v>
      </c>
      <c r="G1341" t="s">
        <v>385</v>
      </c>
      <c r="H1341" t="s">
        <v>747</v>
      </c>
      <c r="I1341" t="s">
        <v>1042</v>
      </c>
      <c r="J1341" s="1" t="s">
        <v>894</v>
      </c>
      <c r="L1341" s="2" t="s">
        <v>895</v>
      </c>
      <c r="M1341" s="2" t="s">
        <v>882</v>
      </c>
      <c r="N1341">
        <v>45</v>
      </c>
      <c r="O1341">
        <v>400000</v>
      </c>
      <c r="P1341">
        <v>18000000</v>
      </c>
      <c r="Q1341" t="s">
        <v>794</v>
      </c>
      <c r="R1341" s="3">
        <v>0.37</v>
      </c>
      <c r="S1341">
        <v>11340000</v>
      </c>
      <c r="T1341">
        <v>6660000</v>
      </c>
    </row>
    <row r="1342" spans="1:20" x14ac:dyDescent="0.25">
      <c r="A1342" t="s">
        <v>293</v>
      </c>
      <c r="B1342">
        <v>2040501</v>
      </c>
      <c r="C1342" s="4" t="s">
        <v>14087</v>
      </c>
      <c r="D1342" s="4" t="s">
        <v>9555</v>
      </c>
      <c r="E1342" s="8" t="s">
        <v>9555</v>
      </c>
      <c r="F1342" t="s">
        <v>385</v>
      </c>
      <c r="G1342" t="s">
        <v>385</v>
      </c>
      <c r="H1342" t="s">
        <v>747</v>
      </c>
      <c r="I1342" t="s">
        <v>1042</v>
      </c>
      <c r="J1342" s="1" t="s">
        <v>896</v>
      </c>
      <c r="L1342" s="2" t="s">
        <v>897</v>
      </c>
      <c r="M1342" s="2" t="s">
        <v>882</v>
      </c>
      <c r="N1342">
        <v>47</v>
      </c>
      <c r="O1342">
        <v>360000</v>
      </c>
      <c r="P1342">
        <v>16920000</v>
      </c>
      <c r="Q1342" t="s">
        <v>794</v>
      </c>
      <c r="R1342" s="3">
        <v>0.37</v>
      </c>
      <c r="S1342">
        <v>10659600</v>
      </c>
      <c r="T1342">
        <v>6260400</v>
      </c>
    </row>
    <row r="1343" spans="1:20" x14ac:dyDescent="0.25">
      <c r="A1343" t="s">
        <v>293</v>
      </c>
      <c r="B1343">
        <v>2040501</v>
      </c>
      <c r="C1343" s="4" t="s">
        <v>14087</v>
      </c>
      <c r="D1343" s="4" t="s">
        <v>9556</v>
      </c>
      <c r="E1343" s="8" t="s">
        <v>9556</v>
      </c>
      <c r="F1343" t="s">
        <v>385</v>
      </c>
      <c r="G1343" t="s">
        <v>385</v>
      </c>
      <c r="H1343" t="s">
        <v>747</v>
      </c>
      <c r="I1343" t="s">
        <v>1042</v>
      </c>
      <c r="J1343" s="1" t="s">
        <v>898</v>
      </c>
      <c r="L1343" s="2" t="s">
        <v>899</v>
      </c>
      <c r="M1343" s="2" t="s">
        <v>882</v>
      </c>
      <c r="N1343">
        <v>0</v>
      </c>
      <c r="O1343">
        <v>250000</v>
      </c>
      <c r="P1343">
        <v>0</v>
      </c>
      <c r="Q1343" t="s">
        <v>794</v>
      </c>
      <c r="R1343" s="3">
        <v>0.37</v>
      </c>
      <c r="S1343">
        <v>0</v>
      </c>
      <c r="T1343">
        <v>0</v>
      </c>
    </row>
    <row r="1344" spans="1:20" x14ac:dyDescent="0.25">
      <c r="A1344" t="s">
        <v>293</v>
      </c>
      <c r="B1344">
        <v>2040501</v>
      </c>
      <c r="C1344" s="4" t="s">
        <v>14087</v>
      </c>
      <c r="D1344" s="4" t="s">
        <v>9557</v>
      </c>
      <c r="E1344" s="8" t="s">
        <v>9557</v>
      </c>
      <c r="F1344" t="s">
        <v>385</v>
      </c>
      <c r="G1344" t="s">
        <v>385</v>
      </c>
      <c r="H1344" t="s">
        <v>747</v>
      </c>
      <c r="I1344" t="s">
        <v>1042</v>
      </c>
      <c r="J1344" s="1" t="s">
        <v>900</v>
      </c>
      <c r="L1344" s="2" t="s">
        <v>901</v>
      </c>
      <c r="M1344" s="2" t="s">
        <v>882</v>
      </c>
      <c r="N1344">
        <v>0</v>
      </c>
      <c r="O1344">
        <v>360000</v>
      </c>
      <c r="P1344">
        <v>0</v>
      </c>
      <c r="Q1344" t="s">
        <v>794</v>
      </c>
      <c r="R1344" s="3">
        <v>0.37</v>
      </c>
      <c r="S1344">
        <v>0</v>
      </c>
      <c r="T1344">
        <v>0</v>
      </c>
    </row>
    <row r="1345" spans="1:20" x14ac:dyDescent="0.25">
      <c r="A1345" t="s">
        <v>293</v>
      </c>
      <c r="B1345">
        <v>2040501</v>
      </c>
      <c r="C1345" s="4" t="s">
        <v>14087</v>
      </c>
      <c r="D1345" s="4" t="s">
        <v>9558</v>
      </c>
      <c r="E1345" s="8" t="s">
        <v>9558</v>
      </c>
      <c r="F1345" t="s">
        <v>385</v>
      </c>
      <c r="G1345" t="s">
        <v>385</v>
      </c>
      <c r="H1345" t="s">
        <v>747</v>
      </c>
      <c r="I1345" t="s">
        <v>1042</v>
      </c>
      <c r="J1345" s="1" t="s">
        <v>902</v>
      </c>
      <c r="L1345" s="2" t="s">
        <v>903</v>
      </c>
      <c r="M1345" s="2" t="s">
        <v>887</v>
      </c>
      <c r="N1345">
        <v>45</v>
      </c>
      <c r="O1345">
        <v>300000</v>
      </c>
      <c r="P1345">
        <v>13500000</v>
      </c>
      <c r="Q1345" t="s">
        <v>795</v>
      </c>
      <c r="R1345" s="3">
        <v>0.25</v>
      </c>
      <c r="S1345">
        <v>10125000</v>
      </c>
      <c r="T1345">
        <v>3375000</v>
      </c>
    </row>
    <row r="1346" spans="1:20" x14ac:dyDescent="0.25">
      <c r="A1346" t="s">
        <v>293</v>
      </c>
      <c r="B1346">
        <v>2040501</v>
      </c>
      <c r="C1346" s="4" t="s">
        <v>14087</v>
      </c>
      <c r="D1346" s="4" t="s">
        <v>9559</v>
      </c>
      <c r="E1346" s="8" t="s">
        <v>9559</v>
      </c>
      <c r="F1346" t="s">
        <v>385</v>
      </c>
      <c r="G1346" t="s">
        <v>385</v>
      </c>
      <c r="H1346" t="s">
        <v>747</v>
      </c>
      <c r="I1346" t="s">
        <v>1042</v>
      </c>
      <c r="J1346" s="1" t="s">
        <v>904</v>
      </c>
      <c r="L1346" s="2" t="s">
        <v>905</v>
      </c>
      <c r="M1346" s="2" t="s">
        <v>887</v>
      </c>
      <c r="N1346">
        <v>45</v>
      </c>
      <c r="O1346">
        <v>690000</v>
      </c>
      <c r="P1346">
        <v>31050000</v>
      </c>
      <c r="Q1346" t="s">
        <v>795</v>
      </c>
      <c r="R1346" s="3">
        <v>0.25</v>
      </c>
      <c r="S1346">
        <v>23287500</v>
      </c>
      <c r="T1346">
        <v>7762500</v>
      </c>
    </row>
    <row r="1347" spans="1:20" x14ac:dyDescent="0.25">
      <c r="A1347" t="s">
        <v>293</v>
      </c>
      <c r="B1347">
        <v>2040501</v>
      </c>
      <c r="C1347" s="4" t="s">
        <v>14087</v>
      </c>
      <c r="D1347" s="4" t="s">
        <v>9560</v>
      </c>
      <c r="E1347" s="8" t="s">
        <v>9560</v>
      </c>
      <c r="F1347" t="s">
        <v>385</v>
      </c>
      <c r="G1347" t="s">
        <v>385</v>
      </c>
      <c r="H1347" t="s">
        <v>747</v>
      </c>
      <c r="I1347" t="s">
        <v>1042</v>
      </c>
      <c r="J1347" s="1" t="s">
        <v>906</v>
      </c>
      <c r="L1347" s="2" t="s">
        <v>907</v>
      </c>
      <c r="M1347" s="2" t="s">
        <v>887</v>
      </c>
      <c r="N1347">
        <v>0</v>
      </c>
      <c r="O1347">
        <v>330000</v>
      </c>
      <c r="P1347">
        <v>0</v>
      </c>
      <c r="Q1347" t="s">
        <v>795</v>
      </c>
      <c r="R1347" s="3">
        <v>0.25</v>
      </c>
      <c r="S1347">
        <v>0</v>
      </c>
      <c r="T1347">
        <v>0</v>
      </c>
    </row>
    <row r="1348" spans="1:20" x14ac:dyDescent="0.25">
      <c r="A1348" t="s">
        <v>293</v>
      </c>
      <c r="B1348">
        <v>2040501</v>
      </c>
      <c r="C1348" s="4" t="s">
        <v>14087</v>
      </c>
      <c r="D1348" s="4" t="s">
        <v>9561</v>
      </c>
      <c r="E1348" s="8" t="s">
        <v>9561</v>
      </c>
      <c r="F1348" t="s">
        <v>385</v>
      </c>
      <c r="G1348" t="s">
        <v>385</v>
      </c>
      <c r="H1348" t="s">
        <v>747</v>
      </c>
      <c r="I1348" t="s">
        <v>1042</v>
      </c>
      <c r="J1348" s="1" t="s">
        <v>908</v>
      </c>
      <c r="L1348" s="2" t="s">
        <v>909</v>
      </c>
      <c r="M1348" s="2" t="s">
        <v>882</v>
      </c>
      <c r="N1348">
        <v>45</v>
      </c>
      <c r="O1348">
        <v>200000</v>
      </c>
      <c r="P1348">
        <v>9000000</v>
      </c>
      <c r="Q1348" t="s">
        <v>794</v>
      </c>
      <c r="R1348" s="3">
        <v>0.37</v>
      </c>
      <c r="S1348">
        <v>5670000</v>
      </c>
      <c r="T1348">
        <v>3330000</v>
      </c>
    </row>
    <row r="1349" spans="1:20" x14ac:dyDescent="0.25">
      <c r="A1349" t="s">
        <v>293</v>
      </c>
      <c r="B1349">
        <v>2040501</v>
      </c>
      <c r="C1349" s="4" t="s">
        <v>14087</v>
      </c>
      <c r="D1349" s="4" t="s">
        <v>9562</v>
      </c>
      <c r="E1349" s="8" t="s">
        <v>9562</v>
      </c>
      <c r="F1349" t="s">
        <v>385</v>
      </c>
      <c r="G1349" t="s">
        <v>385</v>
      </c>
      <c r="H1349" t="s">
        <v>747</v>
      </c>
      <c r="I1349" t="s">
        <v>1042</v>
      </c>
      <c r="J1349" s="1" t="s">
        <v>910</v>
      </c>
      <c r="L1349" s="2" t="s">
        <v>911</v>
      </c>
      <c r="M1349" s="2" t="s">
        <v>887</v>
      </c>
      <c r="N1349">
        <v>28</v>
      </c>
      <c r="O1349">
        <v>400000</v>
      </c>
      <c r="P1349">
        <v>11200000</v>
      </c>
      <c r="Q1349" t="s">
        <v>795</v>
      </c>
      <c r="R1349" s="3">
        <v>0.25</v>
      </c>
      <c r="S1349">
        <v>8400000</v>
      </c>
      <c r="T1349">
        <v>2800000</v>
      </c>
    </row>
    <row r="1350" spans="1:20" x14ac:dyDescent="0.25">
      <c r="A1350" t="s">
        <v>293</v>
      </c>
      <c r="B1350">
        <v>2040501</v>
      </c>
      <c r="C1350" s="4" t="s">
        <v>14087</v>
      </c>
      <c r="D1350" s="4" t="s">
        <v>9563</v>
      </c>
      <c r="E1350" s="8" t="s">
        <v>9563</v>
      </c>
      <c r="F1350" t="s">
        <v>385</v>
      </c>
      <c r="G1350" t="s">
        <v>385</v>
      </c>
      <c r="H1350" t="s">
        <v>747</v>
      </c>
      <c r="I1350" t="s">
        <v>1042</v>
      </c>
      <c r="J1350" s="1" t="s">
        <v>912</v>
      </c>
      <c r="L1350" s="2" t="s">
        <v>913</v>
      </c>
      <c r="M1350" s="2" t="s">
        <v>882</v>
      </c>
      <c r="N1350">
        <v>45</v>
      </c>
      <c r="O1350">
        <v>240000</v>
      </c>
      <c r="P1350">
        <v>10800000</v>
      </c>
      <c r="Q1350" t="s">
        <v>794</v>
      </c>
      <c r="R1350" s="3">
        <v>0.37</v>
      </c>
      <c r="S1350">
        <v>6804000</v>
      </c>
      <c r="T1350">
        <v>3996000</v>
      </c>
    </row>
    <row r="1351" spans="1:20" x14ac:dyDescent="0.25">
      <c r="A1351" t="s">
        <v>293</v>
      </c>
      <c r="B1351">
        <v>2040501</v>
      </c>
      <c r="C1351" s="4" t="s">
        <v>14087</v>
      </c>
      <c r="D1351" s="4" t="s">
        <v>9564</v>
      </c>
      <c r="E1351" s="8" t="s">
        <v>9564</v>
      </c>
      <c r="F1351" t="s">
        <v>385</v>
      </c>
      <c r="G1351" t="s">
        <v>385</v>
      </c>
      <c r="H1351" t="s">
        <v>747</v>
      </c>
      <c r="I1351" t="s">
        <v>1042</v>
      </c>
      <c r="J1351" s="1" t="s">
        <v>914</v>
      </c>
      <c r="L1351" s="2" t="s">
        <v>915</v>
      </c>
      <c r="M1351" s="2" t="s">
        <v>887</v>
      </c>
      <c r="N1351">
        <v>0</v>
      </c>
      <c r="O1351">
        <v>240000</v>
      </c>
      <c r="P1351">
        <v>0</v>
      </c>
      <c r="Q1351" t="s">
        <v>795</v>
      </c>
      <c r="R1351" s="3">
        <v>0.25</v>
      </c>
      <c r="S1351">
        <v>0</v>
      </c>
      <c r="T1351">
        <v>0</v>
      </c>
    </row>
    <row r="1352" spans="1:20" x14ac:dyDescent="0.25">
      <c r="A1352" t="s">
        <v>293</v>
      </c>
      <c r="B1352">
        <v>2040501</v>
      </c>
      <c r="C1352" s="4" t="s">
        <v>14087</v>
      </c>
      <c r="D1352" s="4" t="s">
        <v>9565</v>
      </c>
      <c r="E1352" s="8" t="s">
        <v>9565</v>
      </c>
      <c r="F1352" t="s">
        <v>385</v>
      </c>
      <c r="G1352" t="s">
        <v>385</v>
      </c>
      <c r="H1352" t="s">
        <v>747</v>
      </c>
      <c r="I1352" t="s">
        <v>1042</v>
      </c>
      <c r="J1352" s="1" t="s">
        <v>916</v>
      </c>
      <c r="L1352" s="2" t="s">
        <v>917</v>
      </c>
      <c r="M1352" s="2" t="s">
        <v>887</v>
      </c>
      <c r="N1352">
        <v>30</v>
      </c>
      <c r="O1352">
        <v>150000</v>
      </c>
      <c r="P1352">
        <v>4500000</v>
      </c>
      <c r="Q1352" t="s">
        <v>795</v>
      </c>
      <c r="R1352" s="3">
        <v>0.25</v>
      </c>
      <c r="S1352">
        <v>3375000</v>
      </c>
      <c r="T1352">
        <v>1125000</v>
      </c>
    </row>
    <row r="1353" spans="1:20" x14ac:dyDescent="0.25">
      <c r="A1353" t="s">
        <v>293</v>
      </c>
      <c r="B1353">
        <v>2040501</v>
      </c>
      <c r="C1353" s="4" t="s">
        <v>14087</v>
      </c>
      <c r="D1353" s="4" t="s">
        <v>9566</v>
      </c>
      <c r="E1353" s="8" t="s">
        <v>9566</v>
      </c>
      <c r="F1353" t="s">
        <v>385</v>
      </c>
      <c r="G1353" t="s">
        <v>385</v>
      </c>
      <c r="H1353" t="s">
        <v>747</v>
      </c>
      <c r="I1353" t="s">
        <v>1042</v>
      </c>
      <c r="J1353" s="1" t="s">
        <v>918</v>
      </c>
      <c r="L1353" s="2" t="s">
        <v>919</v>
      </c>
      <c r="M1353" s="2" t="s">
        <v>887</v>
      </c>
      <c r="N1353">
        <v>43</v>
      </c>
      <c r="O1353">
        <v>470000</v>
      </c>
      <c r="P1353">
        <v>20210000</v>
      </c>
      <c r="Q1353" t="s">
        <v>795</v>
      </c>
      <c r="R1353" s="3">
        <v>0.25</v>
      </c>
      <c r="S1353">
        <v>15157500</v>
      </c>
      <c r="T1353">
        <v>5052500</v>
      </c>
    </row>
    <row r="1354" spans="1:20" x14ac:dyDescent="0.25">
      <c r="A1354" t="s">
        <v>293</v>
      </c>
      <c r="B1354">
        <v>2040501</v>
      </c>
      <c r="C1354" s="4" t="s">
        <v>14087</v>
      </c>
      <c r="D1354" s="4" t="s">
        <v>9567</v>
      </c>
      <c r="E1354" s="8" t="s">
        <v>9567</v>
      </c>
      <c r="F1354" t="s">
        <v>385</v>
      </c>
      <c r="G1354" t="s">
        <v>385</v>
      </c>
      <c r="H1354" t="s">
        <v>747</v>
      </c>
      <c r="I1354" t="s">
        <v>1042</v>
      </c>
      <c r="J1354" s="1" t="s">
        <v>920</v>
      </c>
      <c r="L1354" s="2" t="s">
        <v>921</v>
      </c>
      <c r="M1354" s="2" t="s">
        <v>882</v>
      </c>
      <c r="N1354">
        <v>0</v>
      </c>
      <c r="O1354">
        <v>170000</v>
      </c>
      <c r="P1354">
        <v>0</v>
      </c>
      <c r="Q1354" t="s">
        <v>794</v>
      </c>
      <c r="R1354" s="3">
        <v>0.37</v>
      </c>
      <c r="S1354">
        <v>0</v>
      </c>
      <c r="T1354">
        <v>0</v>
      </c>
    </row>
    <row r="1355" spans="1:20" x14ac:dyDescent="0.25">
      <c r="A1355" t="s">
        <v>293</v>
      </c>
      <c r="B1355">
        <v>2040501</v>
      </c>
      <c r="C1355" s="4" t="s">
        <v>14087</v>
      </c>
      <c r="D1355" s="4" t="s">
        <v>9568</v>
      </c>
      <c r="E1355" s="8" t="s">
        <v>9568</v>
      </c>
      <c r="F1355" t="s">
        <v>385</v>
      </c>
      <c r="G1355" t="s">
        <v>385</v>
      </c>
      <c r="H1355" t="s">
        <v>747</v>
      </c>
      <c r="I1355" t="s">
        <v>1042</v>
      </c>
      <c r="J1355" s="1" t="s">
        <v>922</v>
      </c>
      <c r="L1355" s="2" t="s">
        <v>923</v>
      </c>
      <c r="M1355" s="2" t="s">
        <v>887</v>
      </c>
      <c r="N1355">
        <v>0</v>
      </c>
      <c r="O1355">
        <v>130000</v>
      </c>
      <c r="P1355">
        <v>0</v>
      </c>
      <c r="Q1355" t="s">
        <v>795</v>
      </c>
      <c r="R1355" s="3">
        <v>0.25</v>
      </c>
      <c r="S1355">
        <v>0</v>
      </c>
      <c r="T1355">
        <v>0</v>
      </c>
    </row>
    <row r="1356" spans="1:20" x14ac:dyDescent="0.25">
      <c r="A1356" t="s">
        <v>293</v>
      </c>
      <c r="B1356">
        <v>2040501</v>
      </c>
      <c r="C1356" s="4" t="s">
        <v>14087</v>
      </c>
      <c r="D1356" s="4" t="s">
        <v>9569</v>
      </c>
      <c r="E1356" s="8" t="s">
        <v>9569</v>
      </c>
      <c r="F1356" t="s">
        <v>385</v>
      </c>
      <c r="G1356" t="s">
        <v>385</v>
      </c>
      <c r="H1356" t="s">
        <v>747</v>
      </c>
      <c r="I1356" t="s">
        <v>1042</v>
      </c>
      <c r="J1356" s="1" t="s">
        <v>924</v>
      </c>
      <c r="L1356" s="2" t="s">
        <v>925</v>
      </c>
      <c r="M1356" s="2" t="s">
        <v>887</v>
      </c>
      <c r="N1356">
        <v>0</v>
      </c>
      <c r="O1356">
        <v>130000</v>
      </c>
      <c r="P1356">
        <v>0</v>
      </c>
      <c r="Q1356" t="s">
        <v>795</v>
      </c>
      <c r="R1356" s="3">
        <v>0.25</v>
      </c>
      <c r="S1356">
        <v>0</v>
      </c>
      <c r="T1356">
        <v>0</v>
      </c>
    </row>
    <row r="1357" spans="1:20" x14ac:dyDescent="0.25">
      <c r="A1357" t="s">
        <v>293</v>
      </c>
      <c r="B1357">
        <v>2040501</v>
      </c>
      <c r="C1357" s="4" t="s">
        <v>14087</v>
      </c>
      <c r="D1357" s="4" t="s">
        <v>9570</v>
      </c>
      <c r="E1357" s="8" t="s">
        <v>9570</v>
      </c>
      <c r="F1357" t="s">
        <v>385</v>
      </c>
      <c r="G1357" t="s">
        <v>385</v>
      </c>
      <c r="H1357" t="s">
        <v>747</v>
      </c>
      <c r="I1357" t="s">
        <v>1042</v>
      </c>
      <c r="J1357" s="1" t="s">
        <v>926</v>
      </c>
      <c r="L1357" s="2" t="s">
        <v>927</v>
      </c>
      <c r="M1357" s="2" t="s">
        <v>887</v>
      </c>
      <c r="N1357">
        <v>0</v>
      </c>
      <c r="O1357">
        <v>260000</v>
      </c>
      <c r="P1357">
        <v>0</v>
      </c>
      <c r="Q1357" t="s">
        <v>795</v>
      </c>
      <c r="R1357" s="3">
        <v>0.25</v>
      </c>
      <c r="S1357">
        <v>0</v>
      </c>
      <c r="T1357">
        <v>0</v>
      </c>
    </row>
    <row r="1358" spans="1:20" x14ac:dyDescent="0.25">
      <c r="A1358" t="s">
        <v>293</v>
      </c>
      <c r="B1358">
        <v>2040501</v>
      </c>
      <c r="C1358" s="4" t="s">
        <v>14087</v>
      </c>
      <c r="D1358" s="4" t="s">
        <v>9571</v>
      </c>
      <c r="E1358" s="8" t="s">
        <v>9571</v>
      </c>
      <c r="F1358" t="s">
        <v>385</v>
      </c>
      <c r="G1358" t="s">
        <v>385</v>
      </c>
      <c r="H1358" t="s">
        <v>747</v>
      </c>
      <c r="I1358" t="s">
        <v>1042</v>
      </c>
      <c r="J1358" s="1" t="s">
        <v>928</v>
      </c>
      <c r="L1358" s="2" t="s">
        <v>929</v>
      </c>
      <c r="M1358" s="2" t="s">
        <v>887</v>
      </c>
      <c r="N1358">
        <v>0</v>
      </c>
      <c r="O1358">
        <v>210000</v>
      </c>
      <c r="P1358">
        <v>0</v>
      </c>
      <c r="Q1358" t="s">
        <v>795</v>
      </c>
      <c r="R1358" s="3">
        <v>0.25</v>
      </c>
      <c r="S1358">
        <v>0</v>
      </c>
      <c r="T1358">
        <v>0</v>
      </c>
    </row>
    <row r="1359" spans="1:20" x14ac:dyDescent="0.25">
      <c r="A1359" t="s">
        <v>293</v>
      </c>
      <c r="B1359">
        <v>2040501</v>
      </c>
      <c r="C1359" s="4" t="s">
        <v>14087</v>
      </c>
      <c r="D1359" s="4" t="s">
        <v>9572</v>
      </c>
      <c r="E1359" s="8" t="s">
        <v>9572</v>
      </c>
      <c r="F1359" t="s">
        <v>385</v>
      </c>
      <c r="G1359" t="s">
        <v>385</v>
      </c>
      <c r="H1359" t="s">
        <v>747</v>
      </c>
      <c r="I1359" t="s">
        <v>1042</v>
      </c>
      <c r="J1359" s="1" t="s">
        <v>930</v>
      </c>
      <c r="L1359" s="2" t="s">
        <v>931</v>
      </c>
      <c r="M1359" s="2" t="s">
        <v>882</v>
      </c>
      <c r="N1359">
        <v>0</v>
      </c>
      <c r="O1359">
        <v>270000</v>
      </c>
      <c r="P1359">
        <v>0</v>
      </c>
      <c r="Q1359" t="s">
        <v>794</v>
      </c>
      <c r="R1359" s="3">
        <v>0.37</v>
      </c>
      <c r="S1359">
        <v>0</v>
      </c>
      <c r="T1359">
        <v>0</v>
      </c>
    </row>
    <row r="1360" spans="1:20" x14ac:dyDescent="0.25">
      <c r="A1360" t="s">
        <v>293</v>
      </c>
      <c r="B1360">
        <v>2040501</v>
      </c>
      <c r="C1360" s="4" t="s">
        <v>14087</v>
      </c>
      <c r="D1360" s="4" t="s">
        <v>9573</v>
      </c>
      <c r="E1360" s="8" t="s">
        <v>9573</v>
      </c>
      <c r="F1360" t="s">
        <v>385</v>
      </c>
      <c r="G1360" t="s">
        <v>385</v>
      </c>
      <c r="H1360" t="s">
        <v>747</v>
      </c>
      <c r="I1360" t="s">
        <v>1042</v>
      </c>
      <c r="J1360" s="1" t="s">
        <v>932</v>
      </c>
      <c r="L1360" s="2" t="s">
        <v>933</v>
      </c>
      <c r="M1360" s="2" t="s">
        <v>882</v>
      </c>
      <c r="N1360">
        <v>0</v>
      </c>
      <c r="O1360">
        <v>270000</v>
      </c>
      <c r="P1360">
        <v>0</v>
      </c>
      <c r="Q1360" t="s">
        <v>794</v>
      </c>
      <c r="R1360" s="3">
        <v>0.37</v>
      </c>
      <c r="S1360">
        <v>0</v>
      </c>
      <c r="T1360">
        <v>0</v>
      </c>
    </row>
    <row r="1361" spans="1:20" x14ac:dyDescent="0.25">
      <c r="A1361" t="s">
        <v>293</v>
      </c>
      <c r="B1361">
        <v>2040501</v>
      </c>
      <c r="C1361" s="4" t="s">
        <v>14087</v>
      </c>
      <c r="D1361" s="4" t="s">
        <v>9574</v>
      </c>
      <c r="E1361" s="8" t="s">
        <v>9574</v>
      </c>
      <c r="F1361" t="s">
        <v>385</v>
      </c>
      <c r="G1361" t="s">
        <v>385</v>
      </c>
      <c r="H1361" t="s">
        <v>747</v>
      </c>
      <c r="I1361" t="s">
        <v>1042</v>
      </c>
      <c r="J1361" s="1" t="s">
        <v>934</v>
      </c>
      <c r="L1361" s="2" t="s">
        <v>935</v>
      </c>
      <c r="M1361" s="2" t="s">
        <v>882</v>
      </c>
      <c r="N1361">
        <v>0</v>
      </c>
      <c r="O1361">
        <v>130000</v>
      </c>
      <c r="P1361">
        <v>0</v>
      </c>
      <c r="Q1361" t="s">
        <v>794</v>
      </c>
      <c r="R1361" s="3">
        <v>0.37</v>
      </c>
      <c r="S1361">
        <v>0</v>
      </c>
      <c r="T1361">
        <v>0</v>
      </c>
    </row>
    <row r="1362" spans="1:20" x14ac:dyDescent="0.25">
      <c r="A1362" t="s">
        <v>293</v>
      </c>
      <c r="B1362">
        <v>2040501</v>
      </c>
      <c r="C1362" s="4" t="s">
        <v>14087</v>
      </c>
      <c r="D1362" s="4" t="s">
        <v>9575</v>
      </c>
      <c r="E1362" s="8" t="s">
        <v>9575</v>
      </c>
      <c r="F1362" t="s">
        <v>385</v>
      </c>
      <c r="G1362" t="s">
        <v>385</v>
      </c>
      <c r="H1362" t="s">
        <v>747</v>
      </c>
      <c r="I1362" t="s">
        <v>1042</v>
      </c>
      <c r="J1362" s="1" t="s">
        <v>936</v>
      </c>
      <c r="L1362" s="2" t="s">
        <v>937</v>
      </c>
      <c r="M1362" s="2" t="s">
        <v>887</v>
      </c>
      <c r="N1362">
        <v>0</v>
      </c>
      <c r="O1362">
        <v>165000</v>
      </c>
      <c r="P1362">
        <v>0</v>
      </c>
      <c r="Q1362" t="s">
        <v>795</v>
      </c>
      <c r="R1362" s="3">
        <v>0.25</v>
      </c>
      <c r="S1362">
        <v>0</v>
      </c>
      <c r="T1362">
        <v>0</v>
      </c>
    </row>
    <row r="1363" spans="1:20" x14ac:dyDescent="0.25">
      <c r="A1363" t="s">
        <v>293</v>
      </c>
      <c r="B1363">
        <v>2040501</v>
      </c>
      <c r="C1363" s="4" t="s">
        <v>14087</v>
      </c>
      <c r="D1363" s="4" t="s">
        <v>9576</v>
      </c>
      <c r="E1363" s="8" t="s">
        <v>9576</v>
      </c>
      <c r="F1363" t="s">
        <v>385</v>
      </c>
      <c r="G1363" t="s">
        <v>385</v>
      </c>
      <c r="H1363" t="s">
        <v>747</v>
      </c>
      <c r="I1363" t="s">
        <v>1042</v>
      </c>
      <c r="J1363" s="1" t="s">
        <v>938</v>
      </c>
      <c r="L1363" s="2" t="s">
        <v>939</v>
      </c>
      <c r="M1363" s="2" t="s">
        <v>940</v>
      </c>
      <c r="N1363">
        <v>0</v>
      </c>
      <c r="O1363">
        <v>32000</v>
      </c>
      <c r="P1363">
        <v>0</v>
      </c>
      <c r="Q1363" t="s">
        <v>796</v>
      </c>
      <c r="R1363" s="3">
        <v>0</v>
      </c>
      <c r="S1363">
        <v>0</v>
      </c>
      <c r="T1363">
        <v>0</v>
      </c>
    </row>
    <row r="1364" spans="1:20" x14ac:dyDescent="0.25">
      <c r="A1364" t="s">
        <v>293</v>
      </c>
      <c r="B1364">
        <v>2040501</v>
      </c>
      <c r="C1364" s="4" t="s">
        <v>14087</v>
      </c>
      <c r="D1364" s="4" t="s">
        <v>9577</v>
      </c>
      <c r="E1364" s="8" t="s">
        <v>9577</v>
      </c>
      <c r="F1364" t="s">
        <v>385</v>
      </c>
      <c r="G1364" t="s">
        <v>385</v>
      </c>
      <c r="H1364" t="s">
        <v>747</v>
      </c>
      <c r="I1364" t="s">
        <v>1042</v>
      </c>
      <c r="J1364" s="1" t="s">
        <v>941</v>
      </c>
      <c r="L1364" s="2" t="s">
        <v>942</v>
      </c>
      <c r="M1364" s="2" t="s">
        <v>940</v>
      </c>
      <c r="N1364">
        <v>0</v>
      </c>
      <c r="O1364">
        <v>34000</v>
      </c>
      <c r="P1364">
        <v>0</v>
      </c>
      <c r="Q1364" t="s">
        <v>796</v>
      </c>
      <c r="R1364" s="3">
        <v>0</v>
      </c>
      <c r="S1364">
        <v>0</v>
      </c>
      <c r="T1364">
        <v>0</v>
      </c>
    </row>
    <row r="1365" spans="1:20" x14ac:dyDescent="0.25">
      <c r="A1365" t="s">
        <v>293</v>
      </c>
      <c r="B1365">
        <v>2040501</v>
      </c>
      <c r="C1365" s="4" t="s">
        <v>14087</v>
      </c>
      <c r="D1365" s="4" t="s">
        <v>9578</v>
      </c>
      <c r="E1365" s="8" t="s">
        <v>9578</v>
      </c>
      <c r="F1365" t="s">
        <v>385</v>
      </c>
      <c r="G1365" t="s">
        <v>385</v>
      </c>
      <c r="H1365" t="s">
        <v>747</v>
      </c>
      <c r="I1365" t="s">
        <v>1042</v>
      </c>
      <c r="J1365" s="1" t="s">
        <v>943</v>
      </c>
      <c r="L1365" s="2" t="s">
        <v>944</v>
      </c>
      <c r="M1365" s="2" t="s">
        <v>940</v>
      </c>
      <c r="N1365">
        <v>0</v>
      </c>
      <c r="O1365">
        <v>31000</v>
      </c>
      <c r="P1365">
        <v>0</v>
      </c>
      <c r="Q1365" t="s">
        <v>796</v>
      </c>
      <c r="R1365" s="3">
        <v>0</v>
      </c>
      <c r="S1365">
        <v>0</v>
      </c>
      <c r="T1365">
        <v>0</v>
      </c>
    </row>
    <row r="1366" spans="1:20" x14ac:dyDescent="0.25">
      <c r="A1366" t="s">
        <v>330</v>
      </c>
      <c r="B1366">
        <v>2040601</v>
      </c>
      <c r="C1366" s="4" t="s">
        <v>14087</v>
      </c>
      <c r="D1366" s="4" t="s">
        <v>10607</v>
      </c>
      <c r="E1366" s="8" t="s">
        <v>10607</v>
      </c>
      <c r="F1366" t="s">
        <v>385</v>
      </c>
      <c r="G1366" t="s">
        <v>768</v>
      </c>
      <c r="H1366" t="s">
        <v>466</v>
      </c>
      <c r="I1366" t="s">
        <v>1043</v>
      </c>
      <c r="J1366" s="1" t="s">
        <v>880</v>
      </c>
      <c r="L1366" s="2" t="s">
        <v>881</v>
      </c>
      <c r="M1366" s="2" t="s">
        <v>882</v>
      </c>
      <c r="N1366">
        <v>0</v>
      </c>
      <c r="O1366">
        <v>700000</v>
      </c>
      <c r="P1366">
        <v>0</v>
      </c>
      <c r="Q1366" t="s">
        <v>794</v>
      </c>
      <c r="R1366" s="3">
        <v>0.37</v>
      </c>
      <c r="S1366">
        <v>0</v>
      </c>
      <c r="T1366">
        <v>0</v>
      </c>
    </row>
    <row r="1367" spans="1:20" x14ac:dyDescent="0.25">
      <c r="A1367" t="s">
        <v>330</v>
      </c>
      <c r="B1367">
        <v>2040601</v>
      </c>
      <c r="C1367" s="4" t="s">
        <v>14087</v>
      </c>
      <c r="D1367" s="4" t="s">
        <v>10608</v>
      </c>
      <c r="E1367" s="8" t="s">
        <v>10608</v>
      </c>
      <c r="F1367" t="s">
        <v>385</v>
      </c>
      <c r="G1367" t="s">
        <v>768</v>
      </c>
      <c r="H1367" t="s">
        <v>466</v>
      </c>
      <c r="I1367" t="s">
        <v>1043</v>
      </c>
      <c r="J1367" s="1" t="s">
        <v>883</v>
      </c>
      <c r="L1367" s="2" t="s">
        <v>884</v>
      </c>
      <c r="M1367" s="2" t="s">
        <v>882</v>
      </c>
      <c r="N1367">
        <v>58</v>
      </c>
      <c r="O1367">
        <v>420000</v>
      </c>
      <c r="P1367">
        <v>24360000</v>
      </c>
      <c r="Q1367" t="s">
        <v>794</v>
      </c>
      <c r="R1367" s="3">
        <v>0.37</v>
      </c>
      <c r="S1367">
        <v>15346800</v>
      </c>
      <c r="T1367">
        <v>9013200</v>
      </c>
    </row>
    <row r="1368" spans="1:20" x14ac:dyDescent="0.25">
      <c r="A1368" t="s">
        <v>330</v>
      </c>
      <c r="B1368">
        <v>2040601</v>
      </c>
      <c r="C1368" s="4" t="s">
        <v>14087</v>
      </c>
      <c r="D1368" s="4" t="s">
        <v>10609</v>
      </c>
      <c r="E1368" s="8" t="s">
        <v>10609</v>
      </c>
      <c r="F1368" t="s">
        <v>385</v>
      </c>
      <c r="G1368" t="s">
        <v>768</v>
      </c>
      <c r="H1368" t="s">
        <v>466</v>
      </c>
      <c r="I1368" t="s">
        <v>1043</v>
      </c>
      <c r="J1368" s="1" t="s">
        <v>885</v>
      </c>
      <c r="L1368" s="2" t="s">
        <v>886</v>
      </c>
      <c r="M1368" s="2" t="s">
        <v>887</v>
      </c>
      <c r="N1368">
        <v>58</v>
      </c>
      <c r="O1368">
        <v>250000</v>
      </c>
      <c r="P1368">
        <v>14500000</v>
      </c>
      <c r="Q1368" t="s">
        <v>795</v>
      </c>
      <c r="R1368" s="3">
        <v>0.25</v>
      </c>
      <c r="S1368">
        <v>10875000</v>
      </c>
      <c r="T1368">
        <v>3625000</v>
      </c>
    </row>
    <row r="1369" spans="1:20" x14ac:dyDescent="0.25">
      <c r="A1369" t="s">
        <v>330</v>
      </c>
      <c r="B1369">
        <v>2040601</v>
      </c>
      <c r="C1369" s="4" t="s">
        <v>14087</v>
      </c>
      <c r="D1369" s="4" t="s">
        <v>10610</v>
      </c>
      <c r="E1369" s="8" t="s">
        <v>10610</v>
      </c>
      <c r="F1369" t="s">
        <v>385</v>
      </c>
      <c r="G1369" t="s">
        <v>768</v>
      </c>
      <c r="H1369" t="s">
        <v>466</v>
      </c>
      <c r="I1369" t="s">
        <v>1043</v>
      </c>
      <c r="J1369" s="1" t="s">
        <v>888</v>
      </c>
      <c r="L1369" s="2" t="s">
        <v>889</v>
      </c>
      <c r="M1369" s="2" t="s">
        <v>887</v>
      </c>
      <c r="N1369">
        <v>0</v>
      </c>
      <c r="O1369">
        <v>275000</v>
      </c>
      <c r="P1369">
        <v>0</v>
      </c>
      <c r="Q1369" t="s">
        <v>795</v>
      </c>
      <c r="R1369" s="3">
        <v>0.25</v>
      </c>
      <c r="S1369">
        <v>0</v>
      </c>
      <c r="T1369">
        <v>0</v>
      </c>
    </row>
    <row r="1370" spans="1:20" x14ac:dyDescent="0.25">
      <c r="A1370" t="s">
        <v>330</v>
      </c>
      <c r="B1370">
        <v>2040601</v>
      </c>
      <c r="C1370" s="4" t="s">
        <v>14087</v>
      </c>
      <c r="D1370" s="4" t="s">
        <v>10611</v>
      </c>
      <c r="E1370" s="8" t="s">
        <v>10611</v>
      </c>
      <c r="F1370" t="s">
        <v>385</v>
      </c>
      <c r="G1370" t="s">
        <v>768</v>
      </c>
      <c r="H1370" t="s">
        <v>466</v>
      </c>
      <c r="I1370" t="s">
        <v>1043</v>
      </c>
      <c r="J1370" s="1" t="s">
        <v>890</v>
      </c>
      <c r="L1370" s="2" t="s">
        <v>891</v>
      </c>
      <c r="M1370" s="2" t="s">
        <v>882</v>
      </c>
      <c r="N1370">
        <v>58</v>
      </c>
      <c r="O1370">
        <v>150000</v>
      </c>
      <c r="P1370">
        <v>8700000</v>
      </c>
      <c r="Q1370" t="s">
        <v>794</v>
      </c>
      <c r="R1370" s="3">
        <v>0.37</v>
      </c>
      <c r="S1370">
        <v>5481000</v>
      </c>
      <c r="T1370">
        <v>3219000</v>
      </c>
    </row>
    <row r="1371" spans="1:20" x14ac:dyDescent="0.25">
      <c r="A1371" t="s">
        <v>330</v>
      </c>
      <c r="B1371">
        <v>2040601</v>
      </c>
      <c r="C1371" s="4" t="s">
        <v>14087</v>
      </c>
      <c r="D1371" s="4" t="s">
        <v>10612</v>
      </c>
      <c r="E1371" s="8" t="s">
        <v>10612</v>
      </c>
      <c r="F1371" t="s">
        <v>385</v>
      </c>
      <c r="G1371" t="s">
        <v>768</v>
      </c>
      <c r="H1371" t="s">
        <v>466</v>
      </c>
      <c r="I1371" t="s">
        <v>1043</v>
      </c>
      <c r="J1371" s="1" t="s">
        <v>892</v>
      </c>
      <c r="L1371" s="2" t="s">
        <v>893</v>
      </c>
      <c r="M1371" s="2" t="s">
        <v>882</v>
      </c>
      <c r="N1371">
        <v>0</v>
      </c>
      <c r="O1371">
        <v>300000</v>
      </c>
      <c r="P1371">
        <v>0</v>
      </c>
      <c r="Q1371" t="s">
        <v>794</v>
      </c>
      <c r="R1371" s="3">
        <v>0.37</v>
      </c>
      <c r="S1371">
        <v>0</v>
      </c>
      <c r="T1371">
        <v>0</v>
      </c>
    </row>
    <row r="1372" spans="1:20" x14ac:dyDescent="0.25">
      <c r="A1372" t="s">
        <v>330</v>
      </c>
      <c r="B1372">
        <v>2040601</v>
      </c>
      <c r="C1372" s="4" t="s">
        <v>14087</v>
      </c>
      <c r="D1372" s="4" t="s">
        <v>10613</v>
      </c>
      <c r="E1372" s="8" t="s">
        <v>10613</v>
      </c>
      <c r="F1372" t="s">
        <v>385</v>
      </c>
      <c r="G1372" t="s">
        <v>768</v>
      </c>
      <c r="H1372" t="s">
        <v>466</v>
      </c>
      <c r="I1372" t="s">
        <v>1043</v>
      </c>
      <c r="J1372" s="1" t="s">
        <v>894</v>
      </c>
      <c r="L1372" s="2" t="s">
        <v>895</v>
      </c>
      <c r="M1372" s="2" t="s">
        <v>882</v>
      </c>
      <c r="N1372">
        <v>58</v>
      </c>
      <c r="O1372">
        <v>400000</v>
      </c>
      <c r="P1372">
        <v>23200000</v>
      </c>
      <c r="Q1372" t="s">
        <v>794</v>
      </c>
      <c r="R1372" s="3">
        <v>0.37</v>
      </c>
      <c r="S1372">
        <v>14616000</v>
      </c>
      <c r="T1372">
        <v>8584000</v>
      </c>
    </row>
    <row r="1373" spans="1:20" x14ac:dyDescent="0.25">
      <c r="A1373" t="s">
        <v>330</v>
      </c>
      <c r="B1373">
        <v>2040601</v>
      </c>
      <c r="C1373" s="4" t="s">
        <v>14087</v>
      </c>
      <c r="D1373" s="4" t="s">
        <v>10614</v>
      </c>
      <c r="E1373" s="8" t="s">
        <v>10614</v>
      </c>
      <c r="F1373" t="s">
        <v>385</v>
      </c>
      <c r="G1373" t="s">
        <v>768</v>
      </c>
      <c r="H1373" t="s">
        <v>466</v>
      </c>
      <c r="I1373" t="s">
        <v>1043</v>
      </c>
      <c r="J1373" s="1" t="s">
        <v>896</v>
      </c>
      <c r="L1373" s="2" t="s">
        <v>897</v>
      </c>
      <c r="M1373" s="2" t="s">
        <v>882</v>
      </c>
      <c r="N1373">
        <v>55</v>
      </c>
      <c r="O1373">
        <v>360000</v>
      </c>
      <c r="P1373">
        <v>19800000</v>
      </c>
      <c r="Q1373" t="s">
        <v>794</v>
      </c>
      <c r="R1373" s="3">
        <v>0.37</v>
      </c>
      <c r="S1373">
        <v>12474000</v>
      </c>
      <c r="T1373">
        <v>7326000</v>
      </c>
    </row>
    <row r="1374" spans="1:20" x14ac:dyDescent="0.25">
      <c r="A1374" t="s">
        <v>330</v>
      </c>
      <c r="B1374">
        <v>2040601</v>
      </c>
      <c r="C1374" s="4" t="s">
        <v>14087</v>
      </c>
      <c r="D1374" s="4" t="s">
        <v>10615</v>
      </c>
      <c r="E1374" s="8" t="s">
        <v>10615</v>
      </c>
      <c r="F1374" t="s">
        <v>385</v>
      </c>
      <c r="G1374" t="s">
        <v>768</v>
      </c>
      <c r="H1374" t="s">
        <v>466</v>
      </c>
      <c r="I1374" t="s">
        <v>1043</v>
      </c>
      <c r="J1374" s="1" t="s">
        <v>898</v>
      </c>
      <c r="L1374" s="2" t="s">
        <v>899</v>
      </c>
      <c r="M1374" s="2" t="s">
        <v>882</v>
      </c>
      <c r="N1374">
        <v>0</v>
      </c>
      <c r="O1374">
        <v>250000</v>
      </c>
      <c r="P1374">
        <v>0</v>
      </c>
      <c r="Q1374" t="s">
        <v>794</v>
      </c>
      <c r="R1374" s="3">
        <v>0.37</v>
      </c>
      <c r="S1374">
        <v>0</v>
      </c>
      <c r="T1374">
        <v>0</v>
      </c>
    </row>
    <row r="1375" spans="1:20" x14ac:dyDescent="0.25">
      <c r="A1375" t="s">
        <v>330</v>
      </c>
      <c r="B1375">
        <v>2040601</v>
      </c>
      <c r="C1375" s="4" t="s">
        <v>14087</v>
      </c>
      <c r="D1375" s="4" t="s">
        <v>10616</v>
      </c>
      <c r="E1375" s="8" t="s">
        <v>10616</v>
      </c>
      <c r="F1375" t="s">
        <v>385</v>
      </c>
      <c r="G1375" t="s">
        <v>768</v>
      </c>
      <c r="H1375" t="s">
        <v>466</v>
      </c>
      <c r="I1375" t="s">
        <v>1043</v>
      </c>
      <c r="J1375" s="1" t="s">
        <v>900</v>
      </c>
      <c r="L1375" s="2" t="s">
        <v>901</v>
      </c>
      <c r="M1375" s="2" t="s">
        <v>882</v>
      </c>
      <c r="N1375">
        <v>0</v>
      </c>
      <c r="O1375">
        <v>360000</v>
      </c>
      <c r="P1375">
        <v>0</v>
      </c>
      <c r="Q1375" t="s">
        <v>794</v>
      </c>
      <c r="R1375" s="3">
        <v>0.37</v>
      </c>
      <c r="S1375">
        <v>0</v>
      </c>
      <c r="T1375">
        <v>0</v>
      </c>
    </row>
    <row r="1376" spans="1:20" x14ac:dyDescent="0.25">
      <c r="A1376" t="s">
        <v>330</v>
      </c>
      <c r="B1376">
        <v>2040601</v>
      </c>
      <c r="C1376" s="4" t="s">
        <v>14087</v>
      </c>
      <c r="D1376" s="4" t="s">
        <v>10617</v>
      </c>
      <c r="E1376" s="8" t="s">
        <v>10617</v>
      </c>
      <c r="F1376" t="s">
        <v>385</v>
      </c>
      <c r="G1376" t="s">
        <v>768</v>
      </c>
      <c r="H1376" t="s">
        <v>466</v>
      </c>
      <c r="I1376" t="s">
        <v>1043</v>
      </c>
      <c r="J1376" s="1" t="s">
        <v>902</v>
      </c>
      <c r="L1376" s="2" t="s">
        <v>903</v>
      </c>
      <c r="M1376" s="2" t="s">
        <v>887</v>
      </c>
      <c r="N1376">
        <v>59</v>
      </c>
      <c r="O1376">
        <v>300000</v>
      </c>
      <c r="P1376">
        <v>17700000</v>
      </c>
      <c r="Q1376" t="s">
        <v>795</v>
      </c>
      <c r="R1376" s="3">
        <v>0.25</v>
      </c>
      <c r="S1376">
        <v>13275000</v>
      </c>
      <c r="T1376">
        <v>4425000</v>
      </c>
    </row>
    <row r="1377" spans="1:20" x14ac:dyDescent="0.25">
      <c r="A1377" t="s">
        <v>330</v>
      </c>
      <c r="B1377">
        <v>2040601</v>
      </c>
      <c r="C1377" s="4" t="s">
        <v>14087</v>
      </c>
      <c r="D1377" s="4" t="s">
        <v>10618</v>
      </c>
      <c r="E1377" s="8" t="s">
        <v>10618</v>
      </c>
      <c r="F1377" t="s">
        <v>385</v>
      </c>
      <c r="G1377" t="s">
        <v>768</v>
      </c>
      <c r="H1377" t="s">
        <v>466</v>
      </c>
      <c r="I1377" t="s">
        <v>1043</v>
      </c>
      <c r="J1377" s="1" t="s">
        <v>904</v>
      </c>
      <c r="L1377" s="2" t="s">
        <v>905</v>
      </c>
      <c r="M1377" s="2" t="s">
        <v>887</v>
      </c>
      <c r="N1377">
        <v>51</v>
      </c>
      <c r="O1377">
        <v>690000</v>
      </c>
      <c r="P1377">
        <v>35190000</v>
      </c>
      <c r="Q1377" t="s">
        <v>795</v>
      </c>
      <c r="R1377" s="3">
        <v>0.25</v>
      </c>
      <c r="S1377">
        <v>26392500</v>
      </c>
      <c r="T1377">
        <v>8797500</v>
      </c>
    </row>
    <row r="1378" spans="1:20" x14ac:dyDescent="0.25">
      <c r="A1378" t="s">
        <v>330</v>
      </c>
      <c r="B1378">
        <v>2040601</v>
      </c>
      <c r="C1378" s="4" t="s">
        <v>14087</v>
      </c>
      <c r="D1378" s="4" t="s">
        <v>10619</v>
      </c>
      <c r="E1378" s="8" t="s">
        <v>10619</v>
      </c>
      <c r="F1378" t="s">
        <v>385</v>
      </c>
      <c r="G1378" t="s">
        <v>768</v>
      </c>
      <c r="H1378" t="s">
        <v>466</v>
      </c>
      <c r="I1378" t="s">
        <v>1043</v>
      </c>
      <c r="J1378" s="1" t="s">
        <v>906</v>
      </c>
      <c r="L1378" s="2" t="s">
        <v>907</v>
      </c>
      <c r="M1378" s="2" t="s">
        <v>887</v>
      </c>
      <c r="N1378">
        <v>0</v>
      </c>
      <c r="O1378">
        <v>330000</v>
      </c>
      <c r="P1378">
        <v>0</v>
      </c>
      <c r="Q1378" t="s">
        <v>795</v>
      </c>
      <c r="R1378" s="3">
        <v>0.25</v>
      </c>
      <c r="S1378">
        <v>0</v>
      </c>
      <c r="T1378">
        <v>0</v>
      </c>
    </row>
    <row r="1379" spans="1:20" x14ac:dyDescent="0.25">
      <c r="A1379" t="s">
        <v>330</v>
      </c>
      <c r="B1379">
        <v>2040601</v>
      </c>
      <c r="C1379" s="4" t="s">
        <v>14087</v>
      </c>
      <c r="D1379" s="4" t="s">
        <v>10620</v>
      </c>
      <c r="E1379" s="8" t="s">
        <v>10620</v>
      </c>
      <c r="F1379" t="s">
        <v>385</v>
      </c>
      <c r="G1379" t="s">
        <v>768</v>
      </c>
      <c r="H1379" t="s">
        <v>466</v>
      </c>
      <c r="I1379" t="s">
        <v>1043</v>
      </c>
      <c r="J1379" s="1" t="s">
        <v>908</v>
      </c>
      <c r="L1379" s="2" t="s">
        <v>909</v>
      </c>
      <c r="M1379" s="2" t="s">
        <v>882</v>
      </c>
      <c r="N1379">
        <v>54</v>
      </c>
      <c r="O1379">
        <v>200000</v>
      </c>
      <c r="P1379">
        <v>10800000</v>
      </c>
      <c r="Q1379" t="s">
        <v>794</v>
      </c>
      <c r="R1379" s="3">
        <v>0.37</v>
      </c>
      <c r="S1379">
        <v>6804000</v>
      </c>
      <c r="T1379">
        <v>3996000</v>
      </c>
    </row>
    <row r="1380" spans="1:20" x14ac:dyDescent="0.25">
      <c r="A1380" t="s">
        <v>330</v>
      </c>
      <c r="B1380">
        <v>2040601</v>
      </c>
      <c r="C1380" s="4" t="s">
        <v>14087</v>
      </c>
      <c r="D1380" s="4" t="s">
        <v>10621</v>
      </c>
      <c r="E1380" s="8" t="s">
        <v>10621</v>
      </c>
      <c r="F1380" t="s">
        <v>385</v>
      </c>
      <c r="G1380" t="s">
        <v>768</v>
      </c>
      <c r="H1380" t="s">
        <v>466</v>
      </c>
      <c r="I1380" t="s">
        <v>1043</v>
      </c>
      <c r="J1380" s="1" t="s">
        <v>910</v>
      </c>
      <c r="L1380" s="2" t="s">
        <v>911</v>
      </c>
      <c r="M1380" s="2" t="s">
        <v>887</v>
      </c>
      <c r="N1380">
        <v>29</v>
      </c>
      <c r="O1380">
        <v>400000</v>
      </c>
      <c r="P1380">
        <v>11600000</v>
      </c>
      <c r="Q1380" t="s">
        <v>795</v>
      </c>
      <c r="R1380" s="3">
        <v>0.25</v>
      </c>
      <c r="S1380">
        <v>8700000</v>
      </c>
      <c r="T1380">
        <v>2900000</v>
      </c>
    </row>
    <row r="1381" spans="1:20" x14ac:dyDescent="0.25">
      <c r="A1381" t="s">
        <v>330</v>
      </c>
      <c r="B1381">
        <v>2040601</v>
      </c>
      <c r="C1381" s="4" t="s">
        <v>14087</v>
      </c>
      <c r="D1381" s="4" t="s">
        <v>10622</v>
      </c>
      <c r="E1381" s="8" t="s">
        <v>10622</v>
      </c>
      <c r="F1381" t="s">
        <v>385</v>
      </c>
      <c r="G1381" t="s">
        <v>768</v>
      </c>
      <c r="H1381" t="s">
        <v>466</v>
      </c>
      <c r="I1381" t="s">
        <v>1043</v>
      </c>
      <c r="J1381" s="1" t="s">
        <v>912</v>
      </c>
      <c r="L1381" s="2" t="s">
        <v>913</v>
      </c>
      <c r="M1381" s="2" t="s">
        <v>882</v>
      </c>
      <c r="N1381">
        <v>58</v>
      </c>
      <c r="O1381">
        <v>240000</v>
      </c>
      <c r="P1381">
        <v>13920000</v>
      </c>
      <c r="Q1381" t="s">
        <v>794</v>
      </c>
      <c r="R1381" s="3">
        <v>0.37</v>
      </c>
      <c r="S1381">
        <v>8769600</v>
      </c>
      <c r="T1381">
        <v>5150400</v>
      </c>
    </row>
    <row r="1382" spans="1:20" x14ac:dyDescent="0.25">
      <c r="A1382" t="s">
        <v>330</v>
      </c>
      <c r="B1382">
        <v>2040601</v>
      </c>
      <c r="C1382" s="4" t="s">
        <v>14087</v>
      </c>
      <c r="D1382" s="4" t="s">
        <v>10623</v>
      </c>
      <c r="E1382" s="8" t="s">
        <v>10623</v>
      </c>
      <c r="F1382" t="s">
        <v>385</v>
      </c>
      <c r="G1382" t="s">
        <v>768</v>
      </c>
      <c r="H1382" t="s">
        <v>466</v>
      </c>
      <c r="I1382" t="s">
        <v>1043</v>
      </c>
      <c r="J1382" s="1" t="s">
        <v>914</v>
      </c>
      <c r="L1382" s="2" t="s">
        <v>915</v>
      </c>
      <c r="M1382" s="2" t="s">
        <v>887</v>
      </c>
      <c r="N1382">
        <v>42</v>
      </c>
      <c r="O1382">
        <v>240000</v>
      </c>
      <c r="P1382">
        <v>10080000</v>
      </c>
      <c r="Q1382" t="s">
        <v>795</v>
      </c>
      <c r="R1382" s="3">
        <v>0.25</v>
      </c>
      <c r="S1382">
        <v>7560000</v>
      </c>
      <c r="T1382">
        <v>2520000</v>
      </c>
    </row>
    <row r="1383" spans="1:20" x14ac:dyDescent="0.25">
      <c r="A1383" t="s">
        <v>330</v>
      </c>
      <c r="B1383">
        <v>2040601</v>
      </c>
      <c r="C1383" s="4" t="s">
        <v>14087</v>
      </c>
      <c r="D1383" s="4" t="s">
        <v>10624</v>
      </c>
      <c r="E1383" s="8" t="s">
        <v>10624</v>
      </c>
      <c r="F1383" t="s">
        <v>385</v>
      </c>
      <c r="G1383" t="s">
        <v>768</v>
      </c>
      <c r="H1383" t="s">
        <v>466</v>
      </c>
      <c r="I1383" t="s">
        <v>1043</v>
      </c>
      <c r="J1383" s="1" t="s">
        <v>916</v>
      </c>
      <c r="L1383" s="2" t="s">
        <v>917</v>
      </c>
      <c r="M1383" s="2" t="s">
        <v>887</v>
      </c>
      <c r="N1383">
        <v>0</v>
      </c>
      <c r="O1383">
        <v>150000</v>
      </c>
      <c r="P1383">
        <v>0</v>
      </c>
      <c r="Q1383" t="s">
        <v>795</v>
      </c>
      <c r="R1383" s="3">
        <v>0.25</v>
      </c>
      <c r="S1383">
        <v>0</v>
      </c>
      <c r="T1383">
        <v>0</v>
      </c>
    </row>
    <row r="1384" spans="1:20" x14ac:dyDescent="0.25">
      <c r="A1384" t="s">
        <v>330</v>
      </c>
      <c r="B1384">
        <v>2040601</v>
      </c>
      <c r="C1384" s="4" t="s">
        <v>14087</v>
      </c>
      <c r="D1384" s="4" t="s">
        <v>10625</v>
      </c>
      <c r="E1384" s="8" t="s">
        <v>10625</v>
      </c>
      <c r="F1384" t="s">
        <v>385</v>
      </c>
      <c r="G1384" t="s">
        <v>768</v>
      </c>
      <c r="H1384" t="s">
        <v>466</v>
      </c>
      <c r="I1384" t="s">
        <v>1043</v>
      </c>
      <c r="J1384" s="1" t="s">
        <v>918</v>
      </c>
      <c r="L1384" s="2" t="s">
        <v>919</v>
      </c>
      <c r="M1384" s="2" t="s">
        <v>887</v>
      </c>
      <c r="N1384">
        <v>45</v>
      </c>
      <c r="O1384">
        <v>470000</v>
      </c>
      <c r="P1384">
        <v>21150000</v>
      </c>
      <c r="Q1384" t="s">
        <v>795</v>
      </c>
      <c r="R1384" s="3">
        <v>0.25</v>
      </c>
      <c r="S1384">
        <v>15862500</v>
      </c>
      <c r="T1384">
        <v>5287500</v>
      </c>
    </row>
    <row r="1385" spans="1:20" x14ac:dyDescent="0.25">
      <c r="A1385" t="s">
        <v>330</v>
      </c>
      <c r="B1385">
        <v>2040601</v>
      </c>
      <c r="C1385" s="4" t="s">
        <v>14087</v>
      </c>
      <c r="D1385" s="4" t="s">
        <v>10626</v>
      </c>
      <c r="E1385" s="8" t="s">
        <v>10626</v>
      </c>
      <c r="F1385" t="s">
        <v>385</v>
      </c>
      <c r="G1385" t="s">
        <v>768</v>
      </c>
      <c r="H1385" t="s">
        <v>466</v>
      </c>
      <c r="I1385" t="s">
        <v>1043</v>
      </c>
      <c r="J1385" s="1" t="s">
        <v>920</v>
      </c>
      <c r="L1385" s="2" t="s">
        <v>921</v>
      </c>
      <c r="M1385" s="2" t="s">
        <v>882</v>
      </c>
      <c r="N1385">
        <v>0</v>
      </c>
      <c r="O1385">
        <v>170000</v>
      </c>
      <c r="P1385">
        <v>0</v>
      </c>
      <c r="Q1385" t="s">
        <v>794</v>
      </c>
      <c r="R1385" s="3">
        <v>0.37</v>
      </c>
      <c r="S1385">
        <v>0</v>
      </c>
      <c r="T1385">
        <v>0</v>
      </c>
    </row>
    <row r="1386" spans="1:20" x14ac:dyDescent="0.25">
      <c r="A1386" t="s">
        <v>330</v>
      </c>
      <c r="B1386">
        <v>2040601</v>
      </c>
      <c r="C1386" s="4" t="s">
        <v>14087</v>
      </c>
      <c r="D1386" s="4" t="s">
        <v>10627</v>
      </c>
      <c r="E1386" s="8" t="s">
        <v>10627</v>
      </c>
      <c r="F1386" t="s">
        <v>385</v>
      </c>
      <c r="G1386" t="s">
        <v>768</v>
      </c>
      <c r="H1386" t="s">
        <v>466</v>
      </c>
      <c r="I1386" t="s">
        <v>1043</v>
      </c>
      <c r="J1386" s="1" t="s">
        <v>922</v>
      </c>
      <c r="L1386" s="2" t="s">
        <v>923</v>
      </c>
      <c r="M1386" s="2" t="s">
        <v>887</v>
      </c>
      <c r="N1386">
        <v>0</v>
      </c>
      <c r="O1386">
        <v>130000</v>
      </c>
      <c r="P1386">
        <v>0</v>
      </c>
      <c r="Q1386" t="s">
        <v>795</v>
      </c>
      <c r="R1386" s="3">
        <v>0.25</v>
      </c>
      <c r="S1386">
        <v>0</v>
      </c>
      <c r="T1386">
        <v>0</v>
      </c>
    </row>
    <row r="1387" spans="1:20" x14ac:dyDescent="0.25">
      <c r="A1387" t="s">
        <v>330</v>
      </c>
      <c r="B1387">
        <v>2040601</v>
      </c>
      <c r="C1387" s="4" t="s">
        <v>14087</v>
      </c>
      <c r="D1387" s="4" t="s">
        <v>10628</v>
      </c>
      <c r="E1387" s="8" t="s">
        <v>10628</v>
      </c>
      <c r="F1387" t="s">
        <v>385</v>
      </c>
      <c r="G1387" t="s">
        <v>768</v>
      </c>
      <c r="H1387" t="s">
        <v>466</v>
      </c>
      <c r="I1387" t="s">
        <v>1043</v>
      </c>
      <c r="J1387" s="1" t="s">
        <v>924</v>
      </c>
      <c r="L1387" s="2" t="s">
        <v>925</v>
      </c>
      <c r="M1387" s="2" t="s">
        <v>887</v>
      </c>
      <c r="N1387">
        <v>0</v>
      </c>
      <c r="O1387">
        <v>130000</v>
      </c>
      <c r="P1387">
        <v>0</v>
      </c>
      <c r="Q1387" t="s">
        <v>795</v>
      </c>
      <c r="R1387" s="3">
        <v>0.25</v>
      </c>
      <c r="S1387">
        <v>0</v>
      </c>
      <c r="T1387">
        <v>0</v>
      </c>
    </row>
    <row r="1388" spans="1:20" x14ac:dyDescent="0.25">
      <c r="A1388" t="s">
        <v>330</v>
      </c>
      <c r="B1388">
        <v>2040601</v>
      </c>
      <c r="C1388" s="4" t="s">
        <v>14087</v>
      </c>
      <c r="D1388" s="4" t="s">
        <v>10629</v>
      </c>
      <c r="E1388" s="8" t="s">
        <v>10629</v>
      </c>
      <c r="F1388" t="s">
        <v>385</v>
      </c>
      <c r="G1388" t="s">
        <v>768</v>
      </c>
      <c r="H1388" t="s">
        <v>466</v>
      </c>
      <c r="I1388" t="s">
        <v>1043</v>
      </c>
      <c r="J1388" s="1" t="s">
        <v>926</v>
      </c>
      <c r="L1388" s="2" t="s">
        <v>927</v>
      </c>
      <c r="M1388" s="2" t="s">
        <v>887</v>
      </c>
      <c r="N1388">
        <v>0</v>
      </c>
      <c r="O1388">
        <v>260000</v>
      </c>
      <c r="P1388">
        <v>0</v>
      </c>
      <c r="Q1388" t="s">
        <v>795</v>
      </c>
      <c r="R1388" s="3">
        <v>0.25</v>
      </c>
      <c r="S1388">
        <v>0</v>
      </c>
      <c r="T1388">
        <v>0</v>
      </c>
    </row>
    <row r="1389" spans="1:20" x14ac:dyDescent="0.25">
      <c r="A1389" t="s">
        <v>330</v>
      </c>
      <c r="B1389">
        <v>2040601</v>
      </c>
      <c r="C1389" s="4" t="s">
        <v>14087</v>
      </c>
      <c r="D1389" s="4" t="s">
        <v>10630</v>
      </c>
      <c r="E1389" s="8" t="s">
        <v>10630</v>
      </c>
      <c r="F1389" t="s">
        <v>385</v>
      </c>
      <c r="G1389" t="s">
        <v>768</v>
      </c>
      <c r="H1389" t="s">
        <v>466</v>
      </c>
      <c r="I1389" t="s">
        <v>1043</v>
      </c>
      <c r="J1389" s="1" t="s">
        <v>928</v>
      </c>
      <c r="L1389" s="2" t="s">
        <v>929</v>
      </c>
      <c r="M1389" s="2" t="s">
        <v>887</v>
      </c>
      <c r="N1389">
        <v>0</v>
      </c>
      <c r="O1389">
        <v>210000</v>
      </c>
      <c r="P1389">
        <v>0</v>
      </c>
      <c r="Q1389" t="s">
        <v>795</v>
      </c>
      <c r="R1389" s="3">
        <v>0.25</v>
      </c>
      <c r="S1389">
        <v>0</v>
      </c>
      <c r="T1389">
        <v>0</v>
      </c>
    </row>
    <row r="1390" spans="1:20" x14ac:dyDescent="0.25">
      <c r="A1390" t="s">
        <v>330</v>
      </c>
      <c r="B1390">
        <v>2040601</v>
      </c>
      <c r="C1390" s="4" t="s">
        <v>14087</v>
      </c>
      <c r="D1390" s="4" t="s">
        <v>10631</v>
      </c>
      <c r="E1390" s="8" t="s">
        <v>10631</v>
      </c>
      <c r="F1390" t="s">
        <v>385</v>
      </c>
      <c r="G1390" t="s">
        <v>768</v>
      </c>
      <c r="H1390" t="s">
        <v>466</v>
      </c>
      <c r="I1390" t="s">
        <v>1043</v>
      </c>
      <c r="J1390" s="1" t="s">
        <v>930</v>
      </c>
      <c r="L1390" s="2" t="s">
        <v>931</v>
      </c>
      <c r="M1390" s="2" t="s">
        <v>882</v>
      </c>
      <c r="N1390">
        <v>0</v>
      </c>
      <c r="O1390">
        <v>270000</v>
      </c>
      <c r="P1390">
        <v>0</v>
      </c>
      <c r="Q1390" t="s">
        <v>794</v>
      </c>
      <c r="R1390" s="3">
        <v>0.37</v>
      </c>
      <c r="S1390">
        <v>0</v>
      </c>
      <c r="T1390">
        <v>0</v>
      </c>
    </row>
    <row r="1391" spans="1:20" x14ac:dyDescent="0.25">
      <c r="A1391" t="s">
        <v>330</v>
      </c>
      <c r="B1391">
        <v>2040601</v>
      </c>
      <c r="C1391" s="4" t="s">
        <v>14087</v>
      </c>
      <c r="D1391" s="4" t="s">
        <v>10632</v>
      </c>
      <c r="E1391" s="8" t="s">
        <v>10632</v>
      </c>
      <c r="F1391" t="s">
        <v>385</v>
      </c>
      <c r="G1391" t="s">
        <v>768</v>
      </c>
      <c r="H1391" t="s">
        <v>466</v>
      </c>
      <c r="I1391" t="s">
        <v>1043</v>
      </c>
      <c r="J1391" s="1" t="s">
        <v>932</v>
      </c>
      <c r="L1391" s="2" t="s">
        <v>933</v>
      </c>
      <c r="M1391" s="2" t="s">
        <v>882</v>
      </c>
      <c r="N1391">
        <v>0</v>
      </c>
      <c r="O1391">
        <v>270000</v>
      </c>
      <c r="P1391">
        <v>0</v>
      </c>
      <c r="Q1391" t="s">
        <v>794</v>
      </c>
      <c r="R1391" s="3">
        <v>0.37</v>
      </c>
      <c r="S1391">
        <v>0</v>
      </c>
      <c r="T1391">
        <v>0</v>
      </c>
    </row>
    <row r="1392" spans="1:20" x14ac:dyDescent="0.25">
      <c r="A1392" t="s">
        <v>330</v>
      </c>
      <c r="B1392">
        <v>2040601</v>
      </c>
      <c r="C1392" s="4" t="s">
        <v>14087</v>
      </c>
      <c r="D1392" s="4" t="s">
        <v>10633</v>
      </c>
      <c r="E1392" s="8" t="s">
        <v>10633</v>
      </c>
      <c r="F1392" t="s">
        <v>385</v>
      </c>
      <c r="G1392" t="s">
        <v>768</v>
      </c>
      <c r="H1392" t="s">
        <v>466</v>
      </c>
      <c r="I1392" t="s">
        <v>1043</v>
      </c>
      <c r="J1392" s="1" t="s">
        <v>934</v>
      </c>
      <c r="L1392" s="2" t="s">
        <v>935</v>
      </c>
      <c r="M1392" s="2" t="s">
        <v>882</v>
      </c>
      <c r="N1392">
        <v>0</v>
      </c>
      <c r="O1392">
        <v>130000</v>
      </c>
      <c r="P1392">
        <v>0</v>
      </c>
      <c r="Q1392" t="s">
        <v>794</v>
      </c>
      <c r="R1392" s="3">
        <v>0.37</v>
      </c>
      <c r="S1392">
        <v>0</v>
      </c>
      <c r="T1392">
        <v>0</v>
      </c>
    </row>
    <row r="1393" spans="1:20" x14ac:dyDescent="0.25">
      <c r="A1393" t="s">
        <v>330</v>
      </c>
      <c r="B1393">
        <v>2040601</v>
      </c>
      <c r="C1393" s="4" t="s">
        <v>14087</v>
      </c>
      <c r="D1393" s="4" t="s">
        <v>10634</v>
      </c>
      <c r="E1393" s="8" t="s">
        <v>10634</v>
      </c>
      <c r="F1393" t="s">
        <v>385</v>
      </c>
      <c r="G1393" t="s">
        <v>768</v>
      </c>
      <c r="H1393" t="s">
        <v>466</v>
      </c>
      <c r="I1393" t="s">
        <v>1043</v>
      </c>
      <c r="J1393" s="1" t="s">
        <v>936</v>
      </c>
      <c r="L1393" s="2" t="s">
        <v>937</v>
      </c>
      <c r="M1393" s="2" t="s">
        <v>887</v>
      </c>
      <c r="N1393">
        <v>0</v>
      </c>
      <c r="O1393">
        <v>165000</v>
      </c>
      <c r="P1393">
        <v>0</v>
      </c>
      <c r="Q1393" t="s">
        <v>795</v>
      </c>
      <c r="R1393" s="3">
        <v>0.25</v>
      </c>
      <c r="S1393">
        <v>0</v>
      </c>
      <c r="T1393">
        <v>0</v>
      </c>
    </row>
    <row r="1394" spans="1:20" x14ac:dyDescent="0.25">
      <c r="A1394" t="s">
        <v>330</v>
      </c>
      <c r="B1394">
        <v>2040601</v>
      </c>
      <c r="C1394" s="4" t="s">
        <v>14087</v>
      </c>
      <c r="D1394" s="4" t="s">
        <v>10635</v>
      </c>
      <c r="E1394" s="8" t="s">
        <v>10635</v>
      </c>
      <c r="F1394" t="s">
        <v>385</v>
      </c>
      <c r="G1394" t="s">
        <v>768</v>
      </c>
      <c r="H1394" t="s">
        <v>466</v>
      </c>
      <c r="I1394" t="s">
        <v>1043</v>
      </c>
      <c r="J1394" s="1" t="s">
        <v>938</v>
      </c>
      <c r="L1394" s="2" t="s">
        <v>939</v>
      </c>
      <c r="M1394" s="2" t="s">
        <v>940</v>
      </c>
      <c r="N1394">
        <v>0</v>
      </c>
      <c r="O1394">
        <v>32000</v>
      </c>
      <c r="P1394">
        <v>0</v>
      </c>
      <c r="Q1394" t="s">
        <v>796</v>
      </c>
      <c r="R1394" s="3">
        <v>0</v>
      </c>
      <c r="S1394">
        <v>0</v>
      </c>
      <c r="T1394">
        <v>0</v>
      </c>
    </row>
    <row r="1395" spans="1:20" x14ac:dyDescent="0.25">
      <c r="A1395" t="s">
        <v>330</v>
      </c>
      <c r="B1395">
        <v>2040601</v>
      </c>
      <c r="C1395" s="4" t="s">
        <v>14087</v>
      </c>
      <c r="D1395" s="4" t="s">
        <v>10636</v>
      </c>
      <c r="E1395" s="8" t="s">
        <v>10636</v>
      </c>
      <c r="F1395" t="s">
        <v>385</v>
      </c>
      <c r="G1395" t="s">
        <v>768</v>
      </c>
      <c r="H1395" t="s">
        <v>466</v>
      </c>
      <c r="I1395" t="s">
        <v>1043</v>
      </c>
      <c r="J1395" s="1" t="s">
        <v>941</v>
      </c>
      <c r="L1395" s="2" t="s">
        <v>942</v>
      </c>
      <c r="M1395" s="2" t="s">
        <v>940</v>
      </c>
      <c r="N1395">
        <v>0</v>
      </c>
      <c r="O1395">
        <v>34000</v>
      </c>
      <c r="P1395">
        <v>0</v>
      </c>
      <c r="Q1395" t="s">
        <v>796</v>
      </c>
      <c r="R1395" s="3">
        <v>0</v>
      </c>
      <c r="S1395">
        <v>0</v>
      </c>
      <c r="T1395">
        <v>0</v>
      </c>
    </row>
    <row r="1396" spans="1:20" x14ac:dyDescent="0.25">
      <c r="A1396" t="s">
        <v>330</v>
      </c>
      <c r="B1396">
        <v>2040601</v>
      </c>
      <c r="C1396" s="4" t="s">
        <v>14087</v>
      </c>
      <c r="D1396" s="4" t="s">
        <v>10637</v>
      </c>
      <c r="E1396" s="8" t="s">
        <v>10637</v>
      </c>
      <c r="F1396" t="s">
        <v>385</v>
      </c>
      <c r="G1396" t="s">
        <v>768</v>
      </c>
      <c r="H1396" t="s">
        <v>466</v>
      </c>
      <c r="I1396" t="s">
        <v>1043</v>
      </c>
      <c r="J1396" s="1" t="s">
        <v>943</v>
      </c>
      <c r="L1396" s="2" t="s">
        <v>944</v>
      </c>
      <c r="M1396" s="2" t="s">
        <v>940</v>
      </c>
      <c r="N1396">
        <v>0</v>
      </c>
      <c r="O1396">
        <v>31000</v>
      </c>
      <c r="P1396">
        <v>0</v>
      </c>
      <c r="Q1396" t="s">
        <v>796</v>
      </c>
      <c r="R1396" s="3">
        <v>0</v>
      </c>
      <c r="S1396">
        <v>0</v>
      </c>
      <c r="T1396">
        <v>0</v>
      </c>
    </row>
    <row r="1397" spans="1:20" x14ac:dyDescent="0.25">
      <c r="A1397" t="s">
        <v>107</v>
      </c>
      <c r="B1397">
        <v>2040701</v>
      </c>
      <c r="C1397" s="4" t="s">
        <v>14087</v>
      </c>
      <c r="D1397" s="4" t="s">
        <v>4410</v>
      </c>
      <c r="E1397" s="8" t="s">
        <v>4410</v>
      </c>
      <c r="F1397" t="s">
        <v>385</v>
      </c>
      <c r="G1397" t="s">
        <v>553</v>
      </c>
      <c r="H1397" t="s">
        <v>424</v>
      </c>
      <c r="I1397" t="s">
        <v>1044</v>
      </c>
      <c r="J1397" s="1" t="s">
        <v>880</v>
      </c>
      <c r="L1397" s="2" t="s">
        <v>881</v>
      </c>
      <c r="M1397" s="2" t="s">
        <v>882</v>
      </c>
      <c r="N1397">
        <v>15</v>
      </c>
      <c r="O1397">
        <v>700000</v>
      </c>
      <c r="P1397">
        <v>10500000</v>
      </c>
      <c r="Q1397" t="s">
        <v>794</v>
      </c>
      <c r="R1397" s="3">
        <v>0.37</v>
      </c>
      <c r="S1397">
        <v>6615000</v>
      </c>
      <c r="T1397">
        <v>3885000</v>
      </c>
    </row>
    <row r="1398" spans="1:20" x14ac:dyDescent="0.25">
      <c r="A1398" t="s">
        <v>107</v>
      </c>
      <c r="B1398">
        <v>2040701</v>
      </c>
      <c r="C1398" s="4" t="s">
        <v>14087</v>
      </c>
      <c r="D1398" s="4" t="s">
        <v>4411</v>
      </c>
      <c r="E1398" s="8" t="s">
        <v>4411</v>
      </c>
      <c r="F1398" t="s">
        <v>385</v>
      </c>
      <c r="G1398" t="s">
        <v>553</v>
      </c>
      <c r="H1398" t="s">
        <v>424</v>
      </c>
      <c r="I1398" t="s">
        <v>1044</v>
      </c>
      <c r="J1398" s="1" t="s">
        <v>883</v>
      </c>
      <c r="L1398" s="2" t="s">
        <v>884</v>
      </c>
      <c r="M1398" s="2" t="s">
        <v>882</v>
      </c>
      <c r="N1398">
        <v>0</v>
      </c>
      <c r="O1398">
        <v>420000</v>
      </c>
      <c r="P1398">
        <v>0</v>
      </c>
      <c r="Q1398" t="s">
        <v>794</v>
      </c>
      <c r="R1398" s="3">
        <v>0.37</v>
      </c>
      <c r="S1398">
        <v>0</v>
      </c>
      <c r="T1398">
        <v>0</v>
      </c>
    </row>
    <row r="1399" spans="1:20" x14ac:dyDescent="0.25">
      <c r="A1399" t="s">
        <v>107</v>
      </c>
      <c r="B1399">
        <v>2040701</v>
      </c>
      <c r="C1399" s="4" t="s">
        <v>14087</v>
      </c>
      <c r="D1399" s="4" t="s">
        <v>4412</v>
      </c>
      <c r="E1399" s="8" t="s">
        <v>4412</v>
      </c>
      <c r="F1399" t="s">
        <v>385</v>
      </c>
      <c r="G1399" t="s">
        <v>553</v>
      </c>
      <c r="H1399" t="s">
        <v>424</v>
      </c>
      <c r="I1399" t="s">
        <v>1044</v>
      </c>
      <c r="J1399" s="1" t="s">
        <v>885</v>
      </c>
      <c r="L1399" s="2" t="s">
        <v>886</v>
      </c>
      <c r="M1399" s="2" t="s">
        <v>887</v>
      </c>
      <c r="N1399">
        <v>10</v>
      </c>
      <c r="O1399">
        <v>250000</v>
      </c>
      <c r="P1399">
        <v>2500000</v>
      </c>
      <c r="Q1399" t="s">
        <v>795</v>
      </c>
      <c r="R1399" s="3">
        <v>0.25</v>
      </c>
      <c r="S1399">
        <v>1875000</v>
      </c>
      <c r="T1399">
        <v>625000</v>
      </c>
    </row>
    <row r="1400" spans="1:20" x14ac:dyDescent="0.25">
      <c r="A1400" t="s">
        <v>107</v>
      </c>
      <c r="B1400">
        <v>2040701</v>
      </c>
      <c r="C1400" s="4" t="s">
        <v>14087</v>
      </c>
      <c r="D1400" s="4" t="s">
        <v>4413</v>
      </c>
      <c r="E1400" s="8" t="s">
        <v>4413</v>
      </c>
      <c r="F1400" t="s">
        <v>385</v>
      </c>
      <c r="G1400" t="s">
        <v>553</v>
      </c>
      <c r="H1400" t="s">
        <v>424</v>
      </c>
      <c r="I1400" t="s">
        <v>1044</v>
      </c>
      <c r="J1400" s="1" t="s">
        <v>888</v>
      </c>
      <c r="L1400" s="2" t="s">
        <v>889</v>
      </c>
      <c r="M1400" s="2" t="s">
        <v>887</v>
      </c>
      <c r="N1400">
        <v>0</v>
      </c>
      <c r="O1400">
        <v>275000</v>
      </c>
      <c r="P1400">
        <v>0</v>
      </c>
      <c r="Q1400" t="s">
        <v>795</v>
      </c>
      <c r="R1400" s="3">
        <v>0.25</v>
      </c>
      <c r="S1400">
        <v>0</v>
      </c>
      <c r="T1400">
        <v>0</v>
      </c>
    </row>
    <row r="1401" spans="1:20" x14ac:dyDescent="0.25">
      <c r="A1401" t="s">
        <v>107</v>
      </c>
      <c r="B1401">
        <v>2040701</v>
      </c>
      <c r="C1401" s="4" t="s">
        <v>14087</v>
      </c>
      <c r="D1401" s="4" t="s">
        <v>4414</v>
      </c>
      <c r="E1401" s="8" t="s">
        <v>4414</v>
      </c>
      <c r="F1401" t="s">
        <v>385</v>
      </c>
      <c r="G1401" t="s">
        <v>553</v>
      </c>
      <c r="H1401" t="s">
        <v>424</v>
      </c>
      <c r="I1401" t="s">
        <v>1044</v>
      </c>
      <c r="J1401" s="1" t="s">
        <v>890</v>
      </c>
      <c r="L1401" s="2" t="s">
        <v>891</v>
      </c>
      <c r="M1401" s="2" t="s">
        <v>882</v>
      </c>
      <c r="N1401">
        <v>6</v>
      </c>
      <c r="O1401">
        <v>150000</v>
      </c>
      <c r="P1401">
        <v>900000</v>
      </c>
      <c r="Q1401" t="s">
        <v>794</v>
      </c>
      <c r="R1401" s="3">
        <v>0.37</v>
      </c>
      <c r="S1401">
        <v>567000</v>
      </c>
      <c r="T1401">
        <v>333000</v>
      </c>
    </row>
    <row r="1402" spans="1:20" x14ac:dyDescent="0.25">
      <c r="A1402" t="s">
        <v>107</v>
      </c>
      <c r="B1402">
        <v>2040701</v>
      </c>
      <c r="C1402" s="4" t="s">
        <v>14087</v>
      </c>
      <c r="D1402" s="4" t="s">
        <v>4415</v>
      </c>
      <c r="E1402" s="8" t="s">
        <v>4415</v>
      </c>
      <c r="F1402" t="s">
        <v>385</v>
      </c>
      <c r="G1402" t="s">
        <v>553</v>
      </c>
      <c r="H1402" t="s">
        <v>424</v>
      </c>
      <c r="I1402" t="s">
        <v>1044</v>
      </c>
      <c r="J1402" s="1" t="s">
        <v>892</v>
      </c>
      <c r="L1402" s="2" t="s">
        <v>893</v>
      </c>
      <c r="M1402" s="2" t="s">
        <v>882</v>
      </c>
      <c r="N1402">
        <v>0</v>
      </c>
      <c r="O1402">
        <v>300000</v>
      </c>
      <c r="P1402">
        <v>0</v>
      </c>
      <c r="Q1402" t="s">
        <v>794</v>
      </c>
      <c r="R1402" s="3">
        <v>0.37</v>
      </c>
      <c r="S1402">
        <v>0</v>
      </c>
      <c r="T1402">
        <v>0</v>
      </c>
    </row>
    <row r="1403" spans="1:20" x14ac:dyDescent="0.25">
      <c r="A1403" t="s">
        <v>107</v>
      </c>
      <c r="B1403">
        <v>2040701</v>
      </c>
      <c r="C1403" s="4" t="s">
        <v>14087</v>
      </c>
      <c r="D1403" s="4" t="s">
        <v>4416</v>
      </c>
      <c r="E1403" s="8" t="s">
        <v>4416</v>
      </c>
      <c r="F1403" t="s">
        <v>385</v>
      </c>
      <c r="G1403" t="s">
        <v>553</v>
      </c>
      <c r="H1403" t="s">
        <v>424</v>
      </c>
      <c r="I1403" t="s">
        <v>1044</v>
      </c>
      <c r="J1403" s="1" t="s">
        <v>894</v>
      </c>
      <c r="L1403" s="2" t="s">
        <v>895</v>
      </c>
      <c r="M1403" s="2" t="s">
        <v>882</v>
      </c>
      <c r="N1403">
        <v>13</v>
      </c>
      <c r="O1403">
        <v>400000</v>
      </c>
      <c r="P1403">
        <v>5200000</v>
      </c>
      <c r="Q1403" t="s">
        <v>794</v>
      </c>
      <c r="R1403" s="3">
        <v>0.37</v>
      </c>
      <c r="S1403">
        <v>3276000</v>
      </c>
      <c r="T1403">
        <v>1924000</v>
      </c>
    </row>
    <row r="1404" spans="1:20" x14ac:dyDescent="0.25">
      <c r="A1404" t="s">
        <v>107</v>
      </c>
      <c r="B1404">
        <v>2040701</v>
      </c>
      <c r="C1404" s="4" t="s">
        <v>14087</v>
      </c>
      <c r="D1404" s="4" t="s">
        <v>4417</v>
      </c>
      <c r="E1404" s="8" t="s">
        <v>4417</v>
      </c>
      <c r="F1404" t="s">
        <v>385</v>
      </c>
      <c r="G1404" t="s">
        <v>553</v>
      </c>
      <c r="H1404" t="s">
        <v>424</v>
      </c>
      <c r="I1404" t="s">
        <v>1044</v>
      </c>
      <c r="J1404" s="1" t="s">
        <v>896</v>
      </c>
      <c r="L1404" s="2" t="s">
        <v>897</v>
      </c>
      <c r="M1404" s="2" t="s">
        <v>882</v>
      </c>
      <c r="N1404">
        <v>11</v>
      </c>
      <c r="O1404">
        <v>360000</v>
      </c>
      <c r="P1404">
        <v>3960000</v>
      </c>
      <c r="Q1404" t="s">
        <v>794</v>
      </c>
      <c r="R1404" s="3">
        <v>0.37</v>
      </c>
      <c r="S1404">
        <v>2494800</v>
      </c>
      <c r="T1404">
        <v>1465200</v>
      </c>
    </row>
    <row r="1405" spans="1:20" x14ac:dyDescent="0.25">
      <c r="A1405" t="s">
        <v>107</v>
      </c>
      <c r="B1405">
        <v>2040701</v>
      </c>
      <c r="C1405" s="4" t="s">
        <v>14087</v>
      </c>
      <c r="D1405" s="4" t="s">
        <v>4418</v>
      </c>
      <c r="E1405" s="8" t="s">
        <v>4418</v>
      </c>
      <c r="F1405" t="s">
        <v>385</v>
      </c>
      <c r="G1405" t="s">
        <v>553</v>
      </c>
      <c r="H1405" t="s">
        <v>424</v>
      </c>
      <c r="I1405" t="s">
        <v>1044</v>
      </c>
      <c r="J1405" s="1" t="s">
        <v>898</v>
      </c>
      <c r="L1405" s="2" t="s">
        <v>899</v>
      </c>
      <c r="M1405" s="2" t="s">
        <v>882</v>
      </c>
      <c r="N1405">
        <v>0</v>
      </c>
      <c r="O1405">
        <v>250000</v>
      </c>
      <c r="P1405">
        <v>0</v>
      </c>
      <c r="Q1405" t="s">
        <v>794</v>
      </c>
      <c r="R1405" s="3">
        <v>0.37</v>
      </c>
      <c r="S1405">
        <v>0</v>
      </c>
      <c r="T1405">
        <v>0</v>
      </c>
    </row>
    <row r="1406" spans="1:20" x14ac:dyDescent="0.25">
      <c r="A1406" t="s">
        <v>107</v>
      </c>
      <c r="B1406">
        <v>2040701</v>
      </c>
      <c r="C1406" s="4" t="s">
        <v>14087</v>
      </c>
      <c r="D1406" s="4" t="s">
        <v>4419</v>
      </c>
      <c r="E1406" s="8" t="s">
        <v>4419</v>
      </c>
      <c r="F1406" t="s">
        <v>385</v>
      </c>
      <c r="G1406" t="s">
        <v>553</v>
      </c>
      <c r="H1406" t="s">
        <v>424</v>
      </c>
      <c r="I1406" t="s">
        <v>1044</v>
      </c>
      <c r="J1406" s="1" t="s">
        <v>900</v>
      </c>
      <c r="L1406" s="2" t="s">
        <v>901</v>
      </c>
      <c r="M1406" s="2" t="s">
        <v>882</v>
      </c>
      <c r="N1406">
        <v>0</v>
      </c>
      <c r="O1406">
        <v>360000</v>
      </c>
      <c r="P1406">
        <v>0</v>
      </c>
      <c r="Q1406" t="s">
        <v>794</v>
      </c>
      <c r="R1406" s="3">
        <v>0.37</v>
      </c>
      <c r="S1406">
        <v>0</v>
      </c>
      <c r="T1406">
        <v>0</v>
      </c>
    </row>
    <row r="1407" spans="1:20" x14ac:dyDescent="0.25">
      <c r="A1407" t="s">
        <v>107</v>
      </c>
      <c r="B1407">
        <v>2040701</v>
      </c>
      <c r="C1407" s="4" t="s">
        <v>14087</v>
      </c>
      <c r="D1407" s="4" t="s">
        <v>4420</v>
      </c>
      <c r="E1407" s="8" t="s">
        <v>4420</v>
      </c>
      <c r="F1407" t="s">
        <v>385</v>
      </c>
      <c r="G1407" t="s">
        <v>553</v>
      </c>
      <c r="H1407" t="s">
        <v>424</v>
      </c>
      <c r="I1407" t="s">
        <v>1044</v>
      </c>
      <c r="J1407" s="1" t="s">
        <v>902</v>
      </c>
      <c r="L1407" s="2" t="s">
        <v>903</v>
      </c>
      <c r="M1407" s="2" t="s">
        <v>887</v>
      </c>
      <c r="N1407">
        <v>0</v>
      </c>
      <c r="O1407">
        <v>300000</v>
      </c>
      <c r="P1407">
        <v>0</v>
      </c>
      <c r="Q1407" t="s">
        <v>795</v>
      </c>
      <c r="R1407" s="3">
        <v>0.25</v>
      </c>
      <c r="S1407">
        <v>0</v>
      </c>
      <c r="T1407">
        <v>0</v>
      </c>
    </row>
    <row r="1408" spans="1:20" x14ac:dyDescent="0.25">
      <c r="A1408" t="s">
        <v>107</v>
      </c>
      <c r="B1408">
        <v>2040701</v>
      </c>
      <c r="C1408" s="4" t="s">
        <v>14087</v>
      </c>
      <c r="D1408" s="4" t="s">
        <v>4421</v>
      </c>
      <c r="E1408" s="8" t="s">
        <v>4421</v>
      </c>
      <c r="F1408" t="s">
        <v>385</v>
      </c>
      <c r="G1408" t="s">
        <v>553</v>
      </c>
      <c r="H1408" t="s">
        <v>424</v>
      </c>
      <c r="I1408" t="s">
        <v>1044</v>
      </c>
      <c r="J1408" s="1" t="s">
        <v>904</v>
      </c>
      <c r="L1408" s="2" t="s">
        <v>905</v>
      </c>
      <c r="M1408" s="2" t="s">
        <v>887</v>
      </c>
      <c r="N1408">
        <v>0</v>
      </c>
      <c r="O1408">
        <v>690000</v>
      </c>
      <c r="P1408">
        <v>0</v>
      </c>
      <c r="Q1408" t="s">
        <v>795</v>
      </c>
      <c r="R1408" s="3">
        <v>0.25</v>
      </c>
      <c r="S1408">
        <v>0</v>
      </c>
      <c r="T1408">
        <v>0</v>
      </c>
    </row>
    <row r="1409" spans="1:20" x14ac:dyDescent="0.25">
      <c r="A1409" t="s">
        <v>107</v>
      </c>
      <c r="B1409">
        <v>2040701</v>
      </c>
      <c r="C1409" s="4" t="s">
        <v>14087</v>
      </c>
      <c r="D1409" s="4" t="s">
        <v>4422</v>
      </c>
      <c r="E1409" s="8" t="s">
        <v>4422</v>
      </c>
      <c r="F1409" t="s">
        <v>385</v>
      </c>
      <c r="G1409" t="s">
        <v>553</v>
      </c>
      <c r="H1409" t="s">
        <v>424</v>
      </c>
      <c r="I1409" t="s">
        <v>1044</v>
      </c>
      <c r="J1409" s="1" t="s">
        <v>906</v>
      </c>
      <c r="L1409" s="2" t="s">
        <v>907</v>
      </c>
      <c r="M1409" s="2" t="s">
        <v>887</v>
      </c>
      <c r="N1409">
        <v>0</v>
      </c>
      <c r="O1409">
        <v>330000</v>
      </c>
      <c r="P1409">
        <v>0</v>
      </c>
      <c r="Q1409" t="s">
        <v>795</v>
      </c>
      <c r="R1409" s="3">
        <v>0.25</v>
      </c>
      <c r="S1409">
        <v>0</v>
      </c>
      <c r="T1409">
        <v>0</v>
      </c>
    </row>
    <row r="1410" spans="1:20" x14ac:dyDescent="0.25">
      <c r="A1410" t="s">
        <v>107</v>
      </c>
      <c r="B1410">
        <v>2040701</v>
      </c>
      <c r="C1410" s="4" t="s">
        <v>14087</v>
      </c>
      <c r="D1410" s="4" t="s">
        <v>4423</v>
      </c>
      <c r="E1410" s="8" t="s">
        <v>4423</v>
      </c>
      <c r="F1410" t="s">
        <v>385</v>
      </c>
      <c r="G1410" t="s">
        <v>553</v>
      </c>
      <c r="H1410" t="s">
        <v>424</v>
      </c>
      <c r="I1410" t="s">
        <v>1044</v>
      </c>
      <c r="J1410" s="1" t="s">
        <v>908</v>
      </c>
      <c r="L1410" s="2" t="s">
        <v>909</v>
      </c>
      <c r="M1410" s="2" t="s">
        <v>882</v>
      </c>
      <c r="N1410">
        <v>0</v>
      </c>
      <c r="O1410">
        <v>200000</v>
      </c>
      <c r="P1410">
        <v>0</v>
      </c>
      <c r="Q1410" t="s">
        <v>794</v>
      </c>
      <c r="R1410" s="3">
        <v>0.37</v>
      </c>
      <c r="S1410">
        <v>0</v>
      </c>
      <c r="T1410">
        <v>0</v>
      </c>
    </row>
    <row r="1411" spans="1:20" x14ac:dyDescent="0.25">
      <c r="A1411" t="s">
        <v>107</v>
      </c>
      <c r="B1411">
        <v>2040701</v>
      </c>
      <c r="C1411" s="4" t="s">
        <v>14087</v>
      </c>
      <c r="D1411" s="4" t="s">
        <v>4424</v>
      </c>
      <c r="E1411" s="8" t="s">
        <v>4424</v>
      </c>
      <c r="F1411" t="s">
        <v>385</v>
      </c>
      <c r="G1411" t="s">
        <v>553</v>
      </c>
      <c r="H1411" t="s">
        <v>424</v>
      </c>
      <c r="I1411" t="s">
        <v>1044</v>
      </c>
      <c r="J1411" s="1" t="s">
        <v>910</v>
      </c>
      <c r="L1411" s="2" t="s">
        <v>911</v>
      </c>
      <c r="M1411" s="2" t="s">
        <v>887</v>
      </c>
      <c r="N1411">
        <v>5</v>
      </c>
      <c r="O1411">
        <v>400000</v>
      </c>
      <c r="P1411">
        <v>2000000</v>
      </c>
      <c r="Q1411" t="s">
        <v>795</v>
      </c>
      <c r="R1411" s="3">
        <v>0.25</v>
      </c>
      <c r="S1411">
        <v>1500000</v>
      </c>
      <c r="T1411">
        <v>500000</v>
      </c>
    </row>
    <row r="1412" spans="1:20" x14ac:dyDescent="0.25">
      <c r="A1412" t="s">
        <v>107</v>
      </c>
      <c r="B1412">
        <v>2040701</v>
      </c>
      <c r="C1412" s="4" t="s">
        <v>14087</v>
      </c>
      <c r="D1412" s="4" t="s">
        <v>4425</v>
      </c>
      <c r="E1412" s="8" t="s">
        <v>4425</v>
      </c>
      <c r="F1412" t="s">
        <v>385</v>
      </c>
      <c r="G1412" t="s">
        <v>553</v>
      </c>
      <c r="H1412" t="s">
        <v>424</v>
      </c>
      <c r="I1412" t="s">
        <v>1044</v>
      </c>
      <c r="J1412" s="1" t="s">
        <v>912</v>
      </c>
      <c r="L1412" s="2" t="s">
        <v>913</v>
      </c>
      <c r="M1412" s="2" t="s">
        <v>882</v>
      </c>
      <c r="N1412">
        <v>10</v>
      </c>
      <c r="O1412">
        <v>240000</v>
      </c>
      <c r="P1412">
        <v>2400000</v>
      </c>
      <c r="Q1412" t="s">
        <v>794</v>
      </c>
      <c r="R1412" s="3">
        <v>0.37</v>
      </c>
      <c r="S1412">
        <v>1512000</v>
      </c>
      <c r="T1412">
        <v>888000</v>
      </c>
    </row>
    <row r="1413" spans="1:20" x14ac:dyDescent="0.25">
      <c r="A1413" t="s">
        <v>107</v>
      </c>
      <c r="B1413">
        <v>2040701</v>
      </c>
      <c r="C1413" s="4" t="s">
        <v>14087</v>
      </c>
      <c r="D1413" s="4" t="s">
        <v>4426</v>
      </c>
      <c r="E1413" s="8" t="s">
        <v>4426</v>
      </c>
      <c r="F1413" t="s">
        <v>385</v>
      </c>
      <c r="G1413" t="s">
        <v>553</v>
      </c>
      <c r="H1413" t="s">
        <v>424</v>
      </c>
      <c r="I1413" t="s">
        <v>1044</v>
      </c>
      <c r="J1413" s="1" t="s">
        <v>914</v>
      </c>
      <c r="L1413" s="2" t="s">
        <v>915</v>
      </c>
      <c r="M1413" s="2" t="s">
        <v>887</v>
      </c>
      <c r="N1413">
        <v>0</v>
      </c>
      <c r="O1413">
        <v>240000</v>
      </c>
      <c r="P1413">
        <v>0</v>
      </c>
      <c r="Q1413" t="s">
        <v>795</v>
      </c>
      <c r="R1413" s="3">
        <v>0.25</v>
      </c>
      <c r="S1413">
        <v>0</v>
      </c>
      <c r="T1413">
        <v>0</v>
      </c>
    </row>
    <row r="1414" spans="1:20" x14ac:dyDescent="0.25">
      <c r="A1414" t="s">
        <v>107</v>
      </c>
      <c r="B1414">
        <v>2040701</v>
      </c>
      <c r="C1414" s="4" t="s">
        <v>14087</v>
      </c>
      <c r="D1414" s="4" t="s">
        <v>4427</v>
      </c>
      <c r="E1414" s="8" t="s">
        <v>4427</v>
      </c>
      <c r="F1414" t="s">
        <v>385</v>
      </c>
      <c r="G1414" t="s">
        <v>553</v>
      </c>
      <c r="H1414" t="s">
        <v>424</v>
      </c>
      <c r="I1414" t="s">
        <v>1044</v>
      </c>
      <c r="J1414" s="1" t="s">
        <v>916</v>
      </c>
      <c r="L1414" s="2" t="s">
        <v>917</v>
      </c>
      <c r="M1414" s="2" t="s">
        <v>887</v>
      </c>
      <c r="N1414">
        <v>0</v>
      </c>
      <c r="O1414">
        <v>150000</v>
      </c>
      <c r="P1414">
        <v>0</v>
      </c>
      <c r="Q1414" t="s">
        <v>795</v>
      </c>
      <c r="R1414" s="3">
        <v>0.25</v>
      </c>
      <c r="S1414">
        <v>0</v>
      </c>
      <c r="T1414">
        <v>0</v>
      </c>
    </row>
    <row r="1415" spans="1:20" x14ac:dyDescent="0.25">
      <c r="A1415" t="s">
        <v>107</v>
      </c>
      <c r="B1415">
        <v>2040701</v>
      </c>
      <c r="C1415" s="4" t="s">
        <v>14087</v>
      </c>
      <c r="D1415" s="4" t="s">
        <v>4428</v>
      </c>
      <c r="E1415" s="8" t="s">
        <v>4428</v>
      </c>
      <c r="F1415" t="s">
        <v>385</v>
      </c>
      <c r="G1415" t="s">
        <v>553</v>
      </c>
      <c r="H1415" t="s">
        <v>424</v>
      </c>
      <c r="I1415" t="s">
        <v>1044</v>
      </c>
      <c r="J1415" s="1" t="s">
        <v>918</v>
      </c>
      <c r="L1415" s="2" t="s">
        <v>919</v>
      </c>
      <c r="M1415" s="2" t="s">
        <v>887</v>
      </c>
      <c r="N1415">
        <v>18</v>
      </c>
      <c r="O1415">
        <v>470000</v>
      </c>
      <c r="P1415">
        <v>8460000</v>
      </c>
      <c r="Q1415" t="s">
        <v>795</v>
      </c>
      <c r="R1415" s="3">
        <v>0.25</v>
      </c>
      <c r="S1415">
        <v>6345000</v>
      </c>
      <c r="T1415">
        <v>2115000</v>
      </c>
    </row>
    <row r="1416" spans="1:20" x14ac:dyDescent="0.25">
      <c r="A1416" t="s">
        <v>107</v>
      </c>
      <c r="B1416">
        <v>2040701</v>
      </c>
      <c r="C1416" s="4" t="s">
        <v>14087</v>
      </c>
      <c r="D1416" s="4" t="s">
        <v>4429</v>
      </c>
      <c r="E1416" s="8" t="s">
        <v>4429</v>
      </c>
      <c r="F1416" t="s">
        <v>385</v>
      </c>
      <c r="G1416" t="s">
        <v>553</v>
      </c>
      <c r="H1416" t="s">
        <v>424</v>
      </c>
      <c r="I1416" t="s">
        <v>1044</v>
      </c>
      <c r="J1416" s="1" t="s">
        <v>920</v>
      </c>
      <c r="L1416" s="2" t="s">
        <v>921</v>
      </c>
      <c r="M1416" s="2" t="s">
        <v>882</v>
      </c>
      <c r="N1416">
        <v>0</v>
      </c>
      <c r="O1416">
        <v>170000</v>
      </c>
      <c r="P1416">
        <v>0</v>
      </c>
      <c r="Q1416" t="s">
        <v>794</v>
      </c>
      <c r="R1416" s="3">
        <v>0.37</v>
      </c>
      <c r="S1416">
        <v>0</v>
      </c>
      <c r="T1416">
        <v>0</v>
      </c>
    </row>
    <row r="1417" spans="1:20" x14ac:dyDescent="0.25">
      <c r="A1417" t="s">
        <v>107</v>
      </c>
      <c r="B1417">
        <v>2040701</v>
      </c>
      <c r="C1417" s="4" t="s">
        <v>14087</v>
      </c>
      <c r="D1417" s="4" t="s">
        <v>4430</v>
      </c>
      <c r="E1417" s="8" t="s">
        <v>4430</v>
      </c>
      <c r="F1417" t="s">
        <v>385</v>
      </c>
      <c r="G1417" t="s">
        <v>553</v>
      </c>
      <c r="H1417" t="s">
        <v>424</v>
      </c>
      <c r="I1417" t="s">
        <v>1044</v>
      </c>
      <c r="J1417" s="1" t="s">
        <v>922</v>
      </c>
      <c r="L1417" s="2" t="s">
        <v>923</v>
      </c>
      <c r="M1417" s="2" t="s">
        <v>887</v>
      </c>
      <c r="N1417">
        <v>0</v>
      </c>
      <c r="O1417">
        <v>130000</v>
      </c>
      <c r="P1417">
        <v>0</v>
      </c>
      <c r="Q1417" t="s">
        <v>795</v>
      </c>
      <c r="R1417" s="3">
        <v>0.25</v>
      </c>
      <c r="S1417">
        <v>0</v>
      </c>
      <c r="T1417">
        <v>0</v>
      </c>
    </row>
    <row r="1418" spans="1:20" x14ac:dyDescent="0.25">
      <c r="A1418" t="s">
        <v>107</v>
      </c>
      <c r="B1418">
        <v>2040701</v>
      </c>
      <c r="C1418" s="4" t="s">
        <v>14087</v>
      </c>
      <c r="D1418" s="4" t="s">
        <v>4431</v>
      </c>
      <c r="E1418" s="8" t="s">
        <v>4431</v>
      </c>
      <c r="F1418" t="s">
        <v>385</v>
      </c>
      <c r="G1418" t="s">
        <v>553</v>
      </c>
      <c r="H1418" t="s">
        <v>424</v>
      </c>
      <c r="I1418" t="s">
        <v>1044</v>
      </c>
      <c r="J1418" s="1" t="s">
        <v>924</v>
      </c>
      <c r="L1418" s="2" t="s">
        <v>925</v>
      </c>
      <c r="M1418" s="2" t="s">
        <v>887</v>
      </c>
      <c r="N1418">
        <v>0</v>
      </c>
      <c r="O1418">
        <v>130000</v>
      </c>
      <c r="P1418">
        <v>0</v>
      </c>
      <c r="Q1418" t="s">
        <v>795</v>
      </c>
      <c r="R1418" s="3">
        <v>0.25</v>
      </c>
      <c r="S1418">
        <v>0</v>
      </c>
      <c r="T1418">
        <v>0</v>
      </c>
    </row>
    <row r="1419" spans="1:20" x14ac:dyDescent="0.25">
      <c r="A1419" t="s">
        <v>107</v>
      </c>
      <c r="B1419">
        <v>2040701</v>
      </c>
      <c r="C1419" s="4" t="s">
        <v>14087</v>
      </c>
      <c r="D1419" s="4" t="s">
        <v>4432</v>
      </c>
      <c r="E1419" s="8" t="s">
        <v>4432</v>
      </c>
      <c r="F1419" t="s">
        <v>385</v>
      </c>
      <c r="G1419" t="s">
        <v>553</v>
      </c>
      <c r="H1419" t="s">
        <v>424</v>
      </c>
      <c r="I1419" t="s">
        <v>1044</v>
      </c>
      <c r="J1419" s="1" t="s">
        <v>926</v>
      </c>
      <c r="L1419" s="2" t="s">
        <v>927</v>
      </c>
      <c r="M1419" s="2" t="s">
        <v>887</v>
      </c>
      <c r="N1419">
        <v>0</v>
      </c>
      <c r="O1419">
        <v>260000</v>
      </c>
      <c r="P1419">
        <v>0</v>
      </c>
      <c r="Q1419" t="s">
        <v>795</v>
      </c>
      <c r="R1419" s="3">
        <v>0.25</v>
      </c>
      <c r="S1419">
        <v>0</v>
      </c>
      <c r="T1419">
        <v>0</v>
      </c>
    </row>
    <row r="1420" spans="1:20" x14ac:dyDescent="0.25">
      <c r="A1420" t="s">
        <v>107</v>
      </c>
      <c r="B1420">
        <v>2040701</v>
      </c>
      <c r="C1420" s="4" t="s">
        <v>14087</v>
      </c>
      <c r="D1420" s="4" t="s">
        <v>4433</v>
      </c>
      <c r="E1420" s="8" t="s">
        <v>4433</v>
      </c>
      <c r="F1420" t="s">
        <v>385</v>
      </c>
      <c r="G1420" t="s">
        <v>553</v>
      </c>
      <c r="H1420" t="s">
        <v>424</v>
      </c>
      <c r="I1420" t="s">
        <v>1044</v>
      </c>
      <c r="J1420" s="1" t="s">
        <v>928</v>
      </c>
      <c r="L1420" s="2" t="s">
        <v>929</v>
      </c>
      <c r="M1420" s="2" t="s">
        <v>887</v>
      </c>
      <c r="N1420">
        <v>0</v>
      </c>
      <c r="O1420">
        <v>210000</v>
      </c>
      <c r="P1420">
        <v>0</v>
      </c>
      <c r="Q1420" t="s">
        <v>795</v>
      </c>
      <c r="R1420" s="3">
        <v>0.25</v>
      </c>
      <c r="S1420">
        <v>0</v>
      </c>
      <c r="T1420">
        <v>0</v>
      </c>
    </row>
    <row r="1421" spans="1:20" x14ac:dyDescent="0.25">
      <c r="A1421" t="s">
        <v>107</v>
      </c>
      <c r="B1421">
        <v>2040701</v>
      </c>
      <c r="C1421" s="4" t="s">
        <v>14087</v>
      </c>
      <c r="D1421" s="4" t="s">
        <v>4434</v>
      </c>
      <c r="E1421" s="8" t="s">
        <v>4434</v>
      </c>
      <c r="F1421" t="s">
        <v>385</v>
      </c>
      <c r="G1421" t="s">
        <v>553</v>
      </c>
      <c r="H1421" t="s">
        <v>424</v>
      </c>
      <c r="I1421" t="s">
        <v>1044</v>
      </c>
      <c r="J1421" s="1" t="s">
        <v>930</v>
      </c>
      <c r="L1421" s="2" t="s">
        <v>931</v>
      </c>
      <c r="M1421" s="2" t="s">
        <v>882</v>
      </c>
      <c r="N1421">
        <v>0</v>
      </c>
      <c r="O1421">
        <v>270000</v>
      </c>
      <c r="P1421">
        <v>0</v>
      </c>
      <c r="Q1421" t="s">
        <v>794</v>
      </c>
      <c r="R1421" s="3">
        <v>0.37</v>
      </c>
      <c r="S1421">
        <v>0</v>
      </c>
      <c r="T1421">
        <v>0</v>
      </c>
    </row>
    <row r="1422" spans="1:20" x14ac:dyDescent="0.25">
      <c r="A1422" t="s">
        <v>107</v>
      </c>
      <c r="B1422">
        <v>2040701</v>
      </c>
      <c r="C1422" s="4" t="s">
        <v>14087</v>
      </c>
      <c r="D1422" s="4" t="s">
        <v>4435</v>
      </c>
      <c r="E1422" s="8" t="s">
        <v>4435</v>
      </c>
      <c r="F1422" t="s">
        <v>385</v>
      </c>
      <c r="G1422" t="s">
        <v>553</v>
      </c>
      <c r="H1422" t="s">
        <v>424</v>
      </c>
      <c r="I1422" t="s">
        <v>1044</v>
      </c>
      <c r="J1422" s="1" t="s">
        <v>932</v>
      </c>
      <c r="L1422" s="2" t="s">
        <v>933</v>
      </c>
      <c r="M1422" s="2" t="s">
        <v>882</v>
      </c>
      <c r="N1422">
        <v>0</v>
      </c>
      <c r="O1422">
        <v>270000</v>
      </c>
      <c r="P1422">
        <v>0</v>
      </c>
      <c r="Q1422" t="s">
        <v>794</v>
      </c>
      <c r="R1422" s="3">
        <v>0.37</v>
      </c>
      <c r="S1422">
        <v>0</v>
      </c>
      <c r="T1422">
        <v>0</v>
      </c>
    </row>
    <row r="1423" spans="1:20" x14ac:dyDescent="0.25">
      <c r="A1423" t="s">
        <v>107</v>
      </c>
      <c r="B1423">
        <v>2040701</v>
      </c>
      <c r="C1423" s="4" t="s">
        <v>14087</v>
      </c>
      <c r="D1423" s="4" t="s">
        <v>4436</v>
      </c>
      <c r="E1423" s="8" t="s">
        <v>4436</v>
      </c>
      <c r="F1423" t="s">
        <v>385</v>
      </c>
      <c r="G1423" t="s">
        <v>553</v>
      </c>
      <c r="H1423" t="s">
        <v>424</v>
      </c>
      <c r="I1423" t="s">
        <v>1044</v>
      </c>
      <c r="J1423" s="1" t="s">
        <v>934</v>
      </c>
      <c r="L1423" s="2" t="s">
        <v>935</v>
      </c>
      <c r="M1423" s="2" t="s">
        <v>882</v>
      </c>
      <c r="N1423">
        <v>0</v>
      </c>
      <c r="O1423">
        <v>130000</v>
      </c>
      <c r="P1423">
        <v>0</v>
      </c>
      <c r="Q1423" t="s">
        <v>794</v>
      </c>
      <c r="R1423" s="3">
        <v>0.37</v>
      </c>
      <c r="S1423">
        <v>0</v>
      </c>
      <c r="T1423">
        <v>0</v>
      </c>
    </row>
    <row r="1424" spans="1:20" x14ac:dyDescent="0.25">
      <c r="A1424" t="s">
        <v>107</v>
      </c>
      <c r="B1424">
        <v>2040701</v>
      </c>
      <c r="C1424" s="4" t="s">
        <v>14087</v>
      </c>
      <c r="D1424" s="4" t="s">
        <v>4437</v>
      </c>
      <c r="E1424" s="8" t="s">
        <v>4437</v>
      </c>
      <c r="F1424" t="s">
        <v>385</v>
      </c>
      <c r="G1424" t="s">
        <v>553</v>
      </c>
      <c r="H1424" t="s">
        <v>424</v>
      </c>
      <c r="I1424" t="s">
        <v>1044</v>
      </c>
      <c r="J1424" s="1" t="s">
        <v>936</v>
      </c>
      <c r="L1424" s="2" t="s">
        <v>937</v>
      </c>
      <c r="M1424" s="2" t="s">
        <v>887</v>
      </c>
      <c r="N1424">
        <v>0</v>
      </c>
      <c r="O1424">
        <v>165000</v>
      </c>
      <c r="P1424">
        <v>0</v>
      </c>
      <c r="Q1424" t="s">
        <v>795</v>
      </c>
      <c r="R1424" s="3">
        <v>0.25</v>
      </c>
      <c r="S1424">
        <v>0</v>
      </c>
      <c r="T1424">
        <v>0</v>
      </c>
    </row>
    <row r="1425" spans="1:20" x14ac:dyDescent="0.25">
      <c r="A1425" t="s">
        <v>107</v>
      </c>
      <c r="B1425">
        <v>2040701</v>
      </c>
      <c r="C1425" s="4" t="s">
        <v>14087</v>
      </c>
      <c r="D1425" s="4" t="s">
        <v>4438</v>
      </c>
      <c r="E1425" s="8" t="s">
        <v>4438</v>
      </c>
      <c r="F1425" t="s">
        <v>385</v>
      </c>
      <c r="G1425" t="s">
        <v>553</v>
      </c>
      <c r="H1425" t="s">
        <v>424</v>
      </c>
      <c r="I1425" t="s">
        <v>1044</v>
      </c>
      <c r="J1425" s="1" t="s">
        <v>938</v>
      </c>
      <c r="L1425" s="2" t="s">
        <v>939</v>
      </c>
      <c r="M1425" s="2" t="s">
        <v>940</v>
      </c>
      <c r="N1425">
        <v>0</v>
      </c>
      <c r="O1425">
        <v>32000</v>
      </c>
      <c r="P1425">
        <v>0</v>
      </c>
      <c r="Q1425" t="s">
        <v>796</v>
      </c>
      <c r="R1425" s="3">
        <v>0</v>
      </c>
      <c r="S1425">
        <v>0</v>
      </c>
      <c r="T1425">
        <v>0</v>
      </c>
    </row>
    <row r="1426" spans="1:20" x14ac:dyDescent="0.25">
      <c r="A1426" t="s">
        <v>107</v>
      </c>
      <c r="B1426">
        <v>2040701</v>
      </c>
      <c r="C1426" s="4" t="s">
        <v>14087</v>
      </c>
      <c r="D1426" s="4" t="s">
        <v>4439</v>
      </c>
      <c r="E1426" s="8" t="s">
        <v>4439</v>
      </c>
      <c r="F1426" t="s">
        <v>385</v>
      </c>
      <c r="G1426" t="s">
        <v>553</v>
      </c>
      <c r="H1426" t="s">
        <v>424</v>
      </c>
      <c r="I1426" t="s">
        <v>1044</v>
      </c>
      <c r="J1426" s="1" t="s">
        <v>941</v>
      </c>
      <c r="L1426" s="2" t="s">
        <v>942</v>
      </c>
      <c r="M1426" s="2" t="s">
        <v>940</v>
      </c>
      <c r="N1426">
        <v>0</v>
      </c>
      <c r="O1426">
        <v>34000</v>
      </c>
      <c r="P1426">
        <v>0</v>
      </c>
      <c r="Q1426" t="s">
        <v>796</v>
      </c>
      <c r="R1426" s="3">
        <v>0</v>
      </c>
      <c r="S1426">
        <v>0</v>
      </c>
      <c r="T1426">
        <v>0</v>
      </c>
    </row>
    <row r="1427" spans="1:20" x14ac:dyDescent="0.25">
      <c r="A1427" t="s">
        <v>107</v>
      </c>
      <c r="B1427">
        <v>2040701</v>
      </c>
      <c r="C1427" s="4" t="s">
        <v>14087</v>
      </c>
      <c r="D1427" s="4" t="s">
        <v>4440</v>
      </c>
      <c r="E1427" s="8" t="s">
        <v>4440</v>
      </c>
      <c r="F1427" t="s">
        <v>385</v>
      </c>
      <c r="G1427" t="s">
        <v>553</v>
      </c>
      <c r="H1427" t="s">
        <v>424</v>
      </c>
      <c r="I1427" t="s">
        <v>1044</v>
      </c>
      <c r="J1427" s="1" t="s">
        <v>943</v>
      </c>
      <c r="L1427" s="2" t="s">
        <v>944</v>
      </c>
      <c r="M1427" s="2" t="s">
        <v>940</v>
      </c>
      <c r="N1427">
        <v>0</v>
      </c>
      <c r="O1427">
        <v>31000</v>
      </c>
      <c r="P1427">
        <v>0</v>
      </c>
      <c r="Q1427" t="s">
        <v>796</v>
      </c>
      <c r="R1427" s="3">
        <v>0</v>
      </c>
      <c r="S1427">
        <v>0</v>
      </c>
      <c r="T1427">
        <v>0</v>
      </c>
    </row>
    <row r="1428" spans="1:20" x14ac:dyDescent="0.25">
      <c r="A1428" t="s">
        <v>333</v>
      </c>
      <c r="B1428">
        <v>2040801</v>
      </c>
      <c r="C1428" s="4" t="s">
        <v>14087</v>
      </c>
      <c r="D1428" s="4" t="s">
        <v>10700</v>
      </c>
      <c r="E1428" s="8" t="s">
        <v>10700</v>
      </c>
      <c r="F1428" t="s">
        <v>385</v>
      </c>
      <c r="G1428" t="s">
        <v>770</v>
      </c>
      <c r="H1428" t="s">
        <v>405</v>
      </c>
      <c r="I1428" t="s">
        <v>1045</v>
      </c>
      <c r="J1428" s="1" t="s">
        <v>880</v>
      </c>
      <c r="L1428" s="2" t="s">
        <v>881</v>
      </c>
      <c r="M1428" s="2" t="s">
        <v>882</v>
      </c>
      <c r="N1428">
        <v>20</v>
      </c>
      <c r="O1428">
        <v>700000</v>
      </c>
      <c r="P1428">
        <v>14000000</v>
      </c>
      <c r="Q1428" t="s">
        <v>794</v>
      </c>
      <c r="R1428" s="3">
        <v>0.37</v>
      </c>
      <c r="S1428">
        <v>8820000</v>
      </c>
      <c r="T1428">
        <v>5180000</v>
      </c>
    </row>
    <row r="1429" spans="1:20" x14ac:dyDescent="0.25">
      <c r="A1429" t="s">
        <v>333</v>
      </c>
      <c r="B1429">
        <v>2040801</v>
      </c>
      <c r="C1429" s="4" t="s">
        <v>14087</v>
      </c>
      <c r="D1429" s="4" t="s">
        <v>10701</v>
      </c>
      <c r="E1429" s="8" t="s">
        <v>10701</v>
      </c>
      <c r="F1429" t="s">
        <v>385</v>
      </c>
      <c r="G1429" t="s">
        <v>770</v>
      </c>
      <c r="H1429" t="s">
        <v>405</v>
      </c>
      <c r="I1429" t="s">
        <v>1045</v>
      </c>
      <c r="J1429" s="1" t="s">
        <v>883</v>
      </c>
      <c r="L1429" s="2" t="s">
        <v>884</v>
      </c>
      <c r="M1429" s="2" t="s">
        <v>882</v>
      </c>
      <c r="N1429">
        <v>0</v>
      </c>
      <c r="O1429">
        <v>420000</v>
      </c>
      <c r="P1429">
        <v>0</v>
      </c>
      <c r="Q1429" t="s">
        <v>794</v>
      </c>
      <c r="R1429" s="3">
        <v>0.37</v>
      </c>
      <c r="S1429">
        <v>0</v>
      </c>
      <c r="T1429">
        <v>0</v>
      </c>
    </row>
    <row r="1430" spans="1:20" x14ac:dyDescent="0.25">
      <c r="A1430" t="s">
        <v>333</v>
      </c>
      <c r="B1430">
        <v>2040801</v>
      </c>
      <c r="C1430" s="4" t="s">
        <v>14087</v>
      </c>
      <c r="D1430" s="4" t="s">
        <v>10702</v>
      </c>
      <c r="E1430" s="8" t="s">
        <v>10702</v>
      </c>
      <c r="F1430" t="s">
        <v>385</v>
      </c>
      <c r="G1430" t="s">
        <v>770</v>
      </c>
      <c r="H1430" t="s">
        <v>405</v>
      </c>
      <c r="I1430" t="s">
        <v>1045</v>
      </c>
      <c r="J1430" s="1" t="s">
        <v>885</v>
      </c>
      <c r="L1430" s="2" t="s">
        <v>886</v>
      </c>
      <c r="M1430" s="2" t="s">
        <v>887</v>
      </c>
      <c r="N1430">
        <v>20</v>
      </c>
      <c r="O1430">
        <v>250000</v>
      </c>
      <c r="P1430">
        <v>5000000</v>
      </c>
      <c r="Q1430" t="s">
        <v>795</v>
      </c>
      <c r="R1430" s="3">
        <v>0.25</v>
      </c>
      <c r="S1430">
        <v>3750000</v>
      </c>
      <c r="T1430">
        <v>1250000</v>
      </c>
    </row>
    <row r="1431" spans="1:20" x14ac:dyDescent="0.25">
      <c r="A1431" t="s">
        <v>333</v>
      </c>
      <c r="B1431">
        <v>2040801</v>
      </c>
      <c r="C1431" s="4" t="s">
        <v>14087</v>
      </c>
      <c r="D1431" s="4" t="s">
        <v>10703</v>
      </c>
      <c r="E1431" s="8" t="s">
        <v>10703</v>
      </c>
      <c r="F1431" t="s">
        <v>385</v>
      </c>
      <c r="G1431" t="s">
        <v>770</v>
      </c>
      <c r="H1431" t="s">
        <v>405</v>
      </c>
      <c r="I1431" t="s">
        <v>1045</v>
      </c>
      <c r="J1431" s="1" t="s">
        <v>888</v>
      </c>
      <c r="L1431" s="2" t="s">
        <v>889</v>
      </c>
      <c r="M1431" s="2" t="s">
        <v>887</v>
      </c>
      <c r="N1431">
        <v>0</v>
      </c>
      <c r="O1431">
        <v>275000</v>
      </c>
      <c r="P1431">
        <v>0</v>
      </c>
      <c r="Q1431" t="s">
        <v>795</v>
      </c>
      <c r="R1431" s="3">
        <v>0.25</v>
      </c>
      <c r="S1431">
        <v>0</v>
      </c>
      <c r="T1431">
        <v>0</v>
      </c>
    </row>
    <row r="1432" spans="1:20" x14ac:dyDescent="0.25">
      <c r="A1432" t="s">
        <v>333</v>
      </c>
      <c r="B1432">
        <v>2040801</v>
      </c>
      <c r="C1432" s="4" t="s">
        <v>14087</v>
      </c>
      <c r="D1432" s="4" t="s">
        <v>10704</v>
      </c>
      <c r="E1432" s="8" t="s">
        <v>10704</v>
      </c>
      <c r="F1432" t="s">
        <v>385</v>
      </c>
      <c r="G1432" t="s">
        <v>770</v>
      </c>
      <c r="H1432" t="s">
        <v>405</v>
      </c>
      <c r="I1432" t="s">
        <v>1045</v>
      </c>
      <c r="J1432" s="1" t="s">
        <v>890</v>
      </c>
      <c r="L1432" s="2" t="s">
        <v>891</v>
      </c>
      <c r="M1432" s="2" t="s">
        <v>882</v>
      </c>
      <c r="N1432">
        <v>0</v>
      </c>
      <c r="O1432">
        <v>150000</v>
      </c>
      <c r="P1432">
        <v>0</v>
      </c>
      <c r="Q1432" t="s">
        <v>794</v>
      </c>
      <c r="R1432" s="3">
        <v>0.37</v>
      </c>
      <c r="S1432">
        <v>0</v>
      </c>
      <c r="T1432">
        <v>0</v>
      </c>
    </row>
    <row r="1433" spans="1:20" x14ac:dyDescent="0.25">
      <c r="A1433" t="s">
        <v>333</v>
      </c>
      <c r="B1433">
        <v>2040801</v>
      </c>
      <c r="C1433" s="4" t="s">
        <v>14087</v>
      </c>
      <c r="D1433" s="4" t="s">
        <v>10705</v>
      </c>
      <c r="E1433" s="8" t="s">
        <v>10705</v>
      </c>
      <c r="F1433" t="s">
        <v>385</v>
      </c>
      <c r="G1433" t="s">
        <v>770</v>
      </c>
      <c r="H1433" t="s">
        <v>405</v>
      </c>
      <c r="I1433" t="s">
        <v>1045</v>
      </c>
      <c r="J1433" s="1" t="s">
        <v>892</v>
      </c>
      <c r="L1433" s="2" t="s">
        <v>893</v>
      </c>
      <c r="M1433" s="2" t="s">
        <v>882</v>
      </c>
      <c r="N1433">
        <v>20</v>
      </c>
      <c r="O1433">
        <v>300000</v>
      </c>
      <c r="P1433">
        <v>6000000</v>
      </c>
      <c r="Q1433" t="s">
        <v>794</v>
      </c>
      <c r="R1433" s="3">
        <v>0.37</v>
      </c>
      <c r="S1433">
        <v>3780000</v>
      </c>
      <c r="T1433">
        <v>2220000</v>
      </c>
    </row>
    <row r="1434" spans="1:20" x14ac:dyDescent="0.25">
      <c r="A1434" t="s">
        <v>333</v>
      </c>
      <c r="B1434">
        <v>2040801</v>
      </c>
      <c r="C1434" s="4" t="s">
        <v>14087</v>
      </c>
      <c r="D1434" s="4" t="s">
        <v>10706</v>
      </c>
      <c r="E1434" s="8" t="s">
        <v>10706</v>
      </c>
      <c r="F1434" t="s">
        <v>385</v>
      </c>
      <c r="G1434" t="s">
        <v>770</v>
      </c>
      <c r="H1434" t="s">
        <v>405</v>
      </c>
      <c r="I1434" t="s">
        <v>1045</v>
      </c>
      <c r="J1434" s="1" t="s">
        <v>894</v>
      </c>
      <c r="L1434" s="2" t="s">
        <v>895</v>
      </c>
      <c r="M1434" s="2" t="s">
        <v>882</v>
      </c>
      <c r="N1434">
        <v>19</v>
      </c>
      <c r="O1434">
        <v>400000</v>
      </c>
      <c r="P1434">
        <v>7600000</v>
      </c>
      <c r="Q1434" t="s">
        <v>794</v>
      </c>
      <c r="R1434" s="3">
        <v>0.37</v>
      </c>
      <c r="S1434">
        <v>4788000</v>
      </c>
      <c r="T1434">
        <v>2812000</v>
      </c>
    </row>
    <row r="1435" spans="1:20" x14ac:dyDescent="0.25">
      <c r="A1435" t="s">
        <v>333</v>
      </c>
      <c r="B1435">
        <v>2040801</v>
      </c>
      <c r="C1435" s="4" t="s">
        <v>14087</v>
      </c>
      <c r="D1435" s="4" t="s">
        <v>10707</v>
      </c>
      <c r="E1435" s="8" t="s">
        <v>10707</v>
      </c>
      <c r="F1435" t="s">
        <v>385</v>
      </c>
      <c r="G1435" t="s">
        <v>770</v>
      </c>
      <c r="H1435" t="s">
        <v>405</v>
      </c>
      <c r="I1435" t="s">
        <v>1045</v>
      </c>
      <c r="J1435" s="1" t="s">
        <v>896</v>
      </c>
      <c r="L1435" s="2" t="s">
        <v>897</v>
      </c>
      <c r="M1435" s="2" t="s">
        <v>882</v>
      </c>
      <c r="N1435">
        <v>19</v>
      </c>
      <c r="O1435">
        <v>360000</v>
      </c>
      <c r="P1435">
        <v>6840000</v>
      </c>
      <c r="Q1435" t="s">
        <v>794</v>
      </c>
      <c r="R1435" s="3">
        <v>0.37</v>
      </c>
      <c r="S1435">
        <v>4309200</v>
      </c>
      <c r="T1435">
        <v>2530800</v>
      </c>
    </row>
    <row r="1436" spans="1:20" x14ac:dyDescent="0.25">
      <c r="A1436" t="s">
        <v>333</v>
      </c>
      <c r="B1436">
        <v>2040801</v>
      </c>
      <c r="C1436" s="4" t="s">
        <v>14087</v>
      </c>
      <c r="D1436" s="4" t="s">
        <v>10708</v>
      </c>
      <c r="E1436" s="8" t="s">
        <v>10708</v>
      </c>
      <c r="F1436" t="s">
        <v>385</v>
      </c>
      <c r="G1436" t="s">
        <v>770</v>
      </c>
      <c r="H1436" t="s">
        <v>405</v>
      </c>
      <c r="I1436" t="s">
        <v>1045</v>
      </c>
      <c r="J1436" s="1" t="s">
        <v>898</v>
      </c>
      <c r="L1436" s="2" t="s">
        <v>899</v>
      </c>
      <c r="M1436" s="2" t="s">
        <v>882</v>
      </c>
      <c r="N1436">
        <v>0</v>
      </c>
      <c r="O1436">
        <v>250000</v>
      </c>
      <c r="P1436">
        <v>0</v>
      </c>
      <c r="Q1436" t="s">
        <v>794</v>
      </c>
      <c r="R1436" s="3">
        <v>0.37</v>
      </c>
      <c r="S1436">
        <v>0</v>
      </c>
      <c r="T1436">
        <v>0</v>
      </c>
    </row>
    <row r="1437" spans="1:20" x14ac:dyDescent="0.25">
      <c r="A1437" t="s">
        <v>333</v>
      </c>
      <c r="B1437">
        <v>2040801</v>
      </c>
      <c r="C1437" s="4" t="s">
        <v>14087</v>
      </c>
      <c r="D1437" s="4" t="s">
        <v>10709</v>
      </c>
      <c r="E1437" s="8" t="s">
        <v>10709</v>
      </c>
      <c r="F1437" t="s">
        <v>385</v>
      </c>
      <c r="G1437" t="s">
        <v>770</v>
      </c>
      <c r="H1437" t="s">
        <v>405</v>
      </c>
      <c r="I1437" t="s">
        <v>1045</v>
      </c>
      <c r="J1437" s="1" t="s">
        <v>900</v>
      </c>
      <c r="L1437" s="2" t="s">
        <v>901</v>
      </c>
      <c r="M1437" s="2" t="s">
        <v>882</v>
      </c>
      <c r="N1437">
        <v>0</v>
      </c>
      <c r="O1437">
        <v>360000</v>
      </c>
      <c r="P1437">
        <v>0</v>
      </c>
      <c r="Q1437" t="s">
        <v>794</v>
      </c>
      <c r="R1437" s="3">
        <v>0.37</v>
      </c>
      <c r="S1437">
        <v>0</v>
      </c>
      <c r="T1437">
        <v>0</v>
      </c>
    </row>
    <row r="1438" spans="1:20" x14ac:dyDescent="0.25">
      <c r="A1438" t="s">
        <v>333</v>
      </c>
      <c r="B1438">
        <v>2040801</v>
      </c>
      <c r="C1438" s="4" t="s">
        <v>14087</v>
      </c>
      <c r="D1438" s="4" t="s">
        <v>10710</v>
      </c>
      <c r="E1438" s="8" t="s">
        <v>10710</v>
      </c>
      <c r="F1438" t="s">
        <v>385</v>
      </c>
      <c r="G1438" t="s">
        <v>770</v>
      </c>
      <c r="H1438" t="s">
        <v>405</v>
      </c>
      <c r="I1438" t="s">
        <v>1045</v>
      </c>
      <c r="J1438" s="1" t="s">
        <v>902</v>
      </c>
      <c r="L1438" s="2" t="s">
        <v>903</v>
      </c>
      <c r="M1438" s="2" t="s">
        <v>887</v>
      </c>
      <c r="N1438">
        <v>20</v>
      </c>
      <c r="O1438">
        <v>300000</v>
      </c>
      <c r="P1438">
        <v>6000000</v>
      </c>
      <c r="Q1438" t="s">
        <v>795</v>
      </c>
      <c r="R1438" s="3">
        <v>0.25</v>
      </c>
      <c r="S1438">
        <v>4500000</v>
      </c>
      <c r="T1438">
        <v>1500000</v>
      </c>
    </row>
    <row r="1439" spans="1:20" x14ac:dyDescent="0.25">
      <c r="A1439" t="s">
        <v>333</v>
      </c>
      <c r="B1439">
        <v>2040801</v>
      </c>
      <c r="C1439" s="4" t="s">
        <v>14087</v>
      </c>
      <c r="D1439" s="4" t="s">
        <v>10711</v>
      </c>
      <c r="E1439" s="8" t="s">
        <v>10711</v>
      </c>
      <c r="F1439" t="s">
        <v>385</v>
      </c>
      <c r="G1439" t="s">
        <v>770</v>
      </c>
      <c r="H1439" t="s">
        <v>405</v>
      </c>
      <c r="I1439" t="s">
        <v>1045</v>
      </c>
      <c r="J1439" s="1" t="s">
        <v>904</v>
      </c>
      <c r="L1439" s="2" t="s">
        <v>905</v>
      </c>
      <c r="M1439" s="2" t="s">
        <v>887</v>
      </c>
      <c r="N1439">
        <v>0</v>
      </c>
      <c r="O1439">
        <v>690000</v>
      </c>
      <c r="P1439">
        <v>0</v>
      </c>
      <c r="Q1439" t="s">
        <v>795</v>
      </c>
      <c r="R1439" s="3">
        <v>0.25</v>
      </c>
      <c r="S1439">
        <v>0</v>
      </c>
      <c r="T1439">
        <v>0</v>
      </c>
    </row>
    <row r="1440" spans="1:20" x14ac:dyDescent="0.25">
      <c r="A1440" t="s">
        <v>333</v>
      </c>
      <c r="B1440">
        <v>2040801</v>
      </c>
      <c r="C1440" s="4" t="s">
        <v>14087</v>
      </c>
      <c r="D1440" s="4" t="s">
        <v>10712</v>
      </c>
      <c r="E1440" s="8" t="s">
        <v>10712</v>
      </c>
      <c r="F1440" t="s">
        <v>385</v>
      </c>
      <c r="G1440" t="s">
        <v>770</v>
      </c>
      <c r="H1440" t="s">
        <v>405</v>
      </c>
      <c r="I1440" t="s">
        <v>1045</v>
      </c>
      <c r="J1440" s="1" t="s">
        <v>906</v>
      </c>
      <c r="L1440" s="2" t="s">
        <v>907</v>
      </c>
      <c r="M1440" s="2" t="s">
        <v>887</v>
      </c>
      <c r="N1440">
        <v>20</v>
      </c>
      <c r="O1440">
        <v>330000</v>
      </c>
      <c r="P1440">
        <v>6600000</v>
      </c>
      <c r="Q1440" t="s">
        <v>795</v>
      </c>
      <c r="R1440" s="3">
        <v>0.25</v>
      </c>
      <c r="S1440">
        <v>4950000</v>
      </c>
      <c r="T1440">
        <v>1650000</v>
      </c>
    </row>
    <row r="1441" spans="1:20" x14ac:dyDescent="0.25">
      <c r="A1441" t="s">
        <v>333</v>
      </c>
      <c r="B1441">
        <v>2040801</v>
      </c>
      <c r="C1441" s="4" t="s">
        <v>14087</v>
      </c>
      <c r="D1441" s="4" t="s">
        <v>10713</v>
      </c>
      <c r="E1441" s="8" t="s">
        <v>10713</v>
      </c>
      <c r="F1441" t="s">
        <v>385</v>
      </c>
      <c r="G1441" t="s">
        <v>770</v>
      </c>
      <c r="H1441" t="s">
        <v>405</v>
      </c>
      <c r="I1441" t="s">
        <v>1045</v>
      </c>
      <c r="J1441" s="1" t="s">
        <v>908</v>
      </c>
      <c r="L1441" s="2" t="s">
        <v>909</v>
      </c>
      <c r="M1441" s="2" t="s">
        <v>882</v>
      </c>
      <c r="N1441">
        <v>20</v>
      </c>
      <c r="O1441">
        <v>200000</v>
      </c>
      <c r="P1441">
        <v>4000000</v>
      </c>
      <c r="Q1441" t="s">
        <v>794</v>
      </c>
      <c r="R1441" s="3">
        <v>0.37</v>
      </c>
      <c r="S1441">
        <v>2520000</v>
      </c>
      <c r="T1441">
        <v>1480000</v>
      </c>
    </row>
    <row r="1442" spans="1:20" x14ac:dyDescent="0.25">
      <c r="A1442" t="s">
        <v>333</v>
      </c>
      <c r="B1442">
        <v>2040801</v>
      </c>
      <c r="C1442" s="4" t="s">
        <v>14087</v>
      </c>
      <c r="D1442" s="4" t="s">
        <v>10714</v>
      </c>
      <c r="E1442" s="8" t="s">
        <v>10714</v>
      </c>
      <c r="F1442" t="s">
        <v>385</v>
      </c>
      <c r="G1442" t="s">
        <v>770</v>
      </c>
      <c r="H1442" t="s">
        <v>405</v>
      </c>
      <c r="I1442" t="s">
        <v>1045</v>
      </c>
      <c r="J1442" s="1" t="s">
        <v>910</v>
      </c>
      <c r="L1442" s="2" t="s">
        <v>911</v>
      </c>
      <c r="M1442" s="2" t="s">
        <v>887</v>
      </c>
      <c r="N1442">
        <v>10</v>
      </c>
      <c r="O1442">
        <v>400000</v>
      </c>
      <c r="P1442">
        <v>4000000</v>
      </c>
      <c r="Q1442" t="s">
        <v>795</v>
      </c>
      <c r="R1442" s="3">
        <v>0.25</v>
      </c>
      <c r="S1442">
        <v>3000000</v>
      </c>
      <c r="T1442">
        <v>1000000</v>
      </c>
    </row>
    <row r="1443" spans="1:20" x14ac:dyDescent="0.25">
      <c r="A1443" t="s">
        <v>333</v>
      </c>
      <c r="B1443">
        <v>2040801</v>
      </c>
      <c r="C1443" s="4" t="s">
        <v>14087</v>
      </c>
      <c r="D1443" s="4" t="s">
        <v>10715</v>
      </c>
      <c r="E1443" s="8" t="s">
        <v>10715</v>
      </c>
      <c r="F1443" t="s">
        <v>385</v>
      </c>
      <c r="G1443" t="s">
        <v>770</v>
      </c>
      <c r="H1443" t="s">
        <v>405</v>
      </c>
      <c r="I1443" t="s">
        <v>1045</v>
      </c>
      <c r="J1443" s="1" t="s">
        <v>912</v>
      </c>
      <c r="L1443" s="2" t="s">
        <v>913</v>
      </c>
      <c r="M1443" s="2" t="s">
        <v>882</v>
      </c>
      <c r="N1443">
        <v>21</v>
      </c>
      <c r="O1443">
        <v>240000</v>
      </c>
      <c r="P1443">
        <v>5040000</v>
      </c>
      <c r="Q1443" t="s">
        <v>794</v>
      </c>
      <c r="R1443" s="3">
        <v>0.37</v>
      </c>
      <c r="S1443">
        <v>3175200</v>
      </c>
      <c r="T1443">
        <v>1864800</v>
      </c>
    </row>
    <row r="1444" spans="1:20" x14ac:dyDescent="0.25">
      <c r="A1444" t="s">
        <v>333</v>
      </c>
      <c r="B1444">
        <v>2040801</v>
      </c>
      <c r="C1444" s="4" t="s">
        <v>14087</v>
      </c>
      <c r="D1444" s="4" t="s">
        <v>10716</v>
      </c>
      <c r="E1444" s="8" t="s">
        <v>10716</v>
      </c>
      <c r="F1444" t="s">
        <v>385</v>
      </c>
      <c r="G1444" t="s">
        <v>770</v>
      </c>
      <c r="H1444" t="s">
        <v>405</v>
      </c>
      <c r="I1444" t="s">
        <v>1045</v>
      </c>
      <c r="J1444" s="1" t="s">
        <v>914</v>
      </c>
      <c r="L1444" s="2" t="s">
        <v>915</v>
      </c>
      <c r="M1444" s="2" t="s">
        <v>887</v>
      </c>
      <c r="N1444">
        <v>0</v>
      </c>
      <c r="O1444">
        <v>240000</v>
      </c>
      <c r="P1444">
        <v>0</v>
      </c>
      <c r="Q1444" t="s">
        <v>795</v>
      </c>
      <c r="R1444" s="3">
        <v>0.25</v>
      </c>
      <c r="S1444">
        <v>0</v>
      </c>
      <c r="T1444">
        <v>0</v>
      </c>
    </row>
    <row r="1445" spans="1:20" x14ac:dyDescent="0.25">
      <c r="A1445" t="s">
        <v>333</v>
      </c>
      <c r="B1445">
        <v>2040801</v>
      </c>
      <c r="C1445" s="4" t="s">
        <v>14087</v>
      </c>
      <c r="D1445" s="4" t="s">
        <v>10717</v>
      </c>
      <c r="E1445" s="8" t="s">
        <v>10717</v>
      </c>
      <c r="F1445" t="s">
        <v>385</v>
      </c>
      <c r="G1445" t="s">
        <v>770</v>
      </c>
      <c r="H1445" t="s">
        <v>405</v>
      </c>
      <c r="I1445" t="s">
        <v>1045</v>
      </c>
      <c r="J1445" s="1" t="s">
        <v>916</v>
      </c>
      <c r="L1445" s="2" t="s">
        <v>917</v>
      </c>
      <c r="M1445" s="2" t="s">
        <v>887</v>
      </c>
      <c r="N1445">
        <v>10</v>
      </c>
      <c r="O1445">
        <v>150000</v>
      </c>
      <c r="P1445">
        <v>1500000</v>
      </c>
      <c r="Q1445" t="s">
        <v>795</v>
      </c>
      <c r="R1445" s="3">
        <v>0.25</v>
      </c>
      <c r="S1445">
        <v>1125000</v>
      </c>
      <c r="T1445">
        <v>375000</v>
      </c>
    </row>
    <row r="1446" spans="1:20" x14ac:dyDescent="0.25">
      <c r="A1446" t="s">
        <v>333</v>
      </c>
      <c r="B1446">
        <v>2040801</v>
      </c>
      <c r="C1446" s="4" t="s">
        <v>14087</v>
      </c>
      <c r="D1446" s="4" t="s">
        <v>10718</v>
      </c>
      <c r="E1446" s="8" t="s">
        <v>10718</v>
      </c>
      <c r="F1446" t="s">
        <v>385</v>
      </c>
      <c r="G1446" t="s">
        <v>770</v>
      </c>
      <c r="H1446" t="s">
        <v>405</v>
      </c>
      <c r="I1446" t="s">
        <v>1045</v>
      </c>
      <c r="J1446" s="1" t="s">
        <v>918</v>
      </c>
      <c r="L1446" s="2" t="s">
        <v>919</v>
      </c>
      <c r="M1446" s="2" t="s">
        <v>887</v>
      </c>
      <c r="N1446">
        <v>13</v>
      </c>
      <c r="O1446">
        <v>470000</v>
      </c>
      <c r="P1446">
        <v>6110000</v>
      </c>
      <c r="Q1446" t="s">
        <v>795</v>
      </c>
      <c r="R1446" s="3">
        <v>0.25</v>
      </c>
      <c r="S1446">
        <v>4582500</v>
      </c>
      <c r="T1446">
        <v>1527500</v>
      </c>
    </row>
    <row r="1447" spans="1:20" x14ac:dyDescent="0.25">
      <c r="A1447" t="s">
        <v>333</v>
      </c>
      <c r="B1447">
        <v>2040801</v>
      </c>
      <c r="C1447" s="4" t="s">
        <v>14087</v>
      </c>
      <c r="D1447" s="4" t="s">
        <v>10719</v>
      </c>
      <c r="E1447" s="8" t="s">
        <v>10719</v>
      </c>
      <c r="F1447" t="s">
        <v>385</v>
      </c>
      <c r="G1447" t="s">
        <v>770</v>
      </c>
      <c r="H1447" t="s">
        <v>405</v>
      </c>
      <c r="I1447" t="s">
        <v>1045</v>
      </c>
      <c r="J1447" s="1" t="s">
        <v>920</v>
      </c>
      <c r="L1447" s="2" t="s">
        <v>921</v>
      </c>
      <c r="M1447" s="2" t="s">
        <v>882</v>
      </c>
      <c r="N1447">
        <v>0</v>
      </c>
      <c r="O1447">
        <v>170000</v>
      </c>
      <c r="P1447">
        <v>0</v>
      </c>
      <c r="Q1447" t="s">
        <v>794</v>
      </c>
      <c r="R1447" s="3">
        <v>0.37</v>
      </c>
      <c r="S1447">
        <v>0</v>
      </c>
      <c r="T1447">
        <v>0</v>
      </c>
    </row>
    <row r="1448" spans="1:20" x14ac:dyDescent="0.25">
      <c r="A1448" t="s">
        <v>333</v>
      </c>
      <c r="B1448">
        <v>2040801</v>
      </c>
      <c r="C1448" s="4" t="s">
        <v>14087</v>
      </c>
      <c r="D1448" s="4" t="s">
        <v>10720</v>
      </c>
      <c r="E1448" s="8" t="s">
        <v>10720</v>
      </c>
      <c r="F1448" t="s">
        <v>385</v>
      </c>
      <c r="G1448" t="s">
        <v>770</v>
      </c>
      <c r="H1448" t="s">
        <v>405</v>
      </c>
      <c r="I1448" t="s">
        <v>1045</v>
      </c>
      <c r="J1448" s="1" t="s">
        <v>922</v>
      </c>
      <c r="L1448" s="2" t="s">
        <v>923</v>
      </c>
      <c r="M1448" s="2" t="s">
        <v>887</v>
      </c>
      <c r="N1448">
        <v>0</v>
      </c>
      <c r="O1448">
        <v>130000</v>
      </c>
      <c r="P1448">
        <v>0</v>
      </c>
      <c r="Q1448" t="s">
        <v>795</v>
      </c>
      <c r="R1448" s="3">
        <v>0.25</v>
      </c>
      <c r="S1448">
        <v>0</v>
      </c>
      <c r="T1448">
        <v>0</v>
      </c>
    </row>
    <row r="1449" spans="1:20" x14ac:dyDescent="0.25">
      <c r="A1449" t="s">
        <v>333</v>
      </c>
      <c r="B1449">
        <v>2040801</v>
      </c>
      <c r="C1449" s="4" t="s">
        <v>14087</v>
      </c>
      <c r="D1449" s="4" t="s">
        <v>10721</v>
      </c>
      <c r="E1449" s="8" t="s">
        <v>10721</v>
      </c>
      <c r="F1449" t="s">
        <v>385</v>
      </c>
      <c r="G1449" t="s">
        <v>770</v>
      </c>
      <c r="H1449" t="s">
        <v>405</v>
      </c>
      <c r="I1449" t="s">
        <v>1045</v>
      </c>
      <c r="J1449" s="1" t="s">
        <v>924</v>
      </c>
      <c r="L1449" s="2" t="s">
        <v>925</v>
      </c>
      <c r="M1449" s="2" t="s">
        <v>887</v>
      </c>
      <c r="N1449">
        <v>0</v>
      </c>
      <c r="O1449">
        <v>130000</v>
      </c>
      <c r="P1449">
        <v>0</v>
      </c>
      <c r="Q1449" t="s">
        <v>795</v>
      </c>
      <c r="R1449" s="3">
        <v>0.25</v>
      </c>
      <c r="S1449">
        <v>0</v>
      </c>
      <c r="T1449">
        <v>0</v>
      </c>
    </row>
    <row r="1450" spans="1:20" x14ac:dyDescent="0.25">
      <c r="A1450" t="s">
        <v>333</v>
      </c>
      <c r="B1450">
        <v>2040801</v>
      </c>
      <c r="C1450" s="4" t="s">
        <v>14087</v>
      </c>
      <c r="D1450" s="4" t="s">
        <v>10722</v>
      </c>
      <c r="E1450" s="8" t="s">
        <v>10722</v>
      </c>
      <c r="F1450" t="s">
        <v>385</v>
      </c>
      <c r="G1450" t="s">
        <v>770</v>
      </c>
      <c r="H1450" t="s">
        <v>405</v>
      </c>
      <c r="I1450" t="s">
        <v>1045</v>
      </c>
      <c r="J1450" s="1" t="s">
        <v>926</v>
      </c>
      <c r="L1450" s="2" t="s">
        <v>927</v>
      </c>
      <c r="M1450" s="2" t="s">
        <v>887</v>
      </c>
      <c r="N1450">
        <v>0</v>
      </c>
      <c r="O1450">
        <v>260000</v>
      </c>
      <c r="P1450">
        <v>0</v>
      </c>
      <c r="Q1450" t="s">
        <v>795</v>
      </c>
      <c r="R1450" s="3">
        <v>0.25</v>
      </c>
      <c r="S1450">
        <v>0</v>
      </c>
      <c r="T1450">
        <v>0</v>
      </c>
    </row>
    <row r="1451" spans="1:20" x14ac:dyDescent="0.25">
      <c r="A1451" t="s">
        <v>333</v>
      </c>
      <c r="B1451">
        <v>2040801</v>
      </c>
      <c r="C1451" s="4" t="s">
        <v>14087</v>
      </c>
      <c r="D1451" s="4" t="s">
        <v>10723</v>
      </c>
      <c r="E1451" s="8" t="s">
        <v>10723</v>
      </c>
      <c r="F1451" t="s">
        <v>385</v>
      </c>
      <c r="G1451" t="s">
        <v>770</v>
      </c>
      <c r="H1451" t="s">
        <v>405</v>
      </c>
      <c r="I1451" t="s">
        <v>1045</v>
      </c>
      <c r="J1451" s="1" t="s">
        <v>928</v>
      </c>
      <c r="L1451" s="2" t="s">
        <v>929</v>
      </c>
      <c r="M1451" s="2" t="s">
        <v>887</v>
      </c>
      <c r="N1451">
        <v>0</v>
      </c>
      <c r="O1451">
        <v>210000</v>
      </c>
      <c r="P1451">
        <v>0</v>
      </c>
      <c r="Q1451" t="s">
        <v>795</v>
      </c>
      <c r="R1451" s="3">
        <v>0.25</v>
      </c>
      <c r="S1451">
        <v>0</v>
      </c>
      <c r="T1451">
        <v>0</v>
      </c>
    </row>
    <row r="1452" spans="1:20" x14ac:dyDescent="0.25">
      <c r="A1452" t="s">
        <v>333</v>
      </c>
      <c r="B1452">
        <v>2040801</v>
      </c>
      <c r="C1452" s="4" t="s">
        <v>14087</v>
      </c>
      <c r="D1452" s="4" t="s">
        <v>10724</v>
      </c>
      <c r="E1452" s="8" t="s">
        <v>10724</v>
      </c>
      <c r="F1452" t="s">
        <v>385</v>
      </c>
      <c r="G1452" t="s">
        <v>770</v>
      </c>
      <c r="H1452" t="s">
        <v>405</v>
      </c>
      <c r="I1452" t="s">
        <v>1045</v>
      </c>
      <c r="J1452" s="1" t="s">
        <v>930</v>
      </c>
      <c r="L1452" s="2" t="s">
        <v>931</v>
      </c>
      <c r="M1452" s="2" t="s">
        <v>882</v>
      </c>
      <c r="N1452">
        <v>0</v>
      </c>
      <c r="O1452">
        <v>270000</v>
      </c>
      <c r="P1452">
        <v>0</v>
      </c>
      <c r="Q1452" t="s">
        <v>794</v>
      </c>
      <c r="R1452" s="3">
        <v>0.37</v>
      </c>
      <c r="S1452">
        <v>0</v>
      </c>
      <c r="T1452">
        <v>0</v>
      </c>
    </row>
    <row r="1453" spans="1:20" x14ac:dyDescent="0.25">
      <c r="A1453" t="s">
        <v>333</v>
      </c>
      <c r="B1453">
        <v>2040801</v>
      </c>
      <c r="C1453" s="4" t="s">
        <v>14087</v>
      </c>
      <c r="D1453" s="4" t="s">
        <v>10725</v>
      </c>
      <c r="E1453" s="8" t="s">
        <v>10725</v>
      </c>
      <c r="F1453" t="s">
        <v>385</v>
      </c>
      <c r="G1453" t="s">
        <v>770</v>
      </c>
      <c r="H1453" t="s">
        <v>405</v>
      </c>
      <c r="I1453" t="s">
        <v>1045</v>
      </c>
      <c r="J1453" s="1" t="s">
        <v>932</v>
      </c>
      <c r="L1453" s="2" t="s">
        <v>933</v>
      </c>
      <c r="M1453" s="2" t="s">
        <v>882</v>
      </c>
      <c r="N1453">
        <v>0</v>
      </c>
      <c r="O1453">
        <v>270000</v>
      </c>
      <c r="P1453">
        <v>0</v>
      </c>
      <c r="Q1453" t="s">
        <v>794</v>
      </c>
      <c r="R1453" s="3">
        <v>0.37</v>
      </c>
      <c r="S1453">
        <v>0</v>
      </c>
      <c r="T1453">
        <v>0</v>
      </c>
    </row>
    <row r="1454" spans="1:20" x14ac:dyDescent="0.25">
      <c r="A1454" t="s">
        <v>333</v>
      </c>
      <c r="B1454">
        <v>2040801</v>
      </c>
      <c r="C1454" s="4" t="s">
        <v>14087</v>
      </c>
      <c r="D1454" s="4" t="s">
        <v>10726</v>
      </c>
      <c r="E1454" s="8" t="s">
        <v>10726</v>
      </c>
      <c r="F1454" t="s">
        <v>385</v>
      </c>
      <c r="G1454" t="s">
        <v>770</v>
      </c>
      <c r="H1454" t="s">
        <v>405</v>
      </c>
      <c r="I1454" t="s">
        <v>1045</v>
      </c>
      <c r="J1454" s="1" t="s">
        <v>934</v>
      </c>
      <c r="L1454" s="2" t="s">
        <v>935</v>
      </c>
      <c r="M1454" s="2" t="s">
        <v>882</v>
      </c>
      <c r="N1454">
        <v>0</v>
      </c>
      <c r="O1454">
        <v>130000</v>
      </c>
      <c r="P1454">
        <v>0</v>
      </c>
      <c r="Q1454" t="s">
        <v>794</v>
      </c>
      <c r="R1454" s="3">
        <v>0.37</v>
      </c>
      <c r="S1454">
        <v>0</v>
      </c>
      <c r="T1454">
        <v>0</v>
      </c>
    </row>
    <row r="1455" spans="1:20" x14ac:dyDescent="0.25">
      <c r="A1455" t="s">
        <v>333</v>
      </c>
      <c r="B1455">
        <v>2040801</v>
      </c>
      <c r="C1455" s="4" t="s">
        <v>14087</v>
      </c>
      <c r="D1455" s="4" t="s">
        <v>10727</v>
      </c>
      <c r="E1455" s="8" t="s">
        <v>10727</v>
      </c>
      <c r="F1455" t="s">
        <v>385</v>
      </c>
      <c r="G1455" t="s">
        <v>770</v>
      </c>
      <c r="H1455" t="s">
        <v>405</v>
      </c>
      <c r="I1455" t="s">
        <v>1045</v>
      </c>
      <c r="J1455" s="1" t="s">
        <v>936</v>
      </c>
      <c r="L1455" s="2" t="s">
        <v>937</v>
      </c>
      <c r="M1455" s="2" t="s">
        <v>887</v>
      </c>
      <c r="N1455">
        <v>0</v>
      </c>
      <c r="O1455">
        <v>165000</v>
      </c>
      <c r="P1455">
        <v>0</v>
      </c>
      <c r="Q1455" t="s">
        <v>795</v>
      </c>
      <c r="R1455" s="3">
        <v>0.25</v>
      </c>
      <c r="S1455">
        <v>0</v>
      </c>
      <c r="T1455">
        <v>0</v>
      </c>
    </row>
    <row r="1456" spans="1:20" x14ac:dyDescent="0.25">
      <c r="A1456" t="s">
        <v>333</v>
      </c>
      <c r="B1456">
        <v>2040801</v>
      </c>
      <c r="C1456" s="4" t="s">
        <v>14087</v>
      </c>
      <c r="D1456" s="4" t="s">
        <v>10728</v>
      </c>
      <c r="E1456" s="8" t="s">
        <v>10728</v>
      </c>
      <c r="F1456" t="s">
        <v>385</v>
      </c>
      <c r="G1456" t="s">
        <v>770</v>
      </c>
      <c r="H1456" t="s">
        <v>405</v>
      </c>
      <c r="I1456" t="s">
        <v>1045</v>
      </c>
      <c r="J1456" s="1" t="s">
        <v>938</v>
      </c>
      <c r="L1456" s="2" t="s">
        <v>939</v>
      </c>
      <c r="M1456" s="2" t="s">
        <v>940</v>
      </c>
      <c r="N1456">
        <v>0</v>
      </c>
      <c r="O1456">
        <v>32000</v>
      </c>
      <c r="P1456">
        <v>0</v>
      </c>
      <c r="Q1456" t="s">
        <v>796</v>
      </c>
      <c r="R1456" s="3">
        <v>0</v>
      </c>
      <c r="S1456">
        <v>0</v>
      </c>
      <c r="T1456">
        <v>0</v>
      </c>
    </row>
    <row r="1457" spans="1:20" x14ac:dyDescent="0.25">
      <c r="A1457" t="s">
        <v>333</v>
      </c>
      <c r="B1457">
        <v>2040801</v>
      </c>
      <c r="C1457" s="4" t="s">
        <v>14087</v>
      </c>
      <c r="D1457" s="4" t="s">
        <v>10729</v>
      </c>
      <c r="E1457" s="8" t="s">
        <v>10729</v>
      </c>
      <c r="F1457" t="s">
        <v>385</v>
      </c>
      <c r="G1457" t="s">
        <v>770</v>
      </c>
      <c r="H1457" t="s">
        <v>405</v>
      </c>
      <c r="I1457" t="s">
        <v>1045</v>
      </c>
      <c r="J1457" s="1" t="s">
        <v>941</v>
      </c>
      <c r="L1457" s="2" t="s">
        <v>942</v>
      </c>
      <c r="M1457" s="2" t="s">
        <v>940</v>
      </c>
      <c r="N1457">
        <v>0</v>
      </c>
      <c r="O1457">
        <v>34000</v>
      </c>
      <c r="P1457">
        <v>0</v>
      </c>
      <c r="Q1457" t="s">
        <v>796</v>
      </c>
      <c r="R1457" s="3">
        <v>0</v>
      </c>
      <c r="S1457">
        <v>0</v>
      </c>
      <c r="T1457">
        <v>0</v>
      </c>
    </row>
    <row r="1458" spans="1:20" x14ac:dyDescent="0.25">
      <c r="A1458" t="s">
        <v>333</v>
      </c>
      <c r="B1458">
        <v>2040801</v>
      </c>
      <c r="C1458" s="4" t="s">
        <v>14087</v>
      </c>
      <c r="D1458" s="4" t="s">
        <v>10730</v>
      </c>
      <c r="E1458" s="8" t="s">
        <v>10730</v>
      </c>
      <c r="F1458" t="s">
        <v>385</v>
      </c>
      <c r="G1458" t="s">
        <v>770</v>
      </c>
      <c r="H1458" t="s">
        <v>405</v>
      </c>
      <c r="I1458" t="s">
        <v>1045</v>
      </c>
      <c r="J1458" s="1" t="s">
        <v>943</v>
      </c>
      <c r="L1458" s="2" t="s">
        <v>944</v>
      </c>
      <c r="M1458" s="2" t="s">
        <v>940</v>
      </c>
      <c r="N1458">
        <v>0</v>
      </c>
      <c r="O1458">
        <v>31000</v>
      </c>
      <c r="P1458">
        <v>0</v>
      </c>
      <c r="Q1458" t="s">
        <v>796</v>
      </c>
      <c r="R1458" s="3">
        <v>0</v>
      </c>
      <c r="S1458">
        <v>0</v>
      </c>
      <c r="T1458">
        <v>0</v>
      </c>
    </row>
    <row r="1459" spans="1:20" x14ac:dyDescent="0.25">
      <c r="A1459" t="s">
        <v>181</v>
      </c>
      <c r="B1459">
        <v>2040901</v>
      </c>
      <c r="C1459" s="4" t="s">
        <v>14087</v>
      </c>
      <c r="D1459" s="4" t="s">
        <v>6464</v>
      </c>
      <c r="E1459" s="8" t="s">
        <v>6464</v>
      </c>
      <c r="F1459" t="s">
        <v>385</v>
      </c>
      <c r="G1459" t="s">
        <v>516</v>
      </c>
      <c r="H1459" t="s">
        <v>405</v>
      </c>
      <c r="I1459" t="s">
        <v>1046</v>
      </c>
      <c r="J1459" s="1" t="s">
        <v>880</v>
      </c>
      <c r="L1459" s="2" t="s">
        <v>881</v>
      </c>
      <c r="M1459" s="2" t="s">
        <v>882</v>
      </c>
      <c r="N1459">
        <v>0</v>
      </c>
      <c r="O1459">
        <v>700000</v>
      </c>
      <c r="P1459">
        <v>0</v>
      </c>
      <c r="Q1459" t="s">
        <v>794</v>
      </c>
      <c r="R1459" s="3">
        <v>0.37</v>
      </c>
      <c r="S1459">
        <v>0</v>
      </c>
      <c r="T1459">
        <v>0</v>
      </c>
    </row>
    <row r="1460" spans="1:20" x14ac:dyDescent="0.25">
      <c r="A1460" t="s">
        <v>181</v>
      </c>
      <c r="B1460">
        <v>2040901</v>
      </c>
      <c r="C1460" s="4" t="s">
        <v>14087</v>
      </c>
      <c r="D1460" s="4" t="s">
        <v>6465</v>
      </c>
      <c r="E1460" s="8" t="s">
        <v>6465</v>
      </c>
      <c r="F1460" t="s">
        <v>385</v>
      </c>
      <c r="G1460" t="s">
        <v>516</v>
      </c>
      <c r="H1460" t="s">
        <v>405</v>
      </c>
      <c r="I1460" t="s">
        <v>1046</v>
      </c>
      <c r="J1460" s="1" t="s">
        <v>883</v>
      </c>
      <c r="L1460" s="2" t="s">
        <v>884</v>
      </c>
      <c r="M1460" s="2" t="s">
        <v>882</v>
      </c>
      <c r="N1460">
        <v>15</v>
      </c>
      <c r="O1460">
        <v>420000</v>
      </c>
      <c r="P1460">
        <v>6300000</v>
      </c>
      <c r="Q1460" t="s">
        <v>794</v>
      </c>
      <c r="R1460" s="3">
        <v>0.37</v>
      </c>
      <c r="S1460">
        <v>3969000</v>
      </c>
      <c r="T1460">
        <v>2331000</v>
      </c>
    </row>
    <row r="1461" spans="1:20" x14ac:dyDescent="0.25">
      <c r="A1461" t="s">
        <v>181</v>
      </c>
      <c r="B1461">
        <v>2040901</v>
      </c>
      <c r="C1461" s="4" t="s">
        <v>14087</v>
      </c>
      <c r="D1461" s="4" t="s">
        <v>6466</v>
      </c>
      <c r="E1461" s="8" t="s">
        <v>6466</v>
      </c>
      <c r="F1461" t="s">
        <v>385</v>
      </c>
      <c r="G1461" t="s">
        <v>516</v>
      </c>
      <c r="H1461" t="s">
        <v>405</v>
      </c>
      <c r="I1461" t="s">
        <v>1046</v>
      </c>
      <c r="J1461" s="1" t="s">
        <v>885</v>
      </c>
      <c r="L1461" s="2" t="s">
        <v>886</v>
      </c>
      <c r="M1461" s="2" t="s">
        <v>887</v>
      </c>
      <c r="N1461">
        <v>15</v>
      </c>
      <c r="O1461">
        <v>250000</v>
      </c>
      <c r="P1461">
        <v>3750000</v>
      </c>
      <c r="Q1461" t="s">
        <v>795</v>
      </c>
      <c r="R1461" s="3">
        <v>0.25</v>
      </c>
      <c r="S1461">
        <v>2812500</v>
      </c>
      <c r="T1461">
        <v>937500</v>
      </c>
    </row>
    <row r="1462" spans="1:20" x14ac:dyDescent="0.25">
      <c r="A1462" t="s">
        <v>181</v>
      </c>
      <c r="B1462">
        <v>2040901</v>
      </c>
      <c r="C1462" s="4" t="s">
        <v>14087</v>
      </c>
      <c r="D1462" s="4" t="s">
        <v>6467</v>
      </c>
      <c r="E1462" s="8" t="s">
        <v>6467</v>
      </c>
      <c r="F1462" t="s">
        <v>385</v>
      </c>
      <c r="G1462" t="s">
        <v>516</v>
      </c>
      <c r="H1462" t="s">
        <v>405</v>
      </c>
      <c r="I1462" t="s">
        <v>1046</v>
      </c>
      <c r="J1462" s="1" t="s">
        <v>888</v>
      </c>
      <c r="L1462" s="2" t="s">
        <v>889</v>
      </c>
      <c r="M1462" s="2" t="s">
        <v>887</v>
      </c>
      <c r="N1462">
        <v>0</v>
      </c>
      <c r="O1462">
        <v>275000</v>
      </c>
      <c r="P1462">
        <v>0</v>
      </c>
      <c r="Q1462" t="s">
        <v>795</v>
      </c>
      <c r="R1462" s="3">
        <v>0.25</v>
      </c>
      <c r="S1462">
        <v>0</v>
      </c>
      <c r="T1462">
        <v>0</v>
      </c>
    </row>
    <row r="1463" spans="1:20" x14ac:dyDescent="0.25">
      <c r="A1463" t="s">
        <v>181</v>
      </c>
      <c r="B1463">
        <v>2040901</v>
      </c>
      <c r="C1463" s="4" t="s">
        <v>14087</v>
      </c>
      <c r="D1463" s="4" t="s">
        <v>6468</v>
      </c>
      <c r="E1463" s="8" t="s">
        <v>6468</v>
      </c>
      <c r="F1463" t="s">
        <v>385</v>
      </c>
      <c r="G1463" t="s">
        <v>516</v>
      </c>
      <c r="H1463" t="s">
        <v>405</v>
      </c>
      <c r="I1463" t="s">
        <v>1046</v>
      </c>
      <c r="J1463" s="1" t="s">
        <v>890</v>
      </c>
      <c r="L1463" s="2" t="s">
        <v>891</v>
      </c>
      <c r="M1463" s="2" t="s">
        <v>882</v>
      </c>
      <c r="N1463">
        <v>15</v>
      </c>
      <c r="O1463">
        <v>150000</v>
      </c>
      <c r="P1463">
        <v>2250000</v>
      </c>
      <c r="Q1463" t="s">
        <v>794</v>
      </c>
      <c r="R1463" s="3">
        <v>0.37</v>
      </c>
      <c r="S1463">
        <v>1417500</v>
      </c>
      <c r="T1463">
        <v>832500</v>
      </c>
    </row>
    <row r="1464" spans="1:20" x14ac:dyDescent="0.25">
      <c r="A1464" t="s">
        <v>181</v>
      </c>
      <c r="B1464">
        <v>2040901</v>
      </c>
      <c r="C1464" s="4" t="s">
        <v>14087</v>
      </c>
      <c r="D1464" s="4" t="s">
        <v>6469</v>
      </c>
      <c r="E1464" s="8" t="s">
        <v>6469</v>
      </c>
      <c r="F1464" t="s">
        <v>385</v>
      </c>
      <c r="G1464" t="s">
        <v>516</v>
      </c>
      <c r="H1464" t="s">
        <v>405</v>
      </c>
      <c r="I1464" t="s">
        <v>1046</v>
      </c>
      <c r="J1464" s="1" t="s">
        <v>892</v>
      </c>
      <c r="L1464" s="2" t="s">
        <v>893</v>
      </c>
      <c r="M1464" s="2" t="s">
        <v>882</v>
      </c>
      <c r="N1464">
        <v>0</v>
      </c>
      <c r="O1464">
        <v>300000</v>
      </c>
      <c r="P1464">
        <v>0</v>
      </c>
      <c r="Q1464" t="s">
        <v>794</v>
      </c>
      <c r="R1464" s="3">
        <v>0.37</v>
      </c>
      <c r="S1464">
        <v>0</v>
      </c>
      <c r="T1464">
        <v>0</v>
      </c>
    </row>
    <row r="1465" spans="1:20" x14ac:dyDescent="0.25">
      <c r="A1465" t="s">
        <v>181</v>
      </c>
      <c r="B1465">
        <v>2040901</v>
      </c>
      <c r="C1465" s="4" t="s">
        <v>14087</v>
      </c>
      <c r="D1465" s="4" t="s">
        <v>6470</v>
      </c>
      <c r="E1465" s="8" t="s">
        <v>6470</v>
      </c>
      <c r="F1465" t="s">
        <v>385</v>
      </c>
      <c r="G1465" t="s">
        <v>516</v>
      </c>
      <c r="H1465" t="s">
        <v>405</v>
      </c>
      <c r="I1465" t="s">
        <v>1046</v>
      </c>
      <c r="J1465" s="1" t="s">
        <v>894</v>
      </c>
      <c r="L1465" s="2" t="s">
        <v>895</v>
      </c>
      <c r="M1465" s="2" t="s">
        <v>882</v>
      </c>
      <c r="N1465">
        <v>15</v>
      </c>
      <c r="O1465">
        <v>400000</v>
      </c>
      <c r="P1465">
        <v>6000000</v>
      </c>
      <c r="Q1465" t="s">
        <v>794</v>
      </c>
      <c r="R1465" s="3">
        <v>0.37</v>
      </c>
      <c r="S1465">
        <v>3780000</v>
      </c>
      <c r="T1465">
        <v>2220000</v>
      </c>
    </row>
    <row r="1466" spans="1:20" x14ac:dyDescent="0.25">
      <c r="A1466" t="s">
        <v>181</v>
      </c>
      <c r="B1466">
        <v>2040901</v>
      </c>
      <c r="C1466" s="4" t="s">
        <v>14087</v>
      </c>
      <c r="D1466" s="4" t="s">
        <v>6471</v>
      </c>
      <c r="E1466" s="8" t="s">
        <v>6471</v>
      </c>
      <c r="F1466" t="s">
        <v>385</v>
      </c>
      <c r="G1466" t="s">
        <v>516</v>
      </c>
      <c r="H1466" t="s">
        <v>405</v>
      </c>
      <c r="I1466" t="s">
        <v>1046</v>
      </c>
      <c r="J1466" s="1" t="s">
        <v>896</v>
      </c>
      <c r="L1466" s="2" t="s">
        <v>897</v>
      </c>
      <c r="M1466" s="2" t="s">
        <v>882</v>
      </c>
      <c r="N1466">
        <v>15</v>
      </c>
      <c r="O1466">
        <v>360000</v>
      </c>
      <c r="P1466">
        <v>5400000</v>
      </c>
      <c r="Q1466" t="s">
        <v>794</v>
      </c>
      <c r="R1466" s="3">
        <v>0.37</v>
      </c>
      <c r="S1466">
        <v>3402000</v>
      </c>
      <c r="T1466">
        <v>1998000</v>
      </c>
    </row>
    <row r="1467" spans="1:20" x14ac:dyDescent="0.25">
      <c r="A1467" t="s">
        <v>181</v>
      </c>
      <c r="B1467">
        <v>2040901</v>
      </c>
      <c r="C1467" s="4" t="s">
        <v>14087</v>
      </c>
      <c r="D1467" s="4" t="s">
        <v>6472</v>
      </c>
      <c r="E1467" s="8" t="s">
        <v>6472</v>
      </c>
      <c r="F1467" t="s">
        <v>385</v>
      </c>
      <c r="G1467" t="s">
        <v>516</v>
      </c>
      <c r="H1467" t="s">
        <v>405</v>
      </c>
      <c r="I1467" t="s">
        <v>1046</v>
      </c>
      <c r="J1467" s="1" t="s">
        <v>898</v>
      </c>
      <c r="L1467" s="2" t="s">
        <v>899</v>
      </c>
      <c r="M1467" s="2" t="s">
        <v>882</v>
      </c>
      <c r="N1467">
        <v>0</v>
      </c>
      <c r="O1467">
        <v>250000</v>
      </c>
      <c r="P1467">
        <v>0</v>
      </c>
      <c r="Q1467" t="s">
        <v>794</v>
      </c>
      <c r="R1467" s="3">
        <v>0.37</v>
      </c>
      <c r="S1467">
        <v>0</v>
      </c>
      <c r="T1467">
        <v>0</v>
      </c>
    </row>
    <row r="1468" spans="1:20" x14ac:dyDescent="0.25">
      <c r="A1468" t="s">
        <v>181</v>
      </c>
      <c r="B1468">
        <v>2040901</v>
      </c>
      <c r="C1468" s="4" t="s">
        <v>14087</v>
      </c>
      <c r="D1468" s="4" t="s">
        <v>6473</v>
      </c>
      <c r="E1468" s="8" t="s">
        <v>6473</v>
      </c>
      <c r="F1468" t="s">
        <v>385</v>
      </c>
      <c r="G1468" t="s">
        <v>516</v>
      </c>
      <c r="H1468" t="s">
        <v>405</v>
      </c>
      <c r="I1468" t="s">
        <v>1046</v>
      </c>
      <c r="J1468" s="1" t="s">
        <v>900</v>
      </c>
      <c r="L1468" s="2" t="s">
        <v>901</v>
      </c>
      <c r="M1468" s="2" t="s">
        <v>882</v>
      </c>
      <c r="N1468">
        <v>0</v>
      </c>
      <c r="O1468">
        <v>360000</v>
      </c>
      <c r="P1468">
        <v>0</v>
      </c>
      <c r="Q1468" t="s">
        <v>794</v>
      </c>
      <c r="R1468" s="3">
        <v>0.37</v>
      </c>
      <c r="S1468">
        <v>0</v>
      </c>
      <c r="T1468">
        <v>0</v>
      </c>
    </row>
    <row r="1469" spans="1:20" x14ac:dyDescent="0.25">
      <c r="A1469" t="s">
        <v>181</v>
      </c>
      <c r="B1469">
        <v>2040901</v>
      </c>
      <c r="C1469" s="4" t="s">
        <v>14087</v>
      </c>
      <c r="D1469" s="4" t="s">
        <v>6474</v>
      </c>
      <c r="E1469" s="8" t="s">
        <v>6474</v>
      </c>
      <c r="F1469" t="s">
        <v>385</v>
      </c>
      <c r="G1469" t="s">
        <v>516</v>
      </c>
      <c r="H1469" t="s">
        <v>405</v>
      </c>
      <c r="I1469" t="s">
        <v>1046</v>
      </c>
      <c r="J1469" s="1" t="s">
        <v>902</v>
      </c>
      <c r="L1469" s="2" t="s">
        <v>903</v>
      </c>
      <c r="M1469" s="2" t="s">
        <v>887</v>
      </c>
      <c r="N1469">
        <v>36</v>
      </c>
      <c r="O1469">
        <v>300000</v>
      </c>
      <c r="P1469">
        <v>10800000</v>
      </c>
      <c r="Q1469" t="s">
        <v>795</v>
      </c>
      <c r="R1469" s="3">
        <v>0.25</v>
      </c>
      <c r="S1469">
        <v>8100000</v>
      </c>
      <c r="T1469">
        <v>2700000</v>
      </c>
    </row>
    <row r="1470" spans="1:20" x14ac:dyDescent="0.25">
      <c r="A1470" t="s">
        <v>181</v>
      </c>
      <c r="B1470">
        <v>2040901</v>
      </c>
      <c r="C1470" s="4" t="s">
        <v>14087</v>
      </c>
      <c r="D1470" s="4" t="s">
        <v>6475</v>
      </c>
      <c r="E1470" s="8" t="s">
        <v>6475</v>
      </c>
      <c r="F1470" t="s">
        <v>385</v>
      </c>
      <c r="G1470" t="s">
        <v>516</v>
      </c>
      <c r="H1470" t="s">
        <v>405</v>
      </c>
      <c r="I1470" t="s">
        <v>1046</v>
      </c>
      <c r="J1470" s="1" t="s">
        <v>904</v>
      </c>
      <c r="L1470" s="2" t="s">
        <v>905</v>
      </c>
      <c r="M1470" s="2" t="s">
        <v>887</v>
      </c>
      <c r="N1470">
        <v>15</v>
      </c>
      <c r="O1470">
        <v>690000</v>
      </c>
      <c r="P1470">
        <v>10350000</v>
      </c>
      <c r="Q1470" t="s">
        <v>795</v>
      </c>
      <c r="R1470" s="3">
        <v>0.25</v>
      </c>
      <c r="S1470">
        <v>7762500</v>
      </c>
      <c r="T1470">
        <v>2587500</v>
      </c>
    </row>
    <row r="1471" spans="1:20" x14ac:dyDescent="0.25">
      <c r="A1471" t="s">
        <v>181</v>
      </c>
      <c r="B1471">
        <v>2040901</v>
      </c>
      <c r="C1471" s="4" t="s">
        <v>14087</v>
      </c>
      <c r="D1471" s="4" t="s">
        <v>6476</v>
      </c>
      <c r="E1471" s="8" t="s">
        <v>6476</v>
      </c>
      <c r="F1471" t="s">
        <v>385</v>
      </c>
      <c r="G1471" t="s">
        <v>516</v>
      </c>
      <c r="H1471" t="s">
        <v>405</v>
      </c>
      <c r="I1471" t="s">
        <v>1046</v>
      </c>
      <c r="J1471" s="1" t="s">
        <v>906</v>
      </c>
      <c r="L1471" s="2" t="s">
        <v>907</v>
      </c>
      <c r="M1471" s="2" t="s">
        <v>887</v>
      </c>
      <c r="N1471">
        <v>0</v>
      </c>
      <c r="O1471">
        <v>330000</v>
      </c>
      <c r="P1471">
        <v>0</v>
      </c>
      <c r="Q1471" t="s">
        <v>795</v>
      </c>
      <c r="R1471" s="3">
        <v>0.25</v>
      </c>
      <c r="S1471">
        <v>0</v>
      </c>
      <c r="T1471">
        <v>0</v>
      </c>
    </row>
    <row r="1472" spans="1:20" x14ac:dyDescent="0.25">
      <c r="A1472" t="s">
        <v>181</v>
      </c>
      <c r="B1472">
        <v>2040901</v>
      </c>
      <c r="C1472" s="4" t="s">
        <v>14087</v>
      </c>
      <c r="D1472" s="4" t="s">
        <v>6477</v>
      </c>
      <c r="E1472" s="8" t="s">
        <v>6477</v>
      </c>
      <c r="F1472" t="s">
        <v>385</v>
      </c>
      <c r="G1472" t="s">
        <v>516</v>
      </c>
      <c r="H1472" t="s">
        <v>405</v>
      </c>
      <c r="I1472" t="s">
        <v>1046</v>
      </c>
      <c r="J1472" s="1" t="s">
        <v>908</v>
      </c>
      <c r="L1472" s="2" t="s">
        <v>909</v>
      </c>
      <c r="M1472" s="2" t="s">
        <v>882</v>
      </c>
      <c r="N1472">
        <v>15</v>
      </c>
      <c r="O1472">
        <v>200000</v>
      </c>
      <c r="P1472">
        <v>3000000</v>
      </c>
      <c r="Q1472" t="s">
        <v>794</v>
      </c>
      <c r="R1472" s="3">
        <v>0.37</v>
      </c>
      <c r="S1472">
        <v>1890000</v>
      </c>
      <c r="T1472">
        <v>1110000</v>
      </c>
    </row>
    <row r="1473" spans="1:20" x14ac:dyDescent="0.25">
      <c r="A1473" t="s">
        <v>181</v>
      </c>
      <c r="B1473">
        <v>2040901</v>
      </c>
      <c r="C1473" s="4" t="s">
        <v>14087</v>
      </c>
      <c r="D1473" s="4" t="s">
        <v>6478</v>
      </c>
      <c r="E1473" s="8" t="s">
        <v>6478</v>
      </c>
      <c r="F1473" t="s">
        <v>385</v>
      </c>
      <c r="G1473" t="s">
        <v>516</v>
      </c>
      <c r="H1473" t="s">
        <v>405</v>
      </c>
      <c r="I1473" t="s">
        <v>1046</v>
      </c>
      <c r="J1473" s="1" t="s">
        <v>910</v>
      </c>
      <c r="L1473" s="2" t="s">
        <v>911</v>
      </c>
      <c r="M1473" s="2" t="s">
        <v>887</v>
      </c>
      <c r="N1473">
        <v>15</v>
      </c>
      <c r="O1473">
        <v>400000</v>
      </c>
      <c r="P1473">
        <v>6000000</v>
      </c>
      <c r="Q1473" t="s">
        <v>795</v>
      </c>
      <c r="R1473" s="3">
        <v>0.25</v>
      </c>
      <c r="S1473">
        <v>4500000</v>
      </c>
      <c r="T1473">
        <v>1500000</v>
      </c>
    </row>
    <row r="1474" spans="1:20" x14ac:dyDescent="0.25">
      <c r="A1474" t="s">
        <v>181</v>
      </c>
      <c r="B1474">
        <v>2040901</v>
      </c>
      <c r="C1474" s="4" t="s">
        <v>14087</v>
      </c>
      <c r="D1474" s="4" t="s">
        <v>6479</v>
      </c>
      <c r="E1474" s="8" t="s">
        <v>6479</v>
      </c>
      <c r="F1474" t="s">
        <v>385</v>
      </c>
      <c r="G1474" t="s">
        <v>516</v>
      </c>
      <c r="H1474" t="s">
        <v>405</v>
      </c>
      <c r="I1474" t="s">
        <v>1046</v>
      </c>
      <c r="J1474" s="1" t="s">
        <v>912</v>
      </c>
      <c r="L1474" s="2" t="s">
        <v>913</v>
      </c>
      <c r="M1474" s="2" t="s">
        <v>882</v>
      </c>
      <c r="N1474">
        <v>15</v>
      </c>
      <c r="O1474">
        <v>240000</v>
      </c>
      <c r="P1474">
        <v>3600000</v>
      </c>
      <c r="Q1474" t="s">
        <v>794</v>
      </c>
      <c r="R1474" s="3">
        <v>0.37</v>
      </c>
      <c r="S1474">
        <v>2268000</v>
      </c>
      <c r="T1474">
        <v>1332000</v>
      </c>
    </row>
    <row r="1475" spans="1:20" x14ac:dyDescent="0.25">
      <c r="A1475" t="s">
        <v>181</v>
      </c>
      <c r="B1475">
        <v>2040901</v>
      </c>
      <c r="C1475" s="4" t="s">
        <v>14087</v>
      </c>
      <c r="D1475" s="4" t="s">
        <v>6480</v>
      </c>
      <c r="E1475" s="8" t="s">
        <v>6480</v>
      </c>
      <c r="F1475" t="s">
        <v>385</v>
      </c>
      <c r="G1475" t="s">
        <v>516</v>
      </c>
      <c r="H1475" t="s">
        <v>405</v>
      </c>
      <c r="I1475" t="s">
        <v>1046</v>
      </c>
      <c r="J1475" s="1" t="s">
        <v>914</v>
      </c>
      <c r="L1475" s="2" t="s">
        <v>915</v>
      </c>
      <c r="M1475" s="2" t="s">
        <v>887</v>
      </c>
      <c r="N1475">
        <v>33</v>
      </c>
      <c r="O1475">
        <v>240000</v>
      </c>
      <c r="P1475">
        <v>7920000</v>
      </c>
      <c r="Q1475" t="s">
        <v>795</v>
      </c>
      <c r="R1475" s="3">
        <v>0.25</v>
      </c>
      <c r="S1475">
        <v>5940000</v>
      </c>
      <c r="T1475">
        <v>1980000</v>
      </c>
    </row>
    <row r="1476" spans="1:20" x14ac:dyDescent="0.25">
      <c r="A1476" t="s">
        <v>181</v>
      </c>
      <c r="B1476">
        <v>2040901</v>
      </c>
      <c r="C1476" s="4" t="s">
        <v>14087</v>
      </c>
      <c r="D1476" s="4" t="s">
        <v>6481</v>
      </c>
      <c r="E1476" s="8" t="s">
        <v>6481</v>
      </c>
      <c r="F1476" t="s">
        <v>385</v>
      </c>
      <c r="G1476" t="s">
        <v>516</v>
      </c>
      <c r="H1476" t="s">
        <v>405</v>
      </c>
      <c r="I1476" t="s">
        <v>1046</v>
      </c>
      <c r="J1476" s="1" t="s">
        <v>916</v>
      </c>
      <c r="L1476" s="2" t="s">
        <v>917</v>
      </c>
      <c r="M1476" s="2" t="s">
        <v>887</v>
      </c>
      <c r="N1476">
        <v>0</v>
      </c>
      <c r="O1476">
        <v>150000</v>
      </c>
      <c r="P1476">
        <v>0</v>
      </c>
      <c r="Q1476" t="s">
        <v>795</v>
      </c>
      <c r="R1476" s="3">
        <v>0.25</v>
      </c>
      <c r="S1476">
        <v>0</v>
      </c>
      <c r="T1476">
        <v>0</v>
      </c>
    </row>
    <row r="1477" spans="1:20" x14ac:dyDescent="0.25">
      <c r="A1477" t="s">
        <v>181</v>
      </c>
      <c r="B1477">
        <v>2040901</v>
      </c>
      <c r="C1477" s="4" t="s">
        <v>14087</v>
      </c>
      <c r="D1477" s="4" t="s">
        <v>6482</v>
      </c>
      <c r="E1477" s="8" t="s">
        <v>6482</v>
      </c>
      <c r="F1477" t="s">
        <v>385</v>
      </c>
      <c r="G1477" t="s">
        <v>516</v>
      </c>
      <c r="H1477" t="s">
        <v>405</v>
      </c>
      <c r="I1477" t="s">
        <v>1046</v>
      </c>
      <c r="J1477" s="1" t="s">
        <v>918</v>
      </c>
      <c r="L1477" s="2" t="s">
        <v>919</v>
      </c>
      <c r="M1477" s="2" t="s">
        <v>887</v>
      </c>
      <c r="N1477">
        <v>15</v>
      </c>
      <c r="O1477">
        <v>470000</v>
      </c>
      <c r="P1477">
        <v>7050000</v>
      </c>
      <c r="Q1477" t="s">
        <v>795</v>
      </c>
      <c r="R1477" s="3">
        <v>0.25</v>
      </c>
      <c r="S1477">
        <v>5287500</v>
      </c>
      <c r="T1477">
        <v>1762500</v>
      </c>
    </row>
    <row r="1478" spans="1:20" x14ac:dyDescent="0.25">
      <c r="A1478" t="s">
        <v>181</v>
      </c>
      <c r="B1478">
        <v>2040901</v>
      </c>
      <c r="C1478" s="4" t="s">
        <v>14087</v>
      </c>
      <c r="D1478" s="4" t="s">
        <v>6483</v>
      </c>
      <c r="E1478" s="8" t="s">
        <v>6483</v>
      </c>
      <c r="F1478" t="s">
        <v>385</v>
      </c>
      <c r="G1478" t="s">
        <v>516</v>
      </c>
      <c r="H1478" t="s">
        <v>405</v>
      </c>
      <c r="I1478" t="s">
        <v>1046</v>
      </c>
      <c r="J1478" s="1" t="s">
        <v>920</v>
      </c>
      <c r="L1478" s="2" t="s">
        <v>921</v>
      </c>
      <c r="M1478" s="2" t="s">
        <v>882</v>
      </c>
      <c r="N1478">
        <v>0</v>
      </c>
      <c r="O1478">
        <v>170000</v>
      </c>
      <c r="P1478">
        <v>0</v>
      </c>
      <c r="Q1478" t="s">
        <v>794</v>
      </c>
      <c r="R1478" s="3">
        <v>0.37</v>
      </c>
      <c r="S1478">
        <v>0</v>
      </c>
      <c r="T1478">
        <v>0</v>
      </c>
    </row>
    <row r="1479" spans="1:20" x14ac:dyDescent="0.25">
      <c r="A1479" t="s">
        <v>181</v>
      </c>
      <c r="B1479">
        <v>2040901</v>
      </c>
      <c r="C1479" s="4" t="s">
        <v>14087</v>
      </c>
      <c r="D1479" s="4" t="s">
        <v>6484</v>
      </c>
      <c r="E1479" s="8" t="s">
        <v>6484</v>
      </c>
      <c r="F1479" t="s">
        <v>385</v>
      </c>
      <c r="G1479" t="s">
        <v>516</v>
      </c>
      <c r="H1479" t="s">
        <v>405</v>
      </c>
      <c r="I1479" t="s">
        <v>1046</v>
      </c>
      <c r="J1479" s="1" t="s">
        <v>922</v>
      </c>
      <c r="L1479" s="2" t="s">
        <v>923</v>
      </c>
      <c r="M1479" s="2" t="s">
        <v>887</v>
      </c>
      <c r="N1479">
        <v>0</v>
      </c>
      <c r="O1479">
        <v>130000</v>
      </c>
      <c r="P1479">
        <v>0</v>
      </c>
      <c r="Q1479" t="s">
        <v>795</v>
      </c>
      <c r="R1479" s="3">
        <v>0.25</v>
      </c>
      <c r="S1479">
        <v>0</v>
      </c>
      <c r="T1479">
        <v>0</v>
      </c>
    </row>
    <row r="1480" spans="1:20" x14ac:dyDescent="0.25">
      <c r="A1480" t="s">
        <v>181</v>
      </c>
      <c r="B1480">
        <v>2040901</v>
      </c>
      <c r="C1480" s="4" t="s">
        <v>14087</v>
      </c>
      <c r="D1480" s="4" t="s">
        <v>6485</v>
      </c>
      <c r="E1480" s="8" t="s">
        <v>6485</v>
      </c>
      <c r="F1480" t="s">
        <v>385</v>
      </c>
      <c r="G1480" t="s">
        <v>516</v>
      </c>
      <c r="H1480" t="s">
        <v>405</v>
      </c>
      <c r="I1480" t="s">
        <v>1046</v>
      </c>
      <c r="J1480" s="1" t="s">
        <v>924</v>
      </c>
      <c r="L1480" s="2" t="s">
        <v>925</v>
      </c>
      <c r="M1480" s="2" t="s">
        <v>887</v>
      </c>
      <c r="N1480">
        <v>0</v>
      </c>
      <c r="O1480">
        <v>130000</v>
      </c>
      <c r="P1480">
        <v>0</v>
      </c>
      <c r="Q1480" t="s">
        <v>795</v>
      </c>
      <c r="R1480" s="3">
        <v>0.25</v>
      </c>
      <c r="S1480">
        <v>0</v>
      </c>
      <c r="T1480">
        <v>0</v>
      </c>
    </row>
    <row r="1481" spans="1:20" x14ac:dyDescent="0.25">
      <c r="A1481" t="s">
        <v>181</v>
      </c>
      <c r="B1481">
        <v>2040901</v>
      </c>
      <c r="C1481" s="4" t="s">
        <v>14087</v>
      </c>
      <c r="D1481" s="4" t="s">
        <v>6486</v>
      </c>
      <c r="E1481" s="8" t="s">
        <v>6486</v>
      </c>
      <c r="F1481" t="s">
        <v>385</v>
      </c>
      <c r="G1481" t="s">
        <v>516</v>
      </c>
      <c r="H1481" t="s">
        <v>405</v>
      </c>
      <c r="I1481" t="s">
        <v>1046</v>
      </c>
      <c r="J1481" s="1" t="s">
        <v>926</v>
      </c>
      <c r="L1481" s="2" t="s">
        <v>927</v>
      </c>
      <c r="M1481" s="2" t="s">
        <v>887</v>
      </c>
      <c r="N1481">
        <v>0</v>
      </c>
      <c r="O1481">
        <v>260000</v>
      </c>
      <c r="P1481">
        <v>0</v>
      </c>
      <c r="Q1481" t="s">
        <v>795</v>
      </c>
      <c r="R1481" s="3">
        <v>0.25</v>
      </c>
      <c r="S1481">
        <v>0</v>
      </c>
      <c r="T1481">
        <v>0</v>
      </c>
    </row>
    <row r="1482" spans="1:20" x14ac:dyDescent="0.25">
      <c r="A1482" t="s">
        <v>181</v>
      </c>
      <c r="B1482">
        <v>2040901</v>
      </c>
      <c r="C1482" s="4" t="s">
        <v>14087</v>
      </c>
      <c r="D1482" s="4" t="s">
        <v>6487</v>
      </c>
      <c r="E1482" s="8" t="s">
        <v>6487</v>
      </c>
      <c r="F1482" t="s">
        <v>385</v>
      </c>
      <c r="G1482" t="s">
        <v>516</v>
      </c>
      <c r="H1482" t="s">
        <v>405</v>
      </c>
      <c r="I1482" t="s">
        <v>1046</v>
      </c>
      <c r="J1482" s="1" t="s">
        <v>928</v>
      </c>
      <c r="L1482" s="2" t="s">
        <v>929</v>
      </c>
      <c r="M1482" s="2" t="s">
        <v>887</v>
      </c>
      <c r="N1482">
        <v>0</v>
      </c>
      <c r="O1482">
        <v>210000</v>
      </c>
      <c r="P1482">
        <v>0</v>
      </c>
      <c r="Q1482" t="s">
        <v>795</v>
      </c>
      <c r="R1482" s="3">
        <v>0.25</v>
      </c>
      <c r="S1482">
        <v>0</v>
      </c>
      <c r="T1482">
        <v>0</v>
      </c>
    </row>
    <row r="1483" spans="1:20" x14ac:dyDescent="0.25">
      <c r="A1483" t="s">
        <v>181</v>
      </c>
      <c r="B1483">
        <v>2040901</v>
      </c>
      <c r="C1483" s="4" t="s">
        <v>14087</v>
      </c>
      <c r="D1483" s="4" t="s">
        <v>6488</v>
      </c>
      <c r="E1483" s="8" t="s">
        <v>6488</v>
      </c>
      <c r="F1483" t="s">
        <v>385</v>
      </c>
      <c r="G1483" t="s">
        <v>516</v>
      </c>
      <c r="H1483" t="s">
        <v>405</v>
      </c>
      <c r="I1483" t="s">
        <v>1046</v>
      </c>
      <c r="J1483" s="1" t="s">
        <v>930</v>
      </c>
      <c r="L1483" s="2" t="s">
        <v>931</v>
      </c>
      <c r="M1483" s="2" t="s">
        <v>882</v>
      </c>
      <c r="N1483">
        <v>0</v>
      </c>
      <c r="O1483">
        <v>270000</v>
      </c>
      <c r="P1483">
        <v>0</v>
      </c>
      <c r="Q1483" t="s">
        <v>794</v>
      </c>
      <c r="R1483" s="3">
        <v>0.37</v>
      </c>
      <c r="S1483">
        <v>0</v>
      </c>
      <c r="T1483">
        <v>0</v>
      </c>
    </row>
    <row r="1484" spans="1:20" x14ac:dyDescent="0.25">
      <c r="A1484" t="s">
        <v>181</v>
      </c>
      <c r="B1484">
        <v>2040901</v>
      </c>
      <c r="C1484" s="4" t="s">
        <v>14087</v>
      </c>
      <c r="D1484" s="4" t="s">
        <v>6489</v>
      </c>
      <c r="E1484" s="8" t="s">
        <v>6489</v>
      </c>
      <c r="F1484" t="s">
        <v>385</v>
      </c>
      <c r="G1484" t="s">
        <v>516</v>
      </c>
      <c r="H1484" t="s">
        <v>405</v>
      </c>
      <c r="I1484" t="s">
        <v>1046</v>
      </c>
      <c r="J1484" s="1" t="s">
        <v>932</v>
      </c>
      <c r="L1484" s="2" t="s">
        <v>933</v>
      </c>
      <c r="M1484" s="2" t="s">
        <v>882</v>
      </c>
      <c r="N1484">
        <v>0</v>
      </c>
      <c r="O1484">
        <v>270000</v>
      </c>
      <c r="P1484">
        <v>0</v>
      </c>
      <c r="Q1484" t="s">
        <v>794</v>
      </c>
      <c r="R1484" s="3">
        <v>0.37</v>
      </c>
      <c r="S1484">
        <v>0</v>
      </c>
      <c r="T1484">
        <v>0</v>
      </c>
    </row>
    <row r="1485" spans="1:20" x14ac:dyDescent="0.25">
      <c r="A1485" t="s">
        <v>181</v>
      </c>
      <c r="B1485">
        <v>2040901</v>
      </c>
      <c r="C1485" s="4" t="s">
        <v>14087</v>
      </c>
      <c r="D1485" s="4" t="s">
        <v>6490</v>
      </c>
      <c r="E1485" s="8" t="s">
        <v>6490</v>
      </c>
      <c r="F1485" t="s">
        <v>385</v>
      </c>
      <c r="G1485" t="s">
        <v>516</v>
      </c>
      <c r="H1485" t="s">
        <v>405</v>
      </c>
      <c r="I1485" t="s">
        <v>1046</v>
      </c>
      <c r="J1485" s="1" t="s">
        <v>934</v>
      </c>
      <c r="L1485" s="2" t="s">
        <v>935</v>
      </c>
      <c r="M1485" s="2" t="s">
        <v>882</v>
      </c>
      <c r="N1485">
        <v>0</v>
      </c>
      <c r="O1485">
        <v>130000</v>
      </c>
      <c r="P1485">
        <v>0</v>
      </c>
      <c r="Q1485" t="s">
        <v>794</v>
      </c>
      <c r="R1485" s="3">
        <v>0.37</v>
      </c>
      <c r="S1485">
        <v>0</v>
      </c>
      <c r="T1485">
        <v>0</v>
      </c>
    </row>
    <row r="1486" spans="1:20" x14ac:dyDescent="0.25">
      <c r="A1486" t="s">
        <v>181</v>
      </c>
      <c r="B1486">
        <v>2040901</v>
      </c>
      <c r="C1486" s="4" t="s">
        <v>14087</v>
      </c>
      <c r="D1486" s="4" t="s">
        <v>6491</v>
      </c>
      <c r="E1486" s="8" t="s">
        <v>6491</v>
      </c>
      <c r="F1486" t="s">
        <v>385</v>
      </c>
      <c r="G1486" t="s">
        <v>516</v>
      </c>
      <c r="H1486" t="s">
        <v>405</v>
      </c>
      <c r="I1486" t="s">
        <v>1046</v>
      </c>
      <c r="J1486" s="1" t="s">
        <v>936</v>
      </c>
      <c r="L1486" s="2" t="s">
        <v>937</v>
      </c>
      <c r="M1486" s="2" t="s">
        <v>887</v>
      </c>
      <c r="N1486">
        <v>0</v>
      </c>
      <c r="O1486">
        <v>165000</v>
      </c>
      <c r="P1486">
        <v>0</v>
      </c>
      <c r="Q1486" t="s">
        <v>795</v>
      </c>
      <c r="R1486" s="3">
        <v>0.25</v>
      </c>
      <c r="S1486">
        <v>0</v>
      </c>
      <c r="T1486">
        <v>0</v>
      </c>
    </row>
    <row r="1487" spans="1:20" x14ac:dyDescent="0.25">
      <c r="A1487" t="s">
        <v>181</v>
      </c>
      <c r="B1487">
        <v>2040901</v>
      </c>
      <c r="C1487" s="4" t="s">
        <v>14087</v>
      </c>
      <c r="D1487" s="4" t="s">
        <v>6492</v>
      </c>
      <c r="E1487" s="8" t="s">
        <v>6492</v>
      </c>
      <c r="F1487" t="s">
        <v>385</v>
      </c>
      <c r="G1487" t="s">
        <v>516</v>
      </c>
      <c r="H1487" t="s">
        <v>405</v>
      </c>
      <c r="I1487" t="s">
        <v>1046</v>
      </c>
      <c r="J1487" s="1" t="s">
        <v>938</v>
      </c>
      <c r="L1487" s="2" t="s">
        <v>939</v>
      </c>
      <c r="M1487" s="2" t="s">
        <v>940</v>
      </c>
      <c r="N1487">
        <v>0</v>
      </c>
      <c r="O1487">
        <v>32000</v>
      </c>
      <c r="P1487">
        <v>0</v>
      </c>
      <c r="Q1487" t="s">
        <v>796</v>
      </c>
      <c r="R1487" s="3">
        <v>0</v>
      </c>
      <c r="S1487">
        <v>0</v>
      </c>
      <c r="T1487">
        <v>0</v>
      </c>
    </row>
    <row r="1488" spans="1:20" x14ac:dyDescent="0.25">
      <c r="A1488" t="s">
        <v>181</v>
      </c>
      <c r="B1488">
        <v>2040901</v>
      </c>
      <c r="C1488" s="4" t="s">
        <v>14087</v>
      </c>
      <c r="D1488" s="4" t="s">
        <v>6493</v>
      </c>
      <c r="E1488" s="8" t="s">
        <v>6493</v>
      </c>
      <c r="F1488" t="s">
        <v>385</v>
      </c>
      <c r="G1488" t="s">
        <v>516</v>
      </c>
      <c r="H1488" t="s">
        <v>405</v>
      </c>
      <c r="I1488" t="s">
        <v>1046</v>
      </c>
      <c r="J1488" s="1" t="s">
        <v>941</v>
      </c>
      <c r="L1488" s="2" t="s">
        <v>942</v>
      </c>
      <c r="M1488" s="2" t="s">
        <v>940</v>
      </c>
      <c r="N1488">
        <v>0</v>
      </c>
      <c r="O1488">
        <v>34000</v>
      </c>
      <c r="P1488">
        <v>0</v>
      </c>
      <c r="Q1488" t="s">
        <v>796</v>
      </c>
      <c r="R1488" s="3">
        <v>0</v>
      </c>
      <c r="S1488">
        <v>0</v>
      </c>
      <c r="T1488">
        <v>0</v>
      </c>
    </row>
    <row r="1489" spans="1:20" x14ac:dyDescent="0.25">
      <c r="A1489" t="s">
        <v>181</v>
      </c>
      <c r="B1489">
        <v>2040901</v>
      </c>
      <c r="C1489" s="4" t="s">
        <v>14087</v>
      </c>
      <c r="D1489" s="4" t="s">
        <v>6494</v>
      </c>
      <c r="E1489" s="8" t="s">
        <v>6494</v>
      </c>
      <c r="F1489" t="s">
        <v>385</v>
      </c>
      <c r="G1489" t="s">
        <v>516</v>
      </c>
      <c r="H1489" t="s">
        <v>405</v>
      </c>
      <c r="I1489" t="s">
        <v>1046</v>
      </c>
      <c r="J1489" s="1" t="s">
        <v>943</v>
      </c>
      <c r="L1489" s="2" t="s">
        <v>944</v>
      </c>
      <c r="M1489" s="2" t="s">
        <v>940</v>
      </c>
      <c r="N1489">
        <v>0</v>
      </c>
      <c r="O1489">
        <v>31000</v>
      </c>
      <c r="P1489">
        <v>0</v>
      </c>
      <c r="Q1489" t="s">
        <v>796</v>
      </c>
      <c r="R1489" s="3">
        <v>0</v>
      </c>
      <c r="S1489">
        <v>0</v>
      </c>
      <c r="T1489">
        <v>0</v>
      </c>
    </row>
    <row r="1490" spans="1:20" x14ac:dyDescent="0.25">
      <c r="A1490" t="s">
        <v>257</v>
      </c>
      <c r="B1490">
        <v>2040902</v>
      </c>
      <c r="C1490" s="4" t="s">
        <v>14087</v>
      </c>
      <c r="D1490" s="4" t="s">
        <v>8492</v>
      </c>
      <c r="E1490" s="8" t="s">
        <v>8492</v>
      </c>
      <c r="F1490" t="s">
        <v>385</v>
      </c>
      <c r="G1490" t="s">
        <v>516</v>
      </c>
      <c r="H1490" t="s">
        <v>427</v>
      </c>
      <c r="I1490" t="s">
        <v>1047</v>
      </c>
      <c r="J1490" s="1" t="s">
        <v>880</v>
      </c>
      <c r="L1490" s="2" t="s">
        <v>881</v>
      </c>
      <c r="M1490" s="2" t="s">
        <v>882</v>
      </c>
      <c r="N1490">
        <v>0</v>
      </c>
      <c r="O1490">
        <v>700000</v>
      </c>
      <c r="P1490">
        <v>0</v>
      </c>
      <c r="Q1490" t="s">
        <v>794</v>
      </c>
      <c r="R1490" s="3">
        <v>0.37</v>
      </c>
      <c r="S1490">
        <v>0</v>
      </c>
      <c r="T1490">
        <v>0</v>
      </c>
    </row>
    <row r="1491" spans="1:20" x14ac:dyDescent="0.25">
      <c r="A1491" t="s">
        <v>257</v>
      </c>
      <c r="B1491">
        <v>2040902</v>
      </c>
      <c r="C1491" s="4" t="s">
        <v>14087</v>
      </c>
      <c r="D1491" s="4" t="s">
        <v>8493</v>
      </c>
      <c r="E1491" s="8" t="s">
        <v>8493</v>
      </c>
      <c r="F1491" t="s">
        <v>385</v>
      </c>
      <c r="G1491" t="s">
        <v>516</v>
      </c>
      <c r="H1491" t="s">
        <v>427</v>
      </c>
      <c r="I1491" t="s">
        <v>1047</v>
      </c>
      <c r="J1491" s="1" t="s">
        <v>883</v>
      </c>
      <c r="L1491" s="2" t="s">
        <v>884</v>
      </c>
      <c r="M1491" s="2" t="s">
        <v>882</v>
      </c>
      <c r="N1491">
        <v>15</v>
      </c>
      <c r="O1491">
        <v>420000</v>
      </c>
      <c r="P1491">
        <v>6300000</v>
      </c>
      <c r="Q1491" t="s">
        <v>794</v>
      </c>
      <c r="R1491" s="3">
        <v>0.37</v>
      </c>
      <c r="S1491">
        <v>3969000</v>
      </c>
      <c r="T1491">
        <v>2331000</v>
      </c>
    </row>
    <row r="1492" spans="1:20" x14ac:dyDescent="0.25">
      <c r="A1492" t="s">
        <v>257</v>
      </c>
      <c r="B1492">
        <v>2040902</v>
      </c>
      <c r="C1492" s="4" t="s">
        <v>14087</v>
      </c>
      <c r="D1492" s="4" t="s">
        <v>8494</v>
      </c>
      <c r="E1492" s="8" t="s">
        <v>8494</v>
      </c>
      <c r="F1492" t="s">
        <v>385</v>
      </c>
      <c r="G1492" t="s">
        <v>516</v>
      </c>
      <c r="H1492" t="s">
        <v>427</v>
      </c>
      <c r="I1492" t="s">
        <v>1047</v>
      </c>
      <c r="J1492" s="1" t="s">
        <v>885</v>
      </c>
      <c r="L1492" s="2" t="s">
        <v>886</v>
      </c>
      <c r="M1492" s="2" t="s">
        <v>887</v>
      </c>
      <c r="N1492">
        <v>15</v>
      </c>
      <c r="O1492">
        <v>250000</v>
      </c>
      <c r="P1492">
        <v>3750000</v>
      </c>
      <c r="Q1492" t="s">
        <v>795</v>
      </c>
      <c r="R1492" s="3">
        <v>0.25</v>
      </c>
      <c r="S1492">
        <v>2812500</v>
      </c>
      <c r="T1492">
        <v>937500</v>
      </c>
    </row>
    <row r="1493" spans="1:20" x14ac:dyDescent="0.25">
      <c r="A1493" t="s">
        <v>257</v>
      </c>
      <c r="B1493">
        <v>2040902</v>
      </c>
      <c r="C1493" s="4" t="s">
        <v>14087</v>
      </c>
      <c r="D1493" s="4" t="s">
        <v>8495</v>
      </c>
      <c r="E1493" s="8" t="s">
        <v>8495</v>
      </c>
      <c r="F1493" t="s">
        <v>385</v>
      </c>
      <c r="G1493" t="s">
        <v>516</v>
      </c>
      <c r="H1493" t="s">
        <v>427</v>
      </c>
      <c r="I1493" t="s">
        <v>1047</v>
      </c>
      <c r="J1493" s="1" t="s">
        <v>888</v>
      </c>
      <c r="L1493" s="2" t="s">
        <v>889</v>
      </c>
      <c r="M1493" s="2" t="s">
        <v>887</v>
      </c>
      <c r="N1493">
        <v>0</v>
      </c>
      <c r="O1493">
        <v>275000</v>
      </c>
      <c r="P1493">
        <v>0</v>
      </c>
      <c r="Q1493" t="s">
        <v>795</v>
      </c>
      <c r="R1493" s="3">
        <v>0.25</v>
      </c>
      <c r="S1493">
        <v>0</v>
      </c>
      <c r="T1493">
        <v>0</v>
      </c>
    </row>
    <row r="1494" spans="1:20" x14ac:dyDescent="0.25">
      <c r="A1494" t="s">
        <v>257</v>
      </c>
      <c r="B1494">
        <v>2040902</v>
      </c>
      <c r="C1494" s="4" t="s">
        <v>14087</v>
      </c>
      <c r="D1494" s="4" t="s">
        <v>8496</v>
      </c>
      <c r="E1494" s="8" t="s">
        <v>8496</v>
      </c>
      <c r="F1494" t="s">
        <v>385</v>
      </c>
      <c r="G1494" t="s">
        <v>516</v>
      </c>
      <c r="H1494" t="s">
        <v>427</v>
      </c>
      <c r="I1494" t="s">
        <v>1047</v>
      </c>
      <c r="J1494" s="1" t="s">
        <v>890</v>
      </c>
      <c r="L1494" s="2" t="s">
        <v>891</v>
      </c>
      <c r="M1494" s="2" t="s">
        <v>882</v>
      </c>
      <c r="N1494">
        <v>0</v>
      </c>
      <c r="O1494">
        <v>150000</v>
      </c>
      <c r="P1494">
        <v>0</v>
      </c>
      <c r="Q1494" t="s">
        <v>794</v>
      </c>
      <c r="R1494" s="3">
        <v>0.37</v>
      </c>
      <c r="S1494">
        <v>0</v>
      </c>
      <c r="T1494">
        <v>0</v>
      </c>
    </row>
    <row r="1495" spans="1:20" x14ac:dyDescent="0.25">
      <c r="A1495" t="s">
        <v>257</v>
      </c>
      <c r="B1495">
        <v>2040902</v>
      </c>
      <c r="C1495" s="4" t="s">
        <v>14087</v>
      </c>
      <c r="D1495" s="4" t="s">
        <v>8497</v>
      </c>
      <c r="E1495" s="8" t="s">
        <v>8497</v>
      </c>
      <c r="F1495" t="s">
        <v>385</v>
      </c>
      <c r="G1495" t="s">
        <v>516</v>
      </c>
      <c r="H1495" t="s">
        <v>427</v>
      </c>
      <c r="I1495" t="s">
        <v>1047</v>
      </c>
      <c r="J1495" s="1" t="s">
        <v>892</v>
      </c>
      <c r="L1495" s="2" t="s">
        <v>893</v>
      </c>
      <c r="M1495" s="2" t="s">
        <v>882</v>
      </c>
      <c r="N1495">
        <v>15</v>
      </c>
      <c r="O1495">
        <v>300000</v>
      </c>
      <c r="P1495">
        <v>4500000</v>
      </c>
      <c r="Q1495" t="s">
        <v>794</v>
      </c>
      <c r="R1495" s="3">
        <v>0.37</v>
      </c>
      <c r="S1495">
        <v>2835000</v>
      </c>
      <c r="T1495">
        <v>1665000</v>
      </c>
    </row>
    <row r="1496" spans="1:20" x14ac:dyDescent="0.25">
      <c r="A1496" t="s">
        <v>257</v>
      </c>
      <c r="B1496">
        <v>2040902</v>
      </c>
      <c r="C1496" s="4" t="s">
        <v>14087</v>
      </c>
      <c r="D1496" s="4" t="s">
        <v>8498</v>
      </c>
      <c r="E1496" s="8" t="s">
        <v>8498</v>
      </c>
      <c r="F1496" t="s">
        <v>385</v>
      </c>
      <c r="G1496" t="s">
        <v>516</v>
      </c>
      <c r="H1496" t="s">
        <v>427</v>
      </c>
      <c r="I1496" t="s">
        <v>1047</v>
      </c>
      <c r="J1496" s="1" t="s">
        <v>894</v>
      </c>
      <c r="L1496" s="2" t="s">
        <v>895</v>
      </c>
      <c r="M1496" s="2" t="s">
        <v>882</v>
      </c>
      <c r="N1496">
        <v>15</v>
      </c>
      <c r="O1496">
        <v>400000</v>
      </c>
      <c r="P1496">
        <v>6000000</v>
      </c>
      <c r="Q1496" t="s">
        <v>794</v>
      </c>
      <c r="R1496" s="3">
        <v>0.37</v>
      </c>
      <c r="S1496">
        <v>3780000</v>
      </c>
      <c r="T1496">
        <v>2220000</v>
      </c>
    </row>
    <row r="1497" spans="1:20" x14ac:dyDescent="0.25">
      <c r="A1497" t="s">
        <v>257</v>
      </c>
      <c r="B1497">
        <v>2040902</v>
      </c>
      <c r="C1497" s="4" t="s">
        <v>14087</v>
      </c>
      <c r="D1497" s="4" t="s">
        <v>8499</v>
      </c>
      <c r="E1497" s="8" t="s">
        <v>8499</v>
      </c>
      <c r="F1497" t="s">
        <v>385</v>
      </c>
      <c r="G1497" t="s">
        <v>516</v>
      </c>
      <c r="H1497" t="s">
        <v>427</v>
      </c>
      <c r="I1497" t="s">
        <v>1047</v>
      </c>
      <c r="J1497" s="1" t="s">
        <v>896</v>
      </c>
      <c r="L1497" s="2" t="s">
        <v>897</v>
      </c>
      <c r="M1497" s="2" t="s">
        <v>882</v>
      </c>
      <c r="N1497">
        <v>15</v>
      </c>
      <c r="O1497">
        <v>360000</v>
      </c>
      <c r="P1497">
        <v>5400000</v>
      </c>
      <c r="Q1497" t="s">
        <v>794</v>
      </c>
      <c r="R1497" s="3">
        <v>0.37</v>
      </c>
      <c r="S1497">
        <v>3402000</v>
      </c>
      <c r="T1497">
        <v>1998000</v>
      </c>
    </row>
    <row r="1498" spans="1:20" x14ac:dyDescent="0.25">
      <c r="A1498" t="s">
        <v>257</v>
      </c>
      <c r="B1498">
        <v>2040902</v>
      </c>
      <c r="C1498" s="4" t="s">
        <v>14087</v>
      </c>
      <c r="D1498" s="4" t="s">
        <v>8500</v>
      </c>
      <c r="E1498" s="8" t="s">
        <v>8500</v>
      </c>
      <c r="F1498" t="s">
        <v>385</v>
      </c>
      <c r="G1498" t="s">
        <v>516</v>
      </c>
      <c r="H1498" t="s">
        <v>427</v>
      </c>
      <c r="I1498" t="s">
        <v>1047</v>
      </c>
      <c r="J1498" s="1" t="s">
        <v>898</v>
      </c>
      <c r="L1498" s="2" t="s">
        <v>899</v>
      </c>
      <c r="M1498" s="2" t="s">
        <v>882</v>
      </c>
      <c r="N1498">
        <v>0</v>
      </c>
      <c r="O1498">
        <v>250000</v>
      </c>
      <c r="P1498">
        <v>0</v>
      </c>
      <c r="Q1498" t="s">
        <v>794</v>
      </c>
      <c r="R1498" s="3">
        <v>0.37</v>
      </c>
      <c r="S1498">
        <v>0</v>
      </c>
      <c r="T1498">
        <v>0</v>
      </c>
    </row>
    <row r="1499" spans="1:20" x14ac:dyDescent="0.25">
      <c r="A1499" t="s">
        <v>257</v>
      </c>
      <c r="B1499">
        <v>2040902</v>
      </c>
      <c r="C1499" s="4" t="s">
        <v>14087</v>
      </c>
      <c r="D1499" s="4" t="s">
        <v>8501</v>
      </c>
      <c r="E1499" s="8" t="s">
        <v>8501</v>
      </c>
      <c r="F1499" t="s">
        <v>385</v>
      </c>
      <c r="G1499" t="s">
        <v>516</v>
      </c>
      <c r="H1499" t="s">
        <v>427</v>
      </c>
      <c r="I1499" t="s">
        <v>1047</v>
      </c>
      <c r="J1499" s="1" t="s">
        <v>900</v>
      </c>
      <c r="L1499" s="2" t="s">
        <v>901</v>
      </c>
      <c r="M1499" s="2" t="s">
        <v>882</v>
      </c>
      <c r="N1499">
        <v>0</v>
      </c>
      <c r="O1499">
        <v>360000</v>
      </c>
      <c r="P1499">
        <v>0</v>
      </c>
      <c r="Q1499" t="s">
        <v>794</v>
      </c>
      <c r="R1499" s="3">
        <v>0.37</v>
      </c>
      <c r="S1499">
        <v>0</v>
      </c>
      <c r="T1499">
        <v>0</v>
      </c>
    </row>
    <row r="1500" spans="1:20" x14ac:dyDescent="0.25">
      <c r="A1500" t="s">
        <v>257</v>
      </c>
      <c r="B1500">
        <v>2040902</v>
      </c>
      <c r="C1500" s="4" t="s">
        <v>14087</v>
      </c>
      <c r="D1500" s="4" t="s">
        <v>8502</v>
      </c>
      <c r="E1500" s="8" t="s">
        <v>8502</v>
      </c>
      <c r="F1500" t="s">
        <v>385</v>
      </c>
      <c r="G1500" t="s">
        <v>516</v>
      </c>
      <c r="H1500" t="s">
        <v>427</v>
      </c>
      <c r="I1500" t="s">
        <v>1047</v>
      </c>
      <c r="J1500" s="1" t="s">
        <v>902</v>
      </c>
      <c r="L1500" s="2" t="s">
        <v>903</v>
      </c>
      <c r="M1500" s="2" t="s">
        <v>887</v>
      </c>
      <c r="N1500">
        <v>15</v>
      </c>
      <c r="O1500">
        <v>300000</v>
      </c>
      <c r="P1500">
        <v>4500000</v>
      </c>
      <c r="Q1500" t="s">
        <v>795</v>
      </c>
      <c r="R1500" s="3">
        <v>0.25</v>
      </c>
      <c r="S1500">
        <v>3375000</v>
      </c>
      <c r="T1500">
        <v>1125000</v>
      </c>
    </row>
    <row r="1501" spans="1:20" x14ac:dyDescent="0.25">
      <c r="A1501" t="s">
        <v>257</v>
      </c>
      <c r="B1501">
        <v>2040902</v>
      </c>
      <c r="C1501" s="4" t="s">
        <v>14087</v>
      </c>
      <c r="D1501" s="4" t="s">
        <v>8503</v>
      </c>
      <c r="E1501" s="8" t="s">
        <v>8503</v>
      </c>
      <c r="F1501" t="s">
        <v>385</v>
      </c>
      <c r="G1501" t="s">
        <v>516</v>
      </c>
      <c r="H1501" t="s">
        <v>427</v>
      </c>
      <c r="I1501" t="s">
        <v>1047</v>
      </c>
      <c r="J1501" s="1" t="s">
        <v>904</v>
      </c>
      <c r="L1501" s="2" t="s">
        <v>905</v>
      </c>
      <c r="M1501" s="2" t="s">
        <v>887</v>
      </c>
      <c r="N1501">
        <v>0</v>
      </c>
      <c r="O1501">
        <v>690000</v>
      </c>
      <c r="P1501">
        <v>0</v>
      </c>
      <c r="Q1501" t="s">
        <v>795</v>
      </c>
      <c r="R1501" s="3">
        <v>0.25</v>
      </c>
      <c r="S1501">
        <v>0</v>
      </c>
      <c r="T1501">
        <v>0</v>
      </c>
    </row>
    <row r="1502" spans="1:20" x14ac:dyDescent="0.25">
      <c r="A1502" t="s">
        <v>257</v>
      </c>
      <c r="B1502">
        <v>2040902</v>
      </c>
      <c r="C1502" s="4" t="s">
        <v>14087</v>
      </c>
      <c r="D1502" s="4" t="s">
        <v>8504</v>
      </c>
      <c r="E1502" s="8" t="s">
        <v>8504</v>
      </c>
      <c r="F1502" t="s">
        <v>385</v>
      </c>
      <c r="G1502" t="s">
        <v>516</v>
      </c>
      <c r="H1502" t="s">
        <v>427</v>
      </c>
      <c r="I1502" t="s">
        <v>1047</v>
      </c>
      <c r="J1502" s="1" t="s">
        <v>906</v>
      </c>
      <c r="L1502" s="2" t="s">
        <v>907</v>
      </c>
      <c r="M1502" s="2" t="s">
        <v>887</v>
      </c>
      <c r="N1502">
        <v>15</v>
      </c>
      <c r="O1502">
        <v>330000</v>
      </c>
      <c r="P1502">
        <v>4950000</v>
      </c>
      <c r="Q1502" t="s">
        <v>795</v>
      </c>
      <c r="R1502" s="3">
        <v>0.25</v>
      </c>
      <c r="S1502">
        <v>3712500</v>
      </c>
      <c r="T1502">
        <v>1237500</v>
      </c>
    </row>
    <row r="1503" spans="1:20" x14ac:dyDescent="0.25">
      <c r="A1503" t="s">
        <v>257</v>
      </c>
      <c r="B1503">
        <v>2040902</v>
      </c>
      <c r="C1503" s="4" t="s">
        <v>14087</v>
      </c>
      <c r="D1503" s="4" t="s">
        <v>8505</v>
      </c>
      <c r="E1503" s="8" t="s">
        <v>8505</v>
      </c>
      <c r="F1503" t="s">
        <v>385</v>
      </c>
      <c r="G1503" t="s">
        <v>516</v>
      </c>
      <c r="H1503" t="s">
        <v>427</v>
      </c>
      <c r="I1503" t="s">
        <v>1047</v>
      </c>
      <c r="J1503" s="1" t="s">
        <v>908</v>
      </c>
      <c r="L1503" s="2" t="s">
        <v>909</v>
      </c>
      <c r="M1503" s="2" t="s">
        <v>882</v>
      </c>
      <c r="N1503">
        <v>15</v>
      </c>
      <c r="O1503">
        <v>200000</v>
      </c>
      <c r="P1503">
        <v>3000000</v>
      </c>
      <c r="Q1503" t="s">
        <v>794</v>
      </c>
      <c r="R1503" s="3">
        <v>0.37</v>
      </c>
      <c r="S1503">
        <v>1890000</v>
      </c>
      <c r="T1503">
        <v>1110000</v>
      </c>
    </row>
    <row r="1504" spans="1:20" x14ac:dyDescent="0.25">
      <c r="A1504" t="s">
        <v>257</v>
      </c>
      <c r="B1504">
        <v>2040902</v>
      </c>
      <c r="C1504" s="4" t="s">
        <v>14087</v>
      </c>
      <c r="D1504" s="4" t="s">
        <v>8506</v>
      </c>
      <c r="E1504" s="8" t="s">
        <v>8506</v>
      </c>
      <c r="F1504" t="s">
        <v>385</v>
      </c>
      <c r="G1504" t="s">
        <v>516</v>
      </c>
      <c r="H1504" t="s">
        <v>427</v>
      </c>
      <c r="I1504" t="s">
        <v>1047</v>
      </c>
      <c r="J1504" s="1" t="s">
        <v>910</v>
      </c>
      <c r="L1504" s="2" t="s">
        <v>911</v>
      </c>
      <c r="M1504" s="2" t="s">
        <v>887</v>
      </c>
      <c r="N1504">
        <v>0</v>
      </c>
      <c r="O1504">
        <v>400000</v>
      </c>
      <c r="P1504">
        <v>0</v>
      </c>
      <c r="Q1504" t="s">
        <v>795</v>
      </c>
      <c r="R1504" s="3">
        <v>0.25</v>
      </c>
      <c r="S1504">
        <v>0</v>
      </c>
      <c r="T1504">
        <v>0</v>
      </c>
    </row>
    <row r="1505" spans="1:20" x14ac:dyDescent="0.25">
      <c r="A1505" t="s">
        <v>257</v>
      </c>
      <c r="B1505">
        <v>2040902</v>
      </c>
      <c r="C1505" s="4" t="s">
        <v>14087</v>
      </c>
      <c r="D1505" s="4" t="s">
        <v>8507</v>
      </c>
      <c r="E1505" s="8" t="s">
        <v>8507</v>
      </c>
      <c r="F1505" t="s">
        <v>385</v>
      </c>
      <c r="G1505" t="s">
        <v>516</v>
      </c>
      <c r="H1505" t="s">
        <v>427</v>
      </c>
      <c r="I1505" t="s">
        <v>1047</v>
      </c>
      <c r="J1505" s="1" t="s">
        <v>912</v>
      </c>
      <c r="L1505" s="2" t="s">
        <v>913</v>
      </c>
      <c r="M1505" s="2" t="s">
        <v>882</v>
      </c>
      <c r="N1505">
        <v>15</v>
      </c>
      <c r="O1505">
        <v>240000</v>
      </c>
      <c r="P1505">
        <v>3600000</v>
      </c>
      <c r="Q1505" t="s">
        <v>794</v>
      </c>
      <c r="R1505" s="3">
        <v>0.37</v>
      </c>
      <c r="S1505">
        <v>2268000</v>
      </c>
      <c r="T1505">
        <v>1332000</v>
      </c>
    </row>
    <row r="1506" spans="1:20" x14ac:dyDescent="0.25">
      <c r="A1506" t="s">
        <v>257</v>
      </c>
      <c r="B1506">
        <v>2040902</v>
      </c>
      <c r="C1506" s="4" t="s">
        <v>14087</v>
      </c>
      <c r="D1506" s="4" t="s">
        <v>8508</v>
      </c>
      <c r="E1506" s="8" t="s">
        <v>8508</v>
      </c>
      <c r="F1506" t="s">
        <v>385</v>
      </c>
      <c r="G1506" t="s">
        <v>516</v>
      </c>
      <c r="H1506" t="s">
        <v>427</v>
      </c>
      <c r="I1506" t="s">
        <v>1047</v>
      </c>
      <c r="J1506" s="1" t="s">
        <v>914</v>
      </c>
      <c r="L1506" s="2" t="s">
        <v>915</v>
      </c>
      <c r="M1506" s="2" t="s">
        <v>887</v>
      </c>
      <c r="N1506">
        <v>0</v>
      </c>
      <c r="O1506">
        <v>240000</v>
      </c>
      <c r="P1506">
        <v>0</v>
      </c>
      <c r="Q1506" t="s">
        <v>795</v>
      </c>
      <c r="R1506" s="3">
        <v>0.25</v>
      </c>
      <c r="S1506">
        <v>0</v>
      </c>
      <c r="T1506">
        <v>0</v>
      </c>
    </row>
    <row r="1507" spans="1:20" x14ac:dyDescent="0.25">
      <c r="A1507" t="s">
        <v>257</v>
      </c>
      <c r="B1507">
        <v>2040902</v>
      </c>
      <c r="C1507" s="4" t="s">
        <v>14087</v>
      </c>
      <c r="D1507" s="4" t="s">
        <v>8509</v>
      </c>
      <c r="E1507" s="8" t="s">
        <v>8509</v>
      </c>
      <c r="F1507" t="s">
        <v>385</v>
      </c>
      <c r="G1507" t="s">
        <v>516</v>
      </c>
      <c r="H1507" t="s">
        <v>427</v>
      </c>
      <c r="I1507" t="s">
        <v>1047</v>
      </c>
      <c r="J1507" s="1" t="s">
        <v>916</v>
      </c>
      <c r="L1507" s="2" t="s">
        <v>917</v>
      </c>
      <c r="M1507" s="2" t="s">
        <v>887</v>
      </c>
      <c r="N1507">
        <v>0</v>
      </c>
      <c r="O1507">
        <v>150000</v>
      </c>
      <c r="P1507">
        <v>0</v>
      </c>
      <c r="Q1507" t="s">
        <v>795</v>
      </c>
      <c r="R1507" s="3">
        <v>0.25</v>
      </c>
      <c r="S1507">
        <v>0</v>
      </c>
      <c r="T1507">
        <v>0</v>
      </c>
    </row>
    <row r="1508" spans="1:20" x14ac:dyDescent="0.25">
      <c r="A1508" t="s">
        <v>257</v>
      </c>
      <c r="B1508">
        <v>2040902</v>
      </c>
      <c r="C1508" s="4" t="s">
        <v>14087</v>
      </c>
      <c r="D1508" s="4" t="s">
        <v>8510</v>
      </c>
      <c r="E1508" s="8" t="s">
        <v>8510</v>
      </c>
      <c r="F1508" t="s">
        <v>385</v>
      </c>
      <c r="G1508" t="s">
        <v>516</v>
      </c>
      <c r="H1508" t="s">
        <v>427</v>
      </c>
      <c r="I1508" t="s">
        <v>1047</v>
      </c>
      <c r="J1508" s="1" t="s">
        <v>918</v>
      </c>
      <c r="L1508" s="2" t="s">
        <v>919</v>
      </c>
      <c r="M1508" s="2" t="s">
        <v>887</v>
      </c>
      <c r="N1508">
        <v>7</v>
      </c>
      <c r="O1508">
        <v>470000</v>
      </c>
      <c r="P1508">
        <v>3290000</v>
      </c>
      <c r="Q1508" t="s">
        <v>795</v>
      </c>
      <c r="R1508" s="3">
        <v>0.25</v>
      </c>
      <c r="S1508">
        <v>2467500</v>
      </c>
      <c r="T1508">
        <v>822500</v>
      </c>
    </row>
    <row r="1509" spans="1:20" x14ac:dyDescent="0.25">
      <c r="A1509" t="s">
        <v>257</v>
      </c>
      <c r="B1509">
        <v>2040902</v>
      </c>
      <c r="C1509" s="4" t="s">
        <v>14087</v>
      </c>
      <c r="D1509" s="4" t="s">
        <v>8511</v>
      </c>
      <c r="E1509" s="8" t="s">
        <v>8511</v>
      </c>
      <c r="F1509" t="s">
        <v>385</v>
      </c>
      <c r="G1509" t="s">
        <v>516</v>
      </c>
      <c r="H1509" t="s">
        <v>427</v>
      </c>
      <c r="I1509" t="s">
        <v>1047</v>
      </c>
      <c r="J1509" s="1" t="s">
        <v>920</v>
      </c>
      <c r="L1509" s="2" t="s">
        <v>921</v>
      </c>
      <c r="M1509" s="2" t="s">
        <v>882</v>
      </c>
      <c r="N1509">
        <v>0</v>
      </c>
      <c r="O1509">
        <v>170000</v>
      </c>
      <c r="P1509">
        <v>0</v>
      </c>
      <c r="Q1509" t="s">
        <v>794</v>
      </c>
      <c r="R1509" s="3">
        <v>0.37</v>
      </c>
      <c r="S1509">
        <v>0</v>
      </c>
      <c r="T1509">
        <v>0</v>
      </c>
    </row>
    <row r="1510" spans="1:20" x14ac:dyDescent="0.25">
      <c r="A1510" t="s">
        <v>257</v>
      </c>
      <c r="B1510">
        <v>2040902</v>
      </c>
      <c r="C1510" s="4" t="s">
        <v>14087</v>
      </c>
      <c r="D1510" s="4" t="s">
        <v>8512</v>
      </c>
      <c r="E1510" s="8" t="s">
        <v>8512</v>
      </c>
      <c r="F1510" t="s">
        <v>385</v>
      </c>
      <c r="G1510" t="s">
        <v>516</v>
      </c>
      <c r="H1510" t="s">
        <v>427</v>
      </c>
      <c r="I1510" t="s">
        <v>1047</v>
      </c>
      <c r="J1510" s="1" t="s">
        <v>922</v>
      </c>
      <c r="L1510" s="2" t="s">
        <v>923</v>
      </c>
      <c r="M1510" s="2" t="s">
        <v>887</v>
      </c>
      <c r="N1510">
        <v>0</v>
      </c>
      <c r="O1510">
        <v>130000</v>
      </c>
      <c r="P1510">
        <v>0</v>
      </c>
      <c r="Q1510" t="s">
        <v>795</v>
      </c>
      <c r="R1510" s="3">
        <v>0.25</v>
      </c>
      <c r="S1510">
        <v>0</v>
      </c>
      <c r="T1510">
        <v>0</v>
      </c>
    </row>
    <row r="1511" spans="1:20" x14ac:dyDescent="0.25">
      <c r="A1511" t="s">
        <v>257</v>
      </c>
      <c r="B1511">
        <v>2040902</v>
      </c>
      <c r="C1511" s="4" t="s">
        <v>14087</v>
      </c>
      <c r="D1511" s="4" t="s">
        <v>8513</v>
      </c>
      <c r="E1511" s="8" t="s">
        <v>8513</v>
      </c>
      <c r="F1511" t="s">
        <v>385</v>
      </c>
      <c r="G1511" t="s">
        <v>516</v>
      </c>
      <c r="H1511" t="s">
        <v>427</v>
      </c>
      <c r="I1511" t="s">
        <v>1047</v>
      </c>
      <c r="J1511" s="1" t="s">
        <v>924</v>
      </c>
      <c r="L1511" s="2" t="s">
        <v>925</v>
      </c>
      <c r="M1511" s="2" t="s">
        <v>887</v>
      </c>
      <c r="N1511">
        <v>0</v>
      </c>
      <c r="O1511">
        <v>130000</v>
      </c>
      <c r="P1511">
        <v>0</v>
      </c>
      <c r="Q1511" t="s">
        <v>795</v>
      </c>
      <c r="R1511" s="3">
        <v>0.25</v>
      </c>
      <c r="S1511">
        <v>0</v>
      </c>
      <c r="T1511">
        <v>0</v>
      </c>
    </row>
    <row r="1512" spans="1:20" x14ac:dyDescent="0.25">
      <c r="A1512" t="s">
        <v>257</v>
      </c>
      <c r="B1512">
        <v>2040902</v>
      </c>
      <c r="C1512" s="4" t="s">
        <v>14087</v>
      </c>
      <c r="D1512" s="4" t="s">
        <v>8514</v>
      </c>
      <c r="E1512" s="8" t="s">
        <v>8514</v>
      </c>
      <c r="F1512" t="s">
        <v>385</v>
      </c>
      <c r="G1512" t="s">
        <v>516</v>
      </c>
      <c r="H1512" t="s">
        <v>427</v>
      </c>
      <c r="I1512" t="s">
        <v>1047</v>
      </c>
      <c r="J1512" s="1" t="s">
        <v>926</v>
      </c>
      <c r="L1512" s="2" t="s">
        <v>927</v>
      </c>
      <c r="M1512" s="2" t="s">
        <v>887</v>
      </c>
      <c r="N1512">
        <v>0</v>
      </c>
      <c r="O1512">
        <v>260000</v>
      </c>
      <c r="P1512">
        <v>0</v>
      </c>
      <c r="Q1512" t="s">
        <v>795</v>
      </c>
      <c r="R1512" s="3">
        <v>0.25</v>
      </c>
      <c r="S1512">
        <v>0</v>
      </c>
      <c r="T1512">
        <v>0</v>
      </c>
    </row>
    <row r="1513" spans="1:20" x14ac:dyDescent="0.25">
      <c r="A1513" t="s">
        <v>257</v>
      </c>
      <c r="B1513">
        <v>2040902</v>
      </c>
      <c r="C1513" s="4" t="s">
        <v>14087</v>
      </c>
      <c r="D1513" s="4" t="s">
        <v>8515</v>
      </c>
      <c r="E1513" s="8" t="s">
        <v>8515</v>
      </c>
      <c r="F1513" t="s">
        <v>385</v>
      </c>
      <c r="G1513" t="s">
        <v>516</v>
      </c>
      <c r="H1513" t="s">
        <v>427</v>
      </c>
      <c r="I1513" t="s">
        <v>1047</v>
      </c>
      <c r="J1513" s="1" t="s">
        <v>928</v>
      </c>
      <c r="L1513" s="2" t="s">
        <v>929</v>
      </c>
      <c r="M1513" s="2" t="s">
        <v>887</v>
      </c>
      <c r="N1513">
        <v>0</v>
      </c>
      <c r="O1513">
        <v>210000</v>
      </c>
      <c r="P1513">
        <v>0</v>
      </c>
      <c r="Q1513" t="s">
        <v>795</v>
      </c>
      <c r="R1513" s="3">
        <v>0.25</v>
      </c>
      <c r="S1513">
        <v>0</v>
      </c>
      <c r="T1513">
        <v>0</v>
      </c>
    </row>
    <row r="1514" spans="1:20" x14ac:dyDescent="0.25">
      <c r="A1514" t="s">
        <v>257</v>
      </c>
      <c r="B1514">
        <v>2040902</v>
      </c>
      <c r="C1514" s="4" t="s">
        <v>14087</v>
      </c>
      <c r="D1514" s="4" t="s">
        <v>8516</v>
      </c>
      <c r="E1514" s="8" t="s">
        <v>8516</v>
      </c>
      <c r="F1514" t="s">
        <v>385</v>
      </c>
      <c r="G1514" t="s">
        <v>516</v>
      </c>
      <c r="H1514" t="s">
        <v>427</v>
      </c>
      <c r="I1514" t="s">
        <v>1047</v>
      </c>
      <c r="J1514" s="1" t="s">
        <v>930</v>
      </c>
      <c r="L1514" s="2" t="s">
        <v>931</v>
      </c>
      <c r="M1514" s="2" t="s">
        <v>882</v>
      </c>
      <c r="N1514">
        <v>0</v>
      </c>
      <c r="O1514">
        <v>270000</v>
      </c>
      <c r="P1514">
        <v>0</v>
      </c>
      <c r="Q1514" t="s">
        <v>794</v>
      </c>
      <c r="R1514" s="3">
        <v>0.37</v>
      </c>
      <c r="S1514">
        <v>0</v>
      </c>
      <c r="T1514">
        <v>0</v>
      </c>
    </row>
    <row r="1515" spans="1:20" x14ac:dyDescent="0.25">
      <c r="A1515" t="s">
        <v>257</v>
      </c>
      <c r="B1515">
        <v>2040902</v>
      </c>
      <c r="C1515" s="4" t="s">
        <v>14087</v>
      </c>
      <c r="D1515" s="4" t="s">
        <v>8517</v>
      </c>
      <c r="E1515" s="8" t="s">
        <v>8517</v>
      </c>
      <c r="F1515" t="s">
        <v>385</v>
      </c>
      <c r="G1515" t="s">
        <v>516</v>
      </c>
      <c r="H1515" t="s">
        <v>427</v>
      </c>
      <c r="I1515" t="s">
        <v>1047</v>
      </c>
      <c r="J1515" s="1" t="s">
        <v>932</v>
      </c>
      <c r="L1515" s="2" t="s">
        <v>933</v>
      </c>
      <c r="M1515" s="2" t="s">
        <v>882</v>
      </c>
      <c r="N1515">
        <v>0</v>
      </c>
      <c r="O1515">
        <v>270000</v>
      </c>
      <c r="P1515">
        <v>0</v>
      </c>
      <c r="Q1515" t="s">
        <v>794</v>
      </c>
      <c r="R1515" s="3">
        <v>0.37</v>
      </c>
      <c r="S1515">
        <v>0</v>
      </c>
      <c r="T1515">
        <v>0</v>
      </c>
    </row>
    <row r="1516" spans="1:20" x14ac:dyDescent="0.25">
      <c r="A1516" t="s">
        <v>257</v>
      </c>
      <c r="B1516">
        <v>2040902</v>
      </c>
      <c r="C1516" s="4" t="s">
        <v>14087</v>
      </c>
      <c r="D1516" s="4" t="s">
        <v>8518</v>
      </c>
      <c r="E1516" s="8" t="s">
        <v>8518</v>
      </c>
      <c r="F1516" t="s">
        <v>385</v>
      </c>
      <c r="G1516" t="s">
        <v>516</v>
      </c>
      <c r="H1516" t="s">
        <v>427</v>
      </c>
      <c r="I1516" t="s">
        <v>1047</v>
      </c>
      <c r="J1516" s="1" t="s">
        <v>934</v>
      </c>
      <c r="L1516" s="2" t="s">
        <v>935</v>
      </c>
      <c r="M1516" s="2" t="s">
        <v>882</v>
      </c>
      <c r="N1516">
        <v>0</v>
      </c>
      <c r="O1516">
        <v>130000</v>
      </c>
      <c r="P1516">
        <v>0</v>
      </c>
      <c r="Q1516" t="s">
        <v>794</v>
      </c>
      <c r="R1516" s="3">
        <v>0.37</v>
      </c>
      <c r="S1516">
        <v>0</v>
      </c>
      <c r="T1516">
        <v>0</v>
      </c>
    </row>
    <row r="1517" spans="1:20" x14ac:dyDescent="0.25">
      <c r="A1517" t="s">
        <v>257</v>
      </c>
      <c r="B1517">
        <v>2040902</v>
      </c>
      <c r="C1517" s="4" t="s">
        <v>14087</v>
      </c>
      <c r="D1517" s="4" t="s">
        <v>8519</v>
      </c>
      <c r="E1517" s="8" t="s">
        <v>8519</v>
      </c>
      <c r="F1517" t="s">
        <v>385</v>
      </c>
      <c r="G1517" t="s">
        <v>516</v>
      </c>
      <c r="H1517" t="s">
        <v>427</v>
      </c>
      <c r="I1517" t="s">
        <v>1047</v>
      </c>
      <c r="J1517" s="1" t="s">
        <v>936</v>
      </c>
      <c r="L1517" s="2" t="s">
        <v>937</v>
      </c>
      <c r="M1517" s="2" t="s">
        <v>887</v>
      </c>
      <c r="N1517">
        <v>0</v>
      </c>
      <c r="O1517">
        <v>165000</v>
      </c>
      <c r="P1517">
        <v>0</v>
      </c>
      <c r="Q1517" t="s">
        <v>795</v>
      </c>
      <c r="R1517" s="3">
        <v>0.25</v>
      </c>
      <c r="S1517">
        <v>0</v>
      </c>
      <c r="T1517">
        <v>0</v>
      </c>
    </row>
    <row r="1518" spans="1:20" x14ac:dyDescent="0.25">
      <c r="A1518" t="s">
        <v>257</v>
      </c>
      <c r="B1518">
        <v>2040902</v>
      </c>
      <c r="C1518" s="4" t="s">
        <v>14087</v>
      </c>
      <c r="D1518" s="4" t="s">
        <v>8520</v>
      </c>
      <c r="E1518" s="8" t="s">
        <v>8520</v>
      </c>
      <c r="F1518" t="s">
        <v>385</v>
      </c>
      <c r="G1518" t="s">
        <v>516</v>
      </c>
      <c r="H1518" t="s">
        <v>427</v>
      </c>
      <c r="I1518" t="s">
        <v>1047</v>
      </c>
      <c r="J1518" s="1" t="s">
        <v>938</v>
      </c>
      <c r="L1518" s="2" t="s">
        <v>939</v>
      </c>
      <c r="M1518" s="2" t="s">
        <v>940</v>
      </c>
      <c r="N1518">
        <v>0</v>
      </c>
      <c r="O1518">
        <v>32000</v>
      </c>
      <c r="P1518">
        <v>0</v>
      </c>
      <c r="Q1518" t="s">
        <v>796</v>
      </c>
      <c r="R1518" s="3">
        <v>0</v>
      </c>
      <c r="S1518">
        <v>0</v>
      </c>
      <c r="T1518">
        <v>0</v>
      </c>
    </row>
    <row r="1519" spans="1:20" x14ac:dyDescent="0.25">
      <c r="A1519" t="s">
        <v>257</v>
      </c>
      <c r="B1519">
        <v>2040902</v>
      </c>
      <c r="C1519" s="4" t="s">
        <v>14087</v>
      </c>
      <c r="D1519" s="4" t="s">
        <v>8521</v>
      </c>
      <c r="E1519" s="8" t="s">
        <v>8521</v>
      </c>
      <c r="F1519" t="s">
        <v>385</v>
      </c>
      <c r="G1519" t="s">
        <v>516</v>
      </c>
      <c r="H1519" t="s">
        <v>427</v>
      </c>
      <c r="I1519" t="s">
        <v>1047</v>
      </c>
      <c r="J1519" s="1" t="s">
        <v>941</v>
      </c>
      <c r="L1519" s="2" t="s">
        <v>942</v>
      </c>
      <c r="M1519" s="2" t="s">
        <v>940</v>
      </c>
      <c r="N1519">
        <v>0</v>
      </c>
      <c r="O1519">
        <v>34000</v>
      </c>
      <c r="P1519">
        <v>0</v>
      </c>
      <c r="Q1519" t="s">
        <v>796</v>
      </c>
      <c r="R1519" s="3">
        <v>0</v>
      </c>
      <c r="S1519">
        <v>0</v>
      </c>
      <c r="T1519">
        <v>0</v>
      </c>
    </row>
    <row r="1520" spans="1:20" x14ac:dyDescent="0.25">
      <c r="A1520" t="s">
        <v>257</v>
      </c>
      <c r="B1520">
        <v>2040902</v>
      </c>
      <c r="C1520" s="4" t="s">
        <v>14087</v>
      </c>
      <c r="D1520" s="4" t="s">
        <v>8522</v>
      </c>
      <c r="E1520" s="8" t="s">
        <v>8522</v>
      </c>
      <c r="F1520" t="s">
        <v>385</v>
      </c>
      <c r="G1520" t="s">
        <v>516</v>
      </c>
      <c r="H1520" t="s">
        <v>427</v>
      </c>
      <c r="I1520" t="s">
        <v>1047</v>
      </c>
      <c r="J1520" s="1" t="s">
        <v>943</v>
      </c>
      <c r="L1520" s="2" t="s">
        <v>944</v>
      </c>
      <c r="M1520" s="2" t="s">
        <v>940</v>
      </c>
      <c r="N1520">
        <v>0</v>
      </c>
      <c r="O1520">
        <v>31000</v>
      </c>
      <c r="P1520">
        <v>0</v>
      </c>
      <c r="Q1520" t="s">
        <v>796</v>
      </c>
      <c r="R1520" s="3">
        <v>0</v>
      </c>
      <c r="S1520">
        <v>0</v>
      </c>
      <c r="T1520">
        <v>0</v>
      </c>
    </row>
    <row r="1521" spans="1:20" x14ac:dyDescent="0.25">
      <c r="A1521" t="s">
        <v>80</v>
      </c>
      <c r="B1521">
        <v>2040903</v>
      </c>
      <c r="C1521" s="4" t="s">
        <v>14087</v>
      </c>
      <c r="D1521" s="4" t="s">
        <v>3663</v>
      </c>
      <c r="E1521" s="8" t="s">
        <v>3663</v>
      </c>
      <c r="F1521" t="s">
        <v>385</v>
      </c>
      <c r="G1521" t="s">
        <v>516</v>
      </c>
      <c r="H1521" t="s">
        <v>517</v>
      </c>
      <c r="I1521" t="s">
        <v>1048</v>
      </c>
      <c r="J1521" s="1" t="s">
        <v>880</v>
      </c>
      <c r="L1521" s="2" t="s">
        <v>881</v>
      </c>
      <c r="M1521" s="2" t="s">
        <v>882</v>
      </c>
      <c r="N1521">
        <v>15</v>
      </c>
      <c r="O1521">
        <v>700000</v>
      </c>
      <c r="P1521">
        <v>10500000</v>
      </c>
      <c r="Q1521" t="s">
        <v>794</v>
      </c>
      <c r="R1521" s="3">
        <v>0.37</v>
      </c>
      <c r="S1521">
        <v>6615000</v>
      </c>
      <c r="T1521">
        <v>3885000</v>
      </c>
    </row>
    <row r="1522" spans="1:20" x14ac:dyDescent="0.25">
      <c r="A1522" t="s">
        <v>80</v>
      </c>
      <c r="B1522">
        <v>2040903</v>
      </c>
      <c r="C1522" s="4" t="s">
        <v>14087</v>
      </c>
      <c r="D1522" s="4" t="s">
        <v>3664</v>
      </c>
      <c r="E1522" s="8" t="s">
        <v>3664</v>
      </c>
      <c r="F1522" t="s">
        <v>385</v>
      </c>
      <c r="G1522" t="s">
        <v>516</v>
      </c>
      <c r="H1522" t="s">
        <v>517</v>
      </c>
      <c r="I1522" t="s">
        <v>1048</v>
      </c>
      <c r="J1522" s="1" t="s">
        <v>883</v>
      </c>
      <c r="L1522" s="2" t="s">
        <v>884</v>
      </c>
      <c r="M1522" s="2" t="s">
        <v>882</v>
      </c>
      <c r="N1522">
        <v>0</v>
      </c>
      <c r="O1522">
        <v>420000</v>
      </c>
      <c r="P1522">
        <v>0</v>
      </c>
      <c r="Q1522" t="s">
        <v>794</v>
      </c>
      <c r="R1522" s="3">
        <v>0.37</v>
      </c>
      <c r="S1522">
        <v>0</v>
      </c>
      <c r="T1522">
        <v>0</v>
      </c>
    </row>
    <row r="1523" spans="1:20" x14ac:dyDescent="0.25">
      <c r="A1523" t="s">
        <v>80</v>
      </c>
      <c r="B1523">
        <v>2040903</v>
      </c>
      <c r="C1523" s="4" t="s">
        <v>14087</v>
      </c>
      <c r="D1523" s="4" t="s">
        <v>3665</v>
      </c>
      <c r="E1523" s="8" t="s">
        <v>3665</v>
      </c>
      <c r="F1523" t="s">
        <v>385</v>
      </c>
      <c r="G1523" t="s">
        <v>516</v>
      </c>
      <c r="H1523" t="s">
        <v>517</v>
      </c>
      <c r="I1523" t="s">
        <v>1048</v>
      </c>
      <c r="J1523" s="1" t="s">
        <v>885</v>
      </c>
      <c r="L1523" s="2" t="s">
        <v>886</v>
      </c>
      <c r="M1523" s="2" t="s">
        <v>887</v>
      </c>
      <c r="N1523">
        <v>15</v>
      </c>
      <c r="O1523">
        <v>250000</v>
      </c>
      <c r="P1523">
        <v>3750000</v>
      </c>
      <c r="Q1523" t="s">
        <v>795</v>
      </c>
      <c r="R1523" s="3">
        <v>0.25</v>
      </c>
      <c r="S1523">
        <v>2812500</v>
      </c>
      <c r="T1523">
        <v>937500</v>
      </c>
    </row>
    <row r="1524" spans="1:20" x14ac:dyDescent="0.25">
      <c r="A1524" t="s">
        <v>80</v>
      </c>
      <c r="B1524">
        <v>2040903</v>
      </c>
      <c r="C1524" s="4" t="s">
        <v>14087</v>
      </c>
      <c r="D1524" s="4" t="s">
        <v>3666</v>
      </c>
      <c r="E1524" s="8" t="s">
        <v>3666</v>
      </c>
      <c r="F1524" t="s">
        <v>385</v>
      </c>
      <c r="G1524" t="s">
        <v>516</v>
      </c>
      <c r="H1524" t="s">
        <v>517</v>
      </c>
      <c r="I1524" t="s">
        <v>1048</v>
      </c>
      <c r="J1524" s="1" t="s">
        <v>888</v>
      </c>
      <c r="L1524" s="2" t="s">
        <v>889</v>
      </c>
      <c r="M1524" s="2" t="s">
        <v>887</v>
      </c>
      <c r="N1524">
        <v>0</v>
      </c>
      <c r="O1524">
        <v>275000</v>
      </c>
      <c r="P1524">
        <v>0</v>
      </c>
      <c r="Q1524" t="s">
        <v>795</v>
      </c>
      <c r="R1524" s="3">
        <v>0.25</v>
      </c>
      <c r="S1524">
        <v>0</v>
      </c>
      <c r="T1524">
        <v>0</v>
      </c>
    </row>
    <row r="1525" spans="1:20" x14ac:dyDescent="0.25">
      <c r="A1525" t="s">
        <v>80</v>
      </c>
      <c r="B1525">
        <v>2040903</v>
      </c>
      <c r="C1525" s="4" t="s">
        <v>14087</v>
      </c>
      <c r="D1525" s="4" t="s">
        <v>3667</v>
      </c>
      <c r="E1525" s="8" t="s">
        <v>3667</v>
      </c>
      <c r="F1525" t="s">
        <v>385</v>
      </c>
      <c r="G1525" t="s">
        <v>516</v>
      </c>
      <c r="H1525" t="s">
        <v>517</v>
      </c>
      <c r="I1525" t="s">
        <v>1048</v>
      </c>
      <c r="J1525" s="1" t="s">
        <v>890</v>
      </c>
      <c r="L1525" s="2" t="s">
        <v>891</v>
      </c>
      <c r="M1525" s="2" t="s">
        <v>882</v>
      </c>
      <c r="N1525">
        <v>15</v>
      </c>
      <c r="O1525">
        <v>150000</v>
      </c>
      <c r="P1525">
        <v>2250000</v>
      </c>
      <c r="Q1525" t="s">
        <v>794</v>
      </c>
      <c r="R1525" s="3">
        <v>0.37</v>
      </c>
      <c r="S1525">
        <v>1417500</v>
      </c>
      <c r="T1525">
        <v>832500</v>
      </c>
    </row>
    <row r="1526" spans="1:20" x14ac:dyDescent="0.25">
      <c r="A1526" t="s">
        <v>80</v>
      </c>
      <c r="B1526">
        <v>2040903</v>
      </c>
      <c r="C1526" s="4" t="s">
        <v>14087</v>
      </c>
      <c r="D1526" s="4" t="s">
        <v>3668</v>
      </c>
      <c r="E1526" s="8" t="s">
        <v>3668</v>
      </c>
      <c r="F1526" t="s">
        <v>385</v>
      </c>
      <c r="G1526" t="s">
        <v>516</v>
      </c>
      <c r="H1526" t="s">
        <v>517</v>
      </c>
      <c r="I1526" t="s">
        <v>1048</v>
      </c>
      <c r="J1526" s="1" t="s">
        <v>892</v>
      </c>
      <c r="L1526" s="2" t="s">
        <v>893</v>
      </c>
      <c r="M1526" s="2" t="s">
        <v>882</v>
      </c>
      <c r="N1526">
        <v>0</v>
      </c>
      <c r="O1526">
        <v>300000</v>
      </c>
      <c r="P1526">
        <v>0</v>
      </c>
      <c r="Q1526" t="s">
        <v>794</v>
      </c>
      <c r="R1526" s="3">
        <v>0.37</v>
      </c>
      <c r="S1526">
        <v>0</v>
      </c>
      <c r="T1526">
        <v>0</v>
      </c>
    </row>
    <row r="1527" spans="1:20" x14ac:dyDescent="0.25">
      <c r="A1527" t="s">
        <v>80</v>
      </c>
      <c r="B1527">
        <v>2040903</v>
      </c>
      <c r="C1527" s="4" t="s">
        <v>14087</v>
      </c>
      <c r="D1527" s="4" t="s">
        <v>3669</v>
      </c>
      <c r="E1527" s="8" t="s">
        <v>3669</v>
      </c>
      <c r="F1527" t="s">
        <v>385</v>
      </c>
      <c r="G1527" t="s">
        <v>516</v>
      </c>
      <c r="H1527" t="s">
        <v>517</v>
      </c>
      <c r="I1527" t="s">
        <v>1048</v>
      </c>
      <c r="J1527" s="1" t="s">
        <v>894</v>
      </c>
      <c r="L1527" s="2" t="s">
        <v>895</v>
      </c>
      <c r="M1527" s="2" t="s">
        <v>882</v>
      </c>
      <c r="N1527">
        <v>15</v>
      </c>
      <c r="O1527">
        <v>400000</v>
      </c>
      <c r="P1527">
        <v>6000000</v>
      </c>
      <c r="Q1527" t="s">
        <v>794</v>
      </c>
      <c r="R1527" s="3">
        <v>0.37</v>
      </c>
      <c r="S1527">
        <v>3780000</v>
      </c>
      <c r="T1527">
        <v>2220000</v>
      </c>
    </row>
    <row r="1528" spans="1:20" x14ac:dyDescent="0.25">
      <c r="A1528" t="s">
        <v>80</v>
      </c>
      <c r="B1528">
        <v>2040903</v>
      </c>
      <c r="C1528" s="4" t="s">
        <v>14087</v>
      </c>
      <c r="D1528" s="4" t="s">
        <v>3670</v>
      </c>
      <c r="E1528" s="8" t="s">
        <v>3670</v>
      </c>
      <c r="F1528" t="s">
        <v>385</v>
      </c>
      <c r="G1528" t="s">
        <v>516</v>
      </c>
      <c r="H1528" t="s">
        <v>517</v>
      </c>
      <c r="I1528" t="s">
        <v>1048</v>
      </c>
      <c r="J1528" s="1" t="s">
        <v>896</v>
      </c>
      <c r="L1528" s="2" t="s">
        <v>897</v>
      </c>
      <c r="M1528" s="2" t="s">
        <v>882</v>
      </c>
      <c r="N1528">
        <v>15</v>
      </c>
      <c r="O1528">
        <v>360000</v>
      </c>
      <c r="P1528">
        <v>5400000</v>
      </c>
      <c r="Q1528" t="s">
        <v>794</v>
      </c>
      <c r="R1528" s="3">
        <v>0.37</v>
      </c>
      <c r="S1528">
        <v>3402000</v>
      </c>
      <c r="T1528">
        <v>1998000</v>
      </c>
    </row>
    <row r="1529" spans="1:20" x14ac:dyDescent="0.25">
      <c r="A1529" t="s">
        <v>80</v>
      </c>
      <c r="B1529">
        <v>2040903</v>
      </c>
      <c r="C1529" s="4" t="s">
        <v>14087</v>
      </c>
      <c r="D1529" s="4" t="s">
        <v>3671</v>
      </c>
      <c r="E1529" s="8" t="s">
        <v>3671</v>
      </c>
      <c r="F1529" t="s">
        <v>385</v>
      </c>
      <c r="G1529" t="s">
        <v>516</v>
      </c>
      <c r="H1529" t="s">
        <v>517</v>
      </c>
      <c r="I1529" t="s">
        <v>1048</v>
      </c>
      <c r="J1529" s="1" t="s">
        <v>898</v>
      </c>
      <c r="L1529" s="2" t="s">
        <v>899</v>
      </c>
      <c r="M1529" s="2" t="s">
        <v>882</v>
      </c>
      <c r="N1529">
        <v>0</v>
      </c>
      <c r="O1529">
        <v>250000</v>
      </c>
      <c r="P1529">
        <v>0</v>
      </c>
      <c r="Q1529" t="s">
        <v>794</v>
      </c>
      <c r="R1529" s="3">
        <v>0.37</v>
      </c>
      <c r="S1529">
        <v>0</v>
      </c>
      <c r="T1529">
        <v>0</v>
      </c>
    </row>
    <row r="1530" spans="1:20" x14ac:dyDescent="0.25">
      <c r="A1530" t="s">
        <v>80</v>
      </c>
      <c r="B1530">
        <v>2040903</v>
      </c>
      <c r="C1530" s="4" t="s">
        <v>14087</v>
      </c>
      <c r="D1530" s="4" t="s">
        <v>3672</v>
      </c>
      <c r="E1530" s="8" t="s">
        <v>3672</v>
      </c>
      <c r="F1530" t="s">
        <v>385</v>
      </c>
      <c r="G1530" t="s">
        <v>516</v>
      </c>
      <c r="H1530" t="s">
        <v>517</v>
      </c>
      <c r="I1530" t="s">
        <v>1048</v>
      </c>
      <c r="J1530" s="1" t="s">
        <v>900</v>
      </c>
      <c r="L1530" s="2" t="s">
        <v>901</v>
      </c>
      <c r="M1530" s="2" t="s">
        <v>882</v>
      </c>
      <c r="N1530">
        <v>0</v>
      </c>
      <c r="O1530">
        <v>360000</v>
      </c>
      <c r="P1530">
        <v>0</v>
      </c>
      <c r="Q1530" t="s">
        <v>794</v>
      </c>
      <c r="R1530" s="3">
        <v>0.37</v>
      </c>
      <c r="S1530">
        <v>0</v>
      </c>
      <c r="T1530">
        <v>0</v>
      </c>
    </row>
    <row r="1531" spans="1:20" x14ac:dyDescent="0.25">
      <c r="A1531" t="s">
        <v>80</v>
      </c>
      <c r="B1531">
        <v>2040903</v>
      </c>
      <c r="C1531" s="4" t="s">
        <v>14087</v>
      </c>
      <c r="D1531" s="4" t="s">
        <v>3673</v>
      </c>
      <c r="E1531" s="8" t="s">
        <v>3673</v>
      </c>
      <c r="F1531" t="s">
        <v>385</v>
      </c>
      <c r="G1531" t="s">
        <v>516</v>
      </c>
      <c r="H1531" t="s">
        <v>517</v>
      </c>
      <c r="I1531" t="s">
        <v>1048</v>
      </c>
      <c r="J1531" s="1" t="s">
        <v>902</v>
      </c>
      <c r="L1531" s="2" t="s">
        <v>903</v>
      </c>
      <c r="M1531" s="2" t="s">
        <v>887</v>
      </c>
      <c r="N1531">
        <v>28</v>
      </c>
      <c r="O1531">
        <v>300000</v>
      </c>
      <c r="P1531">
        <v>8400000</v>
      </c>
      <c r="Q1531" t="s">
        <v>795</v>
      </c>
      <c r="R1531" s="3">
        <v>0.25</v>
      </c>
      <c r="S1531">
        <v>6300000</v>
      </c>
      <c r="T1531">
        <v>2100000</v>
      </c>
    </row>
    <row r="1532" spans="1:20" x14ac:dyDescent="0.25">
      <c r="A1532" t="s">
        <v>80</v>
      </c>
      <c r="B1532">
        <v>2040903</v>
      </c>
      <c r="C1532" s="4" t="s">
        <v>14087</v>
      </c>
      <c r="D1532" s="4" t="s">
        <v>3674</v>
      </c>
      <c r="E1532" s="8" t="s">
        <v>3674</v>
      </c>
      <c r="F1532" t="s">
        <v>385</v>
      </c>
      <c r="G1532" t="s">
        <v>516</v>
      </c>
      <c r="H1532" t="s">
        <v>517</v>
      </c>
      <c r="I1532" t="s">
        <v>1048</v>
      </c>
      <c r="J1532" s="1" t="s">
        <v>904</v>
      </c>
      <c r="L1532" s="2" t="s">
        <v>905</v>
      </c>
      <c r="M1532" s="2" t="s">
        <v>887</v>
      </c>
      <c r="N1532">
        <v>0</v>
      </c>
      <c r="O1532">
        <v>690000</v>
      </c>
      <c r="P1532">
        <v>0</v>
      </c>
      <c r="Q1532" t="s">
        <v>795</v>
      </c>
      <c r="R1532" s="3">
        <v>0.25</v>
      </c>
      <c r="S1532">
        <v>0</v>
      </c>
      <c r="T1532">
        <v>0</v>
      </c>
    </row>
    <row r="1533" spans="1:20" x14ac:dyDescent="0.25">
      <c r="A1533" t="s">
        <v>80</v>
      </c>
      <c r="B1533">
        <v>2040903</v>
      </c>
      <c r="C1533" s="4" t="s">
        <v>14087</v>
      </c>
      <c r="D1533" s="4" t="s">
        <v>3675</v>
      </c>
      <c r="E1533" s="8" t="s">
        <v>3675</v>
      </c>
      <c r="F1533" t="s">
        <v>385</v>
      </c>
      <c r="G1533" t="s">
        <v>516</v>
      </c>
      <c r="H1533" t="s">
        <v>517</v>
      </c>
      <c r="I1533" t="s">
        <v>1048</v>
      </c>
      <c r="J1533" s="1" t="s">
        <v>906</v>
      </c>
      <c r="L1533" s="2" t="s">
        <v>907</v>
      </c>
      <c r="M1533" s="2" t="s">
        <v>887</v>
      </c>
      <c r="N1533">
        <v>15</v>
      </c>
      <c r="O1533">
        <v>330000</v>
      </c>
      <c r="P1533">
        <v>4950000</v>
      </c>
      <c r="Q1533" t="s">
        <v>795</v>
      </c>
      <c r="R1533" s="3">
        <v>0.25</v>
      </c>
      <c r="S1533">
        <v>3712500</v>
      </c>
      <c r="T1533">
        <v>1237500</v>
      </c>
    </row>
    <row r="1534" spans="1:20" x14ac:dyDescent="0.25">
      <c r="A1534" t="s">
        <v>80</v>
      </c>
      <c r="B1534">
        <v>2040903</v>
      </c>
      <c r="C1534" s="4" t="s">
        <v>14087</v>
      </c>
      <c r="D1534" s="4" t="s">
        <v>3676</v>
      </c>
      <c r="E1534" s="8" t="s">
        <v>3676</v>
      </c>
      <c r="F1534" t="s">
        <v>385</v>
      </c>
      <c r="G1534" t="s">
        <v>516</v>
      </c>
      <c r="H1534" t="s">
        <v>517</v>
      </c>
      <c r="I1534" t="s">
        <v>1048</v>
      </c>
      <c r="J1534" s="1" t="s">
        <v>908</v>
      </c>
      <c r="L1534" s="2" t="s">
        <v>909</v>
      </c>
      <c r="M1534" s="2" t="s">
        <v>882</v>
      </c>
      <c r="N1534">
        <v>15</v>
      </c>
      <c r="O1534">
        <v>200000</v>
      </c>
      <c r="P1534">
        <v>3000000</v>
      </c>
      <c r="Q1534" t="s">
        <v>794</v>
      </c>
      <c r="R1534" s="3">
        <v>0.37</v>
      </c>
      <c r="S1534">
        <v>1890000</v>
      </c>
      <c r="T1534">
        <v>1110000</v>
      </c>
    </row>
    <row r="1535" spans="1:20" x14ac:dyDescent="0.25">
      <c r="A1535" t="s">
        <v>80</v>
      </c>
      <c r="B1535">
        <v>2040903</v>
      </c>
      <c r="C1535" s="4" t="s">
        <v>14087</v>
      </c>
      <c r="D1535" s="4" t="s">
        <v>3677</v>
      </c>
      <c r="E1535" s="8" t="s">
        <v>3677</v>
      </c>
      <c r="F1535" t="s">
        <v>385</v>
      </c>
      <c r="G1535" t="s">
        <v>516</v>
      </c>
      <c r="H1535" t="s">
        <v>517</v>
      </c>
      <c r="I1535" t="s">
        <v>1048</v>
      </c>
      <c r="J1535" s="1" t="s">
        <v>910</v>
      </c>
      <c r="L1535" s="2" t="s">
        <v>911</v>
      </c>
      <c r="M1535" s="2" t="s">
        <v>887</v>
      </c>
      <c r="N1535">
        <v>15</v>
      </c>
      <c r="O1535">
        <v>400000</v>
      </c>
      <c r="P1535">
        <v>6000000</v>
      </c>
      <c r="Q1535" t="s">
        <v>795</v>
      </c>
      <c r="R1535" s="3">
        <v>0.25</v>
      </c>
      <c r="S1535">
        <v>4500000</v>
      </c>
      <c r="T1535">
        <v>1500000</v>
      </c>
    </row>
    <row r="1536" spans="1:20" x14ac:dyDescent="0.25">
      <c r="A1536" t="s">
        <v>80</v>
      </c>
      <c r="B1536">
        <v>2040903</v>
      </c>
      <c r="C1536" s="4" t="s">
        <v>14087</v>
      </c>
      <c r="D1536" s="4" t="s">
        <v>3678</v>
      </c>
      <c r="E1536" s="8" t="s">
        <v>3678</v>
      </c>
      <c r="F1536" t="s">
        <v>385</v>
      </c>
      <c r="G1536" t="s">
        <v>516</v>
      </c>
      <c r="H1536" t="s">
        <v>517</v>
      </c>
      <c r="I1536" t="s">
        <v>1048</v>
      </c>
      <c r="J1536" s="1" t="s">
        <v>912</v>
      </c>
      <c r="L1536" s="2" t="s">
        <v>913</v>
      </c>
      <c r="M1536" s="2" t="s">
        <v>882</v>
      </c>
      <c r="N1536">
        <v>15</v>
      </c>
      <c r="O1536">
        <v>240000</v>
      </c>
      <c r="P1536">
        <v>3600000</v>
      </c>
      <c r="Q1536" t="s">
        <v>794</v>
      </c>
      <c r="R1536" s="3">
        <v>0.37</v>
      </c>
      <c r="S1536">
        <v>2268000</v>
      </c>
      <c r="T1536">
        <v>1332000</v>
      </c>
    </row>
    <row r="1537" spans="1:20" x14ac:dyDescent="0.25">
      <c r="A1537" t="s">
        <v>80</v>
      </c>
      <c r="B1537">
        <v>2040903</v>
      </c>
      <c r="C1537" s="4" t="s">
        <v>14087</v>
      </c>
      <c r="D1537" s="4" t="s">
        <v>3679</v>
      </c>
      <c r="E1537" s="8" t="s">
        <v>3679</v>
      </c>
      <c r="F1537" t="s">
        <v>385</v>
      </c>
      <c r="G1537" t="s">
        <v>516</v>
      </c>
      <c r="H1537" t="s">
        <v>517</v>
      </c>
      <c r="I1537" t="s">
        <v>1048</v>
      </c>
      <c r="J1537" s="1" t="s">
        <v>914</v>
      </c>
      <c r="L1537" s="2" t="s">
        <v>915</v>
      </c>
      <c r="M1537" s="2" t="s">
        <v>887</v>
      </c>
      <c r="N1537">
        <v>0</v>
      </c>
      <c r="O1537">
        <v>240000</v>
      </c>
      <c r="P1537">
        <v>0</v>
      </c>
      <c r="Q1537" t="s">
        <v>795</v>
      </c>
      <c r="R1537" s="3">
        <v>0.25</v>
      </c>
      <c r="S1537">
        <v>0</v>
      </c>
      <c r="T1537">
        <v>0</v>
      </c>
    </row>
    <row r="1538" spans="1:20" x14ac:dyDescent="0.25">
      <c r="A1538" t="s">
        <v>80</v>
      </c>
      <c r="B1538">
        <v>2040903</v>
      </c>
      <c r="C1538" s="4" t="s">
        <v>14087</v>
      </c>
      <c r="D1538" s="4" t="s">
        <v>3680</v>
      </c>
      <c r="E1538" s="8" t="s">
        <v>3680</v>
      </c>
      <c r="F1538" t="s">
        <v>385</v>
      </c>
      <c r="G1538" t="s">
        <v>516</v>
      </c>
      <c r="H1538" t="s">
        <v>517</v>
      </c>
      <c r="I1538" t="s">
        <v>1048</v>
      </c>
      <c r="J1538" s="1" t="s">
        <v>916</v>
      </c>
      <c r="L1538" s="2" t="s">
        <v>917</v>
      </c>
      <c r="M1538" s="2" t="s">
        <v>887</v>
      </c>
      <c r="N1538">
        <v>24</v>
      </c>
      <c r="O1538">
        <v>150000</v>
      </c>
      <c r="P1538">
        <v>3600000</v>
      </c>
      <c r="Q1538" t="s">
        <v>795</v>
      </c>
      <c r="R1538" s="3">
        <v>0.25</v>
      </c>
      <c r="S1538">
        <v>2700000</v>
      </c>
      <c r="T1538">
        <v>900000</v>
      </c>
    </row>
    <row r="1539" spans="1:20" x14ac:dyDescent="0.25">
      <c r="A1539" t="s">
        <v>80</v>
      </c>
      <c r="B1539">
        <v>2040903</v>
      </c>
      <c r="C1539" s="4" t="s">
        <v>14087</v>
      </c>
      <c r="D1539" s="4" t="s">
        <v>3681</v>
      </c>
      <c r="E1539" s="8" t="s">
        <v>3681</v>
      </c>
      <c r="F1539" t="s">
        <v>385</v>
      </c>
      <c r="G1539" t="s">
        <v>516</v>
      </c>
      <c r="H1539" t="s">
        <v>517</v>
      </c>
      <c r="I1539" t="s">
        <v>1048</v>
      </c>
      <c r="J1539" s="1" t="s">
        <v>918</v>
      </c>
      <c r="L1539" s="2" t="s">
        <v>919</v>
      </c>
      <c r="M1539" s="2" t="s">
        <v>887</v>
      </c>
      <c r="N1539">
        <v>15</v>
      </c>
      <c r="O1539">
        <v>470000</v>
      </c>
      <c r="P1539">
        <v>7050000</v>
      </c>
      <c r="Q1539" t="s">
        <v>795</v>
      </c>
      <c r="R1539" s="3">
        <v>0.25</v>
      </c>
      <c r="S1539">
        <v>5287500</v>
      </c>
      <c r="T1539">
        <v>1762500</v>
      </c>
    </row>
    <row r="1540" spans="1:20" x14ac:dyDescent="0.25">
      <c r="A1540" t="s">
        <v>80</v>
      </c>
      <c r="B1540">
        <v>2040903</v>
      </c>
      <c r="C1540" s="4" t="s">
        <v>14087</v>
      </c>
      <c r="D1540" s="4" t="s">
        <v>3682</v>
      </c>
      <c r="E1540" s="8" t="s">
        <v>3682</v>
      </c>
      <c r="F1540" t="s">
        <v>385</v>
      </c>
      <c r="G1540" t="s">
        <v>516</v>
      </c>
      <c r="H1540" t="s">
        <v>517</v>
      </c>
      <c r="I1540" t="s">
        <v>1048</v>
      </c>
      <c r="J1540" s="1" t="s">
        <v>920</v>
      </c>
      <c r="L1540" s="2" t="s">
        <v>921</v>
      </c>
      <c r="M1540" s="2" t="s">
        <v>882</v>
      </c>
      <c r="N1540">
        <v>0</v>
      </c>
      <c r="O1540">
        <v>170000</v>
      </c>
      <c r="P1540">
        <v>0</v>
      </c>
      <c r="Q1540" t="s">
        <v>794</v>
      </c>
      <c r="R1540" s="3">
        <v>0.37</v>
      </c>
      <c r="S1540">
        <v>0</v>
      </c>
      <c r="T1540">
        <v>0</v>
      </c>
    </row>
    <row r="1541" spans="1:20" x14ac:dyDescent="0.25">
      <c r="A1541" t="s">
        <v>80</v>
      </c>
      <c r="B1541">
        <v>2040903</v>
      </c>
      <c r="C1541" s="4" t="s">
        <v>14087</v>
      </c>
      <c r="D1541" s="4" t="s">
        <v>3683</v>
      </c>
      <c r="E1541" s="8" t="s">
        <v>3683</v>
      </c>
      <c r="F1541" t="s">
        <v>385</v>
      </c>
      <c r="G1541" t="s">
        <v>516</v>
      </c>
      <c r="H1541" t="s">
        <v>517</v>
      </c>
      <c r="I1541" t="s">
        <v>1048</v>
      </c>
      <c r="J1541" s="1" t="s">
        <v>922</v>
      </c>
      <c r="L1541" s="2" t="s">
        <v>923</v>
      </c>
      <c r="M1541" s="2" t="s">
        <v>887</v>
      </c>
      <c r="N1541">
        <v>0</v>
      </c>
      <c r="O1541">
        <v>130000</v>
      </c>
      <c r="P1541">
        <v>0</v>
      </c>
      <c r="Q1541" t="s">
        <v>795</v>
      </c>
      <c r="R1541" s="3">
        <v>0.25</v>
      </c>
      <c r="S1541">
        <v>0</v>
      </c>
      <c r="T1541">
        <v>0</v>
      </c>
    </row>
    <row r="1542" spans="1:20" x14ac:dyDescent="0.25">
      <c r="A1542" t="s">
        <v>80</v>
      </c>
      <c r="B1542">
        <v>2040903</v>
      </c>
      <c r="C1542" s="4" t="s">
        <v>14087</v>
      </c>
      <c r="D1542" s="4" t="s">
        <v>3684</v>
      </c>
      <c r="E1542" s="8" t="s">
        <v>3684</v>
      </c>
      <c r="F1542" t="s">
        <v>385</v>
      </c>
      <c r="G1542" t="s">
        <v>516</v>
      </c>
      <c r="H1542" t="s">
        <v>517</v>
      </c>
      <c r="I1542" t="s">
        <v>1048</v>
      </c>
      <c r="J1542" s="1" t="s">
        <v>924</v>
      </c>
      <c r="L1542" s="2" t="s">
        <v>925</v>
      </c>
      <c r="M1542" s="2" t="s">
        <v>887</v>
      </c>
      <c r="N1542">
        <v>0</v>
      </c>
      <c r="O1542">
        <v>130000</v>
      </c>
      <c r="P1542">
        <v>0</v>
      </c>
      <c r="Q1542" t="s">
        <v>795</v>
      </c>
      <c r="R1542" s="3">
        <v>0.25</v>
      </c>
      <c r="S1542">
        <v>0</v>
      </c>
      <c r="T1542">
        <v>0</v>
      </c>
    </row>
    <row r="1543" spans="1:20" x14ac:dyDescent="0.25">
      <c r="A1543" t="s">
        <v>80</v>
      </c>
      <c r="B1543">
        <v>2040903</v>
      </c>
      <c r="C1543" s="4" t="s">
        <v>14087</v>
      </c>
      <c r="D1543" s="4" t="s">
        <v>3685</v>
      </c>
      <c r="E1543" s="8" t="s">
        <v>3685</v>
      </c>
      <c r="F1543" t="s">
        <v>385</v>
      </c>
      <c r="G1543" t="s">
        <v>516</v>
      </c>
      <c r="H1543" t="s">
        <v>517</v>
      </c>
      <c r="I1543" t="s">
        <v>1048</v>
      </c>
      <c r="J1543" s="1" t="s">
        <v>926</v>
      </c>
      <c r="L1543" s="2" t="s">
        <v>927</v>
      </c>
      <c r="M1543" s="2" t="s">
        <v>887</v>
      </c>
      <c r="N1543">
        <v>0</v>
      </c>
      <c r="O1543">
        <v>260000</v>
      </c>
      <c r="P1543">
        <v>0</v>
      </c>
      <c r="Q1543" t="s">
        <v>795</v>
      </c>
      <c r="R1543" s="3">
        <v>0.25</v>
      </c>
      <c r="S1543">
        <v>0</v>
      </c>
      <c r="T1543">
        <v>0</v>
      </c>
    </row>
    <row r="1544" spans="1:20" x14ac:dyDescent="0.25">
      <c r="A1544" t="s">
        <v>80</v>
      </c>
      <c r="B1544">
        <v>2040903</v>
      </c>
      <c r="C1544" s="4" t="s">
        <v>14087</v>
      </c>
      <c r="D1544" s="4" t="s">
        <v>3686</v>
      </c>
      <c r="E1544" s="8" t="s">
        <v>3686</v>
      </c>
      <c r="F1544" t="s">
        <v>385</v>
      </c>
      <c r="G1544" t="s">
        <v>516</v>
      </c>
      <c r="H1544" t="s">
        <v>517</v>
      </c>
      <c r="I1544" t="s">
        <v>1048</v>
      </c>
      <c r="J1544" s="1" t="s">
        <v>928</v>
      </c>
      <c r="L1544" s="2" t="s">
        <v>929</v>
      </c>
      <c r="M1544" s="2" t="s">
        <v>887</v>
      </c>
      <c r="N1544">
        <v>0</v>
      </c>
      <c r="O1544">
        <v>210000</v>
      </c>
      <c r="P1544">
        <v>0</v>
      </c>
      <c r="Q1544" t="s">
        <v>795</v>
      </c>
      <c r="R1544" s="3">
        <v>0.25</v>
      </c>
      <c r="S1544">
        <v>0</v>
      </c>
      <c r="T1544">
        <v>0</v>
      </c>
    </row>
    <row r="1545" spans="1:20" x14ac:dyDescent="0.25">
      <c r="A1545" t="s">
        <v>80</v>
      </c>
      <c r="B1545">
        <v>2040903</v>
      </c>
      <c r="C1545" s="4" t="s">
        <v>14087</v>
      </c>
      <c r="D1545" s="4" t="s">
        <v>3687</v>
      </c>
      <c r="E1545" s="8" t="s">
        <v>3687</v>
      </c>
      <c r="F1545" t="s">
        <v>385</v>
      </c>
      <c r="G1545" t="s">
        <v>516</v>
      </c>
      <c r="H1545" t="s">
        <v>517</v>
      </c>
      <c r="I1545" t="s">
        <v>1048</v>
      </c>
      <c r="J1545" s="1" t="s">
        <v>930</v>
      </c>
      <c r="L1545" s="2" t="s">
        <v>931</v>
      </c>
      <c r="M1545" s="2" t="s">
        <v>882</v>
      </c>
      <c r="N1545">
        <v>0</v>
      </c>
      <c r="O1545">
        <v>270000</v>
      </c>
      <c r="P1545">
        <v>0</v>
      </c>
      <c r="Q1545" t="s">
        <v>794</v>
      </c>
      <c r="R1545" s="3">
        <v>0.37</v>
      </c>
      <c r="S1545">
        <v>0</v>
      </c>
      <c r="T1545">
        <v>0</v>
      </c>
    </row>
    <row r="1546" spans="1:20" x14ac:dyDescent="0.25">
      <c r="A1546" t="s">
        <v>80</v>
      </c>
      <c r="B1546">
        <v>2040903</v>
      </c>
      <c r="C1546" s="4" t="s">
        <v>14087</v>
      </c>
      <c r="D1546" s="4" t="s">
        <v>3688</v>
      </c>
      <c r="E1546" s="8" t="s">
        <v>3688</v>
      </c>
      <c r="F1546" t="s">
        <v>385</v>
      </c>
      <c r="G1546" t="s">
        <v>516</v>
      </c>
      <c r="H1546" t="s">
        <v>517</v>
      </c>
      <c r="I1546" t="s">
        <v>1048</v>
      </c>
      <c r="J1546" s="1" t="s">
        <v>932</v>
      </c>
      <c r="L1546" s="2" t="s">
        <v>933</v>
      </c>
      <c r="M1546" s="2" t="s">
        <v>882</v>
      </c>
      <c r="N1546">
        <v>0</v>
      </c>
      <c r="O1546">
        <v>270000</v>
      </c>
      <c r="P1546">
        <v>0</v>
      </c>
      <c r="Q1546" t="s">
        <v>794</v>
      </c>
      <c r="R1546" s="3">
        <v>0.37</v>
      </c>
      <c r="S1546">
        <v>0</v>
      </c>
      <c r="T1546">
        <v>0</v>
      </c>
    </row>
    <row r="1547" spans="1:20" x14ac:dyDescent="0.25">
      <c r="A1547" t="s">
        <v>80</v>
      </c>
      <c r="B1547">
        <v>2040903</v>
      </c>
      <c r="C1547" s="4" t="s">
        <v>14087</v>
      </c>
      <c r="D1547" s="4" t="s">
        <v>3689</v>
      </c>
      <c r="E1547" s="8" t="s">
        <v>3689</v>
      </c>
      <c r="F1547" t="s">
        <v>385</v>
      </c>
      <c r="G1547" t="s">
        <v>516</v>
      </c>
      <c r="H1547" t="s">
        <v>517</v>
      </c>
      <c r="I1547" t="s">
        <v>1048</v>
      </c>
      <c r="J1547" s="1" t="s">
        <v>934</v>
      </c>
      <c r="L1547" s="2" t="s">
        <v>935</v>
      </c>
      <c r="M1547" s="2" t="s">
        <v>882</v>
      </c>
      <c r="N1547">
        <v>0</v>
      </c>
      <c r="O1547">
        <v>130000</v>
      </c>
      <c r="P1547">
        <v>0</v>
      </c>
      <c r="Q1547" t="s">
        <v>794</v>
      </c>
      <c r="R1547" s="3">
        <v>0.37</v>
      </c>
      <c r="S1547">
        <v>0</v>
      </c>
      <c r="T1547">
        <v>0</v>
      </c>
    </row>
    <row r="1548" spans="1:20" x14ac:dyDescent="0.25">
      <c r="A1548" t="s">
        <v>80</v>
      </c>
      <c r="B1548">
        <v>2040903</v>
      </c>
      <c r="C1548" s="4" t="s">
        <v>14087</v>
      </c>
      <c r="D1548" s="4" t="s">
        <v>3690</v>
      </c>
      <c r="E1548" s="8" t="s">
        <v>3690</v>
      </c>
      <c r="F1548" t="s">
        <v>385</v>
      </c>
      <c r="G1548" t="s">
        <v>516</v>
      </c>
      <c r="H1548" t="s">
        <v>517</v>
      </c>
      <c r="I1548" t="s">
        <v>1048</v>
      </c>
      <c r="J1548" s="1" t="s">
        <v>936</v>
      </c>
      <c r="L1548" s="2" t="s">
        <v>937</v>
      </c>
      <c r="M1548" s="2" t="s">
        <v>887</v>
      </c>
      <c r="N1548">
        <v>0</v>
      </c>
      <c r="O1548">
        <v>165000</v>
      </c>
      <c r="P1548">
        <v>0</v>
      </c>
      <c r="Q1548" t="s">
        <v>795</v>
      </c>
      <c r="R1548" s="3">
        <v>0.25</v>
      </c>
      <c r="S1548">
        <v>0</v>
      </c>
      <c r="T1548">
        <v>0</v>
      </c>
    </row>
    <row r="1549" spans="1:20" x14ac:dyDescent="0.25">
      <c r="A1549" t="s">
        <v>80</v>
      </c>
      <c r="B1549">
        <v>2040903</v>
      </c>
      <c r="C1549" s="4" t="s">
        <v>14087</v>
      </c>
      <c r="D1549" s="4" t="s">
        <v>3691</v>
      </c>
      <c r="E1549" s="8" t="s">
        <v>3691</v>
      </c>
      <c r="F1549" t="s">
        <v>385</v>
      </c>
      <c r="G1549" t="s">
        <v>516</v>
      </c>
      <c r="H1549" t="s">
        <v>517</v>
      </c>
      <c r="I1549" t="s">
        <v>1048</v>
      </c>
      <c r="J1549" s="1" t="s">
        <v>938</v>
      </c>
      <c r="L1549" s="2" t="s">
        <v>939</v>
      </c>
      <c r="M1549" s="2" t="s">
        <v>940</v>
      </c>
      <c r="N1549">
        <v>0</v>
      </c>
      <c r="O1549">
        <v>32000</v>
      </c>
      <c r="P1549">
        <v>0</v>
      </c>
      <c r="Q1549" t="s">
        <v>796</v>
      </c>
      <c r="R1549" s="3">
        <v>0</v>
      </c>
      <c r="S1549">
        <v>0</v>
      </c>
      <c r="T1549">
        <v>0</v>
      </c>
    </row>
    <row r="1550" spans="1:20" x14ac:dyDescent="0.25">
      <c r="A1550" t="s">
        <v>80</v>
      </c>
      <c r="B1550">
        <v>2040903</v>
      </c>
      <c r="C1550" s="4" t="s">
        <v>14087</v>
      </c>
      <c r="D1550" s="4" t="s">
        <v>3692</v>
      </c>
      <c r="E1550" s="8" t="s">
        <v>3692</v>
      </c>
      <c r="F1550" t="s">
        <v>385</v>
      </c>
      <c r="G1550" t="s">
        <v>516</v>
      </c>
      <c r="H1550" t="s">
        <v>517</v>
      </c>
      <c r="I1550" t="s">
        <v>1048</v>
      </c>
      <c r="J1550" s="1" t="s">
        <v>941</v>
      </c>
      <c r="L1550" s="2" t="s">
        <v>942</v>
      </c>
      <c r="M1550" s="2" t="s">
        <v>940</v>
      </c>
      <c r="N1550">
        <v>0</v>
      </c>
      <c r="O1550">
        <v>34000</v>
      </c>
      <c r="P1550">
        <v>0</v>
      </c>
      <c r="Q1550" t="s">
        <v>796</v>
      </c>
      <c r="R1550" s="3">
        <v>0</v>
      </c>
      <c r="S1550">
        <v>0</v>
      </c>
      <c r="T1550">
        <v>0</v>
      </c>
    </row>
    <row r="1551" spans="1:20" x14ac:dyDescent="0.25">
      <c r="A1551" t="s">
        <v>80</v>
      </c>
      <c r="B1551">
        <v>2040903</v>
      </c>
      <c r="C1551" s="4" t="s">
        <v>14087</v>
      </c>
      <c r="D1551" s="4" t="s">
        <v>3693</v>
      </c>
      <c r="E1551" s="8" t="s">
        <v>3693</v>
      </c>
      <c r="F1551" t="s">
        <v>385</v>
      </c>
      <c r="G1551" t="s">
        <v>516</v>
      </c>
      <c r="H1551" t="s">
        <v>517</v>
      </c>
      <c r="I1551" t="s">
        <v>1048</v>
      </c>
      <c r="J1551" s="1" t="s">
        <v>943</v>
      </c>
      <c r="L1551" s="2" t="s">
        <v>944</v>
      </c>
      <c r="M1551" s="2" t="s">
        <v>940</v>
      </c>
      <c r="N1551">
        <v>0</v>
      </c>
      <c r="O1551">
        <v>31000</v>
      </c>
      <c r="P1551">
        <v>0</v>
      </c>
      <c r="Q1551" t="s">
        <v>796</v>
      </c>
      <c r="R1551" s="3">
        <v>0</v>
      </c>
      <c r="S1551">
        <v>0</v>
      </c>
      <c r="T1551">
        <v>0</v>
      </c>
    </row>
    <row r="1552" spans="1:20" x14ac:dyDescent="0.25">
      <c r="A1552" t="s">
        <v>353</v>
      </c>
      <c r="B1552">
        <v>2040904</v>
      </c>
      <c r="C1552" s="4" t="s">
        <v>14087</v>
      </c>
      <c r="D1552" s="4" t="s">
        <v>11320</v>
      </c>
      <c r="E1552" s="8" t="s">
        <v>11320</v>
      </c>
      <c r="F1552" t="s">
        <v>385</v>
      </c>
      <c r="G1552" t="s">
        <v>516</v>
      </c>
      <c r="H1552" t="s">
        <v>417</v>
      </c>
      <c r="I1552" t="s">
        <v>1049</v>
      </c>
      <c r="J1552" s="1" t="s">
        <v>880</v>
      </c>
      <c r="L1552" s="2" t="s">
        <v>881</v>
      </c>
      <c r="M1552" s="2" t="s">
        <v>882</v>
      </c>
      <c r="N1552">
        <v>0</v>
      </c>
      <c r="O1552">
        <v>700000</v>
      </c>
      <c r="P1552">
        <v>0</v>
      </c>
      <c r="Q1552" t="s">
        <v>794</v>
      </c>
      <c r="R1552" s="3">
        <v>0.37</v>
      </c>
      <c r="S1552">
        <v>0</v>
      </c>
      <c r="T1552">
        <v>0</v>
      </c>
    </row>
    <row r="1553" spans="1:20" x14ac:dyDescent="0.25">
      <c r="A1553" t="s">
        <v>353</v>
      </c>
      <c r="B1553">
        <v>2040904</v>
      </c>
      <c r="C1553" s="4" t="s">
        <v>14087</v>
      </c>
      <c r="D1553" s="4" t="s">
        <v>11321</v>
      </c>
      <c r="E1553" s="8" t="s">
        <v>11321</v>
      </c>
      <c r="F1553" t="s">
        <v>385</v>
      </c>
      <c r="G1553" t="s">
        <v>516</v>
      </c>
      <c r="H1553" t="s">
        <v>417</v>
      </c>
      <c r="I1553" t="s">
        <v>1049</v>
      </c>
      <c r="J1553" s="1" t="s">
        <v>883</v>
      </c>
      <c r="L1553" s="2" t="s">
        <v>884</v>
      </c>
      <c r="M1553" s="2" t="s">
        <v>882</v>
      </c>
      <c r="N1553">
        <v>25</v>
      </c>
      <c r="O1553">
        <v>420000</v>
      </c>
      <c r="P1553">
        <v>10500000</v>
      </c>
      <c r="Q1553" t="s">
        <v>794</v>
      </c>
      <c r="R1553" s="3">
        <v>0.37</v>
      </c>
      <c r="S1553">
        <v>6615000</v>
      </c>
      <c r="T1553">
        <v>3885000</v>
      </c>
    </row>
    <row r="1554" spans="1:20" x14ac:dyDescent="0.25">
      <c r="A1554" t="s">
        <v>353</v>
      </c>
      <c r="B1554">
        <v>2040904</v>
      </c>
      <c r="C1554" s="4" t="s">
        <v>14087</v>
      </c>
      <c r="D1554" s="4" t="s">
        <v>11322</v>
      </c>
      <c r="E1554" s="8" t="s">
        <v>11322</v>
      </c>
      <c r="F1554" t="s">
        <v>385</v>
      </c>
      <c r="G1554" t="s">
        <v>516</v>
      </c>
      <c r="H1554" t="s">
        <v>417</v>
      </c>
      <c r="I1554" t="s">
        <v>1049</v>
      </c>
      <c r="J1554" s="1" t="s">
        <v>885</v>
      </c>
      <c r="L1554" s="2" t="s">
        <v>886</v>
      </c>
      <c r="M1554" s="2" t="s">
        <v>887</v>
      </c>
      <c r="N1554">
        <v>25</v>
      </c>
      <c r="O1554">
        <v>250000</v>
      </c>
      <c r="P1554">
        <v>6250000</v>
      </c>
      <c r="Q1554" t="s">
        <v>795</v>
      </c>
      <c r="R1554" s="3">
        <v>0.25</v>
      </c>
      <c r="S1554">
        <v>4687500</v>
      </c>
      <c r="T1554">
        <v>1562500</v>
      </c>
    </row>
    <row r="1555" spans="1:20" x14ac:dyDescent="0.25">
      <c r="A1555" t="s">
        <v>353</v>
      </c>
      <c r="B1555">
        <v>2040904</v>
      </c>
      <c r="C1555" s="4" t="s">
        <v>14087</v>
      </c>
      <c r="D1555" s="4" t="s">
        <v>11323</v>
      </c>
      <c r="E1555" s="8" t="s">
        <v>11323</v>
      </c>
      <c r="F1555" t="s">
        <v>385</v>
      </c>
      <c r="G1555" t="s">
        <v>516</v>
      </c>
      <c r="H1555" t="s">
        <v>417</v>
      </c>
      <c r="I1555" t="s">
        <v>1049</v>
      </c>
      <c r="J1555" s="1" t="s">
        <v>888</v>
      </c>
      <c r="L1555" s="2" t="s">
        <v>889</v>
      </c>
      <c r="M1555" s="2" t="s">
        <v>887</v>
      </c>
      <c r="N1555">
        <v>0</v>
      </c>
      <c r="O1555">
        <v>275000</v>
      </c>
      <c r="P1555">
        <v>0</v>
      </c>
      <c r="Q1555" t="s">
        <v>795</v>
      </c>
      <c r="R1555" s="3">
        <v>0.25</v>
      </c>
      <c r="S1555">
        <v>0</v>
      </c>
      <c r="T1555">
        <v>0</v>
      </c>
    </row>
    <row r="1556" spans="1:20" x14ac:dyDescent="0.25">
      <c r="A1556" t="s">
        <v>353</v>
      </c>
      <c r="B1556">
        <v>2040904</v>
      </c>
      <c r="C1556" s="4" t="s">
        <v>14087</v>
      </c>
      <c r="D1556" s="4" t="s">
        <v>11324</v>
      </c>
      <c r="E1556" s="8" t="s">
        <v>11324</v>
      </c>
      <c r="F1556" t="s">
        <v>385</v>
      </c>
      <c r="G1556" t="s">
        <v>516</v>
      </c>
      <c r="H1556" t="s">
        <v>417</v>
      </c>
      <c r="I1556" t="s">
        <v>1049</v>
      </c>
      <c r="J1556" s="1" t="s">
        <v>890</v>
      </c>
      <c r="L1556" s="2" t="s">
        <v>891</v>
      </c>
      <c r="M1556" s="2" t="s">
        <v>882</v>
      </c>
      <c r="N1556">
        <v>25</v>
      </c>
      <c r="O1556">
        <v>150000</v>
      </c>
      <c r="P1556">
        <v>3750000</v>
      </c>
      <c r="Q1556" t="s">
        <v>794</v>
      </c>
      <c r="R1556" s="3">
        <v>0.37</v>
      </c>
      <c r="S1556">
        <v>2362500</v>
      </c>
      <c r="T1556">
        <v>1387500</v>
      </c>
    </row>
    <row r="1557" spans="1:20" x14ac:dyDescent="0.25">
      <c r="A1557" t="s">
        <v>353</v>
      </c>
      <c r="B1557">
        <v>2040904</v>
      </c>
      <c r="C1557" s="4" t="s">
        <v>14087</v>
      </c>
      <c r="D1557" s="4" t="s">
        <v>11325</v>
      </c>
      <c r="E1557" s="8" t="s">
        <v>11325</v>
      </c>
      <c r="F1557" t="s">
        <v>385</v>
      </c>
      <c r="G1557" t="s">
        <v>516</v>
      </c>
      <c r="H1557" t="s">
        <v>417</v>
      </c>
      <c r="I1557" t="s">
        <v>1049</v>
      </c>
      <c r="J1557" s="1" t="s">
        <v>892</v>
      </c>
      <c r="L1557" s="2" t="s">
        <v>893</v>
      </c>
      <c r="M1557" s="2" t="s">
        <v>882</v>
      </c>
      <c r="N1557">
        <v>0</v>
      </c>
      <c r="O1557">
        <v>300000</v>
      </c>
      <c r="P1557">
        <v>0</v>
      </c>
      <c r="Q1557" t="s">
        <v>794</v>
      </c>
      <c r="R1557" s="3">
        <v>0.37</v>
      </c>
      <c r="S1557">
        <v>0</v>
      </c>
      <c r="T1557">
        <v>0</v>
      </c>
    </row>
    <row r="1558" spans="1:20" x14ac:dyDescent="0.25">
      <c r="A1558" t="s">
        <v>353</v>
      </c>
      <c r="B1558">
        <v>2040904</v>
      </c>
      <c r="C1558" s="4" t="s">
        <v>14087</v>
      </c>
      <c r="D1558" s="4" t="s">
        <v>11326</v>
      </c>
      <c r="E1558" s="8" t="s">
        <v>11326</v>
      </c>
      <c r="F1558" t="s">
        <v>385</v>
      </c>
      <c r="G1558" t="s">
        <v>516</v>
      </c>
      <c r="H1558" t="s">
        <v>417</v>
      </c>
      <c r="I1558" t="s">
        <v>1049</v>
      </c>
      <c r="J1558" s="1" t="s">
        <v>894</v>
      </c>
      <c r="L1558" s="2" t="s">
        <v>895</v>
      </c>
      <c r="M1558" s="2" t="s">
        <v>882</v>
      </c>
      <c r="N1558">
        <v>25</v>
      </c>
      <c r="O1558">
        <v>400000</v>
      </c>
      <c r="P1558">
        <v>10000000</v>
      </c>
      <c r="Q1558" t="s">
        <v>794</v>
      </c>
      <c r="R1558" s="3">
        <v>0.37</v>
      </c>
      <c r="S1558">
        <v>6300000</v>
      </c>
      <c r="T1558">
        <v>3700000</v>
      </c>
    </row>
    <row r="1559" spans="1:20" x14ac:dyDescent="0.25">
      <c r="A1559" t="s">
        <v>353</v>
      </c>
      <c r="B1559">
        <v>2040904</v>
      </c>
      <c r="C1559" s="4" t="s">
        <v>14087</v>
      </c>
      <c r="D1559" s="4" t="s">
        <v>11327</v>
      </c>
      <c r="E1559" s="8" t="s">
        <v>11327</v>
      </c>
      <c r="F1559" t="s">
        <v>385</v>
      </c>
      <c r="G1559" t="s">
        <v>516</v>
      </c>
      <c r="H1559" t="s">
        <v>417</v>
      </c>
      <c r="I1559" t="s">
        <v>1049</v>
      </c>
      <c r="J1559" s="1" t="s">
        <v>896</v>
      </c>
      <c r="L1559" s="2" t="s">
        <v>897</v>
      </c>
      <c r="M1559" s="2" t="s">
        <v>882</v>
      </c>
      <c r="N1559">
        <v>25</v>
      </c>
      <c r="O1559">
        <v>360000</v>
      </c>
      <c r="P1559">
        <v>9000000</v>
      </c>
      <c r="Q1559" t="s">
        <v>794</v>
      </c>
      <c r="R1559" s="3">
        <v>0.37</v>
      </c>
      <c r="S1559">
        <v>5670000</v>
      </c>
      <c r="T1559">
        <v>3330000</v>
      </c>
    </row>
    <row r="1560" spans="1:20" x14ac:dyDescent="0.25">
      <c r="A1560" t="s">
        <v>353</v>
      </c>
      <c r="B1560">
        <v>2040904</v>
      </c>
      <c r="C1560" s="4" t="s">
        <v>14087</v>
      </c>
      <c r="D1560" s="4" t="s">
        <v>11328</v>
      </c>
      <c r="E1560" s="8" t="s">
        <v>11328</v>
      </c>
      <c r="F1560" t="s">
        <v>385</v>
      </c>
      <c r="G1560" t="s">
        <v>516</v>
      </c>
      <c r="H1560" t="s">
        <v>417</v>
      </c>
      <c r="I1560" t="s">
        <v>1049</v>
      </c>
      <c r="J1560" s="1" t="s">
        <v>898</v>
      </c>
      <c r="L1560" s="2" t="s">
        <v>899</v>
      </c>
      <c r="M1560" s="2" t="s">
        <v>882</v>
      </c>
      <c r="N1560">
        <v>0</v>
      </c>
      <c r="O1560">
        <v>250000</v>
      </c>
      <c r="P1560">
        <v>0</v>
      </c>
      <c r="Q1560" t="s">
        <v>794</v>
      </c>
      <c r="R1560" s="3">
        <v>0.37</v>
      </c>
      <c r="S1560">
        <v>0</v>
      </c>
      <c r="T1560">
        <v>0</v>
      </c>
    </row>
    <row r="1561" spans="1:20" x14ac:dyDescent="0.25">
      <c r="A1561" t="s">
        <v>353</v>
      </c>
      <c r="B1561">
        <v>2040904</v>
      </c>
      <c r="C1561" s="4" t="s">
        <v>14087</v>
      </c>
      <c r="D1561" s="4" t="s">
        <v>11329</v>
      </c>
      <c r="E1561" s="8" t="s">
        <v>11329</v>
      </c>
      <c r="F1561" t="s">
        <v>385</v>
      </c>
      <c r="G1561" t="s">
        <v>516</v>
      </c>
      <c r="H1561" t="s">
        <v>417</v>
      </c>
      <c r="I1561" t="s">
        <v>1049</v>
      </c>
      <c r="J1561" s="1" t="s">
        <v>900</v>
      </c>
      <c r="L1561" s="2" t="s">
        <v>901</v>
      </c>
      <c r="M1561" s="2" t="s">
        <v>882</v>
      </c>
      <c r="N1561">
        <v>0</v>
      </c>
      <c r="O1561">
        <v>360000</v>
      </c>
      <c r="P1561">
        <v>0</v>
      </c>
      <c r="Q1561" t="s">
        <v>794</v>
      </c>
      <c r="R1561" s="3">
        <v>0.37</v>
      </c>
      <c r="S1561">
        <v>0</v>
      </c>
      <c r="T1561">
        <v>0</v>
      </c>
    </row>
    <row r="1562" spans="1:20" x14ac:dyDescent="0.25">
      <c r="A1562" t="s">
        <v>353</v>
      </c>
      <c r="B1562">
        <v>2040904</v>
      </c>
      <c r="C1562" s="4" t="s">
        <v>14087</v>
      </c>
      <c r="D1562" s="4" t="s">
        <v>11330</v>
      </c>
      <c r="E1562" s="8" t="s">
        <v>11330</v>
      </c>
      <c r="F1562" t="s">
        <v>385</v>
      </c>
      <c r="G1562" t="s">
        <v>516</v>
      </c>
      <c r="H1562" t="s">
        <v>417</v>
      </c>
      <c r="I1562" t="s">
        <v>1049</v>
      </c>
      <c r="J1562" s="1" t="s">
        <v>902</v>
      </c>
      <c r="L1562" s="2" t="s">
        <v>903</v>
      </c>
      <c r="M1562" s="2" t="s">
        <v>887</v>
      </c>
      <c r="N1562">
        <v>25</v>
      </c>
      <c r="O1562">
        <v>300000</v>
      </c>
      <c r="P1562">
        <v>7500000</v>
      </c>
      <c r="Q1562" t="s">
        <v>795</v>
      </c>
      <c r="R1562" s="3">
        <v>0.25</v>
      </c>
      <c r="S1562">
        <v>5625000</v>
      </c>
      <c r="T1562">
        <v>1875000</v>
      </c>
    </row>
    <row r="1563" spans="1:20" x14ac:dyDescent="0.25">
      <c r="A1563" t="s">
        <v>353</v>
      </c>
      <c r="B1563">
        <v>2040904</v>
      </c>
      <c r="C1563" s="4" t="s">
        <v>14087</v>
      </c>
      <c r="D1563" s="4" t="s">
        <v>11331</v>
      </c>
      <c r="E1563" s="8" t="s">
        <v>11331</v>
      </c>
      <c r="F1563" t="s">
        <v>385</v>
      </c>
      <c r="G1563" t="s">
        <v>516</v>
      </c>
      <c r="H1563" t="s">
        <v>417</v>
      </c>
      <c r="I1563" t="s">
        <v>1049</v>
      </c>
      <c r="J1563" s="1" t="s">
        <v>904</v>
      </c>
      <c r="L1563" s="2" t="s">
        <v>905</v>
      </c>
      <c r="M1563" s="2" t="s">
        <v>887</v>
      </c>
      <c r="N1563">
        <v>25</v>
      </c>
      <c r="O1563">
        <v>690000</v>
      </c>
      <c r="P1563">
        <v>17250000</v>
      </c>
      <c r="Q1563" t="s">
        <v>795</v>
      </c>
      <c r="R1563" s="3">
        <v>0.25</v>
      </c>
      <c r="S1563">
        <v>12937500</v>
      </c>
      <c r="T1563">
        <v>4312500</v>
      </c>
    </row>
    <row r="1564" spans="1:20" x14ac:dyDescent="0.25">
      <c r="A1564" t="s">
        <v>353</v>
      </c>
      <c r="B1564">
        <v>2040904</v>
      </c>
      <c r="C1564" s="4" t="s">
        <v>14087</v>
      </c>
      <c r="D1564" s="4" t="s">
        <v>11332</v>
      </c>
      <c r="E1564" s="8" t="s">
        <v>11332</v>
      </c>
      <c r="F1564" t="s">
        <v>385</v>
      </c>
      <c r="G1564" t="s">
        <v>516</v>
      </c>
      <c r="H1564" t="s">
        <v>417</v>
      </c>
      <c r="I1564" t="s">
        <v>1049</v>
      </c>
      <c r="J1564" s="1" t="s">
        <v>906</v>
      </c>
      <c r="L1564" s="2" t="s">
        <v>907</v>
      </c>
      <c r="M1564" s="2" t="s">
        <v>887</v>
      </c>
      <c r="N1564">
        <v>0</v>
      </c>
      <c r="O1564">
        <v>330000</v>
      </c>
      <c r="P1564">
        <v>0</v>
      </c>
      <c r="Q1564" t="s">
        <v>795</v>
      </c>
      <c r="R1564" s="3">
        <v>0.25</v>
      </c>
      <c r="S1564">
        <v>0</v>
      </c>
      <c r="T1564">
        <v>0</v>
      </c>
    </row>
    <row r="1565" spans="1:20" x14ac:dyDescent="0.25">
      <c r="A1565" t="s">
        <v>353</v>
      </c>
      <c r="B1565">
        <v>2040904</v>
      </c>
      <c r="C1565" s="4" t="s">
        <v>14087</v>
      </c>
      <c r="D1565" s="4" t="s">
        <v>11333</v>
      </c>
      <c r="E1565" s="8" t="s">
        <v>11333</v>
      </c>
      <c r="F1565" t="s">
        <v>385</v>
      </c>
      <c r="G1565" t="s">
        <v>516</v>
      </c>
      <c r="H1565" t="s">
        <v>417</v>
      </c>
      <c r="I1565" t="s">
        <v>1049</v>
      </c>
      <c r="J1565" s="1" t="s">
        <v>908</v>
      </c>
      <c r="L1565" s="2" t="s">
        <v>909</v>
      </c>
      <c r="M1565" s="2" t="s">
        <v>882</v>
      </c>
      <c r="N1565">
        <v>25</v>
      </c>
      <c r="O1565">
        <v>200000</v>
      </c>
      <c r="P1565">
        <v>5000000</v>
      </c>
      <c r="Q1565" t="s">
        <v>794</v>
      </c>
      <c r="R1565" s="3">
        <v>0.37</v>
      </c>
      <c r="S1565">
        <v>3150000</v>
      </c>
      <c r="T1565">
        <v>1850000</v>
      </c>
    </row>
    <row r="1566" spans="1:20" x14ac:dyDescent="0.25">
      <c r="A1566" t="s">
        <v>353</v>
      </c>
      <c r="B1566">
        <v>2040904</v>
      </c>
      <c r="C1566" s="4" t="s">
        <v>14087</v>
      </c>
      <c r="D1566" s="4" t="s">
        <v>11334</v>
      </c>
      <c r="E1566" s="8" t="s">
        <v>11334</v>
      </c>
      <c r="F1566" t="s">
        <v>385</v>
      </c>
      <c r="G1566" t="s">
        <v>516</v>
      </c>
      <c r="H1566" t="s">
        <v>417</v>
      </c>
      <c r="I1566" t="s">
        <v>1049</v>
      </c>
      <c r="J1566" s="1" t="s">
        <v>910</v>
      </c>
      <c r="L1566" s="2" t="s">
        <v>911</v>
      </c>
      <c r="M1566" s="2" t="s">
        <v>887</v>
      </c>
      <c r="N1566">
        <v>26</v>
      </c>
      <c r="O1566">
        <v>400000</v>
      </c>
      <c r="P1566">
        <v>10400000</v>
      </c>
      <c r="Q1566" t="s">
        <v>795</v>
      </c>
      <c r="R1566" s="3">
        <v>0.25</v>
      </c>
      <c r="S1566">
        <v>7800000</v>
      </c>
      <c r="T1566">
        <v>2600000</v>
      </c>
    </row>
    <row r="1567" spans="1:20" x14ac:dyDescent="0.25">
      <c r="A1567" t="s">
        <v>353</v>
      </c>
      <c r="B1567">
        <v>2040904</v>
      </c>
      <c r="C1567" s="4" t="s">
        <v>14087</v>
      </c>
      <c r="D1567" s="4" t="s">
        <v>11335</v>
      </c>
      <c r="E1567" s="8" t="s">
        <v>11335</v>
      </c>
      <c r="F1567" t="s">
        <v>385</v>
      </c>
      <c r="G1567" t="s">
        <v>516</v>
      </c>
      <c r="H1567" t="s">
        <v>417</v>
      </c>
      <c r="I1567" t="s">
        <v>1049</v>
      </c>
      <c r="J1567" s="1" t="s">
        <v>912</v>
      </c>
      <c r="L1567" s="2" t="s">
        <v>913</v>
      </c>
      <c r="M1567" s="2" t="s">
        <v>882</v>
      </c>
      <c r="N1567">
        <v>26</v>
      </c>
      <c r="O1567">
        <v>240000</v>
      </c>
      <c r="P1567">
        <v>6240000</v>
      </c>
      <c r="Q1567" t="s">
        <v>794</v>
      </c>
      <c r="R1567" s="3">
        <v>0.37</v>
      </c>
      <c r="S1567">
        <v>3931200</v>
      </c>
      <c r="T1567">
        <v>2308800</v>
      </c>
    </row>
    <row r="1568" spans="1:20" x14ac:dyDescent="0.25">
      <c r="A1568" t="s">
        <v>353</v>
      </c>
      <c r="B1568">
        <v>2040904</v>
      </c>
      <c r="C1568" s="4" t="s">
        <v>14087</v>
      </c>
      <c r="D1568" s="4" t="s">
        <v>11336</v>
      </c>
      <c r="E1568" s="8" t="s">
        <v>11336</v>
      </c>
      <c r="F1568" t="s">
        <v>385</v>
      </c>
      <c r="G1568" t="s">
        <v>516</v>
      </c>
      <c r="H1568" t="s">
        <v>417</v>
      </c>
      <c r="I1568" t="s">
        <v>1049</v>
      </c>
      <c r="J1568" s="1" t="s">
        <v>914</v>
      </c>
      <c r="L1568" s="2" t="s">
        <v>915</v>
      </c>
      <c r="M1568" s="2" t="s">
        <v>887</v>
      </c>
      <c r="N1568">
        <v>25</v>
      </c>
      <c r="O1568">
        <v>240000</v>
      </c>
      <c r="P1568">
        <v>6000000</v>
      </c>
      <c r="Q1568" t="s">
        <v>795</v>
      </c>
      <c r="R1568" s="3">
        <v>0.25</v>
      </c>
      <c r="S1568">
        <v>4500000</v>
      </c>
      <c r="T1568">
        <v>1500000</v>
      </c>
    </row>
    <row r="1569" spans="1:20" x14ac:dyDescent="0.25">
      <c r="A1569" t="s">
        <v>353</v>
      </c>
      <c r="B1569">
        <v>2040904</v>
      </c>
      <c r="C1569" s="4" t="s">
        <v>14087</v>
      </c>
      <c r="D1569" s="4" t="s">
        <v>11337</v>
      </c>
      <c r="E1569" s="8" t="s">
        <v>11337</v>
      </c>
      <c r="F1569" t="s">
        <v>385</v>
      </c>
      <c r="G1569" t="s">
        <v>516</v>
      </c>
      <c r="H1569" t="s">
        <v>417</v>
      </c>
      <c r="I1569" t="s">
        <v>1049</v>
      </c>
      <c r="J1569" s="1" t="s">
        <v>916</v>
      </c>
      <c r="L1569" s="2" t="s">
        <v>917</v>
      </c>
      <c r="M1569" s="2" t="s">
        <v>887</v>
      </c>
      <c r="N1569">
        <v>0</v>
      </c>
      <c r="O1569">
        <v>150000</v>
      </c>
      <c r="P1569">
        <v>0</v>
      </c>
      <c r="Q1569" t="s">
        <v>795</v>
      </c>
      <c r="R1569" s="3">
        <v>0.25</v>
      </c>
      <c r="S1569">
        <v>0</v>
      </c>
      <c r="T1569">
        <v>0</v>
      </c>
    </row>
    <row r="1570" spans="1:20" x14ac:dyDescent="0.25">
      <c r="A1570" t="s">
        <v>353</v>
      </c>
      <c r="B1570">
        <v>2040904</v>
      </c>
      <c r="C1570" s="4" t="s">
        <v>14087</v>
      </c>
      <c r="D1570" s="4" t="s">
        <v>11338</v>
      </c>
      <c r="E1570" s="8" t="s">
        <v>11338</v>
      </c>
      <c r="F1570" t="s">
        <v>385</v>
      </c>
      <c r="G1570" t="s">
        <v>516</v>
      </c>
      <c r="H1570" t="s">
        <v>417</v>
      </c>
      <c r="I1570" t="s">
        <v>1049</v>
      </c>
      <c r="J1570" s="1" t="s">
        <v>918</v>
      </c>
      <c r="L1570" s="2" t="s">
        <v>919</v>
      </c>
      <c r="M1570" s="2" t="s">
        <v>887</v>
      </c>
      <c r="N1570">
        <v>30</v>
      </c>
      <c r="O1570">
        <v>470000</v>
      </c>
      <c r="P1570">
        <v>14100000</v>
      </c>
      <c r="Q1570" t="s">
        <v>795</v>
      </c>
      <c r="R1570" s="3">
        <v>0.25</v>
      </c>
      <c r="S1570">
        <v>10575000</v>
      </c>
      <c r="T1570">
        <v>3525000</v>
      </c>
    </row>
    <row r="1571" spans="1:20" x14ac:dyDescent="0.25">
      <c r="A1571" t="s">
        <v>353</v>
      </c>
      <c r="B1571">
        <v>2040904</v>
      </c>
      <c r="C1571" s="4" t="s">
        <v>14087</v>
      </c>
      <c r="D1571" s="4" t="s">
        <v>11339</v>
      </c>
      <c r="E1571" s="8" t="s">
        <v>11339</v>
      </c>
      <c r="F1571" t="s">
        <v>385</v>
      </c>
      <c r="G1571" t="s">
        <v>516</v>
      </c>
      <c r="H1571" t="s">
        <v>417</v>
      </c>
      <c r="I1571" t="s">
        <v>1049</v>
      </c>
      <c r="J1571" s="1" t="s">
        <v>920</v>
      </c>
      <c r="L1571" s="2" t="s">
        <v>921</v>
      </c>
      <c r="M1571" s="2" t="s">
        <v>882</v>
      </c>
      <c r="N1571">
        <v>0</v>
      </c>
      <c r="O1571">
        <v>170000</v>
      </c>
      <c r="P1571">
        <v>0</v>
      </c>
      <c r="Q1571" t="s">
        <v>794</v>
      </c>
      <c r="R1571" s="3">
        <v>0.37</v>
      </c>
      <c r="S1571">
        <v>0</v>
      </c>
      <c r="T1571">
        <v>0</v>
      </c>
    </row>
    <row r="1572" spans="1:20" x14ac:dyDescent="0.25">
      <c r="A1572" t="s">
        <v>353</v>
      </c>
      <c r="B1572">
        <v>2040904</v>
      </c>
      <c r="C1572" s="4" t="s">
        <v>14087</v>
      </c>
      <c r="D1572" s="4" t="s">
        <v>11340</v>
      </c>
      <c r="E1572" s="8" t="s">
        <v>11340</v>
      </c>
      <c r="F1572" t="s">
        <v>385</v>
      </c>
      <c r="G1572" t="s">
        <v>516</v>
      </c>
      <c r="H1572" t="s">
        <v>417</v>
      </c>
      <c r="I1572" t="s">
        <v>1049</v>
      </c>
      <c r="J1572" s="1" t="s">
        <v>922</v>
      </c>
      <c r="L1572" s="2" t="s">
        <v>923</v>
      </c>
      <c r="M1572" s="2" t="s">
        <v>887</v>
      </c>
      <c r="N1572">
        <v>0</v>
      </c>
      <c r="O1572">
        <v>130000</v>
      </c>
      <c r="P1572">
        <v>0</v>
      </c>
      <c r="Q1572" t="s">
        <v>795</v>
      </c>
      <c r="R1572" s="3">
        <v>0.25</v>
      </c>
      <c r="S1572">
        <v>0</v>
      </c>
      <c r="T1572">
        <v>0</v>
      </c>
    </row>
    <row r="1573" spans="1:20" x14ac:dyDescent="0.25">
      <c r="A1573" t="s">
        <v>353</v>
      </c>
      <c r="B1573">
        <v>2040904</v>
      </c>
      <c r="C1573" s="4" t="s">
        <v>14087</v>
      </c>
      <c r="D1573" s="4" t="s">
        <v>11341</v>
      </c>
      <c r="E1573" s="8" t="s">
        <v>11341</v>
      </c>
      <c r="F1573" t="s">
        <v>385</v>
      </c>
      <c r="G1573" t="s">
        <v>516</v>
      </c>
      <c r="H1573" t="s">
        <v>417</v>
      </c>
      <c r="I1573" t="s">
        <v>1049</v>
      </c>
      <c r="J1573" s="1" t="s">
        <v>924</v>
      </c>
      <c r="L1573" s="2" t="s">
        <v>925</v>
      </c>
      <c r="M1573" s="2" t="s">
        <v>887</v>
      </c>
      <c r="N1573">
        <v>0</v>
      </c>
      <c r="O1573">
        <v>130000</v>
      </c>
      <c r="P1573">
        <v>0</v>
      </c>
      <c r="Q1573" t="s">
        <v>795</v>
      </c>
      <c r="R1573" s="3">
        <v>0.25</v>
      </c>
      <c r="S1573">
        <v>0</v>
      </c>
      <c r="T1573">
        <v>0</v>
      </c>
    </row>
    <row r="1574" spans="1:20" x14ac:dyDescent="0.25">
      <c r="A1574" t="s">
        <v>353</v>
      </c>
      <c r="B1574">
        <v>2040904</v>
      </c>
      <c r="C1574" s="4" t="s">
        <v>14087</v>
      </c>
      <c r="D1574" s="4" t="s">
        <v>11342</v>
      </c>
      <c r="E1574" s="8" t="s">
        <v>11342</v>
      </c>
      <c r="F1574" t="s">
        <v>385</v>
      </c>
      <c r="G1574" t="s">
        <v>516</v>
      </c>
      <c r="H1574" t="s">
        <v>417</v>
      </c>
      <c r="I1574" t="s">
        <v>1049</v>
      </c>
      <c r="J1574" s="1" t="s">
        <v>926</v>
      </c>
      <c r="L1574" s="2" t="s">
        <v>927</v>
      </c>
      <c r="M1574" s="2" t="s">
        <v>887</v>
      </c>
      <c r="N1574">
        <v>0</v>
      </c>
      <c r="O1574">
        <v>260000</v>
      </c>
      <c r="P1574">
        <v>0</v>
      </c>
      <c r="Q1574" t="s">
        <v>795</v>
      </c>
      <c r="R1574" s="3">
        <v>0.25</v>
      </c>
      <c r="S1574">
        <v>0</v>
      </c>
      <c r="T1574">
        <v>0</v>
      </c>
    </row>
    <row r="1575" spans="1:20" x14ac:dyDescent="0.25">
      <c r="A1575" t="s">
        <v>353</v>
      </c>
      <c r="B1575">
        <v>2040904</v>
      </c>
      <c r="C1575" s="4" t="s">
        <v>14087</v>
      </c>
      <c r="D1575" s="4" t="s">
        <v>11343</v>
      </c>
      <c r="E1575" s="8" t="s">
        <v>11343</v>
      </c>
      <c r="F1575" t="s">
        <v>385</v>
      </c>
      <c r="G1575" t="s">
        <v>516</v>
      </c>
      <c r="H1575" t="s">
        <v>417</v>
      </c>
      <c r="I1575" t="s">
        <v>1049</v>
      </c>
      <c r="J1575" s="1" t="s">
        <v>928</v>
      </c>
      <c r="L1575" s="2" t="s">
        <v>929</v>
      </c>
      <c r="M1575" s="2" t="s">
        <v>887</v>
      </c>
      <c r="N1575">
        <v>0</v>
      </c>
      <c r="O1575">
        <v>210000</v>
      </c>
      <c r="P1575">
        <v>0</v>
      </c>
      <c r="Q1575" t="s">
        <v>795</v>
      </c>
      <c r="R1575" s="3">
        <v>0.25</v>
      </c>
      <c r="S1575">
        <v>0</v>
      </c>
      <c r="T1575">
        <v>0</v>
      </c>
    </row>
    <row r="1576" spans="1:20" x14ac:dyDescent="0.25">
      <c r="A1576" t="s">
        <v>353</v>
      </c>
      <c r="B1576">
        <v>2040904</v>
      </c>
      <c r="C1576" s="4" t="s">
        <v>14087</v>
      </c>
      <c r="D1576" s="4" t="s">
        <v>11344</v>
      </c>
      <c r="E1576" s="8" t="s">
        <v>11344</v>
      </c>
      <c r="F1576" t="s">
        <v>385</v>
      </c>
      <c r="G1576" t="s">
        <v>516</v>
      </c>
      <c r="H1576" t="s">
        <v>417</v>
      </c>
      <c r="I1576" t="s">
        <v>1049</v>
      </c>
      <c r="J1576" s="1" t="s">
        <v>930</v>
      </c>
      <c r="L1576" s="2" t="s">
        <v>931</v>
      </c>
      <c r="M1576" s="2" t="s">
        <v>882</v>
      </c>
      <c r="N1576">
        <v>0</v>
      </c>
      <c r="O1576">
        <v>270000</v>
      </c>
      <c r="P1576">
        <v>0</v>
      </c>
      <c r="Q1576" t="s">
        <v>794</v>
      </c>
      <c r="R1576" s="3">
        <v>0.37</v>
      </c>
      <c r="S1576">
        <v>0</v>
      </c>
      <c r="T1576">
        <v>0</v>
      </c>
    </row>
    <row r="1577" spans="1:20" x14ac:dyDescent="0.25">
      <c r="A1577" t="s">
        <v>353</v>
      </c>
      <c r="B1577">
        <v>2040904</v>
      </c>
      <c r="C1577" s="4" t="s">
        <v>14087</v>
      </c>
      <c r="D1577" s="4" t="s">
        <v>11345</v>
      </c>
      <c r="E1577" s="8" t="s">
        <v>11345</v>
      </c>
      <c r="F1577" t="s">
        <v>385</v>
      </c>
      <c r="G1577" t="s">
        <v>516</v>
      </c>
      <c r="H1577" t="s">
        <v>417</v>
      </c>
      <c r="I1577" t="s">
        <v>1049</v>
      </c>
      <c r="J1577" s="1" t="s">
        <v>932</v>
      </c>
      <c r="L1577" s="2" t="s">
        <v>933</v>
      </c>
      <c r="M1577" s="2" t="s">
        <v>882</v>
      </c>
      <c r="N1577">
        <v>0</v>
      </c>
      <c r="O1577">
        <v>270000</v>
      </c>
      <c r="P1577">
        <v>0</v>
      </c>
      <c r="Q1577" t="s">
        <v>794</v>
      </c>
      <c r="R1577" s="3">
        <v>0.37</v>
      </c>
      <c r="S1577">
        <v>0</v>
      </c>
      <c r="T1577">
        <v>0</v>
      </c>
    </row>
    <row r="1578" spans="1:20" x14ac:dyDescent="0.25">
      <c r="A1578" t="s">
        <v>353</v>
      </c>
      <c r="B1578">
        <v>2040904</v>
      </c>
      <c r="C1578" s="4" t="s">
        <v>14087</v>
      </c>
      <c r="D1578" s="4" t="s">
        <v>11346</v>
      </c>
      <c r="E1578" s="8" t="s">
        <v>11346</v>
      </c>
      <c r="F1578" t="s">
        <v>385</v>
      </c>
      <c r="G1578" t="s">
        <v>516</v>
      </c>
      <c r="H1578" t="s">
        <v>417</v>
      </c>
      <c r="I1578" t="s">
        <v>1049</v>
      </c>
      <c r="J1578" s="1" t="s">
        <v>934</v>
      </c>
      <c r="L1578" s="2" t="s">
        <v>935</v>
      </c>
      <c r="M1578" s="2" t="s">
        <v>882</v>
      </c>
      <c r="N1578">
        <v>0</v>
      </c>
      <c r="O1578">
        <v>130000</v>
      </c>
      <c r="P1578">
        <v>0</v>
      </c>
      <c r="Q1578" t="s">
        <v>794</v>
      </c>
      <c r="R1578" s="3">
        <v>0.37</v>
      </c>
      <c r="S1578">
        <v>0</v>
      </c>
      <c r="T1578">
        <v>0</v>
      </c>
    </row>
    <row r="1579" spans="1:20" x14ac:dyDescent="0.25">
      <c r="A1579" t="s">
        <v>353</v>
      </c>
      <c r="B1579">
        <v>2040904</v>
      </c>
      <c r="C1579" s="4" t="s">
        <v>14087</v>
      </c>
      <c r="D1579" s="4" t="s">
        <v>11347</v>
      </c>
      <c r="E1579" s="8" t="s">
        <v>11347</v>
      </c>
      <c r="F1579" t="s">
        <v>385</v>
      </c>
      <c r="G1579" t="s">
        <v>516</v>
      </c>
      <c r="H1579" t="s">
        <v>417</v>
      </c>
      <c r="I1579" t="s">
        <v>1049</v>
      </c>
      <c r="J1579" s="1" t="s">
        <v>936</v>
      </c>
      <c r="L1579" s="2" t="s">
        <v>937</v>
      </c>
      <c r="M1579" s="2" t="s">
        <v>887</v>
      </c>
      <c r="N1579">
        <v>0</v>
      </c>
      <c r="O1579">
        <v>165000</v>
      </c>
      <c r="P1579">
        <v>0</v>
      </c>
      <c r="Q1579" t="s">
        <v>795</v>
      </c>
      <c r="R1579" s="3">
        <v>0.25</v>
      </c>
      <c r="S1579">
        <v>0</v>
      </c>
      <c r="T1579">
        <v>0</v>
      </c>
    </row>
    <row r="1580" spans="1:20" x14ac:dyDescent="0.25">
      <c r="A1580" t="s">
        <v>353</v>
      </c>
      <c r="B1580">
        <v>2040904</v>
      </c>
      <c r="C1580" s="4" t="s">
        <v>14087</v>
      </c>
      <c r="D1580" s="4" t="s">
        <v>11348</v>
      </c>
      <c r="E1580" s="8" t="s">
        <v>11348</v>
      </c>
      <c r="F1580" t="s">
        <v>385</v>
      </c>
      <c r="G1580" t="s">
        <v>516</v>
      </c>
      <c r="H1580" t="s">
        <v>417</v>
      </c>
      <c r="I1580" t="s">
        <v>1049</v>
      </c>
      <c r="J1580" s="1" t="s">
        <v>938</v>
      </c>
      <c r="L1580" s="2" t="s">
        <v>939</v>
      </c>
      <c r="M1580" s="2" t="s">
        <v>940</v>
      </c>
      <c r="N1580">
        <v>0</v>
      </c>
      <c r="O1580">
        <v>32000</v>
      </c>
      <c r="P1580">
        <v>0</v>
      </c>
      <c r="Q1580" t="s">
        <v>796</v>
      </c>
      <c r="R1580" s="3">
        <v>0</v>
      </c>
      <c r="S1580">
        <v>0</v>
      </c>
      <c r="T1580">
        <v>0</v>
      </c>
    </row>
    <row r="1581" spans="1:20" x14ac:dyDescent="0.25">
      <c r="A1581" t="s">
        <v>353</v>
      </c>
      <c r="B1581">
        <v>2040904</v>
      </c>
      <c r="C1581" s="4" t="s">
        <v>14087</v>
      </c>
      <c r="D1581" s="4" t="s">
        <v>11349</v>
      </c>
      <c r="E1581" s="8" t="s">
        <v>11349</v>
      </c>
      <c r="F1581" t="s">
        <v>385</v>
      </c>
      <c r="G1581" t="s">
        <v>516</v>
      </c>
      <c r="H1581" t="s">
        <v>417</v>
      </c>
      <c r="I1581" t="s">
        <v>1049</v>
      </c>
      <c r="J1581" s="1" t="s">
        <v>941</v>
      </c>
      <c r="L1581" s="2" t="s">
        <v>942</v>
      </c>
      <c r="M1581" s="2" t="s">
        <v>940</v>
      </c>
      <c r="N1581">
        <v>0</v>
      </c>
      <c r="O1581">
        <v>34000</v>
      </c>
      <c r="P1581">
        <v>0</v>
      </c>
      <c r="Q1581" t="s">
        <v>796</v>
      </c>
      <c r="R1581" s="3">
        <v>0</v>
      </c>
      <c r="S1581">
        <v>0</v>
      </c>
      <c r="T1581">
        <v>0</v>
      </c>
    </row>
    <row r="1582" spans="1:20" x14ac:dyDescent="0.25">
      <c r="A1582" t="s">
        <v>353</v>
      </c>
      <c r="B1582">
        <v>2040904</v>
      </c>
      <c r="C1582" s="4" t="s">
        <v>14087</v>
      </c>
      <c r="D1582" s="4" t="s">
        <v>11350</v>
      </c>
      <c r="E1582" s="8" t="s">
        <v>11350</v>
      </c>
      <c r="F1582" t="s">
        <v>385</v>
      </c>
      <c r="G1582" t="s">
        <v>516</v>
      </c>
      <c r="H1582" t="s">
        <v>417</v>
      </c>
      <c r="I1582" t="s">
        <v>1049</v>
      </c>
      <c r="J1582" s="1" t="s">
        <v>943</v>
      </c>
      <c r="L1582" s="2" t="s">
        <v>944</v>
      </c>
      <c r="M1582" s="2" t="s">
        <v>940</v>
      </c>
      <c r="N1582">
        <v>0</v>
      </c>
      <c r="O1582">
        <v>31000</v>
      </c>
      <c r="P1582">
        <v>0</v>
      </c>
      <c r="Q1582" t="s">
        <v>796</v>
      </c>
      <c r="R1582" s="3">
        <v>0</v>
      </c>
      <c r="S1582">
        <v>0</v>
      </c>
      <c r="T1582">
        <v>0</v>
      </c>
    </row>
    <row r="1583" spans="1:20" x14ac:dyDescent="0.25">
      <c r="A1583" t="s">
        <v>87</v>
      </c>
      <c r="B1583">
        <v>2040905</v>
      </c>
      <c r="C1583" s="4" t="s">
        <v>14087</v>
      </c>
      <c r="D1583" s="4" t="s">
        <v>3880</v>
      </c>
      <c r="E1583" s="8" t="s">
        <v>3880</v>
      </c>
      <c r="F1583" t="s">
        <v>385</v>
      </c>
      <c r="G1583" t="s">
        <v>516</v>
      </c>
      <c r="H1583" t="s">
        <v>529</v>
      </c>
      <c r="I1583" t="s">
        <v>1050</v>
      </c>
      <c r="J1583" s="1" t="s">
        <v>880</v>
      </c>
      <c r="L1583" s="2" t="s">
        <v>881</v>
      </c>
      <c r="M1583" s="2" t="s">
        <v>882</v>
      </c>
      <c r="N1583">
        <v>0</v>
      </c>
      <c r="O1583">
        <v>700000</v>
      </c>
      <c r="P1583">
        <v>0</v>
      </c>
      <c r="Q1583" t="s">
        <v>794</v>
      </c>
      <c r="R1583" s="3">
        <v>0.37</v>
      </c>
      <c r="S1583">
        <v>0</v>
      </c>
      <c r="T1583">
        <v>0</v>
      </c>
    </row>
    <row r="1584" spans="1:20" x14ac:dyDescent="0.25">
      <c r="A1584" t="s">
        <v>87</v>
      </c>
      <c r="B1584">
        <v>2040905</v>
      </c>
      <c r="C1584" s="4" t="s">
        <v>14087</v>
      </c>
      <c r="D1584" s="4" t="s">
        <v>3881</v>
      </c>
      <c r="E1584" s="8" t="s">
        <v>3881</v>
      </c>
      <c r="F1584" t="s">
        <v>385</v>
      </c>
      <c r="G1584" t="s">
        <v>516</v>
      </c>
      <c r="H1584" t="s">
        <v>529</v>
      </c>
      <c r="I1584" t="s">
        <v>1050</v>
      </c>
      <c r="J1584" s="1" t="s">
        <v>883</v>
      </c>
      <c r="L1584" s="2" t="s">
        <v>884</v>
      </c>
      <c r="M1584" s="2" t="s">
        <v>882</v>
      </c>
      <c r="N1584">
        <v>5</v>
      </c>
      <c r="O1584">
        <v>420000</v>
      </c>
      <c r="P1584">
        <v>2100000</v>
      </c>
      <c r="Q1584" t="s">
        <v>794</v>
      </c>
      <c r="R1584" s="3">
        <v>0.37</v>
      </c>
      <c r="S1584">
        <v>1323000</v>
      </c>
      <c r="T1584">
        <v>777000</v>
      </c>
    </row>
    <row r="1585" spans="1:20" x14ac:dyDescent="0.25">
      <c r="A1585" t="s">
        <v>87</v>
      </c>
      <c r="B1585">
        <v>2040905</v>
      </c>
      <c r="C1585" s="4" t="s">
        <v>14087</v>
      </c>
      <c r="D1585" s="4" t="s">
        <v>3882</v>
      </c>
      <c r="E1585" s="8" t="s">
        <v>3882</v>
      </c>
      <c r="F1585" t="s">
        <v>385</v>
      </c>
      <c r="G1585" t="s">
        <v>516</v>
      </c>
      <c r="H1585" t="s">
        <v>529</v>
      </c>
      <c r="I1585" t="s">
        <v>1050</v>
      </c>
      <c r="J1585" s="1" t="s">
        <v>885</v>
      </c>
      <c r="L1585" s="2" t="s">
        <v>886</v>
      </c>
      <c r="M1585" s="2" t="s">
        <v>887</v>
      </c>
      <c r="N1585">
        <v>0</v>
      </c>
      <c r="O1585">
        <v>250000</v>
      </c>
      <c r="P1585">
        <v>0</v>
      </c>
      <c r="Q1585" t="s">
        <v>795</v>
      </c>
      <c r="R1585" s="3">
        <v>0.25</v>
      </c>
      <c r="S1585">
        <v>0</v>
      </c>
      <c r="T1585">
        <v>0</v>
      </c>
    </row>
    <row r="1586" spans="1:20" x14ac:dyDescent="0.25">
      <c r="A1586" t="s">
        <v>87</v>
      </c>
      <c r="B1586">
        <v>2040905</v>
      </c>
      <c r="C1586" s="4" t="s">
        <v>14087</v>
      </c>
      <c r="D1586" s="4" t="s">
        <v>3883</v>
      </c>
      <c r="E1586" s="8" t="s">
        <v>3883</v>
      </c>
      <c r="F1586" t="s">
        <v>385</v>
      </c>
      <c r="G1586" t="s">
        <v>516</v>
      </c>
      <c r="H1586" t="s">
        <v>529</v>
      </c>
      <c r="I1586" t="s">
        <v>1050</v>
      </c>
      <c r="J1586" s="1" t="s">
        <v>888</v>
      </c>
      <c r="L1586" s="2" t="s">
        <v>889</v>
      </c>
      <c r="M1586" s="2" t="s">
        <v>887</v>
      </c>
      <c r="N1586">
        <v>5</v>
      </c>
      <c r="O1586">
        <v>275000</v>
      </c>
      <c r="P1586">
        <v>1375000</v>
      </c>
      <c r="Q1586" t="s">
        <v>795</v>
      </c>
      <c r="R1586" s="3">
        <v>0.25</v>
      </c>
      <c r="S1586">
        <v>1031250</v>
      </c>
      <c r="T1586">
        <v>343750</v>
      </c>
    </row>
    <row r="1587" spans="1:20" x14ac:dyDescent="0.25">
      <c r="A1587" t="s">
        <v>87</v>
      </c>
      <c r="B1587">
        <v>2040905</v>
      </c>
      <c r="C1587" s="4" t="s">
        <v>14087</v>
      </c>
      <c r="D1587" s="4" t="s">
        <v>3884</v>
      </c>
      <c r="E1587" s="8" t="s">
        <v>3884</v>
      </c>
      <c r="F1587" t="s">
        <v>385</v>
      </c>
      <c r="G1587" t="s">
        <v>516</v>
      </c>
      <c r="H1587" t="s">
        <v>529</v>
      </c>
      <c r="I1587" t="s">
        <v>1050</v>
      </c>
      <c r="J1587" s="1" t="s">
        <v>890</v>
      </c>
      <c r="L1587" s="2" t="s">
        <v>891</v>
      </c>
      <c r="M1587" s="2" t="s">
        <v>882</v>
      </c>
      <c r="N1587">
        <v>5</v>
      </c>
      <c r="O1587">
        <v>150000</v>
      </c>
      <c r="P1587">
        <v>750000</v>
      </c>
      <c r="Q1587" t="s">
        <v>794</v>
      </c>
      <c r="R1587" s="3">
        <v>0.37</v>
      </c>
      <c r="S1587">
        <v>472500</v>
      </c>
      <c r="T1587">
        <v>277500</v>
      </c>
    </row>
    <row r="1588" spans="1:20" x14ac:dyDescent="0.25">
      <c r="A1588" t="s">
        <v>87</v>
      </c>
      <c r="B1588">
        <v>2040905</v>
      </c>
      <c r="C1588" s="4" t="s">
        <v>14087</v>
      </c>
      <c r="D1588" s="4" t="s">
        <v>3885</v>
      </c>
      <c r="E1588" s="8" t="s">
        <v>3885</v>
      </c>
      <c r="F1588" t="s">
        <v>385</v>
      </c>
      <c r="G1588" t="s">
        <v>516</v>
      </c>
      <c r="H1588" t="s">
        <v>529</v>
      </c>
      <c r="I1588" t="s">
        <v>1050</v>
      </c>
      <c r="J1588" s="1" t="s">
        <v>892</v>
      </c>
      <c r="L1588" s="2" t="s">
        <v>893</v>
      </c>
      <c r="M1588" s="2" t="s">
        <v>882</v>
      </c>
      <c r="N1588">
        <v>0</v>
      </c>
      <c r="O1588">
        <v>300000</v>
      </c>
      <c r="P1588">
        <v>0</v>
      </c>
      <c r="Q1588" t="s">
        <v>794</v>
      </c>
      <c r="R1588" s="3">
        <v>0.37</v>
      </c>
      <c r="S1588">
        <v>0</v>
      </c>
      <c r="T1588">
        <v>0</v>
      </c>
    </row>
    <row r="1589" spans="1:20" x14ac:dyDescent="0.25">
      <c r="A1589" t="s">
        <v>87</v>
      </c>
      <c r="B1589">
        <v>2040905</v>
      </c>
      <c r="C1589" s="4" t="s">
        <v>14087</v>
      </c>
      <c r="D1589" s="4" t="s">
        <v>3886</v>
      </c>
      <c r="E1589" s="8" t="s">
        <v>3886</v>
      </c>
      <c r="F1589" t="s">
        <v>385</v>
      </c>
      <c r="G1589" t="s">
        <v>516</v>
      </c>
      <c r="H1589" t="s">
        <v>529</v>
      </c>
      <c r="I1589" t="s">
        <v>1050</v>
      </c>
      <c r="J1589" s="1" t="s">
        <v>894</v>
      </c>
      <c r="L1589" s="2" t="s">
        <v>895</v>
      </c>
      <c r="M1589" s="2" t="s">
        <v>882</v>
      </c>
      <c r="N1589">
        <v>5</v>
      </c>
      <c r="O1589">
        <v>400000</v>
      </c>
      <c r="P1589">
        <v>2000000</v>
      </c>
      <c r="Q1589" t="s">
        <v>794</v>
      </c>
      <c r="R1589" s="3">
        <v>0.37</v>
      </c>
      <c r="S1589">
        <v>1260000</v>
      </c>
      <c r="T1589">
        <v>740000</v>
      </c>
    </row>
    <row r="1590" spans="1:20" x14ac:dyDescent="0.25">
      <c r="A1590" t="s">
        <v>87</v>
      </c>
      <c r="B1590">
        <v>2040905</v>
      </c>
      <c r="C1590" s="4" t="s">
        <v>14087</v>
      </c>
      <c r="D1590" s="4" t="s">
        <v>3887</v>
      </c>
      <c r="E1590" s="8" t="s">
        <v>3887</v>
      </c>
      <c r="F1590" t="s">
        <v>385</v>
      </c>
      <c r="G1590" t="s">
        <v>516</v>
      </c>
      <c r="H1590" t="s">
        <v>529</v>
      </c>
      <c r="I1590" t="s">
        <v>1050</v>
      </c>
      <c r="J1590" s="1" t="s">
        <v>896</v>
      </c>
      <c r="L1590" s="2" t="s">
        <v>897</v>
      </c>
      <c r="M1590" s="2" t="s">
        <v>882</v>
      </c>
      <c r="N1590">
        <v>3</v>
      </c>
      <c r="O1590">
        <v>360000</v>
      </c>
      <c r="P1590">
        <v>1080000</v>
      </c>
      <c r="Q1590" t="s">
        <v>794</v>
      </c>
      <c r="R1590" s="3">
        <v>0.37</v>
      </c>
      <c r="S1590">
        <v>680400</v>
      </c>
      <c r="T1590">
        <v>399600</v>
      </c>
    </row>
    <row r="1591" spans="1:20" x14ac:dyDescent="0.25">
      <c r="A1591" t="s">
        <v>87</v>
      </c>
      <c r="B1591">
        <v>2040905</v>
      </c>
      <c r="C1591" s="4" t="s">
        <v>14087</v>
      </c>
      <c r="D1591" s="4" t="s">
        <v>3888</v>
      </c>
      <c r="E1591" s="8" t="s">
        <v>3888</v>
      </c>
      <c r="F1591" t="s">
        <v>385</v>
      </c>
      <c r="G1591" t="s">
        <v>516</v>
      </c>
      <c r="H1591" t="s">
        <v>529</v>
      </c>
      <c r="I1591" t="s">
        <v>1050</v>
      </c>
      <c r="J1591" s="1" t="s">
        <v>898</v>
      </c>
      <c r="L1591" s="2" t="s">
        <v>899</v>
      </c>
      <c r="M1591" s="2" t="s">
        <v>882</v>
      </c>
      <c r="N1591">
        <v>0</v>
      </c>
      <c r="O1591">
        <v>250000</v>
      </c>
      <c r="P1591">
        <v>0</v>
      </c>
      <c r="Q1591" t="s">
        <v>794</v>
      </c>
      <c r="R1591" s="3">
        <v>0.37</v>
      </c>
      <c r="S1591">
        <v>0</v>
      </c>
      <c r="T1591">
        <v>0</v>
      </c>
    </row>
    <row r="1592" spans="1:20" x14ac:dyDescent="0.25">
      <c r="A1592" t="s">
        <v>87</v>
      </c>
      <c r="B1592">
        <v>2040905</v>
      </c>
      <c r="C1592" s="4" t="s">
        <v>14087</v>
      </c>
      <c r="D1592" s="4" t="s">
        <v>3889</v>
      </c>
      <c r="E1592" s="8" t="s">
        <v>3889</v>
      </c>
      <c r="F1592" t="s">
        <v>385</v>
      </c>
      <c r="G1592" t="s">
        <v>516</v>
      </c>
      <c r="H1592" t="s">
        <v>529</v>
      </c>
      <c r="I1592" t="s">
        <v>1050</v>
      </c>
      <c r="J1592" s="1" t="s">
        <v>900</v>
      </c>
      <c r="L1592" s="2" t="s">
        <v>901</v>
      </c>
      <c r="M1592" s="2" t="s">
        <v>882</v>
      </c>
      <c r="N1592">
        <v>0</v>
      </c>
      <c r="O1592">
        <v>360000</v>
      </c>
      <c r="P1592">
        <v>0</v>
      </c>
      <c r="Q1592" t="s">
        <v>794</v>
      </c>
      <c r="R1592" s="3">
        <v>0.37</v>
      </c>
      <c r="S1592">
        <v>0</v>
      </c>
      <c r="T1592">
        <v>0</v>
      </c>
    </row>
    <row r="1593" spans="1:20" x14ac:dyDescent="0.25">
      <c r="A1593" t="s">
        <v>87</v>
      </c>
      <c r="B1593">
        <v>2040905</v>
      </c>
      <c r="C1593" s="4" t="s">
        <v>14087</v>
      </c>
      <c r="D1593" s="4" t="s">
        <v>3890</v>
      </c>
      <c r="E1593" s="8" t="s">
        <v>3890</v>
      </c>
      <c r="F1593" t="s">
        <v>385</v>
      </c>
      <c r="G1593" t="s">
        <v>516</v>
      </c>
      <c r="H1593" t="s">
        <v>529</v>
      </c>
      <c r="I1593" t="s">
        <v>1050</v>
      </c>
      <c r="J1593" s="1" t="s">
        <v>902</v>
      </c>
      <c r="L1593" s="2" t="s">
        <v>903</v>
      </c>
      <c r="M1593" s="2" t="s">
        <v>887</v>
      </c>
      <c r="N1593">
        <v>5</v>
      </c>
      <c r="O1593">
        <v>300000</v>
      </c>
      <c r="P1593">
        <v>1500000</v>
      </c>
      <c r="Q1593" t="s">
        <v>795</v>
      </c>
      <c r="R1593" s="3">
        <v>0.25</v>
      </c>
      <c r="S1593">
        <v>1125000</v>
      </c>
      <c r="T1593">
        <v>375000</v>
      </c>
    </row>
    <row r="1594" spans="1:20" x14ac:dyDescent="0.25">
      <c r="A1594" t="s">
        <v>87</v>
      </c>
      <c r="B1594">
        <v>2040905</v>
      </c>
      <c r="C1594" s="4" t="s">
        <v>14087</v>
      </c>
      <c r="D1594" s="4" t="s">
        <v>3891</v>
      </c>
      <c r="E1594" s="8" t="s">
        <v>3891</v>
      </c>
      <c r="F1594" t="s">
        <v>385</v>
      </c>
      <c r="G1594" t="s">
        <v>516</v>
      </c>
      <c r="H1594" t="s">
        <v>529</v>
      </c>
      <c r="I1594" t="s">
        <v>1050</v>
      </c>
      <c r="J1594" s="1" t="s">
        <v>904</v>
      </c>
      <c r="L1594" s="2" t="s">
        <v>905</v>
      </c>
      <c r="M1594" s="2" t="s">
        <v>887</v>
      </c>
      <c r="N1594">
        <v>4</v>
      </c>
      <c r="O1594">
        <v>690000</v>
      </c>
      <c r="P1594">
        <v>2760000</v>
      </c>
      <c r="Q1594" t="s">
        <v>795</v>
      </c>
      <c r="R1594" s="3">
        <v>0.25</v>
      </c>
      <c r="S1594">
        <v>2070000</v>
      </c>
      <c r="T1594">
        <v>690000</v>
      </c>
    </row>
    <row r="1595" spans="1:20" x14ac:dyDescent="0.25">
      <c r="A1595" t="s">
        <v>87</v>
      </c>
      <c r="B1595">
        <v>2040905</v>
      </c>
      <c r="C1595" s="4" t="s">
        <v>14087</v>
      </c>
      <c r="D1595" s="4" t="s">
        <v>3892</v>
      </c>
      <c r="E1595" s="8" t="s">
        <v>3892</v>
      </c>
      <c r="F1595" t="s">
        <v>385</v>
      </c>
      <c r="G1595" t="s">
        <v>516</v>
      </c>
      <c r="H1595" t="s">
        <v>529</v>
      </c>
      <c r="I1595" t="s">
        <v>1050</v>
      </c>
      <c r="J1595" s="1" t="s">
        <v>906</v>
      </c>
      <c r="L1595" s="2" t="s">
        <v>907</v>
      </c>
      <c r="M1595" s="2" t="s">
        <v>887</v>
      </c>
      <c r="N1595">
        <v>0</v>
      </c>
      <c r="O1595">
        <v>330000</v>
      </c>
      <c r="P1595">
        <v>0</v>
      </c>
      <c r="Q1595" t="s">
        <v>795</v>
      </c>
      <c r="R1595" s="3">
        <v>0.25</v>
      </c>
      <c r="S1595">
        <v>0</v>
      </c>
      <c r="T1595">
        <v>0</v>
      </c>
    </row>
    <row r="1596" spans="1:20" x14ac:dyDescent="0.25">
      <c r="A1596" t="s">
        <v>87</v>
      </c>
      <c r="B1596">
        <v>2040905</v>
      </c>
      <c r="C1596" s="4" t="s">
        <v>14087</v>
      </c>
      <c r="D1596" s="4" t="s">
        <v>3893</v>
      </c>
      <c r="E1596" s="8" t="s">
        <v>3893</v>
      </c>
      <c r="F1596" t="s">
        <v>385</v>
      </c>
      <c r="G1596" t="s">
        <v>516</v>
      </c>
      <c r="H1596" t="s">
        <v>529</v>
      </c>
      <c r="I1596" t="s">
        <v>1050</v>
      </c>
      <c r="J1596" s="1" t="s">
        <v>908</v>
      </c>
      <c r="L1596" s="2" t="s">
        <v>909</v>
      </c>
      <c r="M1596" s="2" t="s">
        <v>882</v>
      </c>
      <c r="N1596">
        <v>1</v>
      </c>
      <c r="O1596">
        <v>200000</v>
      </c>
      <c r="P1596">
        <v>200000</v>
      </c>
      <c r="Q1596" t="s">
        <v>794</v>
      </c>
      <c r="R1596" s="3">
        <v>0.37</v>
      </c>
      <c r="S1596">
        <v>126000</v>
      </c>
      <c r="T1596">
        <v>74000</v>
      </c>
    </row>
    <row r="1597" spans="1:20" x14ac:dyDescent="0.25">
      <c r="A1597" t="s">
        <v>87</v>
      </c>
      <c r="B1597">
        <v>2040905</v>
      </c>
      <c r="C1597" s="4" t="s">
        <v>14087</v>
      </c>
      <c r="D1597" s="4" t="s">
        <v>3894</v>
      </c>
      <c r="E1597" s="8" t="s">
        <v>3894</v>
      </c>
      <c r="F1597" t="s">
        <v>385</v>
      </c>
      <c r="G1597" t="s">
        <v>516</v>
      </c>
      <c r="H1597" t="s">
        <v>529</v>
      </c>
      <c r="I1597" t="s">
        <v>1050</v>
      </c>
      <c r="J1597" s="1" t="s">
        <v>910</v>
      </c>
      <c r="L1597" s="2" t="s">
        <v>911</v>
      </c>
      <c r="M1597" s="2" t="s">
        <v>887</v>
      </c>
      <c r="N1597">
        <v>0</v>
      </c>
      <c r="O1597">
        <v>400000</v>
      </c>
      <c r="P1597">
        <v>0</v>
      </c>
      <c r="Q1597" t="s">
        <v>795</v>
      </c>
      <c r="R1597" s="3">
        <v>0.25</v>
      </c>
      <c r="S1597">
        <v>0</v>
      </c>
      <c r="T1597">
        <v>0</v>
      </c>
    </row>
    <row r="1598" spans="1:20" x14ac:dyDescent="0.25">
      <c r="A1598" t="s">
        <v>87</v>
      </c>
      <c r="B1598">
        <v>2040905</v>
      </c>
      <c r="C1598" s="4" t="s">
        <v>14087</v>
      </c>
      <c r="D1598" s="4" t="s">
        <v>3895</v>
      </c>
      <c r="E1598" s="8" t="s">
        <v>3895</v>
      </c>
      <c r="F1598" t="s">
        <v>385</v>
      </c>
      <c r="G1598" t="s">
        <v>516</v>
      </c>
      <c r="H1598" t="s">
        <v>529</v>
      </c>
      <c r="I1598" t="s">
        <v>1050</v>
      </c>
      <c r="J1598" s="1" t="s">
        <v>912</v>
      </c>
      <c r="L1598" s="2" t="s">
        <v>913</v>
      </c>
      <c r="M1598" s="2" t="s">
        <v>882</v>
      </c>
      <c r="N1598">
        <v>5</v>
      </c>
      <c r="O1598">
        <v>240000</v>
      </c>
      <c r="P1598">
        <v>1200000</v>
      </c>
      <c r="Q1598" t="s">
        <v>794</v>
      </c>
      <c r="R1598" s="3">
        <v>0.37</v>
      </c>
      <c r="S1598">
        <v>756000</v>
      </c>
      <c r="T1598">
        <v>444000</v>
      </c>
    </row>
    <row r="1599" spans="1:20" x14ac:dyDescent="0.25">
      <c r="A1599" t="s">
        <v>87</v>
      </c>
      <c r="B1599">
        <v>2040905</v>
      </c>
      <c r="C1599" s="4" t="s">
        <v>14087</v>
      </c>
      <c r="D1599" s="4" t="s">
        <v>3896</v>
      </c>
      <c r="E1599" s="8" t="s">
        <v>3896</v>
      </c>
      <c r="F1599" t="s">
        <v>385</v>
      </c>
      <c r="G1599" t="s">
        <v>516</v>
      </c>
      <c r="H1599" t="s">
        <v>529</v>
      </c>
      <c r="I1599" t="s">
        <v>1050</v>
      </c>
      <c r="J1599" s="1" t="s">
        <v>914</v>
      </c>
      <c r="L1599" s="2" t="s">
        <v>915</v>
      </c>
      <c r="M1599" s="2" t="s">
        <v>887</v>
      </c>
      <c r="N1599">
        <v>0</v>
      </c>
      <c r="O1599">
        <v>240000</v>
      </c>
      <c r="P1599">
        <v>0</v>
      </c>
      <c r="Q1599" t="s">
        <v>795</v>
      </c>
      <c r="R1599" s="3">
        <v>0.25</v>
      </c>
      <c r="S1599">
        <v>0</v>
      </c>
      <c r="T1599">
        <v>0</v>
      </c>
    </row>
    <row r="1600" spans="1:20" x14ac:dyDescent="0.25">
      <c r="A1600" t="s">
        <v>87</v>
      </c>
      <c r="B1600">
        <v>2040905</v>
      </c>
      <c r="C1600" s="4" t="s">
        <v>14087</v>
      </c>
      <c r="D1600" s="4" t="s">
        <v>3897</v>
      </c>
      <c r="E1600" s="8" t="s">
        <v>3897</v>
      </c>
      <c r="F1600" t="s">
        <v>385</v>
      </c>
      <c r="G1600" t="s">
        <v>516</v>
      </c>
      <c r="H1600" t="s">
        <v>529</v>
      </c>
      <c r="I1600" t="s">
        <v>1050</v>
      </c>
      <c r="J1600" s="1" t="s">
        <v>916</v>
      </c>
      <c r="L1600" s="2" t="s">
        <v>917</v>
      </c>
      <c r="M1600" s="2" t="s">
        <v>887</v>
      </c>
      <c r="N1600">
        <v>0</v>
      </c>
      <c r="O1600">
        <v>150000</v>
      </c>
      <c r="P1600">
        <v>0</v>
      </c>
      <c r="Q1600" t="s">
        <v>795</v>
      </c>
      <c r="R1600" s="3">
        <v>0.25</v>
      </c>
      <c r="S1600">
        <v>0</v>
      </c>
      <c r="T1600">
        <v>0</v>
      </c>
    </row>
    <row r="1601" spans="1:20" x14ac:dyDescent="0.25">
      <c r="A1601" t="s">
        <v>87</v>
      </c>
      <c r="B1601">
        <v>2040905</v>
      </c>
      <c r="C1601" s="4" t="s">
        <v>14087</v>
      </c>
      <c r="D1601" s="4" t="s">
        <v>3898</v>
      </c>
      <c r="E1601" s="8" t="s">
        <v>3898</v>
      </c>
      <c r="F1601" t="s">
        <v>385</v>
      </c>
      <c r="G1601" t="s">
        <v>516</v>
      </c>
      <c r="H1601" t="s">
        <v>529</v>
      </c>
      <c r="I1601" t="s">
        <v>1050</v>
      </c>
      <c r="J1601" s="1" t="s">
        <v>918</v>
      </c>
      <c r="L1601" s="2" t="s">
        <v>919</v>
      </c>
      <c r="M1601" s="2" t="s">
        <v>887</v>
      </c>
      <c r="N1601">
        <v>7</v>
      </c>
      <c r="O1601">
        <v>470000</v>
      </c>
      <c r="P1601">
        <v>3290000</v>
      </c>
      <c r="Q1601" t="s">
        <v>795</v>
      </c>
      <c r="R1601" s="3">
        <v>0.25</v>
      </c>
      <c r="S1601">
        <v>2467500</v>
      </c>
      <c r="T1601">
        <v>822500</v>
      </c>
    </row>
    <row r="1602" spans="1:20" x14ac:dyDescent="0.25">
      <c r="A1602" t="s">
        <v>87</v>
      </c>
      <c r="B1602">
        <v>2040905</v>
      </c>
      <c r="C1602" s="4" t="s">
        <v>14087</v>
      </c>
      <c r="D1602" s="4" t="s">
        <v>3899</v>
      </c>
      <c r="E1602" s="8" t="s">
        <v>3899</v>
      </c>
      <c r="F1602" t="s">
        <v>385</v>
      </c>
      <c r="G1602" t="s">
        <v>516</v>
      </c>
      <c r="H1602" t="s">
        <v>529</v>
      </c>
      <c r="I1602" t="s">
        <v>1050</v>
      </c>
      <c r="J1602" s="1" t="s">
        <v>920</v>
      </c>
      <c r="L1602" s="2" t="s">
        <v>921</v>
      </c>
      <c r="M1602" s="2" t="s">
        <v>882</v>
      </c>
      <c r="N1602">
        <v>0</v>
      </c>
      <c r="O1602">
        <v>170000</v>
      </c>
      <c r="P1602">
        <v>0</v>
      </c>
      <c r="Q1602" t="s">
        <v>794</v>
      </c>
      <c r="R1602" s="3">
        <v>0.37</v>
      </c>
      <c r="S1602">
        <v>0</v>
      </c>
      <c r="T1602">
        <v>0</v>
      </c>
    </row>
    <row r="1603" spans="1:20" x14ac:dyDescent="0.25">
      <c r="A1603" t="s">
        <v>87</v>
      </c>
      <c r="B1603">
        <v>2040905</v>
      </c>
      <c r="C1603" s="4" t="s">
        <v>14087</v>
      </c>
      <c r="D1603" s="4" t="s">
        <v>3900</v>
      </c>
      <c r="E1603" s="8" t="s">
        <v>3900</v>
      </c>
      <c r="F1603" t="s">
        <v>385</v>
      </c>
      <c r="G1603" t="s">
        <v>516</v>
      </c>
      <c r="H1603" t="s">
        <v>529</v>
      </c>
      <c r="I1603" t="s">
        <v>1050</v>
      </c>
      <c r="J1603" s="1" t="s">
        <v>922</v>
      </c>
      <c r="L1603" s="2" t="s">
        <v>923</v>
      </c>
      <c r="M1603" s="2" t="s">
        <v>887</v>
      </c>
      <c r="N1603">
        <v>0</v>
      </c>
      <c r="O1603">
        <v>130000</v>
      </c>
      <c r="P1603">
        <v>0</v>
      </c>
      <c r="Q1603" t="s">
        <v>795</v>
      </c>
      <c r="R1603" s="3">
        <v>0.25</v>
      </c>
      <c r="S1603">
        <v>0</v>
      </c>
      <c r="T1603">
        <v>0</v>
      </c>
    </row>
    <row r="1604" spans="1:20" x14ac:dyDescent="0.25">
      <c r="A1604" t="s">
        <v>87</v>
      </c>
      <c r="B1604">
        <v>2040905</v>
      </c>
      <c r="C1604" s="4" t="s">
        <v>14087</v>
      </c>
      <c r="D1604" s="4" t="s">
        <v>3901</v>
      </c>
      <c r="E1604" s="8" t="s">
        <v>3901</v>
      </c>
      <c r="F1604" t="s">
        <v>385</v>
      </c>
      <c r="G1604" t="s">
        <v>516</v>
      </c>
      <c r="H1604" t="s">
        <v>529</v>
      </c>
      <c r="I1604" t="s">
        <v>1050</v>
      </c>
      <c r="J1604" s="1" t="s">
        <v>924</v>
      </c>
      <c r="L1604" s="2" t="s">
        <v>925</v>
      </c>
      <c r="M1604" s="2" t="s">
        <v>887</v>
      </c>
      <c r="N1604">
        <v>0</v>
      </c>
      <c r="O1604">
        <v>130000</v>
      </c>
      <c r="P1604">
        <v>0</v>
      </c>
      <c r="Q1604" t="s">
        <v>795</v>
      </c>
      <c r="R1604" s="3">
        <v>0.25</v>
      </c>
      <c r="S1604">
        <v>0</v>
      </c>
      <c r="T1604">
        <v>0</v>
      </c>
    </row>
    <row r="1605" spans="1:20" x14ac:dyDescent="0.25">
      <c r="A1605" t="s">
        <v>87</v>
      </c>
      <c r="B1605">
        <v>2040905</v>
      </c>
      <c r="C1605" s="4" t="s">
        <v>14087</v>
      </c>
      <c r="D1605" s="4" t="s">
        <v>3902</v>
      </c>
      <c r="E1605" s="8" t="s">
        <v>3902</v>
      </c>
      <c r="F1605" t="s">
        <v>385</v>
      </c>
      <c r="G1605" t="s">
        <v>516</v>
      </c>
      <c r="H1605" t="s">
        <v>529</v>
      </c>
      <c r="I1605" t="s">
        <v>1050</v>
      </c>
      <c r="J1605" s="1" t="s">
        <v>926</v>
      </c>
      <c r="L1605" s="2" t="s">
        <v>927</v>
      </c>
      <c r="M1605" s="2" t="s">
        <v>887</v>
      </c>
      <c r="N1605">
        <v>0</v>
      </c>
      <c r="O1605">
        <v>260000</v>
      </c>
      <c r="P1605">
        <v>0</v>
      </c>
      <c r="Q1605" t="s">
        <v>795</v>
      </c>
      <c r="R1605" s="3">
        <v>0.25</v>
      </c>
      <c r="S1605">
        <v>0</v>
      </c>
      <c r="T1605">
        <v>0</v>
      </c>
    </row>
    <row r="1606" spans="1:20" x14ac:dyDescent="0.25">
      <c r="A1606" t="s">
        <v>87</v>
      </c>
      <c r="B1606">
        <v>2040905</v>
      </c>
      <c r="C1606" s="4" t="s">
        <v>14087</v>
      </c>
      <c r="D1606" s="4" t="s">
        <v>3903</v>
      </c>
      <c r="E1606" s="8" t="s">
        <v>3903</v>
      </c>
      <c r="F1606" t="s">
        <v>385</v>
      </c>
      <c r="G1606" t="s">
        <v>516</v>
      </c>
      <c r="H1606" t="s">
        <v>529</v>
      </c>
      <c r="I1606" t="s">
        <v>1050</v>
      </c>
      <c r="J1606" s="1" t="s">
        <v>928</v>
      </c>
      <c r="L1606" s="2" t="s">
        <v>929</v>
      </c>
      <c r="M1606" s="2" t="s">
        <v>887</v>
      </c>
      <c r="N1606">
        <v>0</v>
      </c>
      <c r="O1606">
        <v>210000</v>
      </c>
      <c r="P1606">
        <v>0</v>
      </c>
      <c r="Q1606" t="s">
        <v>795</v>
      </c>
      <c r="R1606" s="3">
        <v>0.25</v>
      </c>
      <c r="S1606">
        <v>0</v>
      </c>
      <c r="T1606">
        <v>0</v>
      </c>
    </row>
    <row r="1607" spans="1:20" x14ac:dyDescent="0.25">
      <c r="A1607" t="s">
        <v>87</v>
      </c>
      <c r="B1607">
        <v>2040905</v>
      </c>
      <c r="C1607" s="4" t="s">
        <v>14087</v>
      </c>
      <c r="D1607" s="4" t="s">
        <v>3904</v>
      </c>
      <c r="E1607" s="8" t="s">
        <v>3904</v>
      </c>
      <c r="F1607" t="s">
        <v>385</v>
      </c>
      <c r="G1607" t="s">
        <v>516</v>
      </c>
      <c r="H1607" t="s">
        <v>529</v>
      </c>
      <c r="I1607" t="s">
        <v>1050</v>
      </c>
      <c r="J1607" s="1" t="s">
        <v>930</v>
      </c>
      <c r="L1607" s="2" t="s">
        <v>931</v>
      </c>
      <c r="M1607" s="2" t="s">
        <v>882</v>
      </c>
      <c r="N1607">
        <v>0</v>
      </c>
      <c r="O1607">
        <v>270000</v>
      </c>
      <c r="P1607">
        <v>0</v>
      </c>
      <c r="Q1607" t="s">
        <v>794</v>
      </c>
      <c r="R1607" s="3">
        <v>0.37</v>
      </c>
      <c r="S1607">
        <v>0</v>
      </c>
      <c r="T1607">
        <v>0</v>
      </c>
    </row>
    <row r="1608" spans="1:20" x14ac:dyDescent="0.25">
      <c r="A1608" t="s">
        <v>87</v>
      </c>
      <c r="B1608">
        <v>2040905</v>
      </c>
      <c r="C1608" s="4" t="s">
        <v>14087</v>
      </c>
      <c r="D1608" s="4" t="s">
        <v>3905</v>
      </c>
      <c r="E1608" s="8" t="s">
        <v>3905</v>
      </c>
      <c r="F1608" t="s">
        <v>385</v>
      </c>
      <c r="G1608" t="s">
        <v>516</v>
      </c>
      <c r="H1608" t="s">
        <v>529</v>
      </c>
      <c r="I1608" t="s">
        <v>1050</v>
      </c>
      <c r="J1608" s="1" t="s">
        <v>932</v>
      </c>
      <c r="L1608" s="2" t="s">
        <v>933</v>
      </c>
      <c r="M1608" s="2" t="s">
        <v>882</v>
      </c>
      <c r="N1608">
        <v>0</v>
      </c>
      <c r="O1608">
        <v>270000</v>
      </c>
      <c r="P1608">
        <v>0</v>
      </c>
      <c r="Q1608" t="s">
        <v>794</v>
      </c>
      <c r="R1608" s="3">
        <v>0.37</v>
      </c>
      <c r="S1608">
        <v>0</v>
      </c>
      <c r="T1608">
        <v>0</v>
      </c>
    </row>
    <row r="1609" spans="1:20" x14ac:dyDescent="0.25">
      <c r="A1609" t="s">
        <v>87</v>
      </c>
      <c r="B1609">
        <v>2040905</v>
      </c>
      <c r="C1609" s="4" t="s">
        <v>14087</v>
      </c>
      <c r="D1609" s="4" t="s">
        <v>3906</v>
      </c>
      <c r="E1609" s="8" t="s">
        <v>3906</v>
      </c>
      <c r="F1609" t="s">
        <v>385</v>
      </c>
      <c r="G1609" t="s">
        <v>516</v>
      </c>
      <c r="H1609" t="s">
        <v>529</v>
      </c>
      <c r="I1609" t="s">
        <v>1050</v>
      </c>
      <c r="J1609" s="1" t="s">
        <v>934</v>
      </c>
      <c r="L1609" s="2" t="s">
        <v>935</v>
      </c>
      <c r="M1609" s="2" t="s">
        <v>882</v>
      </c>
      <c r="N1609">
        <v>0</v>
      </c>
      <c r="O1609">
        <v>130000</v>
      </c>
      <c r="P1609">
        <v>0</v>
      </c>
      <c r="Q1609" t="s">
        <v>794</v>
      </c>
      <c r="R1609" s="3">
        <v>0.37</v>
      </c>
      <c r="S1609">
        <v>0</v>
      </c>
      <c r="T1609">
        <v>0</v>
      </c>
    </row>
    <row r="1610" spans="1:20" x14ac:dyDescent="0.25">
      <c r="A1610" t="s">
        <v>87</v>
      </c>
      <c r="B1610">
        <v>2040905</v>
      </c>
      <c r="C1610" s="4" t="s">
        <v>14087</v>
      </c>
      <c r="D1610" s="4" t="s">
        <v>3907</v>
      </c>
      <c r="E1610" s="8" t="s">
        <v>3907</v>
      </c>
      <c r="F1610" t="s">
        <v>385</v>
      </c>
      <c r="G1610" t="s">
        <v>516</v>
      </c>
      <c r="H1610" t="s">
        <v>529</v>
      </c>
      <c r="I1610" t="s">
        <v>1050</v>
      </c>
      <c r="J1610" s="1" t="s">
        <v>936</v>
      </c>
      <c r="L1610" s="2" t="s">
        <v>937</v>
      </c>
      <c r="M1610" s="2" t="s">
        <v>887</v>
      </c>
      <c r="N1610">
        <v>0</v>
      </c>
      <c r="O1610">
        <v>165000</v>
      </c>
      <c r="P1610">
        <v>0</v>
      </c>
      <c r="Q1610" t="s">
        <v>795</v>
      </c>
      <c r="R1610" s="3">
        <v>0.25</v>
      </c>
      <c r="S1610">
        <v>0</v>
      </c>
      <c r="T1610">
        <v>0</v>
      </c>
    </row>
    <row r="1611" spans="1:20" x14ac:dyDescent="0.25">
      <c r="A1611" t="s">
        <v>87</v>
      </c>
      <c r="B1611">
        <v>2040905</v>
      </c>
      <c r="C1611" s="4" t="s">
        <v>14087</v>
      </c>
      <c r="D1611" s="4" t="s">
        <v>3908</v>
      </c>
      <c r="E1611" s="8" t="s">
        <v>3908</v>
      </c>
      <c r="F1611" t="s">
        <v>385</v>
      </c>
      <c r="G1611" t="s">
        <v>516</v>
      </c>
      <c r="H1611" t="s">
        <v>529</v>
      </c>
      <c r="I1611" t="s">
        <v>1050</v>
      </c>
      <c r="J1611" s="1" t="s">
        <v>938</v>
      </c>
      <c r="L1611" s="2" t="s">
        <v>939</v>
      </c>
      <c r="M1611" s="2" t="s">
        <v>940</v>
      </c>
      <c r="N1611">
        <v>0</v>
      </c>
      <c r="O1611">
        <v>32000</v>
      </c>
      <c r="P1611">
        <v>0</v>
      </c>
      <c r="Q1611" t="s">
        <v>796</v>
      </c>
      <c r="R1611" s="3">
        <v>0</v>
      </c>
      <c r="S1611">
        <v>0</v>
      </c>
      <c r="T1611">
        <v>0</v>
      </c>
    </row>
    <row r="1612" spans="1:20" x14ac:dyDescent="0.25">
      <c r="A1612" t="s">
        <v>87</v>
      </c>
      <c r="B1612">
        <v>2040905</v>
      </c>
      <c r="C1612" s="4" t="s">
        <v>14087</v>
      </c>
      <c r="D1612" s="4" t="s">
        <v>3909</v>
      </c>
      <c r="E1612" s="8" t="s">
        <v>3909</v>
      </c>
      <c r="F1612" t="s">
        <v>385</v>
      </c>
      <c r="G1612" t="s">
        <v>516</v>
      </c>
      <c r="H1612" t="s">
        <v>529</v>
      </c>
      <c r="I1612" t="s">
        <v>1050</v>
      </c>
      <c r="J1612" s="1" t="s">
        <v>941</v>
      </c>
      <c r="L1612" s="2" t="s">
        <v>942</v>
      </c>
      <c r="M1612" s="2" t="s">
        <v>940</v>
      </c>
      <c r="N1612">
        <v>0</v>
      </c>
      <c r="O1612">
        <v>34000</v>
      </c>
      <c r="P1612">
        <v>0</v>
      </c>
      <c r="Q1612" t="s">
        <v>796</v>
      </c>
      <c r="R1612" s="3">
        <v>0</v>
      </c>
      <c r="S1612">
        <v>0</v>
      </c>
      <c r="T1612">
        <v>0</v>
      </c>
    </row>
    <row r="1613" spans="1:20" x14ac:dyDescent="0.25">
      <c r="A1613" t="s">
        <v>87</v>
      </c>
      <c r="B1613">
        <v>2040905</v>
      </c>
      <c r="C1613" s="4" t="s">
        <v>14087</v>
      </c>
      <c r="D1613" s="4" t="s">
        <v>3910</v>
      </c>
      <c r="E1613" s="8" t="s">
        <v>3910</v>
      </c>
      <c r="F1613" t="s">
        <v>385</v>
      </c>
      <c r="G1613" t="s">
        <v>516</v>
      </c>
      <c r="H1613" t="s">
        <v>529</v>
      </c>
      <c r="I1613" t="s">
        <v>1050</v>
      </c>
      <c r="J1613" s="1" t="s">
        <v>943</v>
      </c>
      <c r="L1613" s="2" t="s">
        <v>944</v>
      </c>
      <c r="M1613" s="2" t="s">
        <v>940</v>
      </c>
      <c r="N1613">
        <v>0</v>
      </c>
      <c r="O1613">
        <v>31000</v>
      </c>
      <c r="P1613">
        <v>0</v>
      </c>
      <c r="Q1613" t="s">
        <v>796</v>
      </c>
      <c r="R1613" s="3">
        <v>0</v>
      </c>
      <c r="S1613">
        <v>0</v>
      </c>
      <c r="T1613">
        <v>0</v>
      </c>
    </row>
    <row r="1614" spans="1:20" x14ac:dyDescent="0.25">
      <c r="A1614" t="s">
        <v>192</v>
      </c>
      <c r="B1614">
        <v>2041001</v>
      </c>
      <c r="C1614" s="4" t="s">
        <v>14087</v>
      </c>
      <c r="D1614" s="4" t="s">
        <v>6805</v>
      </c>
      <c r="E1614" s="8" t="s">
        <v>6805</v>
      </c>
      <c r="F1614" t="s">
        <v>385</v>
      </c>
      <c r="G1614" t="s">
        <v>516</v>
      </c>
      <c r="H1614" t="s">
        <v>389</v>
      </c>
      <c r="I1614" t="s">
        <v>1051</v>
      </c>
      <c r="J1614" s="1" t="s">
        <v>880</v>
      </c>
      <c r="L1614" s="2" t="s">
        <v>881</v>
      </c>
      <c r="M1614" s="2" t="s">
        <v>882</v>
      </c>
      <c r="N1614">
        <v>25</v>
      </c>
      <c r="O1614">
        <v>700000</v>
      </c>
      <c r="P1614">
        <v>17500000</v>
      </c>
      <c r="Q1614" t="s">
        <v>794</v>
      </c>
      <c r="R1614" s="3">
        <v>0.37</v>
      </c>
      <c r="S1614">
        <v>11025000</v>
      </c>
      <c r="T1614">
        <v>6475000</v>
      </c>
    </row>
    <row r="1615" spans="1:20" x14ac:dyDescent="0.25">
      <c r="A1615" t="s">
        <v>192</v>
      </c>
      <c r="B1615">
        <v>2041001</v>
      </c>
      <c r="C1615" s="4" t="s">
        <v>14087</v>
      </c>
      <c r="D1615" s="4" t="s">
        <v>6806</v>
      </c>
      <c r="E1615" s="8" t="s">
        <v>6806</v>
      </c>
      <c r="F1615" t="s">
        <v>385</v>
      </c>
      <c r="G1615" t="s">
        <v>516</v>
      </c>
      <c r="H1615" t="s">
        <v>389</v>
      </c>
      <c r="I1615" t="s">
        <v>1051</v>
      </c>
      <c r="J1615" s="1" t="s">
        <v>883</v>
      </c>
      <c r="L1615" s="2" t="s">
        <v>884</v>
      </c>
      <c r="M1615" s="2" t="s">
        <v>882</v>
      </c>
      <c r="N1615">
        <v>0</v>
      </c>
      <c r="O1615">
        <v>420000</v>
      </c>
      <c r="P1615">
        <v>0</v>
      </c>
      <c r="Q1615" t="s">
        <v>794</v>
      </c>
      <c r="R1615" s="3">
        <v>0.37</v>
      </c>
      <c r="S1615">
        <v>0</v>
      </c>
      <c r="T1615">
        <v>0</v>
      </c>
    </row>
    <row r="1616" spans="1:20" x14ac:dyDescent="0.25">
      <c r="A1616" t="s">
        <v>192</v>
      </c>
      <c r="B1616">
        <v>2041001</v>
      </c>
      <c r="C1616" s="4" t="s">
        <v>14087</v>
      </c>
      <c r="D1616" s="4" t="s">
        <v>6807</v>
      </c>
      <c r="E1616" s="8" t="s">
        <v>6807</v>
      </c>
      <c r="F1616" t="s">
        <v>385</v>
      </c>
      <c r="G1616" t="s">
        <v>516</v>
      </c>
      <c r="H1616" t="s">
        <v>389</v>
      </c>
      <c r="I1616" t="s">
        <v>1051</v>
      </c>
      <c r="J1616" s="1" t="s">
        <v>885</v>
      </c>
      <c r="L1616" s="2" t="s">
        <v>886</v>
      </c>
      <c r="M1616" s="2" t="s">
        <v>887</v>
      </c>
      <c r="N1616">
        <v>25</v>
      </c>
      <c r="O1616">
        <v>250000</v>
      </c>
      <c r="P1616">
        <v>6250000</v>
      </c>
      <c r="Q1616" t="s">
        <v>795</v>
      </c>
      <c r="R1616" s="3">
        <v>0.25</v>
      </c>
      <c r="S1616">
        <v>4687500</v>
      </c>
      <c r="T1616">
        <v>1562500</v>
      </c>
    </row>
    <row r="1617" spans="1:20" x14ac:dyDescent="0.25">
      <c r="A1617" t="s">
        <v>192</v>
      </c>
      <c r="B1617">
        <v>2041001</v>
      </c>
      <c r="C1617" s="4" t="s">
        <v>14087</v>
      </c>
      <c r="D1617" s="4" t="s">
        <v>6808</v>
      </c>
      <c r="E1617" s="8" t="s">
        <v>6808</v>
      </c>
      <c r="F1617" t="s">
        <v>385</v>
      </c>
      <c r="G1617" t="s">
        <v>516</v>
      </c>
      <c r="H1617" t="s">
        <v>389</v>
      </c>
      <c r="I1617" t="s">
        <v>1051</v>
      </c>
      <c r="J1617" s="1" t="s">
        <v>888</v>
      </c>
      <c r="L1617" s="2" t="s">
        <v>889</v>
      </c>
      <c r="M1617" s="2" t="s">
        <v>887</v>
      </c>
      <c r="N1617">
        <v>0</v>
      </c>
      <c r="O1617">
        <v>275000</v>
      </c>
      <c r="P1617">
        <v>0</v>
      </c>
      <c r="Q1617" t="s">
        <v>795</v>
      </c>
      <c r="R1617" s="3">
        <v>0.25</v>
      </c>
      <c r="S1617">
        <v>0</v>
      </c>
      <c r="T1617">
        <v>0</v>
      </c>
    </row>
    <row r="1618" spans="1:20" x14ac:dyDescent="0.25">
      <c r="A1618" t="s">
        <v>192</v>
      </c>
      <c r="B1618">
        <v>2041001</v>
      </c>
      <c r="C1618" s="4" t="s">
        <v>14087</v>
      </c>
      <c r="D1618" s="4" t="s">
        <v>6809</v>
      </c>
      <c r="E1618" s="8" t="s">
        <v>6809</v>
      </c>
      <c r="F1618" t="s">
        <v>385</v>
      </c>
      <c r="G1618" t="s">
        <v>516</v>
      </c>
      <c r="H1618" t="s">
        <v>389</v>
      </c>
      <c r="I1618" t="s">
        <v>1051</v>
      </c>
      <c r="J1618" s="1" t="s">
        <v>890</v>
      </c>
      <c r="L1618" s="2" t="s">
        <v>891</v>
      </c>
      <c r="M1618" s="2" t="s">
        <v>882</v>
      </c>
      <c r="N1618">
        <v>25</v>
      </c>
      <c r="O1618">
        <v>150000</v>
      </c>
      <c r="P1618">
        <v>3750000</v>
      </c>
      <c r="Q1618" t="s">
        <v>794</v>
      </c>
      <c r="R1618" s="3">
        <v>0.37</v>
      </c>
      <c r="S1618">
        <v>2362500</v>
      </c>
      <c r="T1618">
        <v>1387500</v>
      </c>
    </row>
    <row r="1619" spans="1:20" x14ac:dyDescent="0.25">
      <c r="A1619" t="s">
        <v>192</v>
      </c>
      <c r="B1619">
        <v>2041001</v>
      </c>
      <c r="C1619" s="4" t="s">
        <v>14087</v>
      </c>
      <c r="D1619" s="4" t="s">
        <v>6810</v>
      </c>
      <c r="E1619" s="8" t="s">
        <v>6810</v>
      </c>
      <c r="F1619" t="s">
        <v>385</v>
      </c>
      <c r="G1619" t="s">
        <v>516</v>
      </c>
      <c r="H1619" t="s">
        <v>389</v>
      </c>
      <c r="I1619" t="s">
        <v>1051</v>
      </c>
      <c r="J1619" s="1" t="s">
        <v>892</v>
      </c>
      <c r="L1619" s="2" t="s">
        <v>893</v>
      </c>
      <c r="M1619" s="2" t="s">
        <v>882</v>
      </c>
      <c r="N1619">
        <v>0</v>
      </c>
      <c r="O1619">
        <v>300000</v>
      </c>
      <c r="P1619">
        <v>0</v>
      </c>
      <c r="Q1619" t="s">
        <v>794</v>
      </c>
      <c r="R1619" s="3">
        <v>0.37</v>
      </c>
      <c r="S1619">
        <v>0</v>
      </c>
      <c r="T1619">
        <v>0</v>
      </c>
    </row>
    <row r="1620" spans="1:20" x14ac:dyDescent="0.25">
      <c r="A1620" t="s">
        <v>192</v>
      </c>
      <c r="B1620">
        <v>2041001</v>
      </c>
      <c r="C1620" s="4" t="s">
        <v>14087</v>
      </c>
      <c r="D1620" s="4" t="s">
        <v>6811</v>
      </c>
      <c r="E1620" s="8" t="s">
        <v>6811</v>
      </c>
      <c r="F1620" t="s">
        <v>385</v>
      </c>
      <c r="G1620" t="s">
        <v>516</v>
      </c>
      <c r="H1620" t="s">
        <v>389</v>
      </c>
      <c r="I1620" t="s">
        <v>1051</v>
      </c>
      <c r="J1620" s="1" t="s">
        <v>894</v>
      </c>
      <c r="L1620" s="2" t="s">
        <v>895</v>
      </c>
      <c r="M1620" s="2" t="s">
        <v>882</v>
      </c>
      <c r="N1620">
        <v>25</v>
      </c>
      <c r="O1620">
        <v>400000</v>
      </c>
      <c r="P1620">
        <v>10000000</v>
      </c>
      <c r="Q1620" t="s">
        <v>794</v>
      </c>
      <c r="R1620" s="3">
        <v>0.37</v>
      </c>
      <c r="S1620">
        <v>6300000</v>
      </c>
      <c r="T1620">
        <v>3700000</v>
      </c>
    </row>
    <row r="1621" spans="1:20" x14ac:dyDescent="0.25">
      <c r="A1621" t="s">
        <v>192</v>
      </c>
      <c r="B1621">
        <v>2041001</v>
      </c>
      <c r="C1621" s="4" t="s">
        <v>14087</v>
      </c>
      <c r="D1621" s="4" t="s">
        <v>6812</v>
      </c>
      <c r="E1621" s="8" t="s">
        <v>6812</v>
      </c>
      <c r="F1621" t="s">
        <v>385</v>
      </c>
      <c r="G1621" t="s">
        <v>516</v>
      </c>
      <c r="H1621" t="s">
        <v>389</v>
      </c>
      <c r="I1621" t="s">
        <v>1051</v>
      </c>
      <c r="J1621" s="1" t="s">
        <v>896</v>
      </c>
      <c r="L1621" s="2" t="s">
        <v>897</v>
      </c>
      <c r="M1621" s="2" t="s">
        <v>882</v>
      </c>
      <c r="N1621">
        <v>25</v>
      </c>
      <c r="O1621">
        <v>360000</v>
      </c>
      <c r="P1621">
        <v>9000000</v>
      </c>
      <c r="Q1621" t="s">
        <v>794</v>
      </c>
      <c r="R1621" s="3">
        <v>0.37</v>
      </c>
      <c r="S1621">
        <v>5670000</v>
      </c>
      <c r="T1621">
        <v>3330000</v>
      </c>
    </row>
    <row r="1622" spans="1:20" x14ac:dyDescent="0.25">
      <c r="A1622" t="s">
        <v>192</v>
      </c>
      <c r="B1622">
        <v>2041001</v>
      </c>
      <c r="C1622" s="4" t="s">
        <v>14087</v>
      </c>
      <c r="D1622" s="4" t="s">
        <v>6813</v>
      </c>
      <c r="E1622" s="8" t="s">
        <v>6813</v>
      </c>
      <c r="F1622" t="s">
        <v>385</v>
      </c>
      <c r="G1622" t="s">
        <v>516</v>
      </c>
      <c r="H1622" t="s">
        <v>389</v>
      </c>
      <c r="I1622" t="s">
        <v>1051</v>
      </c>
      <c r="J1622" s="1" t="s">
        <v>898</v>
      </c>
      <c r="L1622" s="2" t="s">
        <v>899</v>
      </c>
      <c r="M1622" s="2" t="s">
        <v>882</v>
      </c>
      <c r="N1622">
        <v>0</v>
      </c>
      <c r="O1622">
        <v>250000</v>
      </c>
      <c r="P1622">
        <v>0</v>
      </c>
      <c r="Q1622" t="s">
        <v>794</v>
      </c>
      <c r="R1622" s="3">
        <v>0.37</v>
      </c>
      <c r="S1622">
        <v>0</v>
      </c>
      <c r="T1622">
        <v>0</v>
      </c>
    </row>
    <row r="1623" spans="1:20" x14ac:dyDescent="0.25">
      <c r="A1623" t="s">
        <v>192</v>
      </c>
      <c r="B1623">
        <v>2041001</v>
      </c>
      <c r="C1623" s="4" t="s">
        <v>14087</v>
      </c>
      <c r="D1623" s="4" t="s">
        <v>6814</v>
      </c>
      <c r="E1623" s="8" t="s">
        <v>6814</v>
      </c>
      <c r="F1623" t="s">
        <v>385</v>
      </c>
      <c r="G1623" t="s">
        <v>516</v>
      </c>
      <c r="H1623" t="s">
        <v>389</v>
      </c>
      <c r="I1623" t="s">
        <v>1051</v>
      </c>
      <c r="J1623" s="1" t="s">
        <v>900</v>
      </c>
      <c r="L1623" s="2" t="s">
        <v>901</v>
      </c>
      <c r="M1623" s="2" t="s">
        <v>882</v>
      </c>
      <c r="N1623">
        <v>0</v>
      </c>
      <c r="O1623">
        <v>360000</v>
      </c>
      <c r="P1623">
        <v>0</v>
      </c>
      <c r="Q1623" t="s">
        <v>794</v>
      </c>
      <c r="R1623" s="3">
        <v>0.37</v>
      </c>
      <c r="S1623">
        <v>0</v>
      </c>
      <c r="T1623">
        <v>0</v>
      </c>
    </row>
    <row r="1624" spans="1:20" x14ac:dyDescent="0.25">
      <c r="A1624" t="s">
        <v>192</v>
      </c>
      <c r="B1624">
        <v>2041001</v>
      </c>
      <c r="C1624" s="4" t="s">
        <v>14087</v>
      </c>
      <c r="D1624" s="4" t="s">
        <v>6815</v>
      </c>
      <c r="E1624" s="8" t="s">
        <v>6815</v>
      </c>
      <c r="F1624" t="s">
        <v>385</v>
      </c>
      <c r="G1624" t="s">
        <v>516</v>
      </c>
      <c r="H1624" t="s">
        <v>389</v>
      </c>
      <c r="I1624" t="s">
        <v>1051</v>
      </c>
      <c r="J1624" s="1" t="s">
        <v>902</v>
      </c>
      <c r="L1624" s="2" t="s">
        <v>903</v>
      </c>
      <c r="M1624" s="2" t="s">
        <v>887</v>
      </c>
      <c r="N1624">
        <v>39</v>
      </c>
      <c r="O1624">
        <v>300000</v>
      </c>
      <c r="P1624">
        <v>11700000</v>
      </c>
      <c r="Q1624" t="s">
        <v>795</v>
      </c>
      <c r="R1624" s="3">
        <v>0.25</v>
      </c>
      <c r="S1624">
        <v>8775000</v>
      </c>
      <c r="T1624">
        <v>2925000</v>
      </c>
    </row>
    <row r="1625" spans="1:20" x14ac:dyDescent="0.25">
      <c r="A1625" t="s">
        <v>192</v>
      </c>
      <c r="B1625">
        <v>2041001</v>
      </c>
      <c r="C1625" s="4" t="s">
        <v>14087</v>
      </c>
      <c r="D1625" s="4" t="s">
        <v>6816</v>
      </c>
      <c r="E1625" s="8" t="s">
        <v>6816</v>
      </c>
      <c r="F1625" t="s">
        <v>385</v>
      </c>
      <c r="G1625" t="s">
        <v>516</v>
      </c>
      <c r="H1625" t="s">
        <v>389</v>
      </c>
      <c r="I1625" t="s">
        <v>1051</v>
      </c>
      <c r="J1625" s="1" t="s">
        <v>904</v>
      </c>
      <c r="L1625" s="2" t="s">
        <v>905</v>
      </c>
      <c r="M1625" s="2" t="s">
        <v>887</v>
      </c>
      <c r="N1625">
        <v>25</v>
      </c>
      <c r="O1625">
        <v>690000</v>
      </c>
      <c r="P1625">
        <v>17250000</v>
      </c>
      <c r="Q1625" t="s">
        <v>795</v>
      </c>
      <c r="R1625" s="3">
        <v>0.25</v>
      </c>
      <c r="S1625">
        <v>12937500</v>
      </c>
      <c r="T1625">
        <v>4312500</v>
      </c>
    </row>
    <row r="1626" spans="1:20" x14ac:dyDescent="0.25">
      <c r="A1626" t="s">
        <v>192</v>
      </c>
      <c r="B1626">
        <v>2041001</v>
      </c>
      <c r="C1626" s="4" t="s">
        <v>14087</v>
      </c>
      <c r="D1626" s="4" t="s">
        <v>6817</v>
      </c>
      <c r="E1626" s="8" t="s">
        <v>6817</v>
      </c>
      <c r="F1626" t="s">
        <v>385</v>
      </c>
      <c r="G1626" t="s">
        <v>516</v>
      </c>
      <c r="H1626" t="s">
        <v>389</v>
      </c>
      <c r="I1626" t="s">
        <v>1051</v>
      </c>
      <c r="J1626" s="1" t="s">
        <v>906</v>
      </c>
      <c r="L1626" s="2" t="s">
        <v>907</v>
      </c>
      <c r="M1626" s="2" t="s">
        <v>887</v>
      </c>
      <c r="N1626">
        <v>0</v>
      </c>
      <c r="O1626">
        <v>330000</v>
      </c>
      <c r="P1626">
        <v>0</v>
      </c>
      <c r="Q1626" t="s">
        <v>795</v>
      </c>
      <c r="R1626" s="3">
        <v>0.25</v>
      </c>
      <c r="S1626">
        <v>0</v>
      </c>
      <c r="T1626">
        <v>0</v>
      </c>
    </row>
    <row r="1627" spans="1:20" x14ac:dyDescent="0.25">
      <c r="A1627" t="s">
        <v>192</v>
      </c>
      <c r="B1627">
        <v>2041001</v>
      </c>
      <c r="C1627" s="4" t="s">
        <v>14087</v>
      </c>
      <c r="D1627" s="4" t="s">
        <v>6818</v>
      </c>
      <c r="E1627" s="8" t="s">
        <v>6818</v>
      </c>
      <c r="F1627" t="s">
        <v>385</v>
      </c>
      <c r="G1627" t="s">
        <v>516</v>
      </c>
      <c r="H1627" t="s">
        <v>389</v>
      </c>
      <c r="I1627" t="s">
        <v>1051</v>
      </c>
      <c r="J1627" s="1" t="s">
        <v>908</v>
      </c>
      <c r="L1627" s="2" t="s">
        <v>909</v>
      </c>
      <c r="M1627" s="2" t="s">
        <v>882</v>
      </c>
      <c r="N1627">
        <v>25</v>
      </c>
      <c r="O1627">
        <v>200000</v>
      </c>
      <c r="P1627">
        <v>5000000</v>
      </c>
      <c r="Q1627" t="s">
        <v>794</v>
      </c>
      <c r="R1627" s="3">
        <v>0.37</v>
      </c>
      <c r="S1627">
        <v>3150000</v>
      </c>
      <c r="T1627">
        <v>1850000</v>
      </c>
    </row>
    <row r="1628" spans="1:20" x14ac:dyDescent="0.25">
      <c r="A1628" t="s">
        <v>192</v>
      </c>
      <c r="B1628">
        <v>2041001</v>
      </c>
      <c r="C1628" s="4" t="s">
        <v>14087</v>
      </c>
      <c r="D1628" s="4" t="s">
        <v>6819</v>
      </c>
      <c r="E1628" s="8" t="s">
        <v>6819</v>
      </c>
      <c r="F1628" t="s">
        <v>385</v>
      </c>
      <c r="G1628" t="s">
        <v>516</v>
      </c>
      <c r="H1628" t="s">
        <v>389</v>
      </c>
      <c r="I1628" t="s">
        <v>1051</v>
      </c>
      <c r="J1628" s="1" t="s">
        <v>910</v>
      </c>
      <c r="L1628" s="2" t="s">
        <v>911</v>
      </c>
      <c r="M1628" s="2" t="s">
        <v>887</v>
      </c>
      <c r="N1628">
        <v>25</v>
      </c>
      <c r="O1628">
        <v>400000</v>
      </c>
      <c r="P1628">
        <v>10000000</v>
      </c>
      <c r="Q1628" t="s">
        <v>795</v>
      </c>
      <c r="R1628" s="3">
        <v>0.25</v>
      </c>
      <c r="S1628">
        <v>7500000</v>
      </c>
      <c r="T1628">
        <v>2500000</v>
      </c>
    </row>
    <row r="1629" spans="1:20" x14ac:dyDescent="0.25">
      <c r="A1629" t="s">
        <v>192</v>
      </c>
      <c r="B1629">
        <v>2041001</v>
      </c>
      <c r="C1629" s="4" t="s">
        <v>14087</v>
      </c>
      <c r="D1629" s="4" t="s">
        <v>6820</v>
      </c>
      <c r="E1629" s="8" t="s">
        <v>6820</v>
      </c>
      <c r="F1629" t="s">
        <v>385</v>
      </c>
      <c r="G1629" t="s">
        <v>516</v>
      </c>
      <c r="H1629" t="s">
        <v>389</v>
      </c>
      <c r="I1629" t="s">
        <v>1051</v>
      </c>
      <c r="J1629" s="1" t="s">
        <v>912</v>
      </c>
      <c r="L1629" s="2" t="s">
        <v>913</v>
      </c>
      <c r="M1629" s="2" t="s">
        <v>882</v>
      </c>
      <c r="N1629">
        <v>27</v>
      </c>
      <c r="O1629">
        <v>240000</v>
      </c>
      <c r="P1629">
        <v>6480000</v>
      </c>
      <c r="Q1629" t="s">
        <v>794</v>
      </c>
      <c r="R1629" s="3">
        <v>0.37</v>
      </c>
      <c r="S1629">
        <v>4082400</v>
      </c>
      <c r="T1629">
        <v>2397600</v>
      </c>
    </row>
    <row r="1630" spans="1:20" x14ac:dyDescent="0.25">
      <c r="A1630" t="s">
        <v>192</v>
      </c>
      <c r="B1630">
        <v>2041001</v>
      </c>
      <c r="C1630" s="4" t="s">
        <v>14087</v>
      </c>
      <c r="D1630" s="4" t="s">
        <v>6821</v>
      </c>
      <c r="E1630" s="8" t="s">
        <v>6821</v>
      </c>
      <c r="F1630" t="s">
        <v>385</v>
      </c>
      <c r="G1630" t="s">
        <v>516</v>
      </c>
      <c r="H1630" t="s">
        <v>389</v>
      </c>
      <c r="I1630" t="s">
        <v>1051</v>
      </c>
      <c r="J1630" s="1" t="s">
        <v>914</v>
      </c>
      <c r="L1630" s="2" t="s">
        <v>915</v>
      </c>
      <c r="M1630" s="2" t="s">
        <v>887</v>
      </c>
      <c r="N1630">
        <v>39</v>
      </c>
      <c r="O1630">
        <v>240000</v>
      </c>
      <c r="P1630">
        <v>9360000</v>
      </c>
      <c r="Q1630" t="s">
        <v>795</v>
      </c>
      <c r="R1630" s="3">
        <v>0.25</v>
      </c>
      <c r="S1630">
        <v>7020000</v>
      </c>
      <c r="T1630">
        <v>2340000</v>
      </c>
    </row>
    <row r="1631" spans="1:20" x14ac:dyDescent="0.25">
      <c r="A1631" t="s">
        <v>192</v>
      </c>
      <c r="B1631">
        <v>2041001</v>
      </c>
      <c r="C1631" s="4" t="s">
        <v>14087</v>
      </c>
      <c r="D1631" s="4" t="s">
        <v>6822</v>
      </c>
      <c r="E1631" s="8" t="s">
        <v>6822</v>
      </c>
      <c r="F1631" t="s">
        <v>385</v>
      </c>
      <c r="G1631" t="s">
        <v>516</v>
      </c>
      <c r="H1631" t="s">
        <v>389</v>
      </c>
      <c r="I1631" t="s">
        <v>1051</v>
      </c>
      <c r="J1631" s="1" t="s">
        <v>916</v>
      </c>
      <c r="L1631" s="2" t="s">
        <v>917</v>
      </c>
      <c r="M1631" s="2" t="s">
        <v>887</v>
      </c>
      <c r="N1631">
        <v>0</v>
      </c>
      <c r="O1631">
        <v>150000</v>
      </c>
      <c r="P1631">
        <v>0</v>
      </c>
      <c r="Q1631" t="s">
        <v>795</v>
      </c>
      <c r="R1631" s="3">
        <v>0.25</v>
      </c>
      <c r="S1631">
        <v>0</v>
      </c>
      <c r="T1631">
        <v>0</v>
      </c>
    </row>
    <row r="1632" spans="1:20" x14ac:dyDescent="0.25">
      <c r="A1632" t="s">
        <v>192</v>
      </c>
      <c r="B1632">
        <v>2041001</v>
      </c>
      <c r="C1632" s="4" t="s">
        <v>14087</v>
      </c>
      <c r="D1632" s="4" t="s">
        <v>6823</v>
      </c>
      <c r="E1632" s="8" t="s">
        <v>6823</v>
      </c>
      <c r="F1632" t="s">
        <v>385</v>
      </c>
      <c r="G1632" t="s">
        <v>516</v>
      </c>
      <c r="H1632" t="s">
        <v>389</v>
      </c>
      <c r="I1632" t="s">
        <v>1051</v>
      </c>
      <c r="J1632" s="1" t="s">
        <v>918</v>
      </c>
      <c r="L1632" s="2" t="s">
        <v>919</v>
      </c>
      <c r="M1632" s="2" t="s">
        <v>887</v>
      </c>
      <c r="N1632">
        <v>25</v>
      </c>
      <c r="O1632">
        <v>470000</v>
      </c>
      <c r="P1632">
        <v>11750000</v>
      </c>
      <c r="Q1632" t="s">
        <v>795</v>
      </c>
      <c r="R1632" s="3">
        <v>0.25</v>
      </c>
      <c r="S1632">
        <v>8812500</v>
      </c>
      <c r="T1632">
        <v>2937500</v>
      </c>
    </row>
    <row r="1633" spans="1:20" x14ac:dyDescent="0.25">
      <c r="A1633" t="s">
        <v>192</v>
      </c>
      <c r="B1633">
        <v>2041001</v>
      </c>
      <c r="C1633" s="4" t="s">
        <v>14087</v>
      </c>
      <c r="D1633" s="4" t="s">
        <v>6824</v>
      </c>
      <c r="E1633" s="8" t="s">
        <v>6824</v>
      </c>
      <c r="F1633" t="s">
        <v>385</v>
      </c>
      <c r="G1633" t="s">
        <v>516</v>
      </c>
      <c r="H1633" t="s">
        <v>389</v>
      </c>
      <c r="I1633" t="s">
        <v>1051</v>
      </c>
      <c r="J1633" s="1" t="s">
        <v>920</v>
      </c>
      <c r="L1633" s="2" t="s">
        <v>921</v>
      </c>
      <c r="M1633" s="2" t="s">
        <v>882</v>
      </c>
      <c r="N1633">
        <v>0</v>
      </c>
      <c r="O1633">
        <v>170000</v>
      </c>
      <c r="P1633">
        <v>0</v>
      </c>
      <c r="Q1633" t="s">
        <v>794</v>
      </c>
      <c r="R1633" s="3">
        <v>0.37</v>
      </c>
      <c r="S1633">
        <v>0</v>
      </c>
      <c r="T1633">
        <v>0</v>
      </c>
    </row>
    <row r="1634" spans="1:20" x14ac:dyDescent="0.25">
      <c r="A1634" t="s">
        <v>192</v>
      </c>
      <c r="B1634">
        <v>2041001</v>
      </c>
      <c r="C1634" s="4" t="s">
        <v>14087</v>
      </c>
      <c r="D1634" s="4" t="s">
        <v>6825</v>
      </c>
      <c r="E1634" s="8" t="s">
        <v>6825</v>
      </c>
      <c r="F1634" t="s">
        <v>385</v>
      </c>
      <c r="G1634" t="s">
        <v>516</v>
      </c>
      <c r="H1634" t="s">
        <v>389</v>
      </c>
      <c r="I1634" t="s">
        <v>1051</v>
      </c>
      <c r="J1634" s="1" t="s">
        <v>922</v>
      </c>
      <c r="L1634" s="2" t="s">
        <v>923</v>
      </c>
      <c r="M1634" s="2" t="s">
        <v>887</v>
      </c>
      <c r="N1634">
        <v>0</v>
      </c>
      <c r="O1634">
        <v>130000</v>
      </c>
      <c r="P1634">
        <v>0</v>
      </c>
      <c r="Q1634" t="s">
        <v>795</v>
      </c>
      <c r="R1634" s="3">
        <v>0.25</v>
      </c>
      <c r="S1634">
        <v>0</v>
      </c>
      <c r="T1634">
        <v>0</v>
      </c>
    </row>
    <row r="1635" spans="1:20" x14ac:dyDescent="0.25">
      <c r="A1635" t="s">
        <v>192</v>
      </c>
      <c r="B1635">
        <v>2041001</v>
      </c>
      <c r="C1635" s="4" t="s">
        <v>14087</v>
      </c>
      <c r="D1635" s="4" t="s">
        <v>6826</v>
      </c>
      <c r="E1635" s="8" t="s">
        <v>6826</v>
      </c>
      <c r="F1635" t="s">
        <v>385</v>
      </c>
      <c r="G1635" t="s">
        <v>516</v>
      </c>
      <c r="H1635" t="s">
        <v>389</v>
      </c>
      <c r="I1635" t="s">
        <v>1051</v>
      </c>
      <c r="J1635" s="1" t="s">
        <v>924</v>
      </c>
      <c r="L1635" s="2" t="s">
        <v>925</v>
      </c>
      <c r="M1635" s="2" t="s">
        <v>887</v>
      </c>
      <c r="N1635">
        <v>0</v>
      </c>
      <c r="O1635">
        <v>130000</v>
      </c>
      <c r="P1635">
        <v>0</v>
      </c>
      <c r="Q1635" t="s">
        <v>795</v>
      </c>
      <c r="R1635" s="3">
        <v>0.25</v>
      </c>
      <c r="S1635">
        <v>0</v>
      </c>
      <c r="T1635">
        <v>0</v>
      </c>
    </row>
    <row r="1636" spans="1:20" x14ac:dyDescent="0.25">
      <c r="A1636" t="s">
        <v>192</v>
      </c>
      <c r="B1636">
        <v>2041001</v>
      </c>
      <c r="C1636" s="4" t="s">
        <v>14087</v>
      </c>
      <c r="D1636" s="4" t="s">
        <v>6827</v>
      </c>
      <c r="E1636" s="8" t="s">
        <v>6827</v>
      </c>
      <c r="F1636" t="s">
        <v>385</v>
      </c>
      <c r="G1636" t="s">
        <v>516</v>
      </c>
      <c r="H1636" t="s">
        <v>389</v>
      </c>
      <c r="I1636" t="s">
        <v>1051</v>
      </c>
      <c r="J1636" s="1" t="s">
        <v>926</v>
      </c>
      <c r="L1636" s="2" t="s">
        <v>927</v>
      </c>
      <c r="M1636" s="2" t="s">
        <v>887</v>
      </c>
      <c r="N1636">
        <v>0</v>
      </c>
      <c r="O1636">
        <v>260000</v>
      </c>
      <c r="P1636">
        <v>0</v>
      </c>
      <c r="Q1636" t="s">
        <v>795</v>
      </c>
      <c r="R1636" s="3">
        <v>0.25</v>
      </c>
      <c r="S1636">
        <v>0</v>
      </c>
      <c r="T1636">
        <v>0</v>
      </c>
    </row>
    <row r="1637" spans="1:20" x14ac:dyDescent="0.25">
      <c r="A1637" t="s">
        <v>192</v>
      </c>
      <c r="B1637">
        <v>2041001</v>
      </c>
      <c r="C1637" s="4" t="s">
        <v>14087</v>
      </c>
      <c r="D1637" s="4" t="s">
        <v>6828</v>
      </c>
      <c r="E1637" s="8" t="s">
        <v>6828</v>
      </c>
      <c r="F1637" t="s">
        <v>385</v>
      </c>
      <c r="G1637" t="s">
        <v>516</v>
      </c>
      <c r="H1637" t="s">
        <v>389</v>
      </c>
      <c r="I1637" t="s">
        <v>1051</v>
      </c>
      <c r="J1637" s="1" t="s">
        <v>928</v>
      </c>
      <c r="L1637" s="2" t="s">
        <v>929</v>
      </c>
      <c r="M1637" s="2" t="s">
        <v>887</v>
      </c>
      <c r="N1637">
        <v>0</v>
      </c>
      <c r="O1637">
        <v>210000</v>
      </c>
      <c r="P1637">
        <v>0</v>
      </c>
      <c r="Q1637" t="s">
        <v>795</v>
      </c>
      <c r="R1637" s="3">
        <v>0.25</v>
      </c>
      <c r="S1637">
        <v>0</v>
      </c>
      <c r="T1637">
        <v>0</v>
      </c>
    </row>
    <row r="1638" spans="1:20" x14ac:dyDescent="0.25">
      <c r="A1638" t="s">
        <v>192</v>
      </c>
      <c r="B1638">
        <v>2041001</v>
      </c>
      <c r="C1638" s="4" t="s">
        <v>14087</v>
      </c>
      <c r="D1638" s="4" t="s">
        <v>6829</v>
      </c>
      <c r="E1638" s="8" t="s">
        <v>6829</v>
      </c>
      <c r="F1638" t="s">
        <v>385</v>
      </c>
      <c r="G1638" t="s">
        <v>516</v>
      </c>
      <c r="H1638" t="s">
        <v>389</v>
      </c>
      <c r="I1638" t="s">
        <v>1051</v>
      </c>
      <c r="J1638" s="1" t="s">
        <v>930</v>
      </c>
      <c r="L1638" s="2" t="s">
        <v>931</v>
      </c>
      <c r="M1638" s="2" t="s">
        <v>882</v>
      </c>
      <c r="N1638">
        <v>0</v>
      </c>
      <c r="O1638">
        <v>270000</v>
      </c>
      <c r="P1638">
        <v>0</v>
      </c>
      <c r="Q1638" t="s">
        <v>794</v>
      </c>
      <c r="R1638" s="3">
        <v>0.37</v>
      </c>
      <c r="S1638">
        <v>0</v>
      </c>
      <c r="T1638">
        <v>0</v>
      </c>
    </row>
    <row r="1639" spans="1:20" x14ac:dyDescent="0.25">
      <c r="A1639" t="s">
        <v>192</v>
      </c>
      <c r="B1639">
        <v>2041001</v>
      </c>
      <c r="C1639" s="4" t="s">
        <v>14087</v>
      </c>
      <c r="D1639" s="4" t="s">
        <v>6830</v>
      </c>
      <c r="E1639" s="8" t="s">
        <v>6830</v>
      </c>
      <c r="F1639" t="s">
        <v>385</v>
      </c>
      <c r="G1639" t="s">
        <v>516</v>
      </c>
      <c r="H1639" t="s">
        <v>389</v>
      </c>
      <c r="I1639" t="s">
        <v>1051</v>
      </c>
      <c r="J1639" s="1" t="s">
        <v>932</v>
      </c>
      <c r="L1639" s="2" t="s">
        <v>933</v>
      </c>
      <c r="M1639" s="2" t="s">
        <v>882</v>
      </c>
      <c r="N1639">
        <v>0</v>
      </c>
      <c r="O1639">
        <v>270000</v>
      </c>
      <c r="P1639">
        <v>0</v>
      </c>
      <c r="Q1639" t="s">
        <v>794</v>
      </c>
      <c r="R1639" s="3">
        <v>0.37</v>
      </c>
      <c r="S1639">
        <v>0</v>
      </c>
      <c r="T1639">
        <v>0</v>
      </c>
    </row>
    <row r="1640" spans="1:20" x14ac:dyDescent="0.25">
      <c r="A1640" t="s">
        <v>192</v>
      </c>
      <c r="B1640">
        <v>2041001</v>
      </c>
      <c r="C1640" s="4" t="s">
        <v>14087</v>
      </c>
      <c r="D1640" s="4" t="s">
        <v>6831</v>
      </c>
      <c r="E1640" s="8" t="s">
        <v>6831</v>
      </c>
      <c r="F1640" t="s">
        <v>385</v>
      </c>
      <c r="G1640" t="s">
        <v>516</v>
      </c>
      <c r="H1640" t="s">
        <v>389</v>
      </c>
      <c r="I1640" t="s">
        <v>1051</v>
      </c>
      <c r="J1640" s="1" t="s">
        <v>934</v>
      </c>
      <c r="L1640" s="2" t="s">
        <v>935</v>
      </c>
      <c r="M1640" s="2" t="s">
        <v>882</v>
      </c>
      <c r="N1640">
        <v>0</v>
      </c>
      <c r="O1640">
        <v>130000</v>
      </c>
      <c r="P1640">
        <v>0</v>
      </c>
      <c r="Q1640" t="s">
        <v>794</v>
      </c>
      <c r="R1640" s="3">
        <v>0.37</v>
      </c>
      <c r="S1640">
        <v>0</v>
      </c>
      <c r="T1640">
        <v>0</v>
      </c>
    </row>
    <row r="1641" spans="1:20" x14ac:dyDescent="0.25">
      <c r="A1641" t="s">
        <v>192</v>
      </c>
      <c r="B1641">
        <v>2041001</v>
      </c>
      <c r="C1641" s="4" t="s">
        <v>14087</v>
      </c>
      <c r="D1641" s="4" t="s">
        <v>6832</v>
      </c>
      <c r="E1641" s="8" t="s">
        <v>6832</v>
      </c>
      <c r="F1641" t="s">
        <v>385</v>
      </c>
      <c r="G1641" t="s">
        <v>516</v>
      </c>
      <c r="H1641" t="s">
        <v>389</v>
      </c>
      <c r="I1641" t="s">
        <v>1051</v>
      </c>
      <c r="J1641" s="1" t="s">
        <v>936</v>
      </c>
      <c r="L1641" s="2" t="s">
        <v>937</v>
      </c>
      <c r="M1641" s="2" t="s">
        <v>887</v>
      </c>
      <c r="N1641">
        <v>0</v>
      </c>
      <c r="O1641">
        <v>165000</v>
      </c>
      <c r="P1641">
        <v>0</v>
      </c>
      <c r="Q1641" t="s">
        <v>795</v>
      </c>
      <c r="R1641" s="3">
        <v>0.25</v>
      </c>
      <c r="S1641">
        <v>0</v>
      </c>
      <c r="T1641">
        <v>0</v>
      </c>
    </row>
    <row r="1642" spans="1:20" x14ac:dyDescent="0.25">
      <c r="A1642" t="s">
        <v>192</v>
      </c>
      <c r="B1642">
        <v>2041001</v>
      </c>
      <c r="C1642" s="4" t="s">
        <v>14087</v>
      </c>
      <c r="D1642" s="4" t="s">
        <v>6833</v>
      </c>
      <c r="E1642" s="8" t="s">
        <v>6833</v>
      </c>
      <c r="F1642" t="s">
        <v>385</v>
      </c>
      <c r="G1642" t="s">
        <v>516</v>
      </c>
      <c r="H1642" t="s">
        <v>389</v>
      </c>
      <c r="I1642" t="s">
        <v>1051</v>
      </c>
      <c r="J1642" s="1" t="s">
        <v>938</v>
      </c>
      <c r="L1642" s="2" t="s">
        <v>939</v>
      </c>
      <c r="M1642" s="2" t="s">
        <v>940</v>
      </c>
      <c r="N1642">
        <v>0</v>
      </c>
      <c r="O1642">
        <v>32000</v>
      </c>
      <c r="P1642">
        <v>0</v>
      </c>
      <c r="Q1642" t="s">
        <v>796</v>
      </c>
      <c r="R1642" s="3">
        <v>0</v>
      </c>
      <c r="S1642">
        <v>0</v>
      </c>
      <c r="T1642">
        <v>0</v>
      </c>
    </row>
    <row r="1643" spans="1:20" x14ac:dyDescent="0.25">
      <c r="A1643" t="s">
        <v>192</v>
      </c>
      <c r="B1643">
        <v>2041001</v>
      </c>
      <c r="C1643" s="4" t="s">
        <v>14087</v>
      </c>
      <c r="D1643" s="4" t="s">
        <v>6834</v>
      </c>
      <c r="E1643" s="8" t="s">
        <v>6834</v>
      </c>
      <c r="F1643" t="s">
        <v>385</v>
      </c>
      <c r="G1643" t="s">
        <v>516</v>
      </c>
      <c r="H1643" t="s">
        <v>389</v>
      </c>
      <c r="I1643" t="s">
        <v>1051</v>
      </c>
      <c r="J1643" s="1" t="s">
        <v>941</v>
      </c>
      <c r="L1643" s="2" t="s">
        <v>942</v>
      </c>
      <c r="M1643" s="2" t="s">
        <v>940</v>
      </c>
      <c r="N1643">
        <v>0</v>
      </c>
      <c r="O1643">
        <v>34000</v>
      </c>
      <c r="P1643">
        <v>0</v>
      </c>
      <c r="Q1643" t="s">
        <v>796</v>
      </c>
      <c r="R1643" s="3">
        <v>0</v>
      </c>
      <c r="S1643">
        <v>0</v>
      </c>
      <c r="T1643">
        <v>0</v>
      </c>
    </row>
    <row r="1644" spans="1:20" x14ac:dyDescent="0.25">
      <c r="A1644" t="s">
        <v>192</v>
      </c>
      <c r="B1644">
        <v>2041001</v>
      </c>
      <c r="C1644" s="4" t="s">
        <v>14087</v>
      </c>
      <c r="D1644" s="4" t="s">
        <v>6835</v>
      </c>
      <c r="E1644" s="8" t="s">
        <v>6835</v>
      </c>
      <c r="F1644" t="s">
        <v>385</v>
      </c>
      <c r="G1644" t="s">
        <v>516</v>
      </c>
      <c r="H1644" t="s">
        <v>389</v>
      </c>
      <c r="I1644" t="s">
        <v>1051</v>
      </c>
      <c r="J1644" s="1" t="s">
        <v>943</v>
      </c>
      <c r="L1644" s="2" t="s">
        <v>944</v>
      </c>
      <c r="M1644" s="2" t="s">
        <v>940</v>
      </c>
      <c r="N1644">
        <v>0</v>
      </c>
      <c r="O1644">
        <v>31000</v>
      </c>
      <c r="P1644">
        <v>0</v>
      </c>
      <c r="Q1644" t="s">
        <v>796</v>
      </c>
      <c r="R1644" s="3">
        <v>0</v>
      </c>
      <c r="S1644">
        <v>0</v>
      </c>
      <c r="T1644">
        <v>0</v>
      </c>
    </row>
    <row r="1645" spans="1:20" x14ac:dyDescent="0.25">
      <c r="A1645" t="s">
        <v>136</v>
      </c>
      <c r="B1645">
        <v>2041101</v>
      </c>
      <c r="C1645" s="4" t="s">
        <v>14087</v>
      </c>
      <c r="D1645" s="4" t="s">
        <v>5189</v>
      </c>
      <c r="E1645" s="8" t="s">
        <v>5189</v>
      </c>
      <c r="F1645" t="s">
        <v>385</v>
      </c>
      <c r="G1645" t="s">
        <v>516</v>
      </c>
      <c r="H1645" t="s">
        <v>590</v>
      </c>
      <c r="I1645" t="s">
        <v>1052</v>
      </c>
      <c r="J1645" s="1" t="s">
        <v>880</v>
      </c>
      <c r="L1645" s="2" t="s">
        <v>881</v>
      </c>
      <c r="M1645" s="2" t="s">
        <v>882</v>
      </c>
      <c r="N1645">
        <v>0</v>
      </c>
      <c r="O1645">
        <v>700000</v>
      </c>
      <c r="P1645">
        <v>0</v>
      </c>
      <c r="Q1645" t="s">
        <v>794</v>
      </c>
      <c r="R1645" s="3">
        <v>0.37</v>
      </c>
      <c r="S1645">
        <v>0</v>
      </c>
      <c r="T1645">
        <v>0</v>
      </c>
    </row>
    <row r="1646" spans="1:20" x14ac:dyDescent="0.25">
      <c r="A1646" t="s">
        <v>136</v>
      </c>
      <c r="B1646">
        <v>2041101</v>
      </c>
      <c r="C1646" s="4" t="s">
        <v>14087</v>
      </c>
      <c r="D1646" s="4" t="s">
        <v>5190</v>
      </c>
      <c r="E1646" s="8" t="s">
        <v>5190</v>
      </c>
      <c r="F1646" t="s">
        <v>385</v>
      </c>
      <c r="G1646" t="s">
        <v>516</v>
      </c>
      <c r="H1646" t="s">
        <v>590</v>
      </c>
      <c r="I1646" t="s">
        <v>1052</v>
      </c>
      <c r="J1646" s="1" t="s">
        <v>883</v>
      </c>
      <c r="L1646" s="2" t="s">
        <v>884</v>
      </c>
      <c r="M1646" s="2" t="s">
        <v>882</v>
      </c>
      <c r="N1646">
        <v>12</v>
      </c>
      <c r="O1646">
        <v>420000</v>
      </c>
      <c r="P1646">
        <v>5040000</v>
      </c>
      <c r="Q1646" t="s">
        <v>794</v>
      </c>
      <c r="R1646" s="3">
        <v>0.37</v>
      </c>
      <c r="S1646">
        <v>3175200</v>
      </c>
      <c r="T1646">
        <v>1864800</v>
      </c>
    </row>
    <row r="1647" spans="1:20" x14ac:dyDescent="0.25">
      <c r="A1647" t="s">
        <v>136</v>
      </c>
      <c r="B1647">
        <v>2041101</v>
      </c>
      <c r="C1647" s="4" t="s">
        <v>14087</v>
      </c>
      <c r="D1647" s="4" t="s">
        <v>5191</v>
      </c>
      <c r="E1647" s="8" t="s">
        <v>5191</v>
      </c>
      <c r="F1647" t="s">
        <v>385</v>
      </c>
      <c r="G1647" t="s">
        <v>516</v>
      </c>
      <c r="H1647" t="s">
        <v>590</v>
      </c>
      <c r="I1647" t="s">
        <v>1052</v>
      </c>
      <c r="J1647" s="1" t="s">
        <v>885</v>
      </c>
      <c r="L1647" s="2" t="s">
        <v>886</v>
      </c>
      <c r="M1647" s="2" t="s">
        <v>887</v>
      </c>
      <c r="N1647">
        <v>0</v>
      </c>
      <c r="O1647">
        <v>250000</v>
      </c>
      <c r="P1647">
        <v>0</v>
      </c>
      <c r="Q1647" t="s">
        <v>795</v>
      </c>
      <c r="R1647" s="3">
        <v>0.25</v>
      </c>
      <c r="S1647">
        <v>0</v>
      </c>
      <c r="T1647">
        <v>0</v>
      </c>
    </row>
    <row r="1648" spans="1:20" x14ac:dyDescent="0.25">
      <c r="A1648" t="s">
        <v>136</v>
      </c>
      <c r="B1648">
        <v>2041101</v>
      </c>
      <c r="C1648" s="4" t="s">
        <v>14087</v>
      </c>
      <c r="D1648" s="4" t="s">
        <v>5192</v>
      </c>
      <c r="E1648" s="8" t="s">
        <v>5192</v>
      </c>
      <c r="F1648" t="s">
        <v>385</v>
      </c>
      <c r="G1648" t="s">
        <v>516</v>
      </c>
      <c r="H1648" t="s">
        <v>590</v>
      </c>
      <c r="I1648" t="s">
        <v>1052</v>
      </c>
      <c r="J1648" s="1" t="s">
        <v>888</v>
      </c>
      <c r="L1648" s="2" t="s">
        <v>889</v>
      </c>
      <c r="M1648" s="2" t="s">
        <v>887</v>
      </c>
      <c r="N1648">
        <v>12</v>
      </c>
      <c r="O1648">
        <v>275000</v>
      </c>
      <c r="P1648">
        <v>3300000</v>
      </c>
      <c r="Q1648" t="s">
        <v>795</v>
      </c>
      <c r="R1648" s="3">
        <v>0.25</v>
      </c>
      <c r="S1648">
        <v>2475000</v>
      </c>
      <c r="T1648">
        <v>825000</v>
      </c>
    </row>
    <row r="1649" spans="1:20" x14ac:dyDescent="0.25">
      <c r="A1649" t="s">
        <v>136</v>
      </c>
      <c r="B1649">
        <v>2041101</v>
      </c>
      <c r="C1649" s="4" t="s">
        <v>14087</v>
      </c>
      <c r="D1649" s="4" t="s">
        <v>5193</v>
      </c>
      <c r="E1649" s="8" t="s">
        <v>5193</v>
      </c>
      <c r="F1649" t="s">
        <v>385</v>
      </c>
      <c r="G1649" t="s">
        <v>516</v>
      </c>
      <c r="H1649" t="s">
        <v>590</v>
      </c>
      <c r="I1649" t="s">
        <v>1052</v>
      </c>
      <c r="J1649" s="1" t="s">
        <v>890</v>
      </c>
      <c r="L1649" s="2" t="s">
        <v>891</v>
      </c>
      <c r="M1649" s="2" t="s">
        <v>882</v>
      </c>
      <c r="N1649">
        <v>11</v>
      </c>
      <c r="O1649">
        <v>150000</v>
      </c>
      <c r="P1649">
        <v>1650000</v>
      </c>
      <c r="Q1649" t="s">
        <v>794</v>
      </c>
      <c r="R1649" s="3">
        <v>0.37</v>
      </c>
      <c r="S1649">
        <v>1039500</v>
      </c>
      <c r="T1649">
        <v>610500</v>
      </c>
    </row>
    <row r="1650" spans="1:20" x14ac:dyDescent="0.25">
      <c r="A1650" t="s">
        <v>136</v>
      </c>
      <c r="B1650">
        <v>2041101</v>
      </c>
      <c r="C1650" s="4" t="s">
        <v>14087</v>
      </c>
      <c r="D1650" s="4" t="s">
        <v>5194</v>
      </c>
      <c r="E1650" s="8" t="s">
        <v>5194</v>
      </c>
      <c r="F1650" t="s">
        <v>385</v>
      </c>
      <c r="G1650" t="s">
        <v>516</v>
      </c>
      <c r="H1650" t="s">
        <v>590</v>
      </c>
      <c r="I1650" t="s">
        <v>1052</v>
      </c>
      <c r="J1650" s="1" t="s">
        <v>892</v>
      </c>
      <c r="L1650" s="2" t="s">
        <v>893</v>
      </c>
      <c r="M1650" s="2" t="s">
        <v>882</v>
      </c>
      <c r="N1650">
        <v>0</v>
      </c>
      <c r="O1650">
        <v>300000</v>
      </c>
      <c r="P1650">
        <v>0</v>
      </c>
      <c r="Q1650" t="s">
        <v>794</v>
      </c>
      <c r="R1650" s="3">
        <v>0.37</v>
      </c>
      <c r="S1650">
        <v>0</v>
      </c>
      <c r="T1650">
        <v>0</v>
      </c>
    </row>
    <row r="1651" spans="1:20" x14ac:dyDescent="0.25">
      <c r="A1651" t="s">
        <v>136</v>
      </c>
      <c r="B1651">
        <v>2041101</v>
      </c>
      <c r="C1651" s="4" t="s">
        <v>14087</v>
      </c>
      <c r="D1651" s="4" t="s">
        <v>5195</v>
      </c>
      <c r="E1651" s="8" t="s">
        <v>5195</v>
      </c>
      <c r="F1651" t="s">
        <v>385</v>
      </c>
      <c r="G1651" t="s">
        <v>516</v>
      </c>
      <c r="H1651" t="s">
        <v>590</v>
      </c>
      <c r="I1651" t="s">
        <v>1052</v>
      </c>
      <c r="J1651" s="1" t="s">
        <v>894</v>
      </c>
      <c r="L1651" s="2" t="s">
        <v>895</v>
      </c>
      <c r="M1651" s="2" t="s">
        <v>882</v>
      </c>
      <c r="N1651">
        <v>12</v>
      </c>
      <c r="O1651">
        <v>400000</v>
      </c>
      <c r="P1651">
        <v>4800000</v>
      </c>
      <c r="Q1651" t="s">
        <v>794</v>
      </c>
      <c r="R1651" s="3">
        <v>0.37</v>
      </c>
      <c r="S1651">
        <v>3024000</v>
      </c>
      <c r="T1651">
        <v>1776000</v>
      </c>
    </row>
    <row r="1652" spans="1:20" x14ac:dyDescent="0.25">
      <c r="A1652" t="s">
        <v>136</v>
      </c>
      <c r="B1652">
        <v>2041101</v>
      </c>
      <c r="C1652" s="4" t="s">
        <v>14087</v>
      </c>
      <c r="D1652" s="4" t="s">
        <v>5196</v>
      </c>
      <c r="E1652" s="8" t="s">
        <v>5196</v>
      </c>
      <c r="F1652" t="s">
        <v>385</v>
      </c>
      <c r="G1652" t="s">
        <v>516</v>
      </c>
      <c r="H1652" t="s">
        <v>590</v>
      </c>
      <c r="I1652" t="s">
        <v>1052</v>
      </c>
      <c r="J1652" s="1" t="s">
        <v>896</v>
      </c>
      <c r="L1652" s="2" t="s">
        <v>897</v>
      </c>
      <c r="M1652" s="2" t="s">
        <v>882</v>
      </c>
      <c r="N1652">
        <v>12</v>
      </c>
      <c r="O1652">
        <v>360000</v>
      </c>
      <c r="P1652">
        <v>4320000</v>
      </c>
      <c r="Q1652" t="s">
        <v>794</v>
      </c>
      <c r="R1652" s="3">
        <v>0.37</v>
      </c>
      <c r="S1652">
        <v>2721600</v>
      </c>
      <c r="T1652">
        <v>1598400</v>
      </c>
    </row>
    <row r="1653" spans="1:20" x14ac:dyDescent="0.25">
      <c r="A1653" t="s">
        <v>136</v>
      </c>
      <c r="B1653">
        <v>2041101</v>
      </c>
      <c r="C1653" s="4" t="s">
        <v>14087</v>
      </c>
      <c r="D1653" s="4" t="s">
        <v>5197</v>
      </c>
      <c r="E1653" s="8" t="s">
        <v>5197</v>
      </c>
      <c r="F1653" t="s">
        <v>385</v>
      </c>
      <c r="G1653" t="s">
        <v>516</v>
      </c>
      <c r="H1653" t="s">
        <v>590</v>
      </c>
      <c r="I1653" t="s">
        <v>1052</v>
      </c>
      <c r="J1653" s="1" t="s">
        <v>898</v>
      </c>
      <c r="L1653" s="2" t="s">
        <v>899</v>
      </c>
      <c r="M1653" s="2" t="s">
        <v>882</v>
      </c>
      <c r="N1653">
        <v>0</v>
      </c>
      <c r="O1653">
        <v>250000</v>
      </c>
      <c r="P1653">
        <v>0</v>
      </c>
      <c r="Q1653" t="s">
        <v>794</v>
      </c>
      <c r="R1653" s="3">
        <v>0.37</v>
      </c>
      <c r="S1653">
        <v>0</v>
      </c>
      <c r="T1653">
        <v>0</v>
      </c>
    </row>
    <row r="1654" spans="1:20" x14ac:dyDescent="0.25">
      <c r="A1654" t="s">
        <v>136</v>
      </c>
      <c r="B1654">
        <v>2041101</v>
      </c>
      <c r="C1654" s="4" t="s">
        <v>14087</v>
      </c>
      <c r="D1654" s="4" t="s">
        <v>5198</v>
      </c>
      <c r="E1654" s="8" t="s">
        <v>5198</v>
      </c>
      <c r="F1654" t="s">
        <v>385</v>
      </c>
      <c r="G1654" t="s">
        <v>516</v>
      </c>
      <c r="H1654" t="s">
        <v>590</v>
      </c>
      <c r="I1654" t="s">
        <v>1052</v>
      </c>
      <c r="J1654" s="1" t="s">
        <v>900</v>
      </c>
      <c r="L1654" s="2" t="s">
        <v>901</v>
      </c>
      <c r="M1654" s="2" t="s">
        <v>882</v>
      </c>
      <c r="N1654">
        <v>0</v>
      </c>
      <c r="O1654">
        <v>360000</v>
      </c>
      <c r="P1654">
        <v>0</v>
      </c>
      <c r="Q1654" t="s">
        <v>794</v>
      </c>
      <c r="R1654" s="3">
        <v>0.37</v>
      </c>
      <c r="S1654">
        <v>0</v>
      </c>
      <c r="T1654">
        <v>0</v>
      </c>
    </row>
    <row r="1655" spans="1:20" x14ac:dyDescent="0.25">
      <c r="A1655" t="s">
        <v>136</v>
      </c>
      <c r="B1655">
        <v>2041101</v>
      </c>
      <c r="C1655" s="4" t="s">
        <v>14087</v>
      </c>
      <c r="D1655" s="4" t="s">
        <v>5199</v>
      </c>
      <c r="E1655" s="8" t="s">
        <v>5199</v>
      </c>
      <c r="F1655" t="s">
        <v>385</v>
      </c>
      <c r="G1655" t="s">
        <v>516</v>
      </c>
      <c r="H1655" t="s">
        <v>590</v>
      </c>
      <c r="I1655" t="s">
        <v>1052</v>
      </c>
      <c r="J1655" s="1" t="s">
        <v>902</v>
      </c>
      <c r="L1655" s="2" t="s">
        <v>903</v>
      </c>
      <c r="M1655" s="2" t="s">
        <v>887</v>
      </c>
      <c r="N1655">
        <v>12</v>
      </c>
      <c r="O1655">
        <v>300000</v>
      </c>
      <c r="P1655">
        <v>3600000</v>
      </c>
      <c r="Q1655" t="s">
        <v>795</v>
      </c>
      <c r="R1655" s="3">
        <v>0.25</v>
      </c>
      <c r="S1655">
        <v>2700000</v>
      </c>
      <c r="T1655">
        <v>900000</v>
      </c>
    </row>
    <row r="1656" spans="1:20" x14ac:dyDescent="0.25">
      <c r="A1656" t="s">
        <v>136</v>
      </c>
      <c r="B1656">
        <v>2041101</v>
      </c>
      <c r="C1656" s="4" t="s">
        <v>14087</v>
      </c>
      <c r="D1656" s="4" t="s">
        <v>5200</v>
      </c>
      <c r="E1656" s="8" t="s">
        <v>5200</v>
      </c>
      <c r="F1656" t="s">
        <v>385</v>
      </c>
      <c r="G1656" t="s">
        <v>516</v>
      </c>
      <c r="H1656" t="s">
        <v>590</v>
      </c>
      <c r="I1656" t="s">
        <v>1052</v>
      </c>
      <c r="J1656" s="1" t="s">
        <v>904</v>
      </c>
      <c r="L1656" s="2" t="s">
        <v>905</v>
      </c>
      <c r="M1656" s="2" t="s">
        <v>887</v>
      </c>
      <c r="N1656">
        <v>0</v>
      </c>
      <c r="O1656">
        <v>690000</v>
      </c>
      <c r="P1656">
        <v>0</v>
      </c>
      <c r="Q1656" t="s">
        <v>795</v>
      </c>
      <c r="R1656" s="3">
        <v>0.25</v>
      </c>
      <c r="S1656">
        <v>0</v>
      </c>
      <c r="T1656">
        <v>0</v>
      </c>
    </row>
    <row r="1657" spans="1:20" x14ac:dyDescent="0.25">
      <c r="A1657" t="s">
        <v>136</v>
      </c>
      <c r="B1657">
        <v>2041101</v>
      </c>
      <c r="C1657" s="4" t="s">
        <v>14087</v>
      </c>
      <c r="D1657" s="4" t="s">
        <v>5201</v>
      </c>
      <c r="E1657" s="8" t="s">
        <v>5201</v>
      </c>
      <c r="F1657" t="s">
        <v>385</v>
      </c>
      <c r="G1657" t="s">
        <v>516</v>
      </c>
      <c r="H1657" t="s">
        <v>590</v>
      </c>
      <c r="I1657" t="s">
        <v>1052</v>
      </c>
      <c r="J1657" s="1" t="s">
        <v>906</v>
      </c>
      <c r="L1657" s="2" t="s">
        <v>907</v>
      </c>
      <c r="M1657" s="2" t="s">
        <v>887</v>
      </c>
      <c r="N1657">
        <v>13</v>
      </c>
      <c r="O1657">
        <v>330000</v>
      </c>
      <c r="P1657">
        <v>4290000</v>
      </c>
      <c r="Q1657" t="s">
        <v>795</v>
      </c>
      <c r="R1657" s="3">
        <v>0.25</v>
      </c>
      <c r="S1657">
        <v>3217500</v>
      </c>
      <c r="T1657">
        <v>1072500</v>
      </c>
    </row>
    <row r="1658" spans="1:20" x14ac:dyDescent="0.25">
      <c r="A1658" t="s">
        <v>136</v>
      </c>
      <c r="B1658">
        <v>2041101</v>
      </c>
      <c r="C1658" s="4" t="s">
        <v>14087</v>
      </c>
      <c r="D1658" s="4" t="s">
        <v>5202</v>
      </c>
      <c r="E1658" s="8" t="s">
        <v>5202</v>
      </c>
      <c r="F1658" t="s">
        <v>385</v>
      </c>
      <c r="G1658" t="s">
        <v>516</v>
      </c>
      <c r="H1658" t="s">
        <v>590</v>
      </c>
      <c r="I1658" t="s">
        <v>1052</v>
      </c>
      <c r="J1658" s="1" t="s">
        <v>908</v>
      </c>
      <c r="L1658" s="2" t="s">
        <v>909</v>
      </c>
      <c r="M1658" s="2" t="s">
        <v>882</v>
      </c>
      <c r="N1658">
        <v>12</v>
      </c>
      <c r="O1658">
        <v>200000</v>
      </c>
      <c r="P1658">
        <v>2400000</v>
      </c>
      <c r="Q1658" t="s">
        <v>794</v>
      </c>
      <c r="R1658" s="3">
        <v>0.37</v>
      </c>
      <c r="S1658">
        <v>1512000</v>
      </c>
      <c r="T1658">
        <v>888000</v>
      </c>
    </row>
    <row r="1659" spans="1:20" x14ac:dyDescent="0.25">
      <c r="A1659" t="s">
        <v>136</v>
      </c>
      <c r="B1659">
        <v>2041101</v>
      </c>
      <c r="C1659" s="4" t="s">
        <v>14087</v>
      </c>
      <c r="D1659" s="4" t="s">
        <v>5203</v>
      </c>
      <c r="E1659" s="8" t="s">
        <v>5203</v>
      </c>
      <c r="F1659" t="s">
        <v>385</v>
      </c>
      <c r="G1659" t="s">
        <v>516</v>
      </c>
      <c r="H1659" t="s">
        <v>590</v>
      </c>
      <c r="I1659" t="s">
        <v>1052</v>
      </c>
      <c r="J1659" s="1" t="s">
        <v>910</v>
      </c>
      <c r="L1659" s="2" t="s">
        <v>911</v>
      </c>
      <c r="M1659" s="2" t="s">
        <v>887</v>
      </c>
      <c r="N1659">
        <v>12</v>
      </c>
      <c r="O1659">
        <v>400000</v>
      </c>
      <c r="P1659">
        <v>4800000</v>
      </c>
      <c r="Q1659" t="s">
        <v>795</v>
      </c>
      <c r="R1659" s="3">
        <v>0.25</v>
      </c>
      <c r="S1659">
        <v>3600000</v>
      </c>
      <c r="T1659">
        <v>1200000</v>
      </c>
    </row>
    <row r="1660" spans="1:20" x14ac:dyDescent="0.25">
      <c r="A1660" t="s">
        <v>136</v>
      </c>
      <c r="B1660">
        <v>2041101</v>
      </c>
      <c r="C1660" s="4" t="s">
        <v>14087</v>
      </c>
      <c r="D1660" s="4" t="s">
        <v>5204</v>
      </c>
      <c r="E1660" s="8" t="s">
        <v>5204</v>
      </c>
      <c r="F1660" t="s">
        <v>385</v>
      </c>
      <c r="G1660" t="s">
        <v>516</v>
      </c>
      <c r="H1660" t="s">
        <v>590</v>
      </c>
      <c r="I1660" t="s">
        <v>1052</v>
      </c>
      <c r="J1660" s="1" t="s">
        <v>912</v>
      </c>
      <c r="L1660" s="2" t="s">
        <v>913</v>
      </c>
      <c r="M1660" s="2" t="s">
        <v>882</v>
      </c>
      <c r="N1660">
        <v>10</v>
      </c>
      <c r="O1660">
        <v>240000</v>
      </c>
      <c r="P1660">
        <v>2400000</v>
      </c>
      <c r="Q1660" t="s">
        <v>794</v>
      </c>
      <c r="R1660" s="3">
        <v>0.37</v>
      </c>
      <c r="S1660">
        <v>1512000</v>
      </c>
      <c r="T1660">
        <v>888000</v>
      </c>
    </row>
    <row r="1661" spans="1:20" x14ac:dyDescent="0.25">
      <c r="A1661" t="s">
        <v>136</v>
      </c>
      <c r="B1661">
        <v>2041101</v>
      </c>
      <c r="C1661" s="4" t="s">
        <v>14087</v>
      </c>
      <c r="D1661" s="4" t="s">
        <v>5205</v>
      </c>
      <c r="E1661" s="8" t="s">
        <v>5205</v>
      </c>
      <c r="F1661" t="s">
        <v>385</v>
      </c>
      <c r="G1661" t="s">
        <v>516</v>
      </c>
      <c r="H1661" t="s">
        <v>590</v>
      </c>
      <c r="I1661" t="s">
        <v>1052</v>
      </c>
      <c r="J1661" s="1" t="s">
        <v>914</v>
      </c>
      <c r="L1661" s="2" t="s">
        <v>915</v>
      </c>
      <c r="M1661" s="2" t="s">
        <v>887</v>
      </c>
      <c r="N1661">
        <v>12</v>
      </c>
      <c r="O1661">
        <v>240000</v>
      </c>
      <c r="P1661">
        <v>2880000</v>
      </c>
      <c r="Q1661" t="s">
        <v>795</v>
      </c>
      <c r="R1661" s="3">
        <v>0.25</v>
      </c>
      <c r="S1661">
        <v>2160000</v>
      </c>
      <c r="T1661">
        <v>720000</v>
      </c>
    </row>
    <row r="1662" spans="1:20" x14ac:dyDescent="0.25">
      <c r="A1662" t="s">
        <v>136</v>
      </c>
      <c r="B1662">
        <v>2041101</v>
      </c>
      <c r="C1662" s="4" t="s">
        <v>14087</v>
      </c>
      <c r="D1662" s="4" t="s">
        <v>5206</v>
      </c>
      <c r="E1662" s="8" t="s">
        <v>5206</v>
      </c>
      <c r="F1662" t="s">
        <v>385</v>
      </c>
      <c r="G1662" t="s">
        <v>516</v>
      </c>
      <c r="H1662" t="s">
        <v>590</v>
      </c>
      <c r="I1662" t="s">
        <v>1052</v>
      </c>
      <c r="J1662" s="1" t="s">
        <v>916</v>
      </c>
      <c r="L1662" s="2" t="s">
        <v>917</v>
      </c>
      <c r="M1662" s="2" t="s">
        <v>887</v>
      </c>
      <c r="N1662">
        <v>0</v>
      </c>
      <c r="O1662">
        <v>150000</v>
      </c>
      <c r="P1662">
        <v>0</v>
      </c>
      <c r="Q1662" t="s">
        <v>795</v>
      </c>
      <c r="R1662" s="3">
        <v>0.25</v>
      </c>
      <c r="S1662">
        <v>0</v>
      </c>
      <c r="T1662">
        <v>0</v>
      </c>
    </row>
    <row r="1663" spans="1:20" x14ac:dyDescent="0.25">
      <c r="A1663" t="s">
        <v>136</v>
      </c>
      <c r="B1663">
        <v>2041101</v>
      </c>
      <c r="C1663" s="4" t="s">
        <v>14087</v>
      </c>
      <c r="D1663" s="4" t="s">
        <v>5207</v>
      </c>
      <c r="E1663" s="8" t="s">
        <v>5207</v>
      </c>
      <c r="F1663" t="s">
        <v>385</v>
      </c>
      <c r="G1663" t="s">
        <v>516</v>
      </c>
      <c r="H1663" t="s">
        <v>590</v>
      </c>
      <c r="I1663" t="s">
        <v>1052</v>
      </c>
      <c r="J1663" s="1" t="s">
        <v>918</v>
      </c>
      <c r="L1663" s="2" t="s">
        <v>919</v>
      </c>
      <c r="M1663" s="2" t="s">
        <v>887</v>
      </c>
      <c r="N1663">
        <v>11</v>
      </c>
      <c r="O1663">
        <v>470000</v>
      </c>
      <c r="P1663">
        <v>5170000</v>
      </c>
      <c r="Q1663" t="s">
        <v>795</v>
      </c>
      <c r="R1663" s="3">
        <v>0.25</v>
      </c>
      <c r="S1663">
        <v>3877500</v>
      </c>
      <c r="T1663">
        <v>1292500</v>
      </c>
    </row>
    <row r="1664" spans="1:20" x14ac:dyDescent="0.25">
      <c r="A1664" t="s">
        <v>136</v>
      </c>
      <c r="B1664">
        <v>2041101</v>
      </c>
      <c r="C1664" s="4" t="s">
        <v>14087</v>
      </c>
      <c r="D1664" s="4" t="s">
        <v>5208</v>
      </c>
      <c r="E1664" s="8" t="s">
        <v>5208</v>
      </c>
      <c r="F1664" t="s">
        <v>385</v>
      </c>
      <c r="G1664" t="s">
        <v>516</v>
      </c>
      <c r="H1664" t="s">
        <v>590</v>
      </c>
      <c r="I1664" t="s">
        <v>1052</v>
      </c>
      <c r="J1664" s="1" t="s">
        <v>920</v>
      </c>
      <c r="L1664" s="2" t="s">
        <v>921</v>
      </c>
      <c r="M1664" s="2" t="s">
        <v>882</v>
      </c>
      <c r="N1664">
        <v>0</v>
      </c>
      <c r="O1664">
        <v>170000</v>
      </c>
      <c r="P1664">
        <v>0</v>
      </c>
      <c r="Q1664" t="s">
        <v>794</v>
      </c>
      <c r="R1664" s="3">
        <v>0.37</v>
      </c>
      <c r="S1664">
        <v>0</v>
      </c>
      <c r="T1664">
        <v>0</v>
      </c>
    </row>
    <row r="1665" spans="1:20" x14ac:dyDescent="0.25">
      <c r="A1665" t="s">
        <v>136</v>
      </c>
      <c r="B1665">
        <v>2041101</v>
      </c>
      <c r="C1665" s="4" t="s">
        <v>14087</v>
      </c>
      <c r="D1665" s="4" t="s">
        <v>5209</v>
      </c>
      <c r="E1665" s="8" t="s">
        <v>5209</v>
      </c>
      <c r="F1665" t="s">
        <v>385</v>
      </c>
      <c r="G1665" t="s">
        <v>516</v>
      </c>
      <c r="H1665" t="s">
        <v>590</v>
      </c>
      <c r="I1665" t="s">
        <v>1052</v>
      </c>
      <c r="J1665" s="1" t="s">
        <v>922</v>
      </c>
      <c r="L1665" s="2" t="s">
        <v>923</v>
      </c>
      <c r="M1665" s="2" t="s">
        <v>887</v>
      </c>
      <c r="N1665">
        <v>0</v>
      </c>
      <c r="O1665">
        <v>130000</v>
      </c>
      <c r="P1665">
        <v>0</v>
      </c>
      <c r="Q1665" t="s">
        <v>795</v>
      </c>
      <c r="R1665" s="3">
        <v>0.25</v>
      </c>
      <c r="S1665">
        <v>0</v>
      </c>
      <c r="T1665">
        <v>0</v>
      </c>
    </row>
    <row r="1666" spans="1:20" x14ac:dyDescent="0.25">
      <c r="A1666" t="s">
        <v>136</v>
      </c>
      <c r="B1666">
        <v>2041101</v>
      </c>
      <c r="C1666" s="4" t="s">
        <v>14087</v>
      </c>
      <c r="D1666" s="4" t="s">
        <v>5210</v>
      </c>
      <c r="E1666" s="8" t="s">
        <v>5210</v>
      </c>
      <c r="F1666" t="s">
        <v>385</v>
      </c>
      <c r="G1666" t="s">
        <v>516</v>
      </c>
      <c r="H1666" t="s">
        <v>590</v>
      </c>
      <c r="I1666" t="s">
        <v>1052</v>
      </c>
      <c r="J1666" s="1" t="s">
        <v>924</v>
      </c>
      <c r="L1666" s="2" t="s">
        <v>925</v>
      </c>
      <c r="M1666" s="2" t="s">
        <v>887</v>
      </c>
      <c r="N1666">
        <v>0</v>
      </c>
      <c r="O1666">
        <v>130000</v>
      </c>
      <c r="P1666">
        <v>0</v>
      </c>
      <c r="Q1666" t="s">
        <v>795</v>
      </c>
      <c r="R1666" s="3">
        <v>0.25</v>
      </c>
      <c r="S1666">
        <v>0</v>
      </c>
      <c r="T1666">
        <v>0</v>
      </c>
    </row>
    <row r="1667" spans="1:20" x14ac:dyDescent="0.25">
      <c r="A1667" t="s">
        <v>136</v>
      </c>
      <c r="B1667">
        <v>2041101</v>
      </c>
      <c r="C1667" s="4" t="s">
        <v>14087</v>
      </c>
      <c r="D1667" s="4" t="s">
        <v>5211</v>
      </c>
      <c r="E1667" s="8" t="s">
        <v>5211</v>
      </c>
      <c r="F1667" t="s">
        <v>385</v>
      </c>
      <c r="G1667" t="s">
        <v>516</v>
      </c>
      <c r="H1667" t="s">
        <v>590</v>
      </c>
      <c r="I1667" t="s">
        <v>1052</v>
      </c>
      <c r="J1667" s="1" t="s">
        <v>926</v>
      </c>
      <c r="L1667" s="2" t="s">
        <v>927</v>
      </c>
      <c r="M1667" s="2" t="s">
        <v>887</v>
      </c>
      <c r="N1667">
        <v>0</v>
      </c>
      <c r="O1667">
        <v>260000</v>
      </c>
      <c r="P1667">
        <v>0</v>
      </c>
      <c r="Q1667" t="s">
        <v>795</v>
      </c>
      <c r="R1667" s="3">
        <v>0.25</v>
      </c>
      <c r="S1667">
        <v>0</v>
      </c>
      <c r="T1667">
        <v>0</v>
      </c>
    </row>
    <row r="1668" spans="1:20" x14ac:dyDescent="0.25">
      <c r="A1668" t="s">
        <v>136</v>
      </c>
      <c r="B1668">
        <v>2041101</v>
      </c>
      <c r="C1668" s="4" t="s">
        <v>14087</v>
      </c>
      <c r="D1668" s="4" t="s">
        <v>5212</v>
      </c>
      <c r="E1668" s="8" t="s">
        <v>5212</v>
      </c>
      <c r="F1668" t="s">
        <v>385</v>
      </c>
      <c r="G1668" t="s">
        <v>516</v>
      </c>
      <c r="H1668" t="s">
        <v>590</v>
      </c>
      <c r="I1668" t="s">
        <v>1052</v>
      </c>
      <c r="J1668" s="1" t="s">
        <v>928</v>
      </c>
      <c r="L1668" s="2" t="s">
        <v>929</v>
      </c>
      <c r="M1668" s="2" t="s">
        <v>887</v>
      </c>
      <c r="N1668">
        <v>0</v>
      </c>
      <c r="O1668">
        <v>210000</v>
      </c>
      <c r="P1668">
        <v>0</v>
      </c>
      <c r="Q1668" t="s">
        <v>795</v>
      </c>
      <c r="R1668" s="3">
        <v>0.25</v>
      </c>
      <c r="S1668">
        <v>0</v>
      </c>
      <c r="T1668">
        <v>0</v>
      </c>
    </row>
    <row r="1669" spans="1:20" x14ac:dyDescent="0.25">
      <c r="A1669" t="s">
        <v>136</v>
      </c>
      <c r="B1669">
        <v>2041101</v>
      </c>
      <c r="C1669" s="4" t="s">
        <v>14087</v>
      </c>
      <c r="D1669" s="4" t="s">
        <v>5213</v>
      </c>
      <c r="E1669" s="8" t="s">
        <v>5213</v>
      </c>
      <c r="F1669" t="s">
        <v>385</v>
      </c>
      <c r="G1669" t="s">
        <v>516</v>
      </c>
      <c r="H1669" t="s">
        <v>590</v>
      </c>
      <c r="I1669" t="s">
        <v>1052</v>
      </c>
      <c r="J1669" s="1" t="s">
        <v>930</v>
      </c>
      <c r="L1669" s="2" t="s">
        <v>931</v>
      </c>
      <c r="M1669" s="2" t="s">
        <v>882</v>
      </c>
      <c r="N1669">
        <v>0</v>
      </c>
      <c r="O1669">
        <v>270000</v>
      </c>
      <c r="P1669">
        <v>0</v>
      </c>
      <c r="Q1669" t="s">
        <v>794</v>
      </c>
      <c r="R1669" s="3">
        <v>0.37</v>
      </c>
      <c r="S1669">
        <v>0</v>
      </c>
      <c r="T1669">
        <v>0</v>
      </c>
    </row>
    <row r="1670" spans="1:20" x14ac:dyDescent="0.25">
      <c r="A1670" t="s">
        <v>136</v>
      </c>
      <c r="B1670">
        <v>2041101</v>
      </c>
      <c r="C1670" s="4" t="s">
        <v>14087</v>
      </c>
      <c r="D1670" s="4" t="s">
        <v>5214</v>
      </c>
      <c r="E1670" s="8" t="s">
        <v>5214</v>
      </c>
      <c r="F1670" t="s">
        <v>385</v>
      </c>
      <c r="G1670" t="s">
        <v>516</v>
      </c>
      <c r="H1670" t="s">
        <v>590</v>
      </c>
      <c r="I1670" t="s">
        <v>1052</v>
      </c>
      <c r="J1670" s="1" t="s">
        <v>932</v>
      </c>
      <c r="L1670" s="2" t="s">
        <v>933</v>
      </c>
      <c r="M1670" s="2" t="s">
        <v>882</v>
      </c>
      <c r="N1670">
        <v>0</v>
      </c>
      <c r="O1670">
        <v>270000</v>
      </c>
      <c r="P1670">
        <v>0</v>
      </c>
      <c r="Q1670" t="s">
        <v>794</v>
      </c>
      <c r="R1670" s="3">
        <v>0.37</v>
      </c>
      <c r="S1670">
        <v>0</v>
      </c>
      <c r="T1670">
        <v>0</v>
      </c>
    </row>
    <row r="1671" spans="1:20" x14ac:dyDescent="0.25">
      <c r="A1671" t="s">
        <v>136</v>
      </c>
      <c r="B1671">
        <v>2041101</v>
      </c>
      <c r="C1671" s="4" t="s">
        <v>14087</v>
      </c>
      <c r="D1671" s="4" t="s">
        <v>5215</v>
      </c>
      <c r="E1671" s="8" t="s">
        <v>5215</v>
      </c>
      <c r="F1671" t="s">
        <v>385</v>
      </c>
      <c r="G1671" t="s">
        <v>516</v>
      </c>
      <c r="H1671" t="s">
        <v>590</v>
      </c>
      <c r="I1671" t="s">
        <v>1052</v>
      </c>
      <c r="J1671" s="1" t="s">
        <v>934</v>
      </c>
      <c r="L1671" s="2" t="s">
        <v>935</v>
      </c>
      <c r="M1671" s="2" t="s">
        <v>882</v>
      </c>
      <c r="N1671">
        <v>0</v>
      </c>
      <c r="O1671">
        <v>130000</v>
      </c>
      <c r="P1671">
        <v>0</v>
      </c>
      <c r="Q1671" t="s">
        <v>794</v>
      </c>
      <c r="R1671" s="3">
        <v>0.37</v>
      </c>
      <c r="S1671">
        <v>0</v>
      </c>
      <c r="T1671">
        <v>0</v>
      </c>
    </row>
    <row r="1672" spans="1:20" x14ac:dyDescent="0.25">
      <c r="A1672" t="s">
        <v>136</v>
      </c>
      <c r="B1672">
        <v>2041101</v>
      </c>
      <c r="C1672" s="4" t="s">
        <v>14087</v>
      </c>
      <c r="D1672" s="4" t="s">
        <v>5216</v>
      </c>
      <c r="E1672" s="8" t="s">
        <v>5216</v>
      </c>
      <c r="F1672" t="s">
        <v>385</v>
      </c>
      <c r="G1672" t="s">
        <v>516</v>
      </c>
      <c r="H1672" t="s">
        <v>590</v>
      </c>
      <c r="I1672" t="s">
        <v>1052</v>
      </c>
      <c r="J1672" s="1" t="s">
        <v>936</v>
      </c>
      <c r="L1672" s="2" t="s">
        <v>937</v>
      </c>
      <c r="M1672" s="2" t="s">
        <v>887</v>
      </c>
      <c r="N1672">
        <v>0</v>
      </c>
      <c r="O1672">
        <v>165000</v>
      </c>
      <c r="P1672">
        <v>0</v>
      </c>
      <c r="Q1672" t="s">
        <v>795</v>
      </c>
      <c r="R1672" s="3">
        <v>0.25</v>
      </c>
      <c r="S1672">
        <v>0</v>
      </c>
      <c r="T1672">
        <v>0</v>
      </c>
    </row>
    <row r="1673" spans="1:20" x14ac:dyDescent="0.25">
      <c r="A1673" t="s">
        <v>136</v>
      </c>
      <c r="B1673">
        <v>2041101</v>
      </c>
      <c r="C1673" s="4" t="s">
        <v>14087</v>
      </c>
      <c r="D1673" s="4" t="s">
        <v>5217</v>
      </c>
      <c r="E1673" s="8" t="s">
        <v>5217</v>
      </c>
      <c r="F1673" t="s">
        <v>385</v>
      </c>
      <c r="G1673" t="s">
        <v>516</v>
      </c>
      <c r="H1673" t="s">
        <v>590</v>
      </c>
      <c r="I1673" t="s">
        <v>1052</v>
      </c>
      <c r="J1673" s="1" t="s">
        <v>938</v>
      </c>
      <c r="L1673" s="2" t="s">
        <v>939</v>
      </c>
      <c r="M1673" s="2" t="s">
        <v>940</v>
      </c>
      <c r="N1673">
        <v>0</v>
      </c>
      <c r="O1673">
        <v>32000</v>
      </c>
      <c r="P1673">
        <v>0</v>
      </c>
      <c r="Q1673" t="s">
        <v>796</v>
      </c>
      <c r="R1673" s="3">
        <v>0</v>
      </c>
      <c r="S1673">
        <v>0</v>
      </c>
      <c r="T1673">
        <v>0</v>
      </c>
    </row>
    <row r="1674" spans="1:20" x14ac:dyDescent="0.25">
      <c r="A1674" t="s">
        <v>136</v>
      </c>
      <c r="B1674">
        <v>2041101</v>
      </c>
      <c r="C1674" s="4" t="s">
        <v>14087</v>
      </c>
      <c r="D1674" s="4" t="s">
        <v>5218</v>
      </c>
      <c r="E1674" s="8" t="s">
        <v>5218</v>
      </c>
      <c r="F1674" t="s">
        <v>385</v>
      </c>
      <c r="G1674" t="s">
        <v>516</v>
      </c>
      <c r="H1674" t="s">
        <v>590</v>
      </c>
      <c r="I1674" t="s">
        <v>1052</v>
      </c>
      <c r="J1674" s="1" t="s">
        <v>941</v>
      </c>
      <c r="L1674" s="2" t="s">
        <v>942</v>
      </c>
      <c r="M1674" s="2" t="s">
        <v>940</v>
      </c>
      <c r="N1674">
        <v>0</v>
      </c>
      <c r="O1674">
        <v>34000</v>
      </c>
      <c r="P1674">
        <v>0</v>
      </c>
      <c r="Q1674" t="s">
        <v>796</v>
      </c>
      <c r="R1674" s="3">
        <v>0</v>
      </c>
      <c r="S1674">
        <v>0</v>
      </c>
      <c r="T1674">
        <v>0</v>
      </c>
    </row>
    <row r="1675" spans="1:20" x14ac:dyDescent="0.25">
      <c r="A1675" t="s">
        <v>136</v>
      </c>
      <c r="B1675">
        <v>2041101</v>
      </c>
      <c r="C1675" s="4" t="s">
        <v>14087</v>
      </c>
      <c r="D1675" s="4" t="s">
        <v>5219</v>
      </c>
      <c r="E1675" s="8" t="s">
        <v>5219</v>
      </c>
      <c r="F1675" t="s">
        <v>385</v>
      </c>
      <c r="G1675" t="s">
        <v>516</v>
      </c>
      <c r="H1675" t="s">
        <v>590</v>
      </c>
      <c r="I1675" t="s">
        <v>1052</v>
      </c>
      <c r="J1675" s="1" t="s">
        <v>943</v>
      </c>
      <c r="L1675" s="2" t="s">
        <v>944</v>
      </c>
      <c r="M1675" s="2" t="s">
        <v>940</v>
      </c>
      <c r="N1675">
        <v>0</v>
      </c>
      <c r="O1675">
        <v>31000</v>
      </c>
      <c r="P1675">
        <v>0</v>
      </c>
      <c r="Q1675" t="s">
        <v>796</v>
      </c>
      <c r="R1675" s="3">
        <v>0</v>
      </c>
      <c r="S1675">
        <v>0</v>
      </c>
      <c r="T1675">
        <v>0</v>
      </c>
    </row>
    <row r="1676" spans="1:20" x14ac:dyDescent="0.25">
      <c r="A1676" t="s">
        <v>70</v>
      </c>
      <c r="B1676">
        <v>2041201</v>
      </c>
      <c r="C1676" s="4" t="s">
        <v>14087</v>
      </c>
      <c r="D1676" s="4" t="s">
        <v>3353</v>
      </c>
      <c r="E1676" s="8" t="s">
        <v>3353</v>
      </c>
      <c r="F1676" t="s">
        <v>385</v>
      </c>
      <c r="G1676" t="s">
        <v>507</v>
      </c>
      <c r="H1676" t="s">
        <v>508</v>
      </c>
      <c r="I1676" t="s">
        <v>1053</v>
      </c>
      <c r="J1676" s="1" t="s">
        <v>880</v>
      </c>
      <c r="L1676" s="2" t="s">
        <v>881</v>
      </c>
      <c r="M1676" s="2" t="s">
        <v>882</v>
      </c>
      <c r="N1676">
        <v>0</v>
      </c>
      <c r="O1676">
        <v>700000</v>
      </c>
      <c r="P1676">
        <v>0</v>
      </c>
      <c r="Q1676" t="s">
        <v>794</v>
      </c>
      <c r="R1676" s="3">
        <v>0.37</v>
      </c>
      <c r="S1676">
        <v>0</v>
      </c>
      <c r="T1676">
        <v>0</v>
      </c>
    </row>
    <row r="1677" spans="1:20" x14ac:dyDescent="0.25">
      <c r="A1677" t="s">
        <v>70</v>
      </c>
      <c r="B1677">
        <v>2041201</v>
      </c>
      <c r="C1677" s="4" t="s">
        <v>14087</v>
      </c>
      <c r="D1677" s="4" t="s">
        <v>3354</v>
      </c>
      <c r="E1677" s="8" t="s">
        <v>3354</v>
      </c>
      <c r="F1677" t="s">
        <v>385</v>
      </c>
      <c r="G1677" t="s">
        <v>507</v>
      </c>
      <c r="H1677" t="s">
        <v>508</v>
      </c>
      <c r="I1677" t="s">
        <v>1053</v>
      </c>
      <c r="J1677" s="1" t="s">
        <v>883</v>
      </c>
      <c r="L1677" s="2" t="s">
        <v>884</v>
      </c>
      <c r="M1677" s="2" t="s">
        <v>882</v>
      </c>
      <c r="N1677">
        <v>0</v>
      </c>
      <c r="O1677">
        <v>420000</v>
      </c>
      <c r="P1677">
        <v>0</v>
      </c>
      <c r="Q1677" t="s">
        <v>794</v>
      </c>
      <c r="R1677" s="3">
        <v>0.37</v>
      </c>
      <c r="S1677">
        <v>0</v>
      </c>
      <c r="T1677">
        <v>0</v>
      </c>
    </row>
    <row r="1678" spans="1:20" x14ac:dyDescent="0.25">
      <c r="A1678" t="s">
        <v>70</v>
      </c>
      <c r="B1678">
        <v>2041201</v>
      </c>
      <c r="C1678" s="4" t="s">
        <v>14087</v>
      </c>
      <c r="D1678" s="4" t="s">
        <v>3355</v>
      </c>
      <c r="E1678" s="8" t="s">
        <v>3355</v>
      </c>
      <c r="F1678" t="s">
        <v>385</v>
      </c>
      <c r="G1678" t="s">
        <v>507</v>
      </c>
      <c r="H1678" t="s">
        <v>508</v>
      </c>
      <c r="I1678" t="s">
        <v>1053</v>
      </c>
      <c r="J1678" s="1" t="s">
        <v>885</v>
      </c>
      <c r="L1678" s="2" t="s">
        <v>886</v>
      </c>
      <c r="M1678" s="2" t="s">
        <v>887</v>
      </c>
      <c r="N1678">
        <v>0</v>
      </c>
      <c r="O1678">
        <v>250000</v>
      </c>
      <c r="P1678">
        <v>0</v>
      </c>
      <c r="Q1678" t="s">
        <v>795</v>
      </c>
      <c r="R1678" s="3">
        <v>0.25</v>
      </c>
      <c r="S1678">
        <v>0</v>
      </c>
      <c r="T1678">
        <v>0</v>
      </c>
    </row>
    <row r="1679" spans="1:20" x14ac:dyDescent="0.25">
      <c r="A1679" t="s">
        <v>70</v>
      </c>
      <c r="B1679">
        <v>2041201</v>
      </c>
      <c r="C1679" s="4" t="s">
        <v>14087</v>
      </c>
      <c r="D1679" s="4" t="s">
        <v>3356</v>
      </c>
      <c r="E1679" s="8" t="s">
        <v>3356</v>
      </c>
      <c r="F1679" t="s">
        <v>385</v>
      </c>
      <c r="G1679" t="s">
        <v>507</v>
      </c>
      <c r="H1679" t="s">
        <v>508</v>
      </c>
      <c r="I1679" t="s">
        <v>1053</v>
      </c>
      <c r="J1679" s="1" t="s">
        <v>888</v>
      </c>
      <c r="L1679" s="2" t="s">
        <v>889</v>
      </c>
      <c r="M1679" s="2" t="s">
        <v>887</v>
      </c>
      <c r="N1679">
        <v>0</v>
      </c>
      <c r="O1679">
        <v>275000</v>
      </c>
      <c r="P1679">
        <v>0</v>
      </c>
      <c r="Q1679" t="s">
        <v>795</v>
      </c>
      <c r="R1679" s="3">
        <v>0.25</v>
      </c>
      <c r="S1679">
        <v>0</v>
      </c>
      <c r="T1679">
        <v>0</v>
      </c>
    </row>
    <row r="1680" spans="1:20" x14ac:dyDescent="0.25">
      <c r="A1680" t="s">
        <v>70</v>
      </c>
      <c r="B1680">
        <v>2041201</v>
      </c>
      <c r="C1680" s="4" t="s">
        <v>14087</v>
      </c>
      <c r="D1680" s="4" t="s">
        <v>3357</v>
      </c>
      <c r="E1680" s="8" t="s">
        <v>3357</v>
      </c>
      <c r="F1680" t="s">
        <v>385</v>
      </c>
      <c r="G1680" t="s">
        <v>507</v>
      </c>
      <c r="H1680" t="s">
        <v>508</v>
      </c>
      <c r="I1680" t="s">
        <v>1053</v>
      </c>
      <c r="J1680" s="1" t="s">
        <v>890</v>
      </c>
      <c r="L1680" s="2" t="s">
        <v>891</v>
      </c>
      <c r="M1680" s="2" t="s">
        <v>882</v>
      </c>
      <c r="N1680">
        <v>20</v>
      </c>
      <c r="O1680">
        <v>150000</v>
      </c>
      <c r="P1680">
        <v>3000000</v>
      </c>
      <c r="Q1680" t="s">
        <v>794</v>
      </c>
      <c r="R1680" s="3">
        <v>0.37</v>
      </c>
      <c r="S1680">
        <v>1890000</v>
      </c>
      <c r="T1680">
        <v>1110000</v>
      </c>
    </row>
    <row r="1681" spans="1:20" x14ac:dyDescent="0.25">
      <c r="A1681" t="s">
        <v>70</v>
      </c>
      <c r="B1681">
        <v>2041201</v>
      </c>
      <c r="C1681" s="4" t="s">
        <v>14087</v>
      </c>
      <c r="D1681" s="4" t="s">
        <v>3358</v>
      </c>
      <c r="E1681" s="8" t="s">
        <v>3358</v>
      </c>
      <c r="F1681" t="s">
        <v>385</v>
      </c>
      <c r="G1681" t="s">
        <v>507</v>
      </c>
      <c r="H1681" t="s">
        <v>508</v>
      </c>
      <c r="I1681" t="s">
        <v>1053</v>
      </c>
      <c r="J1681" s="1" t="s">
        <v>892</v>
      </c>
      <c r="L1681" s="2" t="s">
        <v>893</v>
      </c>
      <c r="M1681" s="2" t="s">
        <v>882</v>
      </c>
      <c r="N1681">
        <v>0</v>
      </c>
      <c r="O1681">
        <v>300000</v>
      </c>
      <c r="P1681">
        <v>0</v>
      </c>
      <c r="Q1681" t="s">
        <v>794</v>
      </c>
      <c r="R1681" s="3">
        <v>0.37</v>
      </c>
      <c r="S1681">
        <v>0</v>
      </c>
      <c r="T1681">
        <v>0</v>
      </c>
    </row>
    <row r="1682" spans="1:20" x14ac:dyDescent="0.25">
      <c r="A1682" t="s">
        <v>70</v>
      </c>
      <c r="B1682">
        <v>2041201</v>
      </c>
      <c r="C1682" s="4" t="s">
        <v>14087</v>
      </c>
      <c r="D1682" s="4" t="s">
        <v>3359</v>
      </c>
      <c r="E1682" s="8" t="s">
        <v>3359</v>
      </c>
      <c r="F1682" t="s">
        <v>385</v>
      </c>
      <c r="G1682" t="s">
        <v>507</v>
      </c>
      <c r="H1682" t="s">
        <v>508</v>
      </c>
      <c r="I1682" t="s">
        <v>1053</v>
      </c>
      <c r="J1682" s="1" t="s">
        <v>894</v>
      </c>
      <c r="L1682" s="2" t="s">
        <v>895</v>
      </c>
      <c r="M1682" s="2" t="s">
        <v>882</v>
      </c>
      <c r="N1682">
        <v>0</v>
      </c>
      <c r="O1682">
        <v>400000</v>
      </c>
      <c r="P1682">
        <v>0</v>
      </c>
      <c r="Q1682" t="s">
        <v>794</v>
      </c>
      <c r="R1682" s="3">
        <v>0.37</v>
      </c>
      <c r="S1682">
        <v>0</v>
      </c>
      <c r="T1682">
        <v>0</v>
      </c>
    </row>
    <row r="1683" spans="1:20" x14ac:dyDescent="0.25">
      <c r="A1683" t="s">
        <v>70</v>
      </c>
      <c r="B1683">
        <v>2041201</v>
      </c>
      <c r="C1683" s="4" t="s">
        <v>14087</v>
      </c>
      <c r="D1683" s="4" t="s">
        <v>3360</v>
      </c>
      <c r="E1683" s="8" t="s">
        <v>3360</v>
      </c>
      <c r="F1683" t="s">
        <v>385</v>
      </c>
      <c r="G1683" t="s">
        <v>507</v>
      </c>
      <c r="H1683" t="s">
        <v>508</v>
      </c>
      <c r="I1683" t="s">
        <v>1053</v>
      </c>
      <c r="J1683" s="1" t="s">
        <v>896</v>
      </c>
      <c r="L1683" s="2" t="s">
        <v>897</v>
      </c>
      <c r="M1683" s="2" t="s">
        <v>882</v>
      </c>
      <c r="N1683">
        <v>19</v>
      </c>
      <c r="O1683">
        <v>360000</v>
      </c>
      <c r="P1683">
        <v>6840000</v>
      </c>
      <c r="Q1683" t="s">
        <v>794</v>
      </c>
      <c r="R1683" s="3">
        <v>0.37</v>
      </c>
      <c r="S1683">
        <v>4309200</v>
      </c>
      <c r="T1683">
        <v>2530800</v>
      </c>
    </row>
    <row r="1684" spans="1:20" x14ac:dyDescent="0.25">
      <c r="A1684" t="s">
        <v>70</v>
      </c>
      <c r="B1684">
        <v>2041201</v>
      </c>
      <c r="C1684" s="4" t="s">
        <v>14087</v>
      </c>
      <c r="D1684" s="4" t="s">
        <v>3361</v>
      </c>
      <c r="E1684" s="8" t="s">
        <v>3361</v>
      </c>
      <c r="F1684" t="s">
        <v>385</v>
      </c>
      <c r="G1684" t="s">
        <v>507</v>
      </c>
      <c r="H1684" t="s">
        <v>508</v>
      </c>
      <c r="I1684" t="s">
        <v>1053</v>
      </c>
      <c r="J1684" s="1" t="s">
        <v>898</v>
      </c>
      <c r="L1684" s="2" t="s">
        <v>899</v>
      </c>
      <c r="M1684" s="2" t="s">
        <v>882</v>
      </c>
      <c r="N1684">
        <v>0</v>
      </c>
      <c r="O1684">
        <v>250000</v>
      </c>
      <c r="P1684">
        <v>0</v>
      </c>
      <c r="Q1684" t="s">
        <v>794</v>
      </c>
      <c r="R1684" s="3">
        <v>0.37</v>
      </c>
      <c r="S1684">
        <v>0</v>
      </c>
      <c r="T1684">
        <v>0</v>
      </c>
    </row>
    <row r="1685" spans="1:20" x14ac:dyDescent="0.25">
      <c r="A1685" t="s">
        <v>70</v>
      </c>
      <c r="B1685">
        <v>2041201</v>
      </c>
      <c r="C1685" s="4" t="s">
        <v>14087</v>
      </c>
      <c r="D1685" s="4" t="s">
        <v>3362</v>
      </c>
      <c r="E1685" s="8" t="s">
        <v>3362</v>
      </c>
      <c r="F1685" t="s">
        <v>385</v>
      </c>
      <c r="G1685" t="s">
        <v>507</v>
      </c>
      <c r="H1685" t="s">
        <v>508</v>
      </c>
      <c r="I1685" t="s">
        <v>1053</v>
      </c>
      <c r="J1685" s="1" t="s">
        <v>900</v>
      </c>
      <c r="L1685" s="2" t="s">
        <v>901</v>
      </c>
      <c r="M1685" s="2" t="s">
        <v>882</v>
      </c>
      <c r="N1685">
        <v>0</v>
      </c>
      <c r="O1685">
        <v>360000</v>
      </c>
      <c r="P1685">
        <v>0</v>
      </c>
      <c r="Q1685" t="s">
        <v>794</v>
      </c>
      <c r="R1685" s="3">
        <v>0.37</v>
      </c>
      <c r="S1685">
        <v>0</v>
      </c>
      <c r="T1685">
        <v>0</v>
      </c>
    </row>
    <row r="1686" spans="1:20" x14ac:dyDescent="0.25">
      <c r="A1686" t="s">
        <v>70</v>
      </c>
      <c r="B1686">
        <v>2041201</v>
      </c>
      <c r="C1686" s="4" t="s">
        <v>14087</v>
      </c>
      <c r="D1686" s="4" t="s">
        <v>3363</v>
      </c>
      <c r="E1686" s="8" t="s">
        <v>3363</v>
      </c>
      <c r="F1686" t="s">
        <v>385</v>
      </c>
      <c r="G1686" t="s">
        <v>507</v>
      </c>
      <c r="H1686" t="s">
        <v>508</v>
      </c>
      <c r="I1686" t="s">
        <v>1053</v>
      </c>
      <c r="J1686" s="1" t="s">
        <v>902</v>
      </c>
      <c r="L1686" s="2" t="s">
        <v>903</v>
      </c>
      <c r="M1686" s="2" t="s">
        <v>887</v>
      </c>
      <c r="N1686">
        <v>14</v>
      </c>
      <c r="O1686">
        <v>300000</v>
      </c>
      <c r="P1686">
        <v>4200000</v>
      </c>
      <c r="Q1686" t="s">
        <v>795</v>
      </c>
      <c r="R1686" s="3">
        <v>0.25</v>
      </c>
      <c r="S1686">
        <v>3150000</v>
      </c>
      <c r="T1686">
        <v>1050000</v>
      </c>
    </row>
    <row r="1687" spans="1:20" x14ac:dyDescent="0.25">
      <c r="A1687" t="s">
        <v>70</v>
      </c>
      <c r="B1687">
        <v>2041201</v>
      </c>
      <c r="C1687" s="4" t="s">
        <v>14087</v>
      </c>
      <c r="D1687" s="4" t="s">
        <v>3364</v>
      </c>
      <c r="E1687" s="8" t="s">
        <v>3364</v>
      </c>
      <c r="F1687" t="s">
        <v>385</v>
      </c>
      <c r="G1687" t="s">
        <v>507</v>
      </c>
      <c r="H1687" t="s">
        <v>508</v>
      </c>
      <c r="I1687" t="s">
        <v>1053</v>
      </c>
      <c r="J1687" s="1" t="s">
        <v>904</v>
      </c>
      <c r="L1687" s="2" t="s">
        <v>905</v>
      </c>
      <c r="M1687" s="2" t="s">
        <v>887</v>
      </c>
      <c r="N1687">
        <v>0</v>
      </c>
      <c r="O1687">
        <v>690000</v>
      </c>
      <c r="P1687">
        <v>0</v>
      </c>
      <c r="Q1687" t="s">
        <v>795</v>
      </c>
      <c r="R1687" s="3">
        <v>0.25</v>
      </c>
      <c r="S1687">
        <v>0</v>
      </c>
      <c r="T1687">
        <v>0</v>
      </c>
    </row>
    <row r="1688" spans="1:20" x14ac:dyDescent="0.25">
      <c r="A1688" t="s">
        <v>70</v>
      </c>
      <c r="B1688">
        <v>2041201</v>
      </c>
      <c r="C1688" s="4" t="s">
        <v>14087</v>
      </c>
      <c r="D1688" s="4" t="s">
        <v>3365</v>
      </c>
      <c r="E1688" s="8" t="s">
        <v>3365</v>
      </c>
      <c r="F1688" t="s">
        <v>385</v>
      </c>
      <c r="G1688" t="s">
        <v>507</v>
      </c>
      <c r="H1688" t="s">
        <v>508</v>
      </c>
      <c r="I1688" t="s">
        <v>1053</v>
      </c>
      <c r="J1688" s="1" t="s">
        <v>906</v>
      </c>
      <c r="L1688" s="2" t="s">
        <v>907</v>
      </c>
      <c r="M1688" s="2" t="s">
        <v>887</v>
      </c>
      <c r="N1688">
        <v>0</v>
      </c>
      <c r="O1688">
        <v>330000</v>
      </c>
      <c r="P1688">
        <v>0</v>
      </c>
      <c r="Q1688" t="s">
        <v>795</v>
      </c>
      <c r="R1688" s="3">
        <v>0.25</v>
      </c>
      <c r="S1688">
        <v>0</v>
      </c>
      <c r="T1688">
        <v>0</v>
      </c>
    </row>
    <row r="1689" spans="1:20" x14ac:dyDescent="0.25">
      <c r="A1689" t="s">
        <v>70</v>
      </c>
      <c r="B1689">
        <v>2041201</v>
      </c>
      <c r="C1689" s="4" t="s">
        <v>14087</v>
      </c>
      <c r="D1689" s="4" t="s">
        <v>3366</v>
      </c>
      <c r="E1689" s="8" t="s">
        <v>3366</v>
      </c>
      <c r="F1689" t="s">
        <v>385</v>
      </c>
      <c r="G1689" t="s">
        <v>507</v>
      </c>
      <c r="H1689" t="s">
        <v>508</v>
      </c>
      <c r="I1689" t="s">
        <v>1053</v>
      </c>
      <c r="J1689" s="1" t="s">
        <v>908</v>
      </c>
      <c r="L1689" s="2" t="s">
        <v>909</v>
      </c>
      <c r="M1689" s="2" t="s">
        <v>882</v>
      </c>
      <c r="N1689">
        <v>0</v>
      </c>
      <c r="O1689">
        <v>200000</v>
      </c>
      <c r="P1689">
        <v>0</v>
      </c>
      <c r="Q1689" t="s">
        <v>794</v>
      </c>
      <c r="R1689" s="3">
        <v>0.37</v>
      </c>
      <c r="S1689">
        <v>0</v>
      </c>
      <c r="T1689">
        <v>0</v>
      </c>
    </row>
    <row r="1690" spans="1:20" x14ac:dyDescent="0.25">
      <c r="A1690" t="s">
        <v>70</v>
      </c>
      <c r="B1690">
        <v>2041201</v>
      </c>
      <c r="C1690" s="4" t="s">
        <v>14087</v>
      </c>
      <c r="D1690" s="4" t="s">
        <v>3367</v>
      </c>
      <c r="E1690" s="8" t="s">
        <v>3367</v>
      </c>
      <c r="F1690" t="s">
        <v>385</v>
      </c>
      <c r="G1690" t="s">
        <v>507</v>
      </c>
      <c r="H1690" t="s">
        <v>508</v>
      </c>
      <c r="I1690" t="s">
        <v>1053</v>
      </c>
      <c r="J1690" s="1" t="s">
        <v>910</v>
      </c>
      <c r="L1690" s="2" t="s">
        <v>911</v>
      </c>
      <c r="M1690" s="2" t="s">
        <v>887</v>
      </c>
      <c r="N1690">
        <v>8</v>
      </c>
      <c r="O1690">
        <v>400000</v>
      </c>
      <c r="P1690">
        <v>3200000</v>
      </c>
      <c r="Q1690" t="s">
        <v>795</v>
      </c>
      <c r="R1690" s="3">
        <v>0.25</v>
      </c>
      <c r="S1690">
        <v>2400000</v>
      </c>
      <c r="T1690">
        <v>800000</v>
      </c>
    </row>
    <row r="1691" spans="1:20" x14ac:dyDescent="0.25">
      <c r="A1691" t="s">
        <v>70</v>
      </c>
      <c r="B1691">
        <v>2041201</v>
      </c>
      <c r="C1691" s="4" t="s">
        <v>14087</v>
      </c>
      <c r="D1691" s="4" t="s">
        <v>3368</v>
      </c>
      <c r="E1691" s="8" t="s">
        <v>3368</v>
      </c>
      <c r="F1691" t="s">
        <v>385</v>
      </c>
      <c r="G1691" t="s">
        <v>507</v>
      </c>
      <c r="H1691" t="s">
        <v>508</v>
      </c>
      <c r="I1691" t="s">
        <v>1053</v>
      </c>
      <c r="J1691" s="1" t="s">
        <v>912</v>
      </c>
      <c r="L1691" s="2" t="s">
        <v>913</v>
      </c>
      <c r="M1691" s="2" t="s">
        <v>882</v>
      </c>
      <c r="N1691">
        <v>0</v>
      </c>
      <c r="O1691">
        <v>240000</v>
      </c>
      <c r="P1691">
        <v>0</v>
      </c>
      <c r="Q1691" t="s">
        <v>794</v>
      </c>
      <c r="R1691" s="3">
        <v>0.37</v>
      </c>
      <c r="S1691">
        <v>0</v>
      </c>
      <c r="T1691">
        <v>0</v>
      </c>
    </row>
    <row r="1692" spans="1:20" x14ac:dyDescent="0.25">
      <c r="A1692" t="s">
        <v>70</v>
      </c>
      <c r="B1692">
        <v>2041201</v>
      </c>
      <c r="C1692" s="4" t="s">
        <v>14087</v>
      </c>
      <c r="D1692" s="4" t="s">
        <v>3369</v>
      </c>
      <c r="E1692" s="8" t="s">
        <v>3369</v>
      </c>
      <c r="F1692" t="s">
        <v>385</v>
      </c>
      <c r="G1692" t="s">
        <v>507</v>
      </c>
      <c r="H1692" t="s">
        <v>508</v>
      </c>
      <c r="I1692" t="s">
        <v>1053</v>
      </c>
      <c r="J1692" s="1" t="s">
        <v>914</v>
      </c>
      <c r="L1692" s="2" t="s">
        <v>915</v>
      </c>
      <c r="M1692" s="2" t="s">
        <v>887</v>
      </c>
      <c r="N1692">
        <v>8</v>
      </c>
      <c r="O1692">
        <v>240000</v>
      </c>
      <c r="P1692">
        <v>1920000</v>
      </c>
      <c r="Q1692" t="s">
        <v>795</v>
      </c>
      <c r="R1692" s="3">
        <v>0.25</v>
      </c>
      <c r="S1692">
        <v>1440000</v>
      </c>
      <c r="T1692">
        <v>480000</v>
      </c>
    </row>
    <row r="1693" spans="1:20" x14ac:dyDescent="0.25">
      <c r="A1693" t="s">
        <v>70</v>
      </c>
      <c r="B1693">
        <v>2041201</v>
      </c>
      <c r="C1693" s="4" t="s">
        <v>14087</v>
      </c>
      <c r="D1693" s="4" t="s">
        <v>3370</v>
      </c>
      <c r="E1693" s="8" t="s">
        <v>3370</v>
      </c>
      <c r="F1693" t="s">
        <v>385</v>
      </c>
      <c r="G1693" t="s">
        <v>507</v>
      </c>
      <c r="H1693" t="s">
        <v>508</v>
      </c>
      <c r="I1693" t="s">
        <v>1053</v>
      </c>
      <c r="J1693" s="1" t="s">
        <v>916</v>
      </c>
      <c r="L1693" s="2" t="s">
        <v>917</v>
      </c>
      <c r="M1693" s="2" t="s">
        <v>887</v>
      </c>
      <c r="N1693">
        <v>0</v>
      </c>
      <c r="O1693">
        <v>150000</v>
      </c>
      <c r="P1693">
        <v>0</v>
      </c>
      <c r="Q1693" t="s">
        <v>795</v>
      </c>
      <c r="R1693" s="3">
        <v>0.25</v>
      </c>
      <c r="S1693">
        <v>0</v>
      </c>
      <c r="T1693">
        <v>0</v>
      </c>
    </row>
    <row r="1694" spans="1:20" x14ac:dyDescent="0.25">
      <c r="A1694" t="s">
        <v>70</v>
      </c>
      <c r="B1694">
        <v>2041201</v>
      </c>
      <c r="C1694" s="4" t="s">
        <v>14087</v>
      </c>
      <c r="D1694" s="4" t="s">
        <v>3371</v>
      </c>
      <c r="E1694" s="8" t="s">
        <v>3371</v>
      </c>
      <c r="F1694" t="s">
        <v>385</v>
      </c>
      <c r="G1694" t="s">
        <v>507</v>
      </c>
      <c r="H1694" t="s">
        <v>508</v>
      </c>
      <c r="I1694" t="s">
        <v>1053</v>
      </c>
      <c r="J1694" s="1" t="s">
        <v>918</v>
      </c>
      <c r="L1694" s="2" t="s">
        <v>919</v>
      </c>
      <c r="M1694" s="2" t="s">
        <v>887</v>
      </c>
      <c r="N1694">
        <v>20</v>
      </c>
      <c r="O1694">
        <v>470000</v>
      </c>
      <c r="P1694">
        <v>9400000</v>
      </c>
      <c r="Q1694" t="s">
        <v>795</v>
      </c>
      <c r="R1694" s="3">
        <v>0.25</v>
      </c>
      <c r="S1694">
        <v>7050000</v>
      </c>
      <c r="T1694">
        <v>2350000</v>
      </c>
    </row>
    <row r="1695" spans="1:20" x14ac:dyDescent="0.25">
      <c r="A1695" t="s">
        <v>70</v>
      </c>
      <c r="B1695">
        <v>2041201</v>
      </c>
      <c r="C1695" s="4" t="s">
        <v>14087</v>
      </c>
      <c r="D1695" s="4" t="s">
        <v>3372</v>
      </c>
      <c r="E1695" s="8" t="s">
        <v>3372</v>
      </c>
      <c r="F1695" t="s">
        <v>385</v>
      </c>
      <c r="G1695" t="s">
        <v>507</v>
      </c>
      <c r="H1695" t="s">
        <v>508</v>
      </c>
      <c r="I1695" t="s">
        <v>1053</v>
      </c>
      <c r="J1695" s="1" t="s">
        <v>920</v>
      </c>
      <c r="L1695" s="2" t="s">
        <v>921</v>
      </c>
      <c r="M1695" s="2" t="s">
        <v>882</v>
      </c>
      <c r="N1695">
        <v>0</v>
      </c>
      <c r="O1695">
        <v>170000</v>
      </c>
      <c r="P1695">
        <v>0</v>
      </c>
      <c r="Q1695" t="s">
        <v>794</v>
      </c>
      <c r="R1695" s="3">
        <v>0.37</v>
      </c>
      <c r="S1695">
        <v>0</v>
      </c>
      <c r="T1695">
        <v>0</v>
      </c>
    </row>
    <row r="1696" spans="1:20" x14ac:dyDescent="0.25">
      <c r="A1696" t="s">
        <v>70</v>
      </c>
      <c r="B1696">
        <v>2041201</v>
      </c>
      <c r="C1696" s="4" t="s">
        <v>14087</v>
      </c>
      <c r="D1696" s="4" t="s">
        <v>3373</v>
      </c>
      <c r="E1696" s="8" t="s">
        <v>3373</v>
      </c>
      <c r="F1696" t="s">
        <v>385</v>
      </c>
      <c r="G1696" t="s">
        <v>507</v>
      </c>
      <c r="H1696" t="s">
        <v>508</v>
      </c>
      <c r="I1696" t="s">
        <v>1053</v>
      </c>
      <c r="J1696" s="1" t="s">
        <v>922</v>
      </c>
      <c r="L1696" s="2" t="s">
        <v>923</v>
      </c>
      <c r="M1696" s="2" t="s">
        <v>887</v>
      </c>
      <c r="N1696">
        <v>0</v>
      </c>
      <c r="O1696">
        <v>130000</v>
      </c>
      <c r="P1696">
        <v>0</v>
      </c>
      <c r="Q1696" t="s">
        <v>795</v>
      </c>
      <c r="R1696" s="3">
        <v>0.25</v>
      </c>
      <c r="S1696">
        <v>0</v>
      </c>
      <c r="T1696">
        <v>0</v>
      </c>
    </row>
    <row r="1697" spans="1:20" x14ac:dyDescent="0.25">
      <c r="A1697" t="s">
        <v>70</v>
      </c>
      <c r="B1697">
        <v>2041201</v>
      </c>
      <c r="C1697" s="4" t="s">
        <v>14087</v>
      </c>
      <c r="D1697" s="4" t="s">
        <v>3374</v>
      </c>
      <c r="E1697" s="8" t="s">
        <v>3374</v>
      </c>
      <c r="F1697" t="s">
        <v>385</v>
      </c>
      <c r="G1697" t="s">
        <v>507</v>
      </c>
      <c r="H1697" t="s">
        <v>508</v>
      </c>
      <c r="I1697" t="s">
        <v>1053</v>
      </c>
      <c r="J1697" s="1" t="s">
        <v>924</v>
      </c>
      <c r="L1697" s="2" t="s">
        <v>925</v>
      </c>
      <c r="M1697" s="2" t="s">
        <v>887</v>
      </c>
      <c r="N1697">
        <v>0</v>
      </c>
      <c r="O1697">
        <v>130000</v>
      </c>
      <c r="P1697">
        <v>0</v>
      </c>
      <c r="Q1697" t="s">
        <v>795</v>
      </c>
      <c r="R1697" s="3">
        <v>0.25</v>
      </c>
      <c r="S1697">
        <v>0</v>
      </c>
      <c r="T1697">
        <v>0</v>
      </c>
    </row>
    <row r="1698" spans="1:20" x14ac:dyDescent="0.25">
      <c r="A1698" t="s">
        <v>70</v>
      </c>
      <c r="B1698">
        <v>2041201</v>
      </c>
      <c r="C1698" s="4" t="s">
        <v>14087</v>
      </c>
      <c r="D1698" s="4" t="s">
        <v>3375</v>
      </c>
      <c r="E1698" s="8" t="s">
        <v>3375</v>
      </c>
      <c r="F1698" t="s">
        <v>385</v>
      </c>
      <c r="G1698" t="s">
        <v>507</v>
      </c>
      <c r="H1698" t="s">
        <v>508</v>
      </c>
      <c r="I1698" t="s">
        <v>1053</v>
      </c>
      <c r="J1698" s="1" t="s">
        <v>926</v>
      </c>
      <c r="L1698" s="2" t="s">
        <v>927</v>
      </c>
      <c r="M1698" s="2" t="s">
        <v>887</v>
      </c>
      <c r="N1698">
        <v>0</v>
      </c>
      <c r="O1698">
        <v>260000</v>
      </c>
      <c r="P1698">
        <v>0</v>
      </c>
      <c r="Q1698" t="s">
        <v>795</v>
      </c>
      <c r="R1698" s="3">
        <v>0.25</v>
      </c>
      <c r="S1698">
        <v>0</v>
      </c>
      <c r="T1698">
        <v>0</v>
      </c>
    </row>
    <row r="1699" spans="1:20" x14ac:dyDescent="0.25">
      <c r="A1699" t="s">
        <v>70</v>
      </c>
      <c r="B1699">
        <v>2041201</v>
      </c>
      <c r="C1699" s="4" t="s">
        <v>14087</v>
      </c>
      <c r="D1699" s="4" t="s">
        <v>3376</v>
      </c>
      <c r="E1699" s="8" t="s">
        <v>3376</v>
      </c>
      <c r="F1699" t="s">
        <v>385</v>
      </c>
      <c r="G1699" t="s">
        <v>507</v>
      </c>
      <c r="H1699" t="s">
        <v>508</v>
      </c>
      <c r="I1699" t="s">
        <v>1053</v>
      </c>
      <c r="J1699" s="1" t="s">
        <v>928</v>
      </c>
      <c r="L1699" s="2" t="s">
        <v>929</v>
      </c>
      <c r="M1699" s="2" t="s">
        <v>887</v>
      </c>
      <c r="N1699">
        <v>0</v>
      </c>
      <c r="O1699">
        <v>210000</v>
      </c>
      <c r="P1699">
        <v>0</v>
      </c>
      <c r="Q1699" t="s">
        <v>795</v>
      </c>
      <c r="R1699" s="3">
        <v>0.25</v>
      </c>
      <c r="S1699">
        <v>0</v>
      </c>
      <c r="T1699">
        <v>0</v>
      </c>
    </row>
    <row r="1700" spans="1:20" x14ac:dyDescent="0.25">
      <c r="A1700" t="s">
        <v>70</v>
      </c>
      <c r="B1700">
        <v>2041201</v>
      </c>
      <c r="C1700" s="4" t="s">
        <v>14087</v>
      </c>
      <c r="D1700" s="4" t="s">
        <v>3377</v>
      </c>
      <c r="E1700" s="8" t="s">
        <v>3377</v>
      </c>
      <c r="F1700" t="s">
        <v>385</v>
      </c>
      <c r="G1700" t="s">
        <v>507</v>
      </c>
      <c r="H1700" t="s">
        <v>508</v>
      </c>
      <c r="I1700" t="s">
        <v>1053</v>
      </c>
      <c r="J1700" s="1" t="s">
        <v>930</v>
      </c>
      <c r="L1700" s="2" t="s">
        <v>931</v>
      </c>
      <c r="M1700" s="2" t="s">
        <v>882</v>
      </c>
      <c r="N1700">
        <v>0</v>
      </c>
      <c r="O1700">
        <v>270000</v>
      </c>
      <c r="P1700">
        <v>0</v>
      </c>
      <c r="Q1700" t="s">
        <v>794</v>
      </c>
      <c r="R1700" s="3">
        <v>0.37</v>
      </c>
      <c r="S1700">
        <v>0</v>
      </c>
      <c r="T1700">
        <v>0</v>
      </c>
    </row>
    <row r="1701" spans="1:20" x14ac:dyDescent="0.25">
      <c r="A1701" t="s">
        <v>70</v>
      </c>
      <c r="B1701">
        <v>2041201</v>
      </c>
      <c r="C1701" s="4" t="s">
        <v>14087</v>
      </c>
      <c r="D1701" s="4" t="s">
        <v>3378</v>
      </c>
      <c r="E1701" s="8" t="s">
        <v>3378</v>
      </c>
      <c r="F1701" t="s">
        <v>385</v>
      </c>
      <c r="G1701" t="s">
        <v>507</v>
      </c>
      <c r="H1701" t="s">
        <v>508</v>
      </c>
      <c r="I1701" t="s">
        <v>1053</v>
      </c>
      <c r="J1701" s="1" t="s">
        <v>932</v>
      </c>
      <c r="L1701" s="2" t="s">
        <v>933</v>
      </c>
      <c r="M1701" s="2" t="s">
        <v>882</v>
      </c>
      <c r="N1701">
        <v>0</v>
      </c>
      <c r="O1701">
        <v>270000</v>
      </c>
      <c r="P1701">
        <v>0</v>
      </c>
      <c r="Q1701" t="s">
        <v>794</v>
      </c>
      <c r="R1701" s="3">
        <v>0.37</v>
      </c>
      <c r="S1701">
        <v>0</v>
      </c>
      <c r="T1701">
        <v>0</v>
      </c>
    </row>
    <row r="1702" spans="1:20" x14ac:dyDescent="0.25">
      <c r="A1702" t="s">
        <v>70</v>
      </c>
      <c r="B1702">
        <v>2041201</v>
      </c>
      <c r="C1702" s="4" t="s">
        <v>14087</v>
      </c>
      <c r="D1702" s="4" t="s">
        <v>3379</v>
      </c>
      <c r="E1702" s="8" t="s">
        <v>3379</v>
      </c>
      <c r="F1702" t="s">
        <v>385</v>
      </c>
      <c r="G1702" t="s">
        <v>507</v>
      </c>
      <c r="H1702" t="s">
        <v>508</v>
      </c>
      <c r="I1702" t="s">
        <v>1053</v>
      </c>
      <c r="J1702" s="1" t="s">
        <v>934</v>
      </c>
      <c r="L1702" s="2" t="s">
        <v>935</v>
      </c>
      <c r="M1702" s="2" t="s">
        <v>882</v>
      </c>
      <c r="N1702">
        <v>0</v>
      </c>
      <c r="O1702">
        <v>130000</v>
      </c>
      <c r="P1702">
        <v>0</v>
      </c>
      <c r="Q1702" t="s">
        <v>794</v>
      </c>
      <c r="R1702" s="3">
        <v>0.37</v>
      </c>
      <c r="S1702">
        <v>0</v>
      </c>
      <c r="T1702">
        <v>0</v>
      </c>
    </row>
    <row r="1703" spans="1:20" x14ac:dyDescent="0.25">
      <c r="A1703" t="s">
        <v>70</v>
      </c>
      <c r="B1703">
        <v>2041201</v>
      </c>
      <c r="C1703" s="4" t="s">
        <v>14087</v>
      </c>
      <c r="D1703" s="4" t="s">
        <v>3380</v>
      </c>
      <c r="E1703" s="8" t="s">
        <v>3380</v>
      </c>
      <c r="F1703" t="s">
        <v>385</v>
      </c>
      <c r="G1703" t="s">
        <v>507</v>
      </c>
      <c r="H1703" t="s">
        <v>508</v>
      </c>
      <c r="I1703" t="s">
        <v>1053</v>
      </c>
      <c r="J1703" s="1" t="s">
        <v>936</v>
      </c>
      <c r="L1703" s="2" t="s">
        <v>937</v>
      </c>
      <c r="M1703" s="2" t="s">
        <v>887</v>
      </c>
      <c r="N1703">
        <v>0</v>
      </c>
      <c r="O1703">
        <v>165000</v>
      </c>
      <c r="P1703">
        <v>0</v>
      </c>
      <c r="Q1703" t="s">
        <v>795</v>
      </c>
      <c r="R1703" s="3">
        <v>0.25</v>
      </c>
      <c r="S1703">
        <v>0</v>
      </c>
      <c r="T1703">
        <v>0</v>
      </c>
    </row>
    <row r="1704" spans="1:20" x14ac:dyDescent="0.25">
      <c r="A1704" t="s">
        <v>70</v>
      </c>
      <c r="B1704">
        <v>2041201</v>
      </c>
      <c r="C1704" s="4" t="s">
        <v>14087</v>
      </c>
      <c r="D1704" s="4" t="s">
        <v>3381</v>
      </c>
      <c r="E1704" s="8" t="s">
        <v>3381</v>
      </c>
      <c r="F1704" t="s">
        <v>385</v>
      </c>
      <c r="G1704" t="s">
        <v>507</v>
      </c>
      <c r="H1704" t="s">
        <v>508</v>
      </c>
      <c r="I1704" t="s">
        <v>1053</v>
      </c>
      <c r="J1704" s="1" t="s">
        <v>938</v>
      </c>
      <c r="L1704" s="2" t="s">
        <v>939</v>
      </c>
      <c r="M1704" s="2" t="s">
        <v>940</v>
      </c>
      <c r="N1704">
        <v>0</v>
      </c>
      <c r="O1704">
        <v>32000</v>
      </c>
      <c r="P1704">
        <v>0</v>
      </c>
      <c r="Q1704" t="s">
        <v>796</v>
      </c>
      <c r="R1704" s="3">
        <v>0</v>
      </c>
      <c r="S1704">
        <v>0</v>
      </c>
      <c r="T1704">
        <v>0</v>
      </c>
    </row>
    <row r="1705" spans="1:20" x14ac:dyDescent="0.25">
      <c r="A1705" t="s">
        <v>70</v>
      </c>
      <c r="B1705">
        <v>2041201</v>
      </c>
      <c r="C1705" s="4" t="s">
        <v>14087</v>
      </c>
      <c r="D1705" s="4" t="s">
        <v>3382</v>
      </c>
      <c r="E1705" s="8" t="s">
        <v>3382</v>
      </c>
      <c r="F1705" t="s">
        <v>385</v>
      </c>
      <c r="G1705" t="s">
        <v>507</v>
      </c>
      <c r="H1705" t="s">
        <v>508</v>
      </c>
      <c r="I1705" t="s">
        <v>1053</v>
      </c>
      <c r="J1705" s="1" t="s">
        <v>941</v>
      </c>
      <c r="L1705" s="2" t="s">
        <v>942</v>
      </c>
      <c r="M1705" s="2" t="s">
        <v>940</v>
      </c>
      <c r="N1705">
        <v>0</v>
      </c>
      <c r="O1705">
        <v>34000</v>
      </c>
      <c r="P1705">
        <v>0</v>
      </c>
      <c r="Q1705" t="s">
        <v>796</v>
      </c>
      <c r="R1705" s="3">
        <v>0</v>
      </c>
      <c r="S1705">
        <v>0</v>
      </c>
      <c r="T1705">
        <v>0</v>
      </c>
    </row>
    <row r="1706" spans="1:20" x14ac:dyDescent="0.25">
      <c r="A1706" t="s">
        <v>70</v>
      </c>
      <c r="B1706">
        <v>2041201</v>
      </c>
      <c r="C1706" s="4" t="s">
        <v>14087</v>
      </c>
      <c r="D1706" s="4" t="s">
        <v>3383</v>
      </c>
      <c r="E1706" s="8" t="s">
        <v>3383</v>
      </c>
      <c r="F1706" t="s">
        <v>385</v>
      </c>
      <c r="G1706" t="s">
        <v>507</v>
      </c>
      <c r="H1706" t="s">
        <v>508</v>
      </c>
      <c r="I1706" t="s">
        <v>1053</v>
      </c>
      <c r="J1706" s="1" t="s">
        <v>943</v>
      </c>
      <c r="L1706" s="2" t="s">
        <v>944</v>
      </c>
      <c r="M1706" s="2" t="s">
        <v>940</v>
      </c>
      <c r="N1706">
        <v>0</v>
      </c>
      <c r="O1706">
        <v>31000</v>
      </c>
      <c r="P1706">
        <v>0</v>
      </c>
      <c r="Q1706" t="s">
        <v>796</v>
      </c>
      <c r="R1706" s="3">
        <v>0</v>
      </c>
      <c r="S1706">
        <v>0</v>
      </c>
      <c r="T1706">
        <v>0</v>
      </c>
    </row>
    <row r="1707" spans="1:20" x14ac:dyDescent="0.25">
      <c r="A1707" t="s">
        <v>262</v>
      </c>
      <c r="B1707">
        <v>2041301</v>
      </c>
      <c r="C1707" s="4" t="s">
        <v>14087</v>
      </c>
      <c r="D1707" s="4" t="s">
        <v>8647</v>
      </c>
      <c r="E1707" s="8" t="s">
        <v>8647</v>
      </c>
      <c r="F1707" t="s">
        <v>385</v>
      </c>
      <c r="G1707" t="s">
        <v>718</v>
      </c>
      <c r="H1707" t="s">
        <v>588</v>
      </c>
      <c r="I1707" t="s">
        <v>1054</v>
      </c>
      <c r="J1707" s="1" t="s">
        <v>880</v>
      </c>
      <c r="L1707" s="2" t="s">
        <v>881</v>
      </c>
      <c r="M1707" s="2" t="s">
        <v>882</v>
      </c>
      <c r="N1707">
        <v>0</v>
      </c>
      <c r="O1707">
        <v>700000</v>
      </c>
      <c r="P1707">
        <v>0</v>
      </c>
      <c r="Q1707" t="s">
        <v>794</v>
      </c>
      <c r="R1707" s="3">
        <v>0.37</v>
      </c>
      <c r="S1707">
        <v>0</v>
      </c>
      <c r="T1707">
        <v>0</v>
      </c>
    </row>
    <row r="1708" spans="1:20" x14ac:dyDescent="0.25">
      <c r="A1708" t="s">
        <v>262</v>
      </c>
      <c r="B1708">
        <v>2041301</v>
      </c>
      <c r="C1708" s="4" t="s">
        <v>14087</v>
      </c>
      <c r="D1708" s="4" t="s">
        <v>8648</v>
      </c>
      <c r="E1708" s="8" t="s">
        <v>8648</v>
      </c>
      <c r="F1708" t="s">
        <v>385</v>
      </c>
      <c r="G1708" t="s">
        <v>718</v>
      </c>
      <c r="H1708" t="s">
        <v>588</v>
      </c>
      <c r="I1708" t="s">
        <v>1054</v>
      </c>
      <c r="J1708" s="1" t="s">
        <v>883</v>
      </c>
      <c r="L1708" s="2" t="s">
        <v>884</v>
      </c>
      <c r="M1708" s="2" t="s">
        <v>882</v>
      </c>
      <c r="N1708">
        <v>0</v>
      </c>
      <c r="O1708">
        <v>420000</v>
      </c>
      <c r="P1708">
        <v>0</v>
      </c>
      <c r="Q1708" t="s">
        <v>794</v>
      </c>
      <c r="R1708" s="3">
        <v>0.37</v>
      </c>
      <c r="S1708">
        <v>0</v>
      </c>
      <c r="T1708">
        <v>0</v>
      </c>
    </row>
    <row r="1709" spans="1:20" x14ac:dyDescent="0.25">
      <c r="A1709" t="s">
        <v>262</v>
      </c>
      <c r="B1709">
        <v>2041301</v>
      </c>
      <c r="C1709" s="4" t="s">
        <v>14087</v>
      </c>
      <c r="D1709" s="4" t="s">
        <v>8649</v>
      </c>
      <c r="E1709" s="8" t="s">
        <v>8649</v>
      </c>
      <c r="F1709" t="s">
        <v>385</v>
      </c>
      <c r="G1709" t="s">
        <v>718</v>
      </c>
      <c r="H1709" t="s">
        <v>588</v>
      </c>
      <c r="I1709" t="s">
        <v>1054</v>
      </c>
      <c r="J1709" s="1" t="s">
        <v>885</v>
      </c>
      <c r="L1709" s="2" t="s">
        <v>886</v>
      </c>
      <c r="M1709" s="2" t="s">
        <v>887</v>
      </c>
      <c r="N1709">
        <v>0</v>
      </c>
      <c r="O1709">
        <v>250000</v>
      </c>
      <c r="P1709">
        <v>0</v>
      </c>
      <c r="Q1709" t="s">
        <v>795</v>
      </c>
      <c r="R1709" s="3">
        <v>0.25</v>
      </c>
      <c r="S1709">
        <v>0</v>
      </c>
      <c r="T1709">
        <v>0</v>
      </c>
    </row>
    <row r="1710" spans="1:20" x14ac:dyDescent="0.25">
      <c r="A1710" t="s">
        <v>262</v>
      </c>
      <c r="B1710">
        <v>2041301</v>
      </c>
      <c r="C1710" s="4" t="s">
        <v>14087</v>
      </c>
      <c r="D1710" s="4" t="s">
        <v>8650</v>
      </c>
      <c r="E1710" s="8" t="s">
        <v>8650</v>
      </c>
      <c r="F1710" t="s">
        <v>385</v>
      </c>
      <c r="G1710" t="s">
        <v>718</v>
      </c>
      <c r="H1710" t="s">
        <v>588</v>
      </c>
      <c r="I1710" t="s">
        <v>1054</v>
      </c>
      <c r="J1710" s="1" t="s">
        <v>888</v>
      </c>
      <c r="L1710" s="2" t="s">
        <v>889</v>
      </c>
      <c r="M1710" s="2" t="s">
        <v>887</v>
      </c>
      <c r="N1710">
        <v>0</v>
      </c>
      <c r="O1710">
        <v>275000</v>
      </c>
      <c r="P1710">
        <v>0</v>
      </c>
      <c r="Q1710" t="s">
        <v>795</v>
      </c>
      <c r="R1710" s="3">
        <v>0.25</v>
      </c>
      <c r="S1710">
        <v>0</v>
      </c>
      <c r="T1710">
        <v>0</v>
      </c>
    </row>
    <row r="1711" spans="1:20" x14ac:dyDescent="0.25">
      <c r="A1711" t="s">
        <v>262</v>
      </c>
      <c r="B1711">
        <v>2041301</v>
      </c>
      <c r="C1711" s="4" t="s">
        <v>14087</v>
      </c>
      <c r="D1711" s="4" t="s">
        <v>8651</v>
      </c>
      <c r="E1711" s="8" t="s">
        <v>8651</v>
      </c>
      <c r="F1711" t="s">
        <v>385</v>
      </c>
      <c r="G1711" t="s">
        <v>718</v>
      </c>
      <c r="H1711" t="s">
        <v>588</v>
      </c>
      <c r="I1711" t="s">
        <v>1054</v>
      </c>
      <c r="J1711" s="1" t="s">
        <v>890</v>
      </c>
      <c r="L1711" s="2" t="s">
        <v>891</v>
      </c>
      <c r="M1711" s="2" t="s">
        <v>882</v>
      </c>
      <c r="N1711">
        <v>0</v>
      </c>
      <c r="O1711">
        <v>150000</v>
      </c>
      <c r="P1711">
        <v>0</v>
      </c>
      <c r="Q1711" t="s">
        <v>794</v>
      </c>
      <c r="R1711" s="3">
        <v>0.37</v>
      </c>
      <c r="S1711">
        <v>0</v>
      </c>
      <c r="T1711">
        <v>0</v>
      </c>
    </row>
    <row r="1712" spans="1:20" x14ac:dyDescent="0.25">
      <c r="A1712" t="s">
        <v>262</v>
      </c>
      <c r="B1712">
        <v>2041301</v>
      </c>
      <c r="C1712" s="4" t="s">
        <v>14087</v>
      </c>
      <c r="D1712" s="4" t="s">
        <v>8652</v>
      </c>
      <c r="E1712" s="8" t="s">
        <v>8652</v>
      </c>
      <c r="F1712" t="s">
        <v>385</v>
      </c>
      <c r="G1712" t="s">
        <v>718</v>
      </c>
      <c r="H1712" t="s">
        <v>588</v>
      </c>
      <c r="I1712" t="s">
        <v>1054</v>
      </c>
      <c r="J1712" s="1" t="s">
        <v>892</v>
      </c>
      <c r="L1712" s="2" t="s">
        <v>893</v>
      </c>
      <c r="M1712" s="2" t="s">
        <v>882</v>
      </c>
      <c r="N1712">
        <v>0</v>
      </c>
      <c r="O1712">
        <v>300000</v>
      </c>
      <c r="P1712">
        <v>0</v>
      </c>
      <c r="Q1712" t="s">
        <v>794</v>
      </c>
      <c r="R1712" s="3">
        <v>0.37</v>
      </c>
      <c r="S1712">
        <v>0</v>
      </c>
      <c r="T1712">
        <v>0</v>
      </c>
    </row>
    <row r="1713" spans="1:20" x14ac:dyDescent="0.25">
      <c r="A1713" t="s">
        <v>262</v>
      </c>
      <c r="B1713">
        <v>2041301</v>
      </c>
      <c r="C1713" s="4" t="s">
        <v>14087</v>
      </c>
      <c r="D1713" s="4" t="s">
        <v>8653</v>
      </c>
      <c r="E1713" s="8" t="s">
        <v>8653</v>
      </c>
      <c r="F1713" t="s">
        <v>385</v>
      </c>
      <c r="G1713" t="s">
        <v>718</v>
      </c>
      <c r="H1713" t="s">
        <v>588</v>
      </c>
      <c r="I1713" t="s">
        <v>1054</v>
      </c>
      <c r="J1713" s="1" t="s">
        <v>894</v>
      </c>
      <c r="L1713" s="2" t="s">
        <v>895</v>
      </c>
      <c r="M1713" s="2" t="s">
        <v>882</v>
      </c>
      <c r="N1713">
        <v>5</v>
      </c>
      <c r="O1713">
        <v>400000</v>
      </c>
      <c r="P1713">
        <v>2000000</v>
      </c>
      <c r="Q1713" t="s">
        <v>794</v>
      </c>
      <c r="R1713" s="3">
        <v>0.37</v>
      </c>
      <c r="S1713">
        <v>1260000</v>
      </c>
      <c r="T1713">
        <v>740000</v>
      </c>
    </row>
    <row r="1714" spans="1:20" x14ac:dyDescent="0.25">
      <c r="A1714" t="s">
        <v>262</v>
      </c>
      <c r="B1714">
        <v>2041301</v>
      </c>
      <c r="C1714" s="4" t="s">
        <v>14087</v>
      </c>
      <c r="D1714" s="4" t="s">
        <v>8654</v>
      </c>
      <c r="E1714" s="8" t="s">
        <v>8654</v>
      </c>
      <c r="F1714" t="s">
        <v>385</v>
      </c>
      <c r="G1714" t="s">
        <v>718</v>
      </c>
      <c r="H1714" t="s">
        <v>588</v>
      </c>
      <c r="I1714" t="s">
        <v>1054</v>
      </c>
      <c r="J1714" s="1" t="s">
        <v>896</v>
      </c>
      <c r="L1714" s="2" t="s">
        <v>897</v>
      </c>
      <c r="M1714" s="2" t="s">
        <v>882</v>
      </c>
      <c r="N1714">
        <v>5</v>
      </c>
      <c r="O1714">
        <v>360000</v>
      </c>
      <c r="P1714">
        <v>1800000</v>
      </c>
      <c r="Q1714" t="s">
        <v>794</v>
      </c>
      <c r="R1714" s="3">
        <v>0.37</v>
      </c>
      <c r="S1714">
        <v>1134000</v>
      </c>
      <c r="T1714">
        <v>666000</v>
      </c>
    </row>
    <row r="1715" spans="1:20" x14ac:dyDescent="0.25">
      <c r="A1715" t="s">
        <v>262</v>
      </c>
      <c r="B1715">
        <v>2041301</v>
      </c>
      <c r="C1715" s="4" t="s">
        <v>14087</v>
      </c>
      <c r="D1715" s="4" t="s">
        <v>8655</v>
      </c>
      <c r="E1715" s="8" t="s">
        <v>8655</v>
      </c>
      <c r="F1715" t="s">
        <v>385</v>
      </c>
      <c r="G1715" t="s">
        <v>718</v>
      </c>
      <c r="H1715" t="s">
        <v>588</v>
      </c>
      <c r="I1715" t="s">
        <v>1054</v>
      </c>
      <c r="J1715" s="1" t="s">
        <v>898</v>
      </c>
      <c r="L1715" s="2" t="s">
        <v>899</v>
      </c>
      <c r="M1715" s="2" t="s">
        <v>882</v>
      </c>
      <c r="N1715">
        <v>0</v>
      </c>
      <c r="O1715">
        <v>250000</v>
      </c>
      <c r="P1715">
        <v>0</v>
      </c>
      <c r="Q1715" t="s">
        <v>794</v>
      </c>
      <c r="R1715" s="3">
        <v>0.37</v>
      </c>
      <c r="S1715">
        <v>0</v>
      </c>
      <c r="T1715">
        <v>0</v>
      </c>
    </row>
    <row r="1716" spans="1:20" x14ac:dyDescent="0.25">
      <c r="A1716" t="s">
        <v>262</v>
      </c>
      <c r="B1716">
        <v>2041301</v>
      </c>
      <c r="C1716" s="4" t="s">
        <v>14087</v>
      </c>
      <c r="D1716" s="4" t="s">
        <v>8656</v>
      </c>
      <c r="E1716" s="8" t="s">
        <v>8656</v>
      </c>
      <c r="F1716" t="s">
        <v>385</v>
      </c>
      <c r="G1716" t="s">
        <v>718</v>
      </c>
      <c r="H1716" t="s">
        <v>588</v>
      </c>
      <c r="I1716" t="s">
        <v>1054</v>
      </c>
      <c r="J1716" s="1" t="s">
        <v>900</v>
      </c>
      <c r="L1716" s="2" t="s">
        <v>901</v>
      </c>
      <c r="M1716" s="2" t="s">
        <v>882</v>
      </c>
      <c r="N1716">
        <v>0</v>
      </c>
      <c r="O1716">
        <v>360000</v>
      </c>
      <c r="P1716">
        <v>0</v>
      </c>
      <c r="Q1716" t="s">
        <v>794</v>
      </c>
      <c r="R1716" s="3">
        <v>0.37</v>
      </c>
      <c r="S1716">
        <v>0</v>
      </c>
      <c r="T1716">
        <v>0</v>
      </c>
    </row>
    <row r="1717" spans="1:20" x14ac:dyDescent="0.25">
      <c r="A1717" t="s">
        <v>262</v>
      </c>
      <c r="B1717">
        <v>2041301</v>
      </c>
      <c r="C1717" s="4" t="s">
        <v>14087</v>
      </c>
      <c r="D1717" s="4" t="s">
        <v>8657</v>
      </c>
      <c r="E1717" s="8" t="s">
        <v>8657</v>
      </c>
      <c r="F1717" t="s">
        <v>385</v>
      </c>
      <c r="G1717" t="s">
        <v>718</v>
      </c>
      <c r="H1717" t="s">
        <v>588</v>
      </c>
      <c r="I1717" t="s">
        <v>1054</v>
      </c>
      <c r="J1717" s="1" t="s">
        <v>902</v>
      </c>
      <c r="L1717" s="2" t="s">
        <v>903</v>
      </c>
      <c r="M1717" s="2" t="s">
        <v>887</v>
      </c>
      <c r="N1717">
        <v>0</v>
      </c>
      <c r="O1717">
        <v>300000</v>
      </c>
      <c r="P1717">
        <v>0</v>
      </c>
      <c r="Q1717" t="s">
        <v>795</v>
      </c>
      <c r="R1717" s="3">
        <v>0.25</v>
      </c>
      <c r="S1717">
        <v>0</v>
      </c>
      <c r="T1717">
        <v>0</v>
      </c>
    </row>
    <row r="1718" spans="1:20" x14ac:dyDescent="0.25">
      <c r="A1718" t="s">
        <v>262</v>
      </c>
      <c r="B1718">
        <v>2041301</v>
      </c>
      <c r="C1718" s="4" t="s">
        <v>14087</v>
      </c>
      <c r="D1718" s="4" t="s">
        <v>8658</v>
      </c>
      <c r="E1718" s="8" t="s">
        <v>8658</v>
      </c>
      <c r="F1718" t="s">
        <v>385</v>
      </c>
      <c r="G1718" t="s">
        <v>718</v>
      </c>
      <c r="H1718" t="s">
        <v>588</v>
      </c>
      <c r="I1718" t="s">
        <v>1054</v>
      </c>
      <c r="J1718" s="1" t="s">
        <v>904</v>
      </c>
      <c r="L1718" s="2" t="s">
        <v>905</v>
      </c>
      <c r="M1718" s="2" t="s">
        <v>887</v>
      </c>
      <c r="N1718">
        <v>0</v>
      </c>
      <c r="O1718">
        <v>690000</v>
      </c>
      <c r="P1718">
        <v>0</v>
      </c>
      <c r="Q1718" t="s">
        <v>795</v>
      </c>
      <c r="R1718" s="3">
        <v>0.25</v>
      </c>
      <c r="S1718">
        <v>0</v>
      </c>
      <c r="T1718">
        <v>0</v>
      </c>
    </row>
    <row r="1719" spans="1:20" x14ac:dyDescent="0.25">
      <c r="A1719" t="s">
        <v>262</v>
      </c>
      <c r="B1719">
        <v>2041301</v>
      </c>
      <c r="C1719" s="4" t="s">
        <v>14087</v>
      </c>
      <c r="D1719" s="4" t="s">
        <v>8659</v>
      </c>
      <c r="E1719" s="8" t="s">
        <v>8659</v>
      </c>
      <c r="F1719" t="s">
        <v>385</v>
      </c>
      <c r="G1719" t="s">
        <v>718</v>
      </c>
      <c r="H1719" t="s">
        <v>588</v>
      </c>
      <c r="I1719" t="s">
        <v>1054</v>
      </c>
      <c r="J1719" s="1" t="s">
        <v>906</v>
      </c>
      <c r="L1719" s="2" t="s">
        <v>907</v>
      </c>
      <c r="M1719" s="2" t="s">
        <v>887</v>
      </c>
      <c r="N1719">
        <v>0</v>
      </c>
      <c r="O1719">
        <v>330000</v>
      </c>
      <c r="P1719">
        <v>0</v>
      </c>
      <c r="Q1719" t="s">
        <v>795</v>
      </c>
      <c r="R1719" s="3">
        <v>0.25</v>
      </c>
      <c r="S1719">
        <v>0</v>
      </c>
      <c r="T1719">
        <v>0</v>
      </c>
    </row>
    <row r="1720" spans="1:20" x14ac:dyDescent="0.25">
      <c r="A1720" t="s">
        <v>262</v>
      </c>
      <c r="B1720">
        <v>2041301</v>
      </c>
      <c r="C1720" s="4" t="s">
        <v>14087</v>
      </c>
      <c r="D1720" s="4" t="s">
        <v>8660</v>
      </c>
      <c r="E1720" s="8" t="s">
        <v>8660</v>
      </c>
      <c r="F1720" t="s">
        <v>385</v>
      </c>
      <c r="G1720" t="s">
        <v>718</v>
      </c>
      <c r="H1720" t="s">
        <v>588</v>
      </c>
      <c r="I1720" t="s">
        <v>1054</v>
      </c>
      <c r="J1720" s="1" t="s">
        <v>908</v>
      </c>
      <c r="L1720" s="2" t="s">
        <v>909</v>
      </c>
      <c r="M1720" s="2" t="s">
        <v>882</v>
      </c>
      <c r="N1720">
        <v>0</v>
      </c>
      <c r="O1720">
        <v>200000</v>
      </c>
      <c r="P1720">
        <v>0</v>
      </c>
      <c r="Q1720" t="s">
        <v>794</v>
      </c>
      <c r="R1720" s="3">
        <v>0.37</v>
      </c>
      <c r="S1720">
        <v>0</v>
      </c>
      <c r="T1720">
        <v>0</v>
      </c>
    </row>
    <row r="1721" spans="1:20" x14ac:dyDescent="0.25">
      <c r="A1721" t="s">
        <v>262</v>
      </c>
      <c r="B1721">
        <v>2041301</v>
      </c>
      <c r="C1721" s="4" t="s">
        <v>14087</v>
      </c>
      <c r="D1721" s="4" t="s">
        <v>8661</v>
      </c>
      <c r="E1721" s="8" t="s">
        <v>8661</v>
      </c>
      <c r="F1721" t="s">
        <v>385</v>
      </c>
      <c r="G1721" t="s">
        <v>718</v>
      </c>
      <c r="H1721" t="s">
        <v>588</v>
      </c>
      <c r="I1721" t="s">
        <v>1054</v>
      </c>
      <c r="J1721" s="1" t="s">
        <v>910</v>
      </c>
      <c r="L1721" s="2" t="s">
        <v>911</v>
      </c>
      <c r="M1721" s="2" t="s">
        <v>887</v>
      </c>
      <c r="N1721">
        <v>0</v>
      </c>
      <c r="O1721">
        <v>400000</v>
      </c>
      <c r="P1721">
        <v>0</v>
      </c>
      <c r="Q1721" t="s">
        <v>795</v>
      </c>
      <c r="R1721" s="3">
        <v>0.25</v>
      </c>
      <c r="S1721">
        <v>0</v>
      </c>
      <c r="T1721">
        <v>0</v>
      </c>
    </row>
    <row r="1722" spans="1:20" x14ac:dyDescent="0.25">
      <c r="A1722" t="s">
        <v>262</v>
      </c>
      <c r="B1722">
        <v>2041301</v>
      </c>
      <c r="C1722" s="4" t="s">
        <v>14087</v>
      </c>
      <c r="D1722" s="4" t="s">
        <v>8662</v>
      </c>
      <c r="E1722" s="8" t="s">
        <v>8662</v>
      </c>
      <c r="F1722" t="s">
        <v>385</v>
      </c>
      <c r="G1722" t="s">
        <v>718</v>
      </c>
      <c r="H1722" t="s">
        <v>588</v>
      </c>
      <c r="I1722" t="s">
        <v>1054</v>
      </c>
      <c r="J1722" s="1" t="s">
        <v>912</v>
      </c>
      <c r="L1722" s="2" t="s">
        <v>913</v>
      </c>
      <c r="M1722" s="2" t="s">
        <v>882</v>
      </c>
      <c r="N1722">
        <v>0</v>
      </c>
      <c r="O1722">
        <v>240000</v>
      </c>
      <c r="P1722">
        <v>0</v>
      </c>
      <c r="Q1722" t="s">
        <v>794</v>
      </c>
      <c r="R1722" s="3">
        <v>0.37</v>
      </c>
      <c r="S1722">
        <v>0</v>
      </c>
      <c r="T1722">
        <v>0</v>
      </c>
    </row>
    <row r="1723" spans="1:20" x14ac:dyDescent="0.25">
      <c r="A1723" t="s">
        <v>262</v>
      </c>
      <c r="B1723">
        <v>2041301</v>
      </c>
      <c r="C1723" s="4" t="s">
        <v>14087</v>
      </c>
      <c r="D1723" s="4" t="s">
        <v>8663</v>
      </c>
      <c r="E1723" s="8" t="s">
        <v>8663</v>
      </c>
      <c r="F1723" t="s">
        <v>385</v>
      </c>
      <c r="G1723" t="s">
        <v>718</v>
      </c>
      <c r="H1723" t="s">
        <v>588</v>
      </c>
      <c r="I1723" t="s">
        <v>1054</v>
      </c>
      <c r="J1723" s="1" t="s">
        <v>914</v>
      </c>
      <c r="L1723" s="2" t="s">
        <v>915</v>
      </c>
      <c r="M1723" s="2" t="s">
        <v>887</v>
      </c>
      <c r="N1723">
        <v>0</v>
      </c>
      <c r="O1723">
        <v>240000</v>
      </c>
      <c r="P1723">
        <v>0</v>
      </c>
      <c r="Q1723" t="s">
        <v>795</v>
      </c>
      <c r="R1723" s="3">
        <v>0.25</v>
      </c>
      <c r="S1723">
        <v>0</v>
      </c>
      <c r="T1723">
        <v>0</v>
      </c>
    </row>
    <row r="1724" spans="1:20" x14ac:dyDescent="0.25">
      <c r="A1724" t="s">
        <v>262</v>
      </c>
      <c r="B1724">
        <v>2041301</v>
      </c>
      <c r="C1724" s="4" t="s">
        <v>14087</v>
      </c>
      <c r="D1724" s="4" t="s">
        <v>8664</v>
      </c>
      <c r="E1724" s="8" t="s">
        <v>8664</v>
      </c>
      <c r="F1724" t="s">
        <v>385</v>
      </c>
      <c r="G1724" t="s">
        <v>718</v>
      </c>
      <c r="H1724" t="s">
        <v>588</v>
      </c>
      <c r="I1724" t="s">
        <v>1054</v>
      </c>
      <c r="J1724" s="1" t="s">
        <v>916</v>
      </c>
      <c r="L1724" s="2" t="s">
        <v>917</v>
      </c>
      <c r="M1724" s="2" t="s">
        <v>887</v>
      </c>
      <c r="N1724">
        <v>0</v>
      </c>
      <c r="O1724">
        <v>150000</v>
      </c>
      <c r="P1724">
        <v>0</v>
      </c>
      <c r="Q1724" t="s">
        <v>795</v>
      </c>
      <c r="R1724" s="3">
        <v>0.25</v>
      </c>
      <c r="S1724">
        <v>0</v>
      </c>
      <c r="T1724">
        <v>0</v>
      </c>
    </row>
    <row r="1725" spans="1:20" x14ac:dyDescent="0.25">
      <c r="A1725" t="s">
        <v>262</v>
      </c>
      <c r="B1725">
        <v>2041301</v>
      </c>
      <c r="C1725" s="4" t="s">
        <v>14087</v>
      </c>
      <c r="D1725" s="4" t="s">
        <v>8665</v>
      </c>
      <c r="E1725" s="8" t="s">
        <v>8665</v>
      </c>
      <c r="F1725" t="s">
        <v>385</v>
      </c>
      <c r="G1725" t="s">
        <v>718</v>
      </c>
      <c r="H1725" t="s">
        <v>588</v>
      </c>
      <c r="I1725" t="s">
        <v>1054</v>
      </c>
      <c r="J1725" s="1" t="s">
        <v>918</v>
      </c>
      <c r="L1725" s="2" t="s">
        <v>919</v>
      </c>
      <c r="M1725" s="2" t="s">
        <v>887</v>
      </c>
      <c r="N1725">
        <v>12</v>
      </c>
      <c r="O1725">
        <v>470000</v>
      </c>
      <c r="P1725">
        <v>5640000</v>
      </c>
      <c r="Q1725" t="s">
        <v>795</v>
      </c>
      <c r="R1725" s="3">
        <v>0.25</v>
      </c>
      <c r="S1725">
        <v>4230000</v>
      </c>
      <c r="T1725">
        <v>1410000</v>
      </c>
    </row>
    <row r="1726" spans="1:20" x14ac:dyDescent="0.25">
      <c r="A1726" t="s">
        <v>262</v>
      </c>
      <c r="B1726">
        <v>2041301</v>
      </c>
      <c r="C1726" s="4" t="s">
        <v>14087</v>
      </c>
      <c r="D1726" s="4" t="s">
        <v>8666</v>
      </c>
      <c r="E1726" s="8" t="s">
        <v>8666</v>
      </c>
      <c r="F1726" t="s">
        <v>385</v>
      </c>
      <c r="G1726" t="s">
        <v>718</v>
      </c>
      <c r="H1726" t="s">
        <v>588</v>
      </c>
      <c r="I1726" t="s">
        <v>1054</v>
      </c>
      <c r="J1726" s="1" t="s">
        <v>920</v>
      </c>
      <c r="L1726" s="2" t="s">
        <v>921</v>
      </c>
      <c r="M1726" s="2" t="s">
        <v>882</v>
      </c>
      <c r="N1726">
        <v>0</v>
      </c>
      <c r="O1726">
        <v>170000</v>
      </c>
      <c r="P1726">
        <v>0</v>
      </c>
      <c r="Q1726" t="s">
        <v>794</v>
      </c>
      <c r="R1726" s="3">
        <v>0.37</v>
      </c>
      <c r="S1726">
        <v>0</v>
      </c>
      <c r="T1726">
        <v>0</v>
      </c>
    </row>
    <row r="1727" spans="1:20" x14ac:dyDescent="0.25">
      <c r="A1727" t="s">
        <v>262</v>
      </c>
      <c r="B1727">
        <v>2041301</v>
      </c>
      <c r="C1727" s="4" t="s">
        <v>14087</v>
      </c>
      <c r="D1727" s="4" t="s">
        <v>8667</v>
      </c>
      <c r="E1727" s="8" t="s">
        <v>8667</v>
      </c>
      <c r="F1727" t="s">
        <v>385</v>
      </c>
      <c r="G1727" t="s">
        <v>718</v>
      </c>
      <c r="H1727" t="s">
        <v>588</v>
      </c>
      <c r="I1727" t="s">
        <v>1054</v>
      </c>
      <c r="J1727" s="1" t="s">
        <v>922</v>
      </c>
      <c r="L1727" s="2" t="s">
        <v>923</v>
      </c>
      <c r="M1727" s="2" t="s">
        <v>887</v>
      </c>
      <c r="N1727">
        <v>0</v>
      </c>
      <c r="O1727">
        <v>130000</v>
      </c>
      <c r="P1727">
        <v>0</v>
      </c>
      <c r="Q1727" t="s">
        <v>795</v>
      </c>
      <c r="R1727" s="3">
        <v>0.25</v>
      </c>
      <c r="S1727">
        <v>0</v>
      </c>
      <c r="T1727">
        <v>0</v>
      </c>
    </row>
    <row r="1728" spans="1:20" x14ac:dyDescent="0.25">
      <c r="A1728" t="s">
        <v>262</v>
      </c>
      <c r="B1728">
        <v>2041301</v>
      </c>
      <c r="C1728" s="4" t="s">
        <v>14087</v>
      </c>
      <c r="D1728" s="4" t="s">
        <v>8668</v>
      </c>
      <c r="E1728" s="8" t="s">
        <v>8668</v>
      </c>
      <c r="F1728" t="s">
        <v>385</v>
      </c>
      <c r="G1728" t="s">
        <v>718</v>
      </c>
      <c r="H1728" t="s">
        <v>588</v>
      </c>
      <c r="I1728" t="s">
        <v>1054</v>
      </c>
      <c r="J1728" s="1" t="s">
        <v>924</v>
      </c>
      <c r="L1728" s="2" t="s">
        <v>925</v>
      </c>
      <c r="M1728" s="2" t="s">
        <v>887</v>
      </c>
      <c r="N1728">
        <v>0</v>
      </c>
      <c r="O1728">
        <v>130000</v>
      </c>
      <c r="P1728">
        <v>0</v>
      </c>
      <c r="Q1728" t="s">
        <v>795</v>
      </c>
      <c r="R1728" s="3">
        <v>0.25</v>
      </c>
      <c r="S1728">
        <v>0</v>
      </c>
      <c r="T1728">
        <v>0</v>
      </c>
    </row>
    <row r="1729" spans="1:20" x14ac:dyDescent="0.25">
      <c r="A1729" t="s">
        <v>262</v>
      </c>
      <c r="B1729">
        <v>2041301</v>
      </c>
      <c r="C1729" s="4" t="s">
        <v>14087</v>
      </c>
      <c r="D1729" s="4" t="s">
        <v>8669</v>
      </c>
      <c r="E1729" s="8" t="s">
        <v>8669</v>
      </c>
      <c r="F1729" t="s">
        <v>385</v>
      </c>
      <c r="G1729" t="s">
        <v>718</v>
      </c>
      <c r="H1729" t="s">
        <v>588</v>
      </c>
      <c r="I1729" t="s">
        <v>1054</v>
      </c>
      <c r="J1729" s="1" t="s">
        <v>926</v>
      </c>
      <c r="L1729" s="2" t="s">
        <v>927</v>
      </c>
      <c r="M1729" s="2" t="s">
        <v>887</v>
      </c>
      <c r="N1729">
        <v>0</v>
      </c>
      <c r="O1729">
        <v>260000</v>
      </c>
      <c r="P1729">
        <v>0</v>
      </c>
      <c r="Q1729" t="s">
        <v>795</v>
      </c>
      <c r="R1729" s="3">
        <v>0.25</v>
      </c>
      <c r="S1729">
        <v>0</v>
      </c>
      <c r="T1729">
        <v>0</v>
      </c>
    </row>
    <row r="1730" spans="1:20" x14ac:dyDescent="0.25">
      <c r="A1730" t="s">
        <v>262</v>
      </c>
      <c r="B1730">
        <v>2041301</v>
      </c>
      <c r="C1730" s="4" t="s">
        <v>14087</v>
      </c>
      <c r="D1730" s="4" t="s">
        <v>8670</v>
      </c>
      <c r="E1730" s="8" t="s">
        <v>8670</v>
      </c>
      <c r="F1730" t="s">
        <v>385</v>
      </c>
      <c r="G1730" t="s">
        <v>718</v>
      </c>
      <c r="H1730" t="s">
        <v>588</v>
      </c>
      <c r="I1730" t="s">
        <v>1054</v>
      </c>
      <c r="J1730" s="1" t="s">
        <v>928</v>
      </c>
      <c r="L1730" s="2" t="s">
        <v>929</v>
      </c>
      <c r="M1730" s="2" t="s">
        <v>887</v>
      </c>
      <c r="N1730">
        <v>0</v>
      </c>
      <c r="O1730">
        <v>210000</v>
      </c>
      <c r="P1730">
        <v>0</v>
      </c>
      <c r="Q1730" t="s">
        <v>795</v>
      </c>
      <c r="R1730" s="3">
        <v>0.25</v>
      </c>
      <c r="S1730">
        <v>0</v>
      </c>
      <c r="T1730">
        <v>0</v>
      </c>
    </row>
    <row r="1731" spans="1:20" x14ac:dyDescent="0.25">
      <c r="A1731" t="s">
        <v>262</v>
      </c>
      <c r="B1731">
        <v>2041301</v>
      </c>
      <c r="C1731" s="4" t="s">
        <v>14087</v>
      </c>
      <c r="D1731" s="4" t="s">
        <v>8671</v>
      </c>
      <c r="E1731" s="8" t="s">
        <v>8671</v>
      </c>
      <c r="F1731" t="s">
        <v>385</v>
      </c>
      <c r="G1731" t="s">
        <v>718</v>
      </c>
      <c r="H1731" t="s">
        <v>588</v>
      </c>
      <c r="I1731" t="s">
        <v>1054</v>
      </c>
      <c r="J1731" s="1" t="s">
        <v>930</v>
      </c>
      <c r="L1731" s="2" t="s">
        <v>931</v>
      </c>
      <c r="M1731" s="2" t="s">
        <v>882</v>
      </c>
      <c r="N1731">
        <v>0</v>
      </c>
      <c r="O1731">
        <v>270000</v>
      </c>
      <c r="P1731">
        <v>0</v>
      </c>
      <c r="Q1731" t="s">
        <v>794</v>
      </c>
      <c r="R1731" s="3">
        <v>0.37</v>
      </c>
      <c r="S1731">
        <v>0</v>
      </c>
      <c r="T1731">
        <v>0</v>
      </c>
    </row>
    <row r="1732" spans="1:20" x14ac:dyDescent="0.25">
      <c r="A1732" t="s">
        <v>262</v>
      </c>
      <c r="B1732">
        <v>2041301</v>
      </c>
      <c r="C1732" s="4" t="s">
        <v>14087</v>
      </c>
      <c r="D1732" s="4" t="s">
        <v>8672</v>
      </c>
      <c r="E1732" s="8" t="s">
        <v>8672</v>
      </c>
      <c r="F1732" t="s">
        <v>385</v>
      </c>
      <c r="G1732" t="s">
        <v>718</v>
      </c>
      <c r="H1732" t="s">
        <v>588</v>
      </c>
      <c r="I1732" t="s">
        <v>1054</v>
      </c>
      <c r="J1732" s="1" t="s">
        <v>932</v>
      </c>
      <c r="L1732" s="2" t="s">
        <v>933</v>
      </c>
      <c r="M1732" s="2" t="s">
        <v>882</v>
      </c>
      <c r="N1732">
        <v>0</v>
      </c>
      <c r="O1732">
        <v>270000</v>
      </c>
      <c r="P1732">
        <v>0</v>
      </c>
      <c r="Q1732" t="s">
        <v>794</v>
      </c>
      <c r="R1732" s="3">
        <v>0.37</v>
      </c>
      <c r="S1732">
        <v>0</v>
      </c>
      <c r="T1732">
        <v>0</v>
      </c>
    </row>
    <row r="1733" spans="1:20" x14ac:dyDescent="0.25">
      <c r="A1733" t="s">
        <v>262</v>
      </c>
      <c r="B1733">
        <v>2041301</v>
      </c>
      <c r="C1733" s="4" t="s">
        <v>14087</v>
      </c>
      <c r="D1733" s="4" t="s">
        <v>8673</v>
      </c>
      <c r="E1733" s="8" t="s">
        <v>8673</v>
      </c>
      <c r="F1733" t="s">
        <v>385</v>
      </c>
      <c r="G1733" t="s">
        <v>718</v>
      </c>
      <c r="H1733" t="s">
        <v>588</v>
      </c>
      <c r="I1733" t="s">
        <v>1054</v>
      </c>
      <c r="J1733" s="1" t="s">
        <v>934</v>
      </c>
      <c r="L1733" s="2" t="s">
        <v>935</v>
      </c>
      <c r="M1733" s="2" t="s">
        <v>882</v>
      </c>
      <c r="N1733">
        <v>0</v>
      </c>
      <c r="O1733">
        <v>130000</v>
      </c>
      <c r="P1733">
        <v>0</v>
      </c>
      <c r="Q1733" t="s">
        <v>794</v>
      </c>
      <c r="R1733" s="3">
        <v>0.37</v>
      </c>
      <c r="S1733">
        <v>0</v>
      </c>
      <c r="T1733">
        <v>0</v>
      </c>
    </row>
    <row r="1734" spans="1:20" x14ac:dyDescent="0.25">
      <c r="A1734" t="s">
        <v>262</v>
      </c>
      <c r="B1734">
        <v>2041301</v>
      </c>
      <c r="C1734" s="4" t="s">
        <v>14087</v>
      </c>
      <c r="D1734" s="4" t="s">
        <v>8674</v>
      </c>
      <c r="E1734" s="8" t="s">
        <v>8674</v>
      </c>
      <c r="F1734" t="s">
        <v>385</v>
      </c>
      <c r="G1734" t="s">
        <v>718</v>
      </c>
      <c r="H1734" t="s">
        <v>588</v>
      </c>
      <c r="I1734" t="s">
        <v>1054</v>
      </c>
      <c r="J1734" s="1" t="s">
        <v>936</v>
      </c>
      <c r="L1734" s="2" t="s">
        <v>937</v>
      </c>
      <c r="M1734" s="2" t="s">
        <v>887</v>
      </c>
      <c r="N1734">
        <v>0</v>
      </c>
      <c r="O1734">
        <v>165000</v>
      </c>
      <c r="P1734">
        <v>0</v>
      </c>
      <c r="Q1734" t="s">
        <v>795</v>
      </c>
      <c r="R1734" s="3">
        <v>0.25</v>
      </c>
      <c r="S1734">
        <v>0</v>
      </c>
      <c r="T1734">
        <v>0</v>
      </c>
    </row>
    <row r="1735" spans="1:20" x14ac:dyDescent="0.25">
      <c r="A1735" t="s">
        <v>262</v>
      </c>
      <c r="B1735">
        <v>2041301</v>
      </c>
      <c r="C1735" s="4" t="s">
        <v>14087</v>
      </c>
      <c r="D1735" s="4" t="s">
        <v>8675</v>
      </c>
      <c r="E1735" s="8" t="s">
        <v>8675</v>
      </c>
      <c r="F1735" t="s">
        <v>385</v>
      </c>
      <c r="G1735" t="s">
        <v>718</v>
      </c>
      <c r="H1735" t="s">
        <v>588</v>
      </c>
      <c r="I1735" t="s">
        <v>1054</v>
      </c>
      <c r="J1735" s="1" t="s">
        <v>938</v>
      </c>
      <c r="L1735" s="2" t="s">
        <v>939</v>
      </c>
      <c r="M1735" s="2" t="s">
        <v>940</v>
      </c>
      <c r="N1735">
        <v>0</v>
      </c>
      <c r="O1735">
        <v>32000</v>
      </c>
      <c r="P1735">
        <v>0</v>
      </c>
      <c r="Q1735" t="s">
        <v>796</v>
      </c>
      <c r="R1735" s="3">
        <v>0</v>
      </c>
      <c r="S1735">
        <v>0</v>
      </c>
      <c r="T1735">
        <v>0</v>
      </c>
    </row>
    <row r="1736" spans="1:20" x14ac:dyDescent="0.25">
      <c r="A1736" t="s">
        <v>262</v>
      </c>
      <c r="B1736">
        <v>2041301</v>
      </c>
      <c r="C1736" s="4" t="s">
        <v>14087</v>
      </c>
      <c r="D1736" s="4" t="s">
        <v>8676</v>
      </c>
      <c r="E1736" s="8" t="s">
        <v>8676</v>
      </c>
      <c r="F1736" t="s">
        <v>385</v>
      </c>
      <c r="G1736" t="s">
        <v>718</v>
      </c>
      <c r="H1736" t="s">
        <v>588</v>
      </c>
      <c r="I1736" t="s">
        <v>1054</v>
      </c>
      <c r="J1736" s="1" t="s">
        <v>941</v>
      </c>
      <c r="L1736" s="2" t="s">
        <v>942</v>
      </c>
      <c r="M1736" s="2" t="s">
        <v>940</v>
      </c>
      <c r="N1736">
        <v>0</v>
      </c>
      <c r="O1736">
        <v>34000</v>
      </c>
      <c r="P1736">
        <v>0</v>
      </c>
      <c r="Q1736" t="s">
        <v>796</v>
      </c>
      <c r="R1736" s="3">
        <v>0</v>
      </c>
      <c r="S1736">
        <v>0</v>
      </c>
      <c r="T1736">
        <v>0</v>
      </c>
    </row>
    <row r="1737" spans="1:20" x14ac:dyDescent="0.25">
      <c r="A1737" t="s">
        <v>262</v>
      </c>
      <c r="B1737">
        <v>2041301</v>
      </c>
      <c r="C1737" s="4" t="s">
        <v>14087</v>
      </c>
      <c r="D1737" s="4" t="s">
        <v>8677</v>
      </c>
      <c r="E1737" s="8" t="s">
        <v>8677</v>
      </c>
      <c r="F1737" t="s">
        <v>385</v>
      </c>
      <c r="G1737" t="s">
        <v>718</v>
      </c>
      <c r="H1737" t="s">
        <v>588</v>
      </c>
      <c r="I1737" t="s">
        <v>1054</v>
      </c>
      <c r="J1737" s="1" t="s">
        <v>943</v>
      </c>
      <c r="L1737" s="2" t="s">
        <v>944</v>
      </c>
      <c r="M1737" s="2" t="s">
        <v>940</v>
      </c>
      <c r="N1737">
        <v>0</v>
      </c>
      <c r="O1737">
        <v>31000</v>
      </c>
      <c r="P1737">
        <v>0</v>
      </c>
      <c r="Q1737" t="s">
        <v>796</v>
      </c>
      <c r="R1737" s="3">
        <v>0</v>
      </c>
      <c r="S1737">
        <v>0</v>
      </c>
      <c r="T1737">
        <v>0</v>
      </c>
    </row>
    <row r="1738" spans="1:20" x14ac:dyDescent="0.25">
      <c r="A1738" t="s">
        <v>94</v>
      </c>
      <c r="B1738">
        <v>2041401</v>
      </c>
      <c r="C1738" s="4" t="s">
        <v>14087</v>
      </c>
      <c r="D1738" s="4" t="s">
        <v>4097</v>
      </c>
      <c r="E1738" s="8" t="s">
        <v>4097</v>
      </c>
      <c r="F1738" t="s">
        <v>385</v>
      </c>
      <c r="G1738" t="s">
        <v>537</v>
      </c>
      <c r="H1738" t="s">
        <v>405</v>
      </c>
      <c r="I1738" t="s">
        <v>1055</v>
      </c>
      <c r="J1738" s="1" t="s">
        <v>880</v>
      </c>
      <c r="L1738" s="2" t="s">
        <v>881</v>
      </c>
      <c r="M1738" s="2" t="s">
        <v>882</v>
      </c>
      <c r="N1738">
        <v>0</v>
      </c>
      <c r="O1738">
        <v>700000</v>
      </c>
      <c r="P1738">
        <v>0</v>
      </c>
      <c r="Q1738" t="s">
        <v>794</v>
      </c>
      <c r="R1738" s="3">
        <v>0.37</v>
      </c>
      <c r="S1738">
        <v>0</v>
      </c>
      <c r="T1738">
        <v>0</v>
      </c>
    </row>
    <row r="1739" spans="1:20" x14ac:dyDescent="0.25">
      <c r="A1739" t="s">
        <v>94</v>
      </c>
      <c r="B1739">
        <v>2041401</v>
      </c>
      <c r="C1739" s="4" t="s">
        <v>14087</v>
      </c>
      <c r="D1739" s="4" t="s">
        <v>4098</v>
      </c>
      <c r="E1739" s="8" t="s">
        <v>4098</v>
      </c>
      <c r="F1739" t="s">
        <v>385</v>
      </c>
      <c r="G1739" t="s">
        <v>537</v>
      </c>
      <c r="H1739" t="s">
        <v>405</v>
      </c>
      <c r="I1739" t="s">
        <v>1055</v>
      </c>
      <c r="J1739" s="1" t="s">
        <v>883</v>
      </c>
      <c r="L1739" s="2" t="s">
        <v>884</v>
      </c>
      <c r="M1739" s="2" t="s">
        <v>882</v>
      </c>
      <c r="N1739">
        <v>15</v>
      </c>
      <c r="O1739">
        <v>420000</v>
      </c>
      <c r="P1739">
        <v>6300000</v>
      </c>
      <c r="Q1739" t="s">
        <v>794</v>
      </c>
      <c r="R1739" s="3">
        <v>0.37</v>
      </c>
      <c r="S1739">
        <v>3969000</v>
      </c>
      <c r="T1739">
        <v>2331000</v>
      </c>
    </row>
    <row r="1740" spans="1:20" x14ac:dyDescent="0.25">
      <c r="A1740" t="s">
        <v>94</v>
      </c>
      <c r="B1740">
        <v>2041401</v>
      </c>
      <c r="C1740" s="4" t="s">
        <v>14087</v>
      </c>
      <c r="D1740" s="4" t="s">
        <v>4099</v>
      </c>
      <c r="E1740" s="8" t="s">
        <v>4099</v>
      </c>
      <c r="F1740" t="s">
        <v>385</v>
      </c>
      <c r="G1740" t="s">
        <v>537</v>
      </c>
      <c r="H1740" t="s">
        <v>405</v>
      </c>
      <c r="I1740" t="s">
        <v>1055</v>
      </c>
      <c r="J1740" s="1" t="s">
        <v>885</v>
      </c>
      <c r="L1740" s="2" t="s">
        <v>886</v>
      </c>
      <c r="M1740" s="2" t="s">
        <v>887</v>
      </c>
      <c r="N1740">
        <v>14</v>
      </c>
      <c r="O1740">
        <v>250000</v>
      </c>
      <c r="P1740">
        <v>3500000</v>
      </c>
      <c r="Q1740" t="s">
        <v>795</v>
      </c>
      <c r="R1740" s="3">
        <v>0.25</v>
      </c>
      <c r="S1740">
        <v>2625000</v>
      </c>
      <c r="T1740">
        <v>875000</v>
      </c>
    </row>
    <row r="1741" spans="1:20" x14ac:dyDescent="0.25">
      <c r="A1741" t="s">
        <v>94</v>
      </c>
      <c r="B1741">
        <v>2041401</v>
      </c>
      <c r="C1741" s="4" t="s">
        <v>14087</v>
      </c>
      <c r="D1741" s="4" t="s">
        <v>4100</v>
      </c>
      <c r="E1741" s="8" t="s">
        <v>4100</v>
      </c>
      <c r="F1741" t="s">
        <v>385</v>
      </c>
      <c r="G1741" t="s">
        <v>537</v>
      </c>
      <c r="H1741" t="s">
        <v>405</v>
      </c>
      <c r="I1741" t="s">
        <v>1055</v>
      </c>
      <c r="J1741" s="1" t="s">
        <v>888</v>
      </c>
      <c r="L1741" s="2" t="s">
        <v>889</v>
      </c>
      <c r="M1741" s="2" t="s">
        <v>887</v>
      </c>
      <c r="N1741">
        <v>0</v>
      </c>
      <c r="O1741">
        <v>275000</v>
      </c>
      <c r="P1741">
        <v>0</v>
      </c>
      <c r="Q1741" t="s">
        <v>795</v>
      </c>
      <c r="R1741" s="3">
        <v>0.25</v>
      </c>
      <c r="S1741">
        <v>0</v>
      </c>
      <c r="T1741">
        <v>0</v>
      </c>
    </row>
    <row r="1742" spans="1:20" x14ac:dyDescent="0.25">
      <c r="A1742" t="s">
        <v>94</v>
      </c>
      <c r="B1742">
        <v>2041401</v>
      </c>
      <c r="C1742" s="4" t="s">
        <v>14087</v>
      </c>
      <c r="D1742" s="4" t="s">
        <v>4101</v>
      </c>
      <c r="E1742" s="8" t="s">
        <v>4101</v>
      </c>
      <c r="F1742" t="s">
        <v>385</v>
      </c>
      <c r="G1742" t="s">
        <v>537</v>
      </c>
      <c r="H1742" t="s">
        <v>405</v>
      </c>
      <c r="I1742" t="s">
        <v>1055</v>
      </c>
      <c r="J1742" s="1" t="s">
        <v>890</v>
      </c>
      <c r="L1742" s="2" t="s">
        <v>891</v>
      </c>
      <c r="M1742" s="2" t="s">
        <v>882</v>
      </c>
      <c r="N1742">
        <v>0</v>
      </c>
      <c r="O1742">
        <v>150000</v>
      </c>
      <c r="P1742">
        <v>0</v>
      </c>
      <c r="Q1742" t="s">
        <v>794</v>
      </c>
      <c r="R1742" s="3">
        <v>0.37</v>
      </c>
      <c r="S1742">
        <v>0</v>
      </c>
      <c r="T1742">
        <v>0</v>
      </c>
    </row>
    <row r="1743" spans="1:20" x14ac:dyDescent="0.25">
      <c r="A1743" t="s">
        <v>94</v>
      </c>
      <c r="B1743">
        <v>2041401</v>
      </c>
      <c r="C1743" s="4" t="s">
        <v>14087</v>
      </c>
      <c r="D1743" s="4" t="s">
        <v>4102</v>
      </c>
      <c r="E1743" s="8" t="s">
        <v>4102</v>
      </c>
      <c r="F1743" t="s">
        <v>385</v>
      </c>
      <c r="G1743" t="s">
        <v>537</v>
      </c>
      <c r="H1743" t="s">
        <v>405</v>
      </c>
      <c r="I1743" t="s">
        <v>1055</v>
      </c>
      <c r="J1743" s="1" t="s">
        <v>892</v>
      </c>
      <c r="L1743" s="2" t="s">
        <v>893</v>
      </c>
      <c r="M1743" s="2" t="s">
        <v>882</v>
      </c>
      <c r="N1743">
        <v>15</v>
      </c>
      <c r="O1743">
        <v>300000</v>
      </c>
      <c r="P1743">
        <v>4500000</v>
      </c>
      <c r="Q1743" t="s">
        <v>794</v>
      </c>
      <c r="R1743" s="3">
        <v>0.37</v>
      </c>
      <c r="S1743">
        <v>2835000</v>
      </c>
      <c r="T1743">
        <v>1665000</v>
      </c>
    </row>
    <row r="1744" spans="1:20" x14ac:dyDescent="0.25">
      <c r="A1744" t="s">
        <v>94</v>
      </c>
      <c r="B1744">
        <v>2041401</v>
      </c>
      <c r="C1744" s="4" t="s">
        <v>14087</v>
      </c>
      <c r="D1744" s="4" t="s">
        <v>4103</v>
      </c>
      <c r="E1744" s="8" t="s">
        <v>4103</v>
      </c>
      <c r="F1744" t="s">
        <v>385</v>
      </c>
      <c r="G1744" t="s">
        <v>537</v>
      </c>
      <c r="H1744" t="s">
        <v>405</v>
      </c>
      <c r="I1744" t="s">
        <v>1055</v>
      </c>
      <c r="J1744" s="1" t="s">
        <v>894</v>
      </c>
      <c r="L1744" s="2" t="s">
        <v>895</v>
      </c>
      <c r="M1744" s="2" t="s">
        <v>882</v>
      </c>
      <c r="N1744">
        <v>15</v>
      </c>
      <c r="O1744">
        <v>400000</v>
      </c>
      <c r="P1744">
        <v>6000000</v>
      </c>
      <c r="Q1744" t="s">
        <v>794</v>
      </c>
      <c r="R1744" s="3">
        <v>0.37</v>
      </c>
      <c r="S1744">
        <v>3780000</v>
      </c>
      <c r="T1744">
        <v>2220000</v>
      </c>
    </row>
    <row r="1745" spans="1:20" x14ac:dyDescent="0.25">
      <c r="A1745" t="s">
        <v>94</v>
      </c>
      <c r="B1745">
        <v>2041401</v>
      </c>
      <c r="C1745" s="4" t="s">
        <v>14087</v>
      </c>
      <c r="D1745" s="4" t="s">
        <v>4104</v>
      </c>
      <c r="E1745" s="8" t="s">
        <v>4104</v>
      </c>
      <c r="F1745" t="s">
        <v>385</v>
      </c>
      <c r="G1745" t="s">
        <v>537</v>
      </c>
      <c r="H1745" t="s">
        <v>405</v>
      </c>
      <c r="I1745" t="s">
        <v>1055</v>
      </c>
      <c r="J1745" s="1" t="s">
        <v>896</v>
      </c>
      <c r="L1745" s="2" t="s">
        <v>897</v>
      </c>
      <c r="M1745" s="2" t="s">
        <v>882</v>
      </c>
      <c r="N1745">
        <v>15</v>
      </c>
      <c r="O1745">
        <v>360000</v>
      </c>
      <c r="P1745">
        <v>5400000</v>
      </c>
      <c r="Q1745" t="s">
        <v>794</v>
      </c>
      <c r="R1745" s="3">
        <v>0.37</v>
      </c>
      <c r="S1745">
        <v>3402000</v>
      </c>
      <c r="T1745">
        <v>1998000</v>
      </c>
    </row>
    <row r="1746" spans="1:20" x14ac:dyDescent="0.25">
      <c r="A1746" t="s">
        <v>94</v>
      </c>
      <c r="B1746">
        <v>2041401</v>
      </c>
      <c r="C1746" s="4" t="s">
        <v>14087</v>
      </c>
      <c r="D1746" s="4" t="s">
        <v>4105</v>
      </c>
      <c r="E1746" s="8" t="s">
        <v>4105</v>
      </c>
      <c r="F1746" t="s">
        <v>385</v>
      </c>
      <c r="G1746" t="s">
        <v>537</v>
      </c>
      <c r="H1746" t="s">
        <v>405</v>
      </c>
      <c r="I1746" t="s">
        <v>1055</v>
      </c>
      <c r="J1746" s="1" t="s">
        <v>898</v>
      </c>
      <c r="L1746" s="2" t="s">
        <v>899</v>
      </c>
      <c r="M1746" s="2" t="s">
        <v>882</v>
      </c>
      <c r="N1746">
        <v>0</v>
      </c>
      <c r="O1746">
        <v>250000</v>
      </c>
      <c r="P1746">
        <v>0</v>
      </c>
      <c r="Q1746" t="s">
        <v>794</v>
      </c>
      <c r="R1746" s="3">
        <v>0.37</v>
      </c>
      <c r="S1746">
        <v>0</v>
      </c>
      <c r="T1746">
        <v>0</v>
      </c>
    </row>
    <row r="1747" spans="1:20" x14ac:dyDescent="0.25">
      <c r="A1747" t="s">
        <v>94</v>
      </c>
      <c r="B1747">
        <v>2041401</v>
      </c>
      <c r="C1747" s="4" t="s">
        <v>14087</v>
      </c>
      <c r="D1747" s="4" t="s">
        <v>4106</v>
      </c>
      <c r="E1747" s="8" t="s">
        <v>4106</v>
      </c>
      <c r="F1747" t="s">
        <v>385</v>
      </c>
      <c r="G1747" t="s">
        <v>537</v>
      </c>
      <c r="H1747" t="s">
        <v>405</v>
      </c>
      <c r="I1747" t="s">
        <v>1055</v>
      </c>
      <c r="J1747" s="1" t="s">
        <v>900</v>
      </c>
      <c r="L1747" s="2" t="s">
        <v>901</v>
      </c>
      <c r="M1747" s="2" t="s">
        <v>882</v>
      </c>
      <c r="N1747">
        <v>0</v>
      </c>
      <c r="O1747">
        <v>360000</v>
      </c>
      <c r="P1747">
        <v>0</v>
      </c>
      <c r="Q1747" t="s">
        <v>794</v>
      </c>
      <c r="R1747" s="3">
        <v>0.37</v>
      </c>
      <c r="S1747">
        <v>0</v>
      </c>
      <c r="T1747">
        <v>0</v>
      </c>
    </row>
    <row r="1748" spans="1:20" x14ac:dyDescent="0.25">
      <c r="A1748" t="s">
        <v>94</v>
      </c>
      <c r="B1748">
        <v>2041401</v>
      </c>
      <c r="C1748" s="4" t="s">
        <v>14087</v>
      </c>
      <c r="D1748" s="4" t="s">
        <v>4107</v>
      </c>
      <c r="E1748" s="8" t="s">
        <v>4107</v>
      </c>
      <c r="F1748" t="s">
        <v>385</v>
      </c>
      <c r="G1748" t="s">
        <v>537</v>
      </c>
      <c r="H1748" t="s">
        <v>405</v>
      </c>
      <c r="I1748" t="s">
        <v>1055</v>
      </c>
      <c r="J1748" s="1" t="s">
        <v>902</v>
      </c>
      <c r="L1748" s="2" t="s">
        <v>903</v>
      </c>
      <c r="M1748" s="2" t="s">
        <v>887</v>
      </c>
      <c r="N1748">
        <v>15</v>
      </c>
      <c r="O1748">
        <v>300000</v>
      </c>
      <c r="P1748">
        <v>4500000</v>
      </c>
      <c r="Q1748" t="s">
        <v>795</v>
      </c>
      <c r="R1748" s="3">
        <v>0.25</v>
      </c>
      <c r="S1748">
        <v>3375000</v>
      </c>
      <c r="T1748">
        <v>1125000</v>
      </c>
    </row>
    <row r="1749" spans="1:20" x14ac:dyDescent="0.25">
      <c r="A1749" t="s">
        <v>94</v>
      </c>
      <c r="B1749">
        <v>2041401</v>
      </c>
      <c r="C1749" s="4" t="s">
        <v>14087</v>
      </c>
      <c r="D1749" s="4" t="s">
        <v>4108</v>
      </c>
      <c r="E1749" s="8" t="s">
        <v>4108</v>
      </c>
      <c r="F1749" t="s">
        <v>385</v>
      </c>
      <c r="G1749" t="s">
        <v>537</v>
      </c>
      <c r="H1749" t="s">
        <v>405</v>
      </c>
      <c r="I1749" t="s">
        <v>1055</v>
      </c>
      <c r="J1749" s="1" t="s">
        <v>904</v>
      </c>
      <c r="L1749" s="2" t="s">
        <v>905</v>
      </c>
      <c r="M1749" s="2" t="s">
        <v>887</v>
      </c>
      <c r="N1749">
        <v>14</v>
      </c>
      <c r="O1749">
        <v>690000</v>
      </c>
      <c r="P1749">
        <v>9660000</v>
      </c>
      <c r="Q1749" t="s">
        <v>795</v>
      </c>
      <c r="R1749" s="3">
        <v>0.25</v>
      </c>
      <c r="S1749">
        <v>7245000</v>
      </c>
      <c r="T1749">
        <v>2415000</v>
      </c>
    </row>
    <row r="1750" spans="1:20" x14ac:dyDescent="0.25">
      <c r="A1750" t="s">
        <v>94</v>
      </c>
      <c r="B1750">
        <v>2041401</v>
      </c>
      <c r="C1750" s="4" t="s">
        <v>14087</v>
      </c>
      <c r="D1750" s="4" t="s">
        <v>4109</v>
      </c>
      <c r="E1750" s="8" t="s">
        <v>4109</v>
      </c>
      <c r="F1750" t="s">
        <v>385</v>
      </c>
      <c r="G1750" t="s">
        <v>537</v>
      </c>
      <c r="H1750" t="s">
        <v>405</v>
      </c>
      <c r="I1750" t="s">
        <v>1055</v>
      </c>
      <c r="J1750" s="1" t="s">
        <v>906</v>
      </c>
      <c r="L1750" s="2" t="s">
        <v>907</v>
      </c>
      <c r="M1750" s="2" t="s">
        <v>887</v>
      </c>
      <c r="N1750">
        <v>0</v>
      </c>
      <c r="O1750">
        <v>330000</v>
      </c>
      <c r="P1750">
        <v>0</v>
      </c>
      <c r="Q1750" t="s">
        <v>795</v>
      </c>
      <c r="R1750" s="3">
        <v>0.25</v>
      </c>
      <c r="S1750">
        <v>0</v>
      </c>
      <c r="T1750">
        <v>0</v>
      </c>
    </row>
    <row r="1751" spans="1:20" x14ac:dyDescent="0.25">
      <c r="A1751" t="s">
        <v>94</v>
      </c>
      <c r="B1751">
        <v>2041401</v>
      </c>
      <c r="C1751" s="4" t="s">
        <v>14087</v>
      </c>
      <c r="D1751" s="4" t="s">
        <v>4110</v>
      </c>
      <c r="E1751" s="8" t="s">
        <v>4110</v>
      </c>
      <c r="F1751" t="s">
        <v>385</v>
      </c>
      <c r="G1751" t="s">
        <v>537</v>
      </c>
      <c r="H1751" t="s">
        <v>405</v>
      </c>
      <c r="I1751" t="s">
        <v>1055</v>
      </c>
      <c r="J1751" s="1" t="s">
        <v>908</v>
      </c>
      <c r="L1751" s="2" t="s">
        <v>909</v>
      </c>
      <c r="M1751" s="2" t="s">
        <v>882</v>
      </c>
      <c r="N1751">
        <v>15</v>
      </c>
      <c r="O1751">
        <v>200000</v>
      </c>
      <c r="P1751">
        <v>3000000</v>
      </c>
      <c r="Q1751" t="s">
        <v>794</v>
      </c>
      <c r="R1751" s="3">
        <v>0.37</v>
      </c>
      <c r="S1751">
        <v>1890000</v>
      </c>
      <c r="T1751">
        <v>1110000</v>
      </c>
    </row>
    <row r="1752" spans="1:20" x14ac:dyDescent="0.25">
      <c r="A1752" t="s">
        <v>94</v>
      </c>
      <c r="B1752">
        <v>2041401</v>
      </c>
      <c r="C1752" s="4" t="s">
        <v>14087</v>
      </c>
      <c r="D1752" s="4" t="s">
        <v>4111</v>
      </c>
      <c r="E1752" s="8" t="s">
        <v>4111</v>
      </c>
      <c r="F1752" t="s">
        <v>385</v>
      </c>
      <c r="G1752" t="s">
        <v>537</v>
      </c>
      <c r="H1752" t="s">
        <v>405</v>
      </c>
      <c r="I1752" t="s">
        <v>1055</v>
      </c>
      <c r="J1752" s="1" t="s">
        <v>910</v>
      </c>
      <c r="L1752" s="2" t="s">
        <v>911</v>
      </c>
      <c r="M1752" s="2" t="s">
        <v>887</v>
      </c>
      <c r="N1752">
        <v>15</v>
      </c>
      <c r="O1752">
        <v>400000</v>
      </c>
      <c r="P1752">
        <v>6000000</v>
      </c>
      <c r="Q1752" t="s">
        <v>795</v>
      </c>
      <c r="R1752" s="3">
        <v>0.25</v>
      </c>
      <c r="S1752">
        <v>4500000</v>
      </c>
      <c r="T1752">
        <v>1500000</v>
      </c>
    </row>
    <row r="1753" spans="1:20" x14ac:dyDescent="0.25">
      <c r="A1753" t="s">
        <v>94</v>
      </c>
      <c r="B1753">
        <v>2041401</v>
      </c>
      <c r="C1753" s="4" t="s">
        <v>14087</v>
      </c>
      <c r="D1753" s="4" t="s">
        <v>4112</v>
      </c>
      <c r="E1753" s="8" t="s">
        <v>4112</v>
      </c>
      <c r="F1753" t="s">
        <v>385</v>
      </c>
      <c r="G1753" t="s">
        <v>537</v>
      </c>
      <c r="H1753" t="s">
        <v>405</v>
      </c>
      <c r="I1753" t="s">
        <v>1055</v>
      </c>
      <c r="J1753" s="1" t="s">
        <v>912</v>
      </c>
      <c r="L1753" s="2" t="s">
        <v>913</v>
      </c>
      <c r="M1753" s="2" t="s">
        <v>882</v>
      </c>
      <c r="N1753">
        <v>15</v>
      </c>
      <c r="O1753">
        <v>240000</v>
      </c>
      <c r="P1753">
        <v>3600000</v>
      </c>
      <c r="Q1753" t="s">
        <v>794</v>
      </c>
      <c r="R1753" s="3">
        <v>0.37</v>
      </c>
      <c r="S1753">
        <v>2268000</v>
      </c>
      <c r="T1753">
        <v>1332000</v>
      </c>
    </row>
    <row r="1754" spans="1:20" x14ac:dyDescent="0.25">
      <c r="A1754" t="s">
        <v>94</v>
      </c>
      <c r="B1754">
        <v>2041401</v>
      </c>
      <c r="C1754" s="4" t="s">
        <v>14087</v>
      </c>
      <c r="D1754" s="4" t="s">
        <v>4113</v>
      </c>
      <c r="E1754" s="8" t="s">
        <v>4113</v>
      </c>
      <c r="F1754" t="s">
        <v>385</v>
      </c>
      <c r="G1754" t="s">
        <v>537</v>
      </c>
      <c r="H1754" t="s">
        <v>405</v>
      </c>
      <c r="I1754" t="s">
        <v>1055</v>
      </c>
      <c r="J1754" s="1" t="s">
        <v>914</v>
      </c>
      <c r="L1754" s="2" t="s">
        <v>915</v>
      </c>
      <c r="M1754" s="2" t="s">
        <v>887</v>
      </c>
      <c r="N1754">
        <v>15</v>
      </c>
      <c r="O1754">
        <v>240000</v>
      </c>
      <c r="P1754">
        <v>3600000</v>
      </c>
      <c r="Q1754" t="s">
        <v>795</v>
      </c>
      <c r="R1754" s="3">
        <v>0.25</v>
      </c>
      <c r="S1754">
        <v>2700000</v>
      </c>
      <c r="T1754">
        <v>900000</v>
      </c>
    </row>
    <row r="1755" spans="1:20" x14ac:dyDescent="0.25">
      <c r="A1755" t="s">
        <v>94</v>
      </c>
      <c r="B1755">
        <v>2041401</v>
      </c>
      <c r="C1755" s="4" t="s">
        <v>14087</v>
      </c>
      <c r="D1755" s="4" t="s">
        <v>4114</v>
      </c>
      <c r="E1755" s="8" t="s">
        <v>4114</v>
      </c>
      <c r="F1755" t="s">
        <v>385</v>
      </c>
      <c r="G1755" t="s">
        <v>537</v>
      </c>
      <c r="H1755" t="s">
        <v>405</v>
      </c>
      <c r="I1755" t="s">
        <v>1055</v>
      </c>
      <c r="J1755" s="1" t="s">
        <v>916</v>
      </c>
      <c r="L1755" s="2" t="s">
        <v>917</v>
      </c>
      <c r="M1755" s="2" t="s">
        <v>887</v>
      </c>
      <c r="N1755">
        <v>0</v>
      </c>
      <c r="O1755">
        <v>150000</v>
      </c>
      <c r="P1755">
        <v>0</v>
      </c>
      <c r="Q1755" t="s">
        <v>795</v>
      </c>
      <c r="R1755" s="3">
        <v>0.25</v>
      </c>
      <c r="S1755">
        <v>0</v>
      </c>
      <c r="T1755">
        <v>0</v>
      </c>
    </row>
    <row r="1756" spans="1:20" x14ac:dyDescent="0.25">
      <c r="A1756" t="s">
        <v>94</v>
      </c>
      <c r="B1756">
        <v>2041401</v>
      </c>
      <c r="C1756" s="4" t="s">
        <v>14087</v>
      </c>
      <c r="D1756" s="4" t="s">
        <v>4115</v>
      </c>
      <c r="E1756" s="8" t="s">
        <v>4115</v>
      </c>
      <c r="F1756" t="s">
        <v>385</v>
      </c>
      <c r="G1756" t="s">
        <v>537</v>
      </c>
      <c r="H1756" t="s">
        <v>405</v>
      </c>
      <c r="I1756" t="s">
        <v>1055</v>
      </c>
      <c r="J1756" s="1" t="s">
        <v>918</v>
      </c>
      <c r="L1756" s="2" t="s">
        <v>919</v>
      </c>
      <c r="M1756" s="2" t="s">
        <v>887</v>
      </c>
      <c r="N1756">
        <v>15</v>
      </c>
      <c r="O1756">
        <v>470000</v>
      </c>
      <c r="P1756">
        <v>7050000</v>
      </c>
      <c r="Q1756" t="s">
        <v>795</v>
      </c>
      <c r="R1756" s="3">
        <v>0.25</v>
      </c>
      <c r="S1756">
        <v>5287500</v>
      </c>
      <c r="T1756">
        <v>1762500</v>
      </c>
    </row>
    <row r="1757" spans="1:20" x14ac:dyDescent="0.25">
      <c r="A1757" t="s">
        <v>94</v>
      </c>
      <c r="B1757">
        <v>2041401</v>
      </c>
      <c r="C1757" s="4" t="s">
        <v>14087</v>
      </c>
      <c r="D1757" s="4" t="s">
        <v>4116</v>
      </c>
      <c r="E1757" s="8" t="s">
        <v>4116</v>
      </c>
      <c r="F1757" t="s">
        <v>385</v>
      </c>
      <c r="G1757" t="s">
        <v>537</v>
      </c>
      <c r="H1757" t="s">
        <v>405</v>
      </c>
      <c r="I1757" t="s">
        <v>1055</v>
      </c>
      <c r="J1757" s="1" t="s">
        <v>920</v>
      </c>
      <c r="L1757" s="2" t="s">
        <v>921</v>
      </c>
      <c r="M1757" s="2" t="s">
        <v>882</v>
      </c>
      <c r="N1757">
        <v>0</v>
      </c>
      <c r="O1757">
        <v>170000</v>
      </c>
      <c r="P1757">
        <v>0</v>
      </c>
      <c r="Q1757" t="s">
        <v>794</v>
      </c>
      <c r="R1757" s="3">
        <v>0.37</v>
      </c>
      <c r="S1757">
        <v>0</v>
      </c>
      <c r="T1757">
        <v>0</v>
      </c>
    </row>
    <row r="1758" spans="1:20" x14ac:dyDescent="0.25">
      <c r="A1758" t="s">
        <v>94</v>
      </c>
      <c r="B1758">
        <v>2041401</v>
      </c>
      <c r="C1758" s="4" t="s">
        <v>14087</v>
      </c>
      <c r="D1758" s="4" t="s">
        <v>4117</v>
      </c>
      <c r="E1758" s="8" t="s">
        <v>4117</v>
      </c>
      <c r="F1758" t="s">
        <v>385</v>
      </c>
      <c r="G1758" t="s">
        <v>537</v>
      </c>
      <c r="H1758" t="s">
        <v>405</v>
      </c>
      <c r="I1758" t="s">
        <v>1055</v>
      </c>
      <c r="J1758" s="1" t="s">
        <v>922</v>
      </c>
      <c r="L1758" s="2" t="s">
        <v>923</v>
      </c>
      <c r="M1758" s="2" t="s">
        <v>887</v>
      </c>
      <c r="N1758">
        <v>0</v>
      </c>
      <c r="O1758">
        <v>130000</v>
      </c>
      <c r="P1758">
        <v>0</v>
      </c>
      <c r="Q1758" t="s">
        <v>795</v>
      </c>
      <c r="R1758" s="3">
        <v>0.25</v>
      </c>
      <c r="S1758">
        <v>0</v>
      </c>
      <c r="T1758">
        <v>0</v>
      </c>
    </row>
    <row r="1759" spans="1:20" x14ac:dyDescent="0.25">
      <c r="A1759" t="s">
        <v>94</v>
      </c>
      <c r="B1759">
        <v>2041401</v>
      </c>
      <c r="C1759" s="4" t="s">
        <v>14087</v>
      </c>
      <c r="D1759" s="4" t="s">
        <v>4118</v>
      </c>
      <c r="E1759" s="8" t="s">
        <v>4118</v>
      </c>
      <c r="F1759" t="s">
        <v>385</v>
      </c>
      <c r="G1759" t="s">
        <v>537</v>
      </c>
      <c r="H1759" t="s">
        <v>405</v>
      </c>
      <c r="I1759" t="s">
        <v>1055</v>
      </c>
      <c r="J1759" s="1" t="s">
        <v>924</v>
      </c>
      <c r="L1759" s="2" t="s">
        <v>925</v>
      </c>
      <c r="M1759" s="2" t="s">
        <v>887</v>
      </c>
      <c r="N1759">
        <v>0</v>
      </c>
      <c r="O1759">
        <v>130000</v>
      </c>
      <c r="P1759">
        <v>0</v>
      </c>
      <c r="Q1759" t="s">
        <v>795</v>
      </c>
      <c r="R1759" s="3">
        <v>0.25</v>
      </c>
      <c r="S1759">
        <v>0</v>
      </c>
      <c r="T1759">
        <v>0</v>
      </c>
    </row>
    <row r="1760" spans="1:20" x14ac:dyDescent="0.25">
      <c r="A1760" t="s">
        <v>94</v>
      </c>
      <c r="B1760">
        <v>2041401</v>
      </c>
      <c r="C1760" s="4" t="s">
        <v>14087</v>
      </c>
      <c r="D1760" s="4" t="s">
        <v>4119</v>
      </c>
      <c r="E1760" s="8" t="s">
        <v>4119</v>
      </c>
      <c r="F1760" t="s">
        <v>385</v>
      </c>
      <c r="G1760" t="s">
        <v>537</v>
      </c>
      <c r="H1760" t="s">
        <v>405</v>
      </c>
      <c r="I1760" t="s">
        <v>1055</v>
      </c>
      <c r="J1760" s="1" t="s">
        <v>926</v>
      </c>
      <c r="L1760" s="2" t="s">
        <v>927</v>
      </c>
      <c r="M1760" s="2" t="s">
        <v>887</v>
      </c>
      <c r="N1760">
        <v>0</v>
      </c>
      <c r="O1760">
        <v>260000</v>
      </c>
      <c r="P1760">
        <v>0</v>
      </c>
      <c r="Q1760" t="s">
        <v>795</v>
      </c>
      <c r="R1760" s="3">
        <v>0.25</v>
      </c>
      <c r="S1760">
        <v>0</v>
      </c>
      <c r="T1760">
        <v>0</v>
      </c>
    </row>
    <row r="1761" spans="1:20" x14ac:dyDescent="0.25">
      <c r="A1761" t="s">
        <v>94</v>
      </c>
      <c r="B1761">
        <v>2041401</v>
      </c>
      <c r="C1761" s="4" t="s">
        <v>14087</v>
      </c>
      <c r="D1761" s="4" t="s">
        <v>4120</v>
      </c>
      <c r="E1761" s="8" t="s">
        <v>4120</v>
      </c>
      <c r="F1761" t="s">
        <v>385</v>
      </c>
      <c r="G1761" t="s">
        <v>537</v>
      </c>
      <c r="H1761" t="s">
        <v>405</v>
      </c>
      <c r="I1761" t="s">
        <v>1055</v>
      </c>
      <c r="J1761" s="1" t="s">
        <v>928</v>
      </c>
      <c r="L1761" s="2" t="s">
        <v>929</v>
      </c>
      <c r="M1761" s="2" t="s">
        <v>887</v>
      </c>
      <c r="N1761">
        <v>0</v>
      </c>
      <c r="O1761">
        <v>210000</v>
      </c>
      <c r="P1761">
        <v>0</v>
      </c>
      <c r="Q1761" t="s">
        <v>795</v>
      </c>
      <c r="R1761" s="3">
        <v>0.25</v>
      </c>
      <c r="S1761">
        <v>0</v>
      </c>
      <c r="T1761">
        <v>0</v>
      </c>
    </row>
    <row r="1762" spans="1:20" x14ac:dyDescent="0.25">
      <c r="A1762" t="s">
        <v>94</v>
      </c>
      <c r="B1762">
        <v>2041401</v>
      </c>
      <c r="C1762" s="4" t="s">
        <v>14087</v>
      </c>
      <c r="D1762" s="4" t="s">
        <v>4121</v>
      </c>
      <c r="E1762" s="8" t="s">
        <v>4121</v>
      </c>
      <c r="F1762" t="s">
        <v>385</v>
      </c>
      <c r="G1762" t="s">
        <v>537</v>
      </c>
      <c r="H1762" t="s">
        <v>405</v>
      </c>
      <c r="I1762" t="s">
        <v>1055</v>
      </c>
      <c r="J1762" s="1" t="s">
        <v>930</v>
      </c>
      <c r="L1762" s="2" t="s">
        <v>931</v>
      </c>
      <c r="M1762" s="2" t="s">
        <v>882</v>
      </c>
      <c r="N1762">
        <v>0</v>
      </c>
      <c r="O1762">
        <v>270000</v>
      </c>
      <c r="P1762">
        <v>0</v>
      </c>
      <c r="Q1762" t="s">
        <v>794</v>
      </c>
      <c r="R1762" s="3">
        <v>0.37</v>
      </c>
      <c r="S1762">
        <v>0</v>
      </c>
      <c r="T1762">
        <v>0</v>
      </c>
    </row>
    <row r="1763" spans="1:20" x14ac:dyDescent="0.25">
      <c r="A1763" t="s">
        <v>94</v>
      </c>
      <c r="B1763">
        <v>2041401</v>
      </c>
      <c r="C1763" s="4" t="s">
        <v>14087</v>
      </c>
      <c r="D1763" s="4" t="s">
        <v>4122</v>
      </c>
      <c r="E1763" s="8" t="s">
        <v>4122</v>
      </c>
      <c r="F1763" t="s">
        <v>385</v>
      </c>
      <c r="G1763" t="s">
        <v>537</v>
      </c>
      <c r="H1763" t="s">
        <v>405</v>
      </c>
      <c r="I1763" t="s">
        <v>1055</v>
      </c>
      <c r="J1763" s="1" t="s">
        <v>932</v>
      </c>
      <c r="L1763" s="2" t="s">
        <v>933</v>
      </c>
      <c r="M1763" s="2" t="s">
        <v>882</v>
      </c>
      <c r="N1763">
        <v>0</v>
      </c>
      <c r="O1763">
        <v>270000</v>
      </c>
      <c r="P1763">
        <v>0</v>
      </c>
      <c r="Q1763" t="s">
        <v>794</v>
      </c>
      <c r="R1763" s="3">
        <v>0.37</v>
      </c>
      <c r="S1763">
        <v>0</v>
      </c>
      <c r="T1763">
        <v>0</v>
      </c>
    </row>
    <row r="1764" spans="1:20" x14ac:dyDescent="0.25">
      <c r="A1764" t="s">
        <v>94</v>
      </c>
      <c r="B1764">
        <v>2041401</v>
      </c>
      <c r="C1764" s="4" t="s">
        <v>14087</v>
      </c>
      <c r="D1764" s="4" t="s">
        <v>4123</v>
      </c>
      <c r="E1764" s="8" t="s">
        <v>4123</v>
      </c>
      <c r="F1764" t="s">
        <v>385</v>
      </c>
      <c r="G1764" t="s">
        <v>537</v>
      </c>
      <c r="H1764" t="s">
        <v>405</v>
      </c>
      <c r="I1764" t="s">
        <v>1055</v>
      </c>
      <c r="J1764" s="1" t="s">
        <v>934</v>
      </c>
      <c r="L1764" s="2" t="s">
        <v>935</v>
      </c>
      <c r="M1764" s="2" t="s">
        <v>882</v>
      </c>
      <c r="N1764">
        <v>0</v>
      </c>
      <c r="O1764">
        <v>130000</v>
      </c>
      <c r="P1764">
        <v>0</v>
      </c>
      <c r="Q1764" t="s">
        <v>794</v>
      </c>
      <c r="R1764" s="3">
        <v>0.37</v>
      </c>
      <c r="S1764">
        <v>0</v>
      </c>
      <c r="T1764">
        <v>0</v>
      </c>
    </row>
    <row r="1765" spans="1:20" x14ac:dyDescent="0.25">
      <c r="A1765" t="s">
        <v>94</v>
      </c>
      <c r="B1765">
        <v>2041401</v>
      </c>
      <c r="C1765" s="4" t="s">
        <v>14087</v>
      </c>
      <c r="D1765" s="4" t="s">
        <v>4124</v>
      </c>
      <c r="E1765" s="8" t="s">
        <v>4124</v>
      </c>
      <c r="F1765" t="s">
        <v>385</v>
      </c>
      <c r="G1765" t="s">
        <v>537</v>
      </c>
      <c r="H1765" t="s">
        <v>405</v>
      </c>
      <c r="I1765" t="s">
        <v>1055</v>
      </c>
      <c r="J1765" s="1" t="s">
        <v>936</v>
      </c>
      <c r="L1765" s="2" t="s">
        <v>937</v>
      </c>
      <c r="M1765" s="2" t="s">
        <v>887</v>
      </c>
      <c r="N1765">
        <v>0</v>
      </c>
      <c r="O1765">
        <v>165000</v>
      </c>
      <c r="P1765">
        <v>0</v>
      </c>
      <c r="Q1765" t="s">
        <v>795</v>
      </c>
      <c r="R1765" s="3">
        <v>0.25</v>
      </c>
      <c r="S1765">
        <v>0</v>
      </c>
      <c r="T1765">
        <v>0</v>
      </c>
    </row>
    <row r="1766" spans="1:20" x14ac:dyDescent="0.25">
      <c r="A1766" t="s">
        <v>94</v>
      </c>
      <c r="B1766">
        <v>2041401</v>
      </c>
      <c r="C1766" s="4" t="s">
        <v>14087</v>
      </c>
      <c r="D1766" s="4" t="s">
        <v>4125</v>
      </c>
      <c r="E1766" s="8" t="s">
        <v>4125</v>
      </c>
      <c r="F1766" t="s">
        <v>385</v>
      </c>
      <c r="G1766" t="s">
        <v>537</v>
      </c>
      <c r="H1766" t="s">
        <v>405</v>
      </c>
      <c r="I1766" t="s">
        <v>1055</v>
      </c>
      <c r="J1766" s="1" t="s">
        <v>938</v>
      </c>
      <c r="L1766" s="2" t="s">
        <v>939</v>
      </c>
      <c r="M1766" s="2" t="s">
        <v>940</v>
      </c>
      <c r="N1766">
        <v>0</v>
      </c>
      <c r="O1766">
        <v>32000</v>
      </c>
      <c r="P1766">
        <v>0</v>
      </c>
      <c r="Q1766" t="s">
        <v>796</v>
      </c>
      <c r="R1766" s="3">
        <v>0</v>
      </c>
      <c r="S1766">
        <v>0</v>
      </c>
      <c r="T1766">
        <v>0</v>
      </c>
    </row>
    <row r="1767" spans="1:20" x14ac:dyDescent="0.25">
      <c r="A1767" t="s">
        <v>94</v>
      </c>
      <c r="B1767">
        <v>2041401</v>
      </c>
      <c r="C1767" s="4" t="s">
        <v>14087</v>
      </c>
      <c r="D1767" s="4" t="s">
        <v>4126</v>
      </c>
      <c r="E1767" s="8" t="s">
        <v>4126</v>
      </c>
      <c r="F1767" t="s">
        <v>385</v>
      </c>
      <c r="G1767" t="s">
        <v>537</v>
      </c>
      <c r="H1767" t="s">
        <v>405</v>
      </c>
      <c r="I1767" t="s">
        <v>1055</v>
      </c>
      <c r="J1767" s="1" t="s">
        <v>941</v>
      </c>
      <c r="L1767" s="2" t="s">
        <v>942</v>
      </c>
      <c r="M1767" s="2" t="s">
        <v>940</v>
      </c>
      <c r="N1767">
        <v>0</v>
      </c>
      <c r="O1767">
        <v>34000</v>
      </c>
      <c r="P1767">
        <v>0</v>
      </c>
      <c r="Q1767" t="s">
        <v>796</v>
      </c>
      <c r="R1767" s="3">
        <v>0</v>
      </c>
      <c r="S1767">
        <v>0</v>
      </c>
      <c r="T1767">
        <v>0</v>
      </c>
    </row>
    <row r="1768" spans="1:20" x14ac:dyDescent="0.25">
      <c r="A1768" t="s">
        <v>94</v>
      </c>
      <c r="B1768">
        <v>2041401</v>
      </c>
      <c r="C1768" s="4" t="s">
        <v>14087</v>
      </c>
      <c r="D1768" s="4" t="s">
        <v>4127</v>
      </c>
      <c r="E1768" s="8" t="s">
        <v>4127</v>
      </c>
      <c r="F1768" t="s">
        <v>385</v>
      </c>
      <c r="G1768" t="s">
        <v>537</v>
      </c>
      <c r="H1768" t="s">
        <v>405</v>
      </c>
      <c r="I1768" t="s">
        <v>1055</v>
      </c>
      <c r="J1768" s="1" t="s">
        <v>943</v>
      </c>
      <c r="L1768" s="2" t="s">
        <v>944</v>
      </c>
      <c r="M1768" s="2" t="s">
        <v>940</v>
      </c>
      <c r="N1768">
        <v>0</v>
      </c>
      <c r="O1768">
        <v>31000</v>
      </c>
      <c r="P1768">
        <v>0</v>
      </c>
      <c r="Q1768" t="s">
        <v>796</v>
      </c>
      <c r="R1768" s="3">
        <v>0</v>
      </c>
      <c r="S1768">
        <v>0</v>
      </c>
      <c r="T1768">
        <v>0</v>
      </c>
    </row>
    <row r="1769" spans="1:20" x14ac:dyDescent="0.25">
      <c r="A1769" t="s">
        <v>145</v>
      </c>
      <c r="B1769">
        <v>2041502</v>
      </c>
      <c r="C1769" s="4" t="s">
        <v>14087</v>
      </c>
      <c r="D1769" s="4" t="s">
        <v>5408</v>
      </c>
      <c r="E1769" s="8" t="s">
        <v>5408</v>
      </c>
      <c r="F1769" t="s">
        <v>385</v>
      </c>
      <c r="G1769" t="s">
        <v>492</v>
      </c>
      <c r="H1769" t="s">
        <v>466</v>
      </c>
      <c r="I1769" t="s">
        <v>1056</v>
      </c>
      <c r="J1769" s="1" t="s">
        <v>880</v>
      </c>
      <c r="L1769" s="2" t="s">
        <v>881</v>
      </c>
      <c r="M1769" s="2" t="s">
        <v>882</v>
      </c>
      <c r="N1769">
        <v>0</v>
      </c>
      <c r="O1769">
        <v>700000</v>
      </c>
      <c r="P1769">
        <v>0</v>
      </c>
      <c r="Q1769" t="s">
        <v>794</v>
      </c>
      <c r="R1769" s="3">
        <v>0.37</v>
      </c>
      <c r="S1769">
        <v>0</v>
      </c>
      <c r="T1769">
        <v>0</v>
      </c>
    </row>
    <row r="1770" spans="1:20" x14ac:dyDescent="0.25">
      <c r="A1770" t="s">
        <v>145</v>
      </c>
      <c r="B1770">
        <v>2041502</v>
      </c>
      <c r="C1770" s="4" t="s">
        <v>14087</v>
      </c>
      <c r="D1770" s="4" t="s">
        <v>5409</v>
      </c>
      <c r="E1770" s="8" t="s">
        <v>5409</v>
      </c>
      <c r="F1770" t="s">
        <v>385</v>
      </c>
      <c r="G1770" t="s">
        <v>492</v>
      </c>
      <c r="H1770" t="s">
        <v>466</v>
      </c>
      <c r="I1770" t="s">
        <v>1056</v>
      </c>
      <c r="J1770" s="1" t="s">
        <v>883</v>
      </c>
      <c r="L1770" s="2" t="s">
        <v>884</v>
      </c>
      <c r="M1770" s="2" t="s">
        <v>882</v>
      </c>
      <c r="N1770">
        <v>70</v>
      </c>
      <c r="O1770">
        <v>420000</v>
      </c>
      <c r="P1770">
        <v>29400000</v>
      </c>
      <c r="Q1770" t="s">
        <v>794</v>
      </c>
      <c r="R1770" s="3">
        <v>0.37</v>
      </c>
      <c r="S1770">
        <v>18522000</v>
      </c>
      <c r="T1770">
        <v>10878000</v>
      </c>
    </row>
    <row r="1771" spans="1:20" x14ac:dyDescent="0.25">
      <c r="A1771" t="s">
        <v>145</v>
      </c>
      <c r="B1771">
        <v>2041502</v>
      </c>
      <c r="C1771" s="4" t="s">
        <v>14087</v>
      </c>
      <c r="D1771" s="4" t="s">
        <v>5410</v>
      </c>
      <c r="E1771" s="8" t="s">
        <v>5410</v>
      </c>
      <c r="F1771" t="s">
        <v>385</v>
      </c>
      <c r="G1771" t="s">
        <v>492</v>
      </c>
      <c r="H1771" t="s">
        <v>466</v>
      </c>
      <c r="I1771" t="s">
        <v>1056</v>
      </c>
      <c r="J1771" s="1" t="s">
        <v>885</v>
      </c>
      <c r="L1771" s="2" t="s">
        <v>886</v>
      </c>
      <c r="M1771" s="2" t="s">
        <v>887</v>
      </c>
      <c r="N1771">
        <v>0</v>
      </c>
      <c r="O1771">
        <v>250000</v>
      </c>
      <c r="P1771">
        <v>0</v>
      </c>
      <c r="Q1771" t="s">
        <v>795</v>
      </c>
      <c r="R1771" s="3">
        <v>0.25</v>
      </c>
      <c r="S1771">
        <v>0</v>
      </c>
      <c r="T1771">
        <v>0</v>
      </c>
    </row>
    <row r="1772" spans="1:20" x14ac:dyDescent="0.25">
      <c r="A1772" t="s">
        <v>145</v>
      </c>
      <c r="B1772">
        <v>2041502</v>
      </c>
      <c r="C1772" s="4" t="s">
        <v>14087</v>
      </c>
      <c r="D1772" s="4" t="s">
        <v>5411</v>
      </c>
      <c r="E1772" s="8" t="s">
        <v>5411</v>
      </c>
      <c r="F1772" t="s">
        <v>385</v>
      </c>
      <c r="G1772" t="s">
        <v>492</v>
      </c>
      <c r="H1772" t="s">
        <v>466</v>
      </c>
      <c r="I1772" t="s">
        <v>1056</v>
      </c>
      <c r="J1772" s="1" t="s">
        <v>888</v>
      </c>
      <c r="L1772" s="2" t="s">
        <v>889</v>
      </c>
      <c r="M1772" s="2" t="s">
        <v>887</v>
      </c>
      <c r="N1772">
        <v>71</v>
      </c>
      <c r="O1772">
        <v>275000</v>
      </c>
      <c r="P1772">
        <v>19525000</v>
      </c>
      <c r="Q1772" t="s">
        <v>795</v>
      </c>
      <c r="R1772" s="3">
        <v>0.25</v>
      </c>
      <c r="S1772">
        <v>14643750</v>
      </c>
      <c r="T1772">
        <v>4881250</v>
      </c>
    </row>
    <row r="1773" spans="1:20" x14ac:dyDescent="0.25">
      <c r="A1773" t="s">
        <v>145</v>
      </c>
      <c r="B1773">
        <v>2041502</v>
      </c>
      <c r="C1773" s="4" t="s">
        <v>14087</v>
      </c>
      <c r="D1773" s="4" t="s">
        <v>5412</v>
      </c>
      <c r="E1773" s="8" t="s">
        <v>5412</v>
      </c>
      <c r="F1773" t="s">
        <v>385</v>
      </c>
      <c r="G1773" t="s">
        <v>492</v>
      </c>
      <c r="H1773" t="s">
        <v>466</v>
      </c>
      <c r="I1773" t="s">
        <v>1056</v>
      </c>
      <c r="J1773" s="1" t="s">
        <v>890</v>
      </c>
      <c r="L1773" s="2" t="s">
        <v>891</v>
      </c>
      <c r="M1773" s="2" t="s">
        <v>882</v>
      </c>
      <c r="N1773">
        <v>0</v>
      </c>
      <c r="O1773">
        <v>150000</v>
      </c>
      <c r="P1773">
        <v>0</v>
      </c>
      <c r="Q1773" t="s">
        <v>794</v>
      </c>
      <c r="R1773" s="3">
        <v>0.37</v>
      </c>
      <c r="S1773">
        <v>0</v>
      </c>
      <c r="T1773">
        <v>0</v>
      </c>
    </row>
    <row r="1774" spans="1:20" x14ac:dyDescent="0.25">
      <c r="A1774" t="s">
        <v>145</v>
      </c>
      <c r="B1774">
        <v>2041502</v>
      </c>
      <c r="C1774" s="4" t="s">
        <v>14087</v>
      </c>
      <c r="D1774" s="4" t="s">
        <v>5413</v>
      </c>
      <c r="E1774" s="8" t="s">
        <v>5413</v>
      </c>
      <c r="F1774" t="s">
        <v>385</v>
      </c>
      <c r="G1774" t="s">
        <v>492</v>
      </c>
      <c r="H1774" t="s">
        <v>466</v>
      </c>
      <c r="I1774" t="s">
        <v>1056</v>
      </c>
      <c r="J1774" s="1" t="s">
        <v>892</v>
      </c>
      <c r="L1774" s="2" t="s">
        <v>893</v>
      </c>
      <c r="M1774" s="2" t="s">
        <v>882</v>
      </c>
      <c r="N1774">
        <v>71</v>
      </c>
      <c r="O1774">
        <v>300000</v>
      </c>
      <c r="P1774">
        <v>21300000</v>
      </c>
      <c r="Q1774" t="s">
        <v>794</v>
      </c>
      <c r="R1774" s="3">
        <v>0.37</v>
      </c>
      <c r="S1774">
        <v>13419000</v>
      </c>
      <c r="T1774">
        <v>7881000</v>
      </c>
    </row>
    <row r="1775" spans="1:20" x14ac:dyDescent="0.25">
      <c r="A1775" t="s">
        <v>145</v>
      </c>
      <c r="B1775">
        <v>2041502</v>
      </c>
      <c r="C1775" s="4" t="s">
        <v>14087</v>
      </c>
      <c r="D1775" s="4" t="s">
        <v>5414</v>
      </c>
      <c r="E1775" s="8" t="s">
        <v>5414</v>
      </c>
      <c r="F1775" t="s">
        <v>385</v>
      </c>
      <c r="G1775" t="s">
        <v>492</v>
      </c>
      <c r="H1775" t="s">
        <v>466</v>
      </c>
      <c r="I1775" t="s">
        <v>1056</v>
      </c>
      <c r="J1775" s="1" t="s">
        <v>894</v>
      </c>
      <c r="L1775" s="2" t="s">
        <v>895</v>
      </c>
      <c r="M1775" s="2" t="s">
        <v>882</v>
      </c>
      <c r="N1775">
        <v>70</v>
      </c>
      <c r="O1775">
        <v>400000</v>
      </c>
      <c r="P1775">
        <v>28000000</v>
      </c>
      <c r="Q1775" t="s">
        <v>794</v>
      </c>
      <c r="R1775" s="3">
        <v>0.37</v>
      </c>
      <c r="S1775">
        <v>17640000</v>
      </c>
      <c r="T1775">
        <v>10360000</v>
      </c>
    </row>
    <row r="1776" spans="1:20" x14ac:dyDescent="0.25">
      <c r="A1776" t="s">
        <v>145</v>
      </c>
      <c r="B1776">
        <v>2041502</v>
      </c>
      <c r="C1776" s="4" t="s">
        <v>14087</v>
      </c>
      <c r="D1776" s="4" t="s">
        <v>5415</v>
      </c>
      <c r="E1776" s="8" t="s">
        <v>5415</v>
      </c>
      <c r="F1776" t="s">
        <v>385</v>
      </c>
      <c r="G1776" t="s">
        <v>492</v>
      </c>
      <c r="H1776" t="s">
        <v>466</v>
      </c>
      <c r="I1776" t="s">
        <v>1056</v>
      </c>
      <c r="J1776" s="1" t="s">
        <v>896</v>
      </c>
      <c r="L1776" s="2" t="s">
        <v>897</v>
      </c>
      <c r="M1776" s="2" t="s">
        <v>882</v>
      </c>
      <c r="N1776">
        <v>70</v>
      </c>
      <c r="O1776">
        <v>360000</v>
      </c>
      <c r="P1776">
        <v>25200000</v>
      </c>
      <c r="Q1776" t="s">
        <v>794</v>
      </c>
      <c r="R1776" s="3">
        <v>0.37</v>
      </c>
      <c r="S1776">
        <v>15876000</v>
      </c>
      <c r="T1776">
        <v>9324000</v>
      </c>
    </row>
    <row r="1777" spans="1:20" x14ac:dyDescent="0.25">
      <c r="A1777" t="s">
        <v>145</v>
      </c>
      <c r="B1777">
        <v>2041502</v>
      </c>
      <c r="C1777" s="4" t="s">
        <v>14087</v>
      </c>
      <c r="D1777" s="4" t="s">
        <v>5416</v>
      </c>
      <c r="E1777" s="8" t="s">
        <v>5416</v>
      </c>
      <c r="F1777" t="s">
        <v>385</v>
      </c>
      <c r="G1777" t="s">
        <v>492</v>
      </c>
      <c r="H1777" t="s">
        <v>466</v>
      </c>
      <c r="I1777" t="s">
        <v>1056</v>
      </c>
      <c r="J1777" s="1" t="s">
        <v>898</v>
      </c>
      <c r="L1777" s="2" t="s">
        <v>899</v>
      </c>
      <c r="M1777" s="2" t="s">
        <v>882</v>
      </c>
      <c r="N1777">
        <v>0</v>
      </c>
      <c r="O1777">
        <v>250000</v>
      </c>
      <c r="P1777">
        <v>0</v>
      </c>
      <c r="Q1777" t="s">
        <v>794</v>
      </c>
      <c r="R1777" s="3">
        <v>0.37</v>
      </c>
      <c r="S1777">
        <v>0</v>
      </c>
      <c r="T1777">
        <v>0</v>
      </c>
    </row>
    <row r="1778" spans="1:20" x14ac:dyDescent="0.25">
      <c r="A1778" t="s">
        <v>145</v>
      </c>
      <c r="B1778">
        <v>2041502</v>
      </c>
      <c r="C1778" s="4" t="s">
        <v>14087</v>
      </c>
      <c r="D1778" s="4" t="s">
        <v>5417</v>
      </c>
      <c r="E1778" s="8" t="s">
        <v>5417</v>
      </c>
      <c r="F1778" t="s">
        <v>385</v>
      </c>
      <c r="G1778" t="s">
        <v>492</v>
      </c>
      <c r="H1778" t="s">
        <v>466</v>
      </c>
      <c r="I1778" t="s">
        <v>1056</v>
      </c>
      <c r="J1778" s="1" t="s">
        <v>900</v>
      </c>
      <c r="L1778" s="2" t="s">
        <v>901</v>
      </c>
      <c r="M1778" s="2" t="s">
        <v>882</v>
      </c>
      <c r="N1778">
        <v>0</v>
      </c>
      <c r="O1778">
        <v>360000</v>
      </c>
      <c r="P1778">
        <v>0</v>
      </c>
      <c r="Q1778" t="s">
        <v>794</v>
      </c>
      <c r="R1778" s="3">
        <v>0.37</v>
      </c>
      <c r="S1778">
        <v>0</v>
      </c>
      <c r="T1778">
        <v>0</v>
      </c>
    </row>
    <row r="1779" spans="1:20" x14ac:dyDescent="0.25">
      <c r="A1779" t="s">
        <v>145</v>
      </c>
      <c r="B1779">
        <v>2041502</v>
      </c>
      <c r="C1779" s="4" t="s">
        <v>14087</v>
      </c>
      <c r="D1779" s="4" t="s">
        <v>5418</v>
      </c>
      <c r="E1779" s="8" t="s">
        <v>5418</v>
      </c>
      <c r="F1779" t="s">
        <v>385</v>
      </c>
      <c r="G1779" t="s">
        <v>492</v>
      </c>
      <c r="H1779" t="s">
        <v>466</v>
      </c>
      <c r="I1779" t="s">
        <v>1056</v>
      </c>
      <c r="J1779" s="1" t="s">
        <v>902</v>
      </c>
      <c r="L1779" s="2" t="s">
        <v>903</v>
      </c>
      <c r="M1779" s="2" t="s">
        <v>887</v>
      </c>
      <c r="N1779">
        <v>70</v>
      </c>
      <c r="O1779">
        <v>300000</v>
      </c>
      <c r="P1779">
        <v>21000000</v>
      </c>
      <c r="Q1779" t="s">
        <v>795</v>
      </c>
      <c r="R1779" s="3">
        <v>0.25</v>
      </c>
      <c r="S1779">
        <v>15750000</v>
      </c>
      <c r="T1779">
        <v>5250000</v>
      </c>
    </row>
    <row r="1780" spans="1:20" x14ac:dyDescent="0.25">
      <c r="A1780" t="s">
        <v>145</v>
      </c>
      <c r="B1780">
        <v>2041502</v>
      </c>
      <c r="C1780" s="4" t="s">
        <v>14087</v>
      </c>
      <c r="D1780" s="4" t="s">
        <v>5419</v>
      </c>
      <c r="E1780" s="8" t="s">
        <v>5419</v>
      </c>
      <c r="F1780" t="s">
        <v>385</v>
      </c>
      <c r="G1780" t="s">
        <v>492</v>
      </c>
      <c r="H1780" t="s">
        <v>466</v>
      </c>
      <c r="I1780" t="s">
        <v>1056</v>
      </c>
      <c r="J1780" s="1" t="s">
        <v>904</v>
      </c>
      <c r="L1780" s="2" t="s">
        <v>905</v>
      </c>
      <c r="M1780" s="2" t="s">
        <v>887</v>
      </c>
      <c r="N1780">
        <v>0</v>
      </c>
      <c r="O1780">
        <v>690000</v>
      </c>
      <c r="P1780">
        <v>0</v>
      </c>
      <c r="Q1780" t="s">
        <v>795</v>
      </c>
      <c r="R1780" s="3">
        <v>0.25</v>
      </c>
      <c r="S1780">
        <v>0</v>
      </c>
      <c r="T1780">
        <v>0</v>
      </c>
    </row>
    <row r="1781" spans="1:20" x14ac:dyDescent="0.25">
      <c r="A1781" t="s">
        <v>145</v>
      </c>
      <c r="B1781">
        <v>2041502</v>
      </c>
      <c r="C1781" s="4" t="s">
        <v>14087</v>
      </c>
      <c r="D1781" s="4" t="s">
        <v>5420</v>
      </c>
      <c r="E1781" s="8" t="s">
        <v>5420</v>
      </c>
      <c r="F1781" t="s">
        <v>385</v>
      </c>
      <c r="G1781" t="s">
        <v>492</v>
      </c>
      <c r="H1781" t="s">
        <v>466</v>
      </c>
      <c r="I1781" t="s">
        <v>1056</v>
      </c>
      <c r="J1781" s="1" t="s">
        <v>906</v>
      </c>
      <c r="L1781" s="2" t="s">
        <v>907</v>
      </c>
      <c r="M1781" s="2" t="s">
        <v>887</v>
      </c>
      <c r="N1781">
        <v>71</v>
      </c>
      <c r="O1781">
        <v>330000</v>
      </c>
      <c r="P1781">
        <v>23430000</v>
      </c>
      <c r="Q1781" t="s">
        <v>795</v>
      </c>
      <c r="R1781" s="3">
        <v>0.25</v>
      </c>
      <c r="S1781">
        <v>17572500</v>
      </c>
      <c r="T1781">
        <v>5857500</v>
      </c>
    </row>
    <row r="1782" spans="1:20" x14ac:dyDescent="0.25">
      <c r="A1782" t="s">
        <v>145</v>
      </c>
      <c r="B1782">
        <v>2041502</v>
      </c>
      <c r="C1782" s="4" t="s">
        <v>14087</v>
      </c>
      <c r="D1782" s="4" t="s">
        <v>5421</v>
      </c>
      <c r="E1782" s="8" t="s">
        <v>5421</v>
      </c>
      <c r="F1782" t="s">
        <v>385</v>
      </c>
      <c r="G1782" t="s">
        <v>492</v>
      </c>
      <c r="H1782" t="s">
        <v>466</v>
      </c>
      <c r="I1782" t="s">
        <v>1056</v>
      </c>
      <c r="J1782" s="1" t="s">
        <v>908</v>
      </c>
      <c r="L1782" s="2" t="s">
        <v>909</v>
      </c>
      <c r="M1782" s="2" t="s">
        <v>882</v>
      </c>
      <c r="N1782">
        <v>70</v>
      </c>
      <c r="O1782">
        <v>200000</v>
      </c>
      <c r="P1782">
        <v>14000000</v>
      </c>
      <c r="Q1782" t="s">
        <v>794</v>
      </c>
      <c r="R1782" s="3">
        <v>0.37</v>
      </c>
      <c r="S1782">
        <v>8820000</v>
      </c>
      <c r="T1782">
        <v>5180000</v>
      </c>
    </row>
    <row r="1783" spans="1:20" x14ac:dyDescent="0.25">
      <c r="A1783" t="s">
        <v>145</v>
      </c>
      <c r="B1783">
        <v>2041502</v>
      </c>
      <c r="C1783" s="4" t="s">
        <v>14087</v>
      </c>
      <c r="D1783" s="4" t="s">
        <v>5422</v>
      </c>
      <c r="E1783" s="8" t="s">
        <v>5422</v>
      </c>
      <c r="F1783" t="s">
        <v>385</v>
      </c>
      <c r="G1783" t="s">
        <v>492</v>
      </c>
      <c r="H1783" t="s">
        <v>466</v>
      </c>
      <c r="I1783" t="s">
        <v>1056</v>
      </c>
      <c r="J1783" s="1" t="s">
        <v>910</v>
      </c>
      <c r="L1783" s="2" t="s">
        <v>911</v>
      </c>
      <c r="M1783" s="2" t="s">
        <v>887</v>
      </c>
      <c r="N1783">
        <v>70</v>
      </c>
      <c r="O1783">
        <v>400000</v>
      </c>
      <c r="P1783">
        <v>28000000</v>
      </c>
      <c r="Q1783" t="s">
        <v>795</v>
      </c>
      <c r="R1783" s="3">
        <v>0.25</v>
      </c>
      <c r="S1783">
        <v>21000000</v>
      </c>
      <c r="T1783">
        <v>7000000</v>
      </c>
    </row>
    <row r="1784" spans="1:20" x14ac:dyDescent="0.25">
      <c r="A1784" t="s">
        <v>145</v>
      </c>
      <c r="B1784">
        <v>2041502</v>
      </c>
      <c r="C1784" s="4" t="s">
        <v>14087</v>
      </c>
      <c r="D1784" s="4" t="s">
        <v>5423</v>
      </c>
      <c r="E1784" s="8" t="s">
        <v>5423</v>
      </c>
      <c r="F1784" t="s">
        <v>385</v>
      </c>
      <c r="G1784" t="s">
        <v>492</v>
      </c>
      <c r="H1784" t="s">
        <v>466</v>
      </c>
      <c r="I1784" t="s">
        <v>1056</v>
      </c>
      <c r="J1784" s="1" t="s">
        <v>912</v>
      </c>
      <c r="L1784" s="2" t="s">
        <v>913</v>
      </c>
      <c r="M1784" s="2" t="s">
        <v>882</v>
      </c>
      <c r="N1784">
        <v>70</v>
      </c>
      <c r="O1784">
        <v>240000</v>
      </c>
      <c r="P1784">
        <v>16800000</v>
      </c>
      <c r="Q1784" t="s">
        <v>794</v>
      </c>
      <c r="R1784" s="3">
        <v>0.37</v>
      </c>
      <c r="S1784">
        <v>10584000</v>
      </c>
      <c r="T1784">
        <v>6216000</v>
      </c>
    </row>
    <row r="1785" spans="1:20" x14ac:dyDescent="0.25">
      <c r="A1785" t="s">
        <v>145</v>
      </c>
      <c r="B1785">
        <v>2041502</v>
      </c>
      <c r="C1785" s="4" t="s">
        <v>14087</v>
      </c>
      <c r="D1785" s="4" t="s">
        <v>5424</v>
      </c>
      <c r="E1785" s="8" t="s">
        <v>5424</v>
      </c>
      <c r="F1785" t="s">
        <v>385</v>
      </c>
      <c r="G1785" t="s">
        <v>492</v>
      </c>
      <c r="H1785" t="s">
        <v>466</v>
      </c>
      <c r="I1785" t="s">
        <v>1056</v>
      </c>
      <c r="J1785" s="1" t="s">
        <v>914</v>
      </c>
      <c r="L1785" s="2" t="s">
        <v>915</v>
      </c>
      <c r="M1785" s="2" t="s">
        <v>887</v>
      </c>
      <c r="N1785">
        <v>0</v>
      </c>
      <c r="O1785">
        <v>240000</v>
      </c>
      <c r="P1785">
        <v>0</v>
      </c>
      <c r="Q1785" t="s">
        <v>795</v>
      </c>
      <c r="R1785" s="3">
        <v>0.25</v>
      </c>
      <c r="S1785">
        <v>0</v>
      </c>
      <c r="T1785">
        <v>0</v>
      </c>
    </row>
    <row r="1786" spans="1:20" x14ac:dyDescent="0.25">
      <c r="A1786" t="s">
        <v>145</v>
      </c>
      <c r="B1786">
        <v>2041502</v>
      </c>
      <c r="C1786" s="4" t="s">
        <v>14087</v>
      </c>
      <c r="D1786" s="4" t="s">
        <v>5425</v>
      </c>
      <c r="E1786" s="8" t="s">
        <v>5425</v>
      </c>
      <c r="F1786" t="s">
        <v>385</v>
      </c>
      <c r="G1786" t="s">
        <v>492</v>
      </c>
      <c r="H1786" t="s">
        <v>466</v>
      </c>
      <c r="I1786" t="s">
        <v>1056</v>
      </c>
      <c r="J1786" s="1" t="s">
        <v>916</v>
      </c>
      <c r="L1786" s="2" t="s">
        <v>917</v>
      </c>
      <c r="M1786" s="2" t="s">
        <v>887</v>
      </c>
      <c r="N1786">
        <v>71</v>
      </c>
      <c r="O1786">
        <v>150000</v>
      </c>
      <c r="P1786">
        <v>10650000</v>
      </c>
      <c r="Q1786" t="s">
        <v>795</v>
      </c>
      <c r="R1786" s="3">
        <v>0.25</v>
      </c>
      <c r="S1786">
        <v>7987500</v>
      </c>
      <c r="T1786">
        <v>2662500</v>
      </c>
    </row>
    <row r="1787" spans="1:20" x14ac:dyDescent="0.25">
      <c r="A1787" t="s">
        <v>145</v>
      </c>
      <c r="B1787">
        <v>2041502</v>
      </c>
      <c r="C1787" s="4" t="s">
        <v>14087</v>
      </c>
      <c r="D1787" s="4" t="s">
        <v>5426</v>
      </c>
      <c r="E1787" s="8" t="s">
        <v>5426</v>
      </c>
      <c r="F1787" t="s">
        <v>385</v>
      </c>
      <c r="G1787" t="s">
        <v>492</v>
      </c>
      <c r="H1787" t="s">
        <v>466</v>
      </c>
      <c r="I1787" t="s">
        <v>1056</v>
      </c>
      <c r="J1787" s="1" t="s">
        <v>918</v>
      </c>
      <c r="L1787" s="2" t="s">
        <v>919</v>
      </c>
      <c r="M1787" s="2" t="s">
        <v>887</v>
      </c>
      <c r="N1787">
        <v>98</v>
      </c>
      <c r="O1787">
        <v>470000</v>
      </c>
      <c r="P1787">
        <v>46060000</v>
      </c>
      <c r="Q1787" t="s">
        <v>795</v>
      </c>
      <c r="R1787" s="3">
        <v>0.25</v>
      </c>
      <c r="S1787">
        <v>34545000</v>
      </c>
      <c r="T1787">
        <v>11515000</v>
      </c>
    </row>
    <row r="1788" spans="1:20" x14ac:dyDescent="0.25">
      <c r="A1788" t="s">
        <v>145</v>
      </c>
      <c r="B1788">
        <v>2041502</v>
      </c>
      <c r="C1788" s="4" t="s">
        <v>14087</v>
      </c>
      <c r="D1788" s="4" t="s">
        <v>5427</v>
      </c>
      <c r="E1788" s="8" t="s">
        <v>5427</v>
      </c>
      <c r="F1788" t="s">
        <v>385</v>
      </c>
      <c r="G1788" t="s">
        <v>492</v>
      </c>
      <c r="H1788" t="s">
        <v>466</v>
      </c>
      <c r="I1788" t="s">
        <v>1056</v>
      </c>
      <c r="J1788" s="1" t="s">
        <v>920</v>
      </c>
      <c r="L1788" s="2" t="s">
        <v>921</v>
      </c>
      <c r="M1788" s="2" t="s">
        <v>882</v>
      </c>
      <c r="N1788">
        <v>0</v>
      </c>
      <c r="O1788">
        <v>170000</v>
      </c>
      <c r="P1788">
        <v>0</v>
      </c>
      <c r="Q1788" t="s">
        <v>794</v>
      </c>
      <c r="R1788" s="3">
        <v>0.37</v>
      </c>
      <c r="S1788">
        <v>0</v>
      </c>
      <c r="T1788">
        <v>0</v>
      </c>
    </row>
    <row r="1789" spans="1:20" x14ac:dyDescent="0.25">
      <c r="A1789" t="s">
        <v>145</v>
      </c>
      <c r="B1789">
        <v>2041502</v>
      </c>
      <c r="C1789" s="4" t="s">
        <v>14087</v>
      </c>
      <c r="D1789" s="4" t="s">
        <v>5428</v>
      </c>
      <c r="E1789" s="8" t="s">
        <v>5428</v>
      </c>
      <c r="F1789" t="s">
        <v>385</v>
      </c>
      <c r="G1789" t="s">
        <v>492</v>
      </c>
      <c r="H1789" t="s">
        <v>466</v>
      </c>
      <c r="I1789" t="s">
        <v>1056</v>
      </c>
      <c r="J1789" s="1" t="s">
        <v>922</v>
      </c>
      <c r="L1789" s="2" t="s">
        <v>923</v>
      </c>
      <c r="M1789" s="2" t="s">
        <v>887</v>
      </c>
      <c r="N1789">
        <v>0</v>
      </c>
      <c r="O1789">
        <v>130000</v>
      </c>
      <c r="P1789">
        <v>0</v>
      </c>
      <c r="Q1789" t="s">
        <v>795</v>
      </c>
      <c r="R1789" s="3">
        <v>0.25</v>
      </c>
      <c r="S1789">
        <v>0</v>
      </c>
      <c r="T1789">
        <v>0</v>
      </c>
    </row>
    <row r="1790" spans="1:20" x14ac:dyDescent="0.25">
      <c r="A1790" t="s">
        <v>145</v>
      </c>
      <c r="B1790">
        <v>2041502</v>
      </c>
      <c r="C1790" s="4" t="s">
        <v>14087</v>
      </c>
      <c r="D1790" s="4" t="s">
        <v>5429</v>
      </c>
      <c r="E1790" s="8" t="s">
        <v>5429</v>
      </c>
      <c r="F1790" t="s">
        <v>385</v>
      </c>
      <c r="G1790" t="s">
        <v>492</v>
      </c>
      <c r="H1790" t="s">
        <v>466</v>
      </c>
      <c r="I1790" t="s">
        <v>1056</v>
      </c>
      <c r="J1790" s="1" t="s">
        <v>924</v>
      </c>
      <c r="L1790" s="2" t="s">
        <v>925</v>
      </c>
      <c r="M1790" s="2" t="s">
        <v>887</v>
      </c>
      <c r="N1790">
        <v>0</v>
      </c>
      <c r="O1790">
        <v>130000</v>
      </c>
      <c r="P1790">
        <v>0</v>
      </c>
      <c r="Q1790" t="s">
        <v>795</v>
      </c>
      <c r="R1790" s="3">
        <v>0.25</v>
      </c>
      <c r="S1790">
        <v>0</v>
      </c>
      <c r="T1790">
        <v>0</v>
      </c>
    </row>
    <row r="1791" spans="1:20" x14ac:dyDescent="0.25">
      <c r="A1791" t="s">
        <v>145</v>
      </c>
      <c r="B1791">
        <v>2041502</v>
      </c>
      <c r="C1791" s="4" t="s">
        <v>14087</v>
      </c>
      <c r="D1791" s="4" t="s">
        <v>5430</v>
      </c>
      <c r="E1791" s="8" t="s">
        <v>5430</v>
      </c>
      <c r="F1791" t="s">
        <v>385</v>
      </c>
      <c r="G1791" t="s">
        <v>492</v>
      </c>
      <c r="H1791" t="s">
        <v>466</v>
      </c>
      <c r="I1791" t="s">
        <v>1056</v>
      </c>
      <c r="J1791" s="1" t="s">
        <v>926</v>
      </c>
      <c r="L1791" s="2" t="s">
        <v>927</v>
      </c>
      <c r="M1791" s="2" t="s">
        <v>887</v>
      </c>
      <c r="N1791">
        <v>0</v>
      </c>
      <c r="O1791">
        <v>260000</v>
      </c>
      <c r="P1791">
        <v>0</v>
      </c>
      <c r="Q1791" t="s">
        <v>795</v>
      </c>
      <c r="R1791" s="3">
        <v>0.25</v>
      </c>
      <c r="S1791">
        <v>0</v>
      </c>
      <c r="T1791">
        <v>0</v>
      </c>
    </row>
    <row r="1792" spans="1:20" x14ac:dyDescent="0.25">
      <c r="A1792" t="s">
        <v>145</v>
      </c>
      <c r="B1792">
        <v>2041502</v>
      </c>
      <c r="C1792" s="4" t="s">
        <v>14087</v>
      </c>
      <c r="D1792" s="4" t="s">
        <v>5431</v>
      </c>
      <c r="E1792" s="8" t="s">
        <v>5431</v>
      </c>
      <c r="F1792" t="s">
        <v>385</v>
      </c>
      <c r="G1792" t="s">
        <v>492</v>
      </c>
      <c r="H1792" t="s">
        <v>466</v>
      </c>
      <c r="I1792" t="s">
        <v>1056</v>
      </c>
      <c r="J1792" s="1" t="s">
        <v>928</v>
      </c>
      <c r="L1792" s="2" t="s">
        <v>929</v>
      </c>
      <c r="M1792" s="2" t="s">
        <v>887</v>
      </c>
      <c r="N1792">
        <v>0</v>
      </c>
      <c r="O1792">
        <v>210000</v>
      </c>
      <c r="P1792">
        <v>0</v>
      </c>
      <c r="Q1792" t="s">
        <v>795</v>
      </c>
      <c r="R1792" s="3">
        <v>0.25</v>
      </c>
      <c r="S1792">
        <v>0</v>
      </c>
      <c r="T1792">
        <v>0</v>
      </c>
    </row>
    <row r="1793" spans="1:20" x14ac:dyDescent="0.25">
      <c r="A1793" t="s">
        <v>145</v>
      </c>
      <c r="B1793">
        <v>2041502</v>
      </c>
      <c r="C1793" s="4" t="s">
        <v>14087</v>
      </c>
      <c r="D1793" s="4" t="s">
        <v>5432</v>
      </c>
      <c r="E1793" s="8" t="s">
        <v>5432</v>
      </c>
      <c r="F1793" t="s">
        <v>385</v>
      </c>
      <c r="G1793" t="s">
        <v>492</v>
      </c>
      <c r="H1793" t="s">
        <v>466</v>
      </c>
      <c r="I1793" t="s">
        <v>1056</v>
      </c>
      <c r="J1793" s="1" t="s">
        <v>930</v>
      </c>
      <c r="L1793" s="2" t="s">
        <v>931</v>
      </c>
      <c r="M1793" s="2" t="s">
        <v>882</v>
      </c>
      <c r="N1793">
        <v>0</v>
      </c>
      <c r="O1793">
        <v>270000</v>
      </c>
      <c r="P1793">
        <v>0</v>
      </c>
      <c r="Q1793" t="s">
        <v>794</v>
      </c>
      <c r="R1793" s="3">
        <v>0.37</v>
      </c>
      <c r="S1793">
        <v>0</v>
      </c>
      <c r="T1793">
        <v>0</v>
      </c>
    </row>
    <row r="1794" spans="1:20" x14ac:dyDescent="0.25">
      <c r="A1794" t="s">
        <v>145</v>
      </c>
      <c r="B1794">
        <v>2041502</v>
      </c>
      <c r="C1794" s="4" t="s">
        <v>14087</v>
      </c>
      <c r="D1794" s="4" t="s">
        <v>5433</v>
      </c>
      <c r="E1794" s="8" t="s">
        <v>5433</v>
      </c>
      <c r="F1794" t="s">
        <v>385</v>
      </c>
      <c r="G1794" t="s">
        <v>492</v>
      </c>
      <c r="H1794" t="s">
        <v>466</v>
      </c>
      <c r="I1794" t="s">
        <v>1056</v>
      </c>
      <c r="J1794" s="1" t="s">
        <v>932</v>
      </c>
      <c r="L1794" s="2" t="s">
        <v>933</v>
      </c>
      <c r="M1794" s="2" t="s">
        <v>882</v>
      </c>
      <c r="N1794">
        <v>0</v>
      </c>
      <c r="O1794">
        <v>270000</v>
      </c>
      <c r="P1794">
        <v>0</v>
      </c>
      <c r="Q1794" t="s">
        <v>794</v>
      </c>
      <c r="R1794" s="3">
        <v>0.37</v>
      </c>
      <c r="S1794">
        <v>0</v>
      </c>
      <c r="T1794">
        <v>0</v>
      </c>
    </row>
    <row r="1795" spans="1:20" x14ac:dyDescent="0.25">
      <c r="A1795" t="s">
        <v>145</v>
      </c>
      <c r="B1795">
        <v>2041502</v>
      </c>
      <c r="C1795" s="4" t="s">
        <v>14087</v>
      </c>
      <c r="D1795" s="4" t="s">
        <v>5434</v>
      </c>
      <c r="E1795" s="8" t="s">
        <v>5434</v>
      </c>
      <c r="F1795" t="s">
        <v>385</v>
      </c>
      <c r="G1795" t="s">
        <v>492</v>
      </c>
      <c r="H1795" t="s">
        <v>466</v>
      </c>
      <c r="I1795" t="s">
        <v>1056</v>
      </c>
      <c r="J1795" s="1" t="s">
        <v>934</v>
      </c>
      <c r="L1795" s="2" t="s">
        <v>935</v>
      </c>
      <c r="M1795" s="2" t="s">
        <v>882</v>
      </c>
      <c r="N1795">
        <v>0</v>
      </c>
      <c r="O1795">
        <v>130000</v>
      </c>
      <c r="P1795">
        <v>0</v>
      </c>
      <c r="Q1795" t="s">
        <v>794</v>
      </c>
      <c r="R1795" s="3">
        <v>0.37</v>
      </c>
      <c r="S1795">
        <v>0</v>
      </c>
      <c r="T1795">
        <v>0</v>
      </c>
    </row>
    <row r="1796" spans="1:20" x14ac:dyDescent="0.25">
      <c r="A1796" t="s">
        <v>145</v>
      </c>
      <c r="B1796">
        <v>2041502</v>
      </c>
      <c r="C1796" s="4" t="s">
        <v>14087</v>
      </c>
      <c r="D1796" s="4" t="s">
        <v>5435</v>
      </c>
      <c r="E1796" s="8" t="s">
        <v>5435</v>
      </c>
      <c r="F1796" t="s">
        <v>385</v>
      </c>
      <c r="G1796" t="s">
        <v>492</v>
      </c>
      <c r="H1796" t="s">
        <v>466</v>
      </c>
      <c r="I1796" t="s">
        <v>1056</v>
      </c>
      <c r="J1796" s="1" t="s">
        <v>936</v>
      </c>
      <c r="L1796" s="2" t="s">
        <v>937</v>
      </c>
      <c r="M1796" s="2" t="s">
        <v>887</v>
      </c>
      <c r="N1796">
        <v>0</v>
      </c>
      <c r="O1796">
        <v>165000</v>
      </c>
      <c r="P1796">
        <v>0</v>
      </c>
      <c r="Q1796" t="s">
        <v>795</v>
      </c>
      <c r="R1796" s="3">
        <v>0.25</v>
      </c>
      <c r="S1796">
        <v>0</v>
      </c>
      <c r="T1796">
        <v>0</v>
      </c>
    </row>
    <row r="1797" spans="1:20" x14ac:dyDescent="0.25">
      <c r="A1797" t="s">
        <v>145</v>
      </c>
      <c r="B1797">
        <v>2041502</v>
      </c>
      <c r="C1797" s="4" t="s">
        <v>14087</v>
      </c>
      <c r="D1797" s="4" t="s">
        <v>5436</v>
      </c>
      <c r="E1797" s="8" t="s">
        <v>5436</v>
      </c>
      <c r="F1797" t="s">
        <v>385</v>
      </c>
      <c r="G1797" t="s">
        <v>492</v>
      </c>
      <c r="H1797" t="s">
        <v>466</v>
      </c>
      <c r="I1797" t="s">
        <v>1056</v>
      </c>
      <c r="J1797" s="1" t="s">
        <v>938</v>
      </c>
      <c r="L1797" s="2" t="s">
        <v>939</v>
      </c>
      <c r="M1797" s="2" t="s">
        <v>940</v>
      </c>
      <c r="N1797">
        <v>0</v>
      </c>
      <c r="O1797">
        <v>32000</v>
      </c>
      <c r="P1797">
        <v>0</v>
      </c>
      <c r="Q1797" t="s">
        <v>796</v>
      </c>
      <c r="R1797" s="3">
        <v>0</v>
      </c>
      <c r="S1797">
        <v>0</v>
      </c>
      <c r="T1797">
        <v>0</v>
      </c>
    </row>
    <row r="1798" spans="1:20" x14ac:dyDescent="0.25">
      <c r="A1798" t="s">
        <v>145</v>
      </c>
      <c r="B1798">
        <v>2041502</v>
      </c>
      <c r="C1798" s="4" t="s">
        <v>14087</v>
      </c>
      <c r="D1798" s="4" t="s">
        <v>5437</v>
      </c>
      <c r="E1798" s="8" t="s">
        <v>5437</v>
      </c>
      <c r="F1798" t="s">
        <v>385</v>
      </c>
      <c r="G1798" t="s">
        <v>492</v>
      </c>
      <c r="H1798" t="s">
        <v>466</v>
      </c>
      <c r="I1798" t="s">
        <v>1056</v>
      </c>
      <c r="J1798" s="1" t="s">
        <v>941</v>
      </c>
      <c r="L1798" s="2" t="s">
        <v>942</v>
      </c>
      <c r="M1798" s="2" t="s">
        <v>940</v>
      </c>
      <c r="N1798">
        <v>0</v>
      </c>
      <c r="O1798">
        <v>34000</v>
      </c>
      <c r="P1798">
        <v>0</v>
      </c>
      <c r="Q1798" t="s">
        <v>796</v>
      </c>
      <c r="R1798" s="3">
        <v>0</v>
      </c>
      <c r="S1798">
        <v>0</v>
      </c>
      <c r="T1798">
        <v>0</v>
      </c>
    </row>
    <row r="1799" spans="1:20" x14ac:dyDescent="0.25">
      <c r="A1799" t="s">
        <v>145</v>
      </c>
      <c r="B1799">
        <v>2041502</v>
      </c>
      <c r="C1799" s="4" t="s">
        <v>14087</v>
      </c>
      <c r="D1799" s="4" t="s">
        <v>5438</v>
      </c>
      <c r="E1799" s="8" t="s">
        <v>5438</v>
      </c>
      <c r="F1799" t="s">
        <v>385</v>
      </c>
      <c r="G1799" t="s">
        <v>492</v>
      </c>
      <c r="H1799" t="s">
        <v>466</v>
      </c>
      <c r="I1799" t="s">
        <v>1056</v>
      </c>
      <c r="J1799" s="1" t="s">
        <v>943</v>
      </c>
      <c r="L1799" s="2" t="s">
        <v>944</v>
      </c>
      <c r="M1799" s="2" t="s">
        <v>940</v>
      </c>
      <c r="N1799">
        <v>0</v>
      </c>
      <c r="O1799">
        <v>31000</v>
      </c>
      <c r="P1799">
        <v>0</v>
      </c>
      <c r="Q1799" t="s">
        <v>796</v>
      </c>
      <c r="R1799" s="3">
        <v>0</v>
      </c>
      <c r="S1799">
        <v>0</v>
      </c>
      <c r="T1799">
        <v>0</v>
      </c>
    </row>
    <row r="1800" spans="1:20" x14ac:dyDescent="0.25">
      <c r="A1800" t="s">
        <v>93</v>
      </c>
      <c r="B1800">
        <v>2041601</v>
      </c>
      <c r="C1800" s="4" t="s">
        <v>14087</v>
      </c>
      <c r="D1800" s="4" t="s">
        <v>4066</v>
      </c>
      <c r="E1800" s="8" t="s">
        <v>4066</v>
      </c>
      <c r="F1800" t="s">
        <v>385</v>
      </c>
      <c r="G1800" t="s">
        <v>536</v>
      </c>
      <c r="H1800" t="s">
        <v>411</v>
      </c>
      <c r="I1800" t="s">
        <v>1057</v>
      </c>
      <c r="J1800" s="1" t="s">
        <v>880</v>
      </c>
      <c r="L1800" s="2" t="s">
        <v>881</v>
      </c>
      <c r="M1800" s="2" t="s">
        <v>882</v>
      </c>
      <c r="N1800">
        <v>15</v>
      </c>
      <c r="O1800">
        <v>700000</v>
      </c>
      <c r="P1800">
        <v>10500000</v>
      </c>
      <c r="Q1800" t="s">
        <v>794</v>
      </c>
      <c r="R1800" s="3">
        <v>0.37</v>
      </c>
      <c r="S1800">
        <v>6615000</v>
      </c>
      <c r="T1800">
        <v>3885000</v>
      </c>
    </row>
    <row r="1801" spans="1:20" x14ac:dyDescent="0.25">
      <c r="A1801" t="s">
        <v>93</v>
      </c>
      <c r="B1801">
        <v>2041601</v>
      </c>
      <c r="C1801" s="4" t="s">
        <v>14087</v>
      </c>
      <c r="D1801" s="4" t="s">
        <v>4067</v>
      </c>
      <c r="E1801" s="8" t="s">
        <v>4067</v>
      </c>
      <c r="F1801" t="s">
        <v>385</v>
      </c>
      <c r="G1801" t="s">
        <v>536</v>
      </c>
      <c r="H1801" t="s">
        <v>411</v>
      </c>
      <c r="I1801" t="s">
        <v>1057</v>
      </c>
      <c r="J1801" s="1" t="s">
        <v>883</v>
      </c>
      <c r="L1801" s="2" t="s">
        <v>884</v>
      </c>
      <c r="M1801" s="2" t="s">
        <v>882</v>
      </c>
      <c r="N1801">
        <v>0</v>
      </c>
      <c r="O1801">
        <v>420000</v>
      </c>
      <c r="P1801">
        <v>0</v>
      </c>
      <c r="Q1801" t="s">
        <v>794</v>
      </c>
      <c r="R1801" s="3">
        <v>0.37</v>
      </c>
      <c r="S1801">
        <v>0</v>
      </c>
      <c r="T1801">
        <v>0</v>
      </c>
    </row>
    <row r="1802" spans="1:20" x14ac:dyDescent="0.25">
      <c r="A1802" t="s">
        <v>93</v>
      </c>
      <c r="B1802">
        <v>2041601</v>
      </c>
      <c r="C1802" s="4" t="s">
        <v>14087</v>
      </c>
      <c r="D1802" s="4" t="s">
        <v>4068</v>
      </c>
      <c r="E1802" s="8" t="s">
        <v>4068</v>
      </c>
      <c r="F1802" t="s">
        <v>385</v>
      </c>
      <c r="G1802" t="s">
        <v>536</v>
      </c>
      <c r="H1802" t="s">
        <v>411</v>
      </c>
      <c r="I1802" t="s">
        <v>1057</v>
      </c>
      <c r="J1802" s="1" t="s">
        <v>885</v>
      </c>
      <c r="L1802" s="2" t="s">
        <v>886</v>
      </c>
      <c r="M1802" s="2" t="s">
        <v>887</v>
      </c>
      <c r="N1802">
        <v>11</v>
      </c>
      <c r="O1802">
        <v>250000</v>
      </c>
      <c r="P1802">
        <v>2750000</v>
      </c>
      <c r="Q1802" t="s">
        <v>795</v>
      </c>
      <c r="R1802" s="3">
        <v>0.25</v>
      </c>
      <c r="S1802">
        <v>2062500</v>
      </c>
      <c r="T1802">
        <v>687500</v>
      </c>
    </row>
    <row r="1803" spans="1:20" x14ac:dyDescent="0.25">
      <c r="A1803" t="s">
        <v>93</v>
      </c>
      <c r="B1803">
        <v>2041601</v>
      </c>
      <c r="C1803" s="4" t="s">
        <v>14087</v>
      </c>
      <c r="D1803" s="4" t="s">
        <v>4069</v>
      </c>
      <c r="E1803" s="8" t="s">
        <v>4069</v>
      </c>
      <c r="F1803" t="s">
        <v>385</v>
      </c>
      <c r="G1803" t="s">
        <v>536</v>
      </c>
      <c r="H1803" t="s">
        <v>411</v>
      </c>
      <c r="I1803" t="s">
        <v>1057</v>
      </c>
      <c r="J1803" s="1" t="s">
        <v>888</v>
      </c>
      <c r="L1803" s="2" t="s">
        <v>889</v>
      </c>
      <c r="M1803" s="2" t="s">
        <v>887</v>
      </c>
      <c r="N1803">
        <v>0</v>
      </c>
      <c r="O1803">
        <v>275000</v>
      </c>
      <c r="P1803">
        <v>0</v>
      </c>
      <c r="Q1803" t="s">
        <v>795</v>
      </c>
      <c r="R1803" s="3">
        <v>0.25</v>
      </c>
      <c r="S1803">
        <v>0</v>
      </c>
      <c r="T1803">
        <v>0</v>
      </c>
    </row>
    <row r="1804" spans="1:20" x14ac:dyDescent="0.25">
      <c r="A1804" t="s">
        <v>93</v>
      </c>
      <c r="B1804">
        <v>2041601</v>
      </c>
      <c r="C1804" s="4" t="s">
        <v>14087</v>
      </c>
      <c r="D1804" s="4" t="s">
        <v>4070</v>
      </c>
      <c r="E1804" s="8" t="s">
        <v>4070</v>
      </c>
      <c r="F1804" t="s">
        <v>385</v>
      </c>
      <c r="G1804" t="s">
        <v>536</v>
      </c>
      <c r="H1804" t="s">
        <v>411</v>
      </c>
      <c r="I1804" t="s">
        <v>1057</v>
      </c>
      <c r="J1804" s="1" t="s">
        <v>890</v>
      </c>
      <c r="L1804" s="2" t="s">
        <v>891</v>
      </c>
      <c r="M1804" s="2" t="s">
        <v>882</v>
      </c>
      <c r="N1804">
        <v>11</v>
      </c>
      <c r="O1804">
        <v>150000</v>
      </c>
      <c r="P1804">
        <v>1650000</v>
      </c>
      <c r="Q1804" t="s">
        <v>794</v>
      </c>
      <c r="R1804" s="3">
        <v>0.37</v>
      </c>
      <c r="S1804">
        <v>1039500</v>
      </c>
      <c r="T1804">
        <v>610500</v>
      </c>
    </row>
    <row r="1805" spans="1:20" x14ac:dyDescent="0.25">
      <c r="A1805" t="s">
        <v>93</v>
      </c>
      <c r="B1805">
        <v>2041601</v>
      </c>
      <c r="C1805" s="4" t="s">
        <v>14087</v>
      </c>
      <c r="D1805" s="4" t="s">
        <v>4071</v>
      </c>
      <c r="E1805" s="8" t="s">
        <v>4071</v>
      </c>
      <c r="F1805" t="s">
        <v>385</v>
      </c>
      <c r="G1805" t="s">
        <v>536</v>
      </c>
      <c r="H1805" t="s">
        <v>411</v>
      </c>
      <c r="I1805" t="s">
        <v>1057</v>
      </c>
      <c r="J1805" s="1" t="s">
        <v>892</v>
      </c>
      <c r="L1805" s="2" t="s">
        <v>893</v>
      </c>
      <c r="M1805" s="2" t="s">
        <v>882</v>
      </c>
      <c r="N1805">
        <v>0</v>
      </c>
      <c r="O1805">
        <v>300000</v>
      </c>
      <c r="P1805">
        <v>0</v>
      </c>
      <c r="Q1805" t="s">
        <v>794</v>
      </c>
      <c r="R1805" s="3">
        <v>0.37</v>
      </c>
      <c r="S1805">
        <v>0</v>
      </c>
      <c r="T1805">
        <v>0</v>
      </c>
    </row>
    <row r="1806" spans="1:20" x14ac:dyDescent="0.25">
      <c r="A1806" t="s">
        <v>93</v>
      </c>
      <c r="B1806">
        <v>2041601</v>
      </c>
      <c r="C1806" s="4" t="s">
        <v>14087</v>
      </c>
      <c r="D1806" s="4" t="s">
        <v>4072</v>
      </c>
      <c r="E1806" s="8" t="s">
        <v>4072</v>
      </c>
      <c r="F1806" t="s">
        <v>385</v>
      </c>
      <c r="G1806" t="s">
        <v>536</v>
      </c>
      <c r="H1806" t="s">
        <v>411</v>
      </c>
      <c r="I1806" t="s">
        <v>1057</v>
      </c>
      <c r="J1806" s="1" t="s">
        <v>894</v>
      </c>
      <c r="L1806" s="2" t="s">
        <v>895</v>
      </c>
      <c r="M1806" s="2" t="s">
        <v>882</v>
      </c>
      <c r="N1806">
        <v>15</v>
      </c>
      <c r="O1806">
        <v>400000</v>
      </c>
      <c r="P1806">
        <v>6000000</v>
      </c>
      <c r="Q1806" t="s">
        <v>794</v>
      </c>
      <c r="R1806" s="3">
        <v>0.37</v>
      </c>
      <c r="S1806">
        <v>3780000</v>
      </c>
      <c r="T1806">
        <v>2220000</v>
      </c>
    </row>
    <row r="1807" spans="1:20" x14ac:dyDescent="0.25">
      <c r="A1807" t="s">
        <v>93</v>
      </c>
      <c r="B1807">
        <v>2041601</v>
      </c>
      <c r="C1807" s="4" t="s">
        <v>14087</v>
      </c>
      <c r="D1807" s="4" t="s">
        <v>4073</v>
      </c>
      <c r="E1807" s="8" t="s">
        <v>4073</v>
      </c>
      <c r="F1807" t="s">
        <v>385</v>
      </c>
      <c r="G1807" t="s">
        <v>536</v>
      </c>
      <c r="H1807" t="s">
        <v>411</v>
      </c>
      <c r="I1807" t="s">
        <v>1057</v>
      </c>
      <c r="J1807" s="1" t="s">
        <v>896</v>
      </c>
      <c r="L1807" s="2" t="s">
        <v>897</v>
      </c>
      <c r="M1807" s="2" t="s">
        <v>882</v>
      </c>
      <c r="N1807">
        <v>15</v>
      </c>
      <c r="O1807">
        <v>360000</v>
      </c>
      <c r="P1807">
        <v>5400000</v>
      </c>
      <c r="Q1807" t="s">
        <v>794</v>
      </c>
      <c r="R1807" s="3">
        <v>0.37</v>
      </c>
      <c r="S1807">
        <v>3402000</v>
      </c>
      <c r="T1807">
        <v>1998000</v>
      </c>
    </row>
    <row r="1808" spans="1:20" x14ac:dyDescent="0.25">
      <c r="A1808" t="s">
        <v>93</v>
      </c>
      <c r="B1808">
        <v>2041601</v>
      </c>
      <c r="C1808" s="4" t="s">
        <v>14087</v>
      </c>
      <c r="D1808" s="4" t="s">
        <v>4074</v>
      </c>
      <c r="E1808" s="8" t="s">
        <v>4074</v>
      </c>
      <c r="F1808" t="s">
        <v>385</v>
      </c>
      <c r="G1808" t="s">
        <v>536</v>
      </c>
      <c r="H1808" t="s">
        <v>411</v>
      </c>
      <c r="I1808" t="s">
        <v>1057</v>
      </c>
      <c r="J1808" s="1" t="s">
        <v>898</v>
      </c>
      <c r="L1808" s="2" t="s">
        <v>899</v>
      </c>
      <c r="M1808" s="2" t="s">
        <v>882</v>
      </c>
      <c r="N1808">
        <v>0</v>
      </c>
      <c r="O1808">
        <v>250000</v>
      </c>
      <c r="P1808">
        <v>0</v>
      </c>
      <c r="Q1808" t="s">
        <v>794</v>
      </c>
      <c r="R1808" s="3">
        <v>0.37</v>
      </c>
      <c r="S1808">
        <v>0</v>
      </c>
      <c r="T1808">
        <v>0</v>
      </c>
    </row>
    <row r="1809" spans="1:20" x14ac:dyDescent="0.25">
      <c r="A1809" t="s">
        <v>93</v>
      </c>
      <c r="B1809">
        <v>2041601</v>
      </c>
      <c r="C1809" s="4" t="s">
        <v>14087</v>
      </c>
      <c r="D1809" s="4" t="s">
        <v>4075</v>
      </c>
      <c r="E1809" s="8" t="s">
        <v>4075</v>
      </c>
      <c r="F1809" t="s">
        <v>385</v>
      </c>
      <c r="G1809" t="s">
        <v>536</v>
      </c>
      <c r="H1809" t="s">
        <v>411</v>
      </c>
      <c r="I1809" t="s">
        <v>1057</v>
      </c>
      <c r="J1809" s="1" t="s">
        <v>900</v>
      </c>
      <c r="L1809" s="2" t="s">
        <v>901</v>
      </c>
      <c r="M1809" s="2" t="s">
        <v>882</v>
      </c>
      <c r="N1809">
        <v>0</v>
      </c>
      <c r="O1809">
        <v>360000</v>
      </c>
      <c r="P1809">
        <v>0</v>
      </c>
      <c r="Q1809" t="s">
        <v>794</v>
      </c>
      <c r="R1809" s="3">
        <v>0.37</v>
      </c>
      <c r="S1809">
        <v>0</v>
      </c>
      <c r="T1809">
        <v>0</v>
      </c>
    </row>
    <row r="1810" spans="1:20" x14ac:dyDescent="0.25">
      <c r="A1810" t="s">
        <v>93</v>
      </c>
      <c r="B1810">
        <v>2041601</v>
      </c>
      <c r="C1810" s="4" t="s">
        <v>14087</v>
      </c>
      <c r="D1810" s="4" t="s">
        <v>4076</v>
      </c>
      <c r="E1810" s="8" t="s">
        <v>4076</v>
      </c>
      <c r="F1810" t="s">
        <v>385</v>
      </c>
      <c r="G1810" t="s">
        <v>536</v>
      </c>
      <c r="H1810" t="s">
        <v>411</v>
      </c>
      <c r="I1810" t="s">
        <v>1057</v>
      </c>
      <c r="J1810" s="1" t="s">
        <v>902</v>
      </c>
      <c r="L1810" s="2" t="s">
        <v>903</v>
      </c>
      <c r="M1810" s="2" t="s">
        <v>887</v>
      </c>
      <c r="N1810">
        <v>13</v>
      </c>
      <c r="O1810">
        <v>300000</v>
      </c>
      <c r="P1810">
        <v>3900000</v>
      </c>
      <c r="Q1810" t="s">
        <v>795</v>
      </c>
      <c r="R1810" s="3">
        <v>0.25</v>
      </c>
      <c r="S1810">
        <v>2925000</v>
      </c>
      <c r="T1810">
        <v>975000</v>
      </c>
    </row>
    <row r="1811" spans="1:20" x14ac:dyDescent="0.25">
      <c r="A1811" t="s">
        <v>93</v>
      </c>
      <c r="B1811">
        <v>2041601</v>
      </c>
      <c r="C1811" s="4" t="s">
        <v>14087</v>
      </c>
      <c r="D1811" s="4" t="s">
        <v>4077</v>
      </c>
      <c r="E1811" s="8" t="s">
        <v>4077</v>
      </c>
      <c r="F1811" t="s">
        <v>385</v>
      </c>
      <c r="G1811" t="s">
        <v>536</v>
      </c>
      <c r="H1811" t="s">
        <v>411</v>
      </c>
      <c r="I1811" t="s">
        <v>1057</v>
      </c>
      <c r="J1811" s="1" t="s">
        <v>904</v>
      </c>
      <c r="L1811" s="2" t="s">
        <v>905</v>
      </c>
      <c r="M1811" s="2" t="s">
        <v>887</v>
      </c>
      <c r="N1811">
        <v>11</v>
      </c>
      <c r="O1811">
        <v>690000</v>
      </c>
      <c r="P1811">
        <v>7590000</v>
      </c>
      <c r="Q1811" t="s">
        <v>795</v>
      </c>
      <c r="R1811" s="3">
        <v>0.25</v>
      </c>
      <c r="S1811">
        <v>5692500</v>
      </c>
      <c r="T1811">
        <v>1897500</v>
      </c>
    </row>
    <row r="1812" spans="1:20" x14ac:dyDescent="0.25">
      <c r="A1812" t="s">
        <v>93</v>
      </c>
      <c r="B1812">
        <v>2041601</v>
      </c>
      <c r="C1812" s="4" t="s">
        <v>14087</v>
      </c>
      <c r="D1812" s="4" t="s">
        <v>4078</v>
      </c>
      <c r="E1812" s="8" t="s">
        <v>4078</v>
      </c>
      <c r="F1812" t="s">
        <v>385</v>
      </c>
      <c r="G1812" t="s">
        <v>536</v>
      </c>
      <c r="H1812" t="s">
        <v>411</v>
      </c>
      <c r="I1812" t="s">
        <v>1057</v>
      </c>
      <c r="J1812" s="1" t="s">
        <v>906</v>
      </c>
      <c r="L1812" s="2" t="s">
        <v>907</v>
      </c>
      <c r="M1812" s="2" t="s">
        <v>887</v>
      </c>
      <c r="N1812">
        <v>0</v>
      </c>
      <c r="O1812">
        <v>330000</v>
      </c>
      <c r="P1812">
        <v>0</v>
      </c>
      <c r="Q1812" t="s">
        <v>795</v>
      </c>
      <c r="R1812" s="3">
        <v>0.25</v>
      </c>
      <c r="S1812">
        <v>0</v>
      </c>
      <c r="T1812">
        <v>0</v>
      </c>
    </row>
    <row r="1813" spans="1:20" x14ac:dyDescent="0.25">
      <c r="A1813" t="s">
        <v>93</v>
      </c>
      <c r="B1813">
        <v>2041601</v>
      </c>
      <c r="C1813" s="4" t="s">
        <v>14087</v>
      </c>
      <c r="D1813" s="4" t="s">
        <v>4079</v>
      </c>
      <c r="E1813" s="8" t="s">
        <v>4079</v>
      </c>
      <c r="F1813" t="s">
        <v>385</v>
      </c>
      <c r="G1813" t="s">
        <v>536</v>
      </c>
      <c r="H1813" t="s">
        <v>411</v>
      </c>
      <c r="I1813" t="s">
        <v>1057</v>
      </c>
      <c r="J1813" s="1" t="s">
        <v>908</v>
      </c>
      <c r="L1813" s="2" t="s">
        <v>909</v>
      </c>
      <c r="M1813" s="2" t="s">
        <v>882</v>
      </c>
      <c r="N1813">
        <v>11</v>
      </c>
      <c r="O1813">
        <v>200000</v>
      </c>
      <c r="P1813">
        <v>2200000</v>
      </c>
      <c r="Q1813" t="s">
        <v>794</v>
      </c>
      <c r="R1813" s="3">
        <v>0.37</v>
      </c>
      <c r="S1813">
        <v>1386000</v>
      </c>
      <c r="T1813">
        <v>814000</v>
      </c>
    </row>
    <row r="1814" spans="1:20" x14ac:dyDescent="0.25">
      <c r="A1814" t="s">
        <v>93</v>
      </c>
      <c r="B1814">
        <v>2041601</v>
      </c>
      <c r="C1814" s="4" t="s">
        <v>14087</v>
      </c>
      <c r="D1814" s="4" t="s">
        <v>4080</v>
      </c>
      <c r="E1814" s="8" t="s">
        <v>4080</v>
      </c>
      <c r="F1814" t="s">
        <v>385</v>
      </c>
      <c r="G1814" t="s">
        <v>536</v>
      </c>
      <c r="H1814" t="s">
        <v>411</v>
      </c>
      <c r="I1814" t="s">
        <v>1057</v>
      </c>
      <c r="J1814" s="1" t="s">
        <v>910</v>
      </c>
      <c r="L1814" s="2" t="s">
        <v>911</v>
      </c>
      <c r="M1814" s="2" t="s">
        <v>887</v>
      </c>
      <c r="N1814">
        <v>9</v>
      </c>
      <c r="O1814">
        <v>400000</v>
      </c>
      <c r="P1814">
        <v>3600000</v>
      </c>
      <c r="Q1814" t="s">
        <v>795</v>
      </c>
      <c r="R1814" s="3">
        <v>0.25</v>
      </c>
      <c r="S1814">
        <v>2700000</v>
      </c>
      <c r="T1814">
        <v>900000</v>
      </c>
    </row>
    <row r="1815" spans="1:20" x14ac:dyDescent="0.25">
      <c r="A1815" t="s">
        <v>93</v>
      </c>
      <c r="B1815">
        <v>2041601</v>
      </c>
      <c r="C1815" s="4" t="s">
        <v>14087</v>
      </c>
      <c r="D1815" s="4" t="s">
        <v>4081</v>
      </c>
      <c r="E1815" s="8" t="s">
        <v>4081</v>
      </c>
      <c r="F1815" t="s">
        <v>385</v>
      </c>
      <c r="G1815" t="s">
        <v>536</v>
      </c>
      <c r="H1815" t="s">
        <v>411</v>
      </c>
      <c r="I1815" t="s">
        <v>1057</v>
      </c>
      <c r="J1815" s="1" t="s">
        <v>912</v>
      </c>
      <c r="L1815" s="2" t="s">
        <v>913</v>
      </c>
      <c r="M1815" s="2" t="s">
        <v>882</v>
      </c>
      <c r="N1815">
        <v>12</v>
      </c>
      <c r="O1815">
        <v>240000</v>
      </c>
      <c r="P1815">
        <v>2880000</v>
      </c>
      <c r="Q1815" t="s">
        <v>794</v>
      </c>
      <c r="R1815" s="3">
        <v>0.37</v>
      </c>
      <c r="S1815">
        <v>1814400</v>
      </c>
      <c r="T1815">
        <v>1065600</v>
      </c>
    </row>
    <row r="1816" spans="1:20" x14ac:dyDescent="0.25">
      <c r="A1816" t="s">
        <v>93</v>
      </c>
      <c r="B1816">
        <v>2041601</v>
      </c>
      <c r="C1816" s="4" t="s">
        <v>14087</v>
      </c>
      <c r="D1816" s="4" t="s">
        <v>4082</v>
      </c>
      <c r="E1816" s="8" t="s">
        <v>4082</v>
      </c>
      <c r="F1816" t="s">
        <v>385</v>
      </c>
      <c r="G1816" t="s">
        <v>536</v>
      </c>
      <c r="H1816" t="s">
        <v>411</v>
      </c>
      <c r="I1816" t="s">
        <v>1057</v>
      </c>
      <c r="J1816" s="1" t="s">
        <v>914</v>
      </c>
      <c r="L1816" s="2" t="s">
        <v>915</v>
      </c>
      <c r="M1816" s="2" t="s">
        <v>887</v>
      </c>
      <c r="N1816">
        <v>9</v>
      </c>
      <c r="O1816">
        <v>240000</v>
      </c>
      <c r="P1816">
        <v>2160000</v>
      </c>
      <c r="Q1816" t="s">
        <v>795</v>
      </c>
      <c r="R1816" s="3">
        <v>0.25</v>
      </c>
      <c r="S1816">
        <v>1620000</v>
      </c>
      <c r="T1816">
        <v>540000</v>
      </c>
    </row>
    <row r="1817" spans="1:20" x14ac:dyDescent="0.25">
      <c r="A1817" t="s">
        <v>93</v>
      </c>
      <c r="B1817">
        <v>2041601</v>
      </c>
      <c r="C1817" s="4" t="s">
        <v>14087</v>
      </c>
      <c r="D1817" s="4" t="s">
        <v>4083</v>
      </c>
      <c r="E1817" s="8" t="s">
        <v>4083</v>
      </c>
      <c r="F1817" t="s">
        <v>385</v>
      </c>
      <c r="G1817" t="s">
        <v>536</v>
      </c>
      <c r="H1817" t="s">
        <v>411</v>
      </c>
      <c r="I1817" t="s">
        <v>1057</v>
      </c>
      <c r="J1817" s="1" t="s">
        <v>916</v>
      </c>
      <c r="L1817" s="2" t="s">
        <v>917</v>
      </c>
      <c r="M1817" s="2" t="s">
        <v>887</v>
      </c>
      <c r="N1817">
        <v>0</v>
      </c>
      <c r="O1817">
        <v>150000</v>
      </c>
      <c r="P1817">
        <v>0</v>
      </c>
      <c r="Q1817" t="s">
        <v>795</v>
      </c>
      <c r="R1817" s="3">
        <v>0.25</v>
      </c>
      <c r="S1817">
        <v>0</v>
      </c>
      <c r="T1817">
        <v>0</v>
      </c>
    </row>
    <row r="1818" spans="1:20" x14ac:dyDescent="0.25">
      <c r="A1818" t="s">
        <v>93</v>
      </c>
      <c r="B1818">
        <v>2041601</v>
      </c>
      <c r="C1818" s="4" t="s">
        <v>14087</v>
      </c>
      <c r="D1818" s="4" t="s">
        <v>4084</v>
      </c>
      <c r="E1818" s="8" t="s">
        <v>4084</v>
      </c>
      <c r="F1818" t="s">
        <v>385</v>
      </c>
      <c r="G1818" t="s">
        <v>536</v>
      </c>
      <c r="H1818" t="s">
        <v>411</v>
      </c>
      <c r="I1818" t="s">
        <v>1057</v>
      </c>
      <c r="J1818" s="1" t="s">
        <v>918</v>
      </c>
      <c r="L1818" s="2" t="s">
        <v>919</v>
      </c>
      <c r="M1818" s="2" t="s">
        <v>887</v>
      </c>
      <c r="N1818">
        <v>24</v>
      </c>
      <c r="O1818">
        <v>470000</v>
      </c>
      <c r="P1818">
        <v>11280000</v>
      </c>
      <c r="Q1818" t="s">
        <v>795</v>
      </c>
      <c r="R1818" s="3">
        <v>0.25</v>
      </c>
      <c r="S1818">
        <v>8460000</v>
      </c>
      <c r="T1818">
        <v>2820000</v>
      </c>
    </row>
    <row r="1819" spans="1:20" x14ac:dyDescent="0.25">
      <c r="A1819" t="s">
        <v>93</v>
      </c>
      <c r="B1819">
        <v>2041601</v>
      </c>
      <c r="C1819" s="4" t="s">
        <v>14087</v>
      </c>
      <c r="D1819" s="4" t="s">
        <v>4085</v>
      </c>
      <c r="E1819" s="8" t="s">
        <v>4085</v>
      </c>
      <c r="F1819" t="s">
        <v>385</v>
      </c>
      <c r="G1819" t="s">
        <v>536</v>
      </c>
      <c r="H1819" t="s">
        <v>411</v>
      </c>
      <c r="I1819" t="s">
        <v>1057</v>
      </c>
      <c r="J1819" s="1" t="s">
        <v>920</v>
      </c>
      <c r="L1819" s="2" t="s">
        <v>921</v>
      </c>
      <c r="M1819" s="2" t="s">
        <v>882</v>
      </c>
      <c r="N1819">
        <v>0</v>
      </c>
      <c r="O1819">
        <v>170000</v>
      </c>
      <c r="P1819">
        <v>0</v>
      </c>
      <c r="Q1819" t="s">
        <v>794</v>
      </c>
      <c r="R1819" s="3">
        <v>0.37</v>
      </c>
      <c r="S1819">
        <v>0</v>
      </c>
      <c r="T1819">
        <v>0</v>
      </c>
    </row>
    <row r="1820" spans="1:20" x14ac:dyDescent="0.25">
      <c r="A1820" t="s">
        <v>93</v>
      </c>
      <c r="B1820">
        <v>2041601</v>
      </c>
      <c r="C1820" s="4" t="s">
        <v>14087</v>
      </c>
      <c r="D1820" s="4" t="s">
        <v>4086</v>
      </c>
      <c r="E1820" s="8" t="s">
        <v>4086</v>
      </c>
      <c r="F1820" t="s">
        <v>385</v>
      </c>
      <c r="G1820" t="s">
        <v>536</v>
      </c>
      <c r="H1820" t="s">
        <v>411</v>
      </c>
      <c r="I1820" t="s">
        <v>1057</v>
      </c>
      <c r="J1820" s="1" t="s">
        <v>922</v>
      </c>
      <c r="L1820" s="2" t="s">
        <v>923</v>
      </c>
      <c r="M1820" s="2" t="s">
        <v>887</v>
      </c>
      <c r="N1820">
        <v>0</v>
      </c>
      <c r="O1820">
        <v>130000</v>
      </c>
      <c r="P1820">
        <v>0</v>
      </c>
      <c r="Q1820" t="s">
        <v>795</v>
      </c>
      <c r="R1820" s="3">
        <v>0.25</v>
      </c>
      <c r="S1820">
        <v>0</v>
      </c>
      <c r="T1820">
        <v>0</v>
      </c>
    </row>
    <row r="1821" spans="1:20" x14ac:dyDescent="0.25">
      <c r="A1821" t="s">
        <v>93</v>
      </c>
      <c r="B1821">
        <v>2041601</v>
      </c>
      <c r="C1821" s="4" t="s">
        <v>14087</v>
      </c>
      <c r="D1821" s="4" t="s">
        <v>4087</v>
      </c>
      <c r="E1821" s="8" t="s">
        <v>4087</v>
      </c>
      <c r="F1821" t="s">
        <v>385</v>
      </c>
      <c r="G1821" t="s">
        <v>536</v>
      </c>
      <c r="H1821" t="s">
        <v>411</v>
      </c>
      <c r="I1821" t="s">
        <v>1057</v>
      </c>
      <c r="J1821" s="1" t="s">
        <v>924</v>
      </c>
      <c r="L1821" s="2" t="s">
        <v>925</v>
      </c>
      <c r="M1821" s="2" t="s">
        <v>887</v>
      </c>
      <c r="N1821">
        <v>0</v>
      </c>
      <c r="O1821">
        <v>130000</v>
      </c>
      <c r="P1821">
        <v>0</v>
      </c>
      <c r="Q1821" t="s">
        <v>795</v>
      </c>
      <c r="R1821" s="3">
        <v>0.25</v>
      </c>
      <c r="S1821">
        <v>0</v>
      </c>
      <c r="T1821">
        <v>0</v>
      </c>
    </row>
    <row r="1822" spans="1:20" x14ac:dyDescent="0.25">
      <c r="A1822" t="s">
        <v>93</v>
      </c>
      <c r="B1822">
        <v>2041601</v>
      </c>
      <c r="C1822" s="4" t="s">
        <v>14087</v>
      </c>
      <c r="D1822" s="4" t="s">
        <v>4088</v>
      </c>
      <c r="E1822" s="8" t="s">
        <v>4088</v>
      </c>
      <c r="F1822" t="s">
        <v>385</v>
      </c>
      <c r="G1822" t="s">
        <v>536</v>
      </c>
      <c r="H1822" t="s">
        <v>411</v>
      </c>
      <c r="I1822" t="s">
        <v>1057</v>
      </c>
      <c r="J1822" s="1" t="s">
        <v>926</v>
      </c>
      <c r="L1822" s="2" t="s">
        <v>927</v>
      </c>
      <c r="M1822" s="2" t="s">
        <v>887</v>
      </c>
      <c r="N1822">
        <v>0</v>
      </c>
      <c r="O1822">
        <v>260000</v>
      </c>
      <c r="P1822">
        <v>0</v>
      </c>
      <c r="Q1822" t="s">
        <v>795</v>
      </c>
      <c r="R1822" s="3">
        <v>0.25</v>
      </c>
      <c r="S1822">
        <v>0</v>
      </c>
      <c r="T1822">
        <v>0</v>
      </c>
    </row>
    <row r="1823" spans="1:20" x14ac:dyDescent="0.25">
      <c r="A1823" t="s">
        <v>93</v>
      </c>
      <c r="B1823">
        <v>2041601</v>
      </c>
      <c r="C1823" s="4" t="s">
        <v>14087</v>
      </c>
      <c r="D1823" s="4" t="s">
        <v>4089</v>
      </c>
      <c r="E1823" s="8" t="s">
        <v>4089</v>
      </c>
      <c r="F1823" t="s">
        <v>385</v>
      </c>
      <c r="G1823" t="s">
        <v>536</v>
      </c>
      <c r="H1823" t="s">
        <v>411</v>
      </c>
      <c r="I1823" t="s">
        <v>1057</v>
      </c>
      <c r="J1823" s="1" t="s">
        <v>928</v>
      </c>
      <c r="L1823" s="2" t="s">
        <v>929</v>
      </c>
      <c r="M1823" s="2" t="s">
        <v>887</v>
      </c>
      <c r="N1823">
        <v>0</v>
      </c>
      <c r="O1823">
        <v>210000</v>
      </c>
      <c r="P1823">
        <v>0</v>
      </c>
      <c r="Q1823" t="s">
        <v>795</v>
      </c>
      <c r="R1823" s="3">
        <v>0.25</v>
      </c>
      <c r="S1823">
        <v>0</v>
      </c>
      <c r="T1823">
        <v>0</v>
      </c>
    </row>
    <row r="1824" spans="1:20" x14ac:dyDescent="0.25">
      <c r="A1824" t="s">
        <v>93</v>
      </c>
      <c r="B1824">
        <v>2041601</v>
      </c>
      <c r="C1824" s="4" t="s">
        <v>14087</v>
      </c>
      <c r="D1824" s="4" t="s">
        <v>4090</v>
      </c>
      <c r="E1824" s="8" t="s">
        <v>4090</v>
      </c>
      <c r="F1824" t="s">
        <v>385</v>
      </c>
      <c r="G1824" t="s">
        <v>536</v>
      </c>
      <c r="H1824" t="s">
        <v>411</v>
      </c>
      <c r="I1824" t="s">
        <v>1057</v>
      </c>
      <c r="J1824" s="1" t="s">
        <v>930</v>
      </c>
      <c r="L1824" s="2" t="s">
        <v>931</v>
      </c>
      <c r="M1824" s="2" t="s">
        <v>882</v>
      </c>
      <c r="N1824">
        <v>0</v>
      </c>
      <c r="O1824">
        <v>270000</v>
      </c>
      <c r="P1824">
        <v>0</v>
      </c>
      <c r="Q1824" t="s">
        <v>794</v>
      </c>
      <c r="R1824" s="3">
        <v>0.37</v>
      </c>
      <c r="S1824">
        <v>0</v>
      </c>
      <c r="T1824">
        <v>0</v>
      </c>
    </row>
    <row r="1825" spans="1:20" x14ac:dyDescent="0.25">
      <c r="A1825" t="s">
        <v>93</v>
      </c>
      <c r="B1825">
        <v>2041601</v>
      </c>
      <c r="C1825" s="4" t="s">
        <v>14087</v>
      </c>
      <c r="D1825" s="4" t="s">
        <v>4091</v>
      </c>
      <c r="E1825" s="8" t="s">
        <v>4091</v>
      </c>
      <c r="F1825" t="s">
        <v>385</v>
      </c>
      <c r="G1825" t="s">
        <v>536</v>
      </c>
      <c r="H1825" t="s">
        <v>411</v>
      </c>
      <c r="I1825" t="s">
        <v>1057</v>
      </c>
      <c r="J1825" s="1" t="s">
        <v>932</v>
      </c>
      <c r="L1825" s="2" t="s">
        <v>933</v>
      </c>
      <c r="M1825" s="2" t="s">
        <v>882</v>
      </c>
      <c r="N1825">
        <v>0</v>
      </c>
      <c r="O1825">
        <v>270000</v>
      </c>
      <c r="P1825">
        <v>0</v>
      </c>
      <c r="Q1825" t="s">
        <v>794</v>
      </c>
      <c r="R1825" s="3">
        <v>0.37</v>
      </c>
      <c r="S1825">
        <v>0</v>
      </c>
      <c r="T1825">
        <v>0</v>
      </c>
    </row>
    <row r="1826" spans="1:20" x14ac:dyDescent="0.25">
      <c r="A1826" t="s">
        <v>93</v>
      </c>
      <c r="B1826">
        <v>2041601</v>
      </c>
      <c r="C1826" s="4" t="s">
        <v>14087</v>
      </c>
      <c r="D1826" s="4" t="s">
        <v>4092</v>
      </c>
      <c r="E1826" s="8" t="s">
        <v>4092</v>
      </c>
      <c r="F1826" t="s">
        <v>385</v>
      </c>
      <c r="G1826" t="s">
        <v>536</v>
      </c>
      <c r="H1826" t="s">
        <v>411</v>
      </c>
      <c r="I1826" t="s">
        <v>1057</v>
      </c>
      <c r="J1826" s="1" t="s">
        <v>934</v>
      </c>
      <c r="L1826" s="2" t="s">
        <v>935</v>
      </c>
      <c r="M1826" s="2" t="s">
        <v>882</v>
      </c>
      <c r="N1826">
        <v>0</v>
      </c>
      <c r="O1826">
        <v>130000</v>
      </c>
      <c r="P1826">
        <v>0</v>
      </c>
      <c r="Q1826" t="s">
        <v>794</v>
      </c>
      <c r="R1826" s="3">
        <v>0.37</v>
      </c>
      <c r="S1826">
        <v>0</v>
      </c>
      <c r="T1826">
        <v>0</v>
      </c>
    </row>
    <row r="1827" spans="1:20" x14ac:dyDescent="0.25">
      <c r="A1827" t="s">
        <v>93</v>
      </c>
      <c r="B1827">
        <v>2041601</v>
      </c>
      <c r="C1827" s="4" t="s">
        <v>14087</v>
      </c>
      <c r="D1827" s="4" t="s">
        <v>4093</v>
      </c>
      <c r="E1827" s="8" t="s">
        <v>4093</v>
      </c>
      <c r="F1827" t="s">
        <v>385</v>
      </c>
      <c r="G1827" t="s">
        <v>536</v>
      </c>
      <c r="H1827" t="s">
        <v>411</v>
      </c>
      <c r="I1827" t="s">
        <v>1057</v>
      </c>
      <c r="J1827" s="1" t="s">
        <v>936</v>
      </c>
      <c r="L1827" s="2" t="s">
        <v>937</v>
      </c>
      <c r="M1827" s="2" t="s">
        <v>887</v>
      </c>
      <c r="N1827">
        <v>0</v>
      </c>
      <c r="O1827">
        <v>165000</v>
      </c>
      <c r="P1827">
        <v>0</v>
      </c>
      <c r="Q1827" t="s">
        <v>795</v>
      </c>
      <c r="R1827" s="3">
        <v>0.25</v>
      </c>
      <c r="S1827">
        <v>0</v>
      </c>
      <c r="T1827">
        <v>0</v>
      </c>
    </row>
    <row r="1828" spans="1:20" x14ac:dyDescent="0.25">
      <c r="A1828" t="s">
        <v>93</v>
      </c>
      <c r="B1828">
        <v>2041601</v>
      </c>
      <c r="C1828" s="4" t="s">
        <v>14087</v>
      </c>
      <c r="D1828" s="4" t="s">
        <v>4094</v>
      </c>
      <c r="E1828" s="8" t="s">
        <v>4094</v>
      </c>
      <c r="F1828" t="s">
        <v>385</v>
      </c>
      <c r="G1828" t="s">
        <v>536</v>
      </c>
      <c r="H1828" t="s">
        <v>411</v>
      </c>
      <c r="I1828" t="s">
        <v>1057</v>
      </c>
      <c r="J1828" s="1" t="s">
        <v>938</v>
      </c>
      <c r="L1828" s="2" t="s">
        <v>939</v>
      </c>
      <c r="M1828" s="2" t="s">
        <v>940</v>
      </c>
      <c r="N1828">
        <v>0</v>
      </c>
      <c r="O1828">
        <v>32000</v>
      </c>
      <c r="P1828">
        <v>0</v>
      </c>
      <c r="Q1828" t="s">
        <v>796</v>
      </c>
      <c r="R1828" s="3">
        <v>0</v>
      </c>
      <c r="S1828">
        <v>0</v>
      </c>
      <c r="T1828">
        <v>0</v>
      </c>
    </row>
    <row r="1829" spans="1:20" x14ac:dyDescent="0.25">
      <c r="A1829" t="s">
        <v>93</v>
      </c>
      <c r="B1829">
        <v>2041601</v>
      </c>
      <c r="C1829" s="4" t="s">
        <v>14087</v>
      </c>
      <c r="D1829" s="4" t="s">
        <v>4095</v>
      </c>
      <c r="E1829" s="8" t="s">
        <v>4095</v>
      </c>
      <c r="F1829" t="s">
        <v>385</v>
      </c>
      <c r="G1829" t="s">
        <v>536</v>
      </c>
      <c r="H1829" t="s">
        <v>411</v>
      </c>
      <c r="I1829" t="s">
        <v>1057</v>
      </c>
      <c r="J1829" s="1" t="s">
        <v>941</v>
      </c>
      <c r="L1829" s="2" t="s">
        <v>942</v>
      </c>
      <c r="M1829" s="2" t="s">
        <v>940</v>
      </c>
      <c r="N1829">
        <v>0</v>
      </c>
      <c r="O1829">
        <v>34000</v>
      </c>
      <c r="P1829">
        <v>0</v>
      </c>
      <c r="Q1829" t="s">
        <v>796</v>
      </c>
      <c r="R1829" s="3">
        <v>0</v>
      </c>
      <c r="S1829">
        <v>0</v>
      </c>
      <c r="T1829">
        <v>0</v>
      </c>
    </row>
    <row r="1830" spans="1:20" x14ac:dyDescent="0.25">
      <c r="A1830" t="s">
        <v>93</v>
      </c>
      <c r="B1830">
        <v>2041601</v>
      </c>
      <c r="C1830" s="4" t="s">
        <v>14087</v>
      </c>
      <c r="D1830" s="4" t="s">
        <v>4096</v>
      </c>
      <c r="E1830" s="8" t="s">
        <v>4096</v>
      </c>
      <c r="F1830" t="s">
        <v>385</v>
      </c>
      <c r="G1830" t="s">
        <v>536</v>
      </c>
      <c r="H1830" t="s">
        <v>411</v>
      </c>
      <c r="I1830" t="s">
        <v>1057</v>
      </c>
      <c r="J1830" s="1" t="s">
        <v>943</v>
      </c>
      <c r="L1830" s="2" t="s">
        <v>944</v>
      </c>
      <c r="M1830" s="2" t="s">
        <v>940</v>
      </c>
      <c r="N1830">
        <v>0</v>
      </c>
      <c r="O1830">
        <v>31000</v>
      </c>
      <c r="P1830">
        <v>0</v>
      </c>
      <c r="Q1830" t="s">
        <v>796</v>
      </c>
      <c r="R1830" s="3">
        <v>0</v>
      </c>
      <c r="S1830">
        <v>0</v>
      </c>
      <c r="T1830">
        <v>0</v>
      </c>
    </row>
    <row r="1831" spans="1:20" x14ac:dyDescent="0.25">
      <c r="A1831" t="s">
        <v>78</v>
      </c>
      <c r="B1831">
        <v>2041701</v>
      </c>
      <c r="C1831" s="4" t="s">
        <v>14087</v>
      </c>
      <c r="D1831" s="4" t="s">
        <v>3601</v>
      </c>
      <c r="E1831" s="8" t="s">
        <v>3601</v>
      </c>
      <c r="F1831" t="s">
        <v>385</v>
      </c>
      <c r="G1831" t="s">
        <v>515</v>
      </c>
      <c r="H1831" t="s">
        <v>405</v>
      </c>
      <c r="I1831" t="s">
        <v>1058</v>
      </c>
      <c r="J1831" s="1" t="s">
        <v>880</v>
      </c>
      <c r="L1831" s="2" t="s">
        <v>881</v>
      </c>
      <c r="M1831" s="2" t="s">
        <v>882</v>
      </c>
      <c r="N1831">
        <v>0</v>
      </c>
      <c r="O1831">
        <v>700000</v>
      </c>
      <c r="P1831">
        <v>0</v>
      </c>
      <c r="Q1831" t="s">
        <v>794</v>
      </c>
      <c r="R1831" s="3">
        <v>0.37</v>
      </c>
      <c r="S1831">
        <v>0</v>
      </c>
      <c r="T1831">
        <v>0</v>
      </c>
    </row>
    <row r="1832" spans="1:20" x14ac:dyDescent="0.25">
      <c r="A1832" t="s">
        <v>78</v>
      </c>
      <c r="B1832">
        <v>2041701</v>
      </c>
      <c r="C1832" s="4" t="s">
        <v>14087</v>
      </c>
      <c r="D1832" s="4" t="s">
        <v>3602</v>
      </c>
      <c r="E1832" s="8" t="s">
        <v>3602</v>
      </c>
      <c r="F1832" t="s">
        <v>385</v>
      </c>
      <c r="G1832" t="s">
        <v>515</v>
      </c>
      <c r="H1832" t="s">
        <v>405</v>
      </c>
      <c r="I1832" t="s">
        <v>1058</v>
      </c>
      <c r="J1832" s="1" t="s">
        <v>883</v>
      </c>
      <c r="L1832" s="2" t="s">
        <v>884</v>
      </c>
      <c r="M1832" s="2" t="s">
        <v>882</v>
      </c>
      <c r="N1832">
        <v>16</v>
      </c>
      <c r="O1832">
        <v>420000</v>
      </c>
      <c r="P1832">
        <v>6720000</v>
      </c>
      <c r="Q1832" t="s">
        <v>794</v>
      </c>
      <c r="R1832" s="3">
        <v>0.37</v>
      </c>
      <c r="S1832">
        <v>4233600</v>
      </c>
      <c r="T1832">
        <v>2486400</v>
      </c>
    </row>
    <row r="1833" spans="1:20" x14ac:dyDescent="0.25">
      <c r="A1833" t="s">
        <v>78</v>
      </c>
      <c r="B1833">
        <v>2041701</v>
      </c>
      <c r="C1833" s="4" t="s">
        <v>14087</v>
      </c>
      <c r="D1833" s="4" t="s">
        <v>3603</v>
      </c>
      <c r="E1833" s="8" t="s">
        <v>3603</v>
      </c>
      <c r="F1833" t="s">
        <v>385</v>
      </c>
      <c r="G1833" t="s">
        <v>515</v>
      </c>
      <c r="H1833" t="s">
        <v>405</v>
      </c>
      <c r="I1833" t="s">
        <v>1058</v>
      </c>
      <c r="J1833" s="1" t="s">
        <v>885</v>
      </c>
      <c r="L1833" s="2" t="s">
        <v>886</v>
      </c>
      <c r="M1833" s="2" t="s">
        <v>887</v>
      </c>
      <c r="N1833">
        <v>0</v>
      </c>
      <c r="O1833">
        <v>250000</v>
      </c>
      <c r="P1833">
        <v>0</v>
      </c>
      <c r="Q1833" t="s">
        <v>795</v>
      </c>
      <c r="R1833" s="3">
        <v>0.25</v>
      </c>
      <c r="S1833">
        <v>0</v>
      </c>
      <c r="T1833">
        <v>0</v>
      </c>
    </row>
    <row r="1834" spans="1:20" x14ac:dyDescent="0.25">
      <c r="A1834" t="s">
        <v>78</v>
      </c>
      <c r="B1834">
        <v>2041701</v>
      </c>
      <c r="C1834" s="4" t="s">
        <v>14087</v>
      </c>
      <c r="D1834" s="4" t="s">
        <v>3604</v>
      </c>
      <c r="E1834" s="8" t="s">
        <v>3604</v>
      </c>
      <c r="F1834" t="s">
        <v>385</v>
      </c>
      <c r="G1834" t="s">
        <v>515</v>
      </c>
      <c r="H1834" t="s">
        <v>405</v>
      </c>
      <c r="I1834" t="s">
        <v>1058</v>
      </c>
      <c r="J1834" s="1" t="s">
        <v>888</v>
      </c>
      <c r="L1834" s="2" t="s">
        <v>889</v>
      </c>
      <c r="M1834" s="2" t="s">
        <v>887</v>
      </c>
      <c r="N1834">
        <v>21</v>
      </c>
      <c r="O1834">
        <v>275000</v>
      </c>
      <c r="P1834">
        <v>5775000</v>
      </c>
      <c r="Q1834" t="s">
        <v>795</v>
      </c>
      <c r="R1834" s="3">
        <v>0.25</v>
      </c>
      <c r="S1834">
        <v>4331250</v>
      </c>
      <c r="T1834">
        <v>1443750</v>
      </c>
    </row>
    <row r="1835" spans="1:20" x14ac:dyDescent="0.25">
      <c r="A1835" t="s">
        <v>78</v>
      </c>
      <c r="B1835">
        <v>2041701</v>
      </c>
      <c r="C1835" s="4" t="s">
        <v>14087</v>
      </c>
      <c r="D1835" s="4" t="s">
        <v>3605</v>
      </c>
      <c r="E1835" s="8" t="s">
        <v>3605</v>
      </c>
      <c r="F1835" t="s">
        <v>385</v>
      </c>
      <c r="G1835" t="s">
        <v>515</v>
      </c>
      <c r="H1835" t="s">
        <v>405</v>
      </c>
      <c r="I1835" t="s">
        <v>1058</v>
      </c>
      <c r="J1835" s="1" t="s">
        <v>890</v>
      </c>
      <c r="L1835" s="2" t="s">
        <v>891</v>
      </c>
      <c r="M1835" s="2" t="s">
        <v>882</v>
      </c>
      <c r="N1835">
        <v>19</v>
      </c>
      <c r="O1835">
        <v>150000</v>
      </c>
      <c r="P1835">
        <v>2850000</v>
      </c>
      <c r="Q1835" t="s">
        <v>794</v>
      </c>
      <c r="R1835" s="3">
        <v>0.37</v>
      </c>
      <c r="S1835">
        <v>1795500</v>
      </c>
      <c r="T1835">
        <v>1054500</v>
      </c>
    </row>
    <row r="1836" spans="1:20" x14ac:dyDescent="0.25">
      <c r="A1836" t="s">
        <v>78</v>
      </c>
      <c r="B1836">
        <v>2041701</v>
      </c>
      <c r="C1836" s="4" t="s">
        <v>14087</v>
      </c>
      <c r="D1836" s="4" t="s">
        <v>3606</v>
      </c>
      <c r="E1836" s="8" t="s">
        <v>3606</v>
      </c>
      <c r="F1836" t="s">
        <v>385</v>
      </c>
      <c r="G1836" t="s">
        <v>515</v>
      </c>
      <c r="H1836" t="s">
        <v>405</v>
      </c>
      <c r="I1836" t="s">
        <v>1058</v>
      </c>
      <c r="J1836" s="1" t="s">
        <v>892</v>
      </c>
      <c r="L1836" s="2" t="s">
        <v>893</v>
      </c>
      <c r="M1836" s="2" t="s">
        <v>882</v>
      </c>
      <c r="N1836">
        <v>0</v>
      </c>
      <c r="O1836">
        <v>300000</v>
      </c>
      <c r="P1836">
        <v>0</v>
      </c>
      <c r="Q1836" t="s">
        <v>794</v>
      </c>
      <c r="R1836" s="3">
        <v>0.37</v>
      </c>
      <c r="S1836">
        <v>0</v>
      </c>
      <c r="T1836">
        <v>0</v>
      </c>
    </row>
    <row r="1837" spans="1:20" x14ac:dyDescent="0.25">
      <c r="A1837" t="s">
        <v>78</v>
      </c>
      <c r="B1837">
        <v>2041701</v>
      </c>
      <c r="C1837" s="4" t="s">
        <v>14087</v>
      </c>
      <c r="D1837" s="4" t="s">
        <v>3607</v>
      </c>
      <c r="E1837" s="8" t="s">
        <v>3607</v>
      </c>
      <c r="F1837" t="s">
        <v>385</v>
      </c>
      <c r="G1837" t="s">
        <v>515</v>
      </c>
      <c r="H1837" t="s">
        <v>405</v>
      </c>
      <c r="I1837" t="s">
        <v>1058</v>
      </c>
      <c r="J1837" s="1" t="s">
        <v>894</v>
      </c>
      <c r="L1837" s="2" t="s">
        <v>895</v>
      </c>
      <c r="M1837" s="2" t="s">
        <v>882</v>
      </c>
      <c r="N1837">
        <v>0</v>
      </c>
      <c r="O1837">
        <v>400000</v>
      </c>
      <c r="P1837">
        <v>0</v>
      </c>
      <c r="Q1837" t="s">
        <v>794</v>
      </c>
      <c r="R1837" s="3">
        <v>0.37</v>
      </c>
      <c r="S1837">
        <v>0</v>
      </c>
      <c r="T1837">
        <v>0</v>
      </c>
    </row>
    <row r="1838" spans="1:20" x14ac:dyDescent="0.25">
      <c r="A1838" t="s">
        <v>78</v>
      </c>
      <c r="B1838">
        <v>2041701</v>
      </c>
      <c r="C1838" s="4" t="s">
        <v>14087</v>
      </c>
      <c r="D1838" s="4" t="s">
        <v>3608</v>
      </c>
      <c r="E1838" s="8" t="s">
        <v>3608</v>
      </c>
      <c r="F1838" t="s">
        <v>385</v>
      </c>
      <c r="G1838" t="s">
        <v>515</v>
      </c>
      <c r="H1838" t="s">
        <v>405</v>
      </c>
      <c r="I1838" t="s">
        <v>1058</v>
      </c>
      <c r="J1838" s="1" t="s">
        <v>896</v>
      </c>
      <c r="L1838" s="2" t="s">
        <v>897</v>
      </c>
      <c r="M1838" s="2" t="s">
        <v>882</v>
      </c>
      <c r="N1838">
        <v>0</v>
      </c>
      <c r="O1838">
        <v>360000</v>
      </c>
      <c r="P1838">
        <v>0</v>
      </c>
      <c r="Q1838" t="s">
        <v>794</v>
      </c>
      <c r="R1838" s="3">
        <v>0.37</v>
      </c>
      <c r="S1838">
        <v>0</v>
      </c>
      <c r="T1838">
        <v>0</v>
      </c>
    </row>
    <row r="1839" spans="1:20" x14ac:dyDescent="0.25">
      <c r="A1839" t="s">
        <v>78</v>
      </c>
      <c r="B1839">
        <v>2041701</v>
      </c>
      <c r="C1839" s="4" t="s">
        <v>14087</v>
      </c>
      <c r="D1839" s="4" t="s">
        <v>3609</v>
      </c>
      <c r="E1839" s="8" t="s">
        <v>3609</v>
      </c>
      <c r="F1839" t="s">
        <v>385</v>
      </c>
      <c r="G1839" t="s">
        <v>515</v>
      </c>
      <c r="H1839" t="s">
        <v>405</v>
      </c>
      <c r="I1839" t="s">
        <v>1058</v>
      </c>
      <c r="J1839" s="1" t="s">
        <v>898</v>
      </c>
      <c r="L1839" s="2" t="s">
        <v>899</v>
      </c>
      <c r="M1839" s="2" t="s">
        <v>882</v>
      </c>
      <c r="N1839">
        <v>21</v>
      </c>
      <c r="O1839">
        <v>250000</v>
      </c>
      <c r="P1839">
        <v>5250000</v>
      </c>
      <c r="Q1839" t="s">
        <v>794</v>
      </c>
      <c r="R1839" s="3">
        <v>0.37</v>
      </c>
      <c r="S1839">
        <v>3307500</v>
      </c>
      <c r="T1839">
        <v>1942500</v>
      </c>
    </row>
    <row r="1840" spans="1:20" x14ac:dyDescent="0.25">
      <c r="A1840" t="s">
        <v>78</v>
      </c>
      <c r="B1840">
        <v>2041701</v>
      </c>
      <c r="C1840" s="4" t="s">
        <v>14087</v>
      </c>
      <c r="D1840" s="4" t="s">
        <v>3610</v>
      </c>
      <c r="E1840" s="8" t="s">
        <v>3610</v>
      </c>
      <c r="F1840" t="s">
        <v>385</v>
      </c>
      <c r="G1840" t="s">
        <v>515</v>
      </c>
      <c r="H1840" t="s">
        <v>405</v>
      </c>
      <c r="I1840" t="s">
        <v>1058</v>
      </c>
      <c r="J1840" s="1" t="s">
        <v>900</v>
      </c>
      <c r="L1840" s="2" t="s">
        <v>901</v>
      </c>
      <c r="M1840" s="2" t="s">
        <v>882</v>
      </c>
      <c r="N1840">
        <v>21</v>
      </c>
      <c r="O1840">
        <v>360000</v>
      </c>
      <c r="P1840">
        <v>7560000</v>
      </c>
      <c r="Q1840" t="s">
        <v>794</v>
      </c>
      <c r="R1840" s="3">
        <v>0.37</v>
      </c>
      <c r="S1840">
        <v>4762800</v>
      </c>
      <c r="T1840">
        <v>2797200</v>
      </c>
    </row>
    <row r="1841" spans="1:20" x14ac:dyDescent="0.25">
      <c r="A1841" t="s">
        <v>78</v>
      </c>
      <c r="B1841">
        <v>2041701</v>
      </c>
      <c r="C1841" s="4" t="s">
        <v>14087</v>
      </c>
      <c r="D1841" s="4" t="s">
        <v>3611</v>
      </c>
      <c r="E1841" s="8" t="s">
        <v>3611</v>
      </c>
      <c r="F1841" t="s">
        <v>385</v>
      </c>
      <c r="G1841" t="s">
        <v>515</v>
      </c>
      <c r="H1841" t="s">
        <v>405</v>
      </c>
      <c r="I1841" t="s">
        <v>1058</v>
      </c>
      <c r="J1841" s="1" t="s">
        <v>902</v>
      </c>
      <c r="L1841" s="2" t="s">
        <v>903</v>
      </c>
      <c r="M1841" s="2" t="s">
        <v>887</v>
      </c>
      <c r="N1841">
        <v>19</v>
      </c>
      <c r="O1841">
        <v>300000</v>
      </c>
      <c r="P1841">
        <v>5700000</v>
      </c>
      <c r="Q1841" t="s">
        <v>795</v>
      </c>
      <c r="R1841" s="3">
        <v>0.25</v>
      </c>
      <c r="S1841">
        <v>4275000</v>
      </c>
      <c r="T1841">
        <v>1425000</v>
      </c>
    </row>
    <row r="1842" spans="1:20" x14ac:dyDescent="0.25">
      <c r="A1842" t="s">
        <v>78</v>
      </c>
      <c r="B1842">
        <v>2041701</v>
      </c>
      <c r="C1842" s="4" t="s">
        <v>14087</v>
      </c>
      <c r="D1842" s="4" t="s">
        <v>3612</v>
      </c>
      <c r="E1842" s="8" t="s">
        <v>3612</v>
      </c>
      <c r="F1842" t="s">
        <v>385</v>
      </c>
      <c r="G1842" t="s">
        <v>515</v>
      </c>
      <c r="H1842" t="s">
        <v>405</v>
      </c>
      <c r="I1842" t="s">
        <v>1058</v>
      </c>
      <c r="J1842" s="1" t="s">
        <v>904</v>
      </c>
      <c r="L1842" s="2" t="s">
        <v>905</v>
      </c>
      <c r="M1842" s="2" t="s">
        <v>887</v>
      </c>
      <c r="N1842">
        <v>0</v>
      </c>
      <c r="O1842">
        <v>690000</v>
      </c>
      <c r="P1842">
        <v>0</v>
      </c>
      <c r="Q1842" t="s">
        <v>795</v>
      </c>
      <c r="R1842" s="3">
        <v>0.25</v>
      </c>
      <c r="S1842">
        <v>0</v>
      </c>
      <c r="T1842">
        <v>0</v>
      </c>
    </row>
    <row r="1843" spans="1:20" x14ac:dyDescent="0.25">
      <c r="A1843" t="s">
        <v>78</v>
      </c>
      <c r="B1843">
        <v>2041701</v>
      </c>
      <c r="C1843" s="4" t="s">
        <v>14087</v>
      </c>
      <c r="D1843" s="4" t="s">
        <v>3613</v>
      </c>
      <c r="E1843" s="8" t="s">
        <v>3613</v>
      </c>
      <c r="F1843" t="s">
        <v>385</v>
      </c>
      <c r="G1843" t="s">
        <v>515</v>
      </c>
      <c r="H1843" t="s">
        <v>405</v>
      </c>
      <c r="I1843" t="s">
        <v>1058</v>
      </c>
      <c r="J1843" s="1" t="s">
        <v>906</v>
      </c>
      <c r="L1843" s="2" t="s">
        <v>907</v>
      </c>
      <c r="M1843" s="2" t="s">
        <v>887</v>
      </c>
      <c r="N1843">
        <v>21</v>
      </c>
      <c r="O1843">
        <v>330000</v>
      </c>
      <c r="P1843">
        <v>6930000</v>
      </c>
      <c r="Q1843" t="s">
        <v>795</v>
      </c>
      <c r="R1843" s="3">
        <v>0.25</v>
      </c>
      <c r="S1843">
        <v>5197500</v>
      </c>
      <c r="T1843">
        <v>1732500</v>
      </c>
    </row>
    <row r="1844" spans="1:20" x14ac:dyDescent="0.25">
      <c r="A1844" t="s">
        <v>78</v>
      </c>
      <c r="B1844">
        <v>2041701</v>
      </c>
      <c r="C1844" s="4" t="s">
        <v>14087</v>
      </c>
      <c r="D1844" s="4" t="s">
        <v>3614</v>
      </c>
      <c r="E1844" s="8" t="s">
        <v>3614</v>
      </c>
      <c r="F1844" t="s">
        <v>385</v>
      </c>
      <c r="G1844" t="s">
        <v>515</v>
      </c>
      <c r="H1844" t="s">
        <v>405</v>
      </c>
      <c r="I1844" t="s">
        <v>1058</v>
      </c>
      <c r="J1844" s="1" t="s">
        <v>908</v>
      </c>
      <c r="L1844" s="2" t="s">
        <v>909</v>
      </c>
      <c r="M1844" s="2" t="s">
        <v>882</v>
      </c>
      <c r="N1844">
        <v>19</v>
      </c>
      <c r="O1844">
        <v>200000</v>
      </c>
      <c r="P1844">
        <v>3800000</v>
      </c>
      <c r="Q1844" t="s">
        <v>794</v>
      </c>
      <c r="R1844" s="3">
        <v>0.37</v>
      </c>
      <c r="S1844">
        <v>2394000</v>
      </c>
      <c r="T1844">
        <v>1406000</v>
      </c>
    </row>
    <row r="1845" spans="1:20" x14ac:dyDescent="0.25">
      <c r="A1845" t="s">
        <v>78</v>
      </c>
      <c r="B1845">
        <v>2041701</v>
      </c>
      <c r="C1845" s="4" t="s">
        <v>14087</v>
      </c>
      <c r="D1845" s="4" t="s">
        <v>3615</v>
      </c>
      <c r="E1845" s="8" t="s">
        <v>3615</v>
      </c>
      <c r="F1845" t="s">
        <v>385</v>
      </c>
      <c r="G1845" t="s">
        <v>515</v>
      </c>
      <c r="H1845" t="s">
        <v>405</v>
      </c>
      <c r="I1845" t="s">
        <v>1058</v>
      </c>
      <c r="J1845" s="1" t="s">
        <v>910</v>
      </c>
      <c r="L1845" s="2" t="s">
        <v>911</v>
      </c>
      <c r="M1845" s="2" t="s">
        <v>887</v>
      </c>
      <c r="N1845">
        <v>20</v>
      </c>
      <c r="O1845">
        <v>400000</v>
      </c>
      <c r="P1845">
        <v>8000000</v>
      </c>
      <c r="Q1845" t="s">
        <v>795</v>
      </c>
      <c r="R1845" s="3">
        <v>0.25</v>
      </c>
      <c r="S1845">
        <v>6000000</v>
      </c>
      <c r="T1845">
        <v>2000000</v>
      </c>
    </row>
    <row r="1846" spans="1:20" x14ac:dyDescent="0.25">
      <c r="A1846" t="s">
        <v>78</v>
      </c>
      <c r="B1846">
        <v>2041701</v>
      </c>
      <c r="C1846" s="4" t="s">
        <v>14087</v>
      </c>
      <c r="D1846" s="4" t="s">
        <v>3616</v>
      </c>
      <c r="E1846" s="8" t="s">
        <v>3616</v>
      </c>
      <c r="F1846" t="s">
        <v>385</v>
      </c>
      <c r="G1846" t="s">
        <v>515</v>
      </c>
      <c r="H1846" t="s">
        <v>405</v>
      </c>
      <c r="I1846" t="s">
        <v>1058</v>
      </c>
      <c r="J1846" s="1" t="s">
        <v>912</v>
      </c>
      <c r="L1846" s="2" t="s">
        <v>913</v>
      </c>
      <c r="M1846" s="2" t="s">
        <v>882</v>
      </c>
      <c r="N1846">
        <v>17</v>
      </c>
      <c r="O1846">
        <v>240000</v>
      </c>
      <c r="P1846">
        <v>4080000</v>
      </c>
      <c r="Q1846" t="s">
        <v>794</v>
      </c>
      <c r="R1846" s="3">
        <v>0.37</v>
      </c>
      <c r="S1846">
        <v>2570400</v>
      </c>
      <c r="T1846">
        <v>1509600</v>
      </c>
    </row>
    <row r="1847" spans="1:20" x14ac:dyDescent="0.25">
      <c r="A1847" t="s">
        <v>78</v>
      </c>
      <c r="B1847">
        <v>2041701</v>
      </c>
      <c r="C1847" s="4" t="s">
        <v>14087</v>
      </c>
      <c r="D1847" s="4" t="s">
        <v>3617</v>
      </c>
      <c r="E1847" s="8" t="s">
        <v>3617</v>
      </c>
      <c r="F1847" t="s">
        <v>385</v>
      </c>
      <c r="G1847" t="s">
        <v>515</v>
      </c>
      <c r="H1847" t="s">
        <v>405</v>
      </c>
      <c r="I1847" t="s">
        <v>1058</v>
      </c>
      <c r="J1847" s="1" t="s">
        <v>914</v>
      </c>
      <c r="L1847" s="2" t="s">
        <v>915</v>
      </c>
      <c r="M1847" s="2" t="s">
        <v>887</v>
      </c>
      <c r="N1847">
        <v>0</v>
      </c>
      <c r="O1847">
        <v>240000</v>
      </c>
      <c r="P1847">
        <v>0</v>
      </c>
      <c r="Q1847" t="s">
        <v>795</v>
      </c>
      <c r="R1847" s="3">
        <v>0.25</v>
      </c>
      <c r="S1847">
        <v>0</v>
      </c>
      <c r="T1847">
        <v>0</v>
      </c>
    </row>
    <row r="1848" spans="1:20" x14ac:dyDescent="0.25">
      <c r="A1848" t="s">
        <v>78</v>
      </c>
      <c r="B1848">
        <v>2041701</v>
      </c>
      <c r="C1848" s="4" t="s">
        <v>14087</v>
      </c>
      <c r="D1848" s="4" t="s">
        <v>3618</v>
      </c>
      <c r="E1848" s="8" t="s">
        <v>3618</v>
      </c>
      <c r="F1848" t="s">
        <v>385</v>
      </c>
      <c r="G1848" t="s">
        <v>515</v>
      </c>
      <c r="H1848" t="s">
        <v>405</v>
      </c>
      <c r="I1848" t="s">
        <v>1058</v>
      </c>
      <c r="J1848" s="1" t="s">
        <v>916</v>
      </c>
      <c r="L1848" s="2" t="s">
        <v>917</v>
      </c>
      <c r="M1848" s="2" t="s">
        <v>887</v>
      </c>
      <c r="N1848">
        <v>21</v>
      </c>
      <c r="O1848">
        <v>150000</v>
      </c>
      <c r="P1848">
        <v>3150000</v>
      </c>
      <c r="Q1848" t="s">
        <v>795</v>
      </c>
      <c r="R1848" s="3">
        <v>0.25</v>
      </c>
      <c r="S1848">
        <v>2362500</v>
      </c>
      <c r="T1848">
        <v>787500</v>
      </c>
    </row>
    <row r="1849" spans="1:20" x14ac:dyDescent="0.25">
      <c r="A1849" t="s">
        <v>78</v>
      </c>
      <c r="B1849">
        <v>2041701</v>
      </c>
      <c r="C1849" s="4" t="s">
        <v>14087</v>
      </c>
      <c r="D1849" s="4" t="s">
        <v>3619</v>
      </c>
      <c r="E1849" s="8" t="s">
        <v>3619</v>
      </c>
      <c r="F1849" t="s">
        <v>385</v>
      </c>
      <c r="G1849" t="s">
        <v>515</v>
      </c>
      <c r="H1849" t="s">
        <v>405</v>
      </c>
      <c r="I1849" t="s">
        <v>1058</v>
      </c>
      <c r="J1849" s="1" t="s">
        <v>918</v>
      </c>
      <c r="L1849" s="2" t="s">
        <v>919</v>
      </c>
      <c r="M1849" s="2" t="s">
        <v>887</v>
      </c>
      <c r="N1849">
        <v>30</v>
      </c>
      <c r="O1849">
        <v>470000</v>
      </c>
      <c r="P1849">
        <v>14100000</v>
      </c>
      <c r="Q1849" t="s">
        <v>795</v>
      </c>
      <c r="R1849" s="3">
        <v>0.25</v>
      </c>
      <c r="S1849">
        <v>10575000</v>
      </c>
      <c r="T1849">
        <v>3525000</v>
      </c>
    </row>
    <row r="1850" spans="1:20" x14ac:dyDescent="0.25">
      <c r="A1850" t="s">
        <v>78</v>
      </c>
      <c r="B1850">
        <v>2041701</v>
      </c>
      <c r="C1850" s="4" t="s">
        <v>14087</v>
      </c>
      <c r="D1850" s="4" t="s">
        <v>3620</v>
      </c>
      <c r="E1850" s="8" t="s">
        <v>3620</v>
      </c>
      <c r="F1850" t="s">
        <v>385</v>
      </c>
      <c r="G1850" t="s">
        <v>515</v>
      </c>
      <c r="H1850" t="s">
        <v>405</v>
      </c>
      <c r="I1850" t="s">
        <v>1058</v>
      </c>
      <c r="J1850" s="1" t="s">
        <v>920</v>
      </c>
      <c r="L1850" s="2" t="s">
        <v>921</v>
      </c>
      <c r="M1850" s="2" t="s">
        <v>882</v>
      </c>
      <c r="N1850">
        <v>0</v>
      </c>
      <c r="O1850">
        <v>170000</v>
      </c>
      <c r="P1850">
        <v>0</v>
      </c>
      <c r="Q1850" t="s">
        <v>794</v>
      </c>
      <c r="R1850" s="3">
        <v>0.37</v>
      </c>
      <c r="S1850">
        <v>0</v>
      </c>
      <c r="T1850">
        <v>0</v>
      </c>
    </row>
    <row r="1851" spans="1:20" x14ac:dyDescent="0.25">
      <c r="A1851" t="s">
        <v>78</v>
      </c>
      <c r="B1851">
        <v>2041701</v>
      </c>
      <c r="C1851" s="4" t="s">
        <v>14087</v>
      </c>
      <c r="D1851" s="4" t="s">
        <v>3621</v>
      </c>
      <c r="E1851" s="8" t="s">
        <v>3621</v>
      </c>
      <c r="F1851" t="s">
        <v>385</v>
      </c>
      <c r="G1851" t="s">
        <v>515</v>
      </c>
      <c r="H1851" t="s">
        <v>405</v>
      </c>
      <c r="I1851" t="s">
        <v>1058</v>
      </c>
      <c r="J1851" s="1" t="s">
        <v>922</v>
      </c>
      <c r="L1851" s="2" t="s">
        <v>923</v>
      </c>
      <c r="M1851" s="2" t="s">
        <v>887</v>
      </c>
      <c r="N1851">
        <v>0</v>
      </c>
      <c r="O1851">
        <v>130000</v>
      </c>
      <c r="P1851">
        <v>0</v>
      </c>
      <c r="Q1851" t="s">
        <v>795</v>
      </c>
      <c r="R1851" s="3">
        <v>0.25</v>
      </c>
      <c r="S1851">
        <v>0</v>
      </c>
      <c r="T1851">
        <v>0</v>
      </c>
    </row>
    <row r="1852" spans="1:20" x14ac:dyDescent="0.25">
      <c r="A1852" t="s">
        <v>78</v>
      </c>
      <c r="B1852">
        <v>2041701</v>
      </c>
      <c r="C1852" s="4" t="s">
        <v>14087</v>
      </c>
      <c r="D1852" s="4" t="s">
        <v>3622</v>
      </c>
      <c r="E1852" s="8" t="s">
        <v>3622</v>
      </c>
      <c r="F1852" t="s">
        <v>385</v>
      </c>
      <c r="G1852" t="s">
        <v>515</v>
      </c>
      <c r="H1852" t="s">
        <v>405</v>
      </c>
      <c r="I1852" t="s">
        <v>1058</v>
      </c>
      <c r="J1852" s="1" t="s">
        <v>924</v>
      </c>
      <c r="L1852" s="2" t="s">
        <v>925</v>
      </c>
      <c r="M1852" s="2" t="s">
        <v>887</v>
      </c>
      <c r="N1852">
        <v>0</v>
      </c>
      <c r="O1852">
        <v>130000</v>
      </c>
      <c r="P1852">
        <v>0</v>
      </c>
      <c r="Q1852" t="s">
        <v>795</v>
      </c>
      <c r="R1852" s="3">
        <v>0.25</v>
      </c>
      <c r="S1852">
        <v>0</v>
      </c>
      <c r="T1852">
        <v>0</v>
      </c>
    </row>
    <row r="1853" spans="1:20" x14ac:dyDescent="0.25">
      <c r="A1853" t="s">
        <v>78</v>
      </c>
      <c r="B1853">
        <v>2041701</v>
      </c>
      <c r="C1853" s="4" t="s">
        <v>14087</v>
      </c>
      <c r="D1853" s="4" t="s">
        <v>3623</v>
      </c>
      <c r="E1853" s="8" t="s">
        <v>3623</v>
      </c>
      <c r="F1853" t="s">
        <v>385</v>
      </c>
      <c r="G1853" t="s">
        <v>515</v>
      </c>
      <c r="H1853" t="s">
        <v>405</v>
      </c>
      <c r="I1853" t="s">
        <v>1058</v>
      </c>
      <c r="J1853" s="1" t="s">
        <v>926</v>
      </c>
      <c r="L1853" s="2" t="s">
        <v>927</v>
      </c>
      <c r="M1853" s="2" t="s">
        <v>887</v>
      </c>
      <c r="N1853">
        <v>0</v>
      </c>
      <c r="O1853">
        <v>260000</v>
      </c>
      <c r="P1853">
        <v>0</v>
      </c>
      <c r="Q1853" t="s">
        <v>795</v>
      </c>
      <c r="R1853" s="3">
        <v>0.25</v>
      </c>
      <c r="S1853">
        <v>0</v>
      </c>
      <c r="T1853">
        <v>0</v>
      </c>
    </row>
    <row r="1854" spans="1:20" x14ac:dyDescent="0.25">
      <c r="A1854" t="s">
        <v>78</v>
      </c>
      <c r="B1854">
        <v>2041701</v>
      </c>
      <c r="C1854" s="4" t="s">
        <v>14087</v>
      </c>
      <c r="D1854" s="4" t="s">
        <v>3624</v>
      </c>
      <c r="E1854" s="8" t="s">
        <v>3624</v>
      </c>
      <c r="F1854" t="s">
        <v>385</v>
      </c>
      <c r="G1854" t="s">
        <v>515</v>
      </c>
      <c r="H1854" t="s">
        <v>405</v>
      </c>
      <c r="I1854" t="s">
        <v>1058</v>
      </c>
      <c r="J1854" s="1" t="s">
        <v>928</v>
      </c>
      <c r="L1854" s="2" t="s">
        <v>929</v>
      </c>
      <c r="M1854" s="2" t="s">
        <v>887</v>
      </c>
      <c r="N1854">
        <v>0</v>
      </c>
      <c r="O1854">
        <v>210000</v>
      </c>
      <c r="P1854">
        <v>0</v>
      </c>
      <c r="Q1854" t="s">
        <v>795</v>
      </c>
      <c r="R1854" s="3">
        <v>0.25</v>
      </c>
      <c r="S1854">
        <v>0</v>
      </c>
      <c r="T1854">
        <v>0</v>
      </c>
    </row>
    <row r="1855" spans="1:20" x14ac:dyDescent="0.25">
      <c r="A1855" t="s">
        <v>78</v>
      </c>
      <c r="B1855">
        <v>2041701</v>
      </c>
      <c r="C1855" s="4" t="s">
        <v>14087</v>
      </c>
      <c r="D1855" s="4" t="s">
        <v>3625</v>
      </c>
      <c r="E1855" s="8" t="s">
        <v>3625</v>
      </c>
      <c r="F1855" t="s">
        <v>385</v>
      </c>
      <c r="G1855" t="s">
        <v>515</v>
      </c>
      <c r="H1855" t="s">
        <v>405</v>
      </c>
      <c r="I1855" t="s">
        <v>1058</v>
      </c>
      <c r="J1855" s="1" t="s">
        <v>930</v>
      </c>
      <c r="L1855" s="2" t="s">
        <v>931</v>
      </c>
      <c r="M1855" s="2" t="s">
        <v>882</v>
      </c>
      <c r="N1855">
        <v>0</v>
      </c>
      <c r="O1855">
        <v>270000</v>
      </c>
      <c r="P1855">
        <v>0</v>
      </c>
      <c r="Q1855" t="s">
        <v>794</v>
      </c>
      <c r="R1855" s="3">
        <v>0.37</v>
      </c>
      <c r="S1855">
        <v>0</v>
      </c>
      <c r="T1855">
        <v>0</v>
      </c>
    </row>
    <row r="1856" spans="1:20" x14ac:dyDescent="0.25">
      <c r="A1856" t="s">
        <v>78</v>
      </c>
      <c r="B1856">
        <v>2041701</v>
      </c>
      <c r="C1856" s="4" t="s">
        <v>14087</v>
      </c>
      <c r="D1856" s="4" t="s">
        <v>3626</v>
      </c>
      <c r="E1856" s="8" t="s">
        <v>3626</v>
      </c>
      <c r="F1856" t="s">
        <v>385</v>
      </c>
      <c r="G1856" t="s">
        <v>515</v>
      </c>
      <c r="H1856" t="s">
        <v>405</v>
      </c>
      <c r="I1856" t="s">
        <v>1058</v>
      </c>
      <c r="J1856" s="1" t="s">
        <v>932</v>
      </c>
      <c r="L1856" s="2" t="s">
        <v>933</v>
      </c>
      <c r="M1856" s="2" t="s">
        <v>882</v>
      </c>
      <c r="N1856">
        <v>0</v>
      </c>
      <c r="O1856">
        <v>270000</v>
      </c>
      <c r="P1856">
        <v>0</v>
      </c>
      <c r="Q1856" t="s">
        <v>794</v>
      </c>
      <c r="R1856" s="3">
        <v>0.37</v>
      </c>
      <c r="S1856">
        <v>0</v>
      </c>
      <c r="T1856">
        <v>0</v>
      </c>
    </row>
    <row r="1857" spans="1:20" x14ac:dyDescent="0.25">
      <c r="A1857" t="s">
        <v>78</v>
      </c>
      <c r="B1857">
        <v>2041701</v>
      </c>
      <c r="C1857" s="4" t="s">
        <v>14087</v>
      </c>
      <c r="D1857" s="4" t="s">
        <v>3627</v>
      </c>
      <c r="E1857" s="8" t="s">
        <v>3627</v>
      </c>
      <c r="F1857" t="s">
        <v>385</v>
      </c>
      <c r="G1857" t="s">
        <v>515</v>
      </c>
      <c r="H1857" t="s">
        <v>405</v>
      </c>
      <c r="I1857" t="s">
        <v>1058</v>
      </c>
      <c r="J1857" s="1" t="s">
        <v>934</v>
      </c>
      <c r="L1857" s="2" t="s">
        <v>935</v>
      </c>
      <c r="M1857" s="2" t="s">
        <v>882</v>
      </c>
      <c r="N1857">
        <v>0</v>
      </c>
      <c r="O1857">
        <v>130000</v>
      </c>
      <c r="P1857">
        <v>0</v>
      </c>
      <c r="Q1857" t="s">
        <v>794</v>
      </c>
      <c r="R1857" s="3">
        <v>0.37</v>
      </c>
      <c r="S1857">
        <v>0</v>
      </c>
      <c r="T1857">
        <v>0</v>
      </c>
    </row>
    <row r="1858" spans="1:20" x14ac:dyDescent="0.25">
      <c r="A1858" t="s">
        <v>78</v>
      </c>
      <c r="B1858">
        <v>2041701</v>
      </c>
      <c r="C1858" s="4" t="s">
        <v>14087</v>
      </c>
      <c r="D1858" s="4" t="s">
        <v>3628</v>
      </c>
      <c r="E1858" s="8" t="s">
        <v>3628</v>
      </c>
      <c r="F1858" t="s">
        <v>385</v>
      </c>
      <c r="G1858" t="s">
        <v>515</v>
      </c>
      <c r="H1858" t="s">
        <v>405</v>
      </c>
      <c r="I1858" t="s">
        <v>1058</v>
      </c>
      <c r="J1858" s="1" t="s">
        <v>936</v>
      </c>
      <c r="L1858" s="2" t="s">
        <v>937</v>
      </c>
      <c r="M1858" s="2" t="s">
        <v>887</v>
      </c>
      <c r="N1858">
        <v>0</v>
      </c>
      <c r="O1858">
        <v>165000</v>
      </c>
      <c r="P1858">
        <v>0</v>
      </c>
      <c r="Q1858" t="s">
        <v>795</v>
      </c>
      <c r="R1858" s="3">
        <v>0.25</v>
      </c>
      <c r="S1858">
        <v>0</v>
      </c>
      <c r="T1858">
        <v>0</v>
      </c>
    </row>
    <row r="1859" spans="1:20" x14ac:dyDescent="0.25">
      <c r="A1859" t="s">
        <v>78</v>
      </c>
      <c r="B1859">
        <v>2041701</v>
      </c>
      <c r="C1859" s="4" t="s">
        <v>14087</v>
      </c>
      <c r="D1859" s="4" t="s">
        <v>3629</v>
      </c>
      <c r="E1859" s="8" t="s">
        <v>3629</v>
      </c>
      <c r="F1859" t="s">
        <v>385</v>
      </c>
      <c r="G1859" t="s">
        <v>515</v>
      </c>
      <c r="H1859" t="s">
        <v>405</v>
      </c>
      <c r="I1859" t="s">
        <v>1058</v>
      </c>
      <c r="J1859" s="1" t="s">
        <v>938</v>
      </c>
      <c r="L1859" s="2" t="s">
        <v>939</v>
      </c>
      <c r="M1859" s="2" t="s">
        <v>940</v>
      </c>
      <c r="N1859">
        <v>0</v>
      </c>
      <c r="O1859">
        <v>32000</v>
      </c>
      <c r="P1859">
        <v>0</v>
      </c>
      <c r="Q1859" t="s">
        <v>796</v>
      </c>
      <c r="R1859" s="3">
        <v>0</v>
      </c>
      <c r="S1859">
        <v>0</v>
      </c>
      <c r="T1859">
        <v>0</v>
      </c>
    </row>
    <row r="1860" spans="1:20" x14ac:dyDescent="0.25">
      <c r="A1860" t="s">
        <v>78</v>
      </c>
      <c r="B1860">
        <v>2041701</v>
      </c>
      <c r="C1860" s="4" t="s">
        <v>14087</v>
      </c>
      <c r="D1860" s="4" t="s">
        <v>3630</v>
      </c>
      <c r="E1860" s="8" t="s">
        <v>3630</v>
      </c>
      <c r="F1860" t="s">
        <v>385</v>
      </c>
      <c r="G1860" t="s">
        <v>515</v>
      </c>
      <c r="H1860" t="s">
        <v>405</v>
      </c>
      <c r="I1860" t="s">
        <v>1058</v>
      </c>
      <c r="J1860" s="1" t="s">
        <v>941</v>
      </c>
      <c r="L1860" s="2" t="s">
        <v>942</v>
      </c>
      <c r="M1860" s="2" t="s">
        <v>940</v>
      </c>
      <c r="N1860">
        <v>0</v>
      </c>
      <c r="O1860">
        <v>34000</v>
      </c>
      <c r="P1860">
        <v>0</v>
      </c>
      <c r="Q1860" t="s">
        <v>796</v>
      </c>
      <c r="R1860" s="3">
        <v>0</v>
      </c>
      <c r="S1860">
        <v>0</v>
      </c>
      <c r="T1860">
        <v>0</v>
      </c>
    </row>
    <row r="1861" spans="1:20" x14ac:dyDescent="0.25">
      <c r="A1861" t="s">
        <v>78</v>
      </c>
      <c r="B1861">
        <v>2041701</v>
      </c>
      <c r="C1861" s="4" t="s">
        <v>14087</v>
      </c>
      <c r="D1861" s="4" t="s">
        <v>3631</v>
      </c>
      <c r="E1861" s="8" t="s">
        <v>3631</v>
      </c>
      <c r="F1861" t="s">
        <v>385</v>
      </c>
      <c r="G1861" t="s">
        <v>515</v>
      </c>
      <c r="H1861" t="s">
        <v>405</v>
      </c>
      <c r="I1861" t="s">
        <v>1058</v>
      </c>
      <c r="J1861" s="1" t="s">
        <v>943</v>
      </c>
      <c r="L1861" s="2" t="s">
        <v>944</v>
      </c>
      <c r="M1861" s="2" t="s">
        <v>940</v>
      </c>
      <c r="N1861">
        <v>0</v>
      </c>
      <c r="O1861">
        <v>31000</v>
      </c>
      <c r="P1861">
        <v>0</v>
      </c>
      <c r="Q1861" t="s">
        <v>796</v>
      </c>
      <c r="R1861" s="3">
        <v>0</v>
      </c>
      <c r="S1861">
        <v>0</v>
      </c>
      <c r="T1861">
        <v>0</v>
      </c>
    </row>
    <row r="1862" spans="1:20" x14ac:dyDescent="0.25">
      <c r="A1862" t="s">
        <v>45</v>
      </c>
      <c r="B1862">
        <v>2041801</v>
      </c>
      <c r="C1862" s="4" t="s">
        <v>14087</v>
      </c>
      <c r="D1862" s="4" t="s">
        <v>2818</v>
      </c>
      <c r="E1862" s="8" t="s">
        <v>2818</v>
      </c>
      <c r="F1862" t="s">
        <v>385</v>
      </c>
      <c r="G1862" t="s">
        <v>470</v>
      </c>
      <c r="H1862" t="s">
        <v>471</v>
      </c>
      <c r="I1862" t="s">
        <v>1059</v>
      </c>
      <c r="J1862" s="1" t="s">
        <v>880</v>
      </c>
      <c r="L1862" s="2" t="s">
        <v>881</v>
      </c>
      <c r="M1862" s="2" t="s">
        <v>882</v>
      </c>
      <c r="N1862">
        <v>0</v>
      </c>
      <c r="O1862">
        <v>700000</v>
      </c>
      <c r="P1862">
        <v>0</v>
      </c>
      <c r="Q1862" t="s">
        <v>794</v>
      </c>
      <c r="R1862" s="3">
        <v>0.37</v>
      </c>
      <c r="S1862">
        <v>0</v>
      </c>
      <c r="T1862">
        <v>0</v>
      </c>
    </row>
    <row r="1863" spans="1:20" x14ac:dyDescent="0.25">
      <c r="A1863" t="s">
        <v>45</v>
      </c>
      <c r="B1863">
        <v>2041801</v>
      </c>
      <c r="C1863" s="4" t="s">
        <v>14087</v>
      </c>
      <c r="D1863" s="4" t="s">
        <v>2819</v>
      </c>
      <c r="E1863" s="8" t="s">
        <v>2819</v>
      </c>
      <c r="F1863" t="s">
        <v>385</v>
      </c>
      <c r="G1863" t="s">
        <v>470</v>
      </c>
      <c r="H1863" t="s">
        <v>471</v>
      </c>
      <c r="I1863" t="s">
        <v>1059</v>
      </c>
      <c r="J1863" s="1" t="s">
        <v>883</v>
      </c>
      <c r="L1863" s="2" t="s">
        <v>884</v>
      </c>
      <c r="M1863" s="2" t="s">
        <v>882</v>
      </c>
      <c r="N1863">
        <v>19</v>
      </c>
      <c r="O1863">
        <v>420000</v>
      </c>
      <c r="P1863">
        <v>7980000</v>
      </c>
      <c r="Q1863" t="s">
        <v>794</v>
      </c>
      <c r="R1863" s="3">
        <v>0.37</v>
      </c>
      <c r="S1863">
        <v>5027400</v>
      </c>
      <c r="T1863">
        <v>2952600</v>
      </c>
    </row>
    <row r="1864" spans="1:20" x14ac:dyDescent="0.25">
      <c r="A1864" t="s">
        <v>45</v>
      </c>
      <c r="B1864">
        <v>2041801</v>
      </c>
      <c r="C1864" s="4" t="s">
        <v>14087</v>
      </c>
      <c r="D1864" s="4" t="s">
        <v>2820</v>
      </c>
      <c r="E1864" s="8" t="s">
        <v>2820</v>
      </c>
      <c r="F1864" t="s">
        <v>385</v>
      </c>
      <c r="G1864" t="s">
        <v>470</v>
      </c>
      <c r="H1864" t="s">
        <v>471</v>
      </c>
      <c r="I1864" t="s">
        <v>1059</v>
      </c>
      <c r="J1864" s="1" t="s">
        <v>885</v>
      </c>
      <c r="L1864" s="2" t="s">
        <v>886</v>
      </c>
      <c r="M1864" s="2" t="s">
        <v>887</v>
      </c>
      <c r="N1864">
        <v>0</v>
      </c>
      <c r="O1864">
        <v>250000</v>
      </c>
      <c r="P1864">
        <v>0</v>
      </c>
      <c r="Q1864" t="s">
        <v>795</v>
      </c>
      <c r="R1864" s="3">
        <v>0.25</v>
      </c>
      <c r="S1864">
        <v>0</v>
      </c>
      <c r="T1864">
        <v>0</v>
      </c>
    </row>
    <row r="1865" spans="1:20" x14ac:dyDescent="0.25">
      <c r="A1865" t="s">
        <v>45</v>
      </c>
      <c r="B1865">
        <v>2041801</v>
      </c>
      <c r="C1865" s="4" t="s">
        <v>14087</v>
      </c>
      <c r="D1865" s="4" t="s">
        <v>2821</v>
      </c>
      <c r="E1865" s="8" t="s">
        <v>2821</v>
      </c>
      <c r="F1865" t="s">
        <v>385</v>
      </c>
      <c r="G1865" t="s">
        <v>470</v>
      </c>
      <c r="H1865" t="s">
        <v>471</v>
      </c>
      <c r="I1865" t="s">
        <v>1059</v>
      </c>
      <c r="J1865" s="1" t="s">
        <v>888</v>
      </c>
      <c r="L1865" s="2" t="s">
        <v>889</v>
      </c>
      <c r="M1865" s="2" t="s">
        <v>887</v>
      </c>
      <c r="N1865">
        <v>18</v>
      </c>
      <c r="O1865">
        <v>275000</v>
      </c>
      <c r="P1865">
        <v>4950000</v>
      </c>
      <c r="Q1865" t="s">
        <v>795</v>
      </c>
      <c r="R1865" s="3">
        <v>0.25</v>
      </c>
      <c r="S1865">
        <v>3712500</v>
      </c>
      <c r="T1865">
        <v>1237500</v>
      </c>
    </row>
    <row r="1866" spans="1:20" x14ac:dyDescent="0.25">
      <c r="A1866" t="s">
        <v>45</v>
      </c>
      <c r="B1866">
        <v>2041801</v>
      </c>
      <c r="C1866" s="4" t="s">
        <v>14087</v>
      </c>
      <c r="D1866" s="4" t="s">
        <v>2822</v>
      </c>
      <c r="E1866" s="8" t="s">
        <v>2822</v>
      </c>
      <c r="F1866" t="s">
        <v>385</v>
      </c>
      <c r="G1866" t="s">
        <v>470</v>
      </c>
      <c r="H1866" t="s">
        <v>471</v>
      </c>
      <c r="I1866" t="s">
        <v>1059</v>
      </c>
      <c r="J1866" s="1" t="s">
        <v>890</v>
      </c>
      <c r="L1866" s="2" t="s">
        <v>891</v>
      </c>
      <c r="M1866" s="2" t="s">
        <v>882</v>
      </c>
      <c r="N1866">
        <v>18</v>
      </c>
      <c r="O1866">
        <v>150000</v>
      </c>
      <c r="P1866">
        <v>2700000</v>
      </c>
      <c r="Q1866" t="s">
        <v>794</v>
      </c>
      <c r="R1866" s="3">
        <v>0.37</v>
      </c>
      <c r="S1866">
        <v>1701000</v>
      </c>
      <c r="T1866">
        <v>999000</v>
      </c>
    </row>
    <row r="1867" spans="1:20" x14ac:dyDescent="0.25">
      <c r="A1867" t="s">
        <v>45</v>
      </c>
      <c r="B1867">
        <v>2041801</v>
      </c>
      <c r="C1867" s="4" t="s">
        <v>14087</v>
      </c>
      <c r="D1867" s="4" t="s">
        <v>2823</v>
      </c>
      <c r="E1867" s="8" t="s">
        <v>2823</v>
      </c>
      <c r="F1867" t="s">
        <v>385</v>
      </c>
      <c r="G1867" t="s">
        <v>470</v>
      </c>
      <c r="H1867" t="s">
        <v>471</v>
      </c>
      <c r="I1867" t="s">
        <v>1059</v>
      </c>
      <c r="J1867" s="1" t="s">
        <v>892</v>
      </c>
      <c r="L1867" s="2" t="s">
        <v>893</v>
      </c>
      <c r="M1867" s="2" t="s">
        <v>882</v>
      </c>
      <c r="N1867">
        <v>0</v>
      </c>
      <c r="O1867">
        <v>300000</v>
      </c>
      <c r="P1867">
        <v>0</v>
      </c>
      <c r="Q1867" t="s">
        <v>794</v>
      </c>
      <c r="R1867" s="3">
        <v>0.37</v>
      </c>
      <c r="S1867">
        <v>0</v>
      </c>
      <c r="T1867">
        <v>0</v>
      </c>
    </row>
    <row r="1868" spans="1:20" x14ac:dyDescent="0.25">
      <c r="A1868" t="s">
        <v>45</v>
      </c>
      <c r="B1868">
        <v>2041801</v>
      </c>
      <c r="C1868" s="4" t="s">
        <v>14087</v>
      </c>
      <c r="D1868" s="4" t="s">
        <v>2824</v>
      </c>
      <c r="E1868" s="8" t="s">
        <v>2824</v>
      </c>
      <c r="F1868" t="s">
        <v>385</v>
      </c>
      <c r="G1868" t="s">
        <v>470</v>
      </c>
      <c r="H1868" t="s">
        <v>471</v>
      </c>
      <c r="I1868" t="s">
        <v>1059</v>
      </c>
      <c r="J1868" s="1" t="s">
        <v>894</v>
      </c>
      <c r="L1868" s="2" t="s">
        <v>895</v>
      </c>
      <c r="M1868" s="2" t="s">
        <v>882</v>
      </c>
      <c r="N1868">
        <v>18</v>
      </c>
      <c r="O1868">
        <v>400000</v>
      </c>
      <c r="P1868">
        <v>7200000</v>
      </c>
      <c r="Q1868" t="s">
        <v>794</v>
      </c>
      <c r="R1868" s="3">
        <v>0.37</v>
      </c>
      <c r="S1868">
        <v>4536000</v>
      </c>
      <c r="T1868">
        <v>2664000</v>
      </c>
    </row>
    <row r="1869" spans="1:20" x14ac:dyDescent="0.25">
      <c r="A1869" t="s">
        <v>45</v>
      </c>
      <c r="B1869">
        <v>2041801</v>
      </c>
      <c r="C1869" s="4" t="s">
        <v>14087</v>
      </c>
      <c r="D1869" s="4" t="s">
        <v>2825</v>
      </c>
      <c r="E1869" s="8" t="s">
        <v>2825</v>
      </c>
      <c r="F1869" t="s">
        <v>385</v>
      </c>
      <c r="G1869" t="s">
        <v>470</v>
      </c>
      <c r="H1869" t="s">
        <v>471</v>
      </c>
      <c r="I1869" t="s">
        <v>1059</v>
      </c>
      <c r="J1869" s="1" t="s">
        <v>896</v>
      </c>
      <c r="L1869" s="2" t="s">
        <v>897</v>
      </c>
      <c r="M1869" s="2" t="s">
        <v>882</v>
      </c>
      <c r="N1869">
        <v>17</v>
      </c>
      <c r="O1869">
        <v>360000</v>
      </c>
      <c r="P1869">
        <v>6120000</v>
      </c>
      <c r="Q1869" t="s">
        <v>794</v>
      </c>
      <c r="R1869" s="3">
        <v>0.37</v>
      </c>
      <c r="S1869">
        <v>3855600</v>
      </c>
      <c r="T1869">
        <v>2264400</v>
      </c>
    </row>
    <row r="1870" spans="1:20" x14ac:dyDescent="0.25">
      <c r="A1870" t="s">
        <v>45</v>
      </c>
      <c r="B1870">
        <v>2041801</v>
      </c>
      <c r="C1870" s="4" t="s">
        <v>14087</v>
      </c>
      <c r="D1870" s="4" t="s">
        <v>2826</v>
      </c>
      <c r="E1870" s="8" t="s">
        <v>2826</v>
      </c>
      <c r="F1870" t="s">
        <v>385</v>
      </c>
      <c r="G1870" t="s">
        <v>470</v>
      </c>
      <c r="H1870" t="s">
        <v>471</v>
      </c>
      <c r="I1870" t="s">
        <v>1059</v>
      </c>
      <c r="J1870" s="1" t="s">
        <v>898</v>
      </c>
      <c r="L1870" s="2" t="s">
        <v>899</v>
      </c>
      <c r="M1870" s="2" t="s">
        <v>882</v>
      </c>
      <c r="N1870">
        <v>0</v>
      </c>
      <c r="O1870">
        <v>250000</v>
      </c>
      <c r="P1870">
        <v>0</v>
      </c>
      <c r="Q1870" t="s">
        <v>794</v>
      </c>
      <c r="R1870" s="3">
        <v>0.37</v>
      </c>
      <c r="S1870">
        <v>0</v>
      </c>
      <c r="T1870">
        <v>0</v>
      </c>
    </row>
    <row r="1871" spans="1:20" x14ac:dyDescent="0.25">
      <c r="A1871" t="s">
        <v>45</v>
      </c>
      <c r="B1871">
        <v>2041801</v>
      </c>
      <c r="C1871" s="4" t="s">
        <v>14087</v>
      </c>
      <c r="D1871" s="4" t="s">
        <v>2827</v>
      </c>
      <c r="E1871" s="8" t="s">
        <v>2827</v>
      </c>
      <c r="F1871" t="s">
        <v>385</v>
      </c>
      <c r="G1871" t="s">
        <v>470</v>
      </c>
      <c r="H1871" t="s">
        <v>471</v>
      </c>
      <c r="I1871" t="s">
        <v>1059</v>
      </c>
      <c r="J1871" s="1" t="s">
        <v>900</v>
      </c>
      <c r="L1871" s="2" t="s">
        <v>901</v>
      </c>
      <c r="M1871" s="2" t="s">
        <v>882</v>
      </c>
      <c r="N1871">
        <v>0</v>
      </c>
      <c r="O1871">
        <v>360000</v>
      </c>
      <c r="P1871">
        <v>0</v>
      </c>
      <c r="Q1871" t="s">
        <v>794</v>
      </c>
      <c r="R1871" s="3">
        <v>0.37</v>
      </c>
      <c r="S1871">
        <v>0</v>
      </c>
      <c r="T1871">
        <v>0</v>
      </c>
    </row>
    <row r="1872" spans="1:20" x14ac:dyDescent="0.25">
      <c r="A1872" t="s">
        <v>45</v>
      </c>
      <c r="B1872">
        <v>2041801</v>
      </c>
      <c r="C1872" s="4" t="s">
        <v>14087</v>
      </c>
      <c r="D1872" s="4" t="s">
        <v>2828</v>
      </c>
      <c r="E1872" s="8" t="s">
        <v>2828</v>
      </c>
      <c r="F1872" t="s">
        <v>385</v>
      </c>
      <c r="G1872" t="s">
        <v>470</v>
      </c>
      <c r="H1872" t="s">
        <v>471</v>
      </c>
      <c r="I1872" t="s">
        <v>1059</v>
      </c>
      <c r="J1872" s="1" t="s">
        <v>902</v>
      </c>
      <c r="L1872" s="2" t="s">
        <v>903</v>
      </c>
      <c r="M1872" s="2" t="s">
        <v>887</v>
      </c>
      <c r="N1872">
        <v>18</v>
      </c>
      <c r="O1872">
        <v>300000</v>
      </c>
      <c r="P1872">
        <v>5400000</v>
      </c>
      <c r="Q1872" t="s">
        <v>795</v>
      </c>
      <c r="R1872" s="3">
        <v>0.25</v>
      </c>
      <c r="S1872">
        <v>4050000</v>
      </c>
      <c r="T1872">
        <v>1350000</v>
      </c>
    </row>
    <row r="1873" spans="1:20" x14ac:dyDescent="0.25">
      <c r="A1873" t="s">
        <v>45</v>
      </c>
      <c r="B1873">
        <v>2041801</v>
      </c>
      <c r="C1873" s="4" t="s">
        <v>14087</v>
      </c>
      <c r="D1873" s="4" t="s">
        <v>2829</v>
      </c>
      <c r="E1873" s="8" t="s">
        <v>2829</v>
      </c>
      <c r="F1873" t="s">
        <v>385</v>
      </c>
      <c r="G1873" t="s">
        <v>470</v>
      </c>
      <c r="H1873" t="s">
        <v>471</v>
      </c>
      <c r="I1873" t="s">
        <v>1059</v>
      </c>
      <c r="J1873" s="1" t="s">
        <v>904</v>
      </c>
      <c r="L1873" s="2" t="s">
        <v>905</v>
      </c>
      <c r="M1873" s="2" t="s">
        <v>887</v>
      </c>
      <c r="N1873">
        <v>0</v>
      </c>
      <c r="O1873">
        <v>690000</v>
      </c>
      <c r="P1873">
        <v>0</v>
      </c>
      <c r="Q1873" t="s">
        <v>795</v>
      </c>
      <c r="R1873" s="3">
        <v>0.25</v>
      </c>
      <c r="S1873">
        <v>0</v>
      </c>
      <c r="T1873">
        <v>0</v>
      </c>
    </row>
    <row r="1874" spans="1:20" x14ac:dyDescent="0.25">
      <c r="A1874" t="s">
        <v>45</v>
      </c>
      <c r="B1874">
        <v>2041801</v>
      </c>
      <c r="C1874" s="4" t="s">
        <v>14087</v>
      </c>
      <c r="D1874" s="4" t="s">
        <v>2830</v>
      </c>
      <c r="E1874" s="8" t="s">
        <v>2830</v>
      </c>
      <c r="F1874" t="s">
        <v>385</v>
      </c>
      <c r="G1874" t="s">
        <v>470</v>
      </c>
      <c r="H1874" t="s">
        <v>471</v>
      </c>
      <c r="I1874" t="s">
        <v>1059</v>
      </c>
      <c r="J1874" s="1" t="s">
        <v>906</v>
      </c>
      <c r="L1874" s="2" t="s">
        <v>907</v>
      </c>
      <c r="M1874" s="2" t="s">
        <v>887</v>
      </c>
      <c r="N1874">
        <v>18</v>
      </c>
      <c r="O1874">
        <v>330000</v>
      </c>
      <c r="P1874">
        <v>5940000</v>
      </c>
      <c r="Q1874" t="s">
        <v>795</v>
      </c>
      <c r="R1874" s="3">
        <v>0.25</v>
      </c>
      <c r="S1874">
        <v>4455000</v>
      </c>
      <c r="T1874">
        <v>1485000</v>
      </c>
    </row>
    <row r="1875" spans="1:20" x14ac:dyDescent="0.25">
      <c r="A1875" t="s">
        <v>45</v>
      </c>
      <c r="B1875">
        <v>2041801</v>
      </c>
      <c r="C1875" s="4" t="s">
        <v>14087</v>
      </c>
      <c r="D1875" s="4" t="s">
        <v>2831</v>
      </c>
      <c r="E1875" s="8" t="s">
        <v>2831</v>
      </c>
      <c r="F1875" t="s">
        <v>385</v>
      </c>
      <c r="G1875" t="s">
        <v>470</v>
      </c>
      <c r="H1875" t="s">
        <v>471</v>
      </c>
      <c r="I1875" t="s">
        <v>1059</v>
      </c>
      <c r="J1875" s="1" t="s">
        <v>908</v>
      </c>
      <c r="L1875" s="2" t="s">
        <v>909</v>
      </c>
      <c r="M1875" s="2" t="s">
        <v>882</v>
      </c>
      <c r="N1875">
        <v>18</v>
      </c>
      <c r="O1875">
        <v>200000</v>
      </c>
      <c r="P1875">
        <v>3600000</v>
      </c>
      <c r="Q1875" t="s">
        <v>794</v>
      </c>
      <c r="R1875" s="3">
        <v>0.37</v>
      </c>
      <c r="S1875">
        <v>2268000</v>
      </c>
      <c r="T1875">
        <v>1332000</v>
      </c>
    </row>
    <row r="1876" spans="1:20" x14ac:dyDescent="0.25">
      <c r="A1876" t="s">
        <v>45</v>
      </c>
      <c r="B1876">
        <v>2041801</v>
      </c>
      <c r="C1876" s="4" t="s">
        <v>14087</v>
      </c>
      <c r="D1876" s="4" t="s">
        <v>2832</v>
      </c>
      <c r="E1876" s="8" t="s">
        <v>2832</v>
      </c>
      <c r="F1876" t="s">
        <v>385</v>
      </c>
      <c r="G1876" t="s">
        <v>470</v>
      </c>
      <c r="H1876" t="s">
        <v>471</v>
      </c>
      <c r="I1876" t="s">
        <v>1059</v>
      </c>
      <c r="J1876" s="1" t="s">
        <v>910</v>
      </c>
      <c r="L1876" s="2" t="s">
        <v>911</v>
      </c>
      <c r="M1876" s="2" t="s">
        <v>887</v>
      </c>
      <c r="N1876">
        <v>17</v>
      </c>
      <c r="O1876">
        <v>400000</v>
      </c>
      <c r="P1876">
        <v>6800000</v>
      </c>
      <c r="Q1876" t="s">
        <v>795</v>
      </c>
      <c r="R1876" s="3">
        <v>0.25</v>
      </c>
      <c r="S1876">
        <v>5100000</v>
      </c>
      <c r="T1876">
        <v>1700000</v>
      </c>
    </row>
    <row r="1877" spans="1:20" x14ac:dyDescent="0.25">
      <c r="A1877" t="s">
        <v>45</v>
      </c>
      <c r="B1877">
        <v>2041801</v>
      </c>
      <c r="C1877" s="4" t="s">
        <v>14087</v>
      </c>
      <c r="D1877" s="4" t="s">
        <v>2833</v>
      </c>
      <c r="E1877" s="8" t="s">
        <v>2833</v>
      </c>
      <c r="F1877" t="s">
        <v>385</v>
      </c>
      <c r="G1877" t="s">
        <v>470</v>
      </c>
      <c r="H1877" t="s">
        <v>471</v>
      </c>
      <c r="I1877" t="s">
        <v>1059</v>
      </c>
      <c r="J1877" s="1" t="s">
        <v>912</v>
      </c>
      <c r="L1877" s="2" t="s">
        <v>913</v>
      </c>
      <c r="M1877" s="2" t="s">
        <v>882</v>
      </c>
      <c r="N1877">
        <v>18</v>
      </c>
      <c r="O1877">
        <v>240000</v>
      </c>
      <c r="P1877">
        <v>4320000</v>
      </c>
      <c r="Q1877" t="s">
        <v>794</v>
      </c>
      <c r="R1877" s="3">
        <v>0.37</v>
      </c>
      <c r="S1877">
        <v>2721600</v>
      </c>
      <c r="T1877">
        <v>1598400</v>
      </c>
    </row>
    <row r="1878" spans="1:20" x14ac:dyDescent="0.25">
      <c r="A1878" t="s">
        <v>45</v>
      </c>
      <c r="B1878">
        <v>2041801</v>
      </c>
      <c r="C1878" s="4" t="s">
        <v>14087</v>
      </c>
      <c r="D1878" s="4" t="s">
        <v>2834</v>
      </c>
      <c r="E1878" s="8" t="s">
        <v>2834</v>
      </c>
      <c r="F1878" t="s">
        <v>385</v>
      </c>
      <c r="G1878" t="s">
        <v>470</v>
      </c>
      <c r="H1878" t="s">
        <v>471</v>
      </c>
      <c r="I1878" t="s">
        <v>1059</v>
      </c>
      <c r="J1878" s="1" t="s">
        <v>914</v>
      </c>
      <c r="L1878" s="2" t="s">
        <v>915</v>
      </c>
      <c r="M1878" s="2" t="s">
        <v>887</v>
      </c>
      <c r="N1878">
        <v>18</v>
      </c>
      <c r="O1878">
        <v>240000</v>
      </c>
      <c r="P1878">
        <v>4320000</v>
      </c>
      <c r="Q1878" t="s">
        <v>795</v>
      </c>
      <c r="R1878" s="3">
        <v>0.25</v>
      </c>
      <c r="S1878">
        <v>3240000</v>
      </c>
      <c r="T1878">
        <v>1080000</v>
      </c>
    </row>
    <row r="1879" spans="1:20" x14ac:dyDescent="0.25">
      <c r="A1879" t="s">
        <v>45</v>
      </c>
      <c r="B1879">
        <v>2041801</v>
      </c>
      <c r="C1879" s="4" t="s">
        <v>14087</v>
      </c>
      <c r="D1879" s="4" t="s">
        <v>2835</v>
      </c>
      <c r="E1879" s="8" t="s">
        <v>2835</v>
      </c>
      <c r="F1879" t="s">
        <v>385</v>
      </c>
      <c r="G1879" t="s">
        <v>470</v>
      </c>
      <c r="H1879" t="s">
        <v>471</v>
      </c>
      <c r="I1879" t="s">
        <v>1059</v>
      </c>
      <c r="J1879" s="1" t="s">
        <v>916</v>
      </c>
      <c r="L1879" s="2" t="s">
        <v>917</v>
      </c>
      <c r="M1879" s="2" t="s">
        <v>887</v>
      </c>
      <c r="N1879">
        <v>0</v>
      </c>
      <c r="O1879">
        <v>150000</v>
      </c>
      <c r="P1879">
        <v>0</v>
      </c>
      <c r="Q1879" t="s">
        <v>795</v>
      </c>
      <c r="R1879" s="3">
        <v>0.25</v>
      </c>
      <c r="S1879">
        <v>0</v>
      </c>
      <c r="T1879">
        <v>0</v>
      </c>
    </row>
    <row r="1880" spans="1:20" x14ac:dyDescent="0.25">
      <c r="A1880" t="s">
        <v>45</v>
      </c>
      <c r="B1880">
        <v>2041801</v>
      </c>
      <c r="C1880" s="4" t="s">
        <v>14087</v>
      </c>
      <c r="D1880" s="4" t="s">
        <v>2836</v>
      </c>
      <c r="E1880" s="8" t="s">
        <v>2836</v>
      </c>
      <c r="F1880" t="s">
        <v>385</v>
      </c>
      <c r="G1880" t="s">
        <v>470</v>
      </c>
      <c r="H1880" t="s">
        <v>471</v>
      </c>
      <c r="I1880" t="s">
        <v>1059</v>
      </c>
      <c r="J1880" s="1" t="s">
        <v>918</v>
      </c>
      <c r="L1880" s="2" t="s">
        <v>919</v>
      </c>
      <c r="M1880" s="2" t="s">
        <v>887</v>
      </c>
      <c r="N1880">
        <v>26</v>
      </c>
      <c r="O1880">
        <v>470000</v>
      </c>
      <c r="P1880">
        <v>12220000</v>
      </c>
      <c r="Q1880" t="s">
        <v>795</v>
      </c>
      <c r="R1880" s="3">
        <v>0.25</v>
      </c>
      <c r="S1880">
        <v>9165000</v>
      </c>
      <c r="T1880">
        <v>3055000</v>
      </c>
    </row>
    <row r="1881" spans="1:20" x14ac:dyDescent="0.25">
      <c r="A1881" t="s">
        <v>45</v>
      </c>
      <c r="B1881">
        <v>2041801</v>
      </c>
      <c r="C1881" s="4" t="s">
        <v>14087</v>
      </c>
      <c r="D1881" s="4" t="s">
        <v>2837</v>
      </c>
      <c r="E1881" s="8" t="s">
        <v>2837</v>
      </c>
      <c r="F1881" t="s">
        <v>385</v>
      </c>
      <c r="G1881" t="s">
        <v>470</v>
      </c>
      <c r="H1881" t="s">
        <v>471</v>
      </c>
      <c r="I1881" t="s">
        <v>1059</v>
      </c>
      <c r="J1881" s="1" t="s">
        <v>920</v>
      </c>
      <c r="L1881" s="2" t="s">
        <v>921</v>
      </c>
      <c r="M1881" s="2" t="s">
        <v>882</v>
      </c>
      <c r="N1881">
        <v>0</v>
      </c>
      <c r="O1881">
        <v>170000</v>
      </c>
      <c r="P1881">
        <v>0</v>
      </c>
      <c r="Q1881" t="s">
        <v>794</v>
      </c>
      <c r="R1881" s="3">
        <v>0.37</v>
      </c>
      <c r="S1881">
        <v>0</v>
      </c>
      <c r="T1881">
        <v>0</v>
      </c>
    </row>
    <row r="1882" spans="1:20" x14ac:dyDescent="0.25">
      <c r="A1882" t="s">
        <v>45</v>
      </c>
      <c r="B1882">
        <v>2041801</v>
      </c>
      <c r="C1882" s="4" t="s">
        <v>14087</v>
      </c>
      <c r="D1882" s="4" t="s">
        <v>2838</v>
      </c>
      <c r="E1882" s="8" t="s">
        <v>2838</v>
      </c>
      <c r="F1882" t="s">
        <v>385</v>
      </c>
      <c r="G1882" t="s">
        <v>470</v>
      </c>
      <c r="H1882" t="s">
        <v>471</v>
      </c>
      <c r="I1882" t="s">
        <v>1059</v>
      </c>
      <c r="J1882" s="1" t="s">
        <v>922</v>
      </c>
      <c r="L1882" s="2" t="s">
        <v>923</v>
      </c>
      <c r="M1882" s="2" t="s">
        <v>887</v>
      </c>
      <c r="N1882">
        <v>0</v>
      </c>
      <c r="O1882">
        <v>130000</v>
      </c>
      <c r="P1882">
        <v>0</v>
      </c>
      <c r="Q1882" t="s">
        <v>795</v>
      </c>
      <c r="R1882" s="3">
        <v>0.25</v>
      </c>
      <c r="S1882">
        <v>0</v>
      </c>
      <c r="T1882">
        <v>0</v>
      </c>
    </row>
    <row r="1883" spans="1:20" x14ac:dyDescent="0.25">
      <c r="A1883" t="s">
        <v>45</v>
      </c>
      <c r="B1883">
        <v>2041801</v>
      </c>
      <c r="C1883" s="4" t="s">
        <v>14087</v>
      </c>
      <c r="D1883" s="4" t="s">
        <v>2839</v>
      </c>
      <c r="E1883" s="8" t="s">
        <v>2839</v>
      </c>
      <c r="F1883" t="s">
        <v>385</v>
      </c>
      <c r="G1883" t="s">
        <v>470</v>
      </c>
      <c r="H1883" t="s">
        <v>471</v>
      </c>
      <c r="I1883" t="s">
        <v>1059</v>
      </c>
      <c r="J1883" s="1" t="s">
        <v>924</v>
      </c>
      <c r="L1883" s="2" t="s">
        <v>925</v>
      </c>
      <c r="M1883" s="2" t="s">
        <v>887</v>
      </c>
      <c r="N1883">
        <v>0</v>
      </c>
      <c r="O1883">
        <v>130000</v>
      </c>
      <c r="P1883">
        <v>0</v>
      </c>
      <c r="Q1883" t="s">
        <v>795</v>
      </c>
      <c r="R1883" s="3">
        <v>0.25</v>
      </c>
      <c r="S1883">
        <v>0</v>
      </c>
      <c r="T1883">
        <v>0</v>
      </c>
    </row>
    <row r="1884" spans="1:20" x14ac:dyDescent="0.25">
      <c r="A1884" t="s">
        <v>45</v>
      </c>
      <c r="B1884">
        <v>2041801</v>
      </c>
      <c r="C1884" s="4" t="s">
        <v>14087</v>
      </c>
      <c r="D1884" s="4" t="s">
        <v>2840</v>
      </c>
      <c r="E1884" s="8" t="s">
        <v>2840</v>
      </c>
      <c r="F1884" t="s">
        <v>385</v>
      </c>
      <c r="G1884" t="s">
        <v>470</v>
      </c>
      <c r="H1884" t="s">
        <v>471</v>
      </c>
      <c r="I1884" t="s">
        <v>1059</v>
      </c>
      <c r="J1884" s="1" t="s">
        <v>926</v>
      </c>
      <c r="L1884" s="2" t="s">
        <v>927</v>
      </c>
      <c r="M1884" s="2" t="s">
        <v>887</v>
      </c>
      <c r="N1884">
        <v>0</v>
      </c>
      <c r="O1884">
        <v>260000</v>
      </c>
      <c r="P1884">
        <v>0</v>
      </c>
      <c r="Q1884" t="s">
        <v>795</v>
      </c>
      <c r="R1884" s="3">
        <v>0.25</v>
      </c>
      <c r="S1884">
        <v>0</v>
      </c>
      <c r="T1884">
        <v>0</v>
      </c>
    </row>
    <row r="1885" spans="1:20" x14ac:dyDescent="0.25">
      <c r="A1885" t="s">
        <v>45</v>
      </c>
      <c r="B1885">
        <v>2041801</v>
      </c>
      <c r="C1885" s="4" t="s">
        <v>14087</v>
      </c>
      <c r="D1885" s="4" t="s">
        <v>2841</v>
      </c>
      <c r="E1885" s="8" t="s">
        <v>2841</v>
      </c>
      <c r="F1885" t="s">
        <v>385</v>
      </c>
      <c r="G1885" t="s">
        <v>470</v>
      </c>
      <c r="H1885" t="s">
        <v>471</v>
      </c>
      <c r="I1885" t="s">
        <v>1059</v>
      </c>
      <c r="J1885" s="1" t="s">
        <v>928</v>
      </c>
      <c r="L1885" s="2" t="s">
        <v>929</v>
      </c>
      <c r="M1885" s="2" t="s">
        <v>887</v>
      </c>
      <c r="N1885">
        <v>0</v>
      </c>
      <c r="O1885">
        <v>210000</v>
      </c>
      <c r="P1885">
        <v>0</v>
      </c>
      <c r="Q1885" t="s">
        <v>795</v>
      </c>
      <c r="R1885" s="3">
        <v>0.25</v>
      </c>
      <c r="S1885">
        <v>0</v>
      </c>
      <c r="T1885">
        <v>0</v>
      </c>
    </row>
    <row r="1886" spans="1:20" x14ac:dyDescent="0.25">
      <c r="A1886" t="s">
        <v>45</v>
      </c>
      <c r="B1886">
        <v>2041801</v>
      </c>
      <c r="C1886" s="4" t="s">
        <v>14087</v>
      </c>
      <c r="D1886" s="4" t="s">
        <v>2842</v>
      </c>
      <c r="E1886" s="8" t="s">
        <v>2842</v>
      </c>
      <c r="F1886" t="s">
        <v>385</v>
      </c>
      <c r="G1886" t="s">
        <v>470</v>
      </c>
      <c r="H1886" t="s">
        <v>471</v>
      </c>
      <c r="I1886" t="s">
        <v>1059</v>
      </c>
      <c r="J1886" s="1" t="s">
        <v>930</v>
      </c>
      <c r="L1886" s="2" t="s">
        <v>931</v>
      </c>
      <c r="M1886" s="2" t="s">
        <v>882</v>
      </c>
      <c r="N1886">
        <v>0</v>
      </c>
      <c r="O1886">
        <v>270000</v>
      </c>
      <c r="P1886">
        <v>0</v>
      </c>
      <c r="Q1886" t="s">
        <v>794</v>
      </c>
      <c r="R1886" s="3">
        <v>0.37</v>
      </c>
      <c r="S1886">
        <v>0</v>
      </c>
      <c r="T1886">
        <v>0</v>
      </c>
    </row>
    <row r="1887" spans="1:20" x14ac:dyDescent="0.25">
      <c r="A1887" t="s">
        <v>45</v>
      </c>
      <c r="B1887">
        <v>2041801</v>
      </c>
      <c r="C1887" s="4" t="s">
        <v>14087</v>
      </c>
      <c r="D1887" s="4" t="s">
        <v>2843</v>
      </c>
      <c r="E1887" s="8" t="s">
        <v>2843</v>
      </c>
      <c r="F1887" t="s">
        <v>385</v>
      </c>
      <c r="G1887" t="s">
        <v>470</v>
      </c>
      <c r="H1887" t="s">
        <v>471</v>
      </c>
      <c r="I1887" t="s">
        <v>1059</v>
      </c>
      <c r="J1887" s="1" t="s">
        <v>932</v>
      </c>
      <c r="L1887" s="2" t="s">
        <v>933</v>
      </c>
      <c r="M1887" s="2" t="s">
        <v>882</v>
      </c>
      <c r="N1887">
        <v>0</v>
      </c>
      <c r="O1887">
        <v>270000</v>
      </c>
      <c r="P1887">
        <v>0</v>
      </c>
      <c r="Q1887" t="s">
        <v>794</v>
      </c>
      <c r="R1887" s="3">
        <v>0.37</v>
      </c>
      <c r="S1887">
        <v>0</v>
      </c>
      <c r="T1887">
        <v>0</v>
      </c>
    </row>
    <row r="1888" spans="1:20" x14ac:dyDescent="0.25">
      <c r="A1888" t="s">
        <v>45</v>
      </c>
      <c r="B1888">
        <v>2041801</v>
      </c>
      <c r="C1888" s="4" t="s">
        <v>14087</v>
      </c>
      <c r="D1888" s="4" t="s">
        <v>2844</v>
      </c>
      <c r="E1888" s="8" t="s">
        <v>2844</v>
      </c>
      <c r="F1888" t="s">
        <v>385</v>
      </c>
      <c r="G1888" t="s">
        <v>470</v>
      </c>
      <c r="H1888" t="s">
        <v>471</v>
      </c>
      <c r="I1888" t="s">
        <v>1059</v>
      </c>
      <c r="J1888" s="1" t="s">
        <v>934</v>
      </c>
      <c r="L1888" s="2" t="s">
        <v>935</v>
      </c>
      <c r="M1888" s="2" t="s">
        <v>882</v>
      </c>
      <c r="N1888">
        <v>0</v>
      </c>
      <c r="O1888">
        <v>130000</v>
      </c>
      <c r="P1888">
        <v>0</v>
      </c>
      <c r="Q1888" t="s">
        <v>794</v>
      </c>
      <c r="R1888" s="3">
        <v>0.37</v>
      </c>
      <c r="S1888">
        <v>0</v>
      </c>
      <c r="T1888">
        <v>0</v>
      </c>
    </row>
    <row r="1889" spans="1:20" x14ac:dyDescent="0.25">
      <c r="A1889" t="s">
        <v>45</v>
      </c>
      <c r="B1889">
        <v>2041801</v>
      </c>
      <c r="C1889" s="4" t="s">
        <v>14087</v>
      </c>
      <c r="D1889" s="4" t="s">
        <v>2845</v>
      </c>
      <c r="E1889" s="8" t="s">
        <v>2845</v>
      </c>
      <c r="F1889" t="s">
        <v>385</v>
      </c>
      <c r="G1889" t="s">
        <v>470</v>
      </c>
      <c r="H1889" t="s">
        <v>471</v>
      </c>
      <c r="I1889" t="s">
        <v>1059</v>
      </c>
      <c r="J1889" s="1" t="s">
        <v>936</v>
      </c>
      <c r="L1889" s="2" t="s">
        <v>937</v>
      </c>
      <c r="M1889" s="2" t="s">
        <v>887</v>
      </c>
      <c r="N1889">
        <v>0</v>
      </c>
      <c r="O1889">
        <v>165000</v>
      </c>
      <c r="P1889">
        <v>0</v>
      </c>
      <c r="Q1889" t="s">
        <v>795</v>
      </c>
      <c r="R1889" s="3">
        <v>0.25</v>
      </c>
      <c r="S1889">
        <v>0</v>
      </c>
      <c r="T1889">
        <v>0</v>
      </c>
    </row>
    <row r="1890" spans="1:20" x14ac:dyDescent="0.25">
      <c r="A1890" t="s">
        <v>45</v>
      </c>
      <c r="B1890">
        <v>2041801</v>
      </c>
      <c r="C1890" s="4" t="s">
        <v>14087</v>
      </c>
      <c r="D1890" s="4" t="s">
        <v>2846</v>
      </c>
      <c r="E1890" s="8" t="s">
        <v>2846</v>
      </c>
      <c r="F1890" t="s">
        <v>385</v>
      </c>
      <c r="G1890" t="s">
        <v>470</v>
      </c>
      <c r="H1890" t="s">
        <v>471</v>
      </c>
      <c r="I1890" t="s">
        <v>1059</v>
      </c>
      <c r="J1890" s="1" t="s">
        <v>938</v>
      </c>
      <c r="L1890" s="2" t="s">
        <v>939</v>
      </c>
      <c r="M1890" s="2" t="s">
        <v>940</v>
      </c>
      <c r="N1890">
        <v>0</v>
      </c>
      <c r="O1890">
        <v>32000</v>
      </c>
      <c r="P1890">
        <v>0</v>
      </c>
      <c r="Q1890" t="s">
        <v>796</v>
      </c>
      <c r="R1890" s="3">
        <v>0</v>
      </c>
      <c r="S1890">
        <v>0</v>
      </c>
      <c r="T1890">
        <v>0</v>
      </c>
    </row>
    <row r="1891" spans="1:20" x14ac:dyDescent="0.25">
      <c r="A1891" t="s">
        <v>45</v>
      </c>
      <c r="B1891">
        <v>2041801</v>
      </c>
      <c r="C1891" s="4" t="s">
        <v>14087</v>
      </c>
      <c r="D1891" s="4" t="s">
        <v>2847</v>
      </c>
      <c r="E1891" s="8" t="s">
        <v>2847</v>
      </c>
      <c r="F1891" t="s">
        <v>385</v>
      </c>
      <c r="G1891" t="s">
        <v>470</v>
      </c>
      <c r="H1891" t="s">
        <v>471</v>
      </c>
      <c r="I1891" t="s">
        <v>1059</v>
      </c>
      <c r="J1891" s="1" t="s">
        <v>941</v>
      </c>
      <c r="L1891" s="2" t="s">
        <v>942</v>
      </c>
      <c r="M1891" s="2" t="s">
        <v>940</v>
      </c>
      <c r="N1891">
        <v>0</v>
      </c>
      <c r="O1891">
        <v>34000</v>
      </c>
      <c r="P1891">
        <v>0</v>
      </c>
      <c r="Q1891" t="s">
        <v>796</v>
      </c>
      <c r="R1891" s="3">
        <v>0</v>
      </c>
      <c r="S1891">
        <v>0</v>
      </c>
      <c r="T1891">
        <v>0</v>
      </c>
    </row>
    <row r="1892" spans="1:20" x14ac:dyDescent="0.25">
      <c r="A1892" t="s">
        <v>45</v>
      </c>
      <c r="B1892">
        <v>2041801</v>
      </c>
      <c r="C1892" s="4" t="s">
        <v>14087</v>
      </c>
      <c r="D1892" s="4" t="s">
        <v>2848</v>
      </c>
      <c r="E1892" s="8" t="s">
        <v>2848</v>
      </c>
      <c r="F1892" t="s">
        <v>385</v>
      </c>
      <c r="G1892" t="s">
        <v>470</v>
      </c>
      <c r="H1892" t="s">
        <v>471</v>
      </c>
      <c r="I1892" t="s">
        <v>1059</v>
      </c>
      <c r="J1892" s="1" t="s">
        <v>943</v>
      </c>
      <c r="L1892" s="2" t="s">
        <v>944</v>
      </c>
      <c r="M1892" s="2" t="s">
        <v>940</v>
      </c>
      <c r="N1892">
        <v>0</v>
      </c>
      <c r="O1892">
        <v>31000</v>
      </c>
      <c r="P1892">
        <v>0</v>
      </c>
      <c r="Q1892" t="s">
        <v>796</v>
      </c>
      <c r="R1892" s="3">
        <v>0</v>
      </c>
      <c r="S1892">
        <v>0</v>
      </c>
      <c r="T1892">
        <v>0</v>
      </c>
    </row>
    <row r="1893" spans="1:20" x14ac:dyDescent="0.25">
      <c r="A1893" t="s">
        <v>359</v>
      </c>
      <c r="B1893">
        <v>2041901</v>
      </c>
      <c r="C1893" s="4" t="s">
        <v>14087</v>
      </c>
      <c r="D1893" s="4" t="s">
        <v>11506</v>
      </c>
      <c r="E1893" s="8" t="s">
        <v>11506</v>
      </c>
      <c r="F1893" t="s">
        <v>385</v>
      </c>
      <c r="G1893" t="s">
        <v>666</v>
      </c>
      <c r="H1893" t="s">
        <v>562</v>
      </c>
      <c r="I1893" t="s">
        <v>1060</v>
      </c>
      <c r="J1893" s="1" t="s">
        <v>880</v>
      </c>
      <c r="L1893" s="2" t="s">
        <v>881</v>
      </c>
      <c r="M1893" s="2" t="s">
        <v>882</v>
      </c>
      <c r="N1893">
        <v>15</v>
      </c>
      <c r="O1893">
        <v>700000</v>
      </c>
      <c r="P1893">
        <v>10500000</v>
      </c>
      <c r="Q1893" t="s">
        <v>794</v>
      </c>
      <c r="R1893" s="3">
        <v>0.37</v>
      </c>
      <c r="S1893">
        <v>6615000</v>
      </c>
      <c r="T1893">
        <v>3885000</v>
      </c>
    </row>
    <row r="1894" spans="1:20" x14ac:dyDescent="0.25">
      <c r="A1894" t="s">
        <v>359</v>
      </c>
      <c r="B1894">
        <v>2041901</v>
      </c>
      <c r="C1894" s="4" t="s">
        <v>14087</v>
      </c>
      <c r="D1894" s="4" t="s">
        <v>11507</v>
      </c>
      <c r="E1894" s="8" t="s">
        <v>11507</v>
      </c>
      <c r="F1894" t="s">
        <v>385</v>
      </c>
      <c r="G1894" t="s">
        <v>666</v>
      </c>
      <c r="H1894" t="s">
        <v>562</v>
      </c>
      <c r="I1894" t="s">
        <v>1060</v>
      </c>
      <c r="J1894" s="1" t="s">
        <v>883</v>
      </c>
      <c r="L1894" s="2" t="s">
        <v>884</v>
      </c>
      <c r="M1894" s="2" t="s">
        <v>882</v>
      </c>
      <c r="N1894">
        <v>0</v>
      </c>
      <c r="O1894">
        <v>420000</v>
      </c>
      <c r="P1894">
        <v>0</v>
      </c>
      <c r="Q1894" t="s">
        <v>794</v>
      </c>
      <c r="R1894" s="3">
        <v>0.37</v>
      </c>
      <c r="S1894">
        <v>0</v>
      </c>
      <c r="T1894">
        <v>0</v>
      </c>
    </row>
    <row r="1895" spans="1:20" x14ac:dyDescent="0.25">
      <c r="A1895" t="s">
        <v>359</v>
      </c>
      <c r="B1895">
        <v>2041901</v>
      </c>
      <c r="C1895" s="4" t="s">
        <v>14087</v>
      </c>
      <c r="D1895" s="4" t="s">
        <v>11508</v>
      </c>
      <c r="E1895" s="8" t="s">
        <v>11508</v>
      </c>
      <c r="F1895" t="s">
        <v>385</v>
      </c>
      <c r="G1895" t="s">
        <v>666</v>
      </c>
      <c r="H1895" t="s">
        <v>562</v>
      </c>
      <c r="I1895" t="s">
        <v>1060</v>
      </c>
      <c r="J1895" s="1" t="s">
        <v>885</v>
      </c>
      <c r="L1895" s="2" t="s">
        <v>886</v>
      </c>
      <c r="M1895" s="2" t="s">
        <v>887</v>
      </c>
      <c r="N1895">
        <v>0</v>
      </c>
      <c r="O1895">
        <v>250000</v>
      </c>
      <c r="P1895">
        <v>0</v>
      </c>
      <c r="Q1895" t="s">
        <v>795</v>
      </c>
      <c r="R1895" s="3">
        <v>0.25</v>
      </c>
      <c r="S1895">
        <v>0</v>
      </c>
      <c r="T1895">
        <v>0</v>
      </c>
    </row>
    <row r="1896" spans="1:20" x14ac:dyDescent="0.25">
      <c r="A1896" t="s">
        <v>359</v>
      </c>
      <c r="B1896">
        <v>2041901</v>
      </c>
      <c r="C1896" s="4" t="s">
        <v>14087</v>
      </c>
      <c r="D1896" s="4" t="s">
        <v>11509</v>
      </c>
      <c r="E1896" s="8" t="s">
        <v>11509</v>
      </c>
      <c r="F1896" t="s">
        <v>385</v>
      </c>
      <c r="G1896" t="s">
        <v>666</v>
      </c>
      <c r="H1896" t="s">
        <v>562</v>
      </c>
      <c r="I1896" t="s">
        <v>1060</v>
      </c>
      <c r="J1896" s="1" t="s">
        <v>888</v>
      </c>
      <c r="L1896" s="2" t="s">
        <v>889</v>
      </c>
      <c r="M1896" s="2" t="s">
        <v>887</v>
      </c>
      <c r="N1896">
        <v>15</v>
      </c>
      <c r="O1896">
        <v>275000</v>
      </c>
      <c r="P1896">
        <v>4125000</v>
      </c>
      <c r="Q1896" t="s">
        <v>795</v>
      </c>
      <c r="R1896" s="3">
        <v>0.25</v>
      </c>
      <c r="S1896">
        <v>3093750</v>
      </c>
      <c r="T1896">
        <v>1031250</v>
      </c>
    </row>
    <row r="1897" spans="1:20" x14ac:dyDescent="0.25">
      <c r="A1897" t="s">
        <v>359</v>
      </c>
      <c r="B1897">
        <v>2041901</v>
      </c>
      <c r="C1897" s="4" t="s">
        <v>14087</v>
      </c>
      <c r="D1897" s="4" t="s">
        <v>11510</v>
      </c>
      <c r="E1897" s="8" t="s">
        <v>11510</v>
      </c>
      <c r="F1897" t="s">
        <v>385</v>
      </c>
      <c r="G1897" t="s">
        <v>666</v>
      </c>
      <c r="H1897" t="s">
        <v>562</v>
      </c>
      <c r="I1897" t="s">
        <v>1060</v>
      </c>
      <c r="J1897" s="1" t="s">
        <v>890</v>
      </c>
      <c r="L1897" s="2" t="s">
        <v>891</v>
      </c>
      <c r="M1897" s="2" t="s">
        <v>882</v>
      </c>
      <c r="N1897">
        <v>15</v>
      </c>
      <c r="O1897">
        <v>150000</v>
      </c>
      <c r="P1897">
        <v>2250000</v>
      </c>
      <c r="Q1897" t="s">
        <v>794</v>
      </c>
      <c r="R1897" s="3">
        <v>0.37</v>
      </c>
      <c r="S1897">
        <v>1417500</v>
      </c>
      <c r="T1897">
        <v>832500</v>
      </c>
    </row>
    <row r="1898" spans="1:20" x14ac:dyDescent="0.25">
      <c r="A1898" t="s">
        <v>359</v>
      </c>
      <c r="B1898">
        <v>2041901</v>
      </c>
      <c r="C1898" s="4" t="s">
        <v>14087</v>
      </c>
      <c r="D1898" s="4" t="s">
        <v>11511</v>
      </c>
      <c r="E1898" s="8" t="s">
        <v>11511</v>
      </c>
      <c r="F1898" t="s">
        <v>385</v>
      </c>
      <c r="G1898" t="s">
        <v>666</v>
      </c>
      <c r="H1898" t="s">
        <v>562</v>
      </c>
      <c r="I1898" t="s">
        <v>1060</v>
      </c>
      <c r="J1898" s="1" t="s">
        <v>892</v>
      </c>
      <c r="L1898" s="2" t="s">
        <v>893</v>
      </c>
      <c r="M1898" s="2" t="s">
        <v>882</v>
      </c>
      <c r="N1898">
        <v>0</v>
      </c>
      <c r="O1898">
        <v>300000</v>
      </c>
      <c r="P1898">
        <v>0</v>
      </c>
      <c r="Q1898" t="s">
        <v>794</v>
      </c>
      <c r="R1898" s="3">
        <v>0.37</v>
      </c>
      <c r="S1898">
        <v>0</v>
      </c>
      <c r="T1898">
        <v>0</v>
      </c>
    </row>
    <row r="1899" spans="1:20" x14ac:dyDescent="0.25">
      <c r="A1899" t="s">
        <v>359</v>
      </c>
      <c r="B1899">
        <v>2041901</v>
      </c>
      <c r="C1899" s="4" t="s">
        <v>14087</v>
      </c>
      <c r="D1899" s="4" t="s">
        <v>11512</v>
      </c>
      <c r="E1899" s="8" t="s">
        <v>11512</v>
      </c>
      <c r="F1899" t="s">
        <v>385</v>
      </c>
      <c r="G1899" t="s">
        <v>666</v>
      </c>
      <c r="H1899" t="s">
        <v>562</v>
      </c>
      <c r="I1899" t="s">
        <v>1060</v>
      </c>
      <c r="J1899" s="1" t="s">
        <v>894</v>
      </c>
      <c r="L1899" s="2" t="s">
        <v>895</v>
      </c>
      <c r="M1899" s="2" t="s">
        <v>882</v>
      </c>
      <c r="N1899">
        <v>0</v>
      </c>
      <c r="O1899">
        <v>400000</v>
      </c>
      <c r="P1899">
        <v>0</v>
      </c>
      <c r="Q1899" t="s">
        <v>794</v>
      </c>
      <c r="R1899" s="3">
        <v>0.37</v>
      </c>
      <c r="S1899">
        <v>0</v>
      </c>
      <c r="T1899">
        <v>0</v>
      </c>
    </row>
    <row r="1900" spans="1:20" x14ac:dyDescent="0.25">
      <c r="A1900" t="s">
        <v>359</v>
      </c>
      <c r="B1900">
        <v>2041901</v>
      </c>
      <c r="C1900" s="4" t="s">
        <v>14087</v>
      </c>
      <c r="D1900" s="4" t="s">
        <v>11513</v>
      </c>
      <c r="E1900" s="8" t="s">
        <v>11513</v>
      </c>
      <c r="F1900" t="s">
        <v>385</v>
      </c>
      <c r="G1900" t="s">
        <v>666</v>
      </c>
      <c r="H1900" t="s">
        <v>562</v>
      </c>
      <c r="I1900" t="s">
        <v>1060</v>
      </c>
      <c r="J1900" s="1" t="s">
        <v>896</v>
      </c>
      <c r="L1900" s="2" t="s">
        <v>897</v>
      </c>
      <c r="M1900" s="2" t="s">
        <v>882</v>
      </c>
      <c r="N1900">
        <v>0</v>
      </c>
      <c r="O1900">
        <v>360000</v>
      </c>
      <c r="P1900">
        <v>0</v>
      </c>
      <c r="Q1900" t="s">
        <v>794</v>
      </c>
      <c r="R1900" s="3">
        <v>0.37</v>
      </c>
      <c r="S1900">
        <v>0</v>
      </c>
      <c r="T1900">
        <v>0</v>
      </c>
    </row>
    <row r="1901" spans="1:20" x14ac:dyDescent="0.25">
      <c r="A1901" t="s">
        <v>359</v>
      </c>
      <c r="B1901">
        <v>2041901</v>
      </c>
      <c r="C1901" s="4" t="s">
        <v>14087</v>
      </c>
      <c r="D1901" s="4" t="s">
        <v>11514</v>
      </c>
      <c r="E1901" s="8" t="s">
        <v>11514</v>
      </c>
      <c r="F1901" t="s">
        <v>385</v>
      </c>
      <c r="G1901" t="s">
        <v>666</v>
      </c>
      <c r="H1901" t="s">
        <v>562</v>
      </c>
      <c r="I1901" t="s">
        <v>1060</v>
      </c>
      <c r="J1901" s="1" t="s">
        <v>898</v>
      </c>
      <c r="L1901" s="2" t="s">
        <v>899</v>
      </c>
      <c r="M1901" s="2" t="s">
        <v>882</v>
      </c>
      <c r="N1901">
        <v>16</v>
      </c>
      <c r="O1901">
        <v>250000</v>
      </c>
      <c r="P1901">
        <v>4000000</v>
      </c>
      <c r="Q1901" t="s">
        <v>794</v>
      </c>
      <c r="R1901" s="3">
        <v>0.37</v>
      </c>
      <c r="S1901">
        <v>2520000</v>
      </c>
      <c r="T1901">
        <v>1480000</v>
      </c>
    </row>
    <row r="1902" spans="1:20" x14ac:dyDescent="0.25">
      <c r="A1902" t="s">
        <v>359</v>
      </c>
      <c r="B1902">
        <v>2041901</v>
      </c>
      <c r="C1902" s="4" t="s">
        <v>14087</v>
      </c>
      <c r="D1902" s="4" t="s">
        <v>11515</v>
      </c>
      <c r="E1902" s="8" t="s">
        <v>11515</v>
      </c>
      <c r="F1902" t="s">
        <v>385</v>
      </c>
      <c r="G1902" t="s">
        <v>666</v>
      </c>
      <c r="H1902" t="s">
        <v>562</v>
      </c>
      <c r="I1902" t="s">
        <v>1060</v>
      </c>
      <c r="J1902" s="1" t="s">
        <v>900</v>
      </c>
      <c r="L1902" s="2" t="s">
        <v>901</v>
      </c>
      <c r="M1902" s="2" t="s">
        <v>882</v>
      </c>
      <c r="N1902">
        <v>16</v>
      </c>
      <c r="O1902">
        <v>360000</v>
      </c>
      <c r="P1902">
        <v>5760000</v>
      </c>
      <c r="Q1902" t="s">
        <v>794</v>
      </c>
      <c r="R1902" s="3">
        <v>0.37</v>
      </c>
      <c r="S1902">
        <v>3628800</v>
      </c>
      <c r="T1902">
        <v>2131200</v>
      </c>
    </row>
    <row r="1903" spans="1:20" x14ac:dyDescent="0.25">
      <c r="A1903" t="s">
        <v>359</v>
      </c>
      <c r="B1903">
        <v>2041901</v>
      </c>
      <c r="C1903" s="4" t="s">
        <v>14087</v>
      </c>
      <c r="D1903" s="4" t="s">
        <v>11516</v>
      </c>
      <c r="E1903" s="8" t="s">
        <v>11516</v>
      </c>
      <c r="F1903" t="s">
        <v>385</v>
      </c>
      <c r="G1903" t="s">
        <v>666</v>
      </c>
      <c r="H1903" t="s">
        <v>562</v>
      </c>
      <c r="I1903" t="s">
        <v>1060</v>
      </c>
      <c r="J1903" s="1" t="s">
        <v>902</v>
      </c>
      <c r="L1903" s="2" t="s">
        <v>903</v>
      </c>
      <c r="M1903" s="2" t="s">
        <v>887</v>
      </c>
      <c r="N1903">
        <v>0</v>
      </c>
      <c r="O1903">
        <v>300000</v>
      </c>
      <c r="P1903">
        <v>0</v>
      </c>
      <c r="Q1903" t="s">
        <v>795</v>
      </c>
      <c r="R1903" s="3">
        <v>0.25</v>
      </c>
      <c r="S1903">
        <v>0</v>
      </c>
      <c r="T1903">
        <v>0</v>
      </c>
    </row>
    <row r="1904" spans="1:20" x14ac:dyDescent="0.25">
      <c r="A1904" t="s">
        <v>359</v>
      </c>
      <c r="B1904">
        <v>2041901</v>
      </c>
      <c r="C1904" s="4" t="s">
        <v>14087</v>
      </c>
      <c r="D1904" s="4" t="s">
        <v>11517</v>
      </c>
      <c r="E1904" s="8" t="s">
        <v>11517</v>
      </c>
      <c r="F1904" t="s">
        <v>385</v>
      </c>
      <c r="G1904" t="s">
        <v>666</v>
      </c>
      <c r="H1904" t="s">
        <v>562</v>
      </c>
      <c r="I1904" t="s">
        <v>1060</v>
      </c>
      <c r="J1904" s="1" t="s">
        <v>904</v>
      </c>
      <c r="L1904" s="2" t="s">
        <v>905</v>
      </c>
      <c r="M1904" s="2" t="s">
        <v>887</v>
      </c>
      <c r="N1904">
        <v>14</v>
      </c>
      <c r="O1904">
        <v>690000</v>
      </c>
      <c r="P1904">
        <v>9660000</v>
      </c>
      <c r="Q1904" t="s">
        <v>795</v>
      </c>
      <c r="R1904" s="3">
        <v>0.25</v>
      </c>
      <c r="S1904">
        <v>7245000</v>
      </c>
      <c r="T1904">
        <v>2415000</v>
      </c>
    </row>
    <row r="1905" spans="1:20" x14ac:dyDescent="0.25">
      <c r="A1905" t="s">
        <v>359</v>
      </c>
      <c r="B1905">
        <v>2041901</v>
      </c>
      <c r="C1905" s="4" t="s">
        <v>14087</v>
      </c>
      <c r="D1905" s="4" t="s">
        <v>11518</v>
      </c>
      <c r="E1905" s="8" t="s">
        <v>11518</v>
      </c>
      <c r="F1905" t="s">
        <v>385</v>
      </c>
      <c r="G1905" t="s">
        <v>666</v>
      </c>
      <c r="H1905" t="s">
        <v>562</v>
      </c>
      <c r="I1905" t="s">
        <v>1060</v>
      </c>
      <c r="J1905" s="1" t="s">
        <v>906</v>
      </c>
      <c r="L1905" s="2" t="s">
        <v>907</v>
      </c>
      <c r="M1905" s="2" t="s">
        <v>887</v>
      </c>
      <c r="N1905">
        <v>0</v>
      </c>
      <c r="O1905">
        <v>330000</v>
      </c>
      <c r="P1905">
        <v>0</v>
      </c>
      <c r="Q1905" t="s">
        <v>795</v>
      </c>
      <c r="R1905" s="3">
        <v>0.25</v>
      </c>
      <c r="S1905">
        <v>0</v>
      </c>
      <c r="T1905">
        <v>0</v>
      </c>
    </row>
    <row r="1906" spans="1:20" x14ac:dyDescent="0.25">
      <c r="A1906" t="s">
        <v>359</v>
      </c>
      <c r="B1906">
        <v>2041901</v>
      </c>
      <c r="C1906" s="4" t="s">
        <v>14087</v>
      </c>
      <c r="D1906" s="4" t="s">
        <v>11519</v>
      </c>
      <c r="E1906" s="8" t="s">
        <v>11519</v>
      </c>
      <c r="F1906" t="s">
        <v>385</v>
      </c>
      <c r="G1906" t="s">
        <v>666</v>
      </c>
      <c r="H1906" t="s">
        <v>562</v>
      </c>
      <c r="I1906" t="s">
        <v>1060</v>
      </c>
      <c r="J1906" s="1" t="s">
        <v>908</v>
      </c>
      <c r="L1906" s="2" t="s">
        <v>909</v>
      </c>
      <c r="M1906" s="2" t="s">
        <v>882</v>
      </c>
      <c r="N1906">
        <v>13</v>
      </c>
      <c r="O1906">
        <v>200000</v>
      </c>
      <c r="P1906">
        <v>2600000</v>
      </c>
      <c r="Q1906" t="s">
        <v>794</v>
      </c>
      <c r="R1906" s="3">
        <v>0.37</v>
      </c>
      <c r="S1906">
        <v>1638000</v>
      </c>
      <c r="T1906">
        <v>962000</v>
      </c>
    </row>
    <row r="1907" spans="1:20" x14ac:dyDescent="0.25">
      <c r="A1907" t="s">
        <v>359</v>
      </c>
      <c r="B1907">
        <v>2041901</v>
      </c>
      <c r="C1907" s="4" t="s">
        <v>14087</v>
      </c>
      <c r="D1907" s="4" t="s">
        <v>11520</v>
      </c>
      <c r="E1907" s="8" t="s">
        <v>11520</v>
      </c>
      <c r="F1907" t="s">
        <v>385</v>
      </c>
      <c r="G1907" t="s">
        <v>666</v>
      </c>
      <c r="H1907" t="s">
        <v>562</v>
      </c>
      <c r="I1907" t="s">
        <v>1060</v>
      </c>
      <c r="J1907" s="1" t="s">
        <v>910</v>
      </c>
      <c r="L1907" s="2" t="s">
        <v>911</v>
      </c>
      <c r="M1907" s="2" t="s">
        <v>887</v>
      </c>
      <c r="N1907">
        <v>0</v>
      </c>
      <c r="O1907">
        <v>400000</v>
      </c>
      <c r="P1907">
        <v>0</v>
      </c>
      <c r="Q1907" t="s">
        <v>795</v>
      </c>
      <c r="R1907" s="3">
        <v>0.25</v>
      </c>
      <c r="S1907">
        <v>0</v>
      </c>
      <c r="T1907">
        <v>0</v>
      </c>
    </row>
    <row r="1908" spans="1:20" x14ac:dyDescent="0.25">
      <c r="A1908" t="s">
        <v>359</v>
      </c>
      <c r="B1908">
        <v>2041901</v>
      </c>
      <c r="C1908" s="4" t="s">
        <v>14087</v>
      </c>
      <c r="D1908" s="4" t="s">
        <v>11521</v>
      </c>
      <c r="E1908" s="8" t="s">
        <v>11521</v>
      </c>
      <c r="F1908" t="s">
        <v>385</v>
      </c>
      <c r="G1908" t="s">
        <v>666</v>
      </c>
      <c r="H1908" t="s">
        <v>562</v>
      </c>
      <c r="I1908" t="s">
        <v>1060</v>
      </c>
      <c r="J1908" s="1" t="s">
        <v>912</v>
      </c>
      <c r="L1908" s="2" t="s">
        <v>913</v>
      </c>
      <c r="M1908" s="2" t="s">
        <v>882</v>
      </c>
      <c r="N1908">
        <v>0</v>
      </c>
      <c r="O1908">
        <v>240000</v>
      </c>
      <c r="P1908">
        <v>0</v>
      </c>
      <c r="Q1908" t="s">
        <v>794</v>
      </c>
      <c r="R1908" s="3">
        <v>0.37</v>
      </c>
      <c r="S1908">
        <v>0</v>
      </c>
      <c r="T1908">
        <v>0</v>
      </c>
    </row>
    <row r="1909" spans="1:20" x14ac:dyDescent="0.25">
      <c r="A1909" t="s">
        <v>359</v>
      </c>
      <c r="B1909">
        <v>2041901</v>
      </c>
      <c r="C1909" s="4" t="s">
        <v>14087</v>
      </c>
      <c r="D1909" s="4" t="s">
        <v>11522</v>
      </c>
      <c r="E1909" s="8" t="s">
        <v>11522</v>
      </c>
      <c r="F1909" t="s">
        <v>385</v>
      </c>
      <c r="G1909" t="s">
        <v>666</v>
      </c>
      <c r="H1909" t="s">
        <v>562</v>
      </c>
      <c r="I1909" t="s">
        <v>1060</v>
      </c>
      <c r="J1909" s="1" t="s">
        <v>914</v>
      </c>
      <c r="L1909" s="2" t="s">
        <v>915</v>
      </c>
      <c r="M1909" s="2" t="s">
        <v>887</v>
      </c>
      <c r="N1909">
        <v>0</v>
      </c>
      <c r="O1909">
        <v>240000</v>
      </c>
      <c r="P1909">
        <v>0</v>
      </c>
      <c r="Q1909" t="s">
        <v>795</v>
      </c>
      <c r="R1909" s="3">
        <v>0.25</v>
      </c>
      <c r="S1909">
        <v>0</v>
      </c>
      <c r="T1909">
        <v>0</v>
      </c>
    </row>
    <row r="1910" spans="1:20" x14ac:dyDescent="0.25">
      <c r="A1910" t="s">
        <v>359</v>
      </c>
      <c r="B1910">
        <v>2041901</v>
      </c>
      <c r="C1910" s="4" t="s">
        <v>14087</v>
      </c>
      <c r="D1910" s="4" t="s">
        <v>11523</v>
      </c>
      <c r="E1910" s="8" t="s">
        <v>11523</v>
      </c>
      <c r="F1910" t="s">
        <v>385</v>
      </c>
      <c r="G1910" t="s">
        <v>666</v>
      </c>
      <c r="H1910" t="s">
        <v>562</v>
      </c>
      <c r="I1910" t="s">
        <v>1060</v>
      </c>
      <c r="J1910" s="1" t="s">
        <v>916</v>
      </c>
      <c r="L1910" s="2" t="s">
        <v>917</v>
      </c>
      <c r="M1910" s="2" t="s">
        <v>887</v>
      </c>
      <c r="N1910">
        <v>15</v>
      </c>
      <c r="O1910">
        <v>150000</v>
      </c>
      <c r="P1910">
        <v>2250000</v>
      </c>
      <c r="Q1910" t="s">
        <v>795</v>
      </c>
      <c r="R1910" s="3">
        <v>0.25</v>
      </c>
      <c r="S1910">
        <v>1687500</v>
      </c>
      <c r="T1910">
        <v>562500</v>
      </c>
    </row>
    <row r="1911" spans="1:20" x14ac:dyDescent="0.25">
      <c r="A1911" t="s">
        <v>359</v>
      </c>
      <c r="B1911">
        <v>2041901</v>
      </c>
      <c r="C1911" s="4" t="s">
        <v>14087</v>
      </c>
      <c r="D1911" s="4" t="s">
        <v>11524</v>
      </c>
      <c r="E1911" s="8" t="s">
        <v>11524</v>
      </c>
      <c r="F1911" t="s">
        <v>385</v>
      </c>
      <c r="G1911" t="s">
        <v>666</v>
      </c>
      <c r="H1911" t="s">
        <v>562</v>
      </c>
      <c r="I1911" t="s">
        <v>1060</v>
      </c>
      <c r="J1911" s="1" t="s">
        <v>918</v>
      </c>
      <c r="L1911" s="2" t="s">
        <v>919</v>
      </c>
      <c r="M1911" s="2" t="s">
        <v>887</v>
      </c>
      <c r="N1911">
        <v>8</v>
      </c>
      <c r="O1911">
        <v>470000</v>
      </c>
      <c r="P1911">
        <v>3760000</v>
      </c>
      <c r="Q1911" t="s">
        <v>795</v>
      </c>
      <c r="R1911" s="3">
        <v>0.25</v>
      </c>
      <c r="S1911">
        <v>2820000</v>
      </c>
      <c r="T1911">
        <v>940000</v>
      </c>
    </row>
    <row r="1912" spans="1:20" x14ac:dyDescent="0.25">
      <c r="A1912" t="s">
        <v>359</v>
      </c>
      <c r="B1912">
        <v>2041901</v>
      </c>
      <c r="C1912" s="4" t="s">
        <v>14087</v>
      </c>
      <c r="D1912" s="4" t="s">
        <v>11525</v>
      </c>
      <c r="E1912" s="8" t="s">
        <v>11525</v>
      </c>
      <c r="F1912" t="s">
        <v>385</v>
      </c>
      <c r="G1912" t="s">
        <v>666</v>
      </c>
      <c r="H1912" t="s">
        <v>562</v>
      </c>
      <c r="I1912" t="s">
        <v>1060</v>
      </c>
      <c r="J1912" s="1" t="s">
        <v>920</v>
      </c>
      <c r="L1912" s="2" t="s">
        <v>921</v>
      </c>
      <c r="M1912" s="2" t="s">
        <v>882</v>
      </c>
      <c r="N1912">
        <v>0</v>
      </c>
      <c r="O1912">
        <v>170000</v>
      </c>
      <c r="P1912">
        <v>0</v>
      </c>
      <c r="Q1912" t="s">
        <v>794</v>
      </c>
      <c r="R1912" s="3">
        <v>0.37</v>
      </c>
      <c r="S1912">
        <v>0</v>
      </c>
      <c r="T1912">
        <v>0</v>
      </c>
    </row>
    <row r="1913" spans="1:20" x14ac:dyDescent="0.25">
      <c r="A1913" t="s">
        <v>359</v>
      </c>
      <c r="B1913">
        <v>2041901</v>
      </c>
      <c r="C1913" s="4" t="s">
        <v>14087</v>
      </c>
      <c r="D1913" s="4" t="s">
        <v>11526</v>
      </c>
      <c r="E1913" s="8" t="s">
        <v>11526</v>
      </c>
      <c r="F1913" t="s">
        <v>385</v>
      </c>
      <c r="G1913" t="s">
        <v>666</v>
      </c>
      <c r="H1913" t="s">
        <v>562</v>
      </c>
      <c r="I1913" t="s">
        <v>1060</v>
      </c>
      <c r="J1913" s="1" t="s">
        <v>922</v>
      </c>
      <c r="L1913" s="2" t="s">
        <v>923</v>
      </c>
      <c r="M1913" s="2" t="s">
        <v>887</v>
      </c>
      <c r="N1913">
        <v>0</v>
      </c>
      <c r="O1913">
        <v>130000</v>
      </c>
      <c r="P1913">
        <v>0</v>
      </c>
      <c r="Q1913" t="s">
        <v>795</v>
      </c>
      <c r="R1913" s="3">
        <v>0.25</v>
      </c>
      <c r="S1913">
        <v>0</v>
      </c>
      <c r="T1913">
        <v>0</v>
      </c>
    </row>
    <row r="1914" spans="1:20" x14ac:dyDescent="0.25">
      <c r="A1914" t="s">
        <v>359</v>
      </c>
      <c r="B1914">
        <v>2041901</v>
      </c>
      <c r="C1914" s="4" t="s">
        <v>14087</v>
      </c>
      <c r="D1914" s="4" t="s">
        <v>11527</v>
      </c>
      <c r="E1914" s="8" t="s">
        <v>11527</v>
      </c>
      <c r="F1914" t="s">
        <v>385</v>
      </c>
      <c r="G1914" t="s">
        <v>666</v>
      </c>
      <c r="H1914" t="s">
        <v>562</v>
      </c>
      <c r="I1914" t="s">
        <v>1060</v>
      </c>
      <c r="J1914" s="1" t="s">
        <v>924</v>
      </c>
      <c r="L1914" s="2" t="s">
        <v>925</v>
      </c>
      <c r="M1914" s="2" t="s">
        <v>887</v>
      </c>
      <c r="N1914">
        <v>0</v>
      </c>
      <c r="O1914">
        <v>130000</v>
      </c>
      <c r="P1914">
        <v>0</v>
      </c>
      <c r="Q1914" t="s">
        <v>795</v>
      </c>
      <c r="R1914" s="3">
        <v>0.25</v>
      </c>
      <c r="S1914">
        <v>0</v>
      </c>
      <c r="T1914">
        <v>0</v>
      </c>
    </row>
    <row r="1915" spans="1:20" x14ac:dyDescent="0.25">
      <c r="A1915" t="s">
        <v>359</v>
      </c>
      <c r="B1915">
        <v>2041901</v>
      </c>
      <c r="C1915" s="4" t="s">
        <v>14087</v>
      </c>
      <c r="D1915" s="4" t="s">
        <v>11528</v>
      </c>
      <c r="E1915" s="8" t="s">
        <v>11528</v>
      </c>
      <c r="F1915" t="s">
        <v>385</v>
      </c>
      <c r="G1915" t="s">
        <v>666</v>
      </c>
      <c r="H1915" t="s">
        <v>562</v>
      </c>
      <c r="I1915" t="s">
        <v>1060</v>
      </c>
      <c r="J1915" s="1" t="s">
        <v>926</v>
      </c>
      <c r="L1915" s="2" t="s">
        <v>927</v>
      </c>
      <c r="M1915" s="2" t="s">
        <v>887</v>
      </c>
      <c r="N1915">
        <v>0</v>
      </c>
      <c r="O1915">
        <v>260000</v>
      </c>
      <c r="P1915">
        <v>0</v>
      </c>
      <c r="Q1915" t="s">
        <v>795</v>
      </c>
      <c r="R1915" s="3">
        <v>0.25</v>
      </c>
      <c r="S1915">
        <v>0</v>
      </c>
      <c r="T1915">
        <v>0</v>
      </c>
    </row>
    <row r="1916" spans="1:20" x14ac:dyDescent="0.25">
      <c r="A1916" t="s">
        <v>359</v>
      </c>
      <c r="B1916">
        <v>2041901</v>
      </c>
      <c r="C1916" s="4" t="s">
        <v>14087</v>
      </c>
      <c r="D1916" s="4" t="s">
        <v>11529</v>
      </c>
      <c r="E1916" s="8" t="s">
        <v>11529</v>
      </c>
      <c r="F1916" t="s">
        <v>385</v>
      </c>
      <c r="G1916" t="s">
        <v>666</v>
      </c>
      <c r="H1916" t="s">
        <v>562</v>
      </c>
      <c r="I1916" t="s">
        <v>1060</v>
      </c>
      <c r="J1916" s="1" t="s">
        <v>928</v>
      </c>
      <c r="L1916" s="2" t="s">
        <v>929</v>
      </c>
      <c r="M1916" s="2" t="s">
        <v>887</v>
      </c>
      <c r="N1916">
        <v>0</v>
      </c>
      <c r="O1916">
        <v>210000</v>
      </c>
      <c r="P1916">
        <v>0</v>
      </c>
      <c r="Q1916" t="s">
        <v>795</v>
      </c>
      <c r="R1916" s="3">
        <v>0.25</v>
      </c>
      <c r="S1916">
        <v>0</v>
      </c>
      <c r="T1916">
        <v>0</v>
      </c>
    </row>
    <row r="1917" spans="1:20" x14ac:dyDescent="0.25">
      <c r="A1917" t="s">
        <v>359</v>
      </c>
      <c r="B1917">
        <v>2041901</v>
      </c>
      <c r="C1917" s="4" t="s">
        <v>14087</v>
      </c>
      <c r="D1917" s="4" t="s">
        <v>11530</v>
      </c>
      <c r="E1917" s="8" t="s">
        <v>11530</v>
      </c>
      <c r="F1917" t="s">
        <v>385</v>
      </c>
      <c r="G1917" t="s">
        <v>666</v>
      </c>
      <c r="H1917" t="s">
        <v>562</v>
      </c>
      <c r="I1917" t="s">
        <v>1060</v>
      </c>
      <c r="J1917" s="1" t="s">
        <v>930</v>
      </c>
      <c r="L1917" s="2" t="s">
        <v>931</v>
      </c>
      <c r="M1917" s="2" t="s">
        <v>882</v>
      </c>
      <c r="N1917">
        <v>0</v>
      </c>
      <c r="O1917">
        <v>270000</v>
      </c>
      <c r="P1917">
        <v>0</v>
      </c>
      <c r="Q1917" t="s">
        <v>794</v>
      </c>
      <c r="R1917" s="3">
        <v>0.37</v>
      </c>
      <c r="S1917">
        <v>0</v>
      </c>
      <c r="T1917">
        <v>0</v>
      </c>
    </row>
    <row r="1918" spans="1:20" x14ac:dyDescent="0.25">
      <c r="A1918" t="s">
        <v>359</v>
      </c>
      <c r="B1918">
        <v>2041901</v>
      </c>
      <c r="C1918" s="4" t="s">
        <v>14087</v>
      </c>
      <c r="D1918" s="4" t="s">
        <v>11531</v>
      </c>
      <c r="E1918" s="8" t="s">
        <v>11531</v>
      </c>
      <c r="F1918" t="s">
        <v>385</v>
      </c>
      <c r="G1918" t="s">
        <v>666</v>
      </c>
      <c r="H1918" t="s">
        <v>562</v>
      </c>
      <c r="I1918" t="s">
        <v>1060</v>
      </c>
      <c r="J1918" s="1" t="s">
        <v>932</v>
      </c>
      <c r="L1918" s="2" t="s">
        <v>933</v>
      </c>
      <c r="M1918" s="2" t="s">
        <v>882</v>
      </c>
      <c r="N1918">
        <v>0</v>
      </c>
      <c r="O1918">
        <v>270000</v>
      </c>
      <c r="P1918">
        <v>0</v>
      </c>
      <c r="Q1918" t="s">
        <v>794</v>
      </c>
      <c r="R1918" s="3">
        <v>0.37</v>
      </c>
      <c r="S1918">
        <v>0</v>
      </c>
      <c r="T1918">
        <v>0</v>
      </c>
    </row>
    <row r="1919" spans="1:20" x14ac:dyDescent="0.25">
      <c r="A1919" t="s">
        <v>359</v>
      </c>
      <c r="B1919">
        <v>2041901</v>
      </c>
      <c r="C1919" s="4" t="s">
        <v>14087</v>
      </c>
      <c r="D1919" s="4" t="s">
        <v>11532</v>
      </c>
      <c r="E1919" s="8" t="s">
        <v>11532</v>
      </c>
      <c r="F1919" t="s">
        <v>385</v>
      </c>
      <c r="G1919" t="s">
        <v>666</v>
      </c>
      <c r="H1919" t="s">
        <v>562</v>
      </c>
      <c r="I1919" t="s">
        <v>1060</v>
      </c>
      <c r="J1919" s="1" t="s">
        <v>934</v>
      </c>
      <c r="L1919" s="2" t="s">
        <v>935</v>
      </c>
      <c r="M1919" s="2" t="s">
        <v>882</v>
      </c>
      <c r="N1919">
        <v>0</v>
      </c>
      <c r="O1919">
        <v>130000</v>
      </c>
      <c r="P1919">
        <v>0</v>
      </c>
      <c r="Q1919" t="s">
        <v>794</v>
      </c>
      <c r="R1919" s="3">
        <v>0.37</v>
      </c>
      <c r="S1919">
        <v>0</v>
      </c>
      <c r="T1919">
        <v>0</v>
      </c>
    </row>
    <row r="1920" spans="1:20" x14ac:dyDescent="0.25">
      <c r="A1920" t="s">
        <v>359</v>
      </c>
      <c r="B1920">
        <v>2041901</v>
      </c>
      <c r="C1920" s="4" t="s">
        <v>14087</v>
      </c>
      <c r="D1920" s="4" t="s">
        <v>11533</v>
      </c>
      <c r="E1920" s="8" t="s">
        <v>11533</v>
      </c>
      <c r="F1920" t="s">
        <v>385</v>
      </c>
      <c r="G1920" t="s">
        <v>666</v>
      </c>
      <c r="H1920" t="s">
        <v>562</v>
      </c>
      <c r="I1920" t="s">
        <v>1060</v>
      </c>
      <c r="J1920" s="1" t="s">
        <v>936</v>
      </c>
      <c r="L1920" s="2" t="s">
        <v>937</v>
      </c>
      <c r="M1920" s="2" t="s">
        <v>887</v>
      </c>
      <c r="N1920">
        <v>0</v>
      </c>
      <c r="O1920">
        <v>165000</v>
      </c>
      <c r="P1920">
        <v>0</v>
      </c>
      <c r="Q1920" t="s">
        <v>795</v>
      </c>
      <c r="R1920" s="3">
        <v>0.25</v>
      </c>
      <c r="S1920">
        <v>0</v>
      </c>
      <c r="T1920">
        <v>0</v>
      </c>
    </row>
    <row r="1921" spans="1:20" x14ac:dyDescent="0.25">
      <c r="A1921" t="s">
        <v>359</v>
      </c>
      <c r="B1921">
        <v>2041901</v>
      </c>
      <c r="C1921" s="4" t="s">
        <v>14087</v>
      </c>
      <c r="D1921" s="4" t="s">
        <v>11534</v>
      </c>
      <c r="E1921" s="8" t="s">
        <v>11534</v>
      </c>
      <c r="F1921" t="s">
        <v>385</v>
      </c>
      <c r="G1921" t="s">
        <v>666</v>
      </c>
      <c r="H1921" t="s">
        <v>562</v>
      </c>
      <c r="I1921" t="s">
        <v>1060</v>
      </c>
      <c r="J1921" s="1" t="s">
        <v>938</v>
      </c>
      <c r="L1921" s="2" t="s">
        <v>939</v>
      </c>
      <c r="M1921" s="2" t="s">
        <v>940</v>
      </c>
      <c r="N1921">
        <v>0</v>
      </c>
      <c r="O1921">
        <v>32000</v>
      </c>
      <c r="P1921">
        <v>0</v>
      </c>
      <c r="Q1921" t="s">
        <v>796</v>
      </c>
      <c r="R1921" s="3">
        <v>0</v>
      </c>
      <c r="S1921">
        <v>0</v>
      </c>
      <c r="T1921">
        <v>0</v>
      </c>
    </row>
    <row r="1922" spans="1:20" x14ac:dyDescent="0.25">
      <c r="A1922" t="s">
        <v>359</v>
      </c>
      <c r="B1922">
        <v>2041901</v>
      </c>
      <c r="C1922" s="4" t="s">
        <v>14087</v>
      </c>
      <c r="D1922" s="4" t="s">
        <v>11535</v>
      </c>
      <c r="E1922" s="8" t="s">
        <v>11535</v>
      </c>
      <c r="F1922" t="s">
        <v>385</v>
      </c>
      <c r="G1922" t="s">
        <v>666</v>
      </c>
      <c r="H1922" t="s">
        <v>562</v>
      </c>
      <c r="I1922" t="s">
        <v>1060</v>
      </c>
      <c r="J1922" s="1" t="s">
        <v>941</v>
      </c>
      <c r="L1922" s="2" t="s">
        <v>942</v>
      </c>
      <c r="M1922" s="2" t="s">
        <v>940</v>
      </c>
      <c r="N1922">
        <v>0</v>
      </c>
      <c r="O1922">
        <v>34000</v>
      </c>
      <c r="P1922">
        <v>0</v>
      </c>
      <c r="Q1922" t="s">
        <v>796</v>
      </c>
      <c r="R1922" s="3">
        <v>0</v>
      </c>
      <c r="S1922">
        <v>0</v>
      </c>
      <c r="T1922">
        <v>0</v>
      </c>
    </row>
    <row r="1923" spans="1:20" x14ac:dyDescent="0.25">
      <c r="A1923" t="s">
        <v>359</v>
      </c>
      <c r="B1923">
        <v>2041901</v>
      </c>
      <c r="C1923" s="4" t="s">
        <v>14087</v>
      </c>
      <c r="D1923" s="4" t="s">
        <v>11536</v>
      </c>
      <c r="E1923" s="8" t="s">
        <v>11536</v>
      </c>
      <c r="F1923" t="s">
        <v>385</v>
      </c>
      <c r="G1923" t="s">
        <v>666</v>
      </c>
      <c r="H1923" t="s">
        <v>562</v>
      </c>
      <c r="I1923" t="s">
        <v>1060</v>
      </c>
      <c r="J1923" s="1" t="s">
        <v>943</v>
      </c>
      <c r="L1923" s="2" t="s">
        <v>944</v>
      </c>
      <c r="M1923" s="2" t="s">
        <v>940</v>
      </c>
      <c r="N1923">
        <v>0</v>
      </c>
      <c r="O1923">
        <v>31000</v>
      </c>
      <c r="P1923">
        <v>0</v>
      </c>
      <c r="Q1923" t="s">
        <v>796</v>
      </c>
      <c r="R1923" s="3">
        <v>0</v>
      </c>
      <c r="S1923">
        <v>0</v>
      </c>
      <c r="T1923">
        <v>0</v>
      </c>
    </row>
    <row r="1924" spans="1:20" x14ac:dyDescent="0.25">
      <c r="A1924" t="s">
        <v>92</v>
      </c>
      <c r="B1924">
        <v>2042001</v>
      </c>
      <c r="C1924" s="4" t="s">
        <v>14087</v>
      </c>
      <c r="D1924" s="4" t="s">
        <v>4035</v>
      </c>
      <c r="E1924" s="8" t="s">
        <v>4035</v>
      </c>
      <c r="F1924" t="s">
        <v>385</v>
      </c>
      <c r="G1924" t="s">
        <v>535</v>
      </c>
      <c r="H1924" t="s">
        <v>405</v>
      </c>
      <c r="I1924" t="s">
        <v>1061</v>
      </c>
      <c r="J1924" s="1" t="s">
        <v>880</v>
      </c>
      <c r="L1924" s="2" t="s">
        <v>881</v>
      </c>
      <c r="M1924" s="2" t="s">
        <v>882</v>
      </c>
      <c r="N1924">
        <v>30</v>
      </c>
      <c r="O1924">
        <v>700000</v>
      </c>
      <c r="P1924">
        <v>21000000</v>
      </c>
      <c r="Q1924" t="s">
        <v>794</v>
      </c>
      <c r="R1924" s="3">
        <v>0.37</v>
      </c>
      <c r="S1924">
        <v>13230000</v>
      </c>
      <c r="T1924">
        <v>7770000</v>
      </c>
    </row>
    <row r="1925" spans="1:20" x14ac:dyDescent="0.25">
      <c r="A1925" t="s">
        <v>92</v>
      </c>
      <c r="B1925">
        <v>2042001</v>
      </c>
      <c r="C1925" s="4" t="s">
        <v>14087</v>
      </c>
      <c r="D1925" s="4" t="s">
        <v>4036</v>
      </c>
      <c r="E1925" s="8" t="s">
        <v>4036</v>
      </c>
      <c r="F1925" t="s">
        <v>385</v>
      </c>
      <c r="G1925" t="s">
        <v>535</v>
      </c>
      <c r="H1925" t="s">
        <v>405</v>
      </c>
      <c r="I1925" t="s">
        <v>1061</v>
      </c>
      <c r="J1925" s="1" t="s">
        <v>883</v>
      </c>
      <c r="L1925" s="2" t="s">
        <v>884</v>
      </c>
      <c r="M1925" s="2" t="s">
        <v>882</v>
      </c>
      <c r="N1925">
        <v>0</v>
      </c>
      <c r="O1925">
        <v>420000</v>
      </c>
      <c r="P1925">
        <v>0</v>
      </c>
      <c r="Q1925" t="s">
        <v>794</v>
      </c>
      <c r="R1925" s="3">
        <v>0.37</v>
      </c>
      <c r="S1925">
        <v>0</v>
      </c>
      <c r="T1925">
        <v>0</v>
      </c>
    </row>
    <row r="1926" spans="1:20" x14ac:dyDescent="0.25">
      <c r="A1926" t="s">
        <v>92</v>
      </c>
      <c r="B1926">
        <v>2042001</v>
      </c>
      <c r="C1926" s="4" t="s">
        <v>14087</v>
      </c>
      <c r="D1926" s="4" t="s">
        <v>4037</v>
      </c>
      <c r="E1926" s="8" t="s">
        <v>4037</v>
      </c>
      <c r="F1926" t="s">
        <v>385</v>
      </c>
      <c r="G1926" t="s">
        <v>535</v>
      </c>
      <c r="H1926" t="s">
        <v>405</v>
      </c>
      <c r="I1926" t="s">
        <v>1061</v>
      </c>
      <c r="J1926" s="1" t="s">
        <v>885</v>
      </c>
      <c r="L1926" s="2" t="s">
        <v>886</v>
      </c>
      <c r="M1926" s="2" t="s">
        <v>887</v>
      </c>
      <c r="N1926">
        <v>25</v>
      </c>
      <c r="O1926">
        <v>250000</v>
      </c>
      <c r="P1926">
        <v>6250000</v>
      </c>
      <c r="Q1926" t="s">
        <v>795</v>
      </c>
      <c r="R1926" s="3">
        <v>0.25</v>
      </c>
      <c r="S1926">
        <v>4687500</v>
      </c>
      <c r="T1926">
        <v>1562500</v>
      </c>
    </row>
    <row r="1927" spans="1:20" x14ac:dyDescent="0.25">
      <c r="A1927" t="s">
        <v>92</v>
      </c>
      <c r="B1927">
        <v>2042001</v>
      </c>
      <c r="C1927" s="4" t="s">
        <v>14087</v>
      </c>
      <c r="D1927" s="4" t="s">
        <v>4038</v>
      </c>
      <c r="E1927" s="8" t="s">
        <v>4038</v>
      </c>
      <c r="F1927" t="s">
        <v>385</v>
      </c>
      <c r="G1927" t="s">
        <v>535</v>
      </c>
      <c r="H1927" t="s">
        <v>405</v>
      </c>
      <c r="I1927" t="s">
        <v>1061</v>
      </c>
      <c r="J1927" s="1" t="s">
        <v>888</v>
      </c>
      <c r="L1927" s="2" t="s">
        <v>889</v>
      </c>
      <c r="M1927" s="2" t="s">
        <v>887</v>
      </c>
      <c r="N1927">
        <v>0</v>
      </c>
      <c r="O1927">
        <v>275000</v>
      </c>
      <c r="P1927">
        <v>0</v>
      </c>
      <c r="Q1927" t="s">
        <v>795</v>
      </c>
      <c r="R1927" s="3">
        <v>0.25</v>
      </c>
      <c r="S1927">
        <v>0</v>
      </c>
      <c r="T1927">
        <v>0</v>
      </c>
    </row>
    <row r="1928" spans="1:20" x14ac:dyDescent="0.25">
      <c r="A1928" t="s">
        <v>92</v>
      </c>
      <c r="B1928">
        <v>2042001</v>
      </c>
      <c r="C1928" s="4" t="s">
        <v>14087</v>
      </c>
      <c r="D1928" s="4" t="s">
        <v>4039</v>
      </c>
      <c r="E1928" s="8" t="s">
        <v>4039</v>
      </c>
      <c r="F1928" t="s">
        <v>385</v>
      </c>
      <c r="G1928" t="s">
        <v>535</v>
      </c>
      <c r="H1928" t="s">
        <v>405</v>
      </c>
      <c r="I1928" t="s">
        <v>1061</v>
      </c>
      <c r="J1928" s="1" t="s">
        <v>890</v>
      </c>
      <c r="L1928" s="2" t="s">
        <v>891</v>
      </c>
      <c r="M1928" s="2" t="s">
        <v>882</v>
      </c>
      <c r="N1928">
        <v>0</v>
      </c>
      <c r="O1928">
        <v>150000</v>
      </c>
      <c r="P1928">
        <v>0</v>
      </c>
      <c r="Q1928" t="s">
        <v>794</v>
      </c>
      <c r="R1928" s="3">
        <v>0.37</v>
      </c>
      <c r="S1928">
        <v>0</v>
      </c>
      <c r="T1928">
        <v>0</v>
      </c>
    </row>
    <row r="1929" spans="1:20" x14ac:dyDescent="0.25">
      <c r="A1929" t="s">
        <v>92</v>
      </c>
      <c r="B1929">
        <v>2042001</v>
      </c>
      <c r="C1929" s="4" t="s">
        <v>14087</v>
      </c>
      <c r="D1929" s="4" t="s">
        <v>4040</v>
      </c>
      <c r="E1929" s="8" t="s">
        <v>4040</v>
      </c>
      <c r="F1929" t="s">
        <v>385</v>
      </c>
      <c r="G1929" t="s">
        <v>535</v>
      </c>
      <c r="H1929" t="s">
        <v>405</v>
      </c>
      <c r="I1929" t="s">
        <v>1061</v>
      </c>
      <c r="J1929" s="1" t="s">
        <v>892</v>
      </c>
      <c r="L1929" s="2" t="s">
        <v>893</v>
      </c>
      <c r="M1929" s="2" t="s">
        <v>882</v>
      </c>
      <c r="N1929">
        <v>25</v>
      </c>
      <c r="O1929">
        <v>300000</v>
      </c>
      <c r="P1929">
        <v>7500000</v>
      </c>
      <c r="Q1929" t="s">
        <v>794</v>
      </c>
      <c r="R1929" s="3">
        <v>0.37</v>
      </c>
      <c r="S1929">
        <v>4725000</v>
      </c>
      <c r="T1929">
        <v>2775000</v>
      </c>
    </row>
    <row r="1930" spans="1:20" x14ac:dyDescent="0.25">
      <c r="A1930" t="s">
        <v>92</v>
      </c>
      <c r="B1930">
        <v>2042001</v>
      </c>
      <c r="C1930" s="4" t="s">
        <v>14087</v>
      </c>
      <c r="D1930" s="4" t="s">
        <v>4041</v>
      </c>
      <c r="E1930" s="8" t="s">
        <v>4041</v>
      </c>
      <c r="F1930" t="s">
        <v>385</v>
      </c>
      <c r="G1930" t="s">
        <v>535</v>
      </c>
      <c r="H1930" t="s">
        <v>405</v>
      </c>
      <c r="I1930" t="s">
        <v>1061</v>
      </c>
      <c r="J1930" s="1" t="s">
        <v>894</v>
      </c>
      <c r="L1930" s="2" t="s">
        <v>895</v>
      </c>
      <c r="M1930" s="2" t="s">
        <v>882</v>
      </c>
      <c r="N1930">
        <v>30</v>
      </c>
      <c r="O1930">
        <v>400000</v>
      </c>
      <c r="P1930">
        <v>12000000</v>
      </c>
      <c r="Q1930" t="s">
        <v>794</v>
      </c>
      <c r="R1930" s="3">
        <v>0.37</v>
      </c>
      <c r="S1930">
        <v>7560000</v>
      </c>
      <c r="T1930">
        <v>4440000</v>
      </c>
    </row>
    <row r="1931" spans="1:20" x14ac:dyDescent="0.25">
      <c r="A1931" t="s">
        <v>92</v>
      </c>
      <c r="B1931">
        <v>2042001</v>
      </c>
      <c r="C1931" s="4" t="s">
        <v>14087</v>
      </c>
      <c r="D1931" s="4" t="s">
        <v>4042</v>
      </c>
      <c r="E1931" s="8" t="s">
        <v>4042</v>
      </c>
      <c r="F1931" t="s">
        <v>385</v>
      </c>
      <c r="G1931" t="s">
        <v>535</v>
      </c>
      <c r="H1931" t="s">
        <v>405</v>
      </c>
      <c r="I1931" t="s">
        <v>1061</v>
      </c>
      <c r="J1931" s="1" t="s">
        <v>896</v>
      </c>
      <c r="L1931" s="2" t="s">
        <v>897</v>
      </c>
      <c r="M1931" s="2" t="s">
        <v>882</v>
      </c>
      <c r="N1931">
        <v>30</v>
      </c>
      <c r="O1931">
        <v>360000</v>
      </c>
      <c r="P1931">
        <v>10800000</v>
      </c>
      <c r="Q1931" t="s">
        <v>794</v>
      </c>
      <c r="R1931" s="3">
        <v>0.37</v>
      </c>
      <c r="S1931">
        <v>6804000</v>
      </c>
      <c r="T1931">
        <v>3996000</v>
      </c>
    </row>
    <row r="1932" spans="1:20" x14ac:dyDescent="0.25">
      <c r="A1932" t="s">
        <v>92</v>
      </c>
      <c r="B1932">
        <v>2042001</v>
      </c>
      <c r="C1932" s="4" t="s">
        <v>14087</v>
      </c>
      <c r="D1932" s="4" t="s">
        <v>4043</v>
      </c>
      <c r="E1932" s="8" t="s">
        <v>4043</v>
      </c>
      <c r="F1932" t="s">
        <v>385</v>
      </c>
      <c r="G1932" t="s">
        <v>535</v>
      </c>
      <c r="H1932" t="s">
        <v>405</v>
      </c>
      <c r="I1932" t="s">
        <v>1061</v>
      </c>
      <c r="J1932" s="1" t="s">
        <v>898</v>
      </c>
      <c r="L1932" s="2" t="s">
        <v>899</v>
      </c>
      <c r="M1932" s="2" t="s">
        <v>882</v>
      </c>
      <c r="N1932">
        <v>0</v>
      </c>
      <c r="O1932">
        <v>250000</v>
      </c>
      <c r="P1932">
        <v>0</v>
      </c>
      <c r="Q1932" t="s">
        <v>794</v>
      </c>
      <c r="R1932" s="3">
        <v>0.37</v>
      </c>
      <c r="S1932">
        <v>0</v>
      </c>
      <c r="T1932">
        <v>0</v>
      </c>
    </row>
    <row r="1933" spans="1:20" x14ac:dyDescent="0.25">
      <c r="A1933" t="s">
        <v>92</v>
      </c>
      <c r="B1933">
        <v>2042001</v>
      </c>
      <c r="C1933" s="4" t="s">
        <v>14087</v>
      </c>
      <c r="D1933" s="4" t="s">
        <v>4044</v>
      </c>
      <c r="E1933" s="8" t="s">
        <v>4044</v>
      </c>
      <c r="F1933" t="s">
        <v>385</v>
      </c>
      <c r="G1933" t="s">
        <v>535</v>
      </c>
      <c r="H1933" t="s">
        <v>405</v>
      </c>
      <c r="I1933" t="s">
        <v>1061</v>
      </c>
      <c r="J1933" s="1" t="s">
        <v>900</v>
      </c>
      <c r="L1933" s="2" t="s">
        <v>901</v>
      </c>
      <c r="M1933" s="2" t="s">
        <v>882</v>
      </c>
      <c r="N1933">
        <v>0</v>
      </c>
      <c r="O1933">
        <v>360000</v>
      </c>
      <c r="P1933">
        <v>0</v>
      </c>
      <c r="Q1933" t="s">
        <v>794</v>
      </c>
      <c r="R1933" s="3">
        <v>0.37</v>
      </c>
      <c r="S1933">
        <v>0</v>
      </c>
      <c r="T1933">
        <v>0</v>
      </c>
    </row>
    <row r="1934" spans="1:20" x14ac:dyDescent="0.25">
      <c r="A1934" t="s">
        <v>92</v>
      </c>
      <c r="B1934">
        <v>2042001</v>
      </c>
      <c r="C1934" s="4" t="s">
        <v>14087</v>
      </c>
      <c r="D1934" s="4" t="s">
        <v>4045</v>
      </c>
      <c r="E1934" s="8" t="s">
        <v>4045</v>
      </c>
      <c r="F1934" t="s">
        <v>385</v>
      </c>
      <c r="G1934" t="s">
        <v>535</v>
      </c>
      <c r="H1934" t="s">
        <v>405</v>
      </c>
      <c r="I1934" t="s">
        <v>1061</v>
      </c>
      <c r="J1934" s="1" t="s">
        <v>902</v>
      </c>
      <c r="L1934" s="2" t="s">
        <v>903</v>
      </c>
      <c r="M1934" s="2" t="s">
        <v>887</v>
      </c>
      <c r="N1934">
        <v>43</v>
      </c>
      <c r="O1934">
        <v>300000</v>
      </c>
      <c r="P1934">
        <v>12900000</v>
      </c>
      <c r="Q1934" t="s">
        <v>795</v>
      </c>
      <c r="R1934" s="3">
        <v>0.25</v>
      </c>
      <c r="S1934">
        <v>9675000</v>
      </c>
      <c r="T1934">
        <v>3225000</v>
      </c>
    </row>
    <row r="1935" spans="1:20" x14ac:dyDescent="0.25">
      <c r="A1935" t="s">
        <v>92</v>
      </c>
      <c r="B1935">
        <v>2042001</v>
      </c>
      <c r="C1935" s="4" t="s">
        <v>14087</v>
      </c>
      <c r="D1935" s="4" t="s">
        <v>4046</v>
      </c>
      <c r="E1935" s="8" t="s">
        <v>4046</v>
      </c>
      <c r="F1935" t="s">
        <v>385</v>
      </c>
      <c r="G1935" t="s">
        <v>535</v>
      </c>
      <c r="H1935" t="s">
        <v>405</v>
      </c>
      <c r="I1935" t="s">
        <v>1061</v>
      </c>
      <c r="J1935" s="1" t="s">
        <v>904</v>
      </c>
      <c r="L1935" s="2" t="s">
        <v>905</v>
      </c>
      <c r="M1935" s="2" t="s">
        <v>887</v>
      </c>
      <c r="N1935">
        <v>25</v>
      </c>
      <c r="O1935">
        <v>690000</v>
      </c>
      <c r="P1935">
        <v>17250000</v>
      </c>
      <c r="Q1935" t="s">
        <v>795</v>
      </c>
      <c r="R1935" s="3">
        <v>0.25</v>
      </c>
      <c r="S1935">
        <v>12937500</v>
      </c>
      <c r="T1935">
        <v>4312500</v>
      </c>
    </row>
    <row r="1936" spans="1:20" x14ac:dyDescent="0.25">
      <c r="A1936" t="s">
        <v>92</v>
      </c>
      <c r="B1936">
        <v>2042001</v>
      </c>
      <c r="C1936" s="4" t="s">
        <v>14087</v>
      </c>
      <c r="D1936" s="4" t="s">
        <v>4047</v>
      </c>
      <c r="E1936" s="8" t="s">
        <v>4047</v>
      </c>
      <c r="F1936" t="s">
        <v>385</v>
      </c>
      <c r="G1936" t="s">
        <v>535</v>
      </c>
      <c r="H1936" t="s">
        <v>405</v>
      </c>
      <c r="I1936" t="s">
        <v>1061</v>
      </c>
      <c r="J1936" s="1" t="s">
        <v>906</v>
      </c>
      <c r="L1936" s="2" t="s">
        <v>907</v>
      </c>
      <c r="M1936" s="2" t="s">
        <v>887</v>
      </c>
      <c r="N1936">
        <v>0</v>
      </c>
      <c r="O1936">
        <v>330000</v>
      </c>
      <c r="P1936">
        <v>0</v>
      </c>
      <c r="Q1936" t="s">
        <v>795</v>
      </c>
      <c r="R1936" s="3">
        <v>0.25</v>
      </c>
      <c r="S1936">
        <v>0</v>
      </c>
      <c r="T1936">
        <v>0</v>
      </c>
    </row>
    <row r="1937" spans="1:20" x14ac:dyDescent="0.25">
      <c r="A1937" t="s">
        <v>92</v>
      </c>
      <c r="B1937">
        <v>2042001</v>
      </c>
      <c r="C1937" s="4" t="s">
        <v>14087</v>
      </c>
      <c r="D1937" s="4" t="s">
        <v>4048</v>
      </c>
      <c r="E1937" s="8" t="s">
        <v>4048</v>
      </c>
      <c r="F1937" t="s">
        <v>385</v>
      </c>
      <c r="G1937" t="s">
        <v>535</v>
      </c>
      <c r="H1937" t="s">
        <v>405</v>
      </c>
      <c r="I1937" t="s">
        <v>1061</v>
      </c>
      <c r="J1937" s="1" t="s">
        <v>908</v>
      </c>
      <c r="L1937" s="2" t="s">
        <v>909</v>
      </c>
      <c r="M1937" s="2" t="s">
        <v>882</v>
      </c>
      <c r="N1937">
        <v>30</v>
      </c>
      <c r="O1937">
        <v>200000</v>
      </c>
      <c r="P1937">
        <v>6000000</v>
      </c>
      <c r="Q1937" t="s">
        <v>794</v>
      </c>
      <c r="R1937" s="3">
        <v>0.37</v>
      </c>
      <c r="S1937">
        <v>3780000</v>
      </c>
      <c r="T1937">
        <v>2220000</v>
      </c>
    </row>
    <row r="1938" spans="1:20" x14ac:dyDescent="0.25">
      <c r="A1938" t="s">
        <v>92</v>
      </c>
      <c r="B1938">
        <v>2042001</v>
      </c>
      <c r="C1938" s="4" t="s">
        <v>14087</v>
      </c>
      <c r="D1938" s="4" t="s">
        <v>4049</v>
      </c>
      <c r="E1938" s="8" t="s">
        <v>4049</v>
      </c>
      <c r="F1938" t="s">
        <v>385</v>
      </c>
      <c r="G1938" t="s">
        <v>535</v>
      </c>
      <c r="H1938" t="s">
        <v>405</v>
      </c>
      <c r="I1938" t="s">
        <v>1061</v>
      </c>
      <c r="J1938" s="1" t="s">
        <v>910</v>
      </c>
      <c r="L1938" s="2" t="s">
        <v>911</v>
      </c>
      <c r="M1938" s="2" t="s">
        <v>887</v>
      </c>
      <c r="N1938">
        <v>24</v>
      </c>
      <c r="O1938">
        <v>400000</v>
      </c>
      <c r="P1938">
        <v>9600000</v>
      </c>
      <c r="Q1938" t="s">
        <v>795</v>
      </c>
      <c r="R1938" s="3">
        <v>0.25</v>
      </c>
      <c r="S1938">
        <v>7200000</v>
      </c>
      <c r="T1938">
        <v>2400000</v>
      </c>
    </row>
    <row r="1939" spans="1:20" x14ac:dyDescent="0.25">
      <c r="A1939" t="s">
        <v>92</v>
      </c>
      <c r="B1939">
        <v>2042001</v>
      </c>
      <c r="C1939" s="4" t="s">
        <v>14087</v>
      </c>
      <c r="D1939" s="4" t="s">
        <v>4050</v>
      </c>
      <c r="E1939" s="8" t="s">
        <v>4050</v>
      </c>
      <c r="F1939" t="s">
        <v>385</v>
      </c>
      <c r="G1939" t="s">
        <v>535</v>
      </c>
      <c r="H1939" t="s">
        <v>405</v>
      </c>
      <c r="I1939" t="s">
        <v>1061</v>
      </c>
      <c r="J1939" s="1" t="s">
        <v>912</v>
      </c>
      <c r="L1939" s="2" t="s">
        <v>913</v>
      </c>
      <c r="M1939" s="2" t="s">
        <v>882</v>
      </c>
      <c r="N1939">
        <v>30</v>
      </c>
      <c r="O1939">
        <v>240000</v>
      </c>
      <c r="P1939">
        <v>7200000</v>
      </c>
      <c r="Q1939" t="s">
        <v>794</v>
      </c>
      <c r="R1939" s="3">
        <v>0.37</v>
      </c>
      <c r="S1939">
        <v>4536000</v>
      </c>
      <c r="T1939">
        <v>2664000</v>
      </c>
    </row>
    <row r="1940" spans="1:20" x14ac:dyDescent="0.25">
      <c r="A1940" t="s">
        <v>92</v>
      </c>
      <c r="B1940">
        <v>2042001</v>
      </c>
      <c r="C1940" s="4" t="s">
        <v>14087</v>
      </c>
      <c r="D1940" s="4" t="s">
        <v>4051</v>
      </c>
      <c r="E1940" s="8" t="s">
        <v>4051</v>
      </c>
      <c r="F1940" t="s">
        <v>385</v>
      </c>
      <c r="G1940" t="s">
        <v>535</v>
      </c>
      <c r="H1940" t="s">
        <v>405</v>
      </c>
      <c r="I1940" t="s">
        <v>1061</v>
      </c>
      <c r="J1940" s="1" t="s">
        <v>914</v>
      </c>
      <c r="L1940" s="2" t="s">
        <v>915</v>
      </c>
      <c r="M1940" s="2" t="s">
        <v>887</v>
      </c>
      <c r="N1940">
        <v>30</v>
      </c>
      <c r="O1940">
        <v>240000</v>
      </c>
      <c r="P1940">
        <v>7200000</v>
      </c>
      <c r="Q1940" t="s">
        <v>795</v>
      </c>
      <c r="R1940" s="3">
        <v>0.25</v>
      </c>
      <c r="S1940">
        <v>5400000</v>
      </c>
      <c r="T1940">
        <v>1800000</v>
      </c>
    </row>
    <row r="1941" spans="1:20" x14ac:dyDescent="0.25">
      <c r="A1941" t="s">
        <v>92</v>
      </c>
      <c r="B1941">
        <v>2042001</v>
      </c>
      <c r="C1941" s="4" t="s">
        <v>14087</v>
      </c>
      <c r="D1941" s="4" t="s">
        <v>4052</v>
      </c>
      <c r="E1941" s="8" t="s">
        <v>4052</v>
      </c>
      <c r="F1941" t="s">
        <v>385</v>
      </c>
      <c r="G1941" t="s">
        <v>535</v>
      </c>
      <c r="H1941" t="s">
        <v>405</v>
      </c>
      <c r="I1941" t="s">
        <v>1061</v>
      </c>
      <c r="J1941" s="1" t="s">
        <v>916</v>
      </c>
      <c r="L1941" s="2" t="s">
        <v>917</v>
      </c>
      <c r="M1941" s="2" t="s">
        <v>887</v>
      </c>
      <c r="N1941">
        <v>0</v>
      </c>
      <c r="O1941">
        <v>150000</v>
      </c>
      <c r="P1941">
        <v>0</v>
      </c>
      <c r="Q1941" t="s">
        <v>795</v>
      </c>
      <c r="R1941" s="3">
        <v>0.25</v>
      </c>
      <c r="S1941">
        <v>0</v>
      </c>
      <c r="T1941">
        <v>0</v>
      </c>
    </row>
    <row r="1942" spans="1:20" x14ac:dyDescent="0.25">
      <c r="A1942" t="s">
        <v>92</v>
      </c>
      <c r="B1942">
        <v>2042001</v>
      </c>
      <c r="C1942" s="4" t="s">
        <v>14087</v>
      </c>
      <c r="D1942" s="4" t="s">
        <v>4053</v>
      </c>
      <c r="E1942" s="8" t="s">
        <v>4053</v>
      </c>
      <c r="F1942" t="s">
        <v>385</v>
      </c>
      <c r="G1942" t="s">
        <v>535</v>
      </c>
      <c r="H1942" t="s">
        <v>405</v>
      </c>
      <c r="I1942" t="s">
        <v>1061</v>
      </c>
      <c r="J1942" s="1" t="s">
        <v>918</v>
      </c>
      <c r="L1942" s="2" t="s">
        <v>919</v>
      </c>
      <c r="M1942" s="2" t="s">
        <v>887</v>
      </c>
      <c r="N1942">
        <v>45</v>
      </c>
      <c r="O1942">
        <v>470000</v>
      </c>
      <c r="P1942">
        <v>21150000</v>
      </c>
      <c r="Q1942" t="s">
        <v>795</v>
      </c>
      <c r="R1942" s="3">
        <v>0.25</v>
      </c>
      <c r="S1942">
        <v>15862500</v>
      </c>
      <c r="T1942">
        <v>5287500</v>
      </c>
    </row>
    <row r="1943" spans="1:20" x14ac:dyDescent="0.25">
      <c r="A1943" t="s">
        <v>92</v>
      </c>
      <c r="B1943">
        <v>2042001</v>
      </c>
      <c r="C1943" s="4" t="s">
        <v>14087</v>
      </c>
      <c r="D1943" s="4" t="s">
        <v>4054</v>
      </c>
      <c r="E1943" s="8" t="s">
        <v>4054</v>
      </c>
      <c r="F1943" t="s">
        <v>385</v>
      </c>
      <c r="G1943" t="s">
        <v>535</v>
      </c>
      <c r="H1943" t="s">
        <v>405</v>
      </c>
      <c r="I1943" t="s">
        <v>1061</v>
      </c>
      <c r="J1943" s="1" t="s">
        <v>920</v>
      </c>
      <c r="L1943" s="2" t="s">
        <v>921</v>
      </c>
      <c r="M1943" s="2" t="s">
        <v>882</v>
      </c>
      <c r="N1943">
        <v>0</v>
      </c>
      <c r="O1943">
        <v>170000</v>
      </c>
      <c r="P1943">
        <v>0</v>
      </c>
      <c r="Q1943" t="s">
        <v>794</v>
      </c>
      <c r="R1943" s="3">
        <v>0.37</v>
      </c>
      <c r="S1943">
        <v>0</v>
      </c>
      <c r="T1943">
        <v>0</v>
      </c>
    </row>
    <row r="1944" spans="1:20" x14ac:dyDescent="0.25">
      <c r="A1944" t="s">
        <v>92</v>
      </c>
      <c r="B1944">
        <v>2042001</v>
      </c>
      <c r="C1944" s="4" t="s">
        <v>14087</v>
      </c>
      <c r="D1944" s="4" t="s">
        <v>4055</v>
      </c>
      <c r="E1944" s="8" t="s">
        <v>4055</v>
      </c>
      <c r="F1944" t="s">
        <v>385</v>
      </c>
      <c r="G1944" t="s">
        <v>535</v>
      </c>
      <c r="H1944" t="s">
        <v>405</v>
      </c>
      <c r="I1944" t="s">
        <v>1061</v>
      </c>
      <c r="J1944" s="1" t="s">
        <v>922</v>
      </c>
      <c r="L1944" s="2" t="s">
        <v>923</v>
      </c>
      <c r="M1944" s="2" t="s">
        <v>887</v>
      </c>
      <c r="N1944">
        <v>0</v>
      </c>
      <c r="O1944">
        <v>130000</v>
      </c>
      <c r="P1944">
        <v>0</v>
      </c>
      <c r="Q1944" t="s">
        <v>795</v>
      </c>
      <c r="R1944" s="3">
        <v>0.25</v>
      </c>
      <c r="S1944">
        <v>0</v>
      </c>
      <c r="T1944">
        <v>0</v>
      </c>
    </row>
    <row r="1945" spans="1:20" x14ac:dyDescent="0.25">
      <c r="A1945" t="s">
        <v>92</v>
      </c>
      <c r="B1945">
        <v>2042001</v>
      </c>
      <c r="C1945" s="4" t="s">
        <v>14087</v>
      </c>
      <c r="D1945" s="4" t="s">
        <v>4056</v>
      </c>
      <c r="E1945" s="8" t="s">
        <v>4056</v>
      </c>
      <c r="F1945" t="s">
        <v>385</v>
      </c>
      <c r="G1945" t="s">
        <v>535</v>
      </c>
      <c r="H1945" t="s">
        <v>405</v>
      </c>
      <c r="I1945" t="s">
        <v>1061</v>
      </c>
      <c r="J1945" s="1" t="s">
        <v>924</v>
      </c>
      <c r="L1945" s="2" t="s">
        <v>925</v>
      </c>
      <c r="M1945" s="2" t="s">
        <v>887</v>
      </c>
      <c r="N1945">
        <v>0</v>
      </c>
      <c r="O1945">
        <v>130000</v>
      </c>
      <c r="P1945">
        <v>0</v>
      </c>
      <c r="Q1945" t="s">
        <v>795</v>
      </c>
      <c r="R1945" s="3">
        <v>0.25</v>
      </c>
      <c r="S1945">
        <v>0</v>
      </c>
      <c r="T1945">
        <v>0</v>
      </c>
    </row>
    <row r="1946" spans="1:20" x14ac:dyDescent="0.25">
      <c r="A1946" t="s">
        <v>92</v>
      </c>
      <c r="B1946">
        <v>2042001</v>
      </c>
      <c r="C1946" s="4" t="s">
        <v>14087</v>
      </c>
      <c r="D1946" s="4" t="s">
        <v>4057</v>
      </c>
      <c r="E1946" s="8" t="s">
        <v>4057</v>
      </c>
      <c r="F1946" t="s">
        <v>385</v>
      </c>
      <c r="G1946" t="s">
        <v>535</v>
      </c>
      <c r="H1946" t="s">
        <v>405</v>
      </c>
      <c r="I1946" t="s">
        <v>1061</v>
      </c>
      <c r="J1946" s="1" t="s">
        <v>926</v>
      </c>
      <c r="L1946" s="2" t="s">
        <v>927</v>
      </c>
      <c r="M1946" s="2" t="s">
        <v>887</v>
      </c>
      <c r="N1946">
        <v>0</v>
      </c>
      <c r="O1946">
        <v>260000</v>
      </c>
      <c r="P1946">
        <v>0</v>
      </c>
      <c r="Q1946" t="s">
        <v>795</v>
      </c>
      <c r="R1946" s="3">
        <v>0.25</v>
      </c>
      <c r="S1946">
        <v>0</v>
      </c>
      <c r="T1946">
        <v>0</v>
      </c>
    </row>
    <row r="1947" spans="1:20" x14ac:dyDescent="0.25">
      <c r="A1947" t="s">
        <v>92</v>
      </c>
      <c r="B1947">
        <v>2042001</v>
      </c>
      <c r="C1947" s="4" t="s">
        <v>14087</v>
      </c>
      <c r="D1947" s="4" t="s">
        <v>4058</v>
      </c>
      <c r="E1947" s="8" t="s">
        <v>4058</v>
      </c>
      <c r="F1947" t="s">
        <v>385</v>
      </c>
      <c r="G1947" t="s">
        <v>535</v>
      </c>
      <c r="H1947" t="s">
        <v>405</v>
      </c>
      <c r="I1947" t="s">
        <v>1061</v>
      </c>
      <c r="J1947" s="1" t="s">
        <v>928</v>
      </c>
      <c r="L1947" s="2" t="s">
        <v>929</v>
      </c>
      <c r="M1947" s="2" t="s">
        <v>887</v>
      </c>
      <c r="N1947">
        <v>0</v>
      </c>
      <c r="O1947">
        <v>210000</v>
      </c>
      <c r="P1947">
        <v>0</v>
      </c>
      <c r="Q1947" t="s">
        <v>795</v>
      </c>
      <c r="R1947" s="3">
        <v>0.25</v>
      </c>
      <c r="S1947">
        <v>0</v>
      </c>
      <c r="T1947">
        <v>0</v>
      </c>
    </row>
    <row r="1948" spans="1:20" x14ac:dyDescent="0.25">
      <c r="A1948" t="s">
        <v>92</v>
      </c>
      <c r="B1948">
        <v>2042001</v>
      </c>
      <c r="C1948" s="4" t="s">
        <v>14087</v>
      </c>
      <c r="D1948" s="4" t="s">
        <v>4059</v>
      </c>
      <c r="E1948" s="8" t="s">
        <v>4059</v>
      </c>
      <c r="F1948" t="s">
        <v>385</v>
      </c>
      <c r="G1948" t="s">
        <v>535</v>
      </c>
      <c r="H1948" t="s">
        <v>405</v>
      </c>
      <c r="I1948" t="s">
        <v>1061</v>
      </c>
      <c r="J1948" s="1" t="s">
        <v>930</v>
      </c>
      <c r="L1948" s="2" t="s">
        <v>931</v>
      </c>
      <c r="M1948" s="2" t="s">
        <v>882</v>
      </c>
      <c r="N1948">
        <v>0</v>
      </c>
      <c r="O1948">
        <v>270000</v>
      </c>
      <c r="P1948">
        <v>0</v>
      </c>
      <c r="Q1948" t="s">
        <v>794</v>
      </c>
      <c r="R1948" s="3">
        <v>0.37</v>
      </c>
      <c r="S1948">
        <v>0</v>
      </c>
      <c r="T1948">
        <v>0</v>
      </c>
    </row>
    <row r="1949" spans="1:20" x14ac:dyDescent="0.25">
      <c r="A1949" t="s">
        <v>92</v>
      </c>
      <c r="B1949">
        <v>2042001</v>
      </c>
      <c r="C1949" s="4" t="s">
        <v>14087</v>
      </c>
      <c r="D1949" s="4" t="s">
        <v>4060</v>
      </c>
      <c r="E1949" s="8" t="s">
        <v>4060</v>
      </c>
      <c r="F1949" t="s">
        <v>385</v>
      </c>
      <c r="G1949" t="s">
        <v>535</v>
      </c>
      <c r="H1949" t="s">
        <v>405</v>
      </c>
      <c r="I1949" t="s">
        <v>1061</v>
      </c>
      <c r="J1949" s="1" t="s">
        <v>932</v>
      </c>
      <c r="L1949" s="2" t="s">
        <v>933</v>
      </c>
      <c r="M1949" s="2" t="s">
        <v>882</v>
      </c>
      <c r="N1949">
        <v>0</v>
      </c>
      <c r="O1949">
        <v>270000</v>
      </c>
      <c r="P1949">
        <v>0</v>
      </c>
      <c r="Q1949" t="s">
        <v>794</v>
      </c>
      <c r="R1949" s="3">
        <v>0.37</v>
      </c>
      <c r="S1949">
        <v>0</v>
      </c>
      <c r="T1949">
        <v>0</v>
      </c>
    </row>
    <row r="1950" spans="1:20" x14ac:dyDescent="0.25">
      <c r="A1950" t="s">
        <v>92</v>
      </c>
      <c r="B1950">
        <v>2042001</v>
      </c>
      <c r="C1950" s="4" t="s">
        <v>14087</v>
      </c>
      <c r="D1950" s="4" t="s">
        <v>4061</v>
      </c>
      <c r="E1950" s="8" t="s">
        <v>4061</v>
      </c>
      <c r="F1950" t="s">
        <v>385</v>
      </c>
      <c r="G1950" t="s">
        <v>535</v>
      </c>
      <c r="H1950" t="s">
        <v>405</v>
      </c>
      <c r="I1950" t="s">
        <v>1061</v>
      </c>
      <c r="J1950" s="1" t="s">
        <v>934</v>
      </c>
      <c r="L1950" s="2" t="s">
        <v>935</v>
      </c>
      <c r="M1950" s="2" t="s">
        <v>882</v>
      </c>
      <c r="N1950">
        <v>0</v>
      </c>
      <c r="O1950">
        <v>130000</v>
      </c>
      <c r="P1950">
        <v>0</v>
      </c>
      <c r="Q1950" t="s">
        <v>794</v>
      </c>
      <c r="R1950" s="3">
        <v>0.37</v>
      </c>
      <c r="S1950">
        <v>0</v>
      </c>
      <c r="T1950">
        <v>0</v>
      </c>
    </row>
    <row r="1951" spans="1:20" x14ac:dyDescent="0.25">
      <c r="A1951" t="s">
        <v>92</v>
      </c>
      <c r="B1951">
        <v>2042001</v>
      </c>
      <c r="C1951" s="4" t="s">
        <v>14087</v>
      </c>
      <c r="D1951" s="4" t="s">
        <v>4062</v>
      </c>
      <c r="E1951" s="8" t="s">
        <v>4062</v>
      </c>
      <c r="F1951" t="s">
        <v>385</v>
      </c>
      <c r="G1951" t="s">
        <v>535</v>
      </c>
      <c r="H1951" t="s">
        <v>405</v>
      </c>
      <c r="I1951" t="s">
        <v>1061</v>
      </c>
      <c r="J1951" s="1" t="s">
        <v>936</v>
      </c>
      <c r="L1951" s="2" t="s">
        <v>937</v>
      </c>
      <c r="M1951" s="2" t="s">
        <v>887</v>
      </c>
      <c r="N1951">
        <v>0</v>
      </c>
      <c r="O1951">
        <v>165000</v>
      </c>
      <c r="P1951">
        <v>0</v>
      </c>
      <c r="Q1951" t="s">
        <v>795</v>
      </c>
      <c r="R1951" s="3">
        <v>0.25</v>
      </c>
      <c r="S1951">
        <v>0</v>
      </c>
      <c r="T1951">
        <v>0</v>
      </c>
    </row>
    <row r="1952" spans="1:20" x14ac:dyDescent="0.25">
      <c r="A1952" t="s">
        <v>92</v>
      </c>
      <c r="B1952">
        <v>2042001</v>
      </c>
      <c r="C1952" s="4" t="s">
        <v>14087</v>
      </c>
      <c r="D1952" s="4" t="s">
        <v>4063</v>
      </c>
      <c r="E1952" s="8" t="s">
        <v>4063</v>
      </c>
      <c r="F1952" t="s">
        <v>385</v>
      </c>
      <c r="G1952" t="s">
        <v>535</v>
      </c>
      <c r="H1952" t="s">
        <v>405</v>
      </c>
      <c r="I1952" t="s">
        <v>1061</v>
      </c>
      <c r="J1952" s="1" t="s">
        <v>938</v>
      </c>
      <c r="L1952" s="2" t="s">
        <v>939</v>
      </c>
      <c r="M1952" s="2" t="s">
        <v>940</v>
      </c>
      <c r="N1952">
        <v>0</v>
      </c>
      <c r="O1952">
        <v>32000</v>
      </c>
      <c r="P1952">
        <v>0</v>
      </c>
      <c r="Q1952" t="s">
        <v>796</v>
      </c>
      <c r="R1952" s="3">
        <v>0</v>
      </c>
      <c r="S1952">
        <v>0</v>
      </c>
      <c r="T1952">
        <v>0</v>
      </c>
    </row>
    <row r="1953" spans="1:20" x14ac:dyDescent="0.25">
      <c r="A1953" t="s">
        <v>92</v>
      </c>
      <c r="B1953">
        <v>2042001</v>
      </c>
      <c r="C1953" s="4" t="s">
        <v>14087</v>
      </c>
      <c r="D1953" s="4" t="s">
        <v>4064</v>
      </c>
      <c r="E1953" s="8" t="s">
        <v>4064</v>
      </c>
      <c r="F1953" t="s">
        <v>385</v>
      </c>
      <c r="G1953" t="s">
        <v>535</v>
      </c>
      <c r="H1953" t="s">
        <v>405</v>
      </c>
      <c r="I1953" t="s">
        <v>1061</v>
      </c>
      <c r="J1953" s="1" t="s">
        <v>941</v>
      </c>
      <c r="L1953" s="2" t="s">
        <v>942</v>
      </c>
      <c r="M1953" s="2" t="s">
        <v>940</v>
      </c>
      <c r="N1953">
        <v>0</v>
      </c>
      <c r="O1953">
        <v>34000</v>
      </c>
      <c r="P1953">
        <v>0</v>
      </c>
      <c r="Q1953" t="s">
        <v>796</v>
      </c>
      <c r="R1953" s="3">
        <v>0</v>
      </c>
      <c r="S1953">
        <v>0</v>
      </c>
      <c r="T1953">
        <v>0</v>
      </c>
    </row>
    <row r="1954" spans="1:20" x14ac:dyDescent="0.25">
      <c r="A1954" t="s">
        <v>92</v>
      </c>
      <c r="B1954">
        <v>2042001</v>
      </c>
      <c r="C1954" s="4" t="s">
        <v>14087</v>
      </c>
      <c r="D1954" s="4" t="s">
        <v>4065</v>
      </c>
      <c r="E1954" s="8" t="s">
        <v>4065</v>
      </c>
      <c r="F1954" t="s">
        <v>385</v>
      </c>
      <c r="G1954" t="s">
        <v>535</v>
      </c>
      <c r="H1954" t="s">
        <v>405</v>
      </c>
      <c r="I1954" t="s">
        <v>1061</v>
      </c>
      <c r="J1954" s="1" t="s">
        <v>943</v>
      </c>
      <c r="L1954" s="2" t="s">
        <v>944</v>
      </c>
      <c r="M1954" s="2" t="s">
        <v>940</v>
      </c>
      <c r="N1954">
        <v>0</v>
      </c>
      <c r="O1954">
        <v>31000</v>
      </c>
      <c r="P1954">
        <v>0</v>
      </c>
      <c r="Q1954" t="s">
        <v>796</v>
      </c>
      <c r="R1954" s="3">
        <v>0</v>
      </c>
      <c r="S1954">
        <v>0</v>
      </c>
      <c r="T1954">
        <v>0</v>
      </c>
    </row>
    <row r="1955" spans="1:20" x14ac:dyDescent="0.25">
      <c r="A1955" t="s">
        <v>187</v>
      </c>
      <c r="B1955">
        <v>2042101</v>
      </c>
      <c r="C1955" s="4" t="s">
        <v>14087</v>
      </c>
      <c r="D1955" s="4" t="s">
        <v>6650</v>
      </c>
      <c r="E1955" s="8" t="s">
        <v>6650</v>
      </c>
      <c r="F1955" t="s">
        <v>385</v>
      </c>
      <c r="G1955" t="s">
        <v>535</v>
      </c>
      <c r="H1955" t="s">
        <v>642</v>
      </c>
      <c r="I1955" t="s">
        <v>1062</v>
      </c>
      <c r="J1955" s="1" t="s">
        <v>880</v>
      </c>
      <c r="L1955" s="2" t="s">
        <v>881</v>
      </c>
      <c r="M1955" s="2" t="s">
        <v>882</v>
      </c>
      <c r="N1955">
        <v>22</v>
      </c>
      <c r="O1955">
        <v>700000</v>
      </c>
      <c r="P1955">
        <v>15400000</v>
      </c>
      <c r="Q1955" t="s">
        <v>794</v>
      </c>
      <c r="R1955" s="3">
        <v>0.37</v>
      </c>
      <c r="S1955">
        <v>9702000</v>
      </c>
      <c r="T1955">
        <v>5698000</v>
      </c>
    </row>
    <row r="1956" spans="1:20" x14ac:dyDescent="0.25">
      <c r="A1956" t="s">
        <v>187</v>
      </c>
      <c r="B1956">
        <v>2042101</v>
      </c>
      <c r="C1956" s="4" t="s">
        <v>14087</v>
      </c>
      <c r="D1956" s="4" t="s">
        <v>6651</v>
      </c>
      <c r="E1956" s="8" t="s">
        <v>6651</v>
      </c>
      <c r="F1956" t="s">
        <v>385</v>
      </c>
      <c r="G1956" t="s">
        <v>535</v>
      </c>
      <c r="H1956" t="s">
        <v>642</v>
      </c>
      <c r="I1956" t="s">
        <v>1062</v>
      </c>
      <c r="J1956" s="1" t="s">
        <v>883</v>
      </c>
      <c r="L1956" s="2" t="s">
        <v>884</v>
      </c>
      <c r="M1956" s="2" t="s">
        <v>882</v>
      </c>
      <c r="N1956">
        <v>0</v>
      </c>
      <c r="O1956">
        <v>420000</v>
      </c>
      <c r="P1956">
        <v>0</v>
      </c>
      <c r="Q1956" t="s">
        <v>794</v>
      </c>
      <c r="R1956" s="3">
        <v>0.37</v>
      </c>
      <c r="S1956">
        <v>0</v>
      </c>
      <c r="T1956">
        <v>0</v>
      </c>
    </row>
    <row r="1957" spans="1:20" x14ac:dyDescent="0.25">
      <c r="A1957" t="s">
        <v>187</v>
      </c>
      <c r="B1957">
        <v>2042101</v>
      </c>
      <c r="C1957" s="4" t="s">
        <v>14087</v>
      </c>
      <c r="D1957" s="4" t="s">
        <v>6652</v>
      </c>
      <c r="E1957" s="8" t="s">
        <v>6652</v>
      </c>
      <c r="F1957" t="s">
        <v>385</v>
      </c>
      <c r="G1957" t="s">
        <v>535</v>
      </c>
      <c r="H1957" t="s">
        <v>642</v>
      </c>
      <c r="I1957" t="s">
        <v>1062</v>
      </c>
      <c r="J1957" s="1" t="s">
        <v>885</v>
      </c>
      <c r="L1957" s="2" t="s">
        <v>886</v>
      </c>
      <c r="M1957" s="2" t="s">
        <v>887</v>
      </c>
      <c r="N1957">
        <v>0</v>
      </c>
      <c r="O1957">
        <v>250000</v>
      </c>
      <c r="P1957">
        <v>0</v>
      </c>
      <c r="Q1957" t="s">
        <v>795</v>
      </c>
      <c r="R1957" s="3">
        <v>0.25</v>
      </c>
      <c r="S1957">
        <v>0</v>
      </c>
      <c r="T1957">
        <v>0</v>
      </c>
    </row>
    <row r="1958" spans="1:20" x14ac:dyDescent="0.25">
      <c r="A1958" t="s">
        <v>187</v>
      </c>
      <c r="B1958">
        <v>2042101</v>
      </c>
      <c r="C1958" s="4" t="s">
        <v>14087</v>
      </c>
      <c r="D1958" s="4" t="s">
        <v>6653</v>
      </c>
      <c r="E1958" s="8" t="s">
        <v>6653</v>
      </c>
      <c r="F1958" t="s">
        <v>385</v>
      </c>
      <c r="G1958" t="s">
        <v>535</v>
      </c>
      <c r="H1958" t="s">
        <v>642</v>
      </c>
      <c r="I1958" t="s">
        <v>1062</v>
      </c>
      <c r="J1958" s="1" t="s">
        <v>888</v>
      </c>
      <c r="L1958" s="2" t="s">
        <v>889</v>
      </c>
      <c r="M1958" s="2" t="s">
        <v>887</v>
      </c>
      <c r="N1958">
        <v>20</v>
      </c>
      <c r="O1958">
        <v>275000</v>
      </c>
      <c r="P1958">
        <v>5500000</v>
      </c>
      <c r="Q1958" t="s">
        <v>795</v>
      </c>
      <c r="R1958" s="3">
        <v>0.25</v>
      </c>
      <c r="S1958">
        <v>4125000</v>
      </c>
      <c r="T1958">
        <v>1375000</v>
      </c>
    </row>
    <row r="1959" spans="1:20" x14ac:dyDescent="0.25">
      <c r="A1959" t="s">
        <v>187</v>
      </c>
      <c r="B1959">
        <v>2042101</v>
      </c>
      <c r="C1959" s="4" t="s">
        <v>14087</v>
      </c>
      <c r="D1959" s="4" t="s">
        <v>6654</v>
      </c>
      <c r="E1959" s="8" t="s">
        <v>6654</v>
      </c>
      <c r="F1959" t="s">
        <v>385</v>
      </c>
      <c r="G1959" t="s">
        <v>535</v>
      </c>
      <c r="H1959" t="s">
        <v>642</v>
      </c>
      <c r="I1959" t="s">
        <v>1062</v>
      </c>
      <c r="J1959" s="1" t="s">
        <v>890</v>
      </c>
      <c r="L1959" s="2" t="s">
        <v>891</v>
      </c>
      <c r="M1959" s="2" t="s">
        <v>882</v>
      </c>
      <c r="N1959">
        <v>20</v>
      </c>
      <c r="O1959">
        <v>150000</v>
      </c>
      <c r="P1959">
        <v>3000000</v>
      </c>
      <c r="Q1959" t="s">
        <v>794</v>
      </c>
      <c r="R1959" s="3">
        <v>0.37</v>
      </c>
      <c r="S1959">
        <v>1890000</v>
      </c>
      <c r="T1959">
        <v>1110000</v>
      </c>
    </row>
    <row r="1960" spans="1:20" x14ac:dyDescent="0.25">
      <c r="A1960" t="s">
        <v>187</v>
      </c>
      <c r="B1960">
        <v>2042101</v>
      </c>
      <c r="C1960" s="4" t="s">
        <v>14087</v>
      </c>
      <c r="D1960" s="4" t="s">
        <v>6655</v>
      </c>
      <c r="E1960" s="8" t="s">
        <v>6655</v>
      </c>
      <c r="F1960" t="s">
        <v>385</v>
      </c>
      <c r="G1960" t="s">
        <v>535</v>
      </c>
      <c r="H1960" t="s">
        <v>642</v>
      </c>
      <c r="I1960" t="s">
        <v>1062</v>
      </c>
      <c r="J1960" s="1" t="s">
        <v>892</v>
      </c>
      <c r="L1960" s="2" t="s">
        <v>893</v>
      </c>
      <c r="M1960" s="2" t="s">
        <v>882</v>
      </c>
      <c r="N1960">
        <v>0</v>
      </c>
      <c r="O1960">
        <v>300000</v>
      </c>
      <c r="P1960">
        <v>0</v>
      </c>
      <c r="Q1960" t="s">
        <v>794</v>
      </c>
      <c r="R1960" s="3">
        <v>0.37</v>
      </c>
      <c r="S1960">
        <v>0</v>
      </c>
      <c r="T1960">
        <v>0</v>
      </c>
    </row>
    <row r="1961" spans="1:20" x14ac:dyDescent="0.25">
      <c r="A1961" t="s">
        <v>187</v>
      </c>
      <c r="B1961">
        <v>2042101</v>
      </c>
      <c r="C1961" s="4" t="s">
        <v>14087</v>
      </c>
      <c r="D1961" s="4" t="s">
        <v>6656</v>
      </c>
      <c r="E1961" s="8" t="s">
        <v>6656</v>
      </c>
      <c r="F1961" t="s">
        <v>385</v>
      </c>
      <c r="G1961" t="s">
        <v>535</v>
      </c>
      <c r="H1961" t="s">
        <v>642</v>
      </c>
      <c r="I1961" t="s">
        <v>1062</v>
      </c>
      <c r="J1961" s="1" t="s">
        <v>894</v>
      </c>
      <c r="L1961" s="2" t="s">
        <v>895</v>
      </c>
      <c r="M1961" s="2" t="s">
        <v>882</v>
      </c>
      <c r="N1961">
        <v>20</v>
      </c>
      <c r="O1961">
        <v>400000</v>
      </c>
      <c r="P1961">
        <v>8000000</v>
      </c>
      <c r="Q1961" t="s">
        <v>794</v>
      </c>
      <c r="R1961" s="3">
        <v>0.37</v>
      </c>
      <c r="S1961">
        <v>5040000</v>
      </c>
      <c r="T1961">
        <v>2960000</v>
      </c>
    </row>
    <row r="1962" spans="1:20" x14ac:dyDescent="0.25">
      <c r="A1962" t="s">
        <v>187</v>
      </c>
      <c r="B1962">
        <v>2042101</v>
      </c>
      <c r="C1962" s="4" t="s">
        <v>14087</v>
      </c>
      <c r="D1962" s="4" t="s">
        <v>6657</v>
      </c>
      <c r="E1962" s="8" t="s">
        <v>6657</v>
      </c>
      <c r="F1962" t="s">
        <v>385</v>
      </c>
      <c r="G1962" t="s">
        <v>535</v>
      </c>
      <c r="H1962" t="s">
        <v>642</v>
      </c>
      <c r="I1962" t="s">
        <v>1062</v>
      </c>
      <c r="J1962" s="1" t="s">
        <v>896</v>
      </c>
      <c r="L1962" s="2" t="s">
        <v>897</v>
      </c>
      <c r="M1962" s="2" t="s">
        <v>882</v>
      </c>
      <c r="N1962">
        <v>20</v>
      </c>
      <c r="O1962">
        <v>360000</v>
      </c>
      <c r="P1962">
        <v>7200000</v>
      </c>
      <c r="Q1962" t="s">
        <v>794</v>
      </c>
      <c r="R1962" s="3">
        <v>0.37</v>
      </c>
      <c r="S1962">
        <v>4536000</v>
      </c>
      <c r="T1962">
        <v>2664000</v>
      </c>
    </row>
    <row r="1963" spans="1:20" x14ac:dyDescent="0.25">
      <c r="A1963" t="s">
        <v>187</v>
      </c>
      <c r="B1963">
        <v>2042101</v>
      </c>
      <c r="C1963" s="4" t="s">
        <v>14087</v>
      </c>
      <c r="D1963" s="4" t="s">
        <v>6658</v>
      </c>
      <c r="E1963" s="8" t="s">
        <v>6658</v>
      </c>
      <c r="F1963" t="s">
        <v>385</v>
      </c>
      <c r="G1963" t="s">
        <v>535</v>
      </c>
      <c r="H1963" t="s">
        <v>642</v>
      </c>
      <c r="I1963" t="s">
        <v>1062</v>
      </c>
      <c r="J1963" s="1" t="s">
        <v>898</v>
      </c>
      <c r="L1963" s="2" t="s">
        <v>899</v>
      </c>
      <c r="M1963" s="2" t="s">
        <v>882</v>
      </c>
      <c r="N1963">
        <v>0</v>
      </c>
      <c r="O1963">
        <v>250000</v>
      </c>
      <c r="P1963">
        <v>0</v>
      </c>
      <c r="Q1963" t="s">
        <v>794</v>
      </c>
      <c r="R1963" s="3">
        <v>0.37</v>
      </c>
      <c r="S1963">
        <v>0</v>
      </c>
      <c r="T1963">
        <v>0</v>
      </c>
    </row>
    <row r="1964" spans="1:20" x14ac:dyDescent="0.25">
      <c r="A1964" t="s">
        <v>187</v>
      </c>
      <c r="B1964">
        <v>2042101</v>
      </c>
      <c r="C1964" s="4" t="s">
        <v>14087</v>
      </c>
      <c r="D1964" s="4" t="s">
        <v>6659</v>
      </c>
      <c r="E1964" s="8" t="s">
        <v>6659</v>
      </c>
      <c r="F1964" t="s">
        <v>385</v>
      </c>
      <c r="G1964" t="s">
        <v>535</v>
      </c>
      <c r="H1964" t="s">
        <v>642</v>
      </c>
      <c r="I1964" t="s">
        <v>1062</v>
      </c>
      <c r="J1964" s="1" t="s">
        <v>900</v>
      </c>
      <c r="L1964" s="2" t="s">
        <v>901</v>
      </c>
      <c r="M1964" s="2" t="s">
        <v>882</v>
      </c>
      <c r="N1964">
        <v>0</v>
      </c>
      <c r="O1964">
        <v>360000</v>
      </c>
      <c r="P1964">
        <v>0</v>
      </c>
      <c r="Q1964" t="s">
        <v>794</v>
      </c>
      <c r="R1964" s="3">
        <v>0.37</v>
      </c>
      <c r="S1964">
        <v>0</v>
      </c>
      <c r="T1964">
        <v>0</v>
      </c>
    </row>
    <row r="1965" spans="1:20" x14ac:dyDescent="0.25">
      <c r="A1965" t="s">
        <v>187</v>
      </c>
      <c r="B1965">
        <v>2042101</v>
      </c>
      <c r="C1965" s="4" t="s">
        <v>14087</v>
      </c>
      <c r="D1965" s="4" t="s">
        <v>6660</v>
      </c>
      <c r="E1965" s="8" t="s">
        <v>6660</v>
      </c>
      <c r="F1965" t="s">
        <v>385</v>
      </c>
      <c r="G1965" t="s">
        <v>535</v>
      </c>
      <c r="H1965" t="s">
        <v>642</v>
      </c>
      <c r="I1965" t="s">
        <v>1062</v>
      </c>
      <c r="J1965" s="1" t="s">
        <v>902</v>
      </c>
      <c r="L1965" s="2" t="s">
        <v>903</v>
      </c>
      <c r="M1965" s="2" t="s">
        <v>887</v>
      </c>
      <c r="N1965">
        <v>30</v>
      </c>
      <c r="O1965">
        <v>300000</v>
      </c>
      <c r="P1965">
        <v>9000000</v>
      </c>
      <c r="Q1965" t="s">
        <v>795</v>
      </c>
      <c r="R1965" s="3">
        <v>0.25</v>
      </c>
      <c r="S1965">
        <v>6750000</v>
      </c>
      <c r="T1965">
        <v>2250000</v>
      </c>
    </row>
    <row r="1966" spans="1:20" x14ac:dyDescent="0.25">
      <c r="A1966" t="s">
        <v>187</v>
      </c>
      <c r="B1966">
        <v>2042101</v>
      </c>
      <c r="C1966" s="4" t="s">
        <v>14087</v>
      </c>
      <c r="D1966" s="4" t="s">
        <v>6661</v>
      </c>
      <c r="E1966" s="8" t="s">
        <v>6661</v>
      </c>
      <c r="F1966" t="s">
        <v>385</v>
      </c>
      <c r="G1966" t="s">
        <v>535</v>
      </c>
      <c r="H1966" t="s">
        <v>642</v>
      </c>
      <c r="I1966" t="s">
        <v>1062</v>
      </c>
      <c r="J1966" s="1" t="s">
        <v>904</v>
      </c>
      <c r="L1966" s="2" t="s">
        <v>905</v>
      </c>
      <c r="M1966" s="2" t="s">
        <v>887</v>
      </c>
      <c r="N1966">
        <v>0</v>
      </c>
      <c r="O1966">
        <v>690000</v>
      </c>
      <c r="P1966">
        <v>0</v>
      </c>
      <c r="Q1966" t="s">
        <v>795</v>
      </c>
      <c r="R1966" s="3">
        <v>0.25</v>
      </c>
      <c r="S1966">
        <v>0</v>
      </c>
      <c r="T1966">
        <v>0</v>
      </c>
    </row>
    <row r="1967" spans="1:20" x14ac:dyDescent="0.25">
      <c r="A1967" t="s">
        <v>187</v>
      </c>
      <c r="B1967">
        <v>2042101</v>
      </c>
      <c r="C1967" s="4" t="s">
        <v>14087</v>
      </c>
      <c r="D1967" s="4" t="s">
        <v>6662</v>
      </c>
      <c r="E1967" s="8" t="s">
        <v>6662</v>
      </c>
      <c r="F1967" t="s">
        <v>385</v>
      </c>
      <c r="G1967" t="s">
        <v>535</v>
      </c>
      <c r="H1967" t="s">
        <v>642</v>
      </c>
      <c r="I1967" t="s">
        <v>1062</v>
      </c>
      <c r="J1967" s="1" t="s">
        <v>906</v>
      </c>
      <c r="L1967" s="2" t="s">
        <v>907</v>
      </c>
      <c r="M1967" s="2" t="s">
        <v>887</v>
      </c>
      <c r="N1967">
        <v>20</v>
      </c>
      <c r="O1967">
        <v>330000</v>
      </c>
      <c r="P1967">
        <v>6600000</v>
      </c>
      <c r="Q1967" t="s">
        <v>795</v>
      </c>
      <c r="R1967" s="3">
        <v>0.25</v>
      </c>
      <c r="S1967">
        <v>4950000</v>
      </c>
      <c r="T1967">
        <v>1650000</v>
      </c>
    </row>
    <row r="1968" spans="1:20" x14ac:dyDescent="0.25">
      <c r="A1968" t="s">
        <v>187</v>
      </c>
      <c r="B1968">
        <v>2042101</v>
      </c>
      <c r="C1968" s="4" t="s">
        <v>14087</v>
      </c>
      <c r="D1968" s="4" t="s">
        <v>6663</v>
      </c>
      <c r="E1968" s="8" t="s">
        <v>6663</v>
      </c>
      <c r="F1968" t="s">
        <v>385</v>
      </c>
      <c r="G1968" t="s">
        <v>535</v>
      </c>
      <c r="H1968" t="s">
        <v>642</v>
      </c>
      <c r="I1968" t="s">
        <v>1062</v>
      </c>
      <c r="J1968" s="1" t="s">
        <v>908</v>
      </c>
      <c r="L1968" s="2" t="s">
        <v>909</v>
      </c>
      <c r="M1968" s="2" t="s">
        <v>882</v>
      </c>
      <c r="N1968">
        <v>20</v>
      </c>
      <c r="O1968">
        <v>200000</v>
      </c>
      <c r="P1968">
        <v>4000000</v>
      </c>
      <c r="Q1968" t="s">
        <v>794</v>
      </c>
      <c r="R1968" s="3">
        <v>0.37</v>
      </c>
      <c r="S1968">
        <v>2520000</v>
      </c>
      <c r="T1968">
        <v>1480000</v>
      </c>
    </row>
    <row r="1969" spans="1:20" x14ac:dyDescent="0.25">
      <c r="A1969" t="s">
        <v>187</v>
      </c>
      <c r="B1969">
        <v>2042101</v>
      </c>
      <c r="C1969" s="4" t="s">
        <v>14087</v>
      </c>
      <c r="D1969" s="4" t="s">
        <v>6664</v>
      </c>
      <c r="E1969" s="8" t="s">
        <v>6664</v>
      </c>
      <c r="F1969" t="s">
        <v>385</v>
      </c>
      <c r="G1969" t="s">
        <v>535</v>
      </c>
      <c r="H1969" t="s">
        <v>642</v>
      </c>
      <c r="I1969" t="s">
        <v>1062</v>
      </c>
      <c r="J1969" s="1" t="s">
        <v>910</v>
      </c>
      <c r="L1969" s="2" t="s">
        <v>911</v>
      </c>
      <c r="M1969" s="2" t="s">
        <v>887</v>
      </c>
      <c r="N1969">
        <v>10</v>
      </c>
      <c r="O1969">
        <v>400000</v>
      </c>
      <c r="P1969">
        <v>4000000</v>
      </c>
      <c r="Q1969" t="s">
        <v>795</v>
      </c>
      <c r="R1969" s="3">
        <v>0.25</v>
      </c>
      <c r="S1969">
        <v>3000000</v>
      </c>
      <c r="T1969">
        <v>1000000</v>
      </c>
    </row>
    <row r="1970" spans="1:20" x14ac:dyDescent="0.25">
      <c r="A1970" t="s">
        <v>187</v>
      </c>
      <c r="B1970">
        <v>2042101</v>
      </c>
      <c r="C1970" s="4" t="s">
        <v>14087</v>
      </c>
      <c r="D1970" s="4" t="s">
        <v>6665</v>
      </c>
      <c r="E1970" s="8" t="s">
        <v>6665</v>
      </c>
      <c r="F1970" t="s">
        <v>385</v>
      </c>
      <c r="G1970" t="s">
        <v>535</v>
      </c>
      <c r="H1970" t="s">
        <v>642</v>
      </c>
      <c r="I1970" t="s">
        <v>1062</v>
      </c>
      <c r="J1970" s="1" t="s">
        <v>912</v>
      </c>
      <c r="L1970" s="2" t="s">
        <v>913</v>
      </c>
      <c r="M1970" s="2" t="s">
        <v>882</v>
      </c>
      <c r="N1970">
        <v>20</v>
      </c>
      <c r="O1970">
        <v>240000</v>
      </c>
      <c r="P1970">
        <v>4800000</v>
      </c>
      <c r="Q1970" t="s">
        <v>794</v>
      </c>
      <c r="R1970" s="3">
        <v>0.37</v>
      </c>
      <c r="S1970">
        <v>3024000</v>
      </c>
      <c r="T1970">
        <v>1776000</v>
      </c>
    </row>
    <row r="1971" spans="1:20" x14ac:dyDescent="0.25">
      <c r="A1971" t="s">
        <v>187</v>
      </c>
      <c r="B1971">
        <v>2042101</v>
      </c>
      <c r="C1971" s="4" t="s">
        <v>14087</v>
      </c>
      <c r="D1971" s="4" t="s">
        <v>6666</v>
      </c>
      <c r="E1971" s="8" t="s">
        <v>6666</v>
      </c>
      <c r="F1971" t="s">
        <v>385</v>
      </c>
      <c r="G1971" t="s">
        <v>535</v>
      </c>
      <c r="H1971" t="s">
        <v>642</v>
      </c>
      <c r="I1971" t="s">
        <v>1062</v>
      </c>
      <c r="J1971" s="1" t="s">
        <v>914</v>
      </c>
      <c r="L1971" s="2" t="s">
        <v>915</v>
      </c>
      <c r="M1971" s="2" t="s">
        <v>887</v>
      </c>
      <c r="N1971">
        <v>10</v>
      </c>
      <c r="O1971">
        <v>240000</v>
      </c>
      <c r="P1971">
        <v>2400000</v>
      </c>
      <c r="Q1971" t="s">
        <v>795</v>
      </c>
      <c r="R1971" s="3">
        <v>0.25</v>
      </c>
      <c r="S1971">
        <v>1800000</v>
      </c>
      <c r="T1971">
        <v>600000</v>
      </c>
    </row>
    <row r="1972" spans="1:20" x14ac:dyDescent="0.25">
      <c r="A1972" t="s">
        <v>187</v>
      </c>
      <c r="B1972">
        <v>2042101</v>
      </c>
      <c r="C1972" s="4" t="s">
        <v>14087</v>
      </c>
      <c r="D1972" s="4" t="s">
        <v>6667</v>
      </c>
      <c r="E1972" s="8" t="s">
        <v>6667</v>
      </c>
      <c r="F1972" t="s">
        <v>385</v>
      </c>
      <c r="G1972" t="s">
        <v>535</v>
      </c>
      <c r="H1972" t="s">
        <v>642</v>
      </c>
      <c r="I1972" t="s">
        <v>1062</v>
      </c>
      <c r="J1972" s="1" t="s">
        <v>916</v>
      </c>
      <c r="L1972" s="2" t="s">
        <v>917</v>
      </c>
      <c r="M1972" s="2" t="s">
        <v>887</v>
      </c>
      <c r="N1972">
        <v>0</v>
      </c>
      <c r="O1972">
        <v>150000</v>
      </c>
      <c r="P1972">
        <v>0</v>
      </c>
      <c r="Q1972" t="s">
        <v>795</v>
      </c>
      <c r="R1972" s="3">
        <v>0.25</v>
      </c>
      <c r="S1972">
        <v>0</v>
      </c>
      <c r="T1972">
        <v>0</v>
      </c>
    </row>
    <row r="1973" spans="1:20" x14ac:dyDescent="0.25">
      <c r="A1973" t="s">
        <v>187</v>
      </c>
      <c r="B1973">
        <v>2042101</v>
      </c>
      <c r="C1973" s="4" t="s">
        <v>14087</v>
      </c>
      <c r="D1973" s="4" t="s">
        <v>6668</v>
      </c>
      <c r="E1973" s="8" t="s">
        <v>6668</v>
      </c>
      <c r="F1973" t="s">
        <v>385</v>
      </c>
      <c r="G1973" t="s">
        <v>535</v>
      </c>
      <c r="H1973" t="s">
        <v>642</v>
      </c>
      <c r="I1973" t="s">
        <v>1062</v>
      </c>
      <c r="J1973" s="1" t="s">
        <v>918</v>
      </c>
      <c r="L1973" s="2" t="s">
        <v>919</v>
      </c>
      <c r="M1973" s="2" t="s">
        <v>887</v>
      </c>
      <c r="N1973">
        <v>21</v>
      </c>
      <c r="O1973">
        <v>470000</v>
      </c>
      <c r="P1973">
        <v>9870000</v>
      </c>
      <c r="Q1973" t="s">
        <v>795</v>
      </c>
      <c r="R1973" s="3">
        <v>0.25</v>
      </c>
      <c r="S1973">
        <v>7402500</v>
      </c>
      <c r="T1973">
        <v>2467500</v>
      </c>
    </row>
    <row r="1974" spans="1:20" x14ac:dyDescent="0.25">
      <c r="A1974" t="s">
        <v>187</v>
      </c>
      <c r="B1974">
        <v>2042101</v>
      </c>
      <c r="C1974" s="4" t="s">
        <v>14087</v>
      </c>
      <c r="D1974" s="4" t="s">
        <v>6669</v>
      </c>
      <c r="E1974" s="8" t="s">
        <v>6669</v>
      </c>
      <c r="F1974" t="s">
        <v>385</v>
      </c>
      <c r="G1974" t="s">
        <v>535</v>
      </c>
      <c r="H1974" t="s">
        <v>642</v>
      </c>
      <c r="I1974" t="s">
        <v>1062</v>
      </c>
      <c r="J1974" s="1" t="s">
        <v>920</v>
      </c>
      <c r="L1974" s="2" t="s">
        <v>921</v>
      </c>
      <c r="M1974" s="2" t="s">
        <v>882</v>
      </c>
      <c r="N1974">
        <v>0</v>
      </c>
      <c r="O1974">
        <v>170000</v>
      </c>
      <c r="P1974">
        <v>0</v>
      </c>
      <c r="Q1974" t="s">
        <v>794</v>
      </c>
      <c r="R1974" s="3">
        <v>0.37</v>
      </c>
      <c r="S1974">
        <v>0</v>
      </c>
      <c r="T1974">
        <v>0</v>
      </c>
    </row>
    <row r="1975" spans="1:20" x14ac:dyDescent="0.25">
      <c r="A1975" t="s">
        <v>187</v>
      </c>
      <c r="B1975">
        <v>2042101</v>
      </c>
      <c r="C1975" s="4" t="s">
        <v>14087</v>
      </c>
      <c r="D1975" s="4" t="s">
        <v>6670</v>
      </c>
      <c r="E1975" s="8" t="s">
        <v>6670</v>
      </c>
      <c r="F1975" t="s">
        <v>385</v>
      </c>
      <c r="G1975" t="s">
        <v>535</v>
      </c>
      <c r="H1975" t="s">
        <v>642</v>
      </c>
      <c r="I1975" t="s">
        <v>1062</v>
      </c>
      <c r="J1975" s="1" t="s">
        <v>922</v>
      </c>
      <c r="L1975" s="2" t="s">
        <v>923</v>
      </c>
      <c r="M1975" s="2" t="s">
        <v>887</v>
      </c>
      <c r="N1975">
        <v>0</v>
      </c>
      <c r="O1975">
        <v>130000</v>
      </c>
      <c r="P1975">
        <v>0</v>
      </c>
      <c r="Q1975" t="s">
        <v>795</v>
      </c>
      <c r="R1975" s="3">
        <v>0.25</v>
      </c>
      <c r="S1975">
        <v>0</v>
      </c>
      <c r="T1975">
        <v>0</v>
      </c>
    </row>
    <row r="1976" spans="1:20" x14ac:dyDescent="0.25">
      <c r="A1976" t="s">
        <v>187</v>
      </c>
      <c r="B1976">
        <v>2042101</v>
      </c>
      <c r="C1976" s="4" t="s">
        <v>14087</v>
      </c>
      <c r="D1976" s="4" t="s">
        <v>6671</v>
      </c>
      <c r="E1976" s="8" t="s">
        <v>6671</v>
      </c>
      <c r="F1976" t="s">
        <v>385</v>
      </c>
      <c r="G1976" t="s">
        <v>535</v>
      </c>
      <c r="H1976" t="s">
        <v>642</v>
      </c>
      <c r="I1976" t="s">
        <v>1062</v>
      </c>
      <c r="J1976" s="1" t="s">
        <v>924</v>
      </c>
      <c r="L1976" s="2" t="s">
        <v>925</v>
      </c>
      <c r="M1976" s="2" t="s">
        <v>887</v>
      </c>
      <c r="N1976">
        <v>0</v>
      </c>
      <c r="O1976">
        <v>130000</v>
      </c>
      <c r="P1976">
        <v>0</v>
      </c>
      <c r="Q1976" t="s">
        <v>795</v>
      </c>
      <c r="R1976" s="3">
        <v>0.25</v>
      </c>
      <c r="S1976">
        <v>0</v>
      </c>
      <c r="T1976">
        <v>0</v>
      </c>
    </row>
    <row r="1977" spans="1:20" x14ac:dyDescent="0.25">
      <c r="A1977" t="s">
        <v>187</v>
      </c>
      <c r="B1977">
        <v>2042101</v>
      </c>
      <c r="C1977" s="4" t="s">
        <v>14087</v>
      </c>
      <c r="D1977" s="4" t="s">
        <v>6672</v>
      </c>
      <c r="E1977" s="8" t="s">
        <v>6672</v>
      </c>
      <c r="F1977" t="s">
        <v>385</v>
      </c>
      <c r="G1977" t="s">
        <v>535</v>
      </c>
      <c r="H1977" t="s">
        <v>642</v>
      </c>
      <c r="I1977" t="s">
        <v>1062</v>
      </c>
      <c r="J1977" s="1" t="s">
        <v>926</v>
      </c>
      <c r="L1977" s="2" t="s">
        <v>927</v>
      </c>
      <c r="M1977" s="2" t="s">
        <v>887</v>
      </c>
      <c r="N1977">
        <v>0</v>
      </c>
      <c r="O1977">
        <v>260000</v>
      </c>
      <c r="P1977">
        <v>0</v>
      </c>
      <c r="Q1977" t="s">
        <v>795</v>
      </c>
      <c r="R1977" s="3">
        <v>0.25</v>
      </c>
      <c r="S1977">
        <v>0</v>
      </c>
      <c r="T1977">
        <v>0</v>
      </c>
    </row>
    <row r="1978" spans="1:20" x14ac:dyDescent="0.25">
      <c r="A1978" t="s">
        <v>187</v>
      </c>
      <c r="B1978">
        <v>2042101</v>
      </c>
      <c r="C1978" s="4" t="s">
        <v>14087</v>
      </c>
      <c r="D1978" s="4" t="s">
        <v>6673</v>
      </c>
      <c r="E1978" s="8" t="s">
        <v>6673</v>
      </c>
      <c r="F1978" t="s">
        <v>385</v>
      </c>
      <c r="G1978" t="s">
        <v>535</v>
      </c>
      <c r="H1978" t="s">
        <v>642</v>
      </c>
      <c r="I1978" t="s">
        <v>1062</v>
      </c>
      <c r="J1978" s="1" t="s">
        <v>928</v>
      </c>
      <c r="L1978" s="2" t="s">
        <v>929</v>
      </c>
      <c r="M1978" s="2" t="s">
        <v>887</v>
      </c>
      <c r="N1978">
        <v>0</v>
      </c>
      <c r="O1978">
        <v>210000</v>
      </c>
      <c r="P1978">
        <v>0</v>
      </c>
      <c r="Q1978" t="s">
        <v>795</v>
      </c>
      <c r="R1978" s="3">
        <v>0.25</v>
      </c>
      <c r="S1978">
        <v>0</v>
      </c>
      <c r="T1978">
        <v>0</v>
      </c>
    </row>
    <row r="1979" spans="1:20" x14ac:dyDescent="0.25">
      <c r="A1979" t="s">
        <v>187</v>
      </c>
      <c r="B1979">
        <v>2042101</v>
      </c>
      <c r="C1979" s="4" t="s">
        <v>14087</v>
      </c>
      <c r="D1979" s="4" t="s">
        <v>6674</v>
      </c>
      <c r="E1979" s="8" t="s">
        <v>6674</v>
      </c>
      <c r="F1979" t="s">
        <v>385</v>
      </c>
      <c r="G1979" t="s">
        <v>535</v>
      </c>
      <c r="H1979" t="s">
        <v>642</v>
      </c>
      <c r="I1979" t="s">
        <v>1062</v>
      </c>
      <c r="J1979" s="1" t="s">
        <v>930</v>
      </c>
      <c r="L1979" s="2" t="s">
        <v>931</v>
      </c>
      <c r="M1979" s="2" t="s">
        <v>882</v>
      </c>
      <c r="N1979">
        <v>0</v>
      </c>
      <c r="O1979">
        <v>270000</v>
      </c>
      <c r="P1979">
        <v>0</v>
      </c>
      <c r="Q1979" t="s">
        <v>794</v>
      </c>
      <c r="R1979" s="3">
        <v>0.37</v>
      </c>
      <c r="S1979">
        <v>0</v>
      </c>
      <c r="T1979">
        <v>0</v>
      </c>
    </row>
    <row r="1980" spans="1:20" x14ac:dyDescent="0.25">
      <c r="A1980" t="s">
        <v>187</v>
      </c>
      <c r="B1980">
        <v>2042101</v>
      </c>
      <c r="C1980" s="4" t="s">
        <v>14087</v>
      </c>
      <c r="D1980" s="4" t="s">
        <v>6675</v>
      </c>
      <c r="E1980" s="8" t="s">
        <v>6675</v>
      </c>
      <c r="F1980" t="s">
        <v>385</v>
      </c>
      <c r="G1980" t="s">
        <v>535</v>
      </c>
      <c r="H1980" t="s">
        <v>642</v>
      </c>
      <c r="I1980" t="s">
        <v>1062</v>
      </c>
      <c r="J1980" s="1" t="s">
        <v>932</v>
      </c>
      <c r="L1980" s="2" t="s">
        <v>933</v>
      </c>
      <c r="M1980" s="2" t="s">
        <v>882</v>
      </c>
      <c r="N1980">
        <v>0</v>
      </c>
      <c r="O1980">
        <v>270000</v>
      </c>
      <c r="P1980">
        <v>0</v>
      </c>
      <c r="Q1980" t="s">
        <v>794</v>
      </c>
      <c r="R1980" s="3">
        <v>0.37</v>
      </c>
      <c r="S1980">
        <v>0</v>
      </c>
      <c r="T1980">
        <v>0</v>
      </c>
    </row>
    <row r="1981" spans="1:20" x14ac:dyDescent="0.25">
      <c r="A1981" t="s">
        <v>187</v>
      </c>
      <c r="B1981">
        <v>2042101</v>
      </c>
      <c r="C1981" s="4" t="s">
        <v>14087</v>
      </c>
      <c r="D1981" s="4" t="s">
        <v>6676</v>
      </c>
      <c r="E1981" s="8" t="s">
        <v>6676</v>
      </c>
      <c r="F1981" t="s">
        <v>385</v>
      </c>
      <c r="G1981" t="s">
        <v>535</v>
      </c>
      <c r="H1981" t="s">
        <v>642</v>
      </c>
      <c r="I1981" t="s">
        <v>1062</v>
      </c>
      <c r="J1981" s="1" t="s">
        <v>934</v>
      </c>
      <c r="L1981" s="2" t="s">
        <v>935</v>
      </c>
      <c r="M1981" s="2" t="s">
        <v>882</v>
      </c>
      <c r="N1981">
        <v>0</v>
      </c>
      <c r="O1981">
        <v>130000</v>
      </c>
      <c r="P1981">
        <v>0</v>
      </c>
      <c r="Q1981" t="s">
        <v>794</v>
      </c>
      <c r="R1981" s="3">
        <v>0.37</v>
      </c>
      <c r="S1981">
        <v>0</v>
      </c>
      <c r="T1981">
        <v>0</v>
      </c>
    </row>
    <row r="1982" spans="1:20" x14ac:dyDescent="0.25">
      <c r="A1982" t="s">
        <v>187</v>
      </c>
      <c r="B1982">
        <v>2042101</v>
      </c>
      <c r="C1982" s="4" t="s">
        <v>14087</v>
      </c>
      <c r="D1982" s="4" t="s">
        <v>6677</v>
      </c>
      <c r="E1982" s="8" t="s">
        <v>6677</v>
      </c>
      <c r="F1982" t="s">
        <v>385</v>
      </c>
      <c r="G1982" t="s">
        <v>535</v>
      </c>
      <c r="H1982" t="s">
        <v>642</v>
      </c>
      <c r="I1982" t="s">
        <v>1062</v>
      </c>
      <c r="J1982" s="1" t="s">
        <v>936</v>
      </c>
      <c r="L1982" s="2" t="s">
        <v>937</v>
      </c>
      <c r="M1982" s="2" t="s">
        <v>887</v>
      </c>
      <c r="N1982">
        <v>0</v>
      </c>
      <c r="O1982">
        <v>165000</v>
      </c>
      <c r="P1982">
        <v>0</v>
      </c>
      <c r="Q1982" t="s">
        <v>795</v>
      </c>
      <c r="R1982" s="3">
        <v>0.25</v>
      </c>
      <c r="S1982">
        <v>0</v>
      </c>
      <c r="T1982">
        <v>0</v>
      </c>
    </row>
    <row r="1983" spans="1:20" x14ac:dyDescent="0.25">
      <c r="A1983" t="s">
        <v>187</v>
      </c>
      <c r="B1983">
        <v>2042101</v>
      </c>
      <c r="C1983" s="4" t="s">
        <v>14087</v>
      </c>
      <c r="D1983" s="4" t="s">
        <v>6678</v>
      </c>
      <c r="E1983" s="8" t="s">
        <v>6678</v>
      </c>
      <c r="F1983" t="s">
        <v>385</v>
      </c>
      <c r="G1983" t="s">
        <v>535</v>
      </c>
      <c r="H1983" t="s">
        <v>642</v>
      </c>
      <c r="I1983" t="s">
        <v>1062</v>
      </c>
      <c r="J1983" s="1" t="s">
        <v>938</v>
      </c>
      <c r="L1983" s="2" t="s">
        <v>939</v>
      </c>
      <c r="M1983" s="2" t="s">
        <v>940</v>
      </c>
      <c r="N1983">
        <v>0</v>
      </c>
      <c r="O1983">
        <v>32000</v>
      </c>
      <c r="P1983">
        <v>0</v>
      </c>
      <c r="Q1983" t="s">
        <v>796</v>
      </c>
      <c r="R1983" s="3">
        <v>0</v>
      </c>
      <c r="S1983">
        <v>0</v>
      </c>
      <c r="T1983">
        <v>0</v>
      </c>
    </row>
    <row r="1984" spans="1:20" x14ac:dyDescent="0.25">
      <c r="A1984" t="s">
        <v>187</v>
      </c>
      <c r="B1984">
        <v>2042101</v>
      </c>
      <c r="C1984" s="4" t="s">
        <v>14087</v>
      </c>
      <c r="D1984" s="4" t="s">
        <v>6679</v>
      </c>
      <c r="E1984" s="8" t="s">
        <v>6679</v>
      </c>
      <c r="F1984" t="s">
        <v>385</v>
      </c>
      <c r="G1984" t="s">
        <v>535</v>
      </c>
      <c r="H1984" t="s">
        <v>642</v>
      </c>
      <c r="I1984" t="s">
        <v>1062</v>
      </c>
      <c r="J1984" s="1" t="s">
        <v>941</v>
      </c>
      <c r="L1984" s="2" t="s">
        <v>942</v>
      </c>
      <c r="M1984" s="2" t="s">
        <v>940</v>
      </c>
      <c r="N1984">
        <v>0</v>
      </c>
      <c r="O1984">
        <v>34000</v>
      </c>
      <c r="P1984">
        <v>0</v>
      </c>
      <c r="Q1984" t="s">
        <v>796</v>
      </c>
      <c r="R1984" s="3">
        <v>0</v>
      </c>
      <c r="S1984">
        <v>0</v>
      </c>
      <c r="T1984">
        <v>0</v>
      </c>
    </row>
    <row r="1985" spans="1:20" x14ac:dyDescent="0.25">
      <c r="A1985" t="s">
        <v>187</v>
      </c>
      <c r="B1985">
        <v>2042101</v>
      </c>
      <c r="C1985" s="4" t="s">
        <v>14087</v>
      </c>
      <c r="D1985" s="4" t="s">
        <v>6680</v>
      </c>
      <c r="E1985" s="8" t="s">
        <v>6680</v>
      </c>
      <c r="F1985" t="s">
        <v>385</v>
      </c>
      <c r="G1985" t="s">
        <v>535</v>
      </c>
      <c r="H1985" t="s">
        <v>642</v>
      </c>
      <c r="I1985" t="s">
        <v>1062</v>
      </c>
      <c r="J1985" s="1" t="s">
        <v>943</v>
      </c>
      <c r="L1985" s="2" t="s">
        <v>944</v>
      </c>
      <c r="M1985" s="2" t="s">
        <v>940</v>
      </c>
      <c r="N1985">
        <v>0</v>
      </c>
      <c r="O1985">
        <v>31000</v>
      </c>
      <c r="P1985">
        <v>0</v>
      </c>
      <c r="Q1985" t="s">
        <v>796</v>
      </c>
      <c r="R1985" s="3">
        <v>0</v>
      </c>
      <c r="S1985">
        <v>0</v>
      </c>
      <c r="T1985">
        <v>0</v>
      </c>
    </row>
    <row r="1986" spans="1:20" x14ac:dyDescent="0.25">
      <c r="A1986" t="s">
        <v>220</v>
      </c>
      <c r="B1986">
        <v>2042201</v>
      </c>
      <c r="C1986" s="4" t="s">
        <v>14087</v>
      </c>
      <c r="D1986" s="4" t="s">
        <v>7403</v>
      </c>
      <c r="E1986" s="8" t="s">
        <v>7403</v>
      </c>
      <c r="F1986" t="s">
        <v>385</v>
      </c>
      <c r="G1986" t="s">
        <v>674</v>
      </c>
      <c r="H1986" t="s">
        <v>405</v>
      </c>
      <c r="I1986" t="s">
        <v>1063</v>
      </c>
      <c r="J1986" s="1" t="s">
        <v>880</v>
      </c>
      <c r="L1986" s="2" t="s">
        <v>881</v>
      </c>
      <c r="M1986" s="2" t="s">
        <v>882</v>
      </c>
      <c r="N1986">
        <v>15</v>
      </c>
      <c r="O1986">
        <v>700000</v>
      </c>
      <c r="P1986">
        <v>10500000</v>
      </c>
      <c r="Q1986" t="s">
        <v>794</v>
      </c>
      <c r="R1986" s="3">
        <v>0.37</v>
      </c>
      <c r="S1986">
        <v>6615000</v>
      </c>
      <c r="T1986">
        <v>3885000</v>
      </c>
    </row>
    <row r="1987" spans="1:20" x14ac:dyDescent="0.25">
      <c r="A1987" t="s">
        <v>220</v>
      </c>
      <c r="B1987">
        <v>2042201</v>
      </c>
      <c r="C1987" s="4" t="s">
        <v>14087</v>
      </c>
      <c r="D1987" s="4" t="s">
        <v>7404</v>
      </c>
      <c r="E1987" s="8" t="s">
        <v>7404</v>
      </c>
      <c r="F1987" t="s">
        <v>385</v>
      </c>
      <c r="G1987" t="s">
        <v>674</v>
      </c>
      <c r="H1987" t="s">
        <v>405</v>
      </c>
      <c r="I1987" t="s">
        <v>1063</v>
      </c>
      <c r="J1987" s="1" t="s">
        <v>883</v>
      </c>
      <c r="L1987" s="2" t="s">
        <v>884</v>
      </c>
      <c r="M1987" s="2" t="s">
        <v>882</v>
      </c>
      <c r="N1987">
        <v>0</v>
      </c>
      <c r="O1987">
        <v>420000</v>
      </c>
      <c r="P1987">
        <v>0</v>
      </c>
      <c r="Q1987" t="s">
        <v>794</v>
      </c>
      <c r="R1987" s="3">
        <v>0.37</v>
      </c>
      <c r="S1987">
        <v>0</v>
      </c>
      <c r="T1987">
        <v>0</v>
      </c>
    </row>
    <row r="1988" spans="1:20" x14ac:dyDescent="0.25">
      <c r="A1988" t="s">
        <v>220</v>
      </c>
      <c r="B1988">
        <v>2042201</v>
      </c>
      <c r="C1988" s="4" t="s">
        <v>14087</v>
      </c>
      <c r="D1988" s="4" t="s">
        <v>7405</v>
      </c>
      <c r="E1988" s="8" t="s">
        <v>7405</v>
      </c>
      <c r="F1988" t="s">
        <v>385</v>
      </c>
      <c r="G1988" t="s">
        <v>674</v>
      </c>
      <c r="H1988" t="s">
        <v>405</v>
      </c>
      <c r="I1988" t="s">
        <v>1063</v>
      </c>
      <c r="J1988" s="1" t="s">
        <v>885</v>
      </c>
      <c r="L1988" s="2" t="s">
        <v>886</v>
      </c>
      <c r="M1988" s="2" t="s">
        <v>887</v>
      </c>
      <c r="N1988">
        <v>15</v>
      </c>
      <c r="O1988">
        <v>250000</v>
      </c>
      <c r="P1988">
        <v>3750000</v>
      </c>
      <c r="Q1988" t="s">
        <v>795</v>
      </c>
      <c r="R1988" s="3">
        <v>0.25</v>
      </c>
      <c r="S1988">
        <v>2812500</v>
      </c>
      <c r="T1988">
        <v>937500</v>
      </c>
    </row>
    <row r="1989" spans="1:20" x14ac:dyDescent="0.25">
      <c r="A1989" t="s">
        <v>220</v>
      </c>
      <c r="B1989">
        <v>2042201</v>
      </c>
      <c r="C1989" s="4" t="s">
        <v>14087</v>
      </c>
      <c r="D1989" s="4" t="s">
        <v>7406</v>
      </c>
      <c r="E1989" s="8" t="s">
        <v>7406</v>
      </c>
      <c r="F1989" t="s">
        <v>385</v>
      </c>
      <c r="G1989" t="s">
        <v>674</v>
      </c>
      <c r="H1989" t="s">
        <v>405</v>
      </c>
      <c r="I1989" t="s">
        <v>1063</v>
      </c>
      <c r="J1989" s="1" t="s">
        <v>888</v>
      </c>
      <c r="L1989" s="2" t="s">
        <v>889</v>
      </c>
      <c r="M1989" s="2" t="s">
        <v>887</v>
      </c>
      <c r="N1989">
        <v>0</v>
      </c>
      <c r="O1989">
        <v>275000</v>
      </c>
      <c r="P1989">
        <v>0</v>
      </c>
      <c r="Q1989" t="s">
        <v>795</v>
      </c>
      <c r="R1989" s="3">
        <v>0.25</v>
      </c>
      <c r="S1989">
        <v>0</v>
      </c>
      <c r="T1989">
        <v>0</v>
      </c>
    </row>
    <row r="1990" spans="1:20" x14ac:dyDescent="0.25">
      <c r="A1990" t="s">
        <v>220</v>
      </c>
      <c r="B1990">
        <v>2042201</v>
      </c>
      <c r="C1990" s="4" t="s">
        <v>14087</v>
      </c>
      <c r="D1990" s="4" t="s">
        <v>7407</v>
      </c>
      <c r="E1990" s="8" t="s">
        <v>7407</v>
      </c>
      <c r="F1990" t="s">
        <v>385</v>
      </c>
      <c r="G1990" t="s">
        <v>674</v>
      </c>
      <c r="H1990" t="s">
        <v>405</v>
      </c>
      <c r="I1990" t="s">
        <v>1063</v>
      </c>
      <c r="J1990" s="1" t="s">
        <v>890</v>
      </c>
      <c r="L1990" s="2" t="s">
        <v>891</v>
      </c>
      <c r="M1990" s="2" t="s">
        <v>882</v>
      </c>
      <c r="N1990">
        <v>0</v>
      </c>
      <c r="O1990">
        <v>150000</v>
      </c>
      <c r="P1990">
        <v>0</v>
      </c>
      <c r="Q1990" t="s">
        <v>794</v>
      </c>
      <c r="R1990" s="3">
        <v>0.37</v>
      </c>
      <c r="S1990">
        <v>0</v>
      </c>
      <c r="T1990">
        <v>0</v>
      </c>
    </row>
    <row r="1991" spans="1:20" x14ac:dyDescent="0.25">
      <c r="A1991" t="s">
        <v>220</v>
      </c>
      <c r="B1991">
        <v>2042201</v>
      </c>
      <c r="C1991" s="4" t="s">
        <v>14087</v>
      </c>
      <c r="D1991" s="4" t="s">
        <v>7408</v>
      </c>
      <c r="E1991" s="8" t="s">
        <v>7408</v>
      </c>
      <c r="F1991" t="s">
        <v>385</v>
      </c>
      <c r="G1991" t="s">
        <v>674</v>
      </c>
      <c r="H1991" t="s">
        <v>405</v>
      </c>
      <c r="I1991" t="s">
        <v>1063</v>
      </c>
      <c r="J1991" s="1" t="s">
        <v>892</v>
      </c>
      <c r="L1991" s="2" t="s">
        <v>893</v>
      </c>
      <c r="M1991" s="2" t="s">
        <v>882</v>
      </c>
      <c r="N1991">
        <v>15</v>
      </c>
      <c r="O1991">
        <v>300000</v>
      </c>
      <c r="P1991">
        <v>4500000</v>
      </c>
      <c r="Q1991" t="s">
        <v>794</v>
      </c>
      <c r="R1991" s="3">
        <v>0.37</v>
      </c>
      <c r="S1991">
        <v>2835000</v>
      </c>
      <c r="T1991">
        <v>1665000</v>
      </c>
    </row>
    <row r="1992" spans="1:20" x14ac:dyDescent="0.25">
      <c r="A1992" t="s">
        <v>220</v>
      </c>
      <c r="B1992">
        <v>2042201</v>
      </c>
      <c r="C1992" s="4" t="s">
        <v>14087</v>
      </c>
      <c r="D1992" s="4" t="s">
        <v>7409</v>
      </c>
      <c r="E1992" s="8" t="s">
        <v>7409</v>
      </c>
      <c r="F1992" t="s">
        <v>385</v>
      </c>
      <c r="G1992" t="s">
        <v>674</v>
      </c>
      <c r="H1992" t="s">
        <v>405</v>
      </c>
      <c r="I1992" t="s">
        <v>1063</v>
      </c>
      <c r="J1992" s="1" t="s">
        <v>894</v>
      </c>
      <c r="L1992" s="2" t="s">
        <v>895</v>
      </c>
      <c r="M1992" s="2" t="s">
        <v>882</v>
      </c>
      <c r="N1992">
        <v>15</v>
      </c>
      <c r="O1992">
        <v>400000</v>
      </c>
      <c r="P1992">
        <v>6000000</v>
      </c>
      <c r="Q1992" t="s">
        <v>794</v>
      </c>
      <c r="R1992" s="3">
        <v>0.37</v>
      </c>
      <c r="S1992">
        <v>3780000</v>
      </c>
      <c r="T1992">
        <v>2220000</v>
      </c>
    </row>
    <row r="1993" spans="1:20" x14ac:dyDescent="0.25">
      <c r="A1993" t="s">
        <v>220</v>
      </c>
      <c r="B1993">
        <v>2042201</v>
      </c>
      <c r="C1993" s="4" t="s">
        <v>14087</v>
      </c>
      <c r="D1993" s="4" t="s">
        <v>7410</v>
      </c>
      <c r="E1993" s="8" t="s">
        <v>7410</v>
      </c>
      <c r="F1993" t="s">
        <v>385</v>
      </c>
      <c r="G1993" t="s">
        <v>674</v>
      </c>
      <c r="H1993" t="s">
        <v>405</v>
      </c>
      <c r="I1993" t="s">
        <v>1063</v>
      </c>
      <c r="J1993" s="1" t="s">
        <v>896</v>
      </c>
      <c r="L1993" s="2" t="s">
        <v>897</v>
      </c>
      <c r="M1993" s="2" t="s">
        <v>882</v>
      </c>
      <c r="N1993">
        <v>15</v>
      </c>
      <c r="O1993">
        <v>360000</v>
      </c>
      <c r="P1993">
        <v>5400000</v>
      </c>
      <c r="Q1993" t="s">
        <v>794</v>
      </c>
      <c r="R1993" s="3">
        <v>0.37</v>
      </c>
      <c r="S1993">
        <v>3402000</v>
      </c>
      <c r="T1993">
        <v>1998000</v>
      </c>
    </row>
    <row r="1994" spans="1:20" x14ac:dyDescent="0.25">
      <c r="A1994" t="s">
        <v>220</v>
      </c>
      <c r="B1994">
        <v>2042201</v>
      </c>
      <c r="C1994" s="4" t="s">
        <v>14087</v>
      </c>
      <c r="D1994" s="4" t="s">
        <v>7411</v>
      </c>
      <c r="E1994" s="8" t="s">
        <v>7411</v>
      </c>
      <c r="F1994" t="s">
        <v>385</v>
      </c>
      <c r="G1994" t="s">
        <v>674</v>
      </c>
      <c r="H1994" t="s">
        <v>405</v>
      </c>
      <c r="I1994" t="s">
        <v>1063</v>
      </c>
      <c r="J1994" s="1" t="s">
        <v>898</v>
      </c>
      <c r="L1994" s="2" t="s">
        <v>899</v>
      </c>
      <c r="M1994" s="2" t="s">
        <v>882</v>
      </c>
      <c r="N1994">
        <v>0</v>
      </c>
      <c r="O1994">
        <v>250000</v>
      </c>
      <c r="P1994">
        <v>0</v>
      </c>
      <c r="Q1994" t="s">
        <v>794</v>
      </c>
      <c r="R1994" s="3">
        <v>0.37</v>
      </c>
      <c r="S1994">
        <v>0</v>
      </c>
      <c r="T1994">
        <v>0</v>
      </c>
    </row>
    <row r="1995" spans="1:20" x14ac:dyDescent="0.25">
      <c r="A1995" t="s">
        <v>220</v>
      </c>
      <c r="B1995">
        <v>2042201</v>
      </c>
      <c r="C1995" s="4" t="s">
        <v>14087</v>
      </c>
      <c r="D1995" s="4" t="s">
        <v>7412</v>
      </c>
      <c r="E1995" s="8" t="s">
        <v>7412</v>
      </c>
      <c r="F1995" t="s">
        <v>385</v>
      </c>
      <c r="G1995" t="s">
        <v>674</v>
      </c>
      <c r="H1995" t="s">
        <v>405</v>
      </c>
      <c r="I1995" t="s">
        <v>1063</v>
      </c>
      <c r="J1995" s="1" t="s">
        <v>900</v>
      </c>
      <c r="L1995" s="2" t="s">
        <v>901</v>
      </c>
      <c r="M1995" s="2" t="s">
        <v>882</v>
      </c>
      <c r="N1995">
        <v>0</v>
      </c>
      <c r="O1995">
        <v>360000</v>
      </c>
      <c r="P1995">
        <v>0</v>
      </c>
      <c r="Q1995" t="s">
        <v>794</v>
      </c>
      <c r="R1995" s="3">
        <v>0.37</v>
      </c>
      <c r="S1995">
        <v>0</v>
      </c>
      <c r="T1995">
        <v>0</v>
      </c>
    </row>
    <row r="1996" spans="1:20" x14ac:dyDescent="0.25">
      <c r="A1996" t="s">
        <v>220</v>
      </c>
      <c r="B1996">
        <v>2042201</v>
      </c>
      <c r="C1996" s="4" t="s">
        <v>14087</v>
      </c>
      <c r="D1996" s="4" t="s">
        <v>7413</v>
      </c>
      <c r="E1996" s="8" t="s">
        <v>7413</v>
      </c>
      <c r="F1996" t="s">
        <v>385</v>
      </c>
      <c r="G1996" t="s">
        <v>674</v>
      </c>
      <c r="H1996" t="s">
        <v>405</v>
      </c>
      <c r="I1996" t="s">
        <v>1063</v>
      </c>
      <c r="J1996" s="1" t="s">
        <v>902</v>
      </c>
      <c r="L1996" s="2" t="s">
        <v>903</v>
      </c>
      <c r="M1996" s="2" t="s">
        <v>887</v>
      </c>
      <c r="N1996">
        <v>15</v>
      </c>
      <c r="O1996">
        <v>300000</v>
      </c>
      <c r="P1996">
        <v>4500000</v>
      </c>
      <c r="Q1996" t="s">
        <v>795</v>
      </c>
      <c r="R1996" s="3">
        <v>0.25</v>
      </c>
      <c r="S1996">
        <v>3375000</v>
      </c>
      <c r="T1996">
        <v>1125000</v>
      </c>
    </row>
    <row r="1997" spans="1:20" x14ac:dyDescent="0.25">
      <c r="A1997" t="s">
        <v>220</v>
      </c>
      <c r="B1997">
        <v>2042201</v>
      </c>
      <c r="C1997" s="4" t="s">
        <v>14087</v>
      </c>
      <c r="D1997" s="4" t="s">
        <v>7414</v>
      </c>
      <c r="E1997" s="8" t="s">
        <v>7414</v>
      </c>
      <c r="F1997" t="s">
        <v>385</v>
      </c>
      <c r="G1997" t="s">
        <v>674</v>
      </c>
      <c r="H1997" t="s">
        <v>405</v>
      </c>
      <c r="I1997" t="s">
        <v>1063</v>
      </c>
      <c r="J1997" s="1" t="s">
        <v>904</v>
      </c>
      <c r="L1997" s="2" t="s">
        <v>905</v>
      </c>
      <c r="M1997" s="2" t="s">
        <v>887</v>
      </c>
      <c r="N1997">
        <v>15</v>
      </c>
      <c r="O1997">
        <v>690000</v>
      </c>
      <c r="P1997">
        <v>10350000</v>
      </c>
      <c r="Q1997" t="s">
        <v>795</v>
      </c>
      <c r="R1997" s="3">
        <v>0.25</v>
      </c>
      <c r="S1997">
        <v>7762500</v>
      </c>
      <c r="T1997">
        <v>2587500</v>
      </c>
    </row>
    <row r="1998" spans="1:20" x14ac:dyDescent="0.25">
      <c r="A1998" t="s">
        <v>220</v>
      </c>
      <c r="B1998">
        <v>2042201</v>
      </c>
      <c r="C1998" s="4" t="s">
        <v>14087</v>
      </c>
      <c r="D1998" s="4" t="s">
        <v>7415</v>
      </c>
      <c r="E1998" s="8" t="s">
        <v>7415</v>
      </c>
      <c r="F1998" t="s">
        <v>385</v>
      </c>
      <c r="G1998" t="s">
        <v>674</v>
      </c>
      <c r="H1998" t="s">
        <v>405</v>
      </c>
      <c r="I1998" t="s">
        <v>1063</v>
      </c>
      <c r="J1998" s="1" t="s">
        <v>906</v>
      </c>
      <c r="L1998" s="2" t="s">
        <v>907</v>
      </c>
      <c r="M1998" s="2" t="s">
        <v>887</v>
      </c>
      <c r="N1998">
        <v>0</v>
      </c>
      <c r="O1998">
        <v>330000</v>
      </c>
      <c r="P1998">
        <v>0</v>
      </c>
      <c r="Q1998" t="s">
        <v>795</v>
      </c>
      <c r="R1998" s="3">
        <v>0.25</v>
      </c>
      <c r="S1998">
        <v>0</v>
      </c>
      <c r="T1998">
        <v>0</v>
      </c>
    </row>
    <row r="1999" spans="1:20" x14ac:dyDescent="0.25">
      <c r="A1999" t="s">
        <v>220</v>
      </c>
      <c r="B1999">
        <v>2042201</v>
      </c>
      <c r="C1999" s="4" t="s">
        <v>14087</v>
      </c>
      <c r="D1999" s="4" t="s">
        <v>7416</v>
      </c>
      <c r="E1999" s="8" t="s">
        <v>7416</v>
      </c>
      <c r="F1999" t="s">
        <v>385</v>
      </c>
      <c r="G1999" t="s">
        <v>674</v>
      </c>
      <c r="H1999" t="s">
        <v>405</v>
      </c>
      <c r="I1999" t="s">
        <v>1063</v>
      </c>
      <c r="J1999" s="1" t="s">
        <v>908</v>
      </c>
      <c r="L1999" s="2" t="s">
        <v>909</v>
      </c>
      <c r="M1999" s="2" t="s">
        <v>882</v>
      </c>
      <c r="N1999">
        <v>15</v>
      </c>
      <c r="O1999">
        <v>200000</v>
      </c>
      <c r="P1999">
        <v>3000000</v>
      </c>
      <c r="Q1999" t="s">
        <v>794</v>
      </c>
      <c r="R1999" s="3">
        <v>0.37</v>
      </c>
      <c r="S1999">
        <v>1890000</v>
      </c>
      <c r="T1999">
        <v>1110000</v>
      </c>
    </row>
    <row r="2000" spans="1:20" x14ac:dyDescent="0.25">
      <c r="A2000" t="s">
        <v>220</v>
      </c>
      <c r="B2000">
        <v>2042201</v>
      </c>
      <c r="C2000" s="4" t="s">
        <v>14087</v>
      </c>
      <c r="D2000" s="4" t="s">
        <v>7417</v>
      </c>
      <c r="E2000" s="8" t="s">
        <v>7417</v>
      </c>
      <c r="F2000" t="s">
        <v>385</v>
      </c>
      <c r="G2000" t="s">
        <v>674</v>
      </c>
      <c r="H2000" t="s">
        <v>405</v>
      </c>
      <c r="I2000" t="s">
        <v>1063</v>
      </c>
      <c r="J2000" s="1" t="s">
        <v>910</v>
      </c>
      <c r="L2000" s="2" t="s">
        <v>911</v>
      </c>
      <c r="M2000" s="2" t="s">
        <v>887</v>
      </c>
      <c r="N2000">
        <v>15</v>
      </c>
      <c r="O2000">
        <v>400000</v>
      </c>
      <c r="P2000">
        <v>6000000</v>
      </c>
      <c r="Q2000" t="s">
        <v>795</v>
      </c>
      <c r="R2000" s="3">
        <v>0.25</v>
      </c>
      <c r="S2000">
        <v>4500000</v>
      </c>
      <c r="T2000">
        <v>1500000</v>
      </c>
    </row>
    <row r="2001" spans="1:20" x14ac:dyDescent="0.25">
      <c r="A2001" t="s">
        <v>220</v>
      </c>
      <c r="B2001">
        <v>2042201</v>
      </c>
      <c r="C2001" s="4" t="s">
        <v>14087</v>
      </c>
      <c r="D2001" s="4" t="s">
        <v>7418</v>
      </c>
      <c r="E2001" s="8" t="s">
        <v>7418</v>
      </c>
      <c r="F2001" t="s">
        <v>385</v>
      </c>
      <c r="G2001" t="s">
        <v>674</v>
      </c>
      <c r="H2001" t="s">
        <v>405</v>
      </c>
      <c r="I2001" t="s">
        <v>1063</v>
      </c>
      <c r="J2001" s="1" t="s">
        <v>912</v>
      </c>
      <c r="L2001" s="2" t="s">
        <v>913</v>
      </c>
      <c r="M2001" s="2" t="s">
        <v>882</v>
      </c>
      <c r="N2001">
        <v>15</v>
      </c>
      <c r="O2001">
        <v>240000</v>
      </c>
      <c r="P2001">
        <v>3600000</v>
      </c>
      <c r="Q2001" t="s">
        <v>794</v>
      </c>
      <c r="R2001" s="3">
        <v>0.37</v>
      </c>
      <c r="S2001">
        <v>2268000</v>
      </c>
      <c r="T2001">
        <v>1332000</v>
      </c>
    </row>
    <row r="2002" spans="1:20" x14ac:dyDescent="0.25">
      <c r="A2002" t="s">
        <v>220</v>
      </c>
      <c r="B2002">
        <v>2042201</v>
      </c>
      <c r="C2002" s="4" t="s">
        <v>14087</v>
      </c>
      <c r="D2002" s="4" t="s">
        <v>7419</v>
      </c>
      <c r="E2002" s="8" t="s">
        <v>7419</v>
      </c>
      <c r="F2002" t="s">
        <v>385</v>
      </c>
      <c r="G2002" t="s">
        <v>674</v>
      </c>
      <c r="H2002" t="s">
        <v>405</v>
      </c>
      <c r="I2002" t="s">
        <v>1063</v>
      </c>
      <c r="J2002" s="1" t="s">
        <v>914</v>
      </c>
      <c r="L2002" s="2" t="s">
        <v>915</v>
      </c>
      <c r="M2002" s="2" t="s">
        <v>887</v>
      </c>
      <c r="N2002">
        <v>15</v>
      </c>
      <c r="O2002">
        <v>240000</v>
      </c>
      <c r="P2002">
        <v>3600000</v>
      </c>
      <c r="Q2002" t="s">
        <v>795</v>
      </c>
      <c r="R2002" s="3">
        <v>0.25</v>
      </c>
      <c r="S2002">
        <v>2700000</v>
      </c>
      <c r="T2002">
        <v>900000</v>
      </c>
    </row>
    <row r="2003" spans="1:20" x14ac:dyDescent="0.25">
      <c r="A2003" t="s">
        <v>220</v>
      </c>
      <c r="B2003">
        <v>2042201</v>
      </c>
      <c r="C2003" s="4" t="s">
        <v>14087</v>
      </c>
      <c r="D2003" s="4" t="s">
        <v>7420</v>
      </c>
      <c r="E2003" s="8" t="s">
        <v>7420</v>
      </c>
      <c r="F2003" t="s">
        <v>385</v>
      </c>
      <c r="G2003" t="s">
        <v>674</v>
      </c>
      <c r="H2003" t="s">
        <v>405</v>
      </c>
      <c r="I2003" t="s">
        <v>1063</v>
      </c>
      <c r="J2003" s="1" t="s">
        <v>916</v>
      </c>
      <c r="L2003" s="2" t="s">
        <v>917</v>
      </c>
      <c r="M2003" s="2" t="s">
        <v>887</v>
      </c>
      <c r="N2003">
        <v>0</v>
      </c>
      <c r="O2003">
        <v>150000</v>
      </c>
      <c r="P2003">
        <v>0</v>
      </c>
      <c r="Q2003" t="s">
        <v>795</v>
      </c>
      <c r="R2003" s="3">
        <v>0.25</v>
      </c>
      <c r="S2003">
        <v>0</v>
      </c>
      <c r="T2003">
        <v>0</v>
      </c>
    </row>
    <row r="2004" spans="1:20" x14ac:dyDescent="0.25">
      <c r="A2004" t="s">
        <v>220</v>
      </c>
      <c r="B2004">
        <v>2042201</v>
      </c>
      <c r="C2004" s="4" t="s">
        <v>14087</v>
      </c>
      <c r="D2004" s="4" t="s">
        <v>7421</v>
      </c>
      <c r="E2004" s="8" t="s">
        <v>7421</v>
      </c>
      <c r="F2004" t="s">
        <v>385</v>
      </c>
      <c r="G2004" t="s">
        <v>674</v>
      </c>
      <c r="H2004" t="s">
        <v>405</v>
      </c>
      <c r="I2004" t="s">
        <v>1063</v>
      </c>
      <c r="J2004" s="1" t="s">
        <v>918</v>
      </c>
      <c r="L2004" s="2" t="s">
        <v>919</v>
      </c>
      <c r="M2004" s="2" t="s">
        <v>887</v>
      </c>
      <c r="N2004">
        <v>21</v>
      </c>
      <c r="O2004">
        <v>470000</v>
      </c>
      <c r="P2004">
        <v>9870000</v>
      </c>
      <c r="Q2004" t="s">
        <v>795</v>
      </c>
      <c r="R2004" s="3">
        <v>0.25</v>
      </c>
      <c r="S2004">
        <v>7402500</v>
      </c>
      <c r="T2004">
        <v>2467500</v>
      </c>
    </row>
    <row r="2005" spans="1:20" x14ac:dyDescent="0.25">
      <c r="A2005" t="s">
        <v>220</v>
      </c>
      <c r="B2005">
        <v>2042201</v>
      </c>
      <c r="C2005" s="4" t="s">
        <v>14087</v>
      </c>
      <c r="D2005" s="4" t="s">
        <v>7422</v>
      </c>
      <c r="E2005" s="8" t="s">
        <v>7422</v>
      </c>
      <c r="F2005" t="s">
        <v>385</v>
      </c>
      <c r="G2005" t="s">
        <v>674</v>
      </c>
      <c r="H2005" t="s">
        <v>405</v>
      </c>
      <c r="I2005" t="s">
        <v>1063</v>
      </c>
      <c r="J2005" s="1" t="s">
        <v>920</v>
      </c>
      <c r="L2005" s="2" t="s">
        <v>921</v>
      </c>
      <c r="M2005" s="2" t="s">
        <v>882</v>
      </c>
      <c r="N2005">
        <v>0</v>
      </c>
      <c r="O2005">
        <v>170000</v>
      </c>
      <c r="P2005">
        <v>0</v>
      </c>
      <c r="Q2005" t="s">
        <v>794</v>
      </c>
      <c r="R2005" s="3">
        <v>0.37</v>
      </c>
      <c r="S2005">
        <v>0</v>
      </c>
      <c r="T2005">
        <v>0</v>
      </c>
    </row>
    <row r="2006" spans="1:20" x14ac:dyDescent="0.25">
      <c r="A2006" t="s">
        <v>220</v>
      </c>
      <c r="B2006">
        <v>2042201</v>
      </c>
      <c r="C2006" s="4" t="s">
        <v>14087</v>
      </c>
      <c r="D2006" s="4" t="s">
        <v>7423</v>
      </c>
      <c r="E2006" s="8" t="s">
        <v>7423</v>
      </c>
      <c r="F2006" t="s">
        <v>385</v>
      </c>
      <c r="G2006" t="s">
        <v>674</v>
      </c>
      <c r="H2006" t="s">
        <v>405</v>
      </c>
      <c r="I2006" t="s">
        <v>1063</v>
      </c>
      <c r="J2006" s="1" t="s">
        <v>922</v>
      </c>
      <c r="L2006" s="2" t="s">
        <v>923</v>
      </c>
      <c r="M2006" s="2" t="s">
        <v>887</v>
      </c>
      <c r="N2006">
        <v>0</v>
      </c>
      <c r="O2006">
        <v>130000</v>
      </c>
      <c r="P2006">
        <v>0</v>
      </c>
      <c r="Q2006" t="s">
        <v>795</v>
      </c>
      <c r="R2006" s="3">
        <v>0.25</v>
      </c>
      <c r="S2006">
        <v>0</v>
      </c>
      <c r="T2006">
        <v>0</v>
      </c>
    </row>
    <row r="2007" spans="1:20" x14ac:dyDescent="0.25">
      <c r="A2007" t="s">
        <v>220</v>
      </c>
      <c r="B2007">
        <v>2042201</v>
      </c>
      <c r="C2007" s="4" t="s">
        <v>14087</v>
      </c>
      <c r="D2007" s="4" t="s">
        <v>7424</v>
      </c>
      <c r="E2007" s="8" t="s">
        <v>7424</v>
      </c>
      <c r="F2007" t="s">
        <v>385</v>
      </c>
      <c r="G2007" t="s">
        <v>674</v>
      </c>
      <c r="H2007" t="s">
        <v>405</v>
      </c>
      <c r="I2007" t="s">
        <v>1063</v>
      </c>
      <c r="J2007" s="1" t="s">
        <v>924</v>
      </c>
      <c r="L2007" s="2" t="s">
        <v>925</v>
      </c>
      <c r="M2007" s="2" t="s">
        <v>887</v>
      </c>
      <c r="N2007">
        <v>0</v>
      </c>
      <c r="O2007">
        <v>130000</v>
      </c>
      <c r="P2007">
        <v>0</v>
      </c>
      <c r="Q2007" t="s">
        <v>795</v>
      </c>
      <c r="R2007" s="3">
        <v>0.25</v>
      </c>
      <c r="S2007">
        <v>0</v>
      </c>
      <c r="T2007">
        <v>0</v>
      </c>
    </row>
    <row r="2008" spans="1:20" x14ac:dyDescent="0.25">
      <c r="A2008" t="s">
        <v>220</v>
      </c>
      <c r="B2008">
        <v>2042201</v>
      </c>
      <c r="C2008" s="4" t="s">
        <v>14087</v>
      </c>
      <c r="D2008" s="4" t="s">
        <v>7425</v>
      </c>
      <c r="E2008" s="8" t="s">
        <v>7425</v>
      </c>
      <c r="F2008" t="s">
        <v>385</v>
      </c>
      <c r="G2008" t="s">
        <v>674</v>
      </c>
      <c r="H2008" t="s">
        <v>405</v>
      </c>
      <c r="I2008" t="s">
        <v>1063</v>
      </c>
      <c r="J2008" s="1" t="s">
        <v>926</v>
      </c>
      <c r="L2008" s="2" t="s">
        <v>927</v>
      </c>
      <c r="M2008" s="2" t="s">
        <v>887</v>
      </c>
      <c r="N2008">
        <v>0</v>
      </c>
      <c r="O2008">
        <v>260000</v>
      </c>
      <c r="P2008">
        <v>0</v>
      </c>
      <c r="Q2008" t="s">
        <v>795</v>
      </c>
      <c r="R2008" s="3">
        <v>0.25</v>
      </c>
      <c r="S2008">
        <v>0</v>
      </c>
      <c r="T2008">
        <v>0</v>
      </c>
    </row>
    <row r="2009" spans="1:20" x14ac:dyDescent="0.25">
      <c r="A2009" t="s">
        <v>220</v>
      </c>
      <c r="B2009">
        <v>2042201</v>
      </c>
      <c r="C2009" s="4" t="s">
        <v>14087</v>
      </c>
      <c r="D2009" s="4" t="s">
        <v>7426</v>
      </c>
      <c r="E2009" s="8" t="s">
        <v>7426</v>
      </c>
      <c r="F2009" t="s">
        <v>385</v>
      </c>
      <c r="G2009" t="s">
        <v>674</v>
      </c>
      <c r="H2009" t="s">
        <v>405</v>
      </c>
      <c r="I2009" t="s">
        <v>1063</v>
      </c>
      <c r="J2009" s="1" t="s">
        <v>928</v>
      </c>
      <c r="L2009" s="2" t="s">
        <v>929</v>
      </c>
      <c r="M2009" s="2" t="s">
        <v>887</v>
      </c>
      <c r="N2009">
        <v>0</v>
      </c>
      <c r="O2009">
        <v>210000</v>
      </c>
      <c r="P2009">
        <v>0</v>
      </c>
      <c r="Q2009" t="s">
        <v>795</v>
      </c>
      <c r="R2009" s="3">
        <v>0.25</v>
      </c>
      <c r="S2009">
        <v>0</v>
      </c>
      <c r="T2009">
        <v>0</v>
      </c>
    </row>
    <row r="2010" spans="1:20" x14ac:dyDescent="0.25">
      <c r="A2010" t="s">
        <v>220</v>
      </c>
      <c r="B2010">
        <v>2042201</v>
      </c>
      <c r="C2010" s="4" t="s">
        <v>14087</v>
      </c>
      <c r="D2010" s="4" t="s">
        <v>7427</v>
      </c>
      <c r="E2010" s="8" t="s">
        <v>7427</v>
      </c>
      <c r="F2010" t="s">
        <v>385</v>
      </c>
      <c r="G2010" t="s">
        <v>674</v>
      </c>
      <c r="H2010" t="s">
        <v>405</v>
      </c>
      <c r="I2010" t="s">
        <v>1063</v>
      </c>
      <c r="J2010" s="1" t="s">
        <v>930</v>
      </c>
      <c r="L2010" s="2" t="s">
        <v>931</v>
      </c>
      <c r="M2010" s="2" t="s">
        <v>882</v>
      </c>
      <c r="N2010">
        <v>0</v>
      </c>
      <c r="O2010">
        <v>270000</v>
      </c>
      <c r="P2010">
        <v>0</v>
      </c>
      <c r="Q2010" t="s">
        <v>794</v>
      </c>
      <c r="R2010" s="3">
        <v>0.37</v>
      </c>
      <c r="S2010">
        <v>0</v>
      </c>
      <c r="T2010">
        <v>0</v>
      </c>
    </row>
    <row r="2011" spans="1:20" x14ac:dyDescent="0.25">
      <c r="A2011" t="s">
        <v>220</v>
      </c>
      <c r="B2011">
        <v>2042201</v>
      </c>
      <c r="C2011" s="4" t="s">
        <v>14087</v>
      </c>
      <c r="D2011" s="4" t="s">
        <v>7428</v>
      </c>
      <c r="E2011" s="8" t="s">
        <v>7428</v>
      </c>
      <c r="F2011" t="s">
        <v>385</v>
      </c>
      <c r="G2011" t="s">
        <v>674</v>
      </c>
      <c r="H2011" t="s">
        <v>405</v>
      </c>
      <c r="I2011" t="s">
        <v>1063</v>
      </c>
      <c r="J2011" s="1" t="s">
        <v>932</v>
      </c>
      <c r="L2011" s="2" t="s">
        <v>933</v>
      </c>
      <c r="M2011" s="2" t="s">
        <v>882</v>
      </c>
      <c r="N2011">
        <v>0</v>
      </c>
      <c r="O2011">
        <v>270000</v>
      </c>
      <c r="P2011">
        <v>0</v>
      </c>
      <c r="Q2011" t="s">
        <v>794</v>
      </c>
      <c r="R2011" s="3">
        <v>0.37</v>
      </c>
      <c r="S2011">
        <v>0</v>
      </c>
      <c r="T2011">
        <v>0</v>
      </c>
    </row>
    <row r="2012" spans="1:20" x14ac:dyDescent="0.25">
      <c r="A2012" t="s">
        <v>220</v>
      </c>
      <c r="B2012">
        <v>2042201</v>
      </c>
      <c r="C2012" s="4" t="s">
        <v>14087</v>
      </c>
      <c r="D2012" s="4" t="s">
        <v>7429</v>
      </c>
      <c r="E2012" s="8" t="s">
        <v>7429</v>
      </c>
      <c r="F2012" t="s">
        <v>385</v>
      </c>
      <c r="G2012" t="s">
        <v>674</v>
      </c>
      <c r="H2012" t="s">
        <v>405</v>
      </c>
      <c r="I2012" t="s">
        <v>1063</v>
      </c>
      <c r="J2012" s="1" t="s">
        <v>934</v>
      </c>
      <c r="L2012" s="2" t="s">
        <v>935</v>
      </c>
      <c r="M2012" s="2" t="s">
        <v>882</v>
      </c>
      <c r="N2012">
        <v>0</v>
      </c>
      <c r="O2012">
        <v>130000</v>
      </c>
      <c r="P2012">
        <v>0</v>
      </c>
      <c r="Q2012" t="s">
        <v>794</v>
      </c>
      <c r="R2012" s="3">
        <v>0.37</v>
      </c>
      <c r="S2012">
        <v>0</v>
      </c>
      <c r="T2012">
        <v>0</v>
      </c>
    </row>
    <row r="2013" spans="1:20" x14ac:dyDescent="0.25">
      <c r="A2013" t="s">
        <v>220</v>
      </c>
      <c r="B2013">
        <v>2042201</v>
      </c>
      <c r="C2013" s="4" t="s">
        <v>14087</v>
      </c>
      <c r="D2013" s="4" t="s">
        <v>7430</v>
      </c>
      <c r="E2013" s="8" t="s">
        <v>7430</v>
      </c>
      <c r="F2013" t="s">
        <v>385</v>
      </c>
      <c r="G2013" t="s">
        <v>674</v>
      </c>
      <c r="H2013" t="s">
        <v>405</v>
      </c>
      <c r="I2013" t="s">
        <v>1063</v>
      </c>
      <c r="J2013" s="1" t="s">
        <v>936</v>
      </c>
      <c r="L2013" s="2" t="s">
        <v>937</v>
      </c>
      <c r="M2013" s="2" t="s">
        <v>887</v>
      </c>
      <c r="N2013">
        <v>0</v>
      </c>
      <c r="O2013">
        <v>165000</v>
      </c>
      <c r="P2013">
        <v>0</v>
      </c>
      <c r="Q2013" t="s">
        <v>795</v>
      </c>
      <c r="R2013" s="3">
        <v>0.25</v>
      </c>
      <c r="S2013">
        <v>0</v>
      </c>
      <c r="T2013">
        <v>0</v>
      </c>
    </row>
    <row r="2014" spans="1:20" x14ac:dyDescent="0.25">
      <c r="A2014" t="s">
        <v>220</v>
      </c>
      <c r="B2014">
        <v>2042201</v>
      </c>
      <c r="C2014" s="4" t="s">
        <v>14087</v>
      </c>
      <c r="D2014" s="4" t="s">
        <v>7431</v>
      </c>
      <c r="E2014" s="8" t="s">
        <v>7431</v>
      </c>
      <c r="F2014" t="s">
        <v>385</v>
      </c>
      <c r="G2014" t="s">
        <v>674</v>
      </c>
      <c r="H2014" t="s">
        <v>405</v>
      </c>
      <c r="I2014" t="s">
        <v>1063</v>
      </c>
      <c r="J2014" s="1" t="s">
        <v>938</v>
      </c>
      <c r="L2014" s="2" t="s">
        <v>939</v>
      </c>
      <c r="M2014" s="2" t="s">
        <v>940</v>
      </c>
      <c r="N2014">
        <v>0</v>
      </c>
      <c r="O2014">
        <v>32000</v>
      </c>
      <c r="P2014">
        <v>0</v>
      </c>
      <c r="Q2014" t="s">
        <v>796</v>
      </c>
      <c r="R2014" s="3">
        <v>0</v>
      </c>
      <c r="S2014">
        <v>0</v>
      </c>
      <c r="T2014">
        <v>0</v>
      </c>
    </row>
    <row r="2015" spans="1:20" x14ac:dyDescent="0.25">
      <c r="A2015" t="s">
        <v>220</v>
      </c>
      <c r="B2015">
        <v>2042201</v>
      </c>
      <c r="C2015" s="4" t="s">
        <v>14087</v>
      </c>
      <c r="D2015" s="4" t="s">
        <v>7432</v>
      </c>
      <c r="E2015" s="8" t="s">
        <v>7432</v>
      </c>
      <c r="F2015" t="s">
        <v>385</v>
      </c>
      <c r="G2015" t="s">
        <v>674</v>
      </c>
      <c r="H2015" t="s">
        <v>405</v>
      </c>
      <c r="I2015" t="s">
        <v>1063</v>
      </c>
      <c r="J2015" s="1" t="s">
        <v>941</v>
      </c>
      <c r="L2015" s="2" t="s">
        <v>942</v>
      </c>
      <c r="M2015" s="2" t="s">
        <v>940</v>
      </c>
      <c r="N2015">
        <v>0</v>
      </c>
      <c r="O2015">
        <v>34000</v>
      </c>
      <c r="P2015">
        <v>0</v>
      </c>
      <c r="Q2015" t="s">
        <v>796</v>
      </c>
      <c r="R2015" s="3">
        <v>0</v>
      </c>
      <c r="S2015">
        <v>0</v>
      </c>
      <c r="T2015">
        <v>0</v>
      </c>
    </row>
    <row r="2016" spans="1:20" x14ac:dyDescent="0.25">
      <c r="A2016" t="s">
        <v>220</v>
      </c>
      <c r="B2016">
        <v>2042201</v>
      </c>
      <c r="C2016" s="4" t="s">
        <v>14087</v>
      </c>
      <c r="D2016" s="4" t="s">
        <v>7433</v>
      </c>
      <c r="E2016" s="8" t="s">
        <v>7433</v>
      </c>
      <c r="F2016" t="s">
        <v>385</v>
      </c>
      <c r="G2016" t="s">
        <v>674</v>
      </c>
      <c r="H2016" t="s">
        <v>405</v>
      </c>
      <c r="I2016" t="s">
        <v>1063</v>
      </c>
      <c r="J2016" s="1" t="s">
        <v>943</v>
      </c>
      <c r="L2016" s="2" t="s">
        <v>944</v>
      </c>
      <c r="M2016" s="2" t="s">
        <v>940</v>
      </c>
      <c r="N2016">
        <v>0</v>
      </c>
      <c r="O2016">
        <v>31000</v>
      </c>
      <c r="P2016">
        <v>0</v>
      </c>
      <c r="Q2016" t="s">
        <v>796</v>
      </c>
      <c r="R2016" s="3">
        <v>0</v>
      </c>
      <c r="S2016">
        <v>0</v>
      </c>
      <c r="T2016">
        <v>0</v>
      </c>
    </row>
    <row r="2017" spans="1:20" x14ac:dyDescent="0.25">
      <c r="A2017" t="s">
        <v>350</v>
      </c>
      <c r="B2017">
        <v>2042301</v>
      </c>
      <c r="C2017" s="4" t="s">
        <v>14087</v>
      </c>
      <c r="D2017" s="4" t="s">
        <v>11227</v>
      </c>
      <c r="E2017" s="8" t="s">
        <v>11227</v>
      </c>
      <c r="F2017" t="s">
        <v>385</v>
      </c>
      <c r="G2017" t="s">
        <v>518</v>
      </c>
      <c r="H2017" t="s">
        <v>417</v>
      </c>
      <c r="I2017" t="s">
        <v>1064</v>
      </c>
      <c r="J2017" s="1" t="s">
        <v>880</v>
      </c>
      <c r="L2017" s="2" t="s">
        <v>881</v>
      </c>
      <c r="M2017" s="2" t="s">
        <v>882</v>
      </c>
      <c r="N2017">
        <v>14</v>
      </c>
      <c r="O2017">
        <v>700000</v>
      </c>
      <c r="P2017">
        <v>9800000</v>
      </c>
      <c r="Q2017" t="s">
        <v>794</v>
      </c>
      <c r="R2017" s="3">
        <v>0.37</v>
      </c>
      <c r="S2017">
        <v>6174000</v>
      </c>
      <c r="T2017">
        <v>3626000</v>
      </c>
    </row>
    <row r="2018" spans="1:20" x14ac:dyDescent="0.25">
      <c r="A2018" t="s">
        <v>350</v>
      </c>
      <c r="B2018">
        <v>2042301</v>
      </c>
      <c r="C2018" s="4" t="s">
        <v>14087</v>
      </c>
      <c r="D2018" s="4" t="s">
        <v>11228</v>
      </c>
      <c r="E2018" s="8" t="s">
        <v>11228</v>
      </c>
      <c r="F2018" t="s">
        <v>385</v>
      </c>
      <c r="G2018" t="s">
        <v>518</v>
      </c>
      <c r="H2018" t="s">
        <v>417</v>
      </c>
      <c r="I2018" t="s">
        <v>1064</v>
      </c>
      <c r="J2018" s="1" t="s">
        <v>883</v>
      </c>
      <c r="L2018" s="2" t="s">
        <v>884</v>
      </c>
      <c r="M2018" s="2" t="s">
        <v>882</v>
      </c>
      <c r="N2018">
        <v>0</v>
      </c>
      <c r="O2018">
        <v>420000</v>
      </c>
      <c r="P2018">
        <v>0</v>
      </c>
      <c r="Q2018" t="s">
        <v>794</v>
      </c>
      <c r="R2018" s="3">
        <v>0.37</v>
      </c>
      <c r="S2018">
        <v>0</v>
      </c>
      <c r="T2018">
        <v>0</v>
      </c>
    </row>
    <row r="2019" spans="1:20" x14ac:dyDescent="0.25">
      <c r="A2019" t="s">
        <v>350</v>
      </c>
      <c r="B2019">
        <v>2042301</v>
      </c>
      <c r="C2019" s="4" t="s">
        <v>14087</v>
      </c>
      <c r="D2019" s="4" t="s">
        <v>11229</v>
      </c>
      <c r="E2019" s="8" t="s">
        <v>11229</v>
      </c>
      <c r="F2019" t="s">
        <v>385</v>
      </c>
      <c r="G2019" t="s">
        <v>518</v>
      </c>
      <c r="H2019" t="s">
        <v>417</v>
      </c>
      <c r="I2019" t="s">
        <v>1064</v>
      </c>
      <c r="J2019" s="1" t="s">
        <v>885</v>
      </c>
      <c r="L2019" s="2" t="s">
        <v>886</v>
      </c>
      <c r="M2019" s="2" t="s">
        <v>887</v>
      </c>
      <c r="N2019">
        <v>14</v>
      </c>
      <c r="O2019">
        <v>250000</v>
      </c>
      <c r="P2019">
        <v>3500000</v>
      </c>
      <c r="Q2019" t="s">
        <v>795</v>
      </c>
      <c r="R2019" s="3">
        <v>0.25</v>
      </c>
      <c r="S2019">
        <v>2625000</v>
      </c>
      <c r="T2019">
        <v>875000</v>
      </c>
    </row>
    <row r="2020" spans="1:20" x14ac:dyDescent="0.25">
      <c r="A2020" t="s">
        <v>350</v>
      </c>
      <c r="B2020">
        <v>2042301</v>
      </c>
      <c r="C2020" s="4" t="s">
        <v>14087</v>
      </c>
      <c r="D2020" s="4" t="s">
        <v>11230</v>
      </c>
      <c r="E2020" s="8" t="s">
        <v>11230</v>
      </c>
      <c r="F2020" t="s">
        <v>385</v>
      </c>
      <c r="G2020" t="s">
        <v>518</v>
      </c>
      <c r="H2020" t="s">
        <v>417</v>
      </c>
      <c r="I2020" t="s">
        <v>1064</v>
      </c>
      <c r="J2020" s="1" t="s">
        <v>888</v>
      </c>
      <c r="L2020" s="2" t="s">
        <v>889</v>
      </c>
      <c r="M2020" s="2" t="s">
        <v>887</v>
      </c>
      <c r="N2020">
        <v>0</v>
      </c>
      <c r="O2020">
        <v>275000</v>
      </c>
      <c r="P2020">
        <v>0</v>
      </c>
      <c r="Q2020" t="s">
        <v>795</v>
      </c>
      <c r="R2020" s="3">
        <v>0.25</v>
      </c>
      <c r="S2020">
        <v>0</v>
      </c>
      <c r="T2020">
        <v>0</v>
      </c>
    </row>
    <row r="2021" spans="1:20" x14ac:dyDescent="0.25">
      <c r="A2021" t="s">
        <v>350</v>
      </c>
      <c r="B2021">
        <v>2042301</v>
      </c>
      <c r="C2021" s="4" t="s">
        <v>14087</v>
      </c>
      <c r="D2021" s="4" t="s">
        <v>11231</v>
      </c>
      <c r="E2021" s="8" t="s">
        <v>11231</v>
      </c>
      <c r="F2021" t="s">
        <v>385</v>
      </c>
      <c r="G2021" t="s">
        <v>518</v>
      </c>
      <c r="H2021" t="s">
        <v>417</v>
      </c>
      <c r="I2021" t="s">
        <v>1064</v>
      </c>
      <c r="J2021" s="1" t="s">
        <v>890</v>
      </c>
      <c r="L2021" s="2" t="s">
        <v>891</v>
      </c>
      <c r="M2021" s="2" t="s">
        <v>882</v>
      </c>
      <c r="N2021">
        <v>14</v>
      </c>
      <c r="O2021">
        <v>150000</v>
      </c>
      <c r="P2021">
        <v>2100000</v>
      </c>
      <c r="Q2021" t="s">
        <v>794</v>
      </c>
      <c r="R2021" s="3">
        <v>0.37</v>
      </c>
      <c r="S2021">
        <v>1323000</v>
      </c>
      <c r="T2021">
        <v>777000</v>
      </c>
    </row>
    <row r="2022" spans="1:20" x14ac:dyDescent="0.25">
      <c r="A2022" t="s">
        <v>350</v>
      </c>
      <c r="B2022">
        <v>2042301</v>
      </c>
      <c r="C2022" s="4" t="s">
        <v>14087</v>
      </c>
      <c r="D2022" s="4" t="s">
        <v>11232</v>
      </c>
      <c r="E2022" s="8" t="s">
        <v>11232</v>
      </c>
      <c r="F2022" t="s">
        <v>385</v>
      </c>
      <c r="G2022" t="s">
        <v>518</v>
      </c>
      <c r="H2022" t="s">
        <v>417</v>
      </c>
      <c r="I2022" t="s">
        <v>1064</v>
      </c>
      <c r="J2022" s="1" t="s">
        <v>892</v>
      </c>
      <c r="L2022" s="2" t="s">
        <v>893</v>
      </c>
      <c r="M2022" s="2" t="s">
        <v>882</v>
      </c>
      <c r="N2022">
        <v>0</v>
      </c>
      <c r="O2022">
        <v>300000</v>
      </c>
      <c r="P2022">
        <v>0</v>
      </c>
      <c r="Q2022" t="s">
        <v>794</v>
      </c>
      <c r="R2022" s="3">
        <v>0.37</v>
      </c>
      <c r="S2022">
        <v>0</v>
      </c>
      <c r="T2022">
        <v>0</v>
      </c>
    </row>
    <row r="2023" spans="1:20" x14ac:dyDescent="0.25">
      <c r="A2023" t="s">
        <v>350</v>
      </c>
      <c r="B2023">
        <v>2042301</v>
      </c>
      <c r="C2023" s="4" t="s">
        <v>14087</v>
      </c>
      <c r="D2023" s="4" t="s">
        <v>11233</v>
      </c>
      <c r="E2023" s="8" t="s">
        <v>11233</v>
      </c>
      <c r="F2023" t="s">
        <v>385</v>
      </c>
      <c r="G2023" t="s">
        <v>518</v>
      </c>
      <c r="H2023" t="s">
        <v>417</v>
      </c>
      <c r="I2023" t="s">
        <v>1064</v>
      </c>
      <c r="J2023" s="1" t="s">
        <v>894</v>
      </c>
      <c r="L2023" s="2" t="s">
        <v>895</v>
      </c>
      <c r="M2023" s="2" t="s">
        <v>882</v>
      </c>
      <c r="N2023">
        <v>15</v>
      </c>
      <c r="O2023">
        <v>400000</v>
      </c>
      <c r="P2023">
        <v>6000000</v>
      </c>
      <c r="Q2023" t="s">
        <v>794</v>
      </c>
      <c r="R2023" s="3">
        <v>0.37</v>
      </c>
      <c r="S2023">
        <v>3780000</v>
      </c>
      <c r="T2023">
        <v>2220000</v>
      </c>
    </row>
    <row r="2024" spans="1:20" x14ac:dyDescent="0.25">
      <c r="A2024" t="s">
        <v>350</v>
      </c>
      <c r="B2024">
        <v>2042301</v>
      </c>
      <c r="C2024" s="4" t="s">
        <v>14087</v>
      </c>
      <c r="D2024" s="4" t="s">
        <v>11234</v>
      </c>
      <c r="E2024" s="8" t="s">
        <v>11234</v>
      </c>
      <c r="F2024" t="s">
        <v>385</v>
      </c>
      <c r="G2024" t="s">
        <v>518</v>
      </c>
      <c r="H2024" t="s">
        <v>417</v>
      </c>
      <c r="I2024" t="s">
        <v>1064</v>
      </c>
      <c r="J2024" s="1" t="s">
        <v>896</v>
      </c>
      <c r="L2024" s="2" t="s">
        <v>897</v>
      </c>
      <c r="M2024" s="2" t="s">
        <v>882</v>
      </c>
      <c r="N2024">
        <v>15</v>
      </c>
      <c r="O2024">
        <v>360000</v>
      </c>
      <c r="P2024">
        <v>5400000</v>
      </c>
      <c r="Q2024" t="s">
        <v>794</v>
      </c>
      <c r="R2024" s="3">
        <v>0.37</v>
      </c>
      <c r="S2024">
        <v>3402000</v>
      </c>
      <c r="T2024">
        <v>1998000</v>
      </c>
    </row>
    <row r="2025" spans="1:20" x14ac:dyDescent="0.25">
      <c r="A2025" t="s">
        <v>350</v>
      </c>
      <c r="B2025">
        <v>2042301</v>
      </c>
      <c r="C2025" s="4" t="s">
        <v>14087</v>
      </c>
      <c r="D2025" s="4" t="s">
        <v>11235</v>
      </c>
      <c r="E2025" s="8" t="s">
        <v>11235</v>
      </c>
      <c r="F2025" t="s">
        <v>385</v>
      </c>
      <c r="G2025" t="s">
        <v>518</v>
      </c>
      <c r="H2025" t="s">
        <v>417</v>
      </c>
      <c r="I2025" t="s">
        <v>1064</v>
      </c>
      <c r="J2025" s="1" t="s">
        <v>898</v>
      </c>
      <c r="L2025" s="2" t="s">
        <v>899</v>
      </c>
      <c r="M2025" s="2" t="s">
        <v>882</v>
      </c>
      <c r="N2025">
        <v>1</v>
      </c>
      <c r="O2025">
        <v>250000</v>
      </c>
      <c r="P2025">
        <v>250000</v>
      </c>
      <c r="Q2025" t="s">
        <v>794</v>
      </c>
      <c r="R2025" s="3">
        <v>0.37</v>
      </c>
      <c r="S2025">
        <v>157500</v>
      </c>
      <c r="T2025">
        <v>92500</v>
      </c>
    </row>
    <row r="2026" spans="1:20" x14ac:dyDescent="0.25">
      <c r="A2026" t="s">
        <v>350</v>
      </c>
      <c r="B2026">
        <v>2042301</v>
      </c>
      <c r="C2026" s="4" t="s">
        <v>14087</v>
      </c>
      <c r="D2026" s="4" t="s">
        <v>11236</v>
      </c>
      <c r="E2026" s="8" t="s">
        <v>11236</v>
      </c>
      <c r="F2026" t="s">
        <v>385</v>
      </c>
      <c r="G2026" t="s">
        <v>518</v>
      </c>
      <c r="H2026" t="s">
        <v>417</v>
      </c>
      <c r="I2026" t="s">
        <v>1064</v>
      </c>
      <c r="J2026" s="1" t="s">
        <v>900</v>
      </c>
      <c r="L2026" s="2" t="s">
        <v>901</v>
      </c>
      <c r="M2026" s="2" t="s">
        <v>882</v>
      </c>
      <c r="N2026">
        <v>1</v>
      </c>
      <c r="O2026">
        <v>360000</v>
      </c>
      <c r="P2026">
        <v>360000</v>
      </c>
      <c r="Q2026" t="s">
        <v>794</v>
      </c>
      <c r="R2026" s="3">
        <v>0.37</v>
      </c>
      <c r="S2026">
        <v>226800</v>
      </c>
      <c r="T2026">
        <v>133200</v>
      </c>
    </row>
    <row r="2027" spans="1:20" x14ac:dyDescent="0.25">
      <c r="A2027" t="s">
        <v>350</v>
      </c>
      <c r="B2027">
        <v>2042301</v>
      </c>
      <c r="C2027" s="4" t="s">
        <v>14087</v>
      </c>
      <c r="D2027" s="4" t="s">
        <v>11237</v>
      </c>
      <c r="E2027" s="8" t="s">
        <v>11237</v>
      </c>
      <c r="F2027" t="s">
        <v>385</v>
      </c>
      <c r="G2027" t="s">
        <v>518</v>
      </c>
      <c r="H2027" t="s">
        <v>417</v>
      </c>
      <c r="I2027" t="s">
        <v>1064</v>
      </c>
      <c r="J2027" s="1" t="s">
        <v>902</v>
      </c>
      <c r="L2027" s="2" t="s">
        <v>903</v>
      </c>
      <c r="M2027" s="2" t="s">
        <v>887</v>
      </c>
      <c r="N2027">
        <v>15</v>
      </c>
      <c r="O2027">
        <v>300000</v>
      </c>
      <c r="P2027">
        <v>4500000</v>
      </c>
      <c r="Q2027" t="s">
        <v>795</v>
      </c>
      <c r="R2027" s="3">
        <v>0.25</v>
      </c>
      <c r="S2027">
        <v>3375000</v>
      </c>
      <c r="T2027">
        <v>1125000</v>
      </c>
    </row>
    <row r="2028" spans="1:20" x14ac:dyDescent="0.25">
      <c r="A2028" t="s">
        <v>350</v>
      </c>
      <c r="B2028">
        <v>2042301</v>
      </c>
      <c r="C2028" s="4" t="s">
        <v>14087</v>
      </c>
      <c r="D2028" s="4" t="s">
        <v>11238</v>
      </c>
      <c r="E2028" s="8" t="s">
        <v>11238</v>
      </c>
      <c r="F2028" t="s">
        <v>385</v>
      </c>
      <c r="G2028" t="s">
        <v>518</v>
      </c>
      <c r="H2028" t="s">
        <v>417</v>
      </c>
      <c r="I2028" t="s">
        <v>1064</v>
      </c>
      <c r="J2028" s="1" t="s">
        <v>904</v>
      </c>
      <c r="L2028" s="2" t="s">
        <v>905</v>
      </c>
      <c r="M2028" s="2" t="s">
        <v>887</v>
      </c>
      <c r="N2028">
        <v>14</v>
      </c>
      <c r="O2028">
        <v>690000</v>
      </c>
      <c r="P2028">
        <v>9660000</v>
      </c>
      <c r="Q2028" t="s">
        <v>795</v>
      </c>
      <c r="R2028" s="3">
        <v>0.25</v>
      </c>
      <c r="S2028">
        <v>7245000</v>
      </c>
      <c r="T2028">
        <v>2415000</v>
      </c>
    </row>
    <row r="2029" spans="1:20" x14ac:dyDescent="0.25">
      <c r="A2029" t="s">
        <v>350</v>
      </c>
      <c r="B2029">
        <v>2042301</v>
      </c>
      <c r="C2029" s="4" t="s">
        <v>14087</v>
      </c>
      <c r="D2029" s="4" t="s">
        <v>11239</v>
      </c>
      <c r="E2029" s="8" t="s">
        <v>11239</v>
      </c>
      <c r="F2029" t="s">
        <v>385</v>
      </c>
      <c r="G2029" t="s">
        <v>518</v>
      </c>
      <c r="H2029" t="s">
        <v>417</v>
      </c>
      <c r="I2029" t="s">
        <v>1064</v>
      </c>
      <c r="J2029" s="1" t="s">
        <v>906</v>
      </c>
      <c r="L2029" s="2" t="s">
        <v>907</v>
      </c>
      <c r="M2029" s="2" t="s">
        <v>887</v>
      </c>
      <c r="N2029">
        <v>0</v>
      </c>
      <c r="O2029">
        <v>330000</v>
      </c>
      <c r="P2029">
        <v>0</v>
      </c>
      <c r="Q2029" t="s">
        <v>795</v>
      </c>
      <c r="R2029" s="3">
        <v>0.25</v>
      </c>
      <c r="S2029">
        <v>0</v>
      </c>
      <c r="T2029">
        <v>0</v>
      </c>
    </row>
    <row r="2030" spans="1:20" x14ac:dyDescent="0.25">
      <c r="A2030" t="s">
        <v>350</v>
      </c>
      <c r="B2030">
        <v>2042301</v>
      </c>
      <c r="C2030" s="4" t="s">
        <v>14087</v>
      </c>
      <c r="D2030" s="4" t="s">
        <v>11240</v>
      </c>
      <c r="E2030" s="8" t="s">
        <v>11240</v>
      </c>
      <c r="F2030" t="s">
        <v>385</v>
      </c>
      <c r="G2030" t="s">
        <v>518</v>
      </c>
      <c r="H2030" t="s">
        <v>417</v>
      </c>
      <c r="I2030" t="s">
        <v>1064</v>
      </c>
      <c r="J2030" s="1" t="s">
        <v>908</v>
      </c>
      <c r="L2030" s="2" t="s">
        <v>909</v>
      </c>
      <c r="M2030" s="2" t="s">
        <v>882</v>
      </c>
      <c r="N2030">
        <v>14</v>
      </c>
      <c r="O2030">
        <v>200000</v>
      </c>
      <c r="P2030">
        <v>2800000</v>
      </c>
      <c r="Q2030" t="s">
        <v>794</v>
      </c>
      <c r="R2030" s="3">
        <v>0.37</v>
      </c>
      <c r="S2030">
        <v>1764000</v>
      </c>
      <c r="T2030">
        <v>1036000</v>
      </c>
    </row>
    <row r="2031" spans="1:20" x14ac:dyDescent="0.25">
      <c r="A2031" t="s">
        <v>350</v>
      </c>
      <c r="B2031">
        <v>2042301</v>
      </c>
      <c r="C2031" s="4" t="s">
        <v>14087</v>
      </c>
      <c r="D2031" s="4" t="s">
        <v>11241</v>
      </c>
      <c r="E2031" s="8" t="s">
        <v>11241</v>
      </c>
      <c r="F2031" t="s">
        <v>385</v>
      </c>
      <c r="G2031" t="s">
        <v>518</v>
      </c>
      <c r="H2031" t="s">
        <v>417</v>
      </c>
      <c r="I2031" t="s">
        <v>1064</v>
      </c>
      <c r="J2031" s="1" t="s">
        <v>910</v>
      </c>
      <c r="L2031" s="2" t="s">
        <v>911</v>
      </c>
      <c r="M2031" s="2" t="s">
        <v>887</v>
      </c>
      <c r="N2031">
        <v>14</v>
      </c>
      <c r="O2031">
        <v>400000</v>
      </c>
      <c r="P2031">
        <v>5600000</v>
      </c>
      <c r="Q2031" t="s">
        <v>795</v>
      </c>
      <c r="R2031" s="3">
        <v>0.25</v>
      </c>
      <c r="S2031">
        <v>4200000</v>
      </c>
      <c r="T2031">
        <v>1400000</v>
      </c>
    </row>
    <row r="2032" spans="1:20" x14ac:dyDescent="0.25">
      <c r="A2032" t="s">
        <v>350</v>
      </c>
      <c r="B2032">
        <v>2042301</v>
      </c>
      <c r="C2032" s="4" t="s">
        <v>14087</v>
      </c>
      <c r="D2032" s="4" t="s">
        <v>11242</v>
      </c>
      <c r="E2032" s="8" t="s">
        <v>11242</v>
      </c>
      <c r="F2032" t="s">
        <v>385</v>
      </c>
      <c r="G2032" t="s">
        <v>518</v>
      </c>
      <c r="H2032" t="s">
        <v>417</v>
      </c>
      <c r="I2032" t="s">
        <v>1064</v>
      </c>
      <c r="J2032" s="1" t="s">
        <v>912</v>
      </c>
      <c r="L2032" s="2" t="s">
        <v>913</v>
      </c>
      <c r="M2032" s="2" t="s">
        <v>882</v>
      </c>
      <c r="N2032">
        <v>14</v>
      </c>
      <c r="O2032">
        <v>240000</v>
      </c>
      <c r="P2032">
        <v>3360000</v>
      </c>
      <c r="Q2032" t="s">
        <v>794</v>
      </c>
      <c r="R2032" s="3">
        <v>0.37</v>
      </c>
      <c r="S2032">
        <v>2116800</v>
      </c>
      <c r="T2032">
        <v>1243200</v>
      </c>
    </row>
    <row r="2033" spans="1:20" x14ac:dyDescent="0.25">
      <c r="A2033" t="s">
        <v>350</v>
      </c>
      <c r="B2033">
        <v>2042301</v>
      </c>
      <c r="C2033" s="4" t="s">
        <v>14087</v>
      </c>
      <c r="D2033" s="4" t="s">
        <v>11243</v>
      </c>
      <c r="E2033" s="8" t="s">
        <v>11243</v>
      </c>
      <c r="F2033" t="s">
        <v>385</v>
      </c>
      <c r="G2033" t="s">
        <v>518</v>
      </c>
      <c r="H2033" t="s">
        <v>417</v>
      </c>
      <c r="I2033" t="s">
        <v>1064</v>
      </c>
      <c r="J2033" s="1" t="s">
        <v>914</v>
      </c>
      <c r="L2033" s="2" t="s">
        <v>915</v>
      </c>
      <c r="M2033" s="2" t="s">
        <v>887</v>
      </c>
      <c r="N2033">
        <v>16</v>
      </c>
      <c r="O2033">
        <v>240000</v>
      </c>
      <c r="P2033">
        <v>3840000</v>
      </c>
      <c r="Q2033" t="s">
        <v>795</v>
      </c>
      <c r="R2033" s="3">
        <v>0.25</v>
      </c>
      <c r="S2033">
        <v>2880000</v>
      </c>
      <c r="T2033">
        <v>960000</v>
      </c>
    </row>
    <row r="2034" spans="1:20" x14ac:dyDescent="0.25">
      <c r="A2034" t="s">
        <v>350</v>
      </c>
      <c r="B2034">
        <v>2042301</v>
      </c>
      <c r="C2034" s="4" t="s">
        <v>14087</v>
      </c>
      <c r="D2034" s="4" t="s">
        <v>11244</v>
      </c>
      <c r="E2034" s="8" t="s">
        <v>11244</v>
      </c>
      <c r="F2034" t="s">
        <v>385</v>
      </c>
      <c r="G2034" t="s">
        <v>518</v>
      </c>
      <c r="H2034" t="s">
        <v>417</v>
      </c>
      <c r="I2034" t="s">
        <v>1064</v>
      </c>
      <c r="J2034" s="1" t="s">
        <v>916</v>
      </c>
      <c r="L2034" s="2" t="s">
        <v>917</v>
      </c>
      <c r="M2034" s="2" t="s">
        <v>887</v>
      </c>
      <c r="N2034">
        <v>0</v>
      </c>
      <c r="O2034">
        <v>150000</v>
      </c>
      <c r="P2034">
        <v>0</v>
      </c>
      <c r="Q2034" t="s">
        <v>795</v>
      </c>
      <c r="R2034" s="3">
        <v>0.25</v>
      </c>
      <c r="S2034">
        <v>0</v>
      </c>
      <c r="T2034">
        <v>0</v>
      </c>
    </row>
    <row r="2035" spans="1:20" x14ac:dyDescent="0.25">
      <c r="A2035" t="s">
        <v>350</v>
      </c>
      <c r="B2035">
        <v>2042301</v>
      </c>
      <c r="C2035" s="4" t="s">
        <v>14087</v>
      </c>
      <c r="D2035" s="4" t="s">
        <v>11245</v>
      </c>
      <c r="E2035" s="8" t="s">
        <v>11245</v>
      </c>
      <c r="F2035" t="s">
        <v>385</v>
      </c>
      <c r="G2035" t="s">
        <v>518</v>
      </c>
      <c r="H2035" t="s">
        <v>417</v>
      </c>
      <c r="I2035" t="s">
        <v>1064</v>
      </c>
      <c r="J2035" s="1" t="s">
        <v>918</v>
      </c>
      <c r="L2035" s="2" t="s">
        <v>919</v>
      </c>
      <c r="M2035" s="2" t="s">
        <v>887</v>
      </c>
      <c r="N2035">
        <v>18</v>
      </c>
      <c r="O2035">
        <v>470000</v>
      </c>
      <c r="P2035">
        <v>8460000</v>
      </c>
      <c r="Q2035" t="s">
        <v>795</v>
      </c>
      <c r="R2035" s="3">
        <v>0.25</v>
      </c>
      <c r="S2035">
        <v>6345000</v>
      </c>
      <c r="T2035">
        <v>2115000</v>
      </c>
    </row>
    <row r="2036" spans="1:20" x14ac:dyDescent="0.25">
      <c r="A2036" t="s">
        <v>350</v>
      </c>
      <c r="B2036">
        <v>2042301</v>
      </c>
      <c r="C2036" s="4" t="s">
        <v>14087</v>
      </c>
      <c r="D2036" s="4" t="s">
        <v>11246</v>
      </c>
      <c r="E2036" s="8" t="s">
        <v>11246</v>
      </c>
      <c r="F2036" t="s">
        <v>385</v>
      </c>
      <c r="G2036" t="s">
        <v>518</v>
      </c>
      <c r="H2036" t="s">
        <v>417</v>
      </c>
      <c r="I2036" t="s">
        <v>1064</v>
      </c>
      <c r="J2036" s="1" t="s">
        <v>920</v>
      </c>
      <c r="L2036" s="2" t="s">
        <v>921</v>
      </c>
      <c r="M2036" s="2" t="s">
        <v>882</v>
      </c>
      <c r="N2036">
        <v>0</v>
      </c>
      <c r="O2036">
        <v>170000</v>
      </c>
      <c r="P2036">
        <v>0</v>
      </c>
      <c r="Q2036" t="s">
        <v>794</v>
      </c>
      <c r="R2036" s="3">
        <v>0.37</v>
      </c>
      <c r="S2036">
        <v>0</v>
      </c>
      <c r="T2036">
        <v>0</v>
      </c>
    </row>
    <row r="2037" spans="1:20" x14ac:dyDescent="0.25">
      <c r="A2037" t="s">
        <v>350</v>
      </c>
      <c r="B2037">
        <v>2042301</v>
      </c>
      <c r="C2037" s="4" t="s">
        <v>14087</v>
      </c>
      <c r="D2037" s="4" t="s">
        <v>11247</v>
      </c>
      <c r="E2037" s="8" t="s">
        <v>11247</v>
      </c>
      <c r="F2037" t="s">
        <v>385</v>
      </c>
      <c r="G2037" t="s">
        <v>518</v>
      </c>
      <c r="H2037" t="s">
        <v>417</v>
      </c>
      <c r="I2037" t="s">
        <v>1064</v>
      </c>
      <c r="J2037" s="1" t="s">
        <v>922</v>
      </c>
      <c r="L2037" s="2" t="s">
        <v>923</v>
      </c>
      <c r="M2037" s="2" t="s">
        <v>887</v>
      </c>
      <c r="N2037">
        <v>0</v>
      </c>
      <c r="O2037">
        <v>130000</v>
      </c>
      <c r="P2037">
        <v>0</v>
      </c>
      <c r="Q2037" t="s">
        <v>795</v>
      </c>
      <c r="R2037" s="3">
        <v>0.25</v>
      </c>
      <c r="S2037">
        <v>0</v>
      </c>
      <c r="T2037">
        <v>0</v>
      </c>
    </row>
    <row r="2038" spans="1:20" x14ac:dyDescent="0.25">
      <c r="A2038" t="s">
        <v>350</v>
      </c>
      <c r="B2038">
        <v>2042301</v>
      </c>
      <c r="C2038" s="4" t="s">
        <v>14087</v>
      </c>
      <c r="D2038" s="4" t="s">
        <v>11248</v>
      </c>
      <c r="E2038" s="8" t="s">
        <v>11248</v>
      </c>
      <c r="F2038" t="s">
        <v>385</v>
      </c>
      <c r="G2038" t="s">
        <v>518</v>
      </c>
      <c r="H2038" t="s">
        <v>417</v>
      </c>
      <c r="I2038" t="s">
        <v>1064</v>
      </c>
      <c r="J2038" s="1" t="s">
        <v>924</v>
      </c>
      <c r="L2038" s="2" t="s">
        <v>925</v>
      </c>
      <c r="M2038" s="2" t="s">
        <v>887</v>
      </c>
      <c r="N2038">
        <v>0</v>
      </c>
      <c r="O2038">
        <v>130000</v>
      </c>
      <c r="P2038">
        <v>0</v>
      </c>
      <c r="Q2038" t="s">
        <v>795</v>
      </c>
      <c r="R2038" s="3">
        <v>0.25</v>
      </c>
      <c r="S2038">
        <v>0</v>
      </c>
      <c r="T2038">
        <v>0</v>
      </c>
    </row>
    <row r="2039" spans="1:20" x14ac:dyDescent="0.25">
      <c r="A2039" t="s">
        <v>350</v>
      </c>
      <c r="B2039">
        <v>2042301</v>
      </c>
      <c r="C2039" s="4" t="s">
        <v>14087</v>
      </c>
      <c r="D2039" s="4" t="s">
        <v>11249</v>
      </c>
      <c r="E2039" s="8" t="s">
        <v>11249</v>
      </c>
      <c r="F2039" t="s">
        <v>385</v>
      </c>
      <c r="G2039" t="s">
        <v>518</v>
      </c>
      <c r="H2039" t="s">
        <v>417</v>
      </c>
      <c r="I2039" t="s">
        <v>1064</v>
      </c>
      <c r="J2039" s="1" t="s">
        <v>926</v>
      </c>
      <c r="L2039" s="2" t="s">
        <v>927</v>
      </c>
      <c r="M2039" s="2" t="s">
        <v>887</v>
      </c>
      <c r="N2039">
        <v>0</v>
      </c>
      <c r="O2039">
        <v>260000</v>
      </c>
      <c r="P2039">
        <v>0</v>
      </c>
      <c r="Q2039" t="s">
        <v>795</v>
      </c>
      <c r="R2039" s="3">
        <v>0.25</v>
      </c>
      <c r="S2039">
        <v>0</v>
      </c>
      <c r="T2039">
        <v>0</v>
      </c>
    </row>
    <row r="2040" spans="1:20" x14ac:dyDescent="0.25">
      <c r="A2040" t="s">
        <v>350</v>
      </c>
      <c r="B2040">
        <v>2042301</v>
      </c>
      <c r="C2040" s="4" t="s">
        <v>14087</v>
      </c>
      <c r="D2040" s="4" t="s">
        <v>11250</v>
      </c>
      <c r="E2040" s="8" t="s">
        <v>11250</v>
      </c>
      <c r="F2040" t="s">
        <v>385</v>
      </c>
      <c r="G2040" t="s">
        <v>518</v>
      </c>
      <c r="H2040" t="s">
        <v>417</v>
      </c>
      <c r="I2040" t="s">
        <v>1064</v>
      </c>
      <c r="J2040" s="1" t="s">
        <v>928</v>
      </c>
      <c r="L2040" s="2" t="s">
        <v>929</v>
      </c>
      <c r="M2040" s="2" t="s">
        <v>887</v>
      </c>
      <c r="N2040">
        <v>0</v>
      </c>
      <c r="O2040">
        <v>210000</v>
      </c>
      <c r="P2040">
        <v>0</v>
      </c>
      <c r="Q2040" t="s">
        <v>795</v>
      </c>
      <c r="R2040" s="3">
        <v>0.25</v>
      </c>
      <c r="S2040">
        <v>0</v>
      </c>
      <c r="T2040">
        <v>0</v>
      </c>
    </row>
    <row r="2041" spans="1:20" x14ac:dyDescent="0.25">
      <c r="A2041" t="s">
        <v>350</v>
      </c>
      <c r="B2041">
        <v>2042301</v>
      </c>
      <c r="C2041" s="4" t="s">
        <v>14087</v>
      </c>
      <c r="D2041" s="4" t="s">
        <v>11251</v>
      </c>
      <c r="E2041" s="8" t="s">
        <v>11251</v>
      </c>
      <c r="F2041" t="s">
        <v>385</v>
      </c>
      <c r="G2041" t="s">
        <v>518</v>
      </c>
      <c r="H2041" t="s">
        <v>417</v>
      </c>
      <c r="I2041" t="s">
        <v>1064</v>
      </c>
      <c r="J2041" s="1" t="s">
        <v>930</v>
      </c>
      <c r="L2041" s="2" t="s">
        <v>931</v>
      </c>
      <c r="M2041" s="2" t="s">
        <v>882</v>
      </c>
      <c r="N2041">
        <v>0</v>
      </c>
      <c r="O2041">
        <v>270000</v>
      </c>
      <c r="P2041">
        <v>0</v>
      </c>
      <c r="Q2041" t="s">
        <v>794</v>
      </c>
      <c r="R2041" s="3">
        <v>0.37</v>
      </c>
      <c r="S2041">
        <v>0</v>
      </c>
      <c r="T2041">
        <v>0</v>
      </c>
    </row>
    <row r="2042" spans="1:20" x14ac:dyDescent="0.25">
      <c r="A2042" t="s">
        <v>350</v>
      </c>
      <c r="B2042">
        <v>2042301</v>
      </c>
      <c r="C2042" s="4" t="s">
        <v>14087</v>
      </c>
      <c r="D2042" s="4" t="s">
        <v>11252</v>
      </c>
      <c r="E2042" s="8" t="s">
        <v>11252</v>
      </c>
      <c r="F2042" t="s">
        <v>385</v>
      </c>
      <c r="G2042" t="s">
        <v>518</v>
      </c>
      <c r="H2042" t="s">
        <v>417</v>
      </c>
      <c r="I2042" t="s">
        <v>1064</v>
      </c>
      <c r="J2042" s="1" t="s">
        <v>932</v>
      </c>
      <c r="L2042" s="2" t="s">
        <v>933</v>
      </c>
      <c r="M2042" s="2" t="s">
        <v>882</v>
      </c>
      <c r="N2042">
        <v>0</v>
      </c>
      <c r="O2042">
        <v>270000</v>
      </c>
      <c r="P2042">
        <v>0</v>
      </c>
      <c r="Q2042" t="s">
        <v>794</v>
      </c>
      <c r="R2042" s="3">
        <v>0.37</v>
      </c>
      <c r="S2042">
        <v>0</v>
      </c>
      <c r="T2042">
        <v>0</v>
      </c>
    </row>
    <row r="2043" spans="1:20" x14ac:dyDescent="0.25">
      <c r="A2043" t="s">
        <v>350</v>
      </c>
      <c r="B2043">
        <v>2042301</v>
      </c>
      <c r="C2043" s="4" t="s">
        <v>14087</v>
      </c>
      <c r="D2043" s="4" t="s">
        <v>11253</v>
      </c>
      <c r="E2043" s="8" t="s">
        <v>11253</v>
      </c>
      <c r="F2043" t="s">
        <v>385</v>
      </c>
      <c r="G2043" t="s">
        <v>518</v>
      </c>
      <c r="H2043" t="s">
        <v>417</v>
      </c>
      <c r="I2043" t="s">
        <v>1064</v>
      </c>
      <c r="J2043" s="1" t="s">
        <v>934</v>
      </c>
      <c r="L2043" s="2" t="s">
        <v>935</v>
      </c>
      <c r="M2043" s="2" t="s">
        <v>882</v>
      </c>
      <c r="N2043">
        <v>0</v>
      </c>
      <c r="O2043">
        <v>130000</v>
      </c>
      <c r="P2043">
        <v>0</v>
      </c>
      <c r="Q2043" t="s">
        <v>794</v>
      </c>
      <c r="R2043" s="3">
        <v>0.37</v>
      </c>
      <c r="S2043">
        <v>0</v>
      </c>
      <c r="T2043">
        <v>0</v>
      </c>
    </row>
    <row r="2044" spans="1:20" x14ac:dyDescent="0.25">
      <c r="A2044" t="s">
        <v>350</v>
      </c>
      <c r="B2044">
        <v>2042301</v>
      </c>
      <c r="C2044" s="4" t="s">
        <v>14087</v>
      </c>
      <c r="D2044" s="4" t="s">
        <v>11254</v>
      </c>
      <c r="E2044" s="8" t="s">
        <v>11254</v>
      </c>
      <c r="F2044" t="s">
        <v>385</v>
      </c>
      <c r="G2044" t="s">
        <v>518</v>
      </c>
      <c r="H2044" t="s">
        <v>417</v>
      </c>
      <c r="I2044" t="s">
        <v>1064</v>
      </c>
      <c r="J2044" s="1" t="s">
        <v>936</v>
      </c>
      <c r="L2044" s="2" t="s">
        <v>937</v>
      </c>
      <c r="M2044" s="2" t="s">
        <v>887</v>
      </c>
      <c r="N2044">
        <v>0</v>
      </c>
      <c r="O2044">
        <v>165000</v>
      </c>
      <c r="P2044">
        <v>0</v>
      </c>
      <c r="Q2044" t="s">
        <v>795</v>
      </c>
      <c r="R2044" s="3">
        <v>0.25</v>
      </c>
      <c r="S2044">
        <v>0</v>
      </c>
      <c r="T2044">
        <v>0</v>
      </c>
    </row>
    <row r="2045" spans="1:20" x14ac:dyDescent="0.25">
      <c r="A2045" t="s">
        <v>350</v>
      </c>
      <c r="B2045">
        <v>2042301</v>
      </c>
      <c r="C2045" s="4" t="s">
        <v>14087</v>
      </c>
      <c r="D2045" s="4" t="s">
        <v>11255</v>
      </c>
      <c r="E2045" s="8" t="s">
        <v>11255</v>
      </c>
      <c r="F2045" t="s">
        <v>385</v>
      </c>
      <c r="G2045" t="s">
        <v>518</v>
      </c>
      <c r="H2045" t="s">
        <v>417</v>
      </c>
      <c r="I2045" t="s">
        <v>1064</v>
      </c>
      <c r="J2045" s="1" t="s">
        <v>938</v>
      </c>
      <c r="L2045" s="2" t="s">
        <v>939</v>
      </c>
      <c r="M2045" s="2" t="s">
        <v>940</v>
      </c>
      <c r="N2045">
        <v>0</v>
      </c>
      <c r="O2045">
        <v>32000</v>
      </c>
      <c r="P2045">
        <v>0</v>
      </c>
      <c r="Q2045" t="s">
        <v>796</v>
      </c>
      <c r="R2045" s="3">
        <v>0</v>
      </c>
      <c r="S2045">
        <v>0</v>
      </c>
      <c r="T2045">
        <v>0</v>
      </c>
    </row>
    <row r="2046" spans="1:20" x14ac:dyDescent="0.25">
      <c r="A2046" t="s">
        <v>350</v>
      </c>
      <c r="B2046">
        <v>2042301</v>
      </c>
      <c r="C2046" s="4" t="s">
        <v>14087</v>
      </c>
      <c r="D2046" s="4" t="s">
        <v>11256</v>
      </c>
      <c r="E2046" s="8" t="s">
        <v>11256</v>
      </c>
      <c r="F2046" t="s">
        <v>385</v>
      </c>
      <c r="G2046" t="s">
        <v>518</v>
      </c>
      <c r="H2046" t="s">
        <v>417</v>
      </c>
      <c r="I2046" t="s">
        <v>1064</v>
      </c>
      <c r="J2046" s="1" t="s">
        <v>941</v>
      </c>
      <c r="L2046" s="2" t="s">
        <v>942</v>
      </c>
      <c r="M2046" s="2" t="s">
        <v>940</v>
      </c>
      <c r="N2046">
        <v>0</v>
      </c>
      <c r="O2046">
        <v>34000</v>
      </c>
      <c r="P2046">
        <v>0</v>
      </c>
      <c r="Q2046" t="s">
        <v>796</v>
      </c>
      <c r="R2046" s="3">
        <v>0</v>
      </c>
      <c r="S2046">
        <v>0</v>
      </c>
      <c r="T2046">
        <v>0</v>
      </c>
    </row>
    <row r="2047" spans="1:20" x14ac:dyDescent="0.25">
      <c r="A2047" t="s">
        <v>350</v>
      </c>
      <c r="B2047">
        <v>2042301</v>
      </c>
      <c r="C2047" s="4" t="s">
        <v>14087</v>
      </c>
      <c r="D2047" s="4" t="s">
        <v>11257</v>
      </c>
      <c r="E2047" s="8" t="s">
        <v>11257</v>
      </c>
      <c r="F2047" t="s">
        <v>385</v>
      </c>
      <c r="G2047" t="s">
        <v>518</v>
      </c>
      <c r="H2047" t="s">
        <v>417</v>
      </c>
      <c r="I2047" t="s">
        <v>1064</v>
      </c>
      <c r="J2047" s="1" t="s">
        <v>943</v>
      </c>
      <c r="L2047" s="2" t="s">
        <v>944</v>
      </c>
      <c r="M2047" s="2" t="s">
        <v>940</v>
      </c>
      <c r="N2047">
        <v>0</v>
      </c>
      <c r="O2047">
        <v>31000</v>
      </c>
      <c r="P2047">
        <v>0</v>
      </c>
      <c r="Q2047" t="s">
        <v>796</v>
      </c>
      <c r="R2047" s="3">
        <v>0</v>
      </c>
      <c r="S2047">
        <v>0</v>
      </c>
      <c r="T2047">
        <v>0</v>
      </c>
    </row>
    <row r="2048" spans="1:20" x14ac:dyDescent="0.25">
      <c r="A2048" t="s">
        <v>182</v>
      </c>
      <c r="B2048">
        <v>2042401</v>
      </c>
      <c r="C2048" s="4" t="s">
        <v>14087</v>
      </c>
      <c r="D2048" s="4" t="s">
        <v>6495</v>
      </c>
      <c r="E2048" s="8" t="s">
        <v>6495</v>
      </c>
      <c r="F2048" t="s">
        <v>385</v>
      </c>
      <c r="G2048" t="s">
        <v>421</v>
      </c>
      <c r="H2048" t="s">
        <v>405</v>
      </c>
      <c r="I2048" t="s">
        <v>1065</v>
      </c>
      <c r="J2048" s="1" t="s">
        <v>880</v>
      </c>
      <c r="L2048" s="2" t="s">
        <v>881</v>
      </c>
      <c r="M2048" s="2" t="s">
        <v>882</v>
      </c>
      <c r="N2048">
        <v>12</v>
      </c>
      <c r="O2048">
        <v>700000</v>
      </c>
      <c r="P2048">
        <v>8400000</v>
      </c>
      <c r="Q2048" t="s">
        <v>794</v>
      </c>
      <c r="R2048" s="3">
        <v>0.37</v>
      </c>
      <c r="S2048">
        <v>5292000</v>
      </c>
      <c r="T2048">
        <v>3108000</v>
      </c>
    </row>
    <row r="2049" spans="1:20" x14ac:dyDescent="0.25">
      <c r="A2049" t="s">
        <v>182</v>
      </c>
      <c r="B2049">
        <v>2042401</v>
      </c>
      <c r="C2049" s="4" t="s">
        <v>14087</v>
      </c>
      <c r="D2049" s="4" t="s">
        <v>6496</v>
      </c>
      <c r="E2049" s="8" t="s">
        <v>6496</v>
      </c>
      <c r="F2049" t="s">
        <v>385</v>
      </c>
      <c r="G2049" t="s">
        <v>421</v>
      </c>
      <c r="H2049" t="s">
        <v>405</v>
      </c>
      <c r="I2049" t="s">
        <v>1065</v>
      </c>
      <c r="J2049" s="1" t="s">
        <v>883</v>
      </c>
      <c r="L2049" s="2" t="s">
        <v>884</v>
      </c>
      <c r="M2049" s="2" t="s">
        <v>882</v>
      </c>
      <c r="N2049">
        <v>0</v>
      </c>
      <c r="O2049">
        <v>420000</v>
      </c>
      <c r="P2049">
        <v>0</v>
      </c>
      <c r="Q2049" t="s">
        <v>794</v>
      </c>
      <c r="R2049" s="3">
        <v>0.37</v>
      </c>
      <c r="S2049">
        <v>0</v>
      </c>
      <c r="T2049">
        <v>0</v>
      </c>
    </row>
    <row r="2050" spans="1:20" x14ac:dyDescent="0.25">
      <c r="A2050" t="s">
        <v>182</v>
      </c>
      <c r="B2050">
        <v>2042401</v>
      </c>
      <c r="C2050" s="4" t="s">
        <v>14087</v>
      </c>
      <c r="D2050" s="4" t="s">
        <v>6497</v>
      </c>
      <c r="E2050" s="8" t="s">
        <v>6497</v>
      </c>
      <c r="F2050" t="s">
        <v>385</v>
      </c>
      <c r="G2050" t="s">
        <v>421</v>
      </c>
      <c r="H2050" t="s">
        <v>405</v>
      </c>
      <c r="I2050" t="s">
        <v>1065</v>
      </c>
      <c r="J2050" s="1" t="s">
        <v>885</v>
      </c>
      <c r="L2050" s="2" t="s">
        <v>886</v>
      </c>
      <c r="M2050" s="2" t="s">
        <v>887</v>
      </c>
      <c r="N2050">
        <v>0</v>
      </c>
      <c r="O2050">
        <v>250000</v>
      </c>
      <c r="P2050">
        <v>0</v>
      </c>
      <c r="Q2050" t="s">
        <v>795</v>
      </c>
      <c r="R2050" s="3">
        <v>0.25</v>
      </c>
      <c r="S2050">
        <v>0</v>
      </c>
      <c r="T2050">
        <v>0</v>
      </c>
    </row>
    <row r="2051" spans="1:20" x14ac:dyDescent="0.25">
      <c r="A2051" t="s">
        <v>182</v>
      </c>
      <c r="B2051">
        <v>2042401</v>
      </c>
      <c r="C2051" s="4" t="s">
        <v>14087</v>
      </c>
      <c r="D2051" s="4" t="s">
        <v>6498</v>
      </c>
      <c r="E2051" s="8" t="s">
        <v>6498</v>
      </c>
      <c r="F2051" t="s">
        <v>385</v>
      </c>
      <c r="G2051" t="s">
        <v>421</v>
      </c>
      <c r="H2051" t="s">
        <v>405</v>
      </c>
      <c r="I2051" t="s">
        <v>1065</v>
      </c>
      <c r="J2051" s="1" t="s">
        <v>888</v>
      </c>
      <c r="L2051" s="2" t="s">
        <v>889</v>
      </c>
      <c r="M2051" s="2" t="s">
        <v>887</v>
      </c>
      <c r="N2051">
        <v>12</v>
      </c>
      <c r="O2051">
        <v>275000</v>
      </c>
      <c r="P2051">
        <v>3300000</v>
      </c>
      <c r="Q2051" t="s">
        <v>795</v>
      </c>
      <c r="R2051" s="3">
        <v>0.25</v>
      </c>
      <c r="S2051">
        <v>2475000</v>
      </c>
      <c r="T2051">
        <v>825000</v>
      </c>
    </row>
    <row r="2052" spans="1:20" x14ac:dyDescent="0.25">
      <c r="A2052" t="s">
        <v>182</v>
      </c>
      <c r="B2052">
        <v>2042401</v>
      </c>
      <c r="C2052" s="4" t="s">
        <v>14087</v>
      </c>
      <c r="D2052" s="4" t="s">
        <v>6499</v>
      </c>
      <c r="E2052" s="8" t="s">
        <v>6499</v>
      </c>
      <c r="F2052" t="s">
        <v>385</v>
      </c>
      <c r="G2052" t="s">
        <v>421</v>
      </c>
      <c r="H2052" t="s">
        <v>405</v>
      </c>
      <c r="I2052" t="s">
        <v>1065</v>
      </c>
      <c r="J2052" s="1" t="s">
        <v>890</v>
      </c>
      <c r="L2052" s="2" t="s">
        <v>891</v>
      </c>
      <c r="M2052" s="2" t="s">
        <v>882</v>
      </c>
      <c r="N2052">
        <v>12</v>
      </c>
      <c r="O2052">
        <v>150000</v>
      </c>
      <c r="P2052">
        <v>1800000</v>
      </c>
      <c r="Q2052" t="s">
        <v>794</v>
      </c>
      <c r="R2052" s="3">
        <v>0.37</v>
      </c>
      <c r="S2052">
        <v>1134000</v>
      </c>
      <c r="T2052">
        <v>666000</v>
      </c>
    </row>
    <row r="2053" spans="1:20" x14ac:dyDescent="0.25">
      <c r="A2053" t="s">
        <v>182</v>
      </c>
      <c r="B2053">
        <v>2042401</v>
      </c>
      <c r="C2053" s="4" t="s">
        <v>14087</v>
      </c>
      <c r="D2053" s="4" t="s">
        <v>6500</v>
      </c>
      <c r="E2053" s="8" t="s">
        <v>6500</v>
      </c>
      <c r="F2053" t="s">
        <v>385</v>
      </c>
      <c r="G2053" t="s">
        <v>421</v>
      </c>
      <c r="H2053" t="s">
        <v>405</v>
      </c>
      <c r="I2053" t="s">
        <v>1065</v>
      </c>
      <c r="J2053" s="1" t="s">
        <v>892</v>
      </c>
      <c r="L2053" s="2" t="s">
        <v>893</v>
      </c>
      <c r="M2053" s="2" t="s">
        <v>882</v>
      </c>
      <c r="N2053">
        <v>0</v>
      </c>
      <c r="O2053">
        <v>300000</v>
      </c>
      <c r="P2053">
        <v>0</v>
      </c>
      <c r="Q2053" t="s">
        <v>794</v>
      </c>
      <c r="R2053" s="3">
        <v>0.37</v>
      </c>
      <c r="S2053">
        <v>0</v>
      </c>
      <c r="T2053">
        <v>0</v>
      </c>
    </row>
    <row r="2054" spans="1:20" x14ac:dyDescent="0.25">
      <c r="A2054" t="s">
        <v>182</v>
      </c>
      <c r="B2054">
        <v>2042401</v>
      </c>
      <c r="C2054" s="4" t="s">
        <v>14087</v>
      </c>
      <c r="D2054" s="4" t="s">
        <v>6501</v>
      </c>
      <c r="E2054" s="8" t="s">
        <v>6501</v>
      </c>
      <c r="F2054" t="s">
        <v>385</v>
      </c>
      <c r="G2054" t="s">
        <v>421</v>
      </c>
      <c r="H2054" t="s">
        <v>405</v>
      </c>
      <c r="I2054" t="s">
        <v>1065</v>
      </c>
      <c r="J2054" s="1" t="s">
        <v>894</v>
      </c>
      <c r="L2054" s="2" t="s">
        <v>895</v>
      </c>
      <c r="M2054" s="2" t="s">
        <v>882</v>
      </c>
      <c r="N2054">
        <v>12</v>
      </c>
      <c r="O2054">
        <v>400000</v>
      </c>
      <c r="P2054">
        <v>4800000</v>
      </c>
      <c r="Q2054" t="s">
        <v>794</v>
      </c>
      <c r="R2054" s="3">
        <v>0.37</v>
      </c>
      <c r="S2054">
        <v>3024000</v>
      </c>
      <c r="T2054">
        <v>1776000</v>
      </c>
    </row>
    <row r="2055" spans="1:20" x14ac:dyDescent="0.25">
      <c r="A2055" t="s">
        <v>182</v>
      </c>
      <c r="B2055">
        <v>2042401</v>
      </c>
      <c r="C2055" s="4" t="s">
        <v>14087</v>
      </c>
      <c r="D2055" s="4" t="s">
        <v>6502</v>
      </c>
      <c r="E2055" s="8" t="s">
        <v>6502</v>
      </c>
      <c r="F2055" t="s">
        <v>385</v>
      </c>
      <c r="G2055" t="s">
        <v>421</v>
      </c>
      <c r="H2055" t="s">
        <v>405</v>
      </c>
      <c r="I2055" t="s">
        <v>1065</v>
      </c>
      <c r="J2055" s="1" t="s">
        <v>896</v>
      </c>
      <c r="L2055" s="2" t="s">
        <v>897</v>
      </c>
      <c r="M2055" s="2" t="s">
        <v>882</v>
      </c>
      <c r="N2055">
        <v>12</v>
      </c>
      <c r="O2055">
        <v>360000</v>
      </c>
      <c r="P2055">
        <v>4320000</v>
      </c>
      <c r="Q2055" t="s">
        <v>794</v>
      </c>
      <c r="R2055" s="3">
        <v>0.37</v>
      </c>
      <c r="S2055">
        <v>2721600</v>
      </c>
      <c r="T2055">
        <v>1598400</v>
      </c>
    </row>
    <row r="2056" spans="1:20" x14ac:dyDescent="0.25">
      <c r="A2056" t="s">
        <v>182</v>
      </c>
      <c r="B2056">
        <v>2042401</v>
      </c>
      <c r="C2056" s="4" t="s">
        <v>14087</v>
      </c>
      <c r="D2056" s="4" t="s">
        <v>6503</v>
      </c>
      <c r="E2056" s="8" t="s">
        <v>6503</v>
      </c>
      <c r="F2056" t="s">
        <v>385</v>
      </c>
      <c r="G2056" t="s">
        <v>421</v>
      </c>
      <c r="H2056" t="s">
        <v>405</v>
      </c>
      <c r="I2056" t="s">
        <v>1065</v>
      </c>
      <c r="J2056" s="1" t="s">
        <v>898</v>
      </c>
      <c r="L2056" s="2" t="s">
        <v>899</v>
      </c>
      <c r="M2056" s="2" t="s">
        <v>882</v>
      </c>
      <c r="N2056">
        <v>0</v>
      </c>
      <c r="O2056">
        <v>250000</v>
      </c>
      <c r="P2056">
        <v>0</v>
      </c>
      <c r="Q2056" t="s">
        <v>794</v>
      </c>
      <c r="R2056" s="3">
        <v>0.37</v>
      </c>
      <c r="S2056">
        <v>0</v>
      </c>
      <c r="T2056">
        <v>0</v>
      </c>
    </row>
    <row r="2057" spans="1:20" x14ac:dyDescent="0.25">
      <c r="A2057" t="s">
        <v>182</v>
      </c>
      <c r="B2057">
        <v>2042401</v>
      </c>
      <c r="C2057" s="4" t="s">
        <v>14087</v>
      </c>
      <c r="D2057" s="4" t="s">
        <v>6504</v>
      </c>
      <c r="E2057" s="8" t="s">
        <v>6504</v>
      </c>
      <c r="F2057" t="s">
        <v>385</v>
      </c>
      <c r="G2057" t="s">
        <v>421</v>
      </c>
      <c r="H2057" t="s">
        <v>405</v>
      </c>
      <c r="I2057" t="s">
        <v>1065</v>
      </c>
      <c r="J2057" s="1" t="s">
        <v>900</v>
      </c>
      <c r="L2057" s="2" t="s">
        <v>901</v>
      </c>
      <c r="M2057" s="2" t="s">
        <v>882</v>
      </c>
      <c r="N2057">
        <v>0</v>
      </c>
      <c r="O2057">
        <v>360000</v>
      </c>
      <c r="P2057">
        <v>0</v>
      </c>
      <c r="Q2057" t="s">
        <v>794</v>
      </c>
      <c r="R2057" s="3">
        <v>0.37</v>
      </c>
      <c r="S2057">
        <v>0</v>
      </c>
      <c r="T2057">
        <v>0</v>
      </c>
    </row>
    <row r="2058" spans="1:20" x14ac:dyDescent="0.25">
      <c r="A2058" t="s">
        <v>182</v>
      </c>
      <c r="B2058">
        <v>2042401</v>
      </c>
      <c r="C2058" s="4" t="s">
        <v>14087</v>
      </c>
      <c r="D2058" s="4" t="s">
        <v>6505</v>
      </c>
      <c r="E2058" s="8" t="s">
        <v>6505</v>
      </c>
      <c r="F2058" t="s">
        <v>385</v>
      </c>
      <c r="G2058" t="s">
        <v>421</v>
      </c>
      <c r="H2058" t="s">
        <v>405</v>
      </c>
      <c r="I2058" t="s">
        <v>1065</v>
      </c>
      <c r="J2058" s="1" t="s">
        <v>902</v>
      </c>
      <c r="L2058" s="2" t="s">
        <v>903</v>
      </c>
      <c r="M2058" s="2" t="s">
        <v>887</v>
      </c>
      <c r="N2058">
        <v>12</v>
      </c>
      <c r="O2058">
        <v>300000</v>
      </c>
      <c r="P2058">
        <v>3600000</v>
      </c>
      <c r="Q2058" t="s">
        <v>795</v>
      </c>
      <c r="R2058" s="3">
        <v>0.25</v>
      </c>
      <c r="S2058">
        <v>2700000</v>
      </c>
      <c r="T2058">
        <v>900000</v>
      </c>
    </row>
    <row r="2059" spans="1:20" x14ac:dyDescent="0.25">
      <c r="A2059" t="s">
        <v>182</v>
      </c>
      <c r="B2059">
        <v>2042401</v>
      </c>
      <c r="C2059" s="4" t="s">
        <v>14087</v>
      </c>
      <c r="D2059" s="4" t="s">
        <v>6506</v>
      </c>
      <c r="E2059" s="8" t="s">
        <v>6506</v>
      </c>
      <c r="F2059" t="s">
        <v>385</v>
      </c>
      <c r="G2059" t="s">
        <v>421</v>
      </c>
      <c r="H2059" t="s">
        <v>405</v>
      </c>
      <c r="I2059" t="s">
        <v>1065</v>
      </c>
      <c r="J2059" s="1" t="s">
        <v>904</v>
      </c>
      <c r="L2059" s="2" t="s">
        <v>905</v>
      </c>
      <c r="M2059" s="2" t="s">
        <v>887</v>
      </c>
      <c r="N2059">
        <v>0</v>
      </c>
      <c r="O2059">
        <v>690000</v>
      </c>
      <c r="P2059">
        <v>0</v>
      </c>
      <c r="Q2059" t="s">
        <v>795</v>
      </c>
      <c r="R2059" s="3">
        <v>0.25</v>
      </c>
      <c r="S2059">
        <v>0</v>
      </c>
      <c r="T2059">
        <v>0</v>
      </c>
    </row>
    <row r="2060" spans="1:20" x14ac:dyDescent="0.25">
      <c r="A2060" t="s">
        <v>182</v>
      </c>
      <c r="B2060">
        <v>2042401</v>
      </c>
      <c r="C2060" s="4" t="s">
        <v>14087</v>
      </c>
      <c r="D2060" s="4" t="s">
        <v>6507</v>
      </c>
      <c r="E2060" s="8" t="s">
        <v>6507</v>
      </c>
      <c r="F2060" t="s">
        <v>385</v>
      </c>
      <c r="G2060" t="s">
        <v>421</v>
      </c>
      <c r="H2060" t="s">
        <v>405</v>
      </c>
      <c r="I2060" t="s">
        <v>1065</v>
      </c>
      <c r="J2060" s="1" t="s">
        <v>906</v>
      </c>
      <c r="L2060" s="2" t="s">
        <v>907</v>
      </c>
      <c r="M2060" s="2" t="s">
        <v>887</v>
      </c>
      <c r="N2060">
        <v>12</v>
      </c>
      <c r="O2060">
        <v>330000</v>
      </c>
      <c r="P2060">
        <v>3960000</v>
      </c>
      <c r="Q2060" t="s">
        <v>795</v>
      </c>
      <c r="R2060" s="3">
        <v>0.25</v>
      </c>
      <c r="S2060">
        <v>2970000</v>
      </c>
      <c r="T2060">
        <v>990000</v>
      </c>
    </row>
    <row r="2061" spans="1:20" x14ac:dyDescent="0.25">
      <c r="A2061" t="s">
        <v>182</v>
      </c>
      <c r="B2061">
        <v>2042401</v>
      </c>
      <c r="C2061" s="4" t="s">
        <v>14087</v>
      </c>
      <c r="D2061" s="4" t="s">
        <v>6508</v>
      </c>
      <c r="E2061" s="8" t="s">
        <v>6508</v>
      </c>
      <c r="F2061" t="s">
        <v>385</v>
      </c>
      <c r="G2061" t="s">
        <v>421</v>
      </c>
      <c r="H2061" t="s">
        <v>405</v>
      </c>
      <c r="I2061" t="s">
        <v>1065</v>
      </c>
      <c r="J2061" s="1" t="s">
        <v>908</v>
      </c>
      <c r="L2061" s="2" t="s">
        <v>909</v>
      </c>
      <c r="M2061" s="2" t="s">
        <v>882</v>
      </c>
      <c r="N2061">
        <v>12</v>
      </c>
      <c r="O2061">
        <v>200000</v>
      </c>
      <c r="P2061">
        <v>2400000</v>
      </c>
      <c r="Q2061" t="s">
        <v>794</v>
      </c>
      <c r="R2061" s="3">
        <v>0.37</v>
      </c>
      <c r="S2061">
        <v>1512000</v>
      </c>
      <c r="T2061">
        <v>888000</v>
      </c>
    </row>
    <row r="2062" spans="1:20" x14ac:dyDescent="0.25">
      <c r="A2062" t="s">
        <v>182</v>
      </c>
      <c r="B2062">
        <v>2042401</v>
      </c>
      <c r="C2062" s="4" t="s">
        <v>14087</v>
      </c>
      <c r="D2062" s="4" t="s">
        <v>6509</v>
      </c>
      <c r="E2062" s="8" t="s">
        <v>6509</v>
      </c>
      <c r="F2062" t="s">
        <v>385</v>
      </c>
      <c r="G2062" t="s">
        <v>421</v>
      </c>
      <c r="H2062" t="s">
        <v>405</v>
      </c>
      <c r="I2062" t="s">
        <v>1065</v>
      </c>
      <c r="J2062" s="1" t="s">
        <v>910</v>
      </c>
      <c r="L2062" s="2" t="s">
        <v>911</v>
      </c>
      <c r="M2062" s="2" t="s">
        <v>887</v>
      </c>
      <c r="N2062">
        <v>12</v>
      </c>
      <c r="O2062">
        <v>400000</v>
      </c>
      <c r="P2062">
        <v>4800000</v>
      </c>
      <c r="Q2062" t="s">
        <v>795</v>
      </c>
      <c r="R2062" s="3">
        <v>0.25</v>
      </c>
      <c r="S2062">
        <v>3600000</v>
      </c>
      <c r="T2062">
        <v>1200000</v>
      </c>
    </row>
    <row r="2063" spans="1:20" x14ac:dyDescent="0.25">
      <c r="A2063" t="s">
        <v>182</v>
      </c>
      <c r="B2063">
        <v>2042401</v>
      </c>
      <c r="C2063" s="4" t="s">
        <v>14087</v>
      </c>
      <c r="D2063" s="4" t="s">
        <v>6510</v>
      </c>
      <c r="E2063" s="8" t="s">
        <v>6510</v>
      </c>
      <c r="F2063" t="s">
        <v>385</v>
      </c>
      <c r="G2063" t="s">
        <v>421</v>
      </c>
      <c r="H2063" t="s">
        <v>405</v>
      </c>
      <c r="I2063" t="s">
        <v>1065</v>
      </c>
      <c r="J2063" s="1" t="s">
        <v>912</v>
      </c>
      <c r="L2063" s="2" t="s">
        <v>913</v>
      </c>
      <c r="M2063" s="2" t="s">
        <v>882</v>
      </c>
      <c r="N2063">
        <v>12</v>
      </c>
      <c r="O2063">
        <v>240000</v>
      </c>
      <c r="P2063">
        <v>2880000</v>
      </c>
      <c r="Q2063" t="s">
        <v>794</v>
      </c>
      <c r="R2063" s="3">
        <v>0.37</v>
      </c>
      <c r="S2063">
        <v>1814400</v>
      </c>
      <c r="T2063">
        <v>1065600</v>
      </c>
    </row>
    <row r="2064" spans="1:20" x14ac:dyDescent="0.25">
      <c r="A2064" t="s">
        <v>182</v>
      </c>
      <c r="B2064">
        <v>2042401</v>
      </c>
      <c r="C2064" s="4" t="s">
        <v>14087</v>
      </c>
      <c r="D2064" s="4" t="s">
        <v>6511</v>
      </c>
      <c r="E2064" s="8" t="s">
        <v>6511</v>
      </c>
      <c r="F2064" t="s">
        <v>385</v>
      </c>
      <c r="G2064" t="s">
        <v>421</v>
      </c>
      <c r="H2064" t="s">
        <v>405</v>
      </c>
      <c r="I2064" t="s">
        <v>1065</v>
      </c>
      <c r="J2064" s="1" t="s">
        <v>914</v>
      </c>
      <c r="L2064" s="2" t="s">
        <v>915</v>
      </c>
      <c r="M2064" s="2" t="s">
        <v>887</v>
      </c>
      <c r="N2064">
        <v>12</v>
      </c>
      <c r="O2064">
        <v>240000</v>
      </c>
      <c r="P2064">
        <v>2880000</v>
      </c>
      <c r="Q2064" t="s">
        <v>795</v>
      </c>
      <c r="R2064" s="3">
        <v>0.25</v>
      </c>
      <c r="S2064">
        <v>2160000</v>
      </c>
      <c r="T2064">
        <v>720000</v>
      </c>
    </row>
    <row r="2065" spans="1:20" x14ac:dyDescent="0.25">
      <c r="A2065" t="s">
        <v>182</v>
      </c>
      <c r="B2065">
        <v>2042401</v>
      </c>
      <c r="C2065" s="4" t="s">
        <v>14087</v>
      </c>
      <c r="D2065" s="4" t="s">
        <v>6512</v>
      </c>
      <c r="E2065" s="8" t="s">
        <v>6512</v>
      </c>
      <c r="F2065" t="s">
        <v>385</v>
      </c>
      <c r="G2065" t="s">
        <v>421</v>
      </c>
      <c r="H2065" t="s">
        <v>405</v>
      </c>
      <c r="I2065" t="s">
        <v>1065</v>
      </c>
      <c r="J2065" s="1" t="s">
        <v>916</v>
      </c>
      <c r="L2065" s="2" t="s">
        <v>917</v>
      </c>
      <c r="M2065" s="2" t="s">
        <v>887</v>
      </c>
      <c r="N2065">
        <v>0</v>
      </c>
      <c r="O2065">
        <v>150000</v>
      </c>
      <c r="P2065">
        <v>0</v>
      </c>
      <c r="Q2065" t="s">
        <v>795</v>
      </c>
      <c r="R2065" s="3">
        <v>0.25</v>
      </c>
      <c r="S2065">
        <v>0</v>
      </c>
      <c r="T2065">
        <v>0</v>
      </c>
    </row>
    <row r="2066" spans="1:20" x14ac:dyDescent="0.25">
      <c r="A2066" t="s">
        <v>182</v>
      </c>
      <c r="B2066">
        <v>2042401</v>
      </c>
      <c r="C2066" s="4" t="s">
        <v>14087</v>
      </c>
      <c r="D2066" s="4" t="s">
        <v>6513</v>
      </c>
      <c r="E2066" s="8" t="s">
        <v>6513</v>
      </c>
      <c r="F2066" t="s">
        <v>385</v>
      </c>
      <c r="G2066" t="s">
        <v>421</v>
      </c>
      <c r="H2066" t="s">
        <v>405</v>
      </c>
      <c r="I2066" t="s">
        <v>1065</v>
      </c>
      <c r="J2066" s="1" t="s">
        <v>918</v>
      </c>
      <c r="L2066" s="2" t="s">
        <v>919</v>
      </c>
      <c r="M2066" s="2" t="s">
        <v>887</v>
      </c>
      <c r="N2066">
        <v>15</v>
      </c>
      <c r="O2066">
        <v>470000</v>
      </c>
      <c r="P2066">
        <v>7050000</v>
      </c>
      <c r="Q2066" t="s">
        <v>795</v>
      </c>
      <c r="R2066" s="3">
        <v>0.25</v>
      </c>
      <c r="S2066">
        <v>5287500</v>
      </c>
      <c r="T2066">
        <v>1762500</v>
      </c>
    </row>
    <row r="2067" spans="1:20" x14ac:dyDescent="0.25">
      <c r="A2067" t="s">
        <v>182</v>
      </c>
      <c r="B2067">
        <v>2042401</v>
      </c>
      <c r="C2067" s="4" t="s">
        <v>14087</v>
      </c>
      <c r="D2067" s="4" t="s">
        <v>6514</v>
      </c>
      <c r="E2067" s="8" t="s">
        <v>6514</v>
      </c>
      <c r="F2067" t="s">
        <v>385</v>
      </c>
      <c r="G2067" t="s">
        <v>421</v>
      </c>
      <c r="H2067" t="s">
        <v>405</v>
      </c>
      <c r="I2067" t="s">
        <v>1065</v>
      </c>
      <c r="J2067" s="1" t="s">
        <v>920</v>
      </c>
      <c r="L2067" s="2" t="s">
        <v>921</v>
      </c>
      <c r="M2067" s="2" t="s">
        <v>882</v>
      </c>
      <c r="N2067">
        <v>0</v>
      </c>
      <c r="O2067">
        <v>170000</v>
      </c>
      <c r="P2067">
        <v>0</v>
      </c>
      <c r="Q2067" t="s">
        <v>794</v>
      </c>
      <c r="R2067" s="3">
        <v>0.37</v>
      </c>
      <c r="S2067">
        <v>0</v>
      </c>
      <c r="T2067">
        <v>0</v>
      </c>
    </row>
    <row r="2068" spans="1:20" x14ac:dyDescent="0.25">
      <c r="A2068" t="s">
        <v>182</v>
      </c>
      <c r="B2068">
        <v>2042401</v>
      </c>
      <c r="C2068" s="4" t="s">
        <v>14087</v>
      </c>
      <c r="D2068" s="4" t="s">
        <v>6515</v>
      </c>
      <c r="E2068" s="8" t="s">
        <v>6515</v>
      </c>
      <c r="F2068" t="s">
        <v>385</v>
      </c>
      <c r="G2068" t="s">
        <v>421</v>
      </c>
      <c r="H2068" t="s">
        <v>405</v>
      </c>
      <c r="I2068" t="s">
        <v>1065</v>
      </c>
      <c r="J2068" s="1" t="s">
        <v>922</v>
      </c>
      <c r="L2068" s="2" t="s">
        <v>923</v>
      </c>
      <c r="M2068" s="2" t="s">
        <v>887</v>
      </c>
      <c r="N2068">
        <v>0</v>
      </c>
      <c r="O2068">
        <v>130000</v>
      </c>
      <c r="P2068">
        <v>0</v>
      </c>
      <c r="Q2068" t="s">
        <v>795</v>
      </c>
      <c r="R2068" s="3">
        <v>0.25</v>
      </c>
      <c r="S2068">
        <v>0</v>
      </c>
      <c r="T2068">
        <v>0</v>
      </c>
    </row>
    <row r="2069" spans="1:20" x14ac:dyDescent="0.25">
      <c r="A2069" t="s">
        <v>182</v>
      </c>
      <c r="B2069">
        <v>2042401</v>
      </c>
      <c r="C2069" s="4" t="s">
        <v>14087</v>
      </c>
      <c r="D2069" s="4" t="s">
        <v>6516</v>
      </c>
      <c r="E2069" s="8" t="s">
        <v>6516</v>
      </c>
      <c r="F2069" t="s">
        <v>385</v>
      </c>
      <c r="G2069" t="s">
        <v>421</v>
      </c>
      <c r="H2069" t="s">
        <v>405</v>
      </c>
      <c r="I2069" t="s">
        <v>1065</v>
      </c>
      <c r="J2069" s="1" t="s">
        <v>924</v>
      </c>
      <c r="L2069" s="2" t="s">
        <v>925</v>
      </c>
      <c r="M2069" s="2" t="s">
        <v>887</v>
      </c>
      <c r="N2069">
        <v>0</v>
      </c>
      <c r="O2069">
        <v>130000</v>
      </c>
      <c r="P2069">
        <v>0</v>
      </c>
      <c r="Q2069" t="s">
        <v>795</v>
      </c>
      <c r="R2069" s="3">
        <v>0.25</v>
      </c>
      <c r="S2069">
        <v>0</v>
      </c>
      <c r="T2069">
        <v>0</v>
      </c>
    </row>
    <row r="2070" spans="1:20" x14ac:dyDescent="0.25">
      <c r="A2070" t="s">
        <v>182</v>
      </c>
      <c r="B2070">
        <v>2042401</v>
      </c>
      <c r="C2070" s="4" t="s">
        <v>14087</v>
      </c>
      <c r="D2070" s="4" t="s">
        <v>6517</v>
      </c>
      <c r="E2070" s="8" t="s">
        <v>6517</v>
      </c>
      <c r="F2070" t="s">
        <v>385</v>
      </c>
      <c r="G2070" t="s">
        <v>421</v>
      </c>
      <c r="H2070" t="s">
        <v>405</v>
      </c>
      <c r="I2070" t="s">
        <v>1065</v>
      </c>
      <c r="J2070" s="1" t="s">
        <v>926</v>
      </c>
      <c r="L2070" s="2" t="s">
        <v>927</v>
      </c>
      <c r="M2070" s="2" t="s">
        <v>887</v>
      </c>
      <c r="N2070">
        <v>0</v>
      </c>
      <c r="O2070">
        <v>260000</v>
      </c>
      <c r="P2070">
        <v>0</v>
      </c>
      <c r="Q2070" t="s">
        <v>795</v>
      </c>
      <c r="R2070" s="3">
        <v>0.25</v>
      </c>
      <c r="S2070">
        <v>0</v>
      </c>
      <c r="T2070">
        <v>0</v>
      </c>
    </row>
    <row r="2071" spans="1:20" x14ac:dyDescent="0.25">
      <c r="A2071" t="s">
        <v>182</v>
      </c>
      <c r="B2071">
        <v>2042401</v>
      </c>
      <c r="C2071" s="4" t="s">
        <v>14087</v>
      </c>
      <c r="D2071" s="4" t="s">
        <v>6518</v>
      </c>
      <c r="E2071" s="8" t="s">
        <v>6518</v>
      </c>
      <c r="F2071" t="s">
        <v>385</v>
      </c>
      <c r="G2071" t="s">
        <v>421</v>
      </c>
      <c r="H2071" t="s">
        <v>405</v>
      </c>
      <c r="I2071" t="s">
        <v>1065</v>
      </c>
      <c r="J2071" s="1" t="s">
        <v>928</v>
      </c>
      <c r="L2071" s="2" t="s">
        <v>929</v>
      </c>
      <c r="M2071" s="2" t="s">
        <v>887</v>
      </c>
      <c r="N2071">
        <v>0</v>
      </c>
      <c r="O2071">
        <v>210000</v>
      </c>
      <c r="P2071">
        <v>0</v>
      </c>
      <c r="Q2071" t="s">
        <v>795</v>
      </c>
      <c r="R2071" s="3">
        <v>0.25</v>
      </c>
      <c r="S2071">
        <v>0</v>
      </c>
      <c r="T2071">
        <v>0</v>
      </c>
    </row>
    <row r="2072" spans="1:20" x14ac:dyDescent="0.25">
      <c r="A2072" t="s">
        <v>182</v>
      </c>
      <c r="B2072">
        <v>2042401</v>
      </c>
      <c r="C2072" s="4" t="s">
        <v>14087</v>
      </c>
      <c r="D2072" s="4" t="s">
        <v>6519</v>
      </c>
      <c r="E2072" s="8" t="s">
        <v>6519</v>
      </c>
      <c r="F2072" t="s">
        <v>385</v>
      </c>
      <c r="G2072" t="s">
        <v>421</v>
      </c>
      <c r="H2072" t="s">
        <v>405</v>
      </c>
      <c r="I2072" t="s">
        <v>1065</v>
      </c>
      <c r="J2072" s="1" t="s">
        <v>930</v>
      </c>
      <c r="L2072" s="2" t="s">
        <v>931</v>
      </c>
      <c r="M2072" s="2" t="s">
        <v>882</v>
      </c>
      <c r="N2072">
        <v>0</v>
      </c>
      <c r="O2072">
        <v>270000</v>
      </c>
      <c r="P2072">
        <v>0</v>
      </c>
      <c r="Q2072" t="s">
        <v>794</v>
      </c>
      <c r="R2072" s="3">
        <v>0.37</v>
      </c>
      <c r="S2072">
        <v>0</v>
      </c>
      <c r="T2072">
        <v>0</v>
      </c>
    </row>
    <row r="2073" spans="1:20" x14ac:dyDescent="0.25">
      <c r="A2073" t="s">
        <v>182</v>
      </c>
      <c r="B2073">
        <v>2042401</v>
      </c>
      <c r="C2073" s="4" t="s">
        <v>14087</v>
      </c>
      <c r="D2073" s="4" t="s">
        <v>6520</v>
      </c>
      <c r="E2073" s="8" t="s">
        <v>6520</v>
      </c>
      <c r="F2073" t="s">
        <v>385</v>
      </c>
      <c r="G2073" t="s">
        <v>421</v>
      </c>
      <c r="H2073" t="s">
        <v>405</v>
      </c>
      <c r="I2073" t="s">
        <v>1065</v>
      </c>
      <c r="J2073" s="1" t="s">
        <v>932</v>
      </c>
      <c r="L2073" s="2" t="s">
        <v>933</v>
      </c>
      <c r="M2073" s="2" t="s">
        <v>882</v>
      </c>
      <c r="N2073">
        <v>0</v>
      </c>
      <c r="O2073">
        <v>270000</v>
      </c>
      <c r="P2073">
        <v>0</v>
      </c>
      <c r="Q2073" t="s">
        <v>794</v>
      </c>
      <c r="R2073" s="3">
        <v>0.37</v>
      </c>
      <c r="S2073">
        <v>0</v>
      </c>
      <c r="T2073">
        <v>0</v>
      </c>
    </row>
    <row r="2074" spans="1:20" x14ac:dyDescent="0.25">
      <c r="A2074" t="s">
        <v>182</v>
      </c>
      <c r="B2074">
        <v>2042401</v>
      </c>
      <c r="C2074" s="4" t="s">
        <v>14087</v>
      </c>
      <c r="D2074" s="4" t="s">
        <v>6521</v>
      </c>
      <c r="E2074" s="8" t="s">
        <v>6521</v>
      </c>
      <c r="F2074" t="s">
        <v>385</v>
      </c>
      <c r="G2074" t="s">
        <v>421</v>
      </c>
      <c r="H2074" t="s">
        <v>405</v>
      </c>
      <c r="I2074" t="s">
        <v>1065</v>
      </c>
      <c r="J2074" s="1" t="s">
        <v>934</v>
      </c>
      <c r="L2074" s="2" t="s">
        <v>935</v>
      </c>
      <c r="M2074" s="2" t="s">
        <v>882</v>
      </c>
      <c r="N2074">
        <v>0</v>
      </c>
      <c r="O2074">
        <v>130000</v>
      </c>
      <c r="P2074">
        <v>0</v>
      </c>
      <c r="Q2074" t="s">
        <v>794</v>
      </c>
      <c r="R2074" s="3">
        <v>0.37</v>
      </c>
      <c r="S2074">
        <v>0</v>
      </c>
      <c r="T2074">
        <v>0</v>
      </c>
    </row>
    <row r="2075" spans="1:20" x14ac:dyDescent="0.25">
      <c r="A2075" t="s">
        <v>182</v>
      </c>
      <c r="B2075">
        <v>2042401</v>
      </c>
      <c r="C2075" s="4" t="s">
        <v>14087</v>
      </c>
      <c r="D2075" s="4" t="s">
        <v>6522</v>
      </c>
      <c r="E2075" s="8" t="s">
        <v>6522</v>
      </c>
      <c r="F2075" t="s">
        <v>385</v>
      </c>
      <c r="G2075" t="s">
        <v>421</v>
      </c>
      <c r="H2075" t="s">
        <v>405</v>
      </c>
      <c r="I2075" t="s">
        <v>1065</v>
      </c>
      <c r="J2075" s="1" t="s">
        <v>936</v>
      </c>
      <c r="L2075" s="2" t="s">
        <v>937</v>
      </c>
      <c r="M2075" s="2" t="s">
        <v>887</v>
      </c>
      <c r="N2075">
        <v>0</v>
      </c>
      <c r="O2075">
        <v>165000</v>
      </c>
      <c r="P2075">
        <v>0</v>
      </c>
      <c r="Q2075" t="s">
        <v>795</v>
      </c>
      <c r="R2075" s="3">
        <v>0.25</v>
      </c>
      <c r="S2075">
        <v>0</v>
      </c>
      <c r="T2075">
        <v>0</v>
      </c>
    </row>
    <row r="2076" spans="1:20" x14ac:dyDescent="0.25">
      <c r="A2076" t="s">
        <v>182</v>
      </c>
      <c r="B2076">
        <v>2042401</v>
      </c>
      <c r="C2076" s="4" t="s">
        <v>14087</v>
      </c>
      <c r="D2076" s="4" t="s">
        <v>6523</v>
      </c>
      <c r="E2076" s="8" t="s">
        <v>6523</v>
      </c>
      <c r="F2076" t="s">
        <v>385</v>
      </c>
      <c r="G2076" t="s">
        <v>421</v>
      </c>
      <c r="H2076" t="s">
        <v>405</v>
      </c>
      <c r="I2076" t="s">
        <v>1065</v>
      </c>
      <c r="J2076" s="1" t="s">
        <v>938</v>
      </c>
      <c r="L2076" s="2" t="s">
        <v>939</v>
      </c>
      <c r="M2076" s="2" t="s">
        <v>940</v>
      </c>
      <c r="N2076">
        <v>0</v>
      </c>
      <c r="O2076">
        <v>32000</v>
      </c>
      <c r="P2076">
        <v>0</v>
      </c>
      <c r="Q2076" t="s">
        <v>796</v>
      </c>
      <c r="R2076" s="3">
        <v>0</v>
      </c>
      <c r="S2076">
        <v>0</v>
      </c>
      <c r="T2076">
        <v>0</v>
      </c>
    </row>
    <row r="2077" spans="1:20" x14ac:dyDescent="0.25">
      <c r="A2077" t="s">
        <v>182</v>
      </c>
      <c r="B2077">
        <v>2042401</v>
      </c>
      <c r="C2077" s="4" t="s">
        <v>14087</v>
      </c>
      <c r="D2077" s="4" t="s">
        <v>6524</v>
      </c>
      <c r="E2077" s="8" t="s">
        <v>6524</v>
      </c>
      <c r="F2077" t="s">
        <v>385</v>
      </c>
      <c r="G2077" t="s">
        <v>421</v>
      </c>
      <c r="H2077" t="s">
        <v>405</v>
      </c>
      <c r="I2077" t="s">
        <v>1065</v>
      </c>
      <c r="J2077" s="1" t="s">
        <v>941</v>
      </c>
      <c r="L2077" s="2" t="s">
        <v>942</v>
      </c>
      <c r="M2077" s="2" t="s">
        <v>940</v>
      </c>
      <c r="N2077">
        <v>0</v>
      </c>
      <c r="O2077">
        <v>34000</v>
      </c>
      <c r="P2077">
        <v>0</v>
      </c>
      <c r="Q2077" t="s">
        <v>796</v>
      </c>
      <c r="R2077" s="3">
        <v>0</v>
      </c>
      <c r="S2077">
        <v>0</v>
      </c>
      <c r="T2077">
        <v>0</v>
      </c>
    </row>
    <row r="2078" spans="1:20" x14ac:dyDescent="0.25">
      <c r="A2078" t="s">
        <v>182</v>
      </c>
      <c r="B2078">
        <v>2042401</v>
      </c>
      <c r="C2078" s="4" t="s">
        <v>14087</v>
      </c>
      <c r="D2078" s="4" t="s">
        <v>6525</v>
      </c>
      <c r="E2078" s="8" t="s">
        <v>6525</v>
      </c>
      <c r="F2078" t="s">
        <v>385</v>
      </c>
      <c r="G2078" t="s">
        <v>421</v>
      </c>
      <c r="H2078" t="s">
        <v>405</v>
      </c>
      <c r="I2078" t="s">
        <v>1065</v>
      </c>
      <c r="J2078" s="1" t="s">
        <v>943</v>
      </c>
      <c r="L2078" s="2" t="s">
        <v>944</v>
      </c>
      <c r="M2078" s="2" t="s">
        <v>940</v>
      </c>
      <c r="N2078">
        <v>0</v>
      </c>
      <c r="O2078">
        <v>31000</v>
      </c>
      <c r="P2078">
        <v>0</v>
      </c>
      <c r="Q2078" t="s">
        <v>796</v>
      </c>
      <c r="R2078" s="3">
        <v>0</v>
      </c>
      <c r="S2078">
        <v>0</v>
      </c>
      <c r="T2078">
        <v>0</v>
      </c>
    </row>
    <row r="2079" spans="1:20" x14ac:dyDescent="0.25">
      <c r="A2079" s="7" t="s">
        <v>979</v>
      </c>
      <c r="B2079">
        <v>2042501</v>
      </c>
      <c r="C2079" s="5" t="s">
        <v>14087</v>
      </c>
      <c r="D2079" s="5" t="s">
        <v>12324</v>
      </c>
      <c r="E2079" s="8" t="s">
        <v>12324</v>
      </c>
      <c r="F2079" t="s">
        <v>385</v>
      </c>
      <c r="G2079" t="s">
        <v>421</v>
      </c>
      <c r="H2079" t="s">
        <v>977</v>
      </c>
      <c r="I2079" s="2" t="s">
        <v>1066</v>
      </c>
      <c r="J2079" s="1" t="s">
        <v>880</v>
      </c>
      <c r="L2079" s="2" t="s">
        <v>881</v>
      </c>
      <c r="M2079" s="2" t="s">
        <v>882</v>
      </c>
      <c r="N2079">
        <v>35</v>
      </c>
      <c r="O2079">
        <v>700000</v>
      </c>
      <c r="P2079" s="2">
        <v>24500000</v>
      </c>
      <c r="Q2079" s="6" t="s">
        <v>794</v>
      </c>
      <c r="R2079" s="3">
        <v>0.37</v>
      </c>
      <c r="S2079" s="2">
        <v>15435000</v>
      </c>
      <c r="T2079" s="2">
        <v>9065000</v>
      </c>
    </row>
    <row r="2080" spans="1:20" x14ac:dyDescent="0.25">
      <c r="A2080" s="7" t="s">
        <v>979</v>
      </c>
      <c r="B2080">
        <v>2042501</v>
      </c>
      <c r="C2080" s="5" t="s">
        <v>14087</v>
      </c>
      <c r="D2080" s="5" t="s">
        <v>12325</v>
      </c>
      <c r="E2080" s="8" t="s">
        <v>12325</v>
      </c>
      <c r="F2080" t="s">
        <v>385</v>
      </c>
      <c r="G2080" t="s">
        <v>421</v>
      </c>
      <c r="H2080" t="s">
        <v>977</v>
      </c>
      <c r="I2080" s="2" t="s">
        <v>1066</v>
      </c>
      <c r="J2080" s="1" t="s">
        <v>883</v>
      </c>
      <c r="L2080" s="2" t="s">
        <v>884</v>
      </c>
      <c r="M2080" s="2" t="s">
        <v>882</v>
      </c>
      <c r="N2080">
        <v>0</v>
      </c>
      <c r="O2080">
        <v>420000</v>
      </c>
      <c r="P2080" s="2">
        <v>0</v>
      </c>
      <c r="Q2080" s="6" t="s">
        <v>794</v>
      </c>
      <c r="R2080" s="3">
        <v>0.37</v>
      </c>
      <c r="S2080" s="2">
        <v>0</v>
      </c>
      <c r="T2080" s="2">
        <v>0</v>
      </c>
    </row>
    <row r="2081" spans="1:20" x14ac:dyDescent="0.25">
      <c r="A2081" s="7" t="s">
        <v>979</v>
      </c>
      <c r="B2081">
        <v>2042501</v>
      </c>
      <c r="C2081" s="5" t="s">
        <v>14087</v>
      </c>
      <c r="D2081" s="5" t="s">
        <v>12326</v>
      </c>
      <c r="E2081" s="8" t="s">
        <v>12326</v>
      </c>
      <c r="F2081" t="s">
        <v>385</v>
      </c>
      <c r="G2081" t="s">
        <v>421</v>
      </c>
      <c r="H2081" t="s">
        <v>977</v>
      </c>
      <c r="I2081" s="2" t="s">
        <v>1066</v>
      </c>
      <c r="J2081" s="1" t="s">
        <v>885</v>
      </c>
      <c r="L2081" s="2" t="s">
        <v>886</v>
      </c>
      <c r="M2081" s="2" t="s">
        <v>887</v>
      </c>
      <c r="N2081">
        <v>25</v>
      </c>
      <c r="O2081">
        <v>250000</v>
      </c>
      <c r="P2081" s="2">
        <v>6250000</v>
      </c>
      <c r="Q2081" s="6" t="s">
        <v>795</v>
      </c>
      <c r="R2081" s="3">
        <v>0.25</v>
      </c>
      <c r="S2081" s="2">
        <v>4687500</v>
      </c>
      <c r="T2081" s="2">
        <v>1562500</v>
      </c>
    </row>
    <row r="2082" spans="1:20" x14ac:dyDescent="0.25">
      <c r="A2082" s="7" t="s">
        <v>979</v>
      </c>
      <c r="B2082">
        <v>2042501</v>
      </c>
      <c r="C2082" s="5" t="s">
        <v>14087</v>
      </c>
      <c r="D2082" s="5" t="s">
        <v>12327</v>
      </c>
      <c r="E2082" s="8" t="s">
        <v>12327</v>
      </c>
      <c r="F2082" t="s">
        <v>385</v>
      </c>
      <c r="G2082" t="s">
        <v>421</v>
      </c>
      <c r="H2082" t="s">
        <v>977</v>
      </c>
      <c r="I2082" s="2" t="s">
        <v>1066</v>
      </c>
      <c r="J2082" s="1" t="s">
        <v>888</v>
      </c>
      <c r="L2082" s="2" t="s">
        <v>889</v>
      </c>
      <c r="M2082" s="2" t="s">
        <v>887</v>
      </c>
      <c r="N2082">
        <v>0</v>
      </c>
      <c r="O2082">
        <v>275000</v>
      </c>
      <c r="P2082" s="2">
        <v>0</v>
      </c>
      <c r="Q2082" s="6" t="s">
        <v>795</v>
      </c>
      <c r="R2082" s="3">
        <v>0.25</v>
      </c>
      <c r="S2082" s="2">
        <v>0</v>
      </c>
      <c r="T2082" s="2">
        <v>0</v>
      </c>
    </row>
    <row r="2083" spans="1:20" x14ac:dyDescent="0.25">
      <c r="A2083" s="7" t="s">
        <v>979</v>
      </c>
      <c r="B2083">
        <v>2042501</v>
      </c>
      <c r="C2083" s="5" t="s">
        <v>14087</v>
      </c>
      <c r="D2083" s="5" t="s">
        <v>12328</v>
      </c>
      <c r="E2083" s="8" t="s">
        <v>12328</v>
      </c>
      <c r="F2083" t="s">
        <v>385</v>
      </c>
      <c r="G2083" t="s">
        <v>421</v>
      </c>
      <c r="H2083" t="s">
        <v>977</v>
      </c>
      <c r="I2083" s="2" t="s">
        <v>1066</v>
      </c>
      <c r="J2083" s="1" t="s">
        <v>890</v>
      </c>
      <c r="L2083" s="2" t="s">
        <v>891</v>
      </c>
      <c r="M2083" s="2" t="s">
        <v>882</v>
      </c>
      <c r="N2083">
        <v>25</v>
      </c>
      <c r="O2083">
        <v>150000</v>
      </c>
      <c r="P2083" s="2">
        <v>3750000</v>
      </c>
      <c r="Q2083" s="6" t="s">
        <v>794</v>
      </c>
      <c r="R2083" s="3">
        <v>0.37</v>
      </c>
      <c r="S2083" s="2">
        <v>2362500</v>
      </c>
      <c r="T2083" s="2">
        <v>1387500</v>
      </c>
    </row>
    <row r="2084" spans="1:20" x14ac:dyDescent="0.25">
      <c r="A2084" s="7" t="s">
        <v>979</v>
      </c>
      <c r="B2084">
        <v>2042501</v>
      </c>
      <c r="C2084" s="5" t="s">
        <v>14087</v>
      </c>
      <c r="D2084" s="5" t="s">
        <v>12329</v>
      </c>
      <c r="E2084" s="8" t="s">
        <v>12329</v>
      </c>
      <c r="F2084" t="s">
        <v>385</v>
      </c>
      <c r="G2084" t="s">
        <v>421</v>
      </c>
      <c r="H2084" t="s">
        <v>977</v>
      </c>
      <c r="I2084" s="2" t="s">
        <v>1066</v>
      </c>
      <c r="J2084" s="1" t="s">
        <v>892</v>
      </c>
      <c r="L2084" s="2" t="s">
        <v>893</v>
      </c>
      <c r="M2084" s="2" t="s">
        <v>882</v>
      </c>
      <c r="N2084">
        <v>0</v>
      </c>
      <c r="O2084">
        <v>300000</v>
      </c>
      <c r="P2084" s="2">
        <v>0</v>
      </c>
      <c r="Q2084" s="6" t="s">
        <v>794</v>
      </c>
      <c r="R2084" s="3">
        <v>0.37</v>
      </c>
      <c r="S2084" s="2">
        <v>0</v>
      </c>
      <c r="T2084" s="2">
        <v>0</v>
      </c>
    </row>
    <row r="2085" spans="1:20" x14ac:dyDescent="0.25">
      <c r="A2085" s="7" t="s">
        <v>979</v>
      </c>
      <c r="B2085">
        <v>2042501</v>
      </c>
      <c r="C2085" s="5" t="s">
        <v>14087</v>
      </c>
      <c r="D2085" s="5" t="s">
        <v>12330</v>
      </c>
      <c r="E2085" s="8" t="s">
        <v>12330</v>
      </c>
      <c r="F2085" t="s">
        <v>385</v>
      </c>
      <c r="G2085" t="s">
        <v>421</v>
      </c>
      <c r="H2085" t="s">
        <v>977</v>
      </c>
      <c r="I2085" s="2" t="s">
        <v>1066</v>
      </c>
      <c r="J2085" s="1" t="s">
        <v>894</v>
      </c>
      <c r="L2085" s="2" t="s">
        <v>895</v>
      </c>
      <c r="M2085" s="2" t="s">
        <v>882</v>
      </c>
      <c r="N2085">
        <v>35</v>
      </c>
      <c r="O2085">
        <v>400000</v>
      </c>
      <c r="P2085" s="2">
        <v>14000000</v>
      </c>
      <c r="Q2085" s="6" t="s">
        <v>794</v>
      </c>
      <c r="R2085" s="3">
        <v>0.37</v>
      </c>
      <c r="S2085" s="2">
        <v>8820000</v>
      </c>
      <c r="T2085" s="2">
        <v>5180000</v>
      </c>
    </row>
    <row r="2086" spans="1:20" x14ac:dyDescent="0.25">
      <c r="A2086" s="7" t="s">
        <v>979</v>
      </c>
      <c r="B2086">
        <v>2042501</v>
      </c>
      <c r="C2086" s="5" t="s">
        <v>14087</v>
      </c>
      <c r="D2086" s="5" t="s">
        <v>12331</v>
      </c>
      <c r="E2086" s="8" t="s">
        <v>12331</v>
      </c>
      <c r="F2086" t="s">
        <v>385</v>
      </c>
      <c r="G2086" t="s">
        <v>421</v>
      </c>
      <c r="H2086" t="s">
        <v>977</v>
      </c>
      <c r="I2086" s="2" t="s">
        <v>1066</v>
      </c>
      <c r="J2086" s="1" t="s">
        <v>896</v>
      </c>
      <c r="L2086" s="2" t="s">
        <v>897</v>
      </c>
      <c r="M2086" s="2" t="s">
        <v>882</v>
      </c>
      <c r="N2086">
        <v>35</v>
      </c>
      <c r="O2086">
        <v>360000</v>
      </c>
      <c r="P2086" s="2">
        <v>12600000</v>
      </c>
      <c r="Q2086" s="6" t="s">
        <v>794</v>
      </c>
      <c r="R2086" s="3">
        <v>0.37</v>
      </c>
      <c r="S2086" s="2">
        <v>7938000</v>
      </c>
      <c r="T2086" s="2">
        <v>4662000</v>
      </c>
    </row>
    <row r="2087" spans="1:20" x14ac:dyDescent="0.25">
      <c r="A2087" s="7" t="s">
        <v>979</v>
      </c>
      <c r="B2087">
        <v>2042501</v>
      </c>
      <c r="C2087" s="5" t="s">
        <v>14087</v>
      </c>
      <c r="D2087" s="5" t="s">
        <v>12332</v>
      </c>
      <c r="E2087" s="8" t="s">
        <v>12332</v>
      </c>
      <c r="F2087" t="s">
        <v>385</v>
      </c>
      <c r="G2087" t="s">
        <v>421</v>
      </c>
      <c r="H2087" t="s">
        <v>977</v>
      </c>
      <c r="I2087" s="2" t="s">
        <v>1066</v>
      </c>
      <c r="J2087" s="1" t="s">
        <v>898</v>
      </c>
      <c r="L2087" s="2" t="s">
        <v>899</v>
      </c>
      <c r="M2087" s="2" t="s">
        <v>882</v>
      </c>
      <c r="N2087">
        <v>1</v>
      </c>
      <c r="O2087">
        <v>250000</v>
      </c>
      <c r="P2087" s="2">
        <v>250000</v>
      </c>
      <c r="Q2087" s="6" t="s">
        <v>794</v>
      </c>
      <c r="R2087" s="3">
        <v>0.37</v>
      </c>
      <c r="S2087" s="2">
        <v>157500</v>
      </c>
      <c r="T2087" s="2">
        <v>92500</v>
      </c>
    </row>
    <row r="2088" spans="1:20" x14ac:dyDescent="0.25">
      <c r="A2088" s="7" t="s">
        <v>979</v>
      </c>
      <c r="B2088">
        <v>2042501</v>
      </c>
      <c r="C2088" s="5" t="s">
        <v>14087</v>
      </c>
      <c r="D2088" s="5" t="s">
        <v>12333</v>
      </c>
      <c r="E2088" s="8" t="s">
        <v>12333</v>
      </c>
      <c r="F2088" t="s">
        <v>385</v>
      </c>
      <c r="G2088" t="s">
        <v>421</v>
      </c>
      <c r="H2088" t="s">
        <v>977</v>
      </c>
      <c r="I2088" s="2" t="s">
        <v>1066</v>
      </c>
      <c r="J2088" s="1" t="s">
        <v>900</v>
      </c>
      <c r="L2088" s="2" t="s">
        <v>901</v>
      </c>
      <c r="M2088" s="2" t="s">
        <v>882</v>
      </c>
      <c r="N2088">
        <v>1</v>
      </c>
      <c r="O2088">
        <v>360000</v>
      </c>
      <c r="P2088" s="2">
        <v>360000</v>
      </c>
      <c r="Q2088" s="6" t="s">
        <v>794</v>
      </c>
      <c r="R2088" s="3">
        <v>0.37</v>
      </c>
      <c r="S2088" s="2">
        <v>226800</v>
      </c>
      <c r="T2088" s="2">
        <v>133200</v>
      </c>
    </row>
    <row r="2089" spans="1:20" x14ac:dyDescent="0.25">
      <c r="A2089" s="7" t="s">
        <v>979</v>
      </c>
      <c r="B2089">
        <v>2042501</v>
      </c>
      <c r="C2089" s="5" t="s">
        <v>14087</v>
      </c>
      <c r="D2089" s="5" t="s">
        <v>12334</v>
      </c>
      <c r="E2089" s="8" t="s">
        <v>12334</v>
      </c>
      <c r="F2089" t="s">
        <v>385</v>
      </c>
      <c r="G2089" t="s">
        <v>421</v>
      </c>
      <c r="H2089" t="s">
        <v>977</v>
      </c>
      <c r="I2089" s="2" t="s">
        <v>1066</v>
      </c>
      <c r="J2089" s="1" t="s">
        <v>902</v>
      </c>
      <c r="L2089" s="2" t="s">
        <v>903</v>
      </c>
      <c r="M2089" s="2" t="s">
        <v>887</v>
      </c>
      <c r="N2089">
        <v>25</v>
      </c>
      <c r="O2089">
        <v>300000</v>
      </c>
      <c r="P2089" s="2">
        <v>7500000</v>
      </c>
      <c r="Q2089" s="6" t="s">
        <v>795</v>
      </c>
      <c r="R2089" s="3">
        <v>0.25</v>
      </c>
      <c r="S2089" s="2">
        <v>5625000</v>
      </c>
      <c r="T2089" s="2">
        <v>1875000</v>
      </c>
    </row>
    <row r="2090" spans="1:20" x14ac:dyDescent="0.25">
      <c r="A2090" s="7" t="s">
        <v>979</v>
      </c>
      <c r="B2090">
        <v>2042501</v>
      </c>
      <c r="C2090" s="5" t="s">
        <v>14087</v>
      </c>
      <c r="D2090" s="5" t="s">
        <v>12335</v>
      </c>
      <c r="E2090" s="8" t="s">
        <v>12335</v>
      </c>
      <c r="F2090" t="s">
        <v>385</v>
      </c>
      <c r="G2090" t="s">
        <v>421</v>
      </c>
      <c r="H2090" t="s">
        <v>977</v>
      </c>
      <c r="I2090" s="2" t="s">
        <v>1066</v>
      </c>
      <c r="J2090" s="1" t="s">
        <v>904</v>
      </c>
      <c r="L2090" s="2" t="s">
        <v>905</v>
      </c>
      <c r="M2090" s="2" t="s">
        <v>887</v>
      </c>
      <c r="N2090">
        <v>20</v>
      </c>
      <c r="O2090">
        <v>690000</v>
      </c>
      <c r="P2090" s="2">
        <v>13800000</v>
      </c>
      <c r="Q2090" s="6" t="s">
        <v>795</v>
      </c>
      <c r="R2090" s="3">
        <v>0.25</v>
      </c>
      <c r="S2090" s="2">
        <v>10350000</v>
      </c>
      <c r="T2090" s="2">
        <v>3450000</v>
      </c>
    </row>
    <row r="2091" spans="1:20" x14ac:dyDescent="0.25">
      <c r="A2091" s="7" t="s">
        <v>979</v>
      </c>
      <c r="B2091">
        <v>2042501</v>
      </c>
      <c r="C2091" s="5" t="s">
        <v>14087</v>
      </c>
      <c r="D2091" s="5" t="s">
        <v>12336</v>
      </c>
      <c r="E2091" s="8" t="s">
        <v>12336</v>
      </c>
      <c r="F2091" t="s">
        <v>385</v>
      </c>
      <c r="G2091" t="s">
        <v>421</v>
      </c>
      <c r="H2091" t="s">
        <v>977</v>
      </c>
      <c r="I2091" s="2" t="s">
        <v>1066</v>
      </c>
      <c r="J2091" s="1" t="s">
        <v>906</v>
      </c>
      <c r="L2091" s="2" t="s">
        <v>907</v>
      </c>
      <c r="M2091" s="2" t="s">
        <v>887</v>
      </c>
      <c r="N2091">
        <v>0</v>
      </c>
      <c r="O2091">
        <v>330000</v>
      </c>
      <c r="P2091" s="2">
        <v>0</v>
      </c>
      <c r="Q2091" s="6" t="s">
        <v>795</v>
      </c>
      <c r="R2091" s="3">
        <v>0.25</v>
      </c>
      <c r="S2091" s="2">
        <v>0</v>
      </c>
      <c r="T2091" s="2">
        <v>0</v>
      </c>
    </row>
    <row r="2092" spans="1:20" x14ac:dyDescent="0.25">
      <c r="A2092" s="7" t="s">
        <v>979</v>
      </c>
      <c r="B2092">
        <v>2042501</v>
      </c>
      <c r="C2092" s="5" t="s">
        <v>14087</v>
      </c>
      <c r="D2092" s="5" t="s">
        <v>12337</v>
      </c>
      <c r="E2092" s="8" t="s">
        <v>12337</v>
      </c>
      <c r="F2092" t="s">
        <v>385</v>
      </c>
      <c r="G2092" t="s">
        <v>421</v>
      </c>
      <c r="H2092" t="s">
        <v>977</v>
      </c>
      <c r="I2092" s="2" t="s">
        <v>1066</v>
      </c>
      <c r="J2092" s="1" t="s">
        <v>908</v>
      </c>
      <c r="L2092" s="2" t="s">
        <v>909</v>
      </c>
      <c r="M2092" s="2" t="s">
        <v>882</v>
      </c>
      <c r="N2092">
        <v>20</v>
      </c>
      <c r="O2092">
        <v>200000</v>
      </c>
      <c r="P2092" s="2">
        <v>4000000</v>
      </c>
      <c r="Q2092" s="6" t="s">
        <v>794</v>
      </c>
      <c r="R2092" s="3">
        <v>0.37</v>
      </c>
      <c r="S2092" s="2">
        <v>2520000</v>
      </c>
      <c r="T2092" s="2">
        <v>1480000</v>
      </c>
    </row>
    <row r="2093" spans="1:20" x14ac:dyDescent="0.25">
      <c r="A2093" s="7" t="s">
        <v>979</v>
      </c>
      <c r="B2093">
        <v>2042501</v>
      </c>
      <c r="C2093" s="5" t="s">
        <v>14087</v>
      </c>
      <c r="D2093" s="5" t="s">
        <v>12338</v>
      </c>
      <c r="E2093" s="8" t="s">
        <v>12338</v>
      </c>
      <c r="F2093" t="s">
        <v>385</v>
      </c>
      <c r="G2093" t="s">
        <v>421</v>
      </c>
      <c r="H2093" t="s">
        <v>977</v>
      </c>
      <c r="I2093" s="2" t="s">
        <v>1066</v>
      </c>
      <c r="J2093" s="1" t="s">
        <v>910</v>
      </c>
      <c r="L2093" s="2" t="s">
        <v>911</v>
      </c>
      <c r="M2093" s="2" t="s">
        <v>887</v>
      </c>
      <c r="N2093">
        <v>25</v>
      </c>
      <c r="O2093">
        <v>400000</v>
      </c>
      <c r="P2093" s="2">
        <v>10000000</v>
      </c>
      <c r="Q2093" s="6" t="s">
        <v>795</v>
      </c>
      <c r="R2093" s="3">
        <v>0.25</v>
      </c>
      <c r="S2093" s="2">
        <v>7500000</v>
      </c>
      <c r="T2093" s="2">
        <v>2500000</v>
      </c>
    </row>
    <row r="2094" spans="1:20" x14ac:dyDescent="0.25">
      <c r="A2094" s="7" t="s">
        <v>979</v>
      </c>
      <c r="B2094">
        <v>2042501</v>
      </c>
      <c r="C2094" s="5" t="s">
        <v>14087</v>
      </c>
      <c r="D2094" s="5" t="s">
        <v>12339</v>
      </c>
      <c r="E2094" s="8" t="s">
        <v>12339</v>
      </c>
      <c r="F2094" t="s">
        <v>385</v>
      </c>
      <c r="G2094" t="s">
        <v>421</v>
      </c>
      <c r="H2094" t="s">
        <v>977</v>
      </c>
      <c r="I2094" s="2" t="s">
        <v>1066</v>
      </c>
      <c r="J2094" s="1" t="s">
        <v>912</v>
      </c>
      <c r="L2094" s="2" t="s">
        <v>913</v>
      </c>
      <c r="M2094" s="2" t="s">
        <v>882</v>
      </c>
      <c r="N2094">
        <v>20</v>
      </c>
      <c r="O2094">
        <v>240000</v>
      </c>
      <c r="P2094" s="2">
        <v>4800000</v>
      </c>
      <c r="Q2094" s="6" t="s">
        <v>794</v>
      </c>
      <c r="R2094" s="3">
        <v>0.37</v>
      </c>
      <c r="S2094" s="2">
        <v>3024000</v>
      </c>
      <c r="T2094" s="2">
        <v>1776000</v>
      </c>
    </row>
    <row r="2095" spans="1:20" x14ac:dyDescent="0.25">
      <c r="A2095" s="7" t="s">
        <v>979</v>
      </c>
      <c r="B2095">
        <v>2042501</v>
      </c>
      <c r="C2095" s="5" t="s">
        <v>14087</v>
      </c>
      <c r="D2095" s="5" t="s">
        <v>12340</v>
      </c>
      <c r="E2095" s="8" t="s">
        <v>12340</v>
      </c>
      <c r="F2095" t="s">
        <v>385</v>
      </c>
      <c r="G2095" t="s">
        <v>421</v>
      </c>
      <c r="H2095" t="s">
        <v>977</v>
      </c>
      <c r="I2095" s="2" t="s">
        <v>1066</v>
      </c>
      <c r="J2095" s="1" t="s">
        <v>914</v>
      </c>
      <c r="L2095" s="2" t="s">
        <v>915</v>
      </c>
      <c r="M2095" s="2" t="s">
        <v>887</v>
      </c>
      <c r="N2095">
        <v>0</v>
      </c>
      <c r="O2095">
        <v>240000</v>
      </c>
      <c r="P2095" s="2">
        <v>0</v>
      </c>
      <c r="Q2095" s="6" t="s">
        <v>795</v>
      </c>
      <c r="R2095" s="3">
        <v>0.25</v>
      </c>
      <c r="S2095" s="2">
        <v>0</v>
      </c>
      <c r="T2095" s="2">
        <v>0</v>
      </c>
    </row>
    <row r="2096" spans="1:20" x14ac:dyDescent="0.25">
      <c r="A2096" s="7" t="s">
        <v>979</v>
      </c>
      <c r="B2096">
        <v>2042501</v>
      </c>
      <c r="C2096" s="5" t="s">
        <v>14087</v>
      </c>
      <c r="D2096" s="5" t="s">
        <v>12341</v>
      </c>
      <c r="E2096" s="8" t="s">
        <v>12341</v>
      </c>
      <c r="F2096" t="s">
        <v>385</v>
      </c>
      <c r="G2096" t="s">
        <v>421</v>
      </c>
      <c r="H2096" t="s">
        <v>977</v>
      </c>
      <c r="I2096" s="2" t="s">
        <v>1066</v>
      </c>
      <c r="J2096" s="1" t="s">
        <v>916</v>
      </c>
      <c r="L2096" s="2" t="s">
        <v>917</v>
      </c>
      <c r="M2096" s="2" t="s">
        <v>887</v>
      </c>
      <c r="N2096">
        <v>20</v>
      </c>
      <c r="O2096">
        <v>150000</v>
      </c>
      <c r="P2096" s="2">
        <v>3000000</v>
      </c>
      <c r="Q2096" s="6" t="s">
        <v>795</v>
      </c>
      <c r="R2096" s="3">
        <v>0.25</v>
      </c>
      <c r="S2096" s="2">
        <v>2250000</v>
      </c>
      <c r="T2096" s="2">
        <v>750000</v>
      </c>
    </row>
    <row r="2097" spans="1:20" x14ac:dyDescent="0.25">
      <c r="A2097" s="7" t="s">
        <v>979</v>
      </c>
      <c r="B2097">
        <v>2042501</v>
      </c>
      <c r="C2097" s="5" t="s">
        <v>14087</v>
      </c>
      <c r="D2097" s="5" t="s">
        <v>12342</v>
      </c>
      <c r="E2097" s="8" t="s">
        <v>12342</v>
      </c>
      <c r="F2097" t="s">
        <v>385</v>
      </c>
      <c r="G2097" t="s">
        <v>421</v>
      </c>
      <c r="H2097" t="s">
        <v>977</v>
      </c>
      <c r="I2097" s="2" t="s">
        <v>1066</v>
      </c>
      <c r="J2097" s="1" t="s">
        <v>918</v>
      </c>
      <c r="L2097" s="2" t="s">
        <v>919</v>
      </c>
      <c r="M2097" s="2" t="s">
        <v>887</v>
      </c>
      <c r="N2097">
        <v>37</v>
      </c>
      <c r="O2097">
        <v>470000</v>
      </c>
      <c r="P2097" s="2">
        <v>17390000</v>
      </c>
      <c r="Q2097" s="6" t="s">
        <v>795</v>
      </c>
      <c r="R2097" s="3">
        <v>0.25</v>
      </c>
      <c r="S2097" s="2">
        <v>13042500</v>
      </c>
      <c r="T2097" s="2">
        <v>4347500</v>
      </c>
    </row>
    <row r="2098" spans="1:20" x14ac:dyDescent="0.25">
      <c r="A2098" s="7" t="s">
        <v>979</v>
      </c>
      <c r="B2098">
        <v>2042501</v>
      </c>
      <c r="C2098" s="5" t="s">
        <v>14087</v>
      </c>
      <c r="D2098" s="5" t="s">
        <v>12343</v>
      </c>
      <c r="E2098" s="8" t="s">
        <v>12343</v>
      </c>
      <c r="F2098" t="s">
        <v>385</v>
      </c>
      <c r="G2098" t="s">
        <v>421</v>
      </c>
      <c r="H2098" t="s">
        <v>977</v>
      </c>
      <c r="I2098" s="2" t="s">
        <v>1066</v>
      </c>
      <c r="J2098" s="1" t="s">
        <v>920</v>
      </c>
      <c r="L2098" s="2" t="s">
        <v>921</v>
      </c>
      <c r="M2098" s="2" t="s">
        <v>882</v>
      </c>
      <c r="N2098">
        <v>0</v>
      </c>
      <c r="O2098">
        <v>170000</v>
      </c>
      <c r="P2098" s="2">
        <v>0</v>
      </c>
      <c r="Q2098" s="6" t="s">
        <v>794</v>
      </c>
      <c r="R2098" s="3">
        <v>0.37</v>
      </c>
      <c r="S2098" s="2">
        <v>0</v>
      </c>
      <c r="T2098" s="2">
        <v>0</v>
      </c>
    </row>
    <row r="2099" spans="1:20" x14ac:dyDescent="0.25">
      <c r="A2099" s="7" t="s">
        <v>979</v>
      </c>
      <c r="B2099">
        <v>2042501</v>
      </c>
      <c r="C2099" s="5" t="s">
        <v>14087</v>
      </c>
      <c r="D2099" s="5" t="s">
        <v>12344</v>
      </c>
      <c r="E2099" s="8" t="s">
        <v>12344</v>
      </c>
      <c r="F2099" t="s">
        <v>385</v>
      </c>
      <c r="G2099" t="s">
        <v>421</v>
      </c>
      <c r="H2099" t="s">
        <v>977</v>
      </c>
      <c r="I2099" s="2" t="s">
        <v>1066</v>
      </c>
      <c r="J2099" s="1" t="s">
        <v>922</v>
      </c>
      <c r="L2099" s="2" t="s">
        <v>923</v>
      </c>
      <c r="M2099" s="2" t="s">
        <v>887</v>
      </c>
      <c r="N2099">
        <v>0</v>
      </c>
      <c r="O2099">
        <v>130000</v>
      </c>
      <c r="P2099" s="2">
        <v>0</v>
      </c>
      <c r="Q2099" s="6" t="s">
        <v>795</v>
      </c>
      <c r="R2099" s="3">
        <v>0.25</v>
      </c>
      <c r="S2099" s="2">
        <v>0</v>
      </c>
      <c r="T2099" s="2">
        <v>0</v>
      </c>
    </row>
    <row r="2100" spans="1:20" x14ac:dyDescent="0.25">
      <c r="A2100" s="7" t="s">
        <v>979</v>
      </c>
      <c r="B2100">
        <v>2042501</v>
      </c>
      <c r="C2100" s="5" t="s">
        <v>14087</v>
      </c>
      <c r="D2100" s="5" t="s">
        <v>12345</v>
      </c>
      <c r="E2100" s="8" t="s">
        <v>12345</v>
      </c>
      <c r="F2100" t="s">
        <v>385</v>
      </c>
      <c r="G2100" t="s">
        <v>421</v>
      </c>
      <c r="H2100" t="s">
        <v>977</v>
      </c>
      <c r="I2100" s="2" t="s">
        <v>1066</v>
      </c>
      <c r="J2100" s="1" t="s">
        <v>924</v>
      </c>
      <c r="L2100" s="2" t="s">
        <v>925</v>
      </c>
      <c r="M2100" s="2" t="s">
        <v>887</v>
      </c>
      <c r="N2100">
        <v>0</v>
      </c>
      <c r="O2100">
        <v>130000</v>
      </c>
      <c r="P2100" s="2">
        <v>0</v>
      </c>
      <c r="Q2100" s="6" t="s">
        <v>795</v>
      </c>
      <c r="R2100" s="3">
        <v>0.25</v>
      </c>
      <c r="S2100" s="2">
        <v>0</v>
      </c>
      <c r="T2100" s="2">
        <v>0</v>
      </c>
    </row>
    <row r="2101" spans="1:20" x14ac:dyDescent="0.25">
      <c r="A2101" s="7" t="s">
        <v>979</v>
      </c>
      <c r="B2101">
        <v>2042501</v>
      </c>
      <c r="C2101" s="5" t="s">
        <v>14087</v>
      </c>
      <c r="D2101" s="5" t="s">
        <v>12346</v>
      </c>
      <c r="E2101" s="8" t="s">
        <v>12346</v>
      </c>
      <c r="F2101" t="s">
        <v>385</v>
      </c>
      <c r="G2101" t="s">
        <v>421</v>
      </c>
      <c r="H2101" t="s">
        <v>977</v>
      </c>
      <c r="I2101" s="2" t="s">
        <v>1066</v>
      </c>
      <c r="J2101" s="1" t="s">
        <v>926</v>
      </c>
      <c r="L2101" s="2" t="s">
        <v>927</v>
      </c>
      <c r="M2101" s="2" t="s">
        <v>887</v>
      </c>
      <c r="N2101">
        <v>0</v>
      </c>
      <c r="O2101">
        <v>260000</v>
      </c>
      <c r="P2101" s="2">
        <v>0</v>
      </c>
      <c r="Q2101" s="6" t="s">
        <v>795</v>
      </c>
      <c r="R2101" s="3">
        <v>0.25</v>
      </c>
      <c r="S2101" s="2">
        <v>0</v>
      </c>
      <c r="T2101" s="2">
        <v>0</v>
      </c>
    </row>
    <row r="2102" spans="1:20" x14ac:dyDescent="0.25">
      <c r="A2102" s="7" t="s">
        <v>979</v>
      </c>
      <c r="B2102">
        <v>2042501</v>
      </c>
      <c r="C2102" s="5" t="s">
        <v>14087</v>
      </c>
      <c r="D2102" s="5" t="s">
        <v>12347</v>
      </c>
      <c r="E2102" s="8" t="s">
        <v>12347</v>
      </c>
      <c r="F2102" t="s">
        <v>385</v>
      </c>
      <c r="G2102" t="s">
        <v>421</v>
      </c>
      <c r="H2102" t="s">
        <v>977</v>
      </c>
      <c r="I2102" s="2" t="s">
        <v>1066</v>
      </c>
      <c r="J2102" s="1" t="s">
        <v>928</v>
      </c>
      <c r="L2102" s="2" t="s">
        <v>929</v>
      </c>
      <c r="M2102" s="2" t="s">
        <v>887</v>
      </c>
      <c r="N2102">
        <v>0</v>
      </c>
      <c r="O2102">
        <v>210000</v>
      </c>
      <c r="P2102" s="2">
        <v>0</v>
      </c>
      <c r="Q2102" s="6" t="s">
        <v>795</v>
      </c>
      <c r="R2102" s="3">
        <v>0.25</v>
      </c>
      <c r="S2102" s="2">
        <v>0</v>
      </c>
      <c r="T2102" s="2">
        <v>0</v>
      </c>
    </row>
    <row r="2103" spans="1:20" x14ac:dyDescent="0.25">
      <c r="A2103" s="7" t="s">
        <v>979</v>
      </c>
      <c r="B2103">
        <v>2042501</v>
      </c>
      <c r="C2103" s="5" t="s">
        <v>14087</v>
      </c>
      <c r="D2103" s="5" t="s">
        <v>12348</v>
      </c>
      <c r="E2103" s="8" t="s">
        <v>12348</v>
      </c>
      <c r="F2103" t="s">
        <v>385</v>
      </c>
      <c r="G2103" t="s">
        <v>421</v>
      </c>
      <c r="H2103" t="s">
        <v>977</v>
      </c>
      <c r="I2103" s="2" t="s">
        <v>1066</v>
      </c>
      <c r="J2103" s="1" t="s">
        <v>930</v>
      </c>
      <c r="L2103" s="2" t="s">
        <v>931</v>
      </c>
      <c r="M2103" s="2" t="s">
        <v>882</v>
      </c>
      <c r="N2103">
        <v>0</v>
      </c>
      <c r="O2103">
        <v>270000</v>
      </c>
      <c r="P2103" s="2">
        <v>0</v>
      </c>
      <c r="Q2103" s="6" t="s">
        <v>794</v>
      </c>
      <c r="R2103" s="3">
        <v>0.37</v>
      </c>
      <c r="S2103" s="2">
        <v>0</v>
      </c>
      <c r="T2103" s="2">
        <v>0</v>
      </c>
    </row>
    <row r="2104" spans="1:20" x14ac:dyDescent="0.25">
      <c r="A2104" s="7" t="s">
        <v>979</v>
      </c>
      <c r="B2104">
        <v>2042501</v>
      </c>
      <c r="C2104" s="5" t="s">
        <v>14087</v>
      </c>
      <c r="D2104" s="5" t="s">
        <v>12349</v>
      </c>
      <c r="E2104" s="8" t="s">
        <v>12349</v>
      </c>
      <c r="F2104" t="s">
        <v>385</v>
      </c>
      <c r="G2104" t="s">
        <v>421</v>
      </c>
      <c r="H2104" t="s">
        <v>977</v>
      </c>
      <c r="I2104" s="2" t="s">
        <v>1066</v>
      </c>
      <c r="J2104" s="1" t="s">
        <v>932</v>
      </c>
      <c r="L2104" s="2" t="s">
        <v>933</v>
      </c>
      <c r="M2104" s="2" t="s">
        <v>882</v>
      </c>
      <c r="N2104">
        <v>0</v>
      </c>
      <c r="O2104">
        <v>270000</v>
      </c>
      <c r="P2104" s="2">
        <v>0</v>
      </c>
      <c r="Q2104" s="6" t="s">
        <v>794</v>
      </c>
      <c r="R2104" s="3">
        <v>0.37</v>
      </c>
      <c r="S2104" s="2">
        <v>0</v>
      </c>
      <c r="T2104" s="2">
        <v>0</v>
      </c>
    </row>
    <row r="2105" spans="1:20" x14ac:dyDescent="0.25">
      <c r="A2105" s="7" t="s">
        <v>979</v>
      </c>
      <c r="B2105">
        <v>2042501</v>
      </c>
      <c r="C2105" s="5" t="s">
        <v>14087</v>
      </c>
      <c r="D2105" s="5" t="s">
        <v>12350</v>
      </c>
      <c r="E2105" s="8" t="s">
        <v>12350</v>
      </c>
      <c r="F2105" t="s">
        <v>385</v>
      </c>
      <c r="G2105" t="s">
        <v>421</v>
      </c>
      <c r="H2105" t="s">
        <v>977</v>
      </c>
      <c r="I2105" s="2" t="s">
        <v>1066</v>
      </c>
      <c r="J2105" s="1" t="s">
        <v>934</v>
      </c>
      <c r="L2105" s="2" t="s">
        <v>935</v>
      </c>
      <c r="M2105" s="2" t="s">
        <v>882</v>
      </c>
      <c r="N2105">
        <v>0</v>
      </c>
      <c r="O2105">
        <v>130000</v>
      </c>
      <c r="P2105" s="2">
        <v>0</v>
      </c>
      <c r="Q2105" s="6" t="s">
        <v>794</v>
      </c>
      <c r="R2105" s="3">
        <v>0.37</v>
      </c>
      <c r="S2105" s="2">
        <v>0</v>
      </c>
      <c r="T2105" s="2">
        <v>0</v>
      </c>
    </row>
    <row r="2106" spans="1:20" x14ac:dyDescent="0.25">
      <c r="A2106" s="7" t="s">
        <v>979</v>
      </c>
      <c r="B2106">
        <v>2042501</v>
      </c>
      <c r="C2106" s="5" t="s">
        <v>14087</v>
      </c>
      <c r="D2106" s="5" t="s">
        <v>12351</v>
      </c>
      <c r="E2106" s="8" t="s">
        <v>12351</v>
      </c>
      <c r="F2106" t="s">
        <v>385</v>
      </c>
      <c r="G2106" t="s">
        <v>421</v>
      </c>
      <c r="H2106" t="s">
        <v>977</v>
      </c>
      <c r="I2106" s="2" t="s">
        <v>1066</v>
      </c>
      <c r="J2106" s="1" t="s">
        <v>936</v>
      </c>
      <c r="L2106" s="2" t="s">
        <v>937</v>
      </c>
      <c r="M2106" s="2" t="s">
        <v>887</v>
      </c>
      <c r="N2106">
        <v>0</v>
      </c>
      <c r="O2106">
        <v>165000</v>
      </c>
      <c r="P2106" s="2">
        <v>0</v>
      </c>
      <c r="Q2106" s="6" t="s">
        <v>795</v>
      </c>
      <c r="R2106" s="3">
        <v>0.25</v>
      </c>
      <c r="S2106" s="2">
        <v>0</v>
      </c>
      <c r="T2106" s="2">
        <v>0</v>
      </c>
    </row>
    <row r="2107" spans="1:20" x14ac:dyDescent="0.25">
      <c r="A2107" s="7" t="s">
        <v>979</v>
      </c>
      <c r="B2107">
        <v>2042501</v>
      </c>
      <c r="C2107" s="5" t="s">
        <v>14087</v>
      </c>
      <c r="D2107" s="5" t="s">
        <v>12352</v>
      </c>
      <c r="E2107" s="8" t="s">
        <v>12352</v>
      </c>
      <c r="F2107" t="s">
        <v>385</v>
      </c>
      <c r="G2107" t="s">
        <v>421</v>
      </c>
      <c r="H2107" t="s">
        <v>977</v>
      </c>
      <c r="I2107" s="2" t="s">
        <v>1066</v>
      </c>
      <c r="J2107" s="1" t="s">
        <v>938</v>
      </c>
      <c r="L2107" s="2" t="s">
        <v>939</v>
      </c>
      <c r="M2107" s="2" t="s">
        <v>940</v>
      </c>
      <c r="N2107">
        <v>0</v>
      </c>
      <c r="O2107">
        <v>32000</v>
      </c>
      <c r="P2107" s="2">
        <v>0</v>
      </c>
      <c r="Q2107" s="6" t="s">
        <v>796</v>
      </c>
      <c r="R2107" s="3">
        <v>0</v>
      </c>
      <c r="S2107" s="2">
        <v>0</v>
      </c>
      <c r="T2107" s="2">
        <v>0</v>
      </c>
    </row>
    <row r="2108" spans="1:20" x14ac:dyDescent="0.25">
      <c r="A2108" s="7" t="s">
        <v>979</v>
      </c>
      <c r="B2108">
        <v>2042501</v>
      </c>
      <c r="C2108" s="5" t="s">
        <v>14087</v>
      </c>
      <c r="D2108" s="5" t="s">
        <v>12353</v>
      </c>
      <c r="E2108" s="8" t="s">
        <v>12353</v>
      </c>
      <c r="F2108" t="s">
        <v>385</v>
      </c>
      <c r="G2108" t="s">
        <v>421</v>
      </c>
      <c r="H2108" t="s">
        <v>977</v>
      </c>
      <c r="I2108" s="2" t="s">
        <v>1066</v>
      </c>
      <c r="J2108" s="1" t="s">
        <v>941</v>
      </c>
      <c r="L2108" s="2" t="s">
        <v>942</v>
      </c>
      <c r="M2108" s="2" t="s">
        <v>940</v>
      </c>
      <c r="N2108">
        <v>0</v>
      </c>
      <c r="O2108">
        <v>34000</v>
      </c>
      <c r="P2108" s="2">
        <v>0</v>
      </c>
      <c r="Q2108" s="6" t="s">
        <v>796</v>
      </c>
      <c r="R2108" s="3">
        <v>0</v>
      </c>
      <c r="S2108" s="2">
        <v>0</v>
      </c>
      <c r="T2108" s="2">
        <v>0</v>
      </c>
    </row>
    <row r="2109" spans="1:20" x14ac:dyDescent="0.25">
      <c r="A2109" s="7" t="s">
        <v>979</v>
      </c>
      <c r="B2109">
        <v>2042501</v>
      </c>
      <c r="C2109" s="5" t="s">
        <v>14087</v>
      </c>
      <c r="D2109" s="5" t="s">
        <v>12354</v>
      </c>
      <c r="E2109" s="8" t="s">
        <v>12354</v>
      </c>
      <c r="F2109" t="s">
        <v>385</v>
      </c>
      <c r="G2109" t="s">
        <v>421</v>
      </c>
      <c r="H2109" t="s">
        <v>977</v>
      </c>
      <c r="I2109" s="2" t="s">
        <v>1066</v>
      </c>
      <c r="J2109" s="1" t="s">
        <v>943</v>
      </c>
      <c r="L2109" s="2" t="s">
        <v>944</v>
      </c>
      <c r="M2109" s="2" t="s">
        <v>940</v>
      </c>
      <c r="N2109">
        <v>0</v>
      </c>
      <c r="O2109">
        <v>31000</v>
      </c>
      <c r="P2109" s="2">
        <v>0</v>
      </c>
      <c r="Q2109" s="6" t="s">
        <v>796</v>
      </c>
      <c r="R2109" s="3">
        <v>0</v>
      </c>
      <c r="S2109" s="2">
        <v>0</v>
      </c>
      <c r="T2109" s="2">
        <v>0</v>
      </c>
    </row>
    <row r="2110" spans="1:20" x14ac:dyDescent="0.25">
      <c r="A2110" t="s">
        <v>361</v>
      </c>
      <c r="B2110">
        <v>2042502</v>
      </c>
      <c r="C2110" s="4" t="s">
        <v>14087</v>
      </c>
      <c r="D2110" s="4" t="s">
        <v>11568</v>
      </c>
      <c r="E2110" s="8" t="s">
        <v>11568</v>
      </c>
      <c r="F2110" t="s">
        <v>385</v>
      </c>
      <c r="G2110" t="s">
        <v>421</v>
      </c>
      <c r="H2110" t="s">
        <v>389</v>
      </c>
      <c r="I2110" t="s">
        <v>1067</v>
      </c>
      <c r="J2110" s="1" t="s">
        <v>880</v>
      </c>
      <c r="L2110" s="2" t="s">
        <v>881</v>
      </c>
      <c r="M2110" s="2" t="s">
        <v>882</v>
      </c>
      <c r="N2110">
        <v>20</v>
      </c>
      <c r="O2110">
        <v>700000</v>
      </c>
      <c r="P2110">
        <v>14000000</v>
      </c>
      <c r="Q2110" t="s">
        <v>794</v>
      </c>
      <c r="R2110" s="3">
        <v>0.37</v>
      </c>
      <c r="S2110">
        <v>8820000</v>
      </c>
      <c r="T2110">
        <v>5180000</v>
      </c>
    </row>
    <row r="2111" spans="1:20" x14ac:dyDescent="0.25">
      <c r="A2111" t="s">
        <v>361</v>
      </c>
      <c r="B2111">
        <v>2042502</v>
      </c>
      <c r="C2111" s="4" t="s">
        <v>14087</v>
      </c>
      <c r="D2111" s="4" t="s">
        <v>11569</v>
      </c>
      <c r="E2111" s="8" t="s">
        <v>11569</v>
      </c>
      <c r="F2111" t="s">
        <v>385</v>
      </c>
      <c r="G2111" t="s">
        <v>421</v>
      </c>
      <c r="H2111" t="s">
        <v>389</v>
      </c>
      <c r="I2111" t="s">
        <v>1067</v>
      </c>
      <c r="J2111" s="1" t="s">
        <v>883</v>
      </c>
      <c r="L2111" s="2" t="s">
        <v>884</v>
      </c>
      <c r="M2111" s="2" t="s">
        <v>882</v>
      </c>
      <c r="N2111">
        <v>0</v>
      </c>
      <c r="O2111">
        <v>420000</v>
      </c>
      <c r="P2111">
        <v>0</v>
      </c>
      <c r="Q2111" t="s">
        <v>794</v>
      </c>
      <c r="R2111" s="3">
        <v>0.37</v>
      </c>
      <c r="S2111">
        <v>0</v>
      </c>
      <c r="T2111">
        <v>0</v>
      </c>
    </row>
    <row r="2112" spans="1:20" x14ac:dyDescent="0.25">
      <c r="A2112" t="s">
        <v>361</v>
      </c>
      <c r="B2112">
        <v>2042502</v>
      </c>
      <c r="C2112" s="4" t="s">
        <v>14087</v>
      </c>
      <c r="D2112" s="4" t="s">
        <v>11570</v>
      </c>
      <c r="E2112" s="8" t="s">
        <v>11570</v>
      </c>
      <c r="F2112" t="s">
        <v>385</v>
      </c>
      <c r="G2112" t="s">
        <v>421</v>
      </c>
      <c r="H2112" t="s">
        <v>389</v>
      </c>
      <c r="I2112" t="s">
        <v>1067</v>
      </c>
      <c r="J2112" s="1" t="s">
        <v>885</v>
      </c>
      <c r="L2112" s="2" t="s">
        <v>886</v>
      </c>
      <c r="M2112" s="2" t="s">
        <v>887</v>
      </c>
      <c r="N2112">
        <v>0</v>
      </c>
      <c r="O2112">
        <v>250000</v>
      </c>
      <c r="P2112">
        <v>0</v>
      </c>
      <c r="Q2112" t="s">
        <v>795</v>
      </c>
      <c r="R2112" s="3">
        <v>0.25</v>
      </c>
      <c r="S2112">
        <v>0</v>
      </c>
      <c r="T2112">
        <v>0</v>
      </c>
    </row>
    <row r="2113" spans="1:20" x14ac:dyDescent="0.25">
      <c r="A2113" t="s">
        <v>361</v>
      </c>
      <c r="B2113">
        <v>2042502</v>
      </c>
      <c r="C2113" s="4" t="s">
        <v>14087</v>
      </c>
      <c r="D2113" s="4" t="s">
        <v>11571</v>
      </c>
      <c r="E2113" s="8" t="s">
        <v>11571</v>
      </c>
      <c r="F2113" t="s">
        <v>385</v>
      </c>
      <c r="G2113" t="s">
        <v>421</v>
      </c>
      <c r="H2113" t="s">
        <v>389</v>
      </c>
      <c r="I2113" t="s">
        <v>1067</v>
      </c>
      <c r="J2113" s="1" t="s">
        <v>888</v>
      </c>
      <c r="L2113" s="2" t="s">
        <v>889</v>
      </c>
      <c r="M2113" s="2" t="s">
        <v>887</v>
      </c>
      <c r="N2113">
        <v>20</v>
      </c>
      <c r="O2113">
        <v>275000</v>
      </c>
      <c r="P2113">
        <v>5500000</v>
      </c>
      <c r="Q2113" t="s">
        <v>795</v>
      </c>
      <c r="R2113" s="3">
        <v>0.25</v>
      </c>
      <c r="S2113">
        <v>4125000</v>
      </c>
      <c r="T2113">
        <v>1375000</v>
      </c>
    </row>
    <row r="2114" spans="1:20" x14ac:dyDescent="0.25">
      <c r="A2114" t="s">
        <v>361</v>
      </c>
      <c r="B2114">
        <v>2042502</v>
      </c>
      <c r="C2114" s="4" t="s">
        <v>14087</v>
      </c>
      <c r="D2114" s="4" t="s">
        <v>11572</v>
      </c>
      <c r="E2114" s="8" t="s">
        <v>11572</v>
      </c>
      <c r="F2114" t="s">
        <v>385</v>
      </c>
      <c r="G2114" t="s">
        <v>421</v>
      </c>
      <c r="H2114" t="s">
        <v>389</v>
      </c>
      <c r="I2114" t="s">
        <v>1067</v>
      </c>
      <c r="J2114" s="1" t="s">
        <v>890</v>
      </c>
      <c r="L2114" s="2" t="s">
        <v>891</v>
      </c>
      <c r="M2114" s="2" t="s">
        <v>882</v>
      </c>
      <c r="N2114">
        <v>20</v>
      </c>
      <c r="O2114">
        <v>150000</v>
      </c>
      <c r="P2114">
        <v>3000000</v>
      </c>
      <c r="Q2114" t="s">
        <v>794</v>
      </c>
      <c r="R2114" s="3">
        <v>0.37</v>
      </c>
      <c r="S2114">
        <v>1890000</v>
      </c>
      <c r="T2114">
        <v>1110000</v>
      </c>
    </row>
    <row r="2115" spans="1:20" x14ac:dyDescent="0.25">
      <c r="A2115" t="s">
        <v>361</v>
      </c>
      <c r="B2115">
        <v>2042502</v>
      </c>
      <c r="C2115" s="4" t="s">
        <v>14087</v>
      </c>
      <c r="D2115" s="4" t="s">
        <v>11573</v>
      </c>
      <c r="E2115" s="8" t="s">
        <v>11573</v>
      </c>
      <c r="F2115" t="s">
        <v>385</v>
      </c>
      <c r="G2115" t="s">
        <v>421</v>
      </c>
      <c r="H2115" t="s">
        <v>389</v>
      </c>
      <c r="I2115" t="s">
        <v>1067</v>
      </c>
      <c r="J2115" s="1" t="s">
        <v>892</v>
      </c>
      <c r="L2115" s="2" t="s">
        <v>893</v>
      </c>
      <c r="M2115" s="2" t="s">
        <v>882</v>
      </c>
      <c r="N2115">
        <v>0</v>
      </c>
      <c r="O2115">
        <v>300000</v>
      </c>
      <c r="P2115">
        <v>0</v>
      </c>
      <c r="Q2115" t="s">
        <v>794</v>
      </c>
      <c r="R2115" s="3">
        <v>0.37</v>
      </c>
      <c r="S2115">
        <v>0</v>
      </c>
      <c r="T2115">
        <v>0</v>
      </c>
    </row>
    <row r="2116" spans="1:20" x14ac:dyDescent="0.25">
      <c r="A2116" t="s">
        <v>361</v>
      </c>
      <c r="B2116">
        <v>2042502</v>
      </c>
      <c r="C2116" s="4" t="s">
        <v>14087</v>
      </c>
      <c r="D2116" s="4" t="s">
        <v>11574</v>
      </c>
      <c r="E2116" s="8" t="s">
        <v>11574</v>
      </c>
      <c r="F2116" t="s">
        <v>385</v>
      </c>
      <c r="G2116" t="s">
        <v>421</v>
      </c>
      <c r="H2116" t="s">
        <v>389</v>
      </c>
      <c r="I2116" t="s">
        <v>1067</v>
      </c>
      <c r="J2116" s="1" t="s">
        <v>894</v>
      </c>
      <c r="L2116" s="2" t="s">
        <v>895</v>
      </c>
      <c r="M2116" s="2" t="s">
        <v>882</v>
      </c>
      <c r="N2116">
        <v>20</v>
      </c>
      <c r="O2116">
        <v>400000</v>
      </c>
      <c r="P2116">
        <v>8000000</v>
      </c>
      <c r="Q2116" t="s">
        <v>794</v>
      </c>
      <c r="R2116" s="3">
        <v>0.37</v>
      </c>
      <c r="S2116">
        <v>5040000</v>
      </c>
      <c r="T2116">
        <v>2960000</v>
      </c>
    </row>
    <row r="2117" spans="1:20" x14ac:dyDescent="0.25">
      <c r="A2117" t="s">
        <v>361</v>
      </c>
      <c r="B2117">
        <v>2042502</v>
      </c>
      <c r="C2117" s="4" t="s">
        <v>14087</v>
      </c>
      <c r="D2117" s="4" t="s">
        <v>11575</v>
      </c>
      <c r="E2117" s="8" t="s">
        <v>11575</v>
      </c>
      <c r="F2117" t="s">
        <v>385</v>
      </c>
      <c r="G2117" t="s">
        <v>421</v>
      </c>
      <c r="H2117" t="s">
        <v>389</v>
      </c>
      <c r="I2117" t="s">
        <v>1067</v>
      </c>
      <c r="J2117" s="1" t="s">
        <v>896</v>
      </c>
      <c r="L2117" s="2" t="s">
        <v>897</v>
      </c>
      <c r="M2117" s="2" t="s">
        <v>882</v>
      </c>
      <c r="N2117">
        <v>20</v>
      </c>
      <c r="O2117">
        <v>360000</v>
      </c>
      <c r="P2117">
        <v>7200000</v>
      </c>
      <c r="Q2117" t="s">
        <v>794</v>
      </c>
      <c r="R2117" s="3">
        <v>0.37</v>
      </c>
      <c r="S2117">
        <v>4536000</v>
      </c>
      <c r="T2117">
        <v>2664000</v>
      </c>
    </row>
    <row r="2118" spans="1:20" x14ac:dyDescent="0.25">
      <c r="A2118" t="s">
        <v>361</v>
      </c>
      <c r="B2118">
        <v>2042502</v>
      </c>
      <c r="C2118" s="4" t="s">
        <v>14087</v>
      </c>
      <c r="D2118" s="4" t="s">
        <v>11576</v>
      </c>
      <c r="E2118" s="8" t="s">
        <v>11576</v>
      </c>
      <c r="F2118" t="s">
        <v>385</v>
      </c>
      <c r="G2118" t="s">
        <v>421</v>
      </c>
      <c r="H2118" t="s">
        <v>389</v>
      </c>
      <c r="I2118" t="s">
        <v>1067</v>
      </c>
      <c r="J2118" s="1" t="s">
        <v>898</v>
      </c>
      <c r="L2118" s="2" t="s">
        <v>899</v>
      </c>
      <c r="M2118" s="2" t="s">
        <v>882</v>
      </c>
      <c r="N2118">
        <v>0</v>
      </c>
      <c r="O2118">
        <v>250000</v>
      </c>
      <c r="P2118">
        <v>0</v>
      </c>
      <c r="Q2118" t="s">
        <v>794</v>
      </c>
      <c r="R2118" s="3">
        <v>0.37</v>
      </c>
      <c r="S2118">
        <v>0</v>
      </c>
      <c r="T2118">
        <v>0</v>
      </c>
    </row>
    <row r="2119" spans="1:20" x14ac:dyDescent="0.25">
      <c r="A2119" t="s">
        <v>361</v>
      </c>
      <c r="B2119">
        <v>2042502</v>
      </c>
      <c r="C2119" s="4" t="s">
        <v>14087</v>
      </c>
      <c r="D2119" s="4" t="s">
        <v>11577</v>
      </c>
      <c r="E2119" s="8" t="s">
        <v>11577</v>
      </c>
      <c r="F2119" t="s">
        <v>385</v>
      </c>
      <c r="G2119" t="s">
        <v>421</v>
      </c>
      <c r="H2119" t="s">
        <v>389</v>
      </c>
      <c r="I2119" t="s">
        <v>1067</v>
      </c>
      <c r="J2119" s="1" t="s">
        <v>900</v>
      </c>
      <c r="L2119" s="2" t="s">
        <v>901</v>
      </c>
      <c r="M2119" s="2" t="s">
        <v>882</v>
      </c>
      <c r="N2119">
        <v>0</v>
      </c>
      <c r="O2119">
        <v>360000</v>
      </c>
      <c r="P2119">
        <v>0</v>
      </c>
      <c r="Q2119" t="s">
        <v>794</v>
      </c>
      <c r="R2119" s="3">
        <v>0.37</v>
      </c>
      <c r="S2119">
        <v>0</v>
      </c>
      <c r="T2119">
        <v>0</v>
      </c>
    </row>
    <row r="2120" spans="1:20" x14ac:dyDescent="0.25">
      <c r="A2120" t="s">
        <v>361</v>
      </c>
      <c r="B2120">
        <v>2042502</v>
      </c>
      <c r="C2120" s="4" t="s">
        <v>14087</v>
      </c>
      <c r="D2120" s="4" t="s">
        <v>11578</v>
      </c>
      <c r="E2120" s="8" t="s">
        <v>11578</v>
      </c>
      <c r="F2120" t="s">
        <v>385</v>
      </c>
      <c r="G2120" t="s">
        <v>421</v>
      </c>
      <c r="H2120" t="s">
        <v>389</v>
      </c>
      <c r="I2120" t="s">
        <v>1067</v>
      </c>
      <c r="J2120" s="1" t="s">
        <v>902</v>
      </c>
      <c r="L2120" s="2" t="s">
        <v>903</v>
      </c>
      <c r="M2120" s="2" t="s">
        <v>887</v>
      </c>
      <c r="N2120">
        <v>20</v>
      </c>
      <c r="O2120">
        <v>300000</v>
      </c>
      <c r="P2120">
        <v>6000000</v>
      </c>
      <c r="Q2120" t="s">
        <v>795</v>
      </c>
      <c r="R2120" s="3">
        <v>0.25</v>
      </c>
      <c r="S2120">
        <v>4500000</v>
      </c>
      <c r="T2120">
        <v>1500000</v>
      </c>
    </row>
    <row r="2121" spans="1:20" x14ac:dyDescent="0.25">
      <c r="A2121" t="s">
        <v>361</v>
      </c>
      <c r="B2121">
        <v>2042502</v>
      </c>
      <c r="C2121" s="4" t="s">
        <v>14087</v>
      </c>
      <c r="D2121" s="4" t="s">
        <v>11579</v>
      </c>
      <c r="E2121" s="8" t="s">
        <v>11579</v>
      </c>
      <c r="F2121" t="s">
        <v>385</v>
      </c>
      <c r="G2121" t="s">
        <v>421</v>
      </c>
      <c r="H2121" t="s">
        <v>389</v>
      </c>
      <c r="I2121" t="s">
        <v>1067</v>
      </c>
      <c r="J2121" s="1" t="s">
        <v>904</v>
      </c>
      <c r="L2121" s="2" t="s">
        <v>905</v>
      </c>
      <c r="M2121" s="2" t="s">
        <v>887</v>
      </c>
      <c r="N2121">
        <v>0</v>
      </c>
      <c r="O2121">
        <v>690000</v>
      </c>
      <c r="P2121">
        <v>0</v>
      </c>
      <c r="Q2121" t="s">
        <v>795</v>
      </c>
      <c r="R2121" s="3">
        <v>0.25</v>
      </c>
      <c r="S2121">
        <v>0</v>
      </c>
      <c r="T2121">
        <v>0</v>
      </c>
    </row>
    <row r="2122" spans="1:20" x14ac:dyDescent="0.25">
      <c r="A2122" t="s">
        <v>361</v>
      </c>
      <c r="B2122">
        <v>2042502</v>
      </c>
      <c r="C2122" s="4" t="s">
        <v>14087</v>
      </c>
      <c r="D2122" s="4" t="s">
        <v>11580</v>
      </c>
      <c r="E2122" s="8" t="s">
        <v>11580</v>
      </c>
      <c r="F2122" t="s">
        <v>385</v>
      </c>
      <c r="G2122" t="s">
        <v>421</v>
      </c>
      <c r="H2122" t="s">
        <v>389</v>
      </c>
      <c r="I2122" t="s">
        <v>1067</v>
      </c>
      <c r="J2122" s="1" t="s">
        <v>906</v>
      </c>
      <c r="L2122" s="2" t="s">
        <v>907</v>
      </c>
      <c r="M2122" s="2" t="s">
        <v>887</v>
      </c>
      <c r="N2122">
        <v>20</v>
      </c>
      <c r="O2122">
        <v>330000</v>
      </c>
      <c r="P2122">
        <v>6600000</v>
      </c>
      <c r="Q2122" t="s">
        <v>795</v>
      </c>
      <c r="R2122" s="3">
        <v>0.25</v>
      </c>
      <c r="S2122">
        <v>4950000</v>
      </c>
      <c r="T2122">
        <v>1650000</v>
      </c>
    </row>
    <row r="2123" spans="1:20" x14ac:dyDescent="0.25">
      <c r="A2123" t="s">
        <v>361</v>
      </c>
      <c r="B2123">
        <v>2042502</v>
      </c>
      <c r="C2123" s="4" t="s">
        <v>14087</v>
      </c>
      <c r="D2123" s="4" t="s">
        <v>11581</v>
      </c>
      <c r="E2123" s="8" t="s">
        <v>11581</v>
      </c>
      <c r="F2123" t="s">
        <v>385</v>
      </c>
      <c r="G2123" t="s">
        <v>421</v>
      </c>
      <c r="H2123" t="s">
        <v>389</v>
      </c>
      <c r="I2123" t="s">
        <v>1067</v>
      </c>
      <c r="J2123" s="1" t="s">
        <v>908</v>
      </c>
      <c r="L2123" s="2" t="s">
        <v>909</v>
      </c>
      <c r="M2123" s="2" t="s">
        <v>882</v>
      </c>
      <c r="N2123">
        <v>20</v>
      </c>
      <c r="O2123">
        <v>200000</v>
      </c>
      <c r="P2123">
        <v>4000000</v>
      </c>
      <c r="Q2123" t="s">
        <v>794</v>
      </c>
      <c r="R2123" s="3">
        <v>0.37</v>
      </c>
      <c r="S2123">
        <v>2520000</v>
      </c>
      <c r="T2123">
        <v>1480000</v>
      </c>
    </row>
    <row r="2124" spans="1:20" x14ac:dyDescent="0.25">
      <c r="A2124" t="s">
        <v>361</v>
      </c>
      <c r="B2124">
        <v>2042502</v>
      </c>
      <c r="C2124" s="4" t="s">
        <v>14087</v>
      </c>
      <c r="D2124" s="4" t="s">
        <v>11582</v>
      </c>
      <c r="E2124" s="8" t="s">
        <v>11582</v>
      </c>
      <c r="F2124" t="s">
        <v>385</v>
      </c>
      <c r="G2124" t="s">
        <v>421</v>
      </c>
      <c r="H2124" t="s">
        <v>389</v>
      </c>
      <c r="I2124" t="s">
        <v>1067</v>
      </c>
      <c r="J2124" s="1" t="s">
        <v>910</v>
      </c>
      <c r="L2124" s="2" t="s">
        <v>911</v>
      </c>
      <c r="M2124" s="2" t="s">
        <v>887</v>
      </c>
      <c r="N2124">
        <v>20</v>
      </c>
      <c r="O2124">
        <v>400000</v>
      </c>
      <c r="P2124">
        <v>8000000</v>
      </c>
      <c r="Q2124" t="s">
        <v>795</v>
      </c>
      <c r="R2124" s="3">
        <v>0.25</v>
      </c>
      <c r="S2124">
        <v>6000000</v>
      </c>
      <c r="T2124">
        <v>2000000</v>
      </c>
    </row>
    <row r="2125" spans="1:20" x14ac:dyDescent="0.25">
      <c r="A2125" t="s">
        <v>361</v>
      </c>
      <c r="B2125">
        <v>2042502</v>
      </c>
      <c r="C2125" s="4" t="s">
        <v>14087</v>
      </c>
      <c r="D2125" s="4" t="s">
        <v>11583</v>
      </c>
      <c r="E2125" s="8" t="s">
        <v>11583</v>
      </c>
      <c r="F2125" t="s">
        <v>385</v>
      </c>
      <c r="G2125" t="s">
        <v>421</v>
      </c>
      <c r="H2125" t="s">
        <v>389</v>
      </c>
      <c r="I2125" t="s">
        <v>1067</v>
      </c>
      <c r="J2125" s="1" t="s">
        <v>912</v>
      </c>
      <c r="L2125" s="2" t="s">
        <v>913</v>
      </c>
      <c r="M2125" s="2" t="s">
        <v>882</v>
      </c>
      <c r="N2125">
        <v>22</v>
      </c>
      <c r="O2125">
        <v>240000</v>
      </c>
      <c r="P2125">
        <v>5280000</v>
      </c>
      <c r="Q2125" t="s">
        <v>794</v>
      </c>
      <c r="R2125" s="3">
        <v>0.37</v>
      </c>
      <c r="S2125">
        <v>3326400</v>
      </c>
      <c r="T2125">
        <v>1953600</v>
      </c>
    </row>
    <row r="2126" spans="1:20" x14ac:dyDescent="0.25">
      <c r="A2126" t="s">
        <v>361</v>
      </c>
      <c r="B2126">
        <v>2042502</v>
      </c>
      <c r="C2126" s="4" t="s">
        <v>14087</v>
      </c>
      <c r="D2126" s="4" t="s">
        <v>11584</v>
      </c>
      <c r="E2126" s="8" t="s">
        <v>11584</v>
      </c>
      <c r="F2126" t="s">
        <v>385</v>
      </c>
      <c r="G2126" t="s">
        <v>421</v>
      </c>
      <c r="H2126" t="s">
        <v>389</v>
      </c>
      <c r="I2126" t="s">
        <v>1067</v>
      </c>
      <c r="J2126" s="1" t="s">
        <v>914</v>
      </c>
      <c r="L2126" s="2" t="s">
        <v>915</v>
      </c>
      <c r="M2126" s="2" t="s">
        <v>887</v>
      </c>
      <c r="N2126">
        <v>19</v>
      </c>
      <c r="O2126">
        <v>240000</v>
      </c>
      <c r="P2126">
        <v>4560000</v>
      </c>
      <c r="Q2126" t="s">
        <v>795</v>
      </c>
      <c r="R2126" s="3">
        <v>0.25</v>
      </c>
      <c r="S2126">
        <v>3420000</v>
      </c>
      <c r="T2126">
        <v>1140000</v>
      </c>
    </row>
    <row r="2127" spans="1:20" x14ac:dyDescent="0.25">
      <c r="A2127" t="s">
        <v>361</v>
      </c>
      <c r="B2127">
        <v>2042502</v>
      </c>
      <c r="C2127" s="4" t="s">
        <v>14087</v>
      </c>
      <c r="D2127" s="4" t="s">
        <v>11585</v>
      </c>
      <c r="E2127" s="8" t="s">
        <v>11585</v>
      </c>
      <c r="F2127" t="s">
        <v>385</v>
      </c>
      <c r="G2127" t="s">
        <v>421</v>
      </c>
      <c r="H2127" t="s">
        <v>389</v>
      </c>
      <c r="I2127" t="s">
        <v>1067</v>
      </c>
      <c r="J2127" s="1" t="s">
        <v>916</v>
      </c>
      <c r="L2127" s="2" t="s">
        <v>917</v>
      </c>
      <c r="M2127" s="2" t="s">
        <v>887</v>
      </c>
      <c r="N2127">
        <v>0</v>
      </c>
      <c r="O2127">
        <v>150000</v>
      </c>
      <c r="P2127">
        <v>0</v>
      </c>
      <c r="Q2127" t="s">
        <v>795</v>
      </c>
      <c r="R2127" s="3">
        <v>0.25</v>
      </c>
      <c r="S2127">
        <v>0</v>
      </c>
      <c r="T2127">
        <v>0</v>
      </c>
    </row>
    <row r="2128" spans="1:20" x14ac:dyDescent="0.25">
      <c r="A2128" t="s">
        <v>361</v>
      </c>
      <c r="B2128">
        <v>2042502</v>
      </c>
      <c r="C2128" s="4" t="s">
        <v>14087</v>
      </c>
      <c r="D2128" s="4" t="s">
        <v>11586</v>
      </c>
      <c r="E2128" s="8" t="s">
        <v>11586</v>
      </c>
      <c r="F2128" t="s">
        <v>385</v>
      </c>
      <c r="G2128" t="s">
        <v>421</v>
      </c>
      <c r="H2128" t="s">
        <v>389</v>
      </c>
      <c r="I2128" t="s">
        <v>1067</v>
      </c>
      <c r="J2128" s="1" t="s">
        <v>918</v>
      </c>
      <c r="L2128" s="2" t="s">
        <v>919</v>
      </c>
      <c r="M2128" s="2" t="s">
        <v>887</v>
      </c>
      <c r="N2128">
        <v>27</v>
      </c>
      <c r="O2128">
        <v>470000</v>
      </c>
      <c r="P2128">
        <v>12690000</v>
      </c>
      <c r="Q2128" t="s">
        <v>795</v>
      </c>
      <c r="R2128" s="3">
        <v>0.25</v>
      </c>
      <c r="S2128">
        <v>9517500</v>
      </c>
      <c r="T2128">
        <v>3172500</v>
      </c>
    </row>
    <row r="2129" spans="1:20" x14ac:dyDescent="0.25">
      <c r="A2129" t="s">
        <v>361</v>
      </c>
      <c r="B2129">
        <v>2042502</v>
      </c>
      <c r="C2129" s="4" t="s">
        <v>14087</v>
      </c>
      <c r="D2129" s="4" t="s">
        <v>11587</v>
      </c>
      <c r="E2129" s="8" t="s">
        <v>11587</v>
      </c>
      <c r="F2129" t="s">
        <v>385</v>
      </c>
      <c r="G2129" t="s">
        <v>421</v>
      </c>
      <c r="H2129" t="s">
        <v>389</v>
      </c>
      <c r="I2129" t="s">
        <v>1067</v>
      </c>
      <c r="J2129" s="1" t="s">
        <v>920</v>
      </c>
      <c r="L2129" s="2" t="s">
        <v>921</v>
      </c>
      <c r="M2129" s="2" t="s">
        <v>882</v>
      </c>
      <c r="N2129">
        <v>0</v>
      </c>
      <c r="O2129">
        <v>170000</v>
      </c>
      <c r="P2129">
        <v>0</v>
      </c>
      <c r="Q2129" t="s">
        <v>794</v>
      </c>
      <c r="R2129" s="3">
        <v>0.37</v>
      </c>
      <c r="S2129">
        <v>0</v>
      </c>
      <c r="T2129">
        <v>0</v>
      </c>
    </row>
    <row r="2130" spans="1:20" x14ac:dyDescent="0.25">
      <c r="A2130" t="s">
        <v>361</v>
      </c>
      <c r="B2130">
        <v>2042502</v>
      </c>
      <c r="C2130" s="4" t="s">
        <v>14087</v>
      </c>
      <c r="D2130" s="4" t="s">
        <v>11588</v>
      </c>
      <c r="E2130" s="8" t="s">
        <v>11588</v>
      </c>
      <c r="F2130" t="s">
        <v>385</v>
      </c>
      <c r="G2130" t="s">
        <v>421</v>
      </c>
      <c r="H2130" t="s">
        <v>389</v>
      </c>
      <c r="I2130" t="s">
        <v>1067</v>
      </c>
      <c r="J2130" s="1" t="s">
        <v>922</v>
      </c>
      <c r="L2130" s="2" t="s">
        <v>923</v>
      </c>
      <c r="M2130" s="2" t="s">
        <v>887</v>
      </c>
      <c r="N2130">
        <v>0</v>
      </c>
      <c r="O2130">
        <v>130000</v>
      </c>
      <c r="P2130">
        <v>0</v>
      </c>
      <c r="Q2130" t="s">
        <v>795</v>
      </c>
      <c r="R2130" s="3">
        <v>0.25</v>
      </c>
      <c r="S2130">
        <v>0</v>
      </c>
      <c r="T2130">
        <v>0</v>
      </c>
    </row>
    <row r="2131" spans="1:20" x14ac:dyDescent="0.25">
      <c r="A2131" t="s">
        <v>361</v>
      </c>
      <c r="B2131">
        <v>2042502</v>
      </c>
      <c r="C2131" s="4" t="s">
        <v>14087</v>
      </c>
      <c r="D2131" s="4" t="s">
        <v>11589</v>
      </c>
      <c r="E2131" s="8" t="s">
        <v>11589</v>
      </c>
      <c r="F2131" t="s">
        <v>385</v>
      </c>
      <c r="G2131" t="s">
        <v>421</v>
      </c>
      <c r="H2131" t="s">
        <v>389</v>
      </c>
      <c r="I2131" t="s">
        <v>1067</v>
      </c>
      <c r="J2131" s="1" t="s">
        <v>924</v>
      </c>
      <c r="L2131" s="2" t="s">
        <v>925</v>
      </c>
      <c r="M2131" s="2" t="s">
        <v>887</v>
      </c>
      <c r="N2131">
        <v>0</v>
      </c>
      <c r="O2131">
        <v>130000</v>
      </c>
      <c r="P2131">
        <v>0</v>
      </c>
      <c r="Q2131" t="s">
        <v>795</v>
      </c>
      <c r="R2131" s="3">
        <v>0.25</v>
      </c>
      <c r="S2131">
        <v>0</v>
      </c>
      <c r="T2131">
        <v>0</v>
      </c>
    </row>
    <row r="2132" spans="1:20" x14ac:dyDescent="0.25">
      <c r="A2132" t="s">
        <v>361</v>
      </c>
      <c r="B2132">
        <v>2042502</v>
      </c>
      <c r="C2132" s="4" t="s">
        <v>14087</v>
      </c>
      <c r="D2132" s="4" t="s">
        <v>11590</v>
      </c>
      <c r="E2132" s="8" t="s">
        <v>11590</v>
      </c>
      <c r="F2132" t="s">
        <v>385</v>
      </c>
      <c r="G2132" t="s">
        <v>421</v>
      </c>
      <c r="H2132" t="s">
        <v>389</v>
      </c>
      <c r="I2132" t="s">
        <v>1067</v>
      </c>
      <c r="J2132" s="1" t="s">
        <v>926</v>
      </c>
      <c r="L2132" s="2" t="s">
        <v>927</v>
      </c>
      <c r="M2132" s="2" t="s">
        <v>887</v>
      </c>
      <c r="N2132">
        <v>0</v>
      </c>
      <c r="O2132">
        <v>260000</v>
      </c>
      <c r="P2132">
        <v>0</v>
      </c>
      <c r="Q2132" t="s">
        <v>795</v>
      </c>
      <c r="R2132" s="3">
        <v>0.25</v>
      </c>
      <c r="S2132">
        <v>0</v>
      </c>
      <c r="T2132">
        <v>0</v>
      </c>
    </row>
    <row r="2133" spans="1:20" x14ac:dyDescent="0.25">
      <c r="A2133" t="s">
        <v>361</v>
      </c>
      <c r="B2133">
        <v>2042502</v>
      </c>
      <c r="C2133" s="4" t="s">
        <v>14087</v>
      </c>
      <c r="D2133" s="4" t="s">
        <v>11591</v>
      </c>
      <c r="E2133" s="8" t="s">
        <v>11591</v>
      </c>
      <c r="F2133" t="s">
        <v>385</v>
      </c>
      <c r="G2133" t="s">
        <v>421</v>
      </c>
      <c r="H2133" t="s">
        <v>389</v>
      </c>
      <c r="I2133" t="s">
        <v>1067</v>
      </c>
      <c r="J2133" s="1" t="s">
        <v>928</v>
      </c>
      <c r="L2133" s="2" t="s">
        <v>929</v>
      </c>
      <c r="M2133" s="2" t="s">
        <v>887</v>
      </c>
      <c r="N2133">
        <v>0</v>
      </c>
      <c r="O2133">
        <v>210000</v>
      </c>
      <c r="P2133">
        <v>0</v>
      </c>
      <c r="Q2133" t="s">
        <v>795</v>
      </c>
      <c r="R2133" s="3">
        <v>0.25</v>
      </c>
      <c r="S2133">
        <v>0</v>
      </c>
      <c r="T2133">
        <v>0</v>
      </c>
    </row>
    <row r="2134" spans="1:20" x14ac:dyDescent="0.25">
      <c r="A2134" t="s">
        <v>361</v>
      </c>
      <c r="B2134">
        <v>2042502</v>
      </c>
      <c r="C2134" s="4" t="s">
        <v>14087</v>
      </c>
      <c r="D2134" s="4" t="s">
        <v>11592</v>
      </c>
      <c r="E2134" s="8" t="s">
        <v>11592</v>
      </c>
      <c r="F2134" t="s">
        <v>385</v>
      </c>
      <c r="G2134" t="s">
        <v>421</v>
      </c>
      <c r="H2134" t="s">
        <v>389</v>
      </c>
      <c r="I2134" t="s">
        <v>1067</v>
      </c>
      <c r="J2134" s="1" t="s">
        <v>930</v>
      </c>
      <c r="L2134" s="2" t="s">
        <v>931</v>
      </c>
      <c r="M2134" s="2" t="s">
        <v>882</v>
      </c>
      <c r="N2134">
        <v>0</v>
      </c>
      <c r="O2134">
        <v>270000</v>
      </c>
      <c r="P2134">
        <v>0</v>
      </c>
      <c r="Q2134" t="s">
        <v>794</v>
      </c>
      <c r="R2134" s="3">
        <v>0.37</v>
      </c>
      <c r="S2134">
        <v>0</v>
      </c>
      <c r="T2134">
        <v>0</v>
      </c>
    </row>
    <row r="2135" spans="1:20" x14ac:dyDescent="0.25">
      <c r="A2135" t="s">
        <v>361</v>
      </c>
      <c r="B2135">
        <v>2042502</v>
      </c>
      <c r="C2135" s="4" t="s">
        <v>14087</v>
      </c>
      <c r="D2135" s="4" t="s">
        <v>11593</v>
      </c>
      <c r="E2135" s="8" t="s">
        <v>11593</v>
      </c>
      <c r="F2135" t="s">
        <v>385</v>
      </c>
      <c r="G2135" t="s">
        <v>421</v>
      </c>
      <c r="H2135" t="s">
        <v>389</v>
      </c>
      <c r="I2135" t="s">
        <v>1067</v>
      </c>
      <c r="J2135" s="1" t="s">
        <v>932</v>
      </c>
      <c r="L2135" s="2" t="s">
        <v>933</v>
      </c>
      <c r="M2135" s="2" t="s">
        <v>882</v>
      </c>
      <c r="N2135">
        <v>0</v>
      </c>
      <c r="O2135">
        <v>270000</v>
      </c>
      <c r="P2135">
        <v>0</v>
      </c>
      <c r="Q2135" t="s">
        <v>794</v>
      </c>
      <c r="R2135" s="3">
        <v>0.37</v>
      </c>
      <c r="S2135">
        <v>0</v>
      </c>
      <c r="T2135">
        <v>0</v>
      </c>
    </row>
    <row r="2136" spans="1:20" x14ac:dyDescent="0.25">
      <c r="A2136" t="s">
        <v>361</v>
      </c>
      <c r="B2136">
        <v>2042502</v>
      </c>
      <c r="C2136" s="4" t="s">
        <v>14087</v>
      </c>
      <c r="D2136" s="4" t="s">
        <v>11594</v>
      </c>
      <c r="E2136" s="8" t="s">
        <v>11594</v>
      </c>
      <c r="F2136" t="s">
        <v>385</v>
      </c>
      <c r="G2136" t="s">
        <v>421</v>
      </c>
      <c r="H2136" t="s">
        <v>389</v>
      </c>
      <c r="I2136" t="s">
        <v>1067</v>
      </c>
      <c r="J2136" s="1" t="s">
        <v>934</v>
      </c>
      <c r="L2136" s="2" t="s">
        <v>935</v>
      </c>
      <c r="M2136" s="2" t="s">
        <v>882</v>
      </c>
      <c r="N2136">
        <v>0</v>
      </c>
      <c r="O2136">
        <v>130000</v>
      </c>
      <c r="P2136">
        <v>0</v>
      </c>
      <c r="Q2136" t="s">
        <v>794</v>
      </c>
      <c r="R2136" s="3">
        <v>0.37</v>
      </c>
      <c r="S2136">
        <v>0</v>
      </c>
      <c r="T2136">
        <v>0</v>
      </c>
    </row>
    <row r="2137" spans="1:20" x14ac:dyDescent="0.25">
      <c r="A2137" t="s">
        <v>361</v>
      </c>
      <c r="B2137">
        <v>2042502</v>
      </c>
      <c r="C2137" s="4" t="s">
        <v>14087</v>
      </c>
      <c r="D2137" s="4" t="s">
        <v>11595</v>
      </c>
      <c r="E2137" s="8" t="s">
        <v>11595</v>
      </c>
      <c r="F2137" t="s">
        <v>385</v>
      </c>
      <c r="G2137" t="s">
        <v>421</v>
      </c>
      <c r="H2137" t="s">
        <v>389</v>
      </c>
      <c r="I2137" t="s">
        <v>1067</v>
      </c>
      <c r="J2137" s="1" t="s">
        <v>936</v>
      </c>
      <c r="L2137" s="2" t="s">
        <v>937</v>
      </c>
      <c r="M2137" s="2" t="s">
        <v>887</v>
      </c>
      <c r="N2137">
        <v>0</v>
      </c>
      <c r="O2137">
        <v>165000</v>
      </c>
      <c r="P2137">
        <v>0</v>
      </c>
      <c r="Q2137" t="s">
        <v>795</v>
      </c>
      <c r="R2137" s="3">
        <v>0.25</v>
      </c>
      <c r="S2137">
        <v>0</v>
      </c>
      <c r="T2137">
        <v>0</v>
      </c>
    </row>
    <row r="2138" spans="1:20" x14ac:dyDescent="0.25">
      <c r="A2138" t="s">
        <v>361</v>
      </c>
      <c r="B2138">
        <v>2042502</v>
      </c>
      <c r="C2138" s="4" t="s">
        <v>14087</v>
      </c>
      <c r="D2138" s="4" t="s">
        <v>11596</v>
      </c>
      <c r="E2138" s="8" t="s">
        <v>11596</v>
      </c>
      <c r="F2138" t="s">
        <v>385</v>
      </c>
      <c r="G2138" t="s">
        <v>421</v>
      </c>
      <c r="H2138" t="s">
        <v>389</v>
      </c>
      <c r="I2138" t="s">
        <v>1067</v>
      </c>
      <c r="J2138" s="1" t="s">
        <v>938</v>
      </c>
      <c r="L2138" s="2" t="s">
        <v>939</v>
      </c>
      <c r="M2138" s="2" t="s">
        <v>940</v>
      </c>
      <c r="N2138">
        <v>0</v>
      </c>
      <c r="O2138">
        <v>32000</v>
      </c>
      <c r="P2138">
        <v>0</v>
      </c>
      <c r="Q2138" t="s">
        <v>796</v>
      </c>
      <c r="R2138" s="3">
        <v>0</v>
      </c>
      <c r="S2138">
        <v>0</v>
      </c>
      <c r="T2138">
        <v>0</v>
      </c>
    </row>
    <row r="2139" spans="1:20" x14ac:dyDescent="0.25">
      <c r="A2139" t="s">
        <v>361</v>
      </c>
      <c r="B2139">
        <v>2042502</v>
      </c>
      <c r="C2139" s="4" t="s">
        <v>14087</v>
      </c>
      <c r="D2139" s="4" t="s">
        <v>11597</v>
      </c>
      <c r="E2139" s="8" t="s">
        <v>11597</v>
      </c>
      <c r="F2139" t="s">
        <v>385</v>
      </c>
      <c r="G2139" t="s">
        <v>421</v>
      </c>
      <c r="H2139" t="s">
        <v>389</v>
      </c>
      <c r="I2139" t="s">
        <v>1067</v>
      </c>
      <c r="J2139" s="1" t="s">
        <v>941</v>
      </c>
      <c r="L2139" s="2" t="s">
        <v>942</v>
      </c>
      <c r="M2139" s="2" t="s">
        <v>940</v>
      </c>
      <c r="N2139">
        <v>0</v>
      </c>
      <c r="O2139">
        <v>34000</v>
      </c>
      <c r="P2139">
        <v>0</v>
      </c>
      <c r="Q2139" t="s">
        <v>796</v>
      </c>
      <c r="R2139" s="3">
        <v>0</v>
      </c>
      <c r="S2139">
        <v>0</v>
      </c>
      <c r="T2139">
        <v>0</v>
      </c>
    </row>
    <row r="2140" spans="1:20" x14ac:dyDescent="0.25">
      <c r="A2140" t="s">
        <v>361</v>
      </c>
      <c r="B2140">
        <v>2042502</v>
      </c>
      <c r="C2140" s="4" t="s">
        <v>14087</v>
      </c>
      <c r="D2140" s="4" t="s">
        <v>11598</v>
      </c>
      <c r="E2140" s="8" t="s">
        <v>11598</v>
      </c>
      <c r="F2140" t="s">
        <v>385</v>
      </c>
      <c r="G2140" t="s">
        <v>421</v>
      </c>
      <c r="H2140" t="s">
        <v>389</v>
      </c>
      <c r="I2140" t="s">
        <v>1067</v>
      </c>
      <c r="J2140" s="1" t="s">
        <v>943</v>
      </c>
      <c r="L2140" s="2" t="s">
        <v>944</v>
      </c>
      <c r="M2140" s="2" t="s">
        <v>940</v>
      </c>
      <c r="N2140">
        <v>0</v>
      </c>
      <c r="O2140">
        <v>31000</v>
      </c>
      <c r="P2140">
        <v>0</v>
      </c>
      <c r="Q2140" t="s">
        <v>796</v>
      </c>
      <c r="R2140" s="3">
        <v>0</v>
      </c>
      <c r="S2140">
        <v>0</v>
      </c>
      <c r="T2140">
        <v>0</v>
      </c>
    </row>
    <row r="2141" spans="1:20" x14ac:dyDescent="0.25">
      <c r="A2141" t="s">
        <v>17</v>
      </c>
      <c r="B2141">
        <v>2042601</v>
      </c>
      <c r="C2141" s="4" t="s">
        <v>14087</v>
      </c>
      <c r="D2141" s="4" t="s">
        <v>1950</v>
      </c>
      <c r="E2141" s="8" t="s">
        <v>1950</v>
      </c>
      <c r="F2141" t="s">
        <v>385</v>
      </c>
      <c r="G2141" t="s">
        <v>421</v>
      </c>
      <c r="H2141" t="s">
        <v>417</v>
      </c>
      <c r="I2141" t="s">
        <v>1068</v>
      </c>
      <c r="J2141" s="1" t="s">
        <v>880</v>
      </c>
      <c r="L2141" s="2" t="s">
        <v>881</v>
      </c>
      <c r="M2141" s="2" t="s">
        <v>882</v>
      </c>
      <c r="N2141">
        <v>10</v>
      </c>
      <c r="O2141">
        <v>700000</v>
      </c>
      <c r="P2141">
        <v>7000000</v>
      </c>
      <c r="Q2141" t="s">
        <v>794</v>
      </c>
      <c r="R2141" s="3">
        <v>0.37</v>
      </c>
      <c r="S2141">
        <v>4410000</v>
      </c>
      <c r="T2141">
        <v>2590000</v>
      </c>
    </row>
    <row r="2142" spans="1:20" x14ac:dyDescent="0.25">
      <c r="A2142" t="s">
        <v>17</v>
      </c>
      <c r="B2142">
        <v>2042601</v>
      </c>
      <c r="C2142" s="4" t="s">
        <v>14087</v>
      </c>
      <c r="D2142" s="4" t="s">
        <v>1951</v>
      </c>
      <c r="E2142" s="8" t="s">
        <v>1951</v>
      </c>
      <c r="F2142" t="s">
        <v>385</v>
      </c>
      <c r="G2142" t="s">
        <v>421</v>
      </c>
      <c r="H2142" t="s">
        <v>417</v>
      </c>
      <c r="I2142" t="s">
        <v>1068</v>
      </c>
      <c r="J2142" s="1" t="s">
        <v>883</v>
      </c>
      <c r="L2142" s="2" t="s">
        <v>884</v>
      </c>
      <c r="M2142" s="2" t="s">
        <v>882</v>
      </c>
      <c r="N2142">
        <v>0</v>
      </c>
      <c r="O2142">
        <v>420000</v>
      </c>
      <c r="P2142">
        <v>0</v>
      </c>
      <c r="Q2142" t="s">
        <v>794</v>
      </c>
      <c r="R2142" s="3">
        <v>0.37</v>
      </c>
      <c r="S2142">
        <v>0</v>
      </c>
      <c r="T2142">
        <v>0</v>
      </c>
    </row>
    <row r="2143" spans="1:20" x14ac:dyDescent="0.25">
      <c r="A2143" t="s">
        <v>17</v>
      </c>
      <c r="B2143">
        <v>2042601</v>
      </c>
      <c r="C2143" s="4" t="s">
        <v>14087</v>
      </c>
      <c r="D2143" s="4" t="s">
        <v>1952</v>
      </c>
      <c r="E2143" s="8" t="s">
        <v>1952</v>
      </c>
      <c r="F2143" t="s">
        <v>385</v>
      </c>
      <c r="G2143" t="s">
        <v>421</v>
      </c>
      <c r="H2143" t="s">
        <v>417</v>
      </c>
      <c r="I2143" t="s">
        <v>1068</v>
      </c>
      <c r="J2143" s="1" t="s">
        <v>885</v>
      </c>
      <c r="L2143" s="2" t="s">
        <v>886</v>
      </c>
      <c r="M2143" s="2" t="s">
        <v>887</v>
      </c>
      <c r="N2143">
        <v>0</v>
      </c>
      <c r="O2143">
        <v>250000</v>
      </c>
      <c r="P2143">
        <v>0</v>
      </c>
      <c r="Q2143" t="s">
        <v>795</v>
      </c>
      <c r="R2143" s="3">
        <v>0.25</v>
      </c>
      <c r="S2143">
        <v>0</v>
      </c>
      <c r="T2143">
        <v>0</v>
      </c>
    </row>
    <row r="2144" spans="1:20" x14ac:dyDescent="0.25">
      <c r="A2144" t="s">
        <v>17</v>
      </c>
      <c r="B2144">
        <v>2042601</v>
      </c>
      <c r="C2144" s="4" t="s">
        <v>14087</v>
      </c>
      <c r="D2144" s="4" t="s">
        <v>1953</v>
      </c>
      <c r="E2144" s="8" t="s">
        <v>1953</v>
      </c>
      <c r="F2144" t="s">
        <v>385</v>
      </c>
      <c r="G2144" t="s">
        <v>421</v>
      </c>
      <c r="H2144" t="s">
        <v>417</v>
      </c>
      <c r="I2144" t="s">
        <v>1068</v>
      </c>
      <c r="J2144" s="1" t="s">
        <v>888</v>
      </c>
      <c r="L2144" s="2" t="s">
        <v>889</v>
      </c>
      <c r="M2144" s="2" t="s">
        <v>887</v>
      </c>
      <c r="N2144">
        <v>10</v>
      </c>
      <c r="O2144">
        <v>275000</v>
      </c>
      <c r="P2144">
        <v>2750000</v>
      </c>
      <c r="Q2144" t="s">
        <v>795</v>
      </c>
      <c r="R2144" s="3">
        <v>0.25</v>
      </c>
      <c r="S2144">
        <v>2062500</v>
      </c>
      <c r="T2144">
        <v>687500</v>
      </c>
    </row>
    <row r="2145" spans="1:20" x14ac:dyDescent="0.25">
      <c r="A2145" t="s">
        <v>17</v>
      </c>
      <c r="B2145">
        <v>2042601</v>
      </c>
      <c r="C2145" s="4" t="s">
        <v>14087</v>
      </c>
      <c r="D2145" s="4" t="s">
        <v>1954</v>
      </c>
      <c r="E2145" s="8" t="s">
        <v>1954</v>
      </c>
      <c r="F2145" t="s">
        <v>385</v>
      </c>
      <c r="G2145" t="s">
        <v>421</v>
      </c>
      <c r="H2145" t="s">
        <v>417</v>
      </c>
      <c r="I2145" t="s">
        <v>1068</v>
      </c>
      <c r="J2145" s="1" t="s">
        <v>890</v>
      </c>
      <c r="L2145" s="2" t="s">
        <v>891</v>
      </c>
      <c r="M2145" s="2" t="s">
        <v>882</v>
      </c>
      <c r="N2145">
        <v>10</v>
      </c>
      <c r="O2145">
        <v>150000</v>
      </c>
      <c r="P2145">
        <v>1500000</v>
      </c>
      <c r="Q2145" t="s">
        <v>794</v>
      </c>
      <c r="R2145" s="3">
        <v>0.37</v>
      </c>
      <c r="S2145">
        <v>945000</v>
      </c>
      <c r="T2145">
        <v>555000</v>
      </c>
    </row>
    <row r="2146" spans="1:20" x14ac:dyDescent="0.25">
      <c r="A2146" t="s">
        <v>17</v>
      </c>
      <c r="B2146">
        <v>2042601</v>
      </c>
      <c r="C2146" s="4" t="s">
        <v>14087</v>
      </c>
      <c r="D2146" s="4" t="s">
        <v>1955</v>
      </c>
      <c r="E2146" s="8" t="s">
        <v>1955</v>
      </c>
      <c r="F2146" t="s">
        <v>385</v>
      </c>
      <c r="G2146" t="s">
        <v>421</v>
      </c>
      <c r="H2146" t="s">
        <v>417</v>
      </c>
      <c r="I2146" t="s">
        <v>1068</v>
      </c>
      <c r="J2146" s="1" t="s">
        <v>892</v>
      </c>
      <c r="L2146" s="2" t="s">
        <v>893</v>
      </c>
      <c r="M2146" s="2" t="s">
        <v>882</v>
      </c>
      <c r="N2146">
        <v>0</v>
      </c>
      <c r="O2146">
        <v>300000</v>
      </c>
      <c r="P2146">
        <v>0</v>
      </c>
      <c r="Q2146" t="s">
        <v>794</v>
      </c>
      <c r="R2146" s="3">
        <v>0.37</v>
      </c>
      <c r="S2146">
        <v>0</v>
      </c>
      <c r="T2146">
        <v>0</v>
      </c>
    </row>
    <row r="2147" spans="1:20" x14ac:dyDescent="0.25">
      <c r="A2147" t="s">
        <v>17</v>
      </c>
      <c r="B2147">
        <v>2042601</v>
      </c>
      <c r="C2147" s="4" t="s">
        <v>14087</v>
      </c>
      <c r="D2147" s="4" t="s">
        <v>1956</v>
      </c>
      <c r="E2147" s="8" t="s">
        <v>1956</v>
      </c>
      <c r="F2147" t="s">
        <v>385</v>
      </c>
      <c r="G2147" t="s">
        <v>421</v>
      </c>
      <c r="H2147" t="s">
        <v>417</v>
      </c>
      <c r="I2147" t="s">
        <v>1068</v>
      </c>
      <c r="J2147" s="1" t="s">
        <v>894</v>
      </c>
      <c r="L2147" s="2" t="s">
        <v>895</v>
      </c>
      <c r="M2147" s="2" t="s">
        <v>882</v>
      </c>
      <c r="N2147">
        <v>0</v>
      </c>
      <c r="O2147">
        <v>400000</v>
      </c>
      <c r="P2147">
        <v>0</v>
      </c>
      <c r="Q2147" t="s">
        <v>794</v>
      </c>
      <c r="R2147" s="3">
        <v>0.37</v>
      </c>
      <c r="S2147">
        <v>0</v>
      </c>
      <c r="T2147">
        <v>0</v>
      </c>
    </row>
    <row r="2148" spans="1:20" x14ac:dyDescent="0.25">
      <c r="A2148" t="s">
        <v>17</v>
      </c>
      <c r="B2148">
        <v>2042601</v>
      </c>
      <c r="C2148" s="4" t="s">
        <v>14087</v>
      </c>
      <c r="D2148" s="4" t="s">
        <v>1957</v>
      </c>
      <c r="E2148" s="8" t="s">
        <v>1957</v>
      </c>
      <c r="F2148" t="s">
        <v>385</v>
      </c>
      <c r="G2148" t="s">
        <v>421</v>
      </c>
      <c r="H2148" t="s">
        <v>417</v>
      </c>
      <c r="I2148" t="s">
        <v>1068</v>
      </c>
      <c r="J2148" s="1" t="s">
        <v>896</v>
      </c>
      <c r="L2148" s="2" t="s">
        <v>897</v>
      </c>
      <c r="M2148" s="2" t="s">
        <v>882</v>
      </c>
      <c r="N2148">
        <v>0</v>
      </c>
      <c r="O2148">
        <v>360000</v>
      </c>
      <c r="P2148">
        <v>0</v>
      </c>
      <c r="Q2148" t="s">
        <v>794</v>
      </c>
      <c r="R2148" s="3">
        <v>0.37</v>
      </c>
      <c r="S2148">
        <v>0</v>
      </c>
      <c r="T2148">
        <v>0</v>
      </c>
    </row>
    <row r="2149" spans="1:20" x14ac:dyDescent="0.25">
      <c r="A2149" t="s">
        <v>17</v>
      </c>
      <c r="B2149">
        <v>2042601</v>
      </c>
      <c r="C2149" s="4" t="s">
        <v>14087</v>
      </c>
      <c r="D2149" s="4" t="s">
        <v>1958</v>
      </c>
      <c r="E2149" s="8" t="s">
        <v>1958</v>
      </c>
      <c r="F2149" t="s">
        <v>385</v>
      </c>
      <c r="G2149" t="s">
        <v>421</v>
      </c>
      <c r="H2149" t="s">
        <v>417</v>
      </c>
      <c r="I2149" t="s">
        <v>1068</v>
      </c>
      <c r="J2149" s="1" t="s">
        <v>898</v>
      </c>
      <c r="L2149" s="2" t="s">
        <v>899</v>
      </c>
      <c r="M2149" s="2" t="s">
        <v>882</v>
      </c>
      <c r="N2149">
        <v>10</v>
      </c>
      <c r="O2149">
        <v>250000</v>
      </c>
      <c r="P2149">
        <v>2500000</v>
      </c>
      <c r="Q2149" t="s">
        <v>794</v>
      </c>
      <c r="R2149" s="3">
        <v>0.37</v>
      </c>
      <c r="S2149">
        <v>1575000</v>
      </c>
      <c r="T2149">
        <v>925000</v>
      </c>
    </row>
    <row r="2150" spans="1:20" x14ac:dyDescent="0.25">
      <c r="A2150" t="s">
        <v>17</v>
      </c>
      <c r="B2150">
        <v>2042601</v>
      </c>
      <c r="C2150" s="4" t="s">
        <v>14087</v>
      </c>
      <c r="D2150" s="4" t="s">
        <v>1959</v>
      </c>
      <c r="E2150" s="8" t="s">
        <v>1959</v>
      </c>
      <c r="F2150" t="s">
        <v>385</v>
      </c>
      <c r="G2150" t="s">
        <v>421</v>
      </c>
      <c r="H2150" t="s">
        <v>417</v>
      </c>
      <c r="I2150" t="s">
        <v>1068</v>
      </c>
      <c r="J2150" s="1" t="s">
        <v>900</v>
      </c>
      <c r="L2150" s="2" t="s">
        <v>901</v>
      </c>
      <c r="M2150" s="2" t="s">
        <v>882</v>
      </c>
      <c r="N2150">
        <v>10</v>
      </c>
      <c r="O2150">
        <v>360000</v>
      </c>
      <c r="P2150">
        <v>3600000</v>
      </c>
      <c r="Q2150" t="s">
        <v>794</v>
      </c>
      <c r="R2150" s="3">
        <v>0.37</v>
      </c>
      <c r="S2150">
        <v>2268000</v>
      </c>
      <c r="T2150">
        <v>1332000</v>
      </c>
    </row>
    <row r="2151" spans="1:20" x14ac:dyDescent="0.25">
      <c r="A2151" t="s">
        <v>17</v>
      </c>
      <c r="B2151">
        <v>2042601</v>
      </c>
      <c r="C2151" s="4" t="s">
        <v>14087</v>
      </c>
      <c r="D2151" s="4" t="s">
        <v>1960</v>
      </c>
      <c r="E2151" s="8" t="s">
        <v>1960</v>
      </c>
      <c r="F2151" t="s">
        <v>385</v>
      </c>
      <c r="G2151" t="s">
        <v>421</v>
      </c>
      <c r="H2151" t="s">
        <v>417</v>
      </c>
      <c r="I2151" t="s">
        <v>1068</v>
      </c>
      <c r="J2151" s="1" t="s">
        <v>902</v>
      </c>
      <c r="L2151" s="2" t="s">
        <v>903</v>
      </c>
      <c r="M2151" s="2" t="s">
        <v>887</v>
      </c>
      <c r="N2151">
        <v>20</v>
      </c>
      <c r="O2151">
        <v>300000</v>
      </c>
      <c r="P2151">
        <v>6000000</v>
      </c>
      <c r="Q2151" t="s">
        <v>795</v>
      </c>
      <c r="R2151" s="3">
        <v>0.25</v>
      </c>
      <c r="S2151">
        <v>4500000</v>
      </c>
      <c r="T2151">
        <v>1500000</v>
      </c>
    </row>
    <row r="2152" spans="1:20" x14ac:dyDescent="0.25">
      <c r="A2152" t="s">
        <v>17</v>
      </c>
      <c r="B2152">
        <v>2042601</v>
      </c>
      <c r="C2152" s="4" t="s">
        <v>14087</v>
      </c>
      <c r="D2152" s="4" t="s">
        <v>1961</v>
      </c>
      <c r="E2152" s="8" t="s">
        <v>1961</v>
      </c>
      <c r="F2152" t="s">
        <v>385</v>
      </c>
      <c r="G2152" t="s">
        <v>421</v>
      </c>
      <c r="H2152" t="s">
        <v>417</v>
      </c>
      <c r="I2152" t="s">
        <v>1068</v>
      </c>
      <c r="J2152" s="1" t="s">
        <v>904</v>
      </c>
      <c r="L2152" s="2" t="s">
        <v>905</v>
      </c>
      <c r="M2152" s="2" t="s">
        <v>887</v>
      </c>
      <c r="N2152">
        <v>0</v>
      </c>
      <c r="O2152">
        <v>690000</v>
      </c>
      <c r="P2152">
        <v>0</v>
      </c>
      <c r="Q2152" t="s">
        <v>795</v>
      </c>
      <c r="R2152" s="3">
        <v>0.25</v>
      </c>
      <c r="S2152">
        <v>0</v>
      </c>
      <c r="T2152">
        <v>0</v>
      </c>
    </row>
    <row r="2153" spans="1:20" x14ac:dyDescent="0.25">
      <c r="A2153" t="s">
        <v>17</v>
      </c>
      <c r="B2153">
        <v>2042601</v>
      </c>
      <c r="C2153" s="4" t="s">
        <v>14087</v>
      </c>
      <c r="D2153" s="4" t="s">
        <v>1962</v>
      </c>
      <c r="E2153" s="8" t="s">
        <v>1962</v>
      </c>
      <c r="F2153" t="s">
        <v>385</v>
      </c>
      <c r="G2153" t="s">
        <v>421</v>
      </c>
      <c r="H2153" t="s">
        <v>417</v>
      </c>
      <c r="I2153" t="s">
        <v>1068</v>
      </c>
      <c r="J2153" s="1" t="s">
        <v>906</v>
      </c>
      <c r="L2153" s="2" t="s">
        <v>907</v>
      </c>
      <c r="M2153" s="2" t="s">
        <v>887</v>
      </c>
      <c r="N2153">
        <v>10</v>
      </c>
      <c r="O2153">
        <v>330000</v>
      </c>
      <c r="P2153">
        <v>3300000</v>
      </c>
      <c r="Q2153" t="s">
        <v>795</v>
      </c>
      <c r="R2153" s="3">
        <v>0.25</v>
      </c>
      <c r="S2153">
        <v>2475000</v>
      </c>
      <c r="T2153">
        <v>825000</v>
      </c>
    </row>
    <row r="2154" spans="1:20" x14ac:dyDescent="0.25">
      <c r="A2154" t="s">
        <v>17</v>
      </c>
      <c r="B2154">
        <v>2042601</v>
      </c>
      <c r="C2154" s="4" t="s">
        <v>14087</v>
      </c>
      <c r="D2154" s="4" t="s">
        <v>1963</v>
      </c>
      <c r="E2154" s="8" t="s">
        <v>1963</v>
      </c>
      <c r="F2154" t="s">
        <v>385</v>
      </c>
      <c r="G2154" t="s">
        <v>421</v>
      </c>
      <c r="H2154" t="s">
        <v>417</v>
      </c>
      <c r="I2154" t="s">
        <v>1068</v>
      </c>
      <c r="J2154" s="1" t="s">
        <v>908</v>
      </c>
      <c r="L2154" s="2" t="s">
        <v>909</v>
      </c>
      <c r="M2154" s="2" t="s">
        <v>882</v>
      </c>
      <c r="N2154">
        <v>10</v>
      </c>
      <c r="O2154">
        <v>200000</v>
      </c>
      <c r="P2154">
        <v>2000000</v>
      </c>
      <c r="Q2154" t="s">
        <v>794</v>
      </c>
      <c r="R2154" s="3">
        <v>0.37</v>
      </c>
      <c r="S2154">
        <v>1260000</v>
      </c>
      <c r="T2154">
        <v>740000</v>
      </c>
    </row>
    <row r="2155" spans="1:20" x14ac:dyDescent="0.25">
      <c r="A2155" t="s">
        <v>17</v>
      </c>
      <c r="B2155">
        <v>2042601</v>
      </c>
      <c r="C2155" s="4" t="s">
        <v>14087</v>
      </c>
      <c r="D2155" s="4" t="s">
        <v>1964</v>
      </c>
      <c r="E2155" s="8" t="s">
        <v>1964</v>
      </c>
      <c r="F2155" t="s">
        <v>385</v>
      </c>
      <c r="G2155" t="s">
        <v>421</v>
      </c>
      <c r="H2155" t="s">
        <v>417</v>
      </c>
      <c r="I2155" t="s">
        <v>1068</v>
      </c>
      <c r="J2155" s="1" t="s">
        <v>910</v>
      </c>
      <c r="L2155" s="2" t="s">
        <v>911</v>
      </c>
      <c r="M2155" s="2" t="s">
        <v>887</v>
      </c>
      <c r="N2155">
        <v>0</v>
      </c>
      <c r="O2155">
        <v>400000</v>
      </c>
      <c r="P2155">
        <v>0</v>
      </c>
      <c r="Q2155" t="s">
        <v>795</v>
      </c>
      <c r="R2155" s="3">
        <v>0.25</v>
      </c>
      <c r="S2155">
        <v>0</v>
      </c>
      <c r="T2155">
        <v>0</v>
      </c>
    </row>
    <row r="2156" spans="1:20" x14ac:dyDescent="0.25">
      <c r="A2156" t="s">
        <v>17</v>
      </c>
      <c r="B2156">
        <v>2042601</v>
      </c>
      <c r="C2156" s="4" t="s">
        <v>14087</v>
      </c>
      <c r="D2156" s="4" t="s">
        <v>1965</v>
      </c>
      <c r="E2156" s="8" t="s">
        <v>1965</v>
      </c>
      <c r="F2156" t="s">
        <v>385</v>
      </c>
      <c r="G2156" t="s">
        <v>421</v>
      </c>
      <c r="H2156" t="s">
        <v>417</v>
      </c>
      <c r="I2156" t="s">
        <v>1068</v>
      </c>
      <c r="J2156" s="1" t="s">
        <v>912</v>
      </c>
      <c r="L2156" s="2" t="s">
        <v>913</v>
      </c>
      <c r="M2156" s="2" t="s">
        <v>882</v>
      </c>
      <c r="N2156">
        <v>10</v>
      </c>
      <c r="O2156">
        <v>240000</v>
      </c>
      <c r="P2156">
        <v>2400000</v>
      </c>
      <c r="Q2156" t="s">
        <v>794</v>
      </c>
      <c r="R2156" s="3">
        <v>0.37</v>
      </c>
      <c r="S2156">
        <v>1512000</v>
      </c>
      <c r="T2156">
        <v>888000</v>
      </c>
    </row>
    <row r="2157" spans="1:20" x14ac:dyDescent="0.25">
      <c r="A2157" t="s">
        <v>17</v>
      </c>
      <c r="B2157">
        <v>2042601</v>
      </c>
      <c r="C2157" s="4" t="s">
        <v>14087</v>
      </c>
      <c r="D2157" s="4" t="s">
        <v>1966</v>
      </c>
      <c r="E2157" s="8" t="s">
        <v>1966</v>
      </c>
      <c r="F2157" t="s">
        <v>385</v>
      </c>
      <c r="G2157" t="s">
        <v>421</v>
      </c>
      <c r="H2157" t="s">
        <v>417</v>
      </c>
      <c r="I2157" t="s">
        <v>1068</v>
      </c>
      <c r="J2157" s="1" t="s">
        <v>914</v>
      </c>
      <c r="L2157" s="2" t="s">
        <v>915</v>
      </c>
      <c r="M2157" s="2" t="s">
        <v>887</v>
      </c>
      <c r="N2157">
        <v>0</v>
      </c>
      <c r="O2157">
        <v>240000</v>
      </c>
      <c r="P2157">
        <v>0</v>
      </c>
      <c r="Q2157" t="s">
        <v>795</v>
      </c>
      <c r="R2157" s="3">
        <v>0.25</v>
      </c>
      <c r="S2157">
        <v>0</v>
      </c>
      <c r="T2157">
        <v>0</v>
      </c>
    </row>
    <row r="2158" spans="1:20" x14ac:dyDescent="0.25">
      <c r="A2158" t="s">
        <v>17</v>
      </c>
      <c r="B2158">
        <v>2042601</v>
      </c>
      <c r="C2158" s="4" t="s">
        <v>14087</v>
      </c>
      <c r="D2158" s="4" t="s">
        <v>1967</v>
      </c>
      <c r="E2158" s="8" t="s">
        <v>1967</v>
      </c>
      <c r="F2158" t="s">
        <v>385</v>
      </c>
      <c r="G2158" t="s">
        <v>421</v>
      </c>
      <c r="H2158" t="s">
        <v>417</v>
      </c>
      <c r="I2158" t="s">
        <v>1068</v>
      </c>
      <c r="J2158" s="1" t="s">
        <v>916</v>
      </c>
      <c r="L2158" s="2" t="s">
        <v>917</v>
      </c>
      <c r="M2158" s="2" t="s">
        <v>887</v>
      </c>
      <c r="N2158">
        <v>20</v>
      </c>
      <c r="O2158">
        <v>150000</v>
      </c>
      <c r="P2158">
        <v>3000000</v>
      </c>
      <c r="Q2158" t="s">
        <v>795</v>
      </c>
      <c r="R2158" s="3">
        <v>0.25</v>
      </c>
      <c r="S2158">
        <v>2250000</v>
      </c>
      <c r="T2158">
        <v>750000</v>
      </c>
    </row>
    <row r="2159" spans="1:20" x14ac:dyDescent="0.25">
      <c r="A2159" t="s">
        <v>17</v>
      </c>
      <c r="B2159">
        <v>2042601</v>
      </c>
      <c r="C2159" s="4" t="s">
        <v>14087</v>
      </c>
      <c r="D2159" s="4" t="s">
        <v>1968</v>
      </c>
      <c r="E2159" s="8" t="s">
        <v>1968</v>
      </c>
      <c r="F2159" t="s">
        <v>385</v>
      </c>
      <c r="G2159" t="s">
        <v>421</v>
      </c>
      <c r="H2159" t="s">
        <v>417</v>
      </c>
      <c r="I2159" t="s">
        <v>1068</v>
      </c>
      <c r="J2159" s="1" t="s">
        <v>918</v>
      </c>
      <c r="L2159" s="2" t="s">
        <v>919</v>
      </c>
      <c r="M2159" s="2" t="s">
        <v>887</v>
      </c>
      <c r="N2159">
        <v>10</v>
      </c>
      <c r="O2159">
        <v>470000</v>
      </c>
      <c r="P2159">
        <v>4700000</v>
      </c>
      <c r="Q2159" t="s">
        <v>795</v>
      </c>
      <c r="R2159" s="3">
        <v>0.25</v>
      </c>
      <c r="S2159">
        <v>3525000</v>
      </c>
      <c r="T2159">
        <v>1175000</v>
      </c>
    </row>
    <row r="2160" spans="1:20" x14ac:dyDescent="0.25">
      <c r="A2160" t="s">
        <v>17</v>
      </c>
      <c r="B2160">
        <v>2042601</v>
      </c>
      <c r="C2160" s="4" t="s">
        <v>14087</v>
      </c>
      <c r="D2160" s="4" t="s">
        <v>1969</v>
      </c>
      <c r="E2160" s="8" t="s">
        <v>1969</v>
      </c>
      <c r="F2160" t="s">
        <v>385</v>
      </c>
      <c r="G2160" t="s">
        <v>421</v>
      </c>
      <c r="H2160" t="s">
        <v>417</v>
      </c>
      <c r="I2160" t="s">
        <v>1068</v>
      </c>
      <c r="J2160" s="1" t="s">
        <v>920</v>
      </c>
      <c r="L2160" s="2" t="s">
        <v>921</v>
      </c>
      <c r="M2160" s="2" t="s">
        <v>882</v>
      </c>
      <c r="N2160">
        <v>0</v>
      </c>
      <c r="O2160">
        <v>170000</v>
      </c>
      <c r="P2160">
        <v>0</v>
      </c>
      <c r="Q2160" t="s">
        <v>794</v>
      </c>
      <c r="R2160" s="3">
        <v>0.37</v>
      </c>
      <c r="S2160">
        <v>0</v>
      </c>
      <c r="T2160">
        <v>0</v>
      </c>
    </row>
    <row r="2161" spans="1:20" x14ac:dyDescent="0.25">
      <c r="A2161" t="s">
        <v>17</v>
      </c>
      <c r="B2161">
        <v>2042601</v>
      </c>
      <c r="C2161" s="4" t="s">
        <v>14087</v>
      </c>
      <c r="D2161" s="4" t="s">
        <v>1970</v>
      </c>
      <c r="E2161" s="8" t="s">
        <v>1970</v>
      </c>
      <c r="F2161" t="s">
        <v>385</v>
      </c>
      <c r="G2161" t="s">
        <v>421</v>
      </c>
      <c r="H2161" t="s">
        <v>417</v>
      </c>
      <c r="I2161" t="s">
        <v>1068</v>
      </c>
      <c r="J2161" s="1" t="s">
        <v>922</v>
      </c>
      <c r="L2161" s="2" t="s">
        <v>923</v>
      </c>
      <c r="M2161" s="2" t="s">
        <v>887</v>
      </c>
      <c r="N2161">
        <v>0</v>
      </c>
      <c r="O2161">
        <v>130000</v>
      </c>
      <c r="P2161">
        <v>0</v>
      </c>
      <c r="Q2161" t="s">
        <v>795</v>
      </c>
      <c r="R2161" s="3">
        <v>0.25</v>
      </c>
      <c r="S2161">
        <v>0</v>
      </c>
      <c r="T2161">
        <v>0</v>
      </c>
    </row>
    <row r="2162" spans="1:20" x14ac:dyDescent="0.25">
      <c r="A2162" t="s">
        <v>17</v>
      </c>
      <c r="B2162">
        <v>2042601</v>
      </c>
      <c r="C2162" s="4" t="s">
        <v>14087</v>
      </c>
      <c r="D2162" s="4" t="s">
        <v>1971</v>
      </c>
      <c r="E2162" s="8" t="s">
        <v>1971</v>
      </c>
      <c r="F2162" t="s">
        <v>385</v>
      </c>
      <c r="G2162" t="s">
        <v>421</v>
      </c>
      <c r="H2162" t="s">
        <v>417</v>
      </c>
      <c r="I2162" t="s">
        <v>1068</v>
      </c>
      <c r="J2162" s="1" t="s">
        <v>924</v>
      </c>
      <c r="L2162" s="2" t="s">
        <v>925</v>
      </c>
      <c r="M2162" s="2" t="s">
        <v>887</v>
      </c>
      <c r="N2162">
        <v>0</v>
      </c>
      <c r="O2162">
        <v>130000</v>
      </c>
      <c r="P2162">
        <v>0</v>
      </c>
      <c r="Q2162" t="s">
        <v>795</v>
      </c>
      <c r="R2162" s="3">
        <v>0.25</v>
      </c>
      <c r="S2162">
        <v>0</v>
      </c>
      <c r="T2162">
        <v>0</v>
      </c>
    </row>
    <row r="2163" spans="1:20" x14ac:dyDescent="0.25">
      <c r="A2163" t="s">
        <v>17</v>
      </c>
      <c r="B2163">
        <v>2042601</v>
      </c>
      <c r="C2163" s="4" t="s">
        <v>14087</v>
      </c>
      <c r="D2163" s="4" t="s">
        <v>1972</v>
      </c>
      <c r="E2163" s="8" t="s">
        <v>1972</v>
      </c>
      <c r="F2163" t="s">
        <v>385</v>
      </c>
      <c r="G2163" t="s">
        <v>421</v>
      </c>
      <c r="H2163" t="s">
        <v>417</v>
      </c>
      <c r="I2163" t="s">
        <v>1068</v>
      </c>
      <c r="J2163" s="1" t="s">
        <v>926</v>
      </c>
      <c r="L2163" s="2" t="s">
        <v>927</v>
      </c>
      <c r="M2163" s="2" t="s">
        <v>887</v>
      </c>
      <c r="N2163">
        <v>0</v>
      </c>
      <c r="O2163">
        <v>260000</v>
      </c>
      <c r="P2163">
        <v>0</v>
      </c>
      <c r="Q2163" t="s">
        <v>795</v>
      </c>
      <c r="R2163" s="3">
        <v>0.25</v>
      </c>
      <c r="S2163">
        <v>0</v>
      </c>
      <c r="T2163">
        <v>0</v>
      </c>
    </row>
    <row r="2164" spans="1:20" x14ac:dyDescent="0.25">
      <c r="A2164" t="s">
        <v>17</v>
      </c>
      <c r="B2164">
        <v>2042601</v>
      </c>
      <c r="C2164" s="4" t="s">
        <v>14087</v>
      </c>
      <c r="D2164" s="4" t="s">
        <v>1973</v>
      </c>
      <c r="E2164" s="8" t="s">
        <v>1973</v>
      </c>
      <c r="F2164" t="s">
        <v>385</v>
      </c>
      <c r="G2164" t="s">
        <v>421</v>
      </c>
      <c r="H2164" t="s">
        <v>417</v>
      </c>
      <c r="I2164" t="s">
        <v>1068</v>
      </c>
      <c r="J2164" s="1" t="s">
        <v>928</v>
      </c>
      <c r="L2164" s="2" t="s">
        <v>929</v>
      </c>
      <c r="M2164" s="2" t="s">
        <v>887</v>
      </c>
      <c r="N2164">
        <v>0</v>
      </c>
      <c r="O2164">
        <v>210000</v>
      </c>
      <c r="P2164">
        <v>0</v>
      </c>
      <c r="Q2164" t="s">
        <v>795</v>
      </c>
      <c r="R2164" s="3">
        <v>0.25</v>
      </c>
      <c r="S2164">
        <v>0</v>
      </c>
      <c r="T2164">
        <v>0</v>
      </c>
    </row>
    <row r="2165" spans="1:20" x14ac:dyDescent="0.25">
      <c r="A2165" t="s">
        <v>17</v>
      </c>
      <c r="B2165">
        <v>2042601</v>
      </c>
      <c r="C2165" s="4" t="s">
        <v>14087</v>
      </c>
      <c r="D2165" s="4" t="s">
        <v>1974</v>
      </c>
      <c r="E2165" s="8" t="s">
        <v>1974</v>
      </c>
      <c r="F2165" t="s">
        <v>385</v>
      </c>
      <c r="G2165" t="s">
        <v>421</v>
      </c>
      <c r="H2165" t="s">
        <v>417</v>
      </c>
      <c r="I2165" t="s">
        <v>1068</v>
      </c>
      <c r="J2165" s="1" t="s">
        <v>930</v>
      </c>
      <c r="L2165" s="2" t="s">
        <v>931</v>
      </c>
      <c r="M2165" s="2" t="s">
        <v>882</v>
      </c>
      <c r="N2165">
        <v>0</v>
      </c>
      <c r="O2165">
        <v>270000</v>
      </c>
      <c r="P2165">
        <v>0</v>
      </c>
      <c r="Q2165" t="s">
        <v>794</v>
      </c>
      <c r="R2165" s="3">
        <v>0.37</v>
      </c>
      <c r="S2165">
        <v>0</v>
      </c>
      <c r="T2165">
        <v>0</v>
      </c>
    </row>
    <row r="2166" spans="1:20" x14ac:dyDescent="0.25">
      <c r="A2166" t="s">
        <v>17</v>
      </c>
      <c r="B2166">
        <v>2042601</v>
      </c>
      <c r="C2166" s="4" t="s">
        <v>14087</v>
      </c>
      <c r="D2166" s="4" t="s">
        <v>1975</v>
      </c>
      <c r="E2166" s="8" t="s">
        <v>1975</v>
      </c>
      <c r="F2166" t="s">
        <v>385</v>
      </c>
      <c r="G2166" t="s">
        <v>421</v>
      </c>
      <c r="H2166" t="s">
        <v>417</v>
      </c>
      <c r="I2166" t="s">
        <v>1068</v>
      </c>
      <c r="J2166" s="1" t="s">
        <v>932</v>
      </c>
      <c r="L2166" s="2" t="s">
        <v>933</v>
      </c>
      <c r="M2166" s="2" t="s">
        <v>882</v>
      </c>
      <c r="N2166">
        <v>0</v>
      </c>
      <c r="O2166">
        <v>270000</v>
      </c>
      <c r="P2166">
        <v>0</v>
      </c>
      <c r="Q2166" t="s">
        <v>794</v>
      </c>
      <c r="R2166" s="3">
        <v>0.37</v>
      </c>
      <c r="S2166">
        <v>0</v>
      </c>
      <c r="T2166">
        <v>0</v>
      </c>
    </row>
    <row r="2167" spans="1:20" x14ac:dyDescent="0.25">
      <c r="A2167" t="s">
        <v>17</v>
      </c>
      <c r="B2167">
        <v>2042601</v>
      </c>
      <c r="C2167" s="4" t="s">
        <v>14087</v>
      </c>
      <c r="D2167" s="4" t="s">
        <v>1976</v>
      </c>
      <c r="E2167" s="8" t="s">
        <v>1976</v>
      </c>
      <c r="F2167" t="s">
        <v>385</v>
      </c>
      <c r="G2167" t="s">
        <v>421</v>
      </c>
      <c r="H2167" t="s">
        <v>417</v>
      </c>
      <c r="I2167" t="s">
        <v>1068</v>
      </c>
      <c r="J2167" s="1" t="s">
        <v>934</v>
      </c>
      <c r="L2167" s="2" t="s">
        <v>935</v>
      </c>
      <c r="M2167" s="2" t="s">
        <v>882</v>
      </c>
      <c r="N2167">
        <v>0</v>
      </c>
      <c r="O2167">
        <v>130000</v>
      </c>
      <c r="P2167">
        <v>0</v>
      </c>
      <c r="Q2167" t="s">
        <v>794</v>
      </c>
      <c r="R2167" s="3">
        <v>0.37</v>
      </c>
      <c r="S2167">
        <v>0</v>
      </c>
      <c r="T2167">
        <v>0</v>
      </c>
    </row>
    <row r="2168" spans="1:20" x14ac:dyDescent="0.25">
      <c r="A2168" t="s">
        <v>17</v>
      </c>
      <c r="B2168">
        <v>2042601</v>
      </c>
      <c r="C2168" s="4" t="s">
        <v>14087</v>
      </c>
      <c r="D2168" s="4" t="s">
        <v>1977</v>
      </c>
      <c r="E2168" s="8" t="s">
        <v>1977</v>
      </c>
      <c r="F2168" t="s">
        <v>385</v>
      </c>
      <c r="G2168" t="s">
        <v>421</v>
      </c>
      <c r="H2168" t="s">
        <v>417</v>
      </c>
      <c r="I2168" t="s">
        <v>1068</v>
      </c>
      <c r="J2168" s="1" t="s">
        <v>936</v>
      </c>
      <c r="L2168" s="2" t="s">
        <v>937</v>
      </c>
      <c r="M2168" s="2" t="s">
        <v>887</v>
      </c>
      <c r="N2168">
        <v>0</v>
      </c>
      <c r="O2168">
        <v>165000</v>
      </c>
      <c r="P2168">
        <v>0</v>
      </c>
      <c r="Q2168" t="s">
        <v>795</v>
      </c>
      <c r="R2168" s="3">
        <v>0.25</v>
      </c>
      <c r="S2168">
        <v>0</v>
      </c>
      <c r="T2168">
        <v>0</v>
      </c>
    </row>
    <row r="2169" spans="1:20" x14ac:dyDescent="0.25">
      <c r="A2169" t="s">
        <v>17</v>
      </c>
      <c r="B2169">
        <v>2042601</v>
      </c>
      <c r="C2169" s="4" t="s">
        <v>14087</v>
      </c>
      <c r="D2169" s="4" t="s">
        <v>1978</v>
      </c>
      <c r="E2169" s="8" t="s">
        <v>1978</v>
      </c>
      <c r="F2169" t="s">
        <v>385</v>
      </c>
      <c r="G2169" t="s">
        <v>421</v>
      </c>
      <c r="H2169" t="s">
        <v>417</v>
      </c>
      <c r="I2169" t="s">
        <v>1068</v>
      </c>
      <c r="J2169" s="1" t="s">
        <v>938</v>
      </c>
      <c r="L2169" s="2" t="s">
        <v>939</v>
      </c>
      <c r="M2169" s="2" t="s">
        <v>940</v>
      </c>
      <c r="N2169">
        <v>0</v>
      </c>
      <c r="O2169">
        <v>32000</v>
      </c>
      <c r="P2169">
        <v>0</v>
      </c>
      <c r="Q2169" t="s">
        <v>796</v>
      </c>
      <c r="R2169" s="3">
        <v>0</v>
      </c>
      <c r="S2169">
        <v>0</v>
      </c>
      <c r="T2169">
        <v>0</v>
      </c>
    </row>
    <row r="2170" spans="1:20" x14ac:dyDescent="0.25">
      <c r="A2170" t="s">
        <v>17</v>
      </c>
      <c r="B2170">
        <v>2042601</v>
      </c>
      <c r="C2170" s="4" t="s">
        <v>14087</v>
      </c>
      <c r="D2170" s="4" t="s">
        <v>1979</v>
      </c>
      <c r="E2170" s="8" t="s">
        <v>1979</v>
      </c>
      <c r="F2170" t="s">
        <v>385</v>
      </c>
      <c r="G2170" t="s">
        <v>421</v>
      </c>
      <c r="H2170" t="s">
        <v>417</v>
      </c>
      <c r="I2170" t="s">
        <v>1068</v>
      </c>
      <c r="J2170" s="1" t="s">
        <v>941</v>
      </c>
      <c r="L2170" s="2" t="s">
        <v>942</v>
      </c>
      <c r="M2170" s="2" t="s">
        <v>940</v>
      </c>
      <c r="N2170">
        <v>0</v>
      </c>
      <c r="O2170">
        <v>34000</v>
      </c>
      <c r="P2170">
        <v>0</v>
      </c>
      <c r="Q2170" t="s">
        <v>796</v>
      </c>
      <c r="R2170" s="3">
        <v>0</v>
      </c>
      <c r="S2170">
        <v>0</v>
      </c>
      <c r="T2170">
        <v>0</v>
      </c>
    </row>
    <row r="2171" spans="1:20" x14ac:dyDescent="0.25">
      <c r="A2171" t="s">
        <v>17</v>
      </c>
      <c r="B2171">
        <v>2042601</v>
      </c>
      <c r="C2171" s="4" t="s">
        <v>14087</v>
      </c>
      <c r="D2171" s="4" t="s">
        <v>1980</v>
      </c>
      <c r="E2171" s="8" t="s">
        <v>1980</v>
      </c>
      <c r="F2171" t="s">
        <v>385</v>
      </c>
      <c r="G2171" t="s">
        <v>421</v>
      </c>
      <c r="H2171" t="s">
        <v>417</v>
      </c>
      <c r="I2171" t="s">
        <v>1068</v>
      </c>
      <c r="J2171" s="1" t="s">
        <v>943</v>
      </c>
      <c r="L2171" s="2" t="s">
        <v>944</v>
      </c>
      <c r="M2171" s="2" t="s">
        <v>940</v>
      </c>
      <c r="N2171">
        <v>0</v>
      </c>
      <c r="O2171">
        <v>31000</v>
      </c>
      <c r="P2171">
        <v>0</v>
      </c>
      <c r="Q2171" t="s">
        <v>796</v>
      </c>
      <c r="R2171" s="3">
        <v>0</v>
      </c>
      <c r="S2171">
        <v>0</v>
      </c>
      <c r="T2171">
        <v>0</v>
      </c>
    </row>
    <row r="2172" spans="1:20" x14ac:dyDescent="0.25">
      <c r="A2172" s="7" t="s">
        <v>979</v>
      </c>
      <c r="B2172">
        <v>2042701</v>
      </c>
      <c r="C2172" s="5" t="s">
        <v>14087</v>
      </c>
      <c r="D2172" s="5" t="s">
        <v>12730</v>
      </c>
      <c r="E2172" s="8" t="s">
        <v>12730</v>
      </c>
      <c r="F2172" t="s">
        <v>385</v>
      </c>
      <c r="G2172" t="s">
        <v>421</v>
      </c>
      <c r="H2172" t="s">
        <v>485</v>
      </c>
      <c r="I2172" s="2" t="s">
        <v>1069</v>
      </c>
      <c r="J2172" s="1" t="s">
        <v>880</v>
      </c>
      <c r="L2172" s="2" t="s">
        <v>881</v>
      </c>
      <c r="M2172" s="2" t="s">
        <v>882</v>
      </c>
      <c r="N2172">
        <v>35</v>
      </c>
      <c r="O2172">
        <v>700000</v>
      </c>
      <c r="P2172" s="2">
        <v>24500000</v>
      </c>
      <c r="Q2172" s="6" t="s">
        <v>794</v>
      </c>
      <c r="R2172" s="3">
        <v>0.37</v>
      </c>
      <c r="S2172" s="2">
        <v>15435000</v>
      </c>
      <c r="T2172" s="2">
        <v>9065000</v>
      </c>
    </row>
    <row r="2173" spans="1:20" x14ac:dyDescent="0.25">
      <c r="A2173" s="7" t="s">
        <v>979</v>
      </c>
      <c r="B2173">
        <v>2042701</v>
      </c>
      <c r="C2173" s="5" t="s">
        <v>14087</v>
      </c>
      <c r="D2173" s="5" t="s">
        <v>12731</v>
      </c>
      <c r="E2173" s="8" t="s">
        <v>12731</v>
      </c>
      <c r="F2173" t="s">
        <v>385</v>
      </c>
      <c r="G2173" t="s">
        <v>421</v>
      </c>
      <c r="H2173" t="s">
        <v>485</v>
      </c>
      <c r="I2173" s="2" t="s">
        <v>1069</v>
      </c>
      <c r="J2173" s="1" t="s">
        <v>883</v>
      </c>
      <c r="L2173" s="2" t="s">
        <v>884</v>
      </c>
      <c r="M2173" s="2" t="s">
        <v>882</v>
      </c>
      <c r="N2173">
        <v>0</v>
      </c>
      <c r="O2173">
        <v>420000</v>
      </c>
      <c r="P2173" s="2">
        <v>0</v>
      </c>
      <c r="Q2173" s="6" t="s">
        <v>794</v>
      </c>
      <c r="R2173" s="3">
        <v>0.37</v>
      </c>
      <c r="S2173" s="2">
        <v>0</v>
      </c>
      <c r="T2173" s="2">
        <v>0</v>
      </c>
    </row>
    <row r="2174" spans="1:20" x14ac:dyDescent="0.25">
      <c r="A2174" s="7" t="s">
        <v>979</v>
      </c>
      <c r="B2174">
        <v>2042701</v>
      </c>
      <c r="C2174" s="5" t="s">
        <v>14087</v>
      </c>
      <c r="D2174" s="5" t="s">
        <v>12732</v>
      </c>
      <c r="E2174" s="8" t="s">
        <v>12732</v>
      </c>
      <c r="F2174" t="s">
        <v>385</v>
      </c>
      <c r="G2174" t="s">
        <v>421</v>
      </c>
      <c r="H2174" t="s">
        <v>485</v>
      </c>
      <c r="I2174" s="2" t="s">
        <v>1069</v>
      </c>
      <c r="J2174" s="1" t="s">
        <v>885</v>
      </c>
      <c r="L2174" s="2" t="s">
        <v>886</v>
      </c>
      <c r="M2174" s="2" t="s">
        <v>887</v>
      </c>
      <c r="N2174">
        <v>0</v>
      </c>
      <c r="O2174">
        <v>250000</v>
      </c>
      <c r="P2174" s="2">
        <v>0</v>
      </c>
      <c r="Q2174" s="6" t="s">
        <v>795</v>
      </c>
      <c r="R2174" s="3">
        <v>0.25</v>
      </c>
      <c r="S2174" s="2">
        <v>0</v>
      </c>
      <c r="T2174" s="2">
        <v>0</v>
      </c>
    </row>
    <row r="2175" spans="1:20" x14ac:dyDescent="0.25">
      <c r="A2175" s="7" t="s">
        <v>979</v>
      </c>
      <c r="B2175">
        <v>2042701</v>
      </c>
      <c r="C2175" s="5" t="s">
        <v>14087</v>
      </c>
      <c r="D2175" s="5" t="s">
        <v>12733</v>
      </c>
      <c r="E2175" s="8" t="s">
        <v>12733</v>
      </c>
      <c r="F2175" t="s">
        <v>385</v>
      </c>
      <c r="G2175" t="s">
        <v>421</v>
      </c>
      <c r="H2175" t="s">
        <v>485</v>
      </c>
      <c r="I2175" s="2" t="s">
        <v>1069</v>
      </c>
      <c r="J2175" s="1" t="s">
        <v>888</v>
      </c>
      <c r="L2175" s="2" t="s">
        <v>889</v>
      </c>
      <c r="M2175" s="2" t="s">
        <v>887</v>
      </c>
      <c r="N2175">
        <v>20</v>
      </c>
      <c r="O2175">
        <v>275000</v>
      </c>
      <c r="P2175" s="2">
        <v>5500000</v>
      </c>
      <c r="Q2175" s="6" t="s">
        <v>795</v>
      </c>
      <c r="R2175" s="3">
        <v>0.25</v>
      </c>
      <c r="S2175" s="2">
        <v>4125000</v>
      </c>
      <c r="T2175" s="2">
        <v>1375000</v>
      </c>
    </row>
    <row r="2176" spans="1:20" x14ac:dyDescent="0.25">
      <c r="A2176" s="7" t="s">
        <v>979</v>
      </c>
      <c r="B2176">
        <v>2042701</v>
      </c>
      <c r="C2176" s="5" t="s">
        <v>14087</v>
      </c>
      <c r="D2176" s="5" t="s">
        <v>12734</v>
      </c>
      <c r="E2176" s="8" t="s">
        <v>12734</v>
      </c>
      <c r="F2176" t="s">
        <v>385</v>
      </c>
      <c r="G2176" t="s">
        <v>421</v>
      </c>
      <c r="H2176" t="s">
        <v>485</v>
      </c>
      <c r="I2176" s="2" t="s">
        <v>1069</v>
      </c>
      <c r="J2176" s="1" t="s">
        <v>890</v>
      </c>
      <c r="L2176" s="2" t="s">
        <v>891</v>
      </c>
      <c r="M2176" s="2" t="s">
        <v>882</v>
      </c>
      <c r="N2176">
        <v>20</v>
      </c>
      <c r="O2176">
        <v>150000</v>
      </c>
      <c r="P2176" s="2">
        <v>3000000</v>
      </c>
      <c r="Q2176" s="6" t="s">
        <v>794</v>
      </c>
      <c r="R2176" s="3">
        <v>0.37</v>
      </c>
      <c r="S2176" s="2">
        <v>1890000</v>
      </c>
      <c r="T2176" s="2">
        <v>1110000</v>
      </c>
    </row>
    <row r="2177" spans="1:20" x14ac:dyDescent="0.25">
      <c r="A2177" s="7" t="s">
        <v>979</v>
      </c>
      <c r="B2177">
        <v>2042701</v>
      </c>
      <c r="C2177" s="5" t="s">
        <v>14087</v>
      </c>
      <c r="D2177" s="5" t="s">
        <v>12735</v>
      </c>
      <c r="E2177" s="8" t="s">
        <v>12735</v>
      </c>
      <c r="F2177" t="s">
        <v>385</v>
      </c>
      <c r="G2177" t="s">
        <v>421</v>
      </c>
      <c r="H2177" t="s">
        <v>485</v>
      </c>
      <c r="I2177" s="2" t="s">
        <v>1069</v>
      </c>
      <c r="J2177" s="1" t="s">
        <v>892</v>
      </c>
      <c r="L2177" s="2" t="s">
        <v>893</v>
      </c>
      <c r="M2177" s="2" t="s">
        <v>882</v>
      </c>
      <c r="N2177">
        <v>0</v>
      </c>
      <c r="O2177">
        <v>300000</v>
      </c>
      <c r="P2177" s="2">
        <v>0</v>
      </c>
      <c r="Q2177" s="6" t="s">
        <v>794</v>
      </c>
      <c r="R2177" s="3">
        <v>0.37</v>
      </c>
      <c r="S2177" s="2">
        <v>0</v>
      </c>
      <c r="T2177" s="2">
        <v>0</v>
      </c>
    </row>
    <row r="2178" spans="1:20" x14ac:dyDescent="0.25">
      <c r="A2178" s="7" t="s">
        <v>979</v>
      </c>
      <c r="B2178">
        <v>2042701</v>
      </c>
      <c r="C2178" s="5" t="s">
        <v>14087</v>
      </c>
      <c r="D2178" s="5" t="s">
        <v>12736</v>
      </c>
      <c r="E2178" s="8" t="s">
        <v>12736</v>
      </c>
      <c r="F2178" t="s">
        <v>385</v>
      </c>
      <c r="G2178" t="s">
        <v>421</v>
      </c>
      <c r="H2178" t="s">
        <v>485</v>
      </c>
      <c r="I2178" s="2" t="s">
        <v>1069</v>
      </c>
      <c r="J2178" s="1" t="s">
        <v>894</v>
      </c>
      <c r="L2178" s="2" t="s">
        <v>895</v>
      </c>
      <c r="M2178" s="2" t="s">
        <v>882</v>
      </c>
      <c r="N2178">
        <v>0</v>
      </c>
      <c r="O2178">
        <v>400000</v>
      </c>
      <c r="P2178" s="2">
        <v>0</v>
      </c>
      <c r="Q2178" s="6" t="s">
        <v>794</v>
      </c>
      <c r="R2178" s="3">
        <v>0.37</v>
      </c>
      <c r="S2178" s="2">
        <v>0</v>
      </c>
      <c r="T2178" s="2">
        <v>0</v>
      </c>
    </row>
    <row r="2179" spans="1:20" x14ac:dyDescent="0.25">
      <c r="A2179" s="7" t="s">
        <v>979</v>
      </c>
      <c r="B2179">
        <v>2042701</v>
      </c>
      <c r="C2179" s="5" t="s">
        <v>14087</v>
      </c>
      <c r="D2179" s="5" t="s">
        <v>12737</v>
      </c>
      <c r="E2179" s="8" t="s">
        <v>12737</v>
      </c>
      <c r="F2179" t="s">
        <v>385</v>
      </c>
      <c r="G2179" t="s">
        <v>421</v>
      </c>
      <c r="H2179" t="s">
        <v>485</v>
      </c>
      <c r="I2179" s="2" t="s">
        <v>1069</v>
      </c>
      <c r="J2179" s="1" t="s">
        <v>896</v>
      </c>
      <c r="L2179" s="2" t="s">
        <v>897</v>
      </c>
      <c r="M2179" s="2" t="s">
        <v>882</v>
      </c>
      <c r="N2179">
        <v>0</v>
      </c>
      <c r="O2179">
        <v>360000</v>
      </c>
      <c r="P2179" s="2">
        <v>0</v>
      </c>
      <c r="Q2179" s="6" t="s">
        <v>794</v>
      </c>
      <c r="R2179" s="3">
        <v>0.37</v>
      </c>
      <c r="S2179" s="2">
        <v>0</v>
      </c>
      <c r="T2179" s="2">
        <v>0</v>
      </c>
    </row>
    <row r="2180" spans="1:20" x14ac:dyDescent="0.25">
      <c r="A2180" s="7" t="s">
        <v>979</v>
      </c>
      <c r="B2180">
        <v>2042701</v>
      </c>
      <c r="C2180" s="5" t="s">
        <v>14087</v>
      </c>
      <c r="D2180" s="5" t="s">
        <v>12738</v>
      </c>
      <c r="E2180" s="8" t="s">
        <v>12738</v>
      </c>
      <c r="F2180" t="s">
        <v>385</v>
      </c>
      <c r="G2180" t="s">
        <v>421</v>
      </c>
      <c r="H2180" t="s">
        <v>485</v>
      </c>
      <c r="I2180" s="2" t="s">
        <v>1069</v>
      </c>
      <c r="J2180" s="1" t="s">
        <v>898</v>
      </c>
      <c r="L2180" s="2" t="s">
        <v>899</v>
      </c>
      <c r="M2180" s="2" t="s">
        <v>882</v>
      </c>
      <c r="N2180">
        <v>35</v>
      </c>
      <c r="O2180">
        <v>250000</v>
      </c>
      <c r="P2180" s="2">
        <v>8750000</v>
      </c>
      <c r="Q2180" s="6" t="s">
        <v>794</v>
      </c>
      <c r="R2180" s="3">
        <v>0.37</v>
      </c>
      <c r="S2180" s="2">
        <v>5512500</v>
      </c>
      <c r="T2180" s="2">
        <v>3237500</v>
      </c>
    </row>
    <row r="2181" spans="1:20" x14ac:dyDescent="0.25">
      <c r="A2181" s="7" t="s">
        <v>979</v>
      </c>
      <c r="B2181">
        <v>2042701</v>
      </c>
      <c r="C2181" s="5" t="s">
        <v>14087</v>
      </c>
      <c r="D2181" s="5" t="s">
        <v>12739</v>
      </c>
      <c r="E2181" s="8" t="s">
        <v>12739</v>
      </c>
      <c r="F2181" t="s">
        <v>385</v>
      </c>
      <c r="G2181" t="s">
        <v>421</v>
      </c>
      <c r="H2181" t="s">
        <v>485</v>
      </c>
      <c r="I2181" s="2" t="s">
        <v>1069</v>
      </c>
      <c r="J2181" s="1" t="s">
        <v>900</v>
      </c>
      <c r="L2181" s="2" t="s">
        <v>901</v>
      </c>
      <c r="M2181" s="2" t="s">
        <v>882</v>
      </c>
      <c r="N2181">
        <v>35</v>
      </c>
      <c r="O2181">
        <v>360000</v>
      </c>
      <c r="P2181" s="2">
        <v>12600000</v>
      </c>
      <c r="Q2181" s="6" t="s">
        <v>794</v>
      </c>
      <c r="R2181" s="3">
        <v>0.37</v>
      </c>
      <c r="S2181" s="2">
        <v>7938000</v>
      </c>
      <c r="T2181" s="2">
        <v>4662000</v>
      </c>
    </row>
    <row r="2182" spans="1:20" x14ac:dyDescent="0.25">
      <c r="A2182" s="7" t="s">
        <v>979</v>
      </c>
      <c r="B2182">
        <v>2042701</v>
      </c>
      <c r="C2182" s="5" t="s">
        <v>14087</v>
      </c>
      <c r="D2182" s="5" t="s">
        <v>12740</v>
      </c>
      <c r="E2182" s="8" t="s">
        <v>12740</v>
      </c>
      <c r="F2182" t="s">
        <v>385</v>
      </c>
      <c r="G2182" t="s">
        <v>421</v>
      </c>
      <c r="H2182" t="s">
        <v>485</v>
      </c>
      <c r="I2182" s="2" t="s">
        <v>1069</v>
      </c>
      <c r="J2182" s="1" t="s">
        <v>902</v>
      </c>
      <c r="L2182" s="2" t="s">
        <v>903</v>
      </c>
      <c r="M2182" s="2" t="s">
        <v>887</v>
      </c>
      <c r="N2182">
        <v>20</v>
      </c>
      <c r="O2182">
        <v>300000</v>
      </c>
      <c r="P2182" s="2">
        <v>6000000</v>
      </c>
      <c r="Q2182" s="6" t="s">
        <v>795</v>
      </c>
      <c r="R2182" s="3">
        <v>0.25</v>
      </c>
      <c r="S2182" s="2">
        <v>4500000</v>
      </c>
      <c r="T2182" s="2">
        <v>1500000</v>
      </c>
    </row>
    <row r="2183" spans="1:20" x14ac:dyDescent="0.25">
      <c r="A2183" s="7" t="s">
        <v>979</v>
      </c>
      <c r="B2183">
        <v>2042701</v>
      </c>
      <c r="C2183" s="5" t="s">
        <v>14087</v>
      </c>
      <c r="D2183" s="5" t="s">
        <v>12741</v>
      </c>
      <c r="E2183" s="8" t="s">
        <v>12741</v>
      </c>
      <c r="F2183" t="s">
        <v>385</v>
      </c>
      <c r="G2183" t="s">
        <v>421</v>
      </c>
      <c r="H2183" t="s">
        <v>485</v>
      </c>
      <c r="I2183" s="2" t="s">
        <v>1069</v>
      </c>
      <c r="J2183" s="1" t="s">
        <v>904</v>
      </c>
      <c r="L2183" s="2" t="s">
        <v>905</v>
      </c>
      <c r="M2183" s="2" t="s">
        <v>887</v>
      </c>
      <c r="N2183">
        <v>20</v>
      </c>
      <c r="O2183">
        <v>690000</v>
      </c>
      <c r="P2183" s="2">
        <v>13800000</v>
      </c>
      <c r="Q2183" s="6" t="s">
        <v>795</v>
      </c>
      <c r="R2183" s="3">
        <v>0.25</v>
      </c>
      <c r="S2183" s="2">
        <v>10350000</v>
      </c>
      <c r="T2183" s="2">
        <v>3450000</v>
      </c>
    </row>
    <row r="2184" spans="1:20" x14ac:dyDescent="0.25">
      <c r="A2184" s="7" t="s">
        <v>979</v>
      </c>
      <c r="B2184">
        <v>2042701</v>
      </c>
      <c r="C2184" s="5" t="s">
        <v>14087</v>
      </c>
      <c r="D2184" s="5" t="s">
        <v>12742</v>
      </c>
      <c r="E2184" s="8" t="s">
        <v>12742</v>
      </c>
      <c r="F2184" t="s">
        <v>385</v>
      </c>
      <c r="G2184" t="s">
        <v>421</v>
      </c>
      <c r="H2184" t="s">
        <v>485</v>
      </c>
      <c r="I2184" s="2" t="s">
        <v>1069</v>
      </c>
      <c r="J2184" s="1" t="s">
        <v>906</v>
      </c>
      <c r="L2184" s="2" t="s">
        <v>907</v>
      </c>
      <c r="M2184" s="2" t="s">
        <v>887</v>
      </c>
      <c r="N2184">
        <v>0</v>
      </c>
      <c r="O2184">
        <v>330000</v>
      </c>
      <c r="P2184" s="2">
        <v>0</v>
      </c>
      <c r="Q2184" s="6" t="s">
        <v>795</v>
      </c>
      <c r="R2184" s="3">
        <v>0.25</v>
      </c>
      <c r="S2184" s="2">
        <v>0</v>
      </c>
      <c r="T2184" s="2">
        <v>0</v>
      </c>
    </row>
    <row r="2185" spans="1:20" x14ac:dyDescent="0.25">
      <c r="A2185" s="7" t="s">
        <v>979</v>
      </c>
      <c r="B2185">
        <v>2042701</v>
      </c>
      <c r="C2185" s="5" t="s">
        <v>14087</v>
      </c>
      <c r="D2185" s="5" t="s">
        <v>12743</v>
      </c>
      <c r="E2185" s="8" t="s">
        <v>12743</v>
      </c>
      <c r="F2185" t="s">
        <v>385</v>
      </c>
      <c r="G2185" t="s">
        <v>421</v>
      </c>
      <c r="H2185" t="s">
        <v>485</v>
      </c>
      <c r="I2185" s="2" t="s">
        <v>1069</v>
      </c>
      <c r="J2185" s="1" t="s">
        <v>908</v>
      </c>
      <c r="L2185" s="2" t="s">
        <v>909</v>
      </c>
      <c r="M2185" s="2" t="s">
        <v>882</v>
      </c>
      <c r="N2185">
        <v>15</v>
      </c>
      <c r="O2185">
        <v>200000</v>
      </c>
      <c r="P2185" s="2">
        <v>3000000</v>
      </c>
      <c r="Q2185" s="6" t="s">
        <v>794</v>
      </c>
      <c r="R2185" s="3">
        <v>0.37</v>
      </c>
      <c r="S2185" s="2">
        <v>1890000</v>
      </c>
      <c r="T2185" s="2">
        <v>1110000</v>
      </c>
    </row>
    <row r="2186" spans="1:20" x14ac:dyDescent="0.25">
      <c r="A2186" s="7" t="s">
        <v>979</v>
      </c>
      <c r="B2186">
        <v>2042701</v>
      </c>
      <c r="C2186" s="5" t="s">
        <v>14087</v>
      </c>
      <c r="D2186" s="5" t="s">
        <v>12744</v>
      </c>
      <c r="E2186" s="8" t="s">
        <v>12744</v>
      </c>
      <c r="F2186" t="s">
        <v>385</v>
      </c>
      <c r="G2186" t="s">
        <v>421</v>
      </c>
      <c r="H2186" t="s">
        <v>485</v>
      </c>
      <c r="I2186" s="2" t="s">
        <v>1069</v>
      </c>
      <c r="J2186" s="1" t="s">
        <v>910</v>
      </c>
      <c r="L2186" s="2" t="s">
        <v>911</v>
      </c>
      <c r="M2186" s="2" t="s">
        <v>887</v>
      </c>
      <c r="N2186">
        <v>15</v>
      </c>
      <c r="O2186">
        <v>400000</v>
      </c>
      <c r="P2186" s="2">
        <v>6000000</v>
      </c>
      <c r="Q2186" s="6" t="s">
        <v>795</v>
      </c>
      <c r="R2186" s="3">
        <v>0.25</v>
      </c>
      <c r="S2186" s="2">
        <v>4500000</v>
      </c>
      <c r="T2186" s="2">
        <v>1500000</v>
      </c>
    </row>
    <row r="2187" spans="1:20" x14ac:dyDescent="0.25">
      <c r="A2187" s="7" t="s">
        <v>979</v>
      </c>
      <c r="B2187">
        <v>2042701</v>
      </c>
      <c r="C2187" s="5" t="s">
        <v>14087</v>
      </c>
      <c r="D2187" s="5" t="s">
        <v>12745</v>
      </c>
      <c r="E2187" s="8" t="s">
        <v>12745</v>
      </c>
      <c r="F2187" t="s">
        <v>385</v>
      </c>
      <c r="G2187" t="s">
        <v>421</v>
      </c>
      <c r="H2187" t="s">
        <v>485</v>
      </c>
      <c r="I2187" s="2" t="s">
        <v>1069</v>
      </c>
      <c r="J2187" s="1" t="s">
        <v>912</v>
      </c>
      <c r="L2187" s="2" t="s">
        <v>913</v>
      </c>
      <c r="M2187" s="2" t="s">
        <v>882</v>
      </c>
      <c r="N2187">
        <v>20</v>
      </c>
      <c r="O2187">
        <v>240000</v>
      </c>
      <c r="P2187" s="2">
        <v>4800000</v>
      </c>
      <c r="Q2187" s="6" t="s">
        <v>794</v>
      </c>
      <c r="R2187" s="3">
        <v>0.37</v>
      </c>
      <c r="S2187" s="2">
        <v>3024000</v>
      </c>
      <c r="T2187" s="2">
        <v>1776000</v>
      </c>
    </row>
    <row r="2188" spans="1:20" x14ac:dyDescent="0.25">
      <c r="A2188" s="7" t="s">
        <v>979</v>
      </c>
      <c r="B2188">
        <v>2042701</v>
      </c>
      <c r="C2188" s="5" t="s">
        <v>14087</v>
      </c>
      <c r="D2188" s="5" t="s">
        <v>12746</v>
      </c>
      <c r="E2188" s="8" t="s">
        <v>12746</v>
      </c>
      <c r="F2188" t="s">
        <v>385</v>
      </c>
      <c r="G2188" t="s">
        <v>421</v>
      </c>
      <c r="H2188" t="s">
        <v>485</v>
      </c>
      <c r="I2188" s="2" t="s">
        <v>1069</v>
      </c>
      <c r="J2188" s="1" t="s">
        <v>914</v>
      </c>
      <c r="L2188" s="2" t="s">
        <v>915</v>
      </c>
      <c r="M2188" s="2" t="s">
        <v>887</v>
      </c>
      <c r="N2188">
        <v>20</v>
      </c>
      <c r="O2188">
        <v>240000</v>
      </c>
      <c r="P2188" s="2">
        <v>4800000</v>
      </c>
      <c r="Q2188" s="6" t="s">
        <v>795</v>
      </c>
      <c r="R2188" s="3">
        <v>0.25</v>
      </c>
      <c r="S2188" s="2">
        <v>3600000</v>
      </c>
      <c r="T2188" s="2">
        <v>1200000</v>
      </c>
    </row>
    <row r="2189" spans="1:20" x14ac:dyDescent="0.25">
      <c r="A2189" s="7" t="s">
        <v>979</v>
      </c>
      <c r="B2189">
        <v>2042701</v>
      </c>
      <c r="C2189" s="5" t="s">
        <v>14087</v>
      </c>
      <c r="D2189" s="5" t="s">
        <v>12747</v>
      </c>
      <c r="E2189" s="8" t="s">
        <v>12747</v>
      </c>
      <c r="F2189" t="s">
        <v>385</v>
      </c>
      <c r="G2189" t="s">
        <v>421</v>
      </c>
      <c r="H2189" t="s">
        <v>485</v>
      </c>
      <c r="I2189" s="2" t="s">
        <v>1069</v>
      </c>
      <c r="J2189" s="1" t="s">
        <v>916</v>
      </c>
      <c r="L2189" s="2" t="s">
        <v>917</v>
      </c>
      <c r="M2189" s="2" t="s">
        <v>887</v>
      </c>
      <c r="N2189">
        <v>0</v>
      </c>
      <c r="O2189">
        <v>150000</v>
      </c>
      <c r="P2189" s="2">
        <v>0</v>
      </c>
      <c r="Q2189" s="6" t="s">
        <v>795</v>
      </c>
      <c r="R2189" s="3">
        <v>0.25</v>
      </c>
      <c r="S2189" s="2">
        <v>0</v>
      </c>
      <c r="T2189" s="2">
        <v>0</v>
      </c>
    </row>
    <row r="2190" spans="1:20" x14ac:dyDescent="0.25">
      <c r="A2190" s="7" t="s">
        <v>979</v>
      </c>
      <c r="B2190">
        <v>2042701</v>
      </c>
      <c r="C2190" s="5" t="s">
        <v>14087</v>
      </c>
      <c r="D2190" s="5" t="s">
        <v>12748</v>
      </c>
      <c r="E2190" s="8" t="s">
        <v>12748</v>
      </c>
      <c r="F2190" t="s">
        <v>385</v>
      </c>
      <c r="G2190" t="s">
        <v>421</v>
      </c>
      <c r="H2190" t="s">
        <v>485</v>
      </c>
      <c r="I2190" s="2" t="s">
        <v>1069</v>
      </c>
      <c r="J2190" s="1" t="s">
        <v>918</v>
      </c>
      <c r="L2190" s="2" t="s">
        <v>919</v>
      </c>
      <c r="M2190" s="2" t="s">
        <v>887</v>
      </c>
      <c r="N2190">
        <v>13</v>
      </c>
      <c r="O2190">
        <v>470000</v>
      </c>
      <c r="P2190" s="2">
        <v>6110000</v>
      </c>
      <c r="Q2190" s="6" t="s">
        <v>795</v>
      </c>
      <c r="R2190" s="3">
        <v>0.25</v>
      </c>
      <c r="S2190" s="2">
        <v>4582500</v>
      </c>
      <c r="T2190" s="2">
        <v>1527500</v>
      </c>
    </row>
    <row r="2191" spans="1:20" x14ac:dyDescent="0.25">
      <c r="A2191" s="7" t="s">
        <v>979</v>
      </c>
      <c r="B2191">
        <v>2042701</v>
      </c>
      <c r="C2191" s="5" t="s">
        <v>14087</v>
      </c>
      <c r="D2191" s="5" t="s">
        <v>12749</v>
      </c>
      <c r="E2191" s="8" t="s">
        <v>12749</v>
      </c>
      <c r="F2191" t="s">
        <v>385</v>
      </c>
      <c r="G2191" t="s">
        <v>421</v>
      </c>
      <c r="H2191" t="s">
        <v>485</v>
      </c>
      <c r="I2191" s="2" t="s">
        <v>1069</v>
      </c>
      <c r="J2191" s="1" t="s">
        <v>920</v>
      </c>
      <c r="L2191" s="2" t="s">
        <v>921</v>
      </c>
      <c r="M2191" s="2" t="s">
        <v>882</v>
      </c>
      <c r="N2191">
        <v>0</v>
      </c>
      <c r="O2191">
        <v>170000</v>
      </c>
      <c r="P2191" s="2">
        <v>0</v>
      </c>
      <c r="Q2191" s="6" t="s">
        <v>794</v>
      </c>
      <c r="R2191" s="3">
        <v>0.37</v>
      </c>
      <c r="S2191" s="2">
        <v>0</v>
      </c>
      <c r="T2191" s="2">
        <v>0</v>
      </c>
    </row>
    <row r="2192" spans="1:20" x14ac:dyDescent="0.25">
      <c r="A2192" s="7" t="s">
        <v>979</v>
      </c>
      <c r="B2192">
        <v>2042701</v>
      </c>
      <c r="C2192" s="5" t="s">
        <v>14087</v>
      </c>
      <c r="D2192" s="5" t="s">
        <v>12750</v>
      </c>
      <c r="E2192" s="8" t="s">
        <v>12750</v>
      </c>
      <c r="F2192" t="s">
        <v>385</v>
      </c>
      <c r="G2192" t="s">
        <v>421</v>
      </c>
      <c r="H2192" t="s">
        <v>485</v>
      </c>
      <c r="I2192" s="2" t="s">
        <v>1069</v>
      </c>
      <c r="J2192" s="1" t="s">
        <v>922</v>
      </c>
      <c r="L2192" s="2" t="s">
        <v>923</v>
      </c>
      <c r="M2192" s="2" t="s">
        <v>887</v>
      </c>
      <c r="N2192">
        <v>0</v>
      </c>
      <c r="O2192">
        <v>130000</v>
      </c>
      <c r="P2192" s="2">
        <v>0</v>
      </c>
      <c r="Q2192" s="6" t="s">
        <v>795</v>
      </c>
      <c r="R2192" s="3">
        <v>0.25</v>
      </c>
      <c r="S2192" s="2">
        <v>0</v>
      </c>
      <c r="T2192" s="2">
        <v>0</v>
      </c>
    </row>
    <row r="2193" spans="1:20" x14ac:dyDescent="0.25">
      <c r="A2193" s="7" t="s">
        <v>979</v>
      </c>
      <c r="B2193">
        <v>2042701</v>
      </c>
      <c r="C2193" s="5" t="s">
        <v>14087</v>
      </c>
      <c r="D2193" s="5" t="s">
        <v>12751</v>
      </c>
      <c r="E2193" s="8" t="s">
        <v>12751</v>
      </c>
      <c r="F2193" t="s">
        <v>385</v>
      </c>
      <c r="G2193" t="s">
        <v>421</v>
      </c>
      <c r="H2193" t="s">
        <v>485</v>
      </c>
      <c r="I2193" s="2" t="s">
        <v>1069</v>
      </c>
      <c r="J2193" s="1" t="s">
        <v>924</v>
      </c>
      <c r="L2193" s="2" t="s">
        <v>925</v>
      </c>
      <c r="M2193" s="2" t="s">
        <v>887</v>
      </c>
      <c r="N2193">
        <v>0</v>
      </c>
      <c r="O2193">
        <v>130000</v>
      </c>
      <c r="P2193" s="2">
        <v>0</v>
      </c>
      <c r="Q2193" s="6" t="s">
        <v>795</v>
      </c>
      <c r="R2193" s="3">
        <v>0.25</v>
      </c>
      <c r="S2193" s="2">
        <v>0</v>
      </c>
      <c r="T2193" s="2">
        <v>0</v>
      </c>
    </row>
    <row r="2194" spans="1:20" x14ac:dyDescent="0.25">
      <c r="A2194" s="7" t="s">
        <v>979</v>
      </c>
      <c r="B2194">
        <v>2042701</v>
      </c>
      <c r="C2194" s="5" t="s">
        <v>14087</v>
      </c>
      <c r="D2194" s="5" t="s">
        <v>12752</v>
      </c>
      <c r="E2194" s="8" t="s">
        <v>12752</v>
      </c>
      <c r="F2194" t="s">
        <v>385</v>
      </c>
      <c r="G2194" t="s">
        <v>421</v>
      </c>
      <c r="H2194" t="s">
        <v>485</v>
      </c>
      <c r="I2194" s="2" t="s">
        <v>1069</v>
      </c>
      <c r="J2194" s="1" t="s">
        <v>926</v>
      </c>
      <c r="L2194" s="2" t="s">
        <v>927</v>
      </c>
      <c r="M2194" s="2" t="s">
        <v>887</v>
      </c>
      <c r="N2194">
        <v>0</v>
      </c>
      <c r="O2194">
        <v>260000</v>
      </c>
      <c r="P2194" s="2">
        <v>0</v>
      </c>
      <c r="Q2194" s="6" t="s">
        <v>795</v>
      </c>
      <c r="R2194" s="3">
        <v>0.25</v>
      </c>
      <c r="S2194" s="2">
        <v>0</v>
      </c>
      <c r="T2194" s="2">
        <v>0</v>
      </c>
    </row>
    <row r="2195" spans="1:20" x14ac:dyDescent="0.25">
      <c r="A2195" s="7" t="s">
        <v>979</v>
      </c>
      <c r="B2195">
        <v>2042701</v>
      </c>
      <c r="C2195" s="5" t="s">
        <v>14087</v>
      </c>
      <c r="D2195" s="5" t="s">
        <v>12753</v>
      </c>
      <c r="E2195" s="8" t="s">
        <v>12753</v>
      </c>
      <c r="F2195" t="s">
        <v>385</v>
      </c>
      <c r="G2195" t="s">
        <v>421</v>
      </c>
      <c r="H2195" t="s">
        <v>485</v>
      </c>
      <c r="I2195" s="2" t="s">
        <v>1069</v>
      </c>
      <c r="J2195" s="1" t="s">
        <v>928</v>
      </c>
      <c r="L2195" s="2" t="s">
        <v>929</v>
      </c>
      <c r="M2195" s="2" t="s">
        <v>887</v>
      </c>
      <c r="N2195">
        <v>0</v>
      </c>
      <c r="O2195">
        <v>210000</v>
      </c>
      <c r="P2195" s="2">
        <v>0</v>
      </c>
      <c r="Q2195" s="6" t="s">
        <v>795</v>
      </c>
      <c r="R2195" s="3">
        <v>0.25</v>
      </c>
      <c r="S2195" s="2">
        <v>0</v>
      </c>
      <c r="T2195" s="2">
        <v>0</v>
      </c>
    </row>
    <row r="2196" spans="1:20" x14ac:dyDescent="0.25">
      <c r="A2196" s="7" t="s">
        <v>979</v>
      </c>
      <c r="B2196">
        <v>2042701</v>
      </c>
      <c r="C2196" s="5" t="s">
        <v>14087</v>
      </c>
      <c r="D2196" s="5" t="s">
        <v>12754</v>
      </c>
      <c r="E2196" s="8" t="s">
        <v>12754</v>
      </c>
      <c r="F2196" t="s">
        <v>385</v>
      </c>
      <c r="G2196" t="s">
        <v>421</v>
      </c>
      <c r="H2196" t="s">
        <v>485</v>
      </c>
      <c r="I2196" s="2" t="s">
        <v>1069</v>
      </c>
      <c r="J2196" s="1" t="s">
        <v>930</v>
      </c>
      <c r="L2196" s="2" t="s">
        <v>931</v>
      </c>
      <c r="M2196" s="2" t="s">
        <v>882</v>
      </c>
      <c r="N2196">
        <v>0</v>
      </c>
      <c r="O2196">
        <v>270000</v>
      </c>
      <c r="P2196" s="2">
        <v>0</v>
      </c>
      <c r="Q2196" s="6" t="s">
        <v>794</v>
      </c>
      <c r="R2196" s="3">
        <v>0.37</v>
      </c>
      <c r="S2196" s="2">
        <v>0</v>
      </c>
      <c r="T2196" s="2">
        <v>0</v>
      </c>
    </row>
    <row r="2197" spans="1:20" x14ac:dyDescent="0.25">
      <c r="A2197" s="7" t="s">
        <v>979</v>
      </c>
      <c r="B2197">
        <v>2042701</v>
      </c>
      <c r="C2197" s="5" t="s">
        <v>14087</v>
      </c>
      <c r="D2197" s="5" t="s">
        <v>12755</v>
      </c>
      <c r="E2197" s="8" t="s">
        <v>12755</v>
      </c>
      <c r="F2197" t="s">
        <v>385</v>
      </c>
      <c r="G2197" t="s">
        <v>421</v>
      </c>
      <c r="H2197" t="s">
        <v>485</v>
      </c>
      <c r="I2197" s="2" t="s">
        <v>1069</v>
      </c>
      <c r="J2197" s="1" t="s">
        <v>932</v>
      </c>
      <c r="L2197" s="2" t="s">
        <v>933</v>
      </c>
      <c r="M2197" s="2" t="s">
        <v>882</v>
      </c>
      <c r="N2197">
        <v>0</v>
      </c>
      <c r="O2197">
        <v>270000</v>
      </c>
      <c r="P2197" s="2">
        <v>0</v>
      </c>
      <c r="Q2197" s="6" t="s">
        <v>794</v>
      </c>
      <c r="R2197" s="3">
        <v>0.37</v>
      </c>
      <c r="S2197" s="2">
        <v>0</v>
      </c>
      <c r="T2197" s="2">
        <v>0</v>
      </c>
    </row>
    <row r="2198" spans="1:20" x14ac:dyDescent="0.25">
      <c r="A2198" s="7" t="s">
        <v>979</v>
      </c>
      <c r="B2198">
        <v>2042701</v>
      </c>
      <c r="C2198" s="5" t="s">
        <v>14087</v>
      </c>
      <c r="D2198" s="5" t="s">
        <v>12756</v>
      </c>
      <c r="E2198" s="8" t="s">
        <v>12756</v>
      </c>
      <c r="F2198" t="s">
        <v>385</v>
      </c>
      <c r="G2198" t="s">
        <v>421</v>
      </c>
      <c r="H2198" t="s">
        <v>485</v>
      </c>
      <c r="I2198" s="2" t="s">
        <v>1069</v>
      </c>
      <c r="J2198" s="1" t="s">
        <v>934</v>
      </c>
      <c r="L2198" s="2" t="s">
        <v>935</v>
      </c>
      <c r="M2198" s="2" t="s">
        <v>882</v>
      </c>
      <c r="N2198">
        <v>0</v>
      </c>
      <c r="O2198">
        <v>130000</v>
      </c>
      <c r="P2198" s="2">
        <v>0</v>
      </c>
      <c r="Q2198" s="6" t="s">
        <v>794</v>
      </c>
      <c r="R2198" s="3">
        <v>0.37</v>
      </c>
      <c r="S2198" s="2">
        <v>0</v>
      </c>
      <c r="T2198" s="2">
        <v>0</v>
      </c>
    </row>
    <row r="2199" spans="1:20" x14ac:dyDescent="0.25">
      <c r="A2199" s="7" t="s">
        <v>979</v>
      </c>
      <c r="B2199">
        <v>2042701</v>
      </c>
      <c r="C2199" s="5" t="s">
        <v>14087</v>
      </c>
      <c r="D2199" s="5" t="s">
        <v>12757</v>
      </c>
      <c r="E2199" s="8" t="s">
        <v>12757</v>
      </c>
      <c r="F2199" t="s">
        <v>385</v>
      </c>
      <c r="G2199" t="s">
        <v>421</v>
      </c>
      <c r="H2199" t="s">
        <v>485</v>
      </c>
      <c r="I2199" s="2" t="s">
        <v>1069</v>
      </c>
      <c r="J2199" s="1" t="s">
        <v>936</v>
      </c>
      <c r="L2199" s="2" t="s">
        <v>937</v>
      </c>
      <c r="M2199" s="2" t="s">
        <v>887</v>
      </c>
      <c r="N2199">
        <v>0</v>
      </c>
      <c r="O2199">
        <v>165000</v>
      </c>
      <c r="P2199" s="2">
        <v>0</v>
      </c>
      <c r="Q2199" s="6" t="s">
        <v>795</v>
      </c>
      <c r="R2199" s="3">
        <v>0.25</v>
      </c>
      <c r="S2199" s="2">
        <v>0</v>
      </c>
      <c r="T2199" s="2">
        <v>0</v>
      </c>
    </row>
    <row r="2200" spans="1:20" x14ac:dyDescent="0.25">
      <c r="A2200" s="7" t="s">
        <v>979</v>
      </c>
      <c r="B2200">
        <v>2042701</v>
      </c>
      <c r="C2200" s="5" t="s">
        <v>14087</v>
      </c>
      <c r="D2200" s="5" t="s">
        <v>12758</v>
      </c>
      <c r="E2200" s="8" t="s">
        <v>12758</v>
      </c>
      <c r="F2200" t="s">
        <v>385</v>
      </c>
      <c r="G2200" t="s">
        <v>421</v>
      </c>
      <c r="H2200" t="s">
        <v>485</v>
      </c>
      <c r="I2200" s="2" t="s">
        <v>1069</v>
      </c>
      <c r="J2200" s="1" t="s">
        <v>938</v>
      </c>
      <c r="L2200" s="2" t="s">
        <v>939</v>
      </c>
      <c r="M2200" s="2" t="s">
        <v>940</v>
      </c>
      <c r="N2200">
        <v>0</v>
      </c>
      <c r="O2200">
        <v>32000</v>
      </c>
      <c r="P2200" s="2">
        <v>0</v>
      </c>
      <c r="Q2200" s="6" t="s">
        <v>796</v>
      </c>
      <c r="R2200" s="3">
        <v>0</v>
      </c>
      <c r="S2200" s="2">
        <v>0</v>
      </c>
      <c r="T2200" s="2">
        <v>0</v>
      </c>
    </row>
    <row r="2201" spans="1:20" x14ac:dyDescent="0.25">
      <c r="A2201" s="7" t="s">
        <v>979</v>
      </c>
      <c r="B2201">
        <v>2042701</v>
      </c>
      <c r="C2201" s="5" t="s">
        <v>14087</v>
      </c>
      <c r="D2201" s="5" t="s">
        <v>12759</v>
      </c>
      <c r="E2201" s="8" t="s">
        <v>12759</v>
      </c>
      <c r="F2201" t="s">
        <v>385</v>
      </c>
      <c r="G2201" t="s">
        <v>421</v>
      </c>
      <c r="H2201" t="s">
        <v>485</v>
      </c>
      <c r="I2201" s="2" t="s">
        <v>1069</v>
      </c>
      <c r="J2201" s="1" t="s">
        <v>941</v>
      </c>
      <c r="L2201" s="2" t="s">
        <v>942</v>
      </c>
      <c r="M2201" s="2" t="s">
        <v>940</v>
      </c>
      <c r="N2201">
        <v>0</v>
      </c>
      <c r="O2201">
        <v>34000</v>
      </c>
      <c r="P2201" s="2">
        <v>0</v>
      </c>
      <c r="Q2201" s="6" t="s">
        <v>796</v>
      </c>
      <c r="R2201" s="3">
        <v>0</v>
      </c>
      <c r="S2201" s="2">
        <v>0</v>
      </c>
      <c r="T2201" s="2">
        <v>0</v>
      </c>
    </row>
    <row r="2202" spans="1:20" x14ac:dyDescent="0.25">
      <c r="A2202" s="7" t="s">
        <v>979</v>
      </c>
      <c r="B2202">
        <v>2042701</v>
      </c>
      <c r="C2202" s="5" t="s">
        <v>14087</v>
      </c>
      <c r="D2202" s="5" t="s">
        <v>12760</v>
      </c>
      <c r="E2202" s="8" t="s">
        <v>12760</v>
      </c>
      <c r="F2202" t="s">
        <v>385</v>
      </c>
      <c r="G2202" t="s">
        <v>421</v>
      </c>
      <c r="H2202" t="s">
        <v>485</v>
      </c>
      <c r="I2202" s="2" t="s">
        <v>1069</v>
      </c>
      <c r="J2202" s="1" t="s">
        <v>943</v>
      </c>
      <c r="L2202" s="2" t="s">
        <v>944</v>
      </c>
      <c r="M2202" s="2" t="s">
        <v>940</v>
      </c>
      <c r="N2202">
        <v>0</v>
      </c>
      <c r="O2202">
        <v>31000</v>
      </c>
      <c r="P2202" s="2">
        <v>0</v>
      </c>
      <c r="Q2202" s="6" t="s">
        <v>796</v>
      </c>
      <c r="R2202" s="3">
        <v>0</v>
      </c>
      <c r="S2202" s="2">
        <v>0</v>
      </c>
      <c r="T2202" s="2">
        <v>0</v>
      </c>
    </row>
    <row r="2203" spans="1:20" x14ac:dyDescent="0.25">
      <c r="A2203" t="s">
        <v>344</v>
      </c>
      <c r="B2203">
        <v>2042801</v>
      </c>
      <c r="C2203" s="4" t="s">
        <v>14087</v>
      </c>
      <c r="D2203" s="4" t="s">
        <v>11041</v>
      </c>
      <c r="E2203" s="8" t="s">
        <v>11041</v>
      </c>
      <c r="F2203" t="s">
        <v>385</v>
      </c>
      <c r="G2203" t="s">
        <v>777</v>
      </c>
      <c r="H2203" t="s">
        <v>405</v>
      </c>
      <c r="I2203" t="s">
        <v>1070</v>
      </c>
      <c r="J2203" s="1" t="s">
        <v>880</v>
      </c>
      <c r="L2203" s="2" t="s">
        <v>881</v>
      </c>
      <c r="M2203" s="2" t="s">
        <v>882</v>
      </c>
      <c r="N2203">
        <v>0</v>
      </c>
      <c r="O2203">
        <v>700000</v>
      </c>
      <c r="P2203">
        <v>0</v>
      </c>
      <c r="Q2203" t="s">
        <v>794</v>
      </c>
      <c r="R2203" s="3">
        <v>0.37</v>
      </c>
      <c r="S2203">
        <v>0</v>
      </c>
      <c r="T2203">
        <v>0</v>
      </c>
    </row>
    <row r="2204" spans="1:20" x14ac:dyDescent="0.25">
      <c r="A2204" t="s">
        <v>344</v>
      </c>
      <c r="B2204">
        <v>2042801</v>
      </c>
      <c r="C2204" s="4" t="s">
        <v>14087</v>
      </c>
      <c r="D2204" s="4" t="s">
        <v>11042</v>
      </c>
      <c r="E2204" s="8" t="s">
        <v>11042</v>
      </c>
      <c r="F2204" t="s">
        <v>385</v>
      </c>
      <c r="G2204" t="s">
        <v>777</v>
      </c>
      <c r="H2204" t="s">
        <v>405</v>
      </c>
      <c r="I2204" t="s">
        <v>1070</v>
      </c>
      <c r="J2204" s="1" t="s">
        <v>883</v>
      </c>
      <c r="L2204" s="2" t="s">
        <v>884</v>
      </c>
      <c r="M2204" s="2" t="s">
        <v>882</v>
      </c>
      <c r="N2204">
        <v>0</v>
      </c>
      <c r="O2204">
        <v>420000</v>
      </c>
      <c r="P2204">
        <v>0</v>
      </c>
      <c r="Q2204" t="s">
        <v>794</v>
      </c>
      <c r="R2204" s="3">
        <v>0.37</v>
      </c>
      <c r="S2204">
        <v>0</v>
      </c>
      <c r="T2204">
        <v>0</v>
      </c>
    </row>
    <row r="2205" spans="1:20" x14ac:dyDescent="0.25">
      <c r="A2205" t="s">
        <v>344</v>
      </c>
      <c r="B2205">
        <v>2042801</v>
      </c>
      <c r="C2205" s="4" t="s">
        <v>14087</v>
      </c>
      <c r="D2205" s="4" t="s">
        <v>11043</v>
      </c>
      <c r="E2205" s="8" t="s">
        <v>11043</v>
      </c>
      <c r="F2205" t="s">
        <v>385</v>
      </c>
      <c r="G2205" t="s">
        <v>777</v>
      </c>
      <c r="H2205" t="s">
        <v>405</v>
      </c>
      <c r="I2205" t="s">
        <v>1070</v>
      </c>
      <c r="J2205" s="1" t="s">
        <v>885</v>
      </c>
      <c r="L2205" s="2" t="s">
        <v>886</v>
      </c>
      <c r="M2205" s="2" t="s">
        <v>887</v>
      </c>
      <c r="N2205">
        <v>0</v>
      </c>
      <c r="O2205">
        <v>250000</v>
      </c>
      <c r="P2205">
        <v>0</v>
      </c>
      <c r="Q2205" t="s">
        <v>795</v>
      </c>
      <c r="R2205" s="3">
        <v>0.25</v>
      </c>
      <c r="S2205">
        <v>0</v>
      </c>
      <c r="T2205">
        <v>0</v>
      </c>
    </row>
    <row r="2206" spans="1:20" x14ac:dyDescent="0.25">
      <c r="A2206" t="s">
        <v>344</v>
      </c>
      <c r="B2206">
        <v>2042801</v>
      </c>
      <c r="C2206" s="4" t="s">
        <v>14087</v>
      </c>
      <c r="D2206" s="4" t="s">
        <v>11044</v>
      </c>
      <c r="E2206" s="8" t="s">
        <v>11044</v>
      </c>
      <c r="F2206" t="s">
        <v>385</v>
      </c>
      <c r="G2206" t="s">
        <v>777</v>
      </c>
      <c r="H2206" t="s">
        <v>405</v>
      </c>
      <c r="I2206" t="s">
        <v>1070</v>
      </c>
      <c r="J2206" s="1" t="s">
        <v>888</v>
      </c>
      <c r="L2206" s="2" t="s">
        <v>889</v>
      </c>
      <c r="M2206" s="2" t="s">
        <v>887</v>
      </c>
      <c r="N2206">
        <v>0</v>
      </c>
      <c r="O2206">
        <v>275000</v>
      </c>
      <c r="P2206">
        <v>0</v>
      </c>
      <c r="Q2206" t="s">
        <v>795</v>
      </c>
      <c r="R2206" s="3">
        <v>0.25</v>
      </c>
      <c r="S2206">
        <v>0</v>
      </c>
      <c r="T2206">
        <v>0</v>
      </c>
    </row>
    <row r="2207" spans="1:20" x14ac:dyDescent="0.25">
      <c r="A2207" t="s">
        <v>344</v>
      </c>
      <c r="B2207">
        <v>2042801</v>
      </c>
      <c r="C2207" s="4" t="s">
        <v>14087</v>
      </c>
      <c r="D2207" s="4" t="s">
        <v>11045</v>
      </c>
      <c r="E2207" s="8" t="s">
        <v>11045</v>
      </c>
      <c r="F2207" t="s">
        <v>385</v>
      </c>
      <c r="G2207" t="s">
        <v>777</v>
      </c>
      <c r="H2207" t="s">
        <v>405</v>
      </c>
      <c r="I2207" t="s">
        <v>1070</v>
      </c>
      <c r="J2207" s="1" t="s">
        <v>890</v>
      </c>
      <c r="L2207" s="2" t="s">
        <v>891</v>
      </c>
      <c r="M2207" s="2" t="s">
        <v>882</v>
      </c>
      <c r="N2207">
        <v>0</v>
      </c>
      <c r="O2207">
        <v>150000</v>
      </c>
      <c r="P2207">
        <v>0</v>
      </c>
      <c r="Q2207" t="s">
        <v>794</v>
      </c>
      <c r="R2207" s="3">
        <v>0.37</v>
      </c>
      <c r="S2207">
        <v>0</v>
      </c>
      <c r="T2207">
        <v>0</v>
      </c>
    </row>
    <row r="2208" spans="1:20" x14ac:dyDescent="0.25">
      <c r="A2208" t="s">
        <v>344</v>
      </c>
      <c r="B2208">
        <v>2042801</v>
      </c>
      <c r="C2208" s="4" t="s">
        <v>14087</v>
      </c>
      <c r="D2208" s="4" t="s">
        <v>11046</v>
      </c>
      <c r="E2208" s="8" t="s">
        <v>11046</v>
      </c>
      <c r="F2208" t="s">
        <v>385</v>
      </c>
      <c r="G2208" t="s">
        <v>777</v>
      </c>
      <c r="H2208" t="s">
        <v>405</v>
      </c>
      <c r="I2208" t="s">
        <v>1070</v>
      </c>
      <c r="J2208" s="1" t="s">
        <v>892</v>
      </c>
      <c r="L2208" s="2" t="s">
        <v>893</v>
      </c>
      <c r="M2208" s="2" t="s">
        <v>882</v>
      </c>
      <c r="N2208">
        <v>0</v>
      </c>
      <c r="O2208">
        <v>300000</v>
      </c>
      <c r="P2208">
        <v>0</v>
      </c>
      <c r="Q2208" t="s">
        <v>794</v>
      </c>
      <c r="R2208" s="3">
        <v>0.37</v>
      </c>
      <c r="S2208">
        <v>0</v>
      </c>
      <c r="T2208">
        <v>0</v>
      </c>
    </row>
    <row r="2209" spans="1:20" x14ac:dyDescent="0.25">
      <c r="A2209" t="s">
        <v>344</v>
      </c>
      <c r="B2209">
        <v>2042801</v>
      </c>
      <c r="C2209" s="4" t="s">
        <v>14087</v>
      </c>
      <c r="D2209" s="4" t="s">
        <v>11047</v>
      </c>
      <c r="E2209" s="8" t="s">
        <v>11047</v>
      </c>
      <c r="F2209" t="s">
        <v>385</v>
      </c>
      <c r="G2209" t="s">
        <v>777</v>
      </c>
      <c r="H2209" t="s">
        <v>405</v>
      </c>
      <c r="I2209" t="s">
        <v>1070</v>
      </c>
      <c r="J2209" s="1" t="s">
        <v>894</v>
      </c>
      <c r="L2209" s="2" t="s">
        <v>895</v>
      </c>
      <c r="M2209" s="2" t="s">
        <v>882</v>
      </c>
      <c r="N2209">
        <v>0</v>
      </c>
      <c r="O2209">
        <v>400000</v>
      </c>
      <c r="P2209">
        <v>0</v>
      </c>
      <c r="Q2209" t="s">
        <v>794</v>
      </c>
      <c r="R2209" s="3">
        <v>0.37</v>
      </c>
      <c r="S2209">
        <v>0</v>
      </c>
      <c r="T2209">
        <v>0</v>
      </c>
    </row>
    <row r="2210" spans="1:20" x14ac:dyDescent="0.25">
      <c r="A2210" t="s">
        <v>344</v>
      </c>
      <c r="B2210">
        <v>2042801</v>
      </c>
      <c r="C2210" s="4" t="s">
        <v>14087</v>
      </c>
      <c r="D2210" s="4" t="s">
        <v>11048</v>
      </c>
      <c r="E2210" s="8" t="s">
        <v>11048</v>
      </c>
      <c r="F2210" t="s">
        <v>385</v>
      </c>
      <c r="G2210" t="s">
        <v>777</v>
      </c>
      <c r="H2210" t="s">
        <v>405</v>
      </c>
      <c r="I2210" t="s">
        <v>1070</v>
      </c>
      <c r="J2210" s="1" t="s">
        <v>896</v>
      </c>
      <c r="L2210" s="2" t="s">
        <v>897</v>
      </c>
      <c r="M2210" s="2" t="s">
        <v>882</v>
      </c>
      <c r="N2210">
        <v>0</v>
      </c>
      <c r="O2210">
        <v>360000</v>
      </c>
      <c r="P2210">
        <v>0</v>
      </c>
      <c r="Q2210" t="s">
        <v>794</v>
      </c>
      <c r="R2210" s="3">
        <v>0.37</v>
      </c>
      <c r="S2210">
        <v>0</v>
      </c>
      <c r="T2210">
        <v>0</v>
      </c>
    </row>
    <row r="2211" spans="1:20" x14ac:dyDescent="0.25">
      <c r="A2211" t="s">
        <v>344</v>
      </c>
      <c r="B2211">
        <v>2042801</v>
      </c>
      <c r="C2211" s="4" t="s">
        <v>14087</v>
      </c>
      <c r="D2211" s="4" t="s">
        <v>11049</v>
      </c>
      <c r="E2211" s="8" t="s">
        <v>11049</v>
      </c>
      <c r="F2211" t="s">
        <v>385</v>
      </c>
      <c r="G2211" t="s">
        <v>777</v>
      </c>
      <c r="H2211" t="s">
        <v>405</v>
      </c>
      <c r="I2211" t="s">
        <v>1070</v>
      </c>
      <c r="J2211" s="1" t="s">
        <v>898</v>
      </c>
      <c r="L2211" s="2" t="s">
        <v>899</v>
      </c>
      <c r="M2211" s="2" t="s">
        <v>882</v>
      </c>
      <c r="N2211">
        <v>0</v>
      </c>
      <c r="O2211">
        <v>250000</v>
      </c>
      <c r="P2211">
        <v>0</v>
      </c>
      <c r="Q2211" t="s">
        <v>794</v>
      </c>
      <c r="R2211" s="3">
        <v>0.37</v>
      </c>
      <c r="S2211">
        <v>0</v>
      </c>
      <c r="T2211">
        <v>0</v>
      </c>
    </row>
    <row r="2212" spans="1:20" x14ac:dyDescent="0.25">
      <c r="A2212" t="s">
        <v>344</v>
      </c>
      <c r="B2212">
        <v>2042801</v>
      </c>
      <c r="C2212" s="4" t="s">
        <v>14087</v>
      </c>
      <c r="D2212" s="4" t="s">
        <v>11050</v>
      </c>
      <c r="E2212" s="8" t="s">
        <v>11050</v>
      </c>
      <c r="F2212" t="s">
        <v>385</v>
      </c>
      <c r="G2212" t="s">
        <v>777</v>
      </c>
      <c r="H2212" t="s">
        <v>405</v>
      </c>
      <c r="I2212" t="s">
        <v>1070</v>
      </c>
      <c r="J2212" s="1" t="s">
        <v>900</v>
      </c>
      <c r="L2212" s="2" t="s">
        <v>901</v>
      </c>
      <c r="M2212" s="2" t="s">
        <v>882</v>
      </c>
      <c r="N2212">
        <v>0</v>
      </c>
      <c r="O2212">
        <v>360000</v>
      </c>
      <c r="P2212">
        <v>0</v>
      </c>
      <c r="Q2212" t="s">
        <v>794</v>
      </c>
      <c r="R2212" s="3">
        <v>0.37</v>
      </c>
      <c r="S2212">
        <v>0</v>
      </c>
      <c r="T2212">
        <v>0</v>
      </c>
    </row>
    <row r="2213" spans="1:20" x14ac:dyDescent="0.25">
      <c r="A2213" t="s">
        <v>344</v>
      </c>
      <c r="B2213">
        <v>2042801</v>
      </c>
      <c r="C2213" s="4" t="s">
        <v>14087</v>
      </c>
      <c r="D2213" s="4" t="s">
        <v>11051</v>
      </c>
      <c r="E2213" s="8" t="s">
        <v>11051</v>
      </c>
      <c r="F2213" t="s">
        <v>385</v>
      </c>
      <c r="G2213" t="s">
        <v>777</v>
      </c>
      <c r="H2213" t="s">
        <v>405</v>
      </c>
      <c r="I2213" t="s">
        <v>1070</v>
      </c>
      <c r="J2213" s="1" t="s">
        <v>902</v>
      </c>
      <c r="L2213" s="2" t="s">
        <v>903</v>
      </c>
      <c r="M2213" s="2" t="s">
        <v>887</v>
      </c>
      <c r="N2213">
        <v>0</v>
      </c>
      <c r="O2213">
        <v>300000</v>
      </c>
      <c r="P2213">
        <v>0</v>
      </c>
      <c r="Q2213" t="s">
        <v>795</v>
      </c>
      <c r="R2213" s="3">
        <v>0.25</v>
      </c>
      <c r="S2213">
        <v>0</v>
      </c>
      <c r="T2213">
        <v>0</v>
      </c>
    </row>
    <row r="2214" spans="1:20" x14ac:dyDescent="0.25">
      <c r="A2214" t="s">
        <v>344</v>
      </c>
      <c r="B2214">
        <v>2042801</v>
      </c>
      <c r="C2214" s="4" t="s">
        <v>14087</v>
      </c>
      <c r="D2214" s="4" t="s">
        <v>11052</v>
      </c>
      <c r="E2214" s="8" t="s">
        <v>11052</v>
      </c>
      <c r="F2214" t="s">
        <v>385</v>
      </c>
      <c r="G2214" t="s">
        <v>777</v>
      </c>
      <c r="H2214" t="s">
        <v>405</v>
      </c>
      <c r="I2214" t="s">
        <v>1070</v>
      </c>
      <c r="J2214" s="1" t="s">
        <v>904</v>
      </c>
      <c r="L2214" s="2" t="s">
        <v>905</v>
      </c>
      <c r="M2214" s="2" t="s">
        <v>887</v>
      </c>
      <c r="N2214">
        <v>0</v>
      </c>
      <c r="O2214">
        <v>690000</v>
      </c>
      <c r="P2214">
        <v>0</v>
      </c>
      <c r="Q2214" t="s">
        <v>795</v>
      </c>
      <c r="R2214" s="3">
        <v>0.25</v>
      </c>
      <c r="S2214">
        <v>0</v>
      </c>
      <c r="T2214">
        <v>0</v>
      </c>
    </row>
    <row r="2215" spans="1:20" x14ac:dyDescent="0.25">
      <c r="A2215" t="s">
        <v>344</v>
      </c>
      <c r="B2215">
        <v>2042801</v>
      </c>
      <c r="C2215" s="4" t="s">
        <v>14087</v>
      </c>
      <c r="D2215" s="4" t="s">
        <v>11053</v>
      </c>
      <c r="E2215" s="8" t="s">
        <v>11053</v>
      </c>
      <c r="F2215" t="s">
        <v>385</v>
      </c>
      <c r="G2215" t="s">
        <v>777</v>
      </c>
      <c r="H2215" t="s">
        <v>405</v>
      </c>
      <c r="I2215" t="s">
        <v>1070</v>
      </c>
      <c r="J2215" s="1" t="s">
        <v>906</v>
      </c>
      <c r="L2215" s="2" t="s">
        <v>907</v>
      </c>
      <c r="M2215" s="2" t="s">
        <v>887</v>
      </c>
      <c r="N2215">
        <v>0</v>
      </c>
      <c r="O2215">
        <v>330000</v>
      </c>
      <c r="P2215">
        <v>0</v>
      </c>
      <c r="Q2215" t="s">
        <v>795</v>
      </c>
      <c r="R2215" s="3">
        <v>0.25</v>
      </c>
      <c r="S2215">
        <v>0</v>
      </c>
      <c r="T2215">
        <v>0</v>
      </c>
    </row>
    <row r="2216" spans="1:20" x14ac:dyDescent="0.25">
      <c r="A2216" t="s">
        <v>344</v>
      </c>
      <c r="B2216">
        <v>2042801</v>
      </c>
      <c r="C2216" s="4" t="s">
        <v>14087</v>
      </c>
      <c r="D2216" s="4" t="s">
        <v>11054</v>
      </c>
      <c r="E2216" s="8" t="s">
        <v>11054</v>
      </c>
      <c r="F2216" t="s">
        <v>385</v>
      </c>
      <c r="G2216" t="s">
        <v>777</v>
      </c>
      <c r="H2216" t="s">
        <v>405</v>
      </c>
      <c r="I2216" t="s">
        <v>1070</v>
      </c>
      <c r="J2216" s="1" t="s">
        <v>908</v>
      </c>
      <c r="L2216" s="2" t="s">
        <v>909</v>
      </c>
      <c r="M2216" s="2" t="s">
        <v>882</v>
      </c>
      <c r="N2216">
        <v>0</v>
      </c>
      <c r="O2216">
        <v>200000</v>
      </c>
      <c r="P2216">
        <v>0</v>
      </c>
      <c r="Q2216" t="s">
        <v>794</v>
      </c>
      <c r="R2216" s="3">
        <v>0.37</v>
      </c>
      <c r="S2216">
        <v>0</v>
      </c>
      <c r="T2216">
        <v>0</v>
      </c>
    </row>
    <row r="2217" spans="1:20" x14ac:dyDescent="0.25">
      <c r="A2217" t="s">
        <v>344</v>
      </c>
      <c r="B2217">
        <v>2042801</v>
      </c>
      <c r="C2217" s="4" t="s">
        <v>14087</v>
      </c>
      <c r="D2217" s="4" t="s">
        <v>11055</v>
      </c>
      <c r="E2217" s="8" t="s">
        <v>11055</v>
      </c>
      <c r="F2217" t="s">
        <v>385</v>
      </c>
      <c r="G2217" t="s">
        <v>777</v>
      </c>
      <c r="H2217" t="s">
        <v>405</v>
      </c>
      <c r="I2217" t="s">
        <v>1070</v>
      </c>
      <c r="J2217" s="1" t="s">
        <v>910</v>
      </c>
      <c r="L2217" s="2" t="s">
        <v>911</v>
      </c>
      <c r="M2217" s="2" t="s">
        <v>887</v>
      </c>
      <c r="N2217">
        <v>0</v>
      </c>
      <c r="O2217">
        <v>400000</v>
      </c>
      <c r="P2217">
        <v>0</v>
      </c>
      <c r="Q2217" t="s">
        <v>795</v>
      </c>
      <c r="R2217" s="3">
        <v>0.25</v>
      </c>
      <c r="S2217">
        <v>0</v>
      </c>
      <c r="T2217">
        <v>0</v>
      </c>
    </row>
    <row r="2218" spans="1:20" x14ac:dyDescent="0.25">
      <c r="A2218" t="s">
        <v>344</v>
      </c>
      <c r="B2218">
        <v>2042801</v>
      </c>
      <c r="C2218" s="4" t="s">
        <v>14087</v>
      </c>
      <c r="D2218" s="4" t="s">
        <v>11056</v>
      </c>
      <c r="E2218" s="8" t="s">
        <v>11056</v>
      </c>
      <c r="F2218" t="s">
        <v>385</v>
      </c>
      <c r="G2218" t="s">
        <v>777</v>
      </c>
      <c r="H2218" t="s">
        <v>405</v>
      </c>
      <c r="I2218" t="s">
        <v>1070</v>
      </c>
      <c r="J2218" s="1" t="s">
        <v>912</v>
      </c>
      <c r="L2218" s="2" t="s">
        <v>913</v>
      </c>
      <c r="M2218" s="2" t="s">
        <v>882</v>
      </c>
      <c r="N2218">
        <v>0</v>
      </c>
      <c r="O2218">
        <v>240000</v>
      </c>
      <c r="P2218">
        <v>0</v>
      </c>
      <c r="Q2218" t="s">
        <v>794</v>
      </c>
      <c r="R2218" s="3">
        <v>0.37</v>
      </c>
      <c r="S2218">
        <v>0</v>
      </c>
      <c r="T2218">
        <v>0</v>
      </c>
    </row>
    <row r="2219" spans="1:20" x14ac:dyDescent="0.25">
      <c r="A2219" t="s">
        <v>344</v>
      </c>
      <c r="B2219">
        <v>2042801</v>
      </c>
      <c r="C2219" s="4" t="s">
        <v>14087</v>
      </c>
      <c r="D2219" s="4" t="s">
        <v>11057</v>
      </c>
      <c r="E2219" s="8" t="s">
        <v>11057</v>
      </c>
      <c r="F2219" t="s">
        <v>385</v>
      </c>
      <c r="G2219" t="s">
        <v>777</v>
      </c>
      <c r="H2219" t="s">
        <v>405</v>
      </c>
      <c r="I2219" t="s">
        <v>1070</v>
      </c>
      <c r="J2219" s="1" t="s">
        <v>914</v>
      </c>
      <c r="L2219" s="2" t="s">
        <v>915</v>
      </c>
      <c r="M2219" s="2" t="s">
        <v>887</v>
      </c>
      <c r="N2219">
        <v>0</v>
      </c>
      <c r="O2219">
        <v>240000</v>
      </c>
      <c r="P2219">
        <v>0</v>
      </c>
      <c r="Q2219" t="s">
        <v>795</v>
      </c>
      <c r="R2219" s="3">
        <v>0.25</v>
      </c>
      <c r="S2219">
        <v>0</v>
      </c>
      <c r="T2219">
        <v>0</v>
      </c>
    </row>
    <row r="2220" spans="1:20" x14ac:dyDescent="0.25">
      <c r="A2220" t="s">
        <v>344</v>
      </c>
      <c r="B2220">
        <v>2042801</v>
      </c>
      <c r="C2220" s="4" t="s">
        <v>14087</v>
      </c>
      <c r="D2220" s="4" t="s">
        <v>11058</v>
      </c>
      <c r="E2220" s="8" t="s">
        <v>11058</v>
      </c>
      <c r="F2220" t="s">
        <v>385</v>
      </c>
      <c r="G2220" t="s">
        <v>777</v>
      </c>
      <c r="H2220" t="s">
        <v>405</v>
      </c>
      <c r="I2220" t="s">
        <v>1070</v>
      </c>
      <c r="J2220" s="1" t="s">
        <v>916</v>
      </c>
      <c r="L2220" s="2" t="s">
        <v>917</v>
      </c>
      <c r="M2220" s="2" t="s">
        <v>887</v>
      </c>
      <c r="N2220">
        <v>0</v>
      </c>
      <c r="O2220">
        <v>150000</v>
      </c>
      <c r="P2220">
        <v>0</v>
      </c>
      <c r="Q2220" t="s">
        <v>795</v>
      </c>
      <c r="R2220" s="3">
        <v>0.25</v>
      </c>
      <c r="S2220">
        <v>0</v>
      </c>
      <c r="T2220">
        <v>0</v>
      </c>
    </row>
    <row r="2221" spans="1:20" x14ac:dyDescent="0.25">
      <c r="A2221" t="s">
        <v>344</v>
      </c>
      <c r="B2221">
        <v>2042801</v>
      </c>
      <c r="C2221" s="4" t="s">
        <v>14087</v>
      </c>
      <c r="D2221" s="4" t="s">
        <v>11059</v>
      </c>
      <c r="E2221" s="8" t="s">
        <v>11059</v>
      </c>
      <c r="F2221" t="s">
        <v>385</v>
      </c>
      <c r="G2221" t="s">
        <v>777</v>
      </c>
      <c r="H2221" t="s">
        <v>405</v>
      </c>
      <c r="I2221" t="s">
        <v>1070</v>
      </c>
      <c r="J2221" s="1" t="s">
        <v>918</v>
      </c>
      <c r="L2221" s="2" t="s">
        <v>919</v>
      </c>
      <c r="M2221" s="2" t="s">
        <v>887</v>
      </c>
      <c r="N2221">
        <v>0</v>
      </c>
      <c r="O2221">
        <v>470000</v>
      </c>
      <c r="P2221">
        <v>0</v>
      </c>
      <c r="Q2221" t="s">
        <v>795</v>
      </c>
      <c r="R2221" s="3">
        <v>0.25</v>
      </c>
      <c r="S2221">
        <v>0</v>
      </c>
      <c r="T2221">
        <v>0</v>
      </c>
    </row>
    <row r="2222" spans="1:20" x14ac:dyDescent="0.25">
      <c r="A2222" t="s">
        <v>344</v>
      </c>
      <c r="B2222">
        <v>2042801</v>
      </c>
      <c r="C2222" s="4" t="s">
        <v>14087</v>
      </c>
      <c r="D2222" s="4" t="s">
        <v>11060</v>
      </c>
      <c r="E2222" s="8" t="s">
        <v>11060</v>
      </c>
      <c r="F2222" t="s">
        <v>385</v>
      </c>
      <c r="G2222" t="s">
        <v>777</v>
      </c>
      <c r="H2222" t="s">
        <v>405</v>
      </c>
      <c r="I2222" t="s">
        <v>1070</v>
      </c>
      <c r="J2222" s="1" t="s">
        <v>920</v>
      </c>
      <c r="L2222" s="2" t="s">
        <v>921</v>
      </c>
      <c r="M2222" s="2" t="s">
        <v>882</v>
      </c>
      <c r="N2222">
        <v>0</v>
      </c>
      <c r="O2222">
        <v>170000</v>
      </c>
      <c r="P2222">
        <v>0</v>
      </c>
      <c r="Q2222" t="s">
        <v>794</v>
      </c>
      <c r="R2222" s="3">
        <v>0.37</v>
      </c>
      <c r="S2222">
        <v>0</v>
      </c>
      <c r="T2222">
        <v>0</v>
      </c>
    </row>
    <row r="2223" spans="1:20" x14ac:dyDescent="0.25">
      <c r="A2223" t="s">
        <v>344</v>
      </c>
      <c r="B2223">
        <v>2042801</v>
      </c>
      <c r="C2223" s="4" t="s">
        <v>14087</v>
      </c>
      <c r="D2223" s="4" t="s">
        <v>11061</v>
      </c>
      <c r="E2223" s="8" t="s">
        <v>11061</v>
      </c>
      <c r="F2223" t="s">
        <v>385</v>
      </c>
      <c r="G2223" t="s">
        <v>777</v>
      </c>
      <c r="H2223" t="s">
        <v>405</v>
      </c>
      <c r="I2223" t="s">
        <v>1070</v>
      </c>
      <c r="J2223" s="1" t="s">
        <v>922</v>
      </c>
      <c r="L2223" s="2" t="s">
        <v>923</v>
      </c>
      <c r="M2223" s="2" t="s">
        <v>887</v>
      </c>
      <c r="N2223">
        <v>0</v>
      </c>
      <c r="O2223">
        <v>130000</v>
      </c>
      <c r="P2223">
        <v>0</v>
      </c>
      <c r="Q2223" t="s">
        <v>795</v>
      </c>
      <c r="R2223" s="3">
        <v>0.25</v>
      </c>
      <c r="S2223">
        <v>0</v>
      </c>
      <c r="T2223">
        <v>0</v>
      </c>
    </row>
    <row r="2224" spans="1:20" x14ac:dyDescent="0.25">
      <c r="A2224" t="s">
        <v>344</v>
      </c>
      <c r="B2224">
        <v>2042801</v>
      </c>
      <c r="C2224" s="4" t="s">
        <v>14087</v>
      </c>
      <c r="D2224" s="4" t="s">
        <v>11062</v>
      </c>
      <c r="E2224" s="8" t="s">
        <v>11062</v>
      </c>
      <c r="F2224" t="s">
        <v>385</v>
      </c>
      <c r="G2224" t="s">
        <v>777</v>
      </c>
      <c r="H2224" t="s">
        <v>405</v>
      </c>
      <c r="I2224" t="s">
        <v>1070</v>
      </c>
      <c r="J2224" s="1" t="s">
        <v>924</v>
      </c>
      <c r="L2224" s="2" t="s">
        <v>925</v>
      </c>
      <c r="M2224" s="2" t="s">
        <v>887</v>
      </c>
      <c r="N2224">
        <v>0</v>
      </c>
      <c r="O2224">
        <v>130000</v>
      </c>
      <c r="P2224">
        <v>0</v>
      </c>
      <c r="Q2224" t="s">
        <v>795</v>
      </c>
      <c r="R2224" s="3">
        <v>0.25</v>
      </c>
      <c r="S2224">
        <v>0</v>
      </c>
      <c r="T2224">
        <v>0</v>
      </c>
    </row>
    <row r="2225" spans="1:20" x14ac:dyDescent="0.25">
      <c r="A2225" t="s">
        <v>344</v>
      </c>
      <c r="B2225">
        <v>2042801</v>
      </c>
      <c r="C2225" s="4" t="s">
        <v>14087</v>
      </c>
      <c r="D2225" s="4" t="s">
        <v>11063</v>
      </c>
      <c r="E2225" s="8" t="s">
        <v>11063</v>
      </c>
      <c r="F2225" t="s">
        <v>385</v>
      </c>
      <c r="G2225" t="s">
        <v>777</v>
      </c>
      <c r="H2225" t="s">
        <v>405</v>
      </c>
      <c r="I2225" t="s">
        <v>1070</v>
      </c>
      <c r="J2225" s="1" t="s">
        <v>926</v>
      </c>
      <c r="L2225" s="2" t="s">
        <v>927</v>
      </c>
      <c r="M2225" s="2" t="s">
        <v>887</v>
      </c>
      <c r="N2225">
        <v>0</v>
      </c>
      <c r="O2225">
        <v>260000</v>
      </c>
      <c r="P2225">
        <v>0</v>
      </c>
      <c r="Q2225" t="s">
        <v>795</v>
      </c>
      <c r="R2225" s="3">
        <v>0.25</v>
      </c>
      <c r="S2225">
        <v>0</v>
      </c>
      <c r="T2225">
        <v>0</v>
      </c>
    </row>
    <row r="2226" spans="1:20" x14ac:dyDescent="0.25">
      <c r="A2226" t="s">
        <v>344</v>
      </c>
      <c r="B2226">
        <v>2042801</v>
      </c>
      <c r="C2226" s="4" t="s">
        <v>14087</v>
      </c>
      <c r="D2226" s="4" t="s">
        <v>11064</v>
      </c>
      <c r="E2226" s="8" t="s">
        <v>11064</v>
      </c>
      <c r="F2226" t="s">
        <v>385</v>
      </c>
      <c r="G2226" t="s">
        <v>777</v>
      </c>
      <c r="H2226" t="s">
        <v>405</v>
      </c>
      <c r="I2226" t="s">
        <v>1070</v>
      </c>
      <c r="J2226" s="1" t="s">
        <v>928</v>
      </c>
      <c r="L2226" s="2" t="s">
        <v>929</v>
      </c>
      <c r="M2226" s="2" t="s">
        <v>887</v>
      </c>
      <c r="N2226">
        <v>0</v>
      </c>
      <c r="O2226">
        <v>210000</v>
      </c>
      <c r="P2226">
        <v>0</v>
      </c>
      <c r="Q2226" t="s">
        <v>795</v>
      </c>
      <c r="R2226" s="3">
        <v>0.25</v>
      </c>
      <c r="S2226">
        <v>0</v>
      </c>
      <c r="T2226">
        <v>0</v>
      </c>
    </row>
    <row r="2227" spans="1:20" x14ac:dyDescent="0.25">
      <c r="A2227" t="s">
        <v>344</v>
      </c>
      <c r="B2227">
        <v>2042801</v>
      </c>
      <c r="C2227" s="4" t="s">
        <v>14087</v>
      </c>
      <c r="D2227" s="4" t="s">
        <v>11065</v>
      </c>
      <c r="E2227" s="8" t="s">
        <v>11065</v>
      </c>
      <c r="F2227" t="s">
        <v>385</v>
      </c>
      <c r="G2227" t="s">
        <v>777</v>
      </c>
      <c r="H2227" t="s">
        <v>405</v>
      </c>
      <c r="I2227" t="s">
        <v>1070</v>
      </c>
      <c r="J2227" s="1" t="s">
        <v>930</v>
      </c>
      <c r="L2227" s="2" t="s">
        <v>931</v>
      </c>
      <c r="M2227" s="2" t="s">
        <v>882</v>
      </c>
      <c r="N2227">
        <v>0</v>
      </c>
      <c r="O2227">
        <v>270000</v>
      </c>
      <c r="P2227">
        <v>0</v>
      </c>
      <c r="Q2227" t="s">
        <v>794</v>
      </c>
      <c r="R2227" s="3">
        <v>0.37</v>
      </c>
      <c r="S2227">
        <v>0</v>
      </c>
      <c r="T2227">
        <v>0</v>
      </c>
    </row>
    <row r="2228" spans="1:20" x14ac:dyDescent="0.25">
      <c r="A2228" t="s">
        <v>344</v>
      </c>
      <c r="B2228">
        <v>2042801</v>
      </c>
      <c r="C2228" s="4" t="s">
        <v>14087</v>
      </c>
      <c r="D2228" s="4" t="s">
        <v>11066</v>
      </c>
      <c r="E2228" s="8" t="s">
        <v>11066</v>
      </c>
      <c r="F2228" t="s">
        <v>385</v>
      </c>
      <c r="G2228" t="s">
        <v>777</v>
      </c>
      <c r="H2228" t="s">
        <v>405</v>
      </c>
      <c r="I2228" t="s">
        <v>1070</v>
      </c>
      <c r="J2228" s="1" t="s">
        <v>932</v>
      </c>
      <c r="L2228" s="2" t="s">
        <v>933</v>
      </c>
      <c r="M2228" s="2" t="s">
        <v>882</v>
      </c>
      <c r="N2228">
        <v>0</v>
      </c>
      <c r="O2228">
        <v>270000</v>
      </c>
      <c r="P2228">
        <v>0</v>
      </c>
      <c r="Q2228" t="s">
        <v>794</v>
      </c>
      <c r="R2228" s="3">
        <v>0.37</v>
      </c>
      <c r="S2228">
        <v>0</v>
      </c>
      <c r="T2228">
        <v>0</v>
      </c>
    </row>
    <row r="2229" spans="1:20" x14ac:dyDescent="0.25">
      <c r="A2229" t="s">
        <v>344</v>
      </c>
      <c r="B2229">
        <v>2042801</v>
      </c>
      <c r="C2229" s="4" t="s">
        <v>14087</v>
      </c>
      <c r="D2229" s="4" t="s">
        <v>11067</v>
      </c>
      <c r="E2229" s="8" t="s">
        <v>11067</v>
      </c>
      <c r="F2229" t="s">
        <v>385</v>
      </c>
      <c r="G2229" t="s">
        <v>777</v>
      </c>
      <c r="H2229" t="s">
        <v>405</v>
      </c>
      <c r="I2229" t="s">
        <v>1070</v>
      </c>
      <c r="J2229" s="1" t="s">
        <v>934</v>
      </c>
      <c r="L2229" s="2" t="s">
        <v>935</v>
      </c>
      <c r="M2229" s="2" t="s">
        <v>882</v>
      </c>
      <c r="N2229">
        <v>0</v>
      </c>
      <c r="O2229">
        <v>130000</v>
      </c>
      <c r="P2229">
        <v>0</v>
      </c>
      <c r="Q2229" t="s">
        <v>794</v>
      </c>
      <c r="R2229" s="3">
        <v>0.37</v>
      </c>
      <c r="S2229">
        <v>0</v>
      </c>
      <c r="T2229">
        <v>0</v>
      </c>
    </row>
    <row r="2230" spans="1:20" x14ac:dyDescent="0.25">
      <c r="A2230" t="s">
        <v>344</v>
      </c>
      <c r="B2230">
        <v>2042801</v>
      </c>
      <c r="C2230" s="4" t="s">
        <v>14087</v>
      </c>
      <c r="D2230" s="4" t="s">
        <v>11068</v>
      </c>
      <c r="E2230" s="8" t="s">
        <v>11068</v>
      </c>
      <c r="F2230" t="s">
        <v>385</v>
      </c>
      <c r="G2230" t="s">
        <v>777</v>
      </c>
      <c r="H2230" t="s">
        <v>405</v>
      </c>
      <c r="I2230" t="s">
        <v>1070</v>
      </c>
      <c r="J2230" s="1" t="s">
        <v>936</v>
      </c>
      <c r="L2230" s="2" t="s">
        <v>937</v>
      </c>
      <c r="M2230" s="2" t="s">
        <v>887</v>
      </c>
      <c r="N2230">
        <v>0</v>
      </c>
      <c r="O2230">
        <v>165000</v>
      </c>
      <c r="P2230">
        <v>0</v>
      </c>
      <c r="Q2230" t="s">
        <v>795</v>
      </c>
      <c r="R2230" s="3">
        <v>0.25</v>
      </c>
      <c r="S2230">
        <v>0</v>
      </c>
      <c r="T2230">
        <v>0</v>
      </c>
    </row>
    <row r="2231" spans="1:20" x14ac:dyDescent="0.25">
      <c r="A2231" t="s">
        <v>344</v>
      </c>
      <c r="B2231">
        <v>2042801</v>
      </c>
      <c r="C2231" s="4" t="s">
        <v>14087</v>
      </c>
      <c r="D2231" s="4" t="s">
        <v>11069</v>
      </c>
      <c r="E2231" s="8" t="s">
        <v>11069</v>
      </c>
      <c r="F2231" t="s">
        <v>385</v>
      </c>
      <c r="G2231" t="s">
        <v>777</v>
      </c>
      <c r="H2231" t="s">
        <v>405</v>
      </c>
      <c r="I2231" t="s">
        <v>1070</v>
      </c>
      <c r="J2231" s="1" t="s">
        <v>938</v>
      </c>
      <c r="L2231" s="2" t="s">
        <v>939</v>
      </c>
      <c r="M2231" s="2" t="s">
        <v>940</v>
      </c>
      <c r="N2231">
        <v>0</v>
      </c>
      <c r="O2231">
        <v>32000</v>
      </c>
      <c r="P2231">
        <v>0</v>
      </c>
      <c r="Q2231" t="s">
        <v>796</v>
      </c>
      <c r="R2231" s="3">
        <v>0</v>
      </c>
      <c r="S2231">
        <v>0</v>
      </c>
      <c r="T2231">
        <v>0</v>
      </c>
    </row>
    <row r="2232" spans="1:20" x14ac:dyDescent="0.25">
      <c r="A2232" t="s">
        <v>344</v>
      </c>
      <c r="B2232">
        <v>2042801</v>
      </c>
      <c r="C2232" s="4" t="s">
        <v>14087</v>
      </c>
      <c r="D2232" s="4" t="s">
        <v>11070</v>
      </c>
      <c r="E2232" s="8" t="s">
        <v>11070</v>
      </c>
      <c r="F2232" t="s">
        <v>385</v>
      </c>
      <c r="G2232" t="s">
        <v>777</v>
      </c>
      <c r="H2232" t="s">
        <v>405</v>
      </c>
      <c r="I2232" t="s">
        <v>1070</v>
      </c>
      <c r="J2232" s="1" t="s">
        <v>941</v>
      </c>
      <c r="L2232" s="2" t="s">
        <v>942</v>
      </c>
      <c r="M2232" s="2" t="s">
        <v>940</v>
      </c>
      <c r="N2232">
        <v>0</v>
      </c>
      <c r="O2232">
        <v>34000</v>
      </c>
      <c r="P2232">
        <v>0</v>
      </c>
      <c r="Q2232" t="s">
        <v>796</v>
      </c>
      <c r="R2232" s="3">
        <v>0</v>
      </c>
      <c r="S2232">
        <v>0</v>
      </c>
      <c r="T2232">
        <v>0</v>
      </c>
    </row>
    <row r="2233" spans="1:20" x14ac:dyDescent="0.25">
      <c r="A2233" t="s">
        <v>344</v>
      </c>
      <c r="B2233">
        <v>2042801</v>
      </c>
      <c r="C2233" s="4" t="s">
        <v>14087</v>
      </c>
      <c r="D2233" s="4" t="s">
        <v>11071</v>
      </c>
      <c r="E2233" s="8" t="s">
        <v>11071</v>
      </c>
      <c r="F2233" t="s">
        <v>385</v>
      </c>
      <c r="G2233" t="s">
        <v>777</v>
      </c>
      <c r="H2233" t="s">
        <v>405</v>
      </c>
      <c r="I2233" t="s">
        <v>1070</v>
      </c>
      <c r="J2233" s="1" t="s">
        <v>943</v>
      </c>
      <c r="L2233" s="2" t="s">
        <v>944</v>
      </c>
      <c r="M2233" s="2" t="s">
        <v>940</v>
      </c>
      <c r="N2233">
        <v>0</v>
      </c>
      <c r="O2233">
        <v>31000</v>
      </c>
      <c r="P2233">
        <v>0</v>
      </c>
      <c r="Q2233" t="s">
        <v>796</v>
      </c>
      <c r="R2233" s="3">
        <v>0</v>
      </c>
      <c r="S2233">
        <v>0</v>
      </c>
      <c r="T2233">
        <v>0</v>
      </c>
    </row>
    <row r="2234" spans="1:20" x14ac:dyDescent="0.25">
      <c r="A2234" t="s">
        <v>39</v>
      </c>
      <c r="B2234">
        <v>2042901</v>
      </c>
      <c r="C2234" s="4" t="s">
        <v>14087</v>
      </c>
      <c r="D2234" s="4" t="s">
        <v>2632</v>
      </c>
      <c r="E2234" s="8" t="s">
        <v>2632</v>
      </c>
      <c r="F2234" t="s">
        <v>385</v>
      </c>
      <c r="G2234" t="s">
        <v>461</v>
      </c>
      <c r="H2234" t="s">
        <v>417</v>
      </c>
      <c r="I2234" t="s">
        <v>1071</v>
      </c>
      <c r="J2234" s="1" t="s">
        <v>880</v>
      </c>
      <c r="L2234" s="2" t="s">
        <v>881</v>
      </c>
      <c r="M2234" s="2" t="s">
        <v>882</v>
      </c>
      <c r="N2234">
        <v>7</v>
      </c>
      <c r="O2234">
        <v>700000</v>
      </c>
      <c r="P2234">
        <v>4900000</v>
      </c>
      <c r="Q2234" t="s">
        <v>794</v>
      </c>
      <c r="R2234" s="3">
        <v>0.37</v>
      </c>
      <c r="S2234">
        <v>3087000</v>
      </c>
      <c r="T2234">
        <v>1813000</v>
      </c>
    </row>
    <row r="2235" spans="1:20" x14ac:dyDescent="0.25">
      <c r="A2235" t="s">
        <v>39</v>
      </c>
      <c r="B2235">
        <v>2042901</v>
      </c>
      <c r="C2235" s="4" t="s">
        <v>14087</v>
      </c>
      <c r="D2235" s="4" t="s">
        <v>2633</v>
      </c>
      <c r="E2235" s="8" t="s">
        <v>2633</v>
      </c>
      <c r="F2235" t="s">
        <v>385</v>
      </c>
      <c r="G2235" t="s">
        <v>461</v>
      </c>
      <c r="H2235" t="s">
        <v>417</v>
      </c>
      <c r="I2235" t="s">
        <v>1071</v>
      </c>
      <c r="J2235" s="1" t="s">
        <v>883</v>
      </c>
      <c r="L2235" s="2" t="s">
        <v>884</v>
      </c>
      <c r="M2235" s="2" t="s">
        <v>882</v>
      </c>
      <c r="N2235">
        <v>0</v>
      </c>
      <c r="O2235">
        <v>420000</v>
      </c>
      <c r="P2235">
        <v>0</v>
      </c>
      <c r="Q2235" t="s">
        <v>794</v>
      </c>
      <c r="R2235" s="3">
        <v>0.37</v>
      </c>
      <c r="S2235">
        <v>0</v>
      </c>
      <c r="T2235">
        <v>0</v>
      </c>
    </row>
    <row r="2236" spans="1:20" x14ac:dyDescent="0.25">
      <c r="A2236" t="s">
        <v>39</v>
      </c>
      <c r="B2236">
        <v>2042901</v>
      </c>
      <c r="C2236" s="4" t="s">
        <v>14087</v>
      </c>
      <c r="D2236" s="4" t="s">
        <v>2634</v>
      </c>
      <c r="E2236" s="8" t="s">
        <v>2634</v>
      </c>
      <c r="F2236" t="s">
        <v>385</v>
      </c>
      <c r="G2236" t="s">
        <v>461</v>
      </c>
      <c r="H2236" t="s">
        <v>417</v>
      </c>
      <c r="I2236" t="s">
        <v>1071</v>
      </c>
      <c r="J2236" s="1" t="s">
        <v>885</v>
      </c>
      <c r="L2236" s="2" t="s">
        <v>886</v>
      </c>
      <c r="M2236" s="2" t="s">
        <v>887</v>
      </c>
      <c r="N2236">
        <v>0</v>
      </c>
      <c r="O2236">
        <v>250000</v>
      </c>
      <c r="P2236">
        <v>0</v>
      </c>
      <c r="Q2236" t="s">
        <v>795</v>
      </c>
      <c r="R2236" s="3">
        <v>0.25</v>
      </c>
      <c r="S2236">
        <v>0</v>
      </c>
      <c r="T2236">
        <v>0</v>
      </c>
    </row>
    <row r="2237" spans="1:20" x14ac:dyDescent="0.25">
      <c r="A2237" t="s">
        <v>39</v>
      </c>
      <c r="B2237">
        <v>2042901</v>
      </c>
      <c r="C2237" s="4" t="s">
        <v>14087</v>
      </c>
      <c r="D2237" s="4" t="s">
        <v>2635</v>
      </c>
      <c r="E2237" s="8" t="s">
        <v>2635</v>
      </c>
      <c r="F2237" t="s">
        <v>385</v>
      </c>
      <c r="G2237" t="s">
        <v>461</v>
      </c>
      <c r="H2237" t="s">
        <v>417</v>
      </c>
      <c r="I2237" t="s">
        <v>1071</v>
      </c>
      <c r="J2237" s="1" t="s">
        <v>888</v>
      </c>
      <c r="L2237" s="2" t="s">
        <v>889</v>
      </c>
      <c r="M2237" s="2" t="s">
        <v>887</v>
      </c>
      <c r="N2237">
        <v>7</v>
      </c>
      <c r="O2237">
        <v>275000</v>
      </c>
      <c r="P2237">
        <v>1925000</v>
      </c>
      <c r="Q2237" t="s">
        <v>795</v>
      </c>
      <c r="R2237" s="3">
        <v>0.25</v>
      </c>
      <c r="S2237">
        <v>1443750</v>
      </c>
      <c r="T2237">
        <v>481250</v>
      </c>
    </row>
    <row r="2238" spans="1:20" x14ac:dyDescent="0.25">
      <c r="A2238" t="s">
        <v>39</v>
      </c>
      <c r="B2238">
        <v>2042901</v>
      </c>
      <c r="C2238" s="4" t="s">
        <v>14087</v>
      </c>
      <c r="D2238" s="4" t="s">
        <v>2636</v>
      </c>
      <c r="E2238" s="8" t="s">
        <v>2636</v>
      </c>
      <c r="F2238" t="s">
        <v>385</v>
      </c>
      <c r="G2238" t="s">
        <v>461</v>
      </c>
      <c r="H2238" t="s">
        <v>417</v>
      </c>
      <c r="I2238" t="s">
        <v>1071</v>
      </c>
      <c r="J2238" s="1" t="s">
        <v>890</v>
      </c>
      <c r="L2238" s="2" t="s">
        <v>891</v>
      </c>
      <c r="M2238" s="2" t="s">
        <v>882</v>
      </c>
      <c r="N2238">
        <v>3</v>
      </c>
      <c r="O2238">
        <v>150000</v>
      </c>
      <c r="P2238">
        <v>450000</v>
      </c>
      <c r="Q2238" t="s">
        <v>794</v>
      </c>
      <c r="R2238" s="3">
        <v>0.37</v>
      </c>
      <c r="S2238">
        <v>283500</v>
      </c>
      <c r="T2238">
        <v>166500</v>
      </c>
    </row>
    <row r="2239" spans="1:20" x14ac:dyDescent="0.25">
      <c r="A2239" t="s">
        <v>39</v>
      </c>
      <c r="B2239">
        <v>2042901</v>
      </c>
      <c r="C2239" s="4" t="s">
        <v>14087</v>
      </c>
      <c r="D2239" s="4" t="s">
        <v>2637</v>
      </c>
      <c r="E2239" s="8" t="s">
        <v>2637</v>
      </c>
      <c r="F2239" t="s">
        <v>385</v>
      </c>
      <c r="G2239" t="s">
        <v>461</v>
      </c>
      <c r="H2239" t="s">
        <v>417</v>
      </c>
      <c r="I2239" t="s">
        <v>1071</v>
      </c>
      <c r="J2239" s="1" t="s">
        <v>892</v>
      </c>
      <c r="L2239" s="2" t="s">
        <v>893</v>
      </c>
      <c r="M2239" s="2" t="s">
        <v>882</v>
      </c>
      <c r="N2239">
        <v>0</v>
      </c>
      <c r="O2239">
        <v>300000</v>
      </c>
      <c r="P2239">
        <v>0</v>
      </c>
      <c r="Q2239" t="s">
        <v>794</v>
      </c>
      <c r="R2239" s="3">
        <v>0.37</v>
      </c>
      <c r="S2239">
        <v>0</v>
      </c>
      <c r="T2239">
        <v>0</v>
      </c>
    </row>
    <row r="2240" spans="1:20" x14ac:dyDescent="0.25">
      <c r="A2240" t="s">
        <v>39</v>
      </c>
      <c r="B2240">
        <v>2042901</v>
      </c>
      <c r="C2240" s="4" t="s">
        <v>14087</v>
      </c>
      <c r="D2240" s="4" t="s">
        <v>2638</v>
      </c>
      <c r="E2240" s="8" t="s">
        <v>2638</v>
      </c>
      <c r="F2240" t="s">
        <v>385</v>
      </c>
      <c r="G2240" t="s">
        <v>461</v>
      </c>
      <c r="H2240" t="s">
        <v>417</v>
      </c>
      <c r="I2240" t="s">
        <v>1071</v>
      </c>
      <c r="J2240" s="1" t="s">
        <v>894</v>
      </c>
      <c r="L2240" s="2" t="s">
        <v>895</v>
      </c>
      <c r="M2240" s="2" t="s">
        <v>882</v>
      </c>
      <c r="N2240">
        <v>4</v>
      </c>
      <c r="O2240">
        <v>400000</v>
      </c>
      <c r="P2240">
        <v>1600000</v>
      </c>
      <c r="Q2240" t="s">
        <v>794</v>
      </c>
      <c r="R2240" s="3">
        <v>0.37</v>
      </c>
      <c r="S2240">
        <v>1008000</v>
      </c>
      <c r="T2240">
        <v>592000</v>
      </c>
    </row>
    <row r="2241" spans="1:20" x14ac:dyDescent="0.25">
      <c r="A2241" t="s">
        <v>39</v>
      </c>
      <c r="B2241">
        <v>2042901</v>
      </c>
      <c r="C2241" s="4" t="s">
        <v>14087</v>
      </c>
      <c r="D2241" s="4" t="s">
        <v>2639</v>
      </c>
      <c r="E2241" s="8" t="s">
        <v>2639</v>
      </c>
      <c r="F2241" t="s">
        <v>385</v>
      </c>
      <c r="G2241" t="s">
        <v>461</v>
      </c>
      <c r="H2241" t="s">
        <v>417</v>
      </c>
      <c r="I2241" t="s">
        <v>1071</v>
      </c>
      <c r="J2241" s="1" t="s">
        <v>896</v>
      </c>
      <c r="L2241" s="2" t="s">
        <v>897</v>
      </c>
      <c r="M2241" s="2" t="s">
        <v>882</v>
      </c>
      <c r="N2241">
        <v>4</v>
      </c>
      <c r="O2241">
        <v>360000</v>
      </c>
      <c r="P2241">
        <v>1440000</v>
      </c>
      <c r="Q2241" t="s">
        <v>794</v>
      </c>
      <c r="R2241" s="3">
        <v>0.37</v>
      </c>
      <c r="S2241">
        <v>907200</v>
      </c>
      <c r="T2241">
        <v>532800</v>
      </c>
    </row>
    <row r="2242" spans="1:20" x14ac:dyDescent="0.25">
      <c r="A2242" t="s">
        <v>39</v>
      </c>
      <c r="B2242">
        <v>2042901</v>
      </c>
      <c r="C2242" s="4" t="s">
        <v>14087</v>
      </c>
      <c r="D2242" s="4" t="s">
        <v>2640</v>
      </c>
      <c r="E2242" s="8" t="s">
        <v>2640</v>
      </c>
      <c r="F2242" t="s">
        <v>385</v>
      </c>
      <c r="G2242" t="s">
        <v>461</v>
      </c>
      <c r="H2242" t="s">
        <v>417</v>
      </c>
      <c r="I2242" t="s">
        <v>1071</v>
      </c>
      <c r="J2242" s="1" t="s">
        <v>898</v>
      </c>
      <c r="L2242" s="2" t="s">
        <v>899</v>
      </c>
      <c r="M2242" s="2" t="s">
        <v>882</v>
      </c>
      <c r="N2242">
        <v>0</v>
      </c>
      <c r="O2242">
        <v>250000</v>
      </c>
      <c r="P2242">
        <v>0</v>
      </c>
      <c r="Q2242" t="s">
        <v>794</v>
      </c>
      <c r="R2242" s="3">
        <v>0.37</v>
      </c>
      <c r="S2242">
        <v>0</v>
      </c>
      <c r="T2242">
        <v>0</v>
      </c>
    </row>
    <row r="2243" spans="1:20" x14ac:dyDescent="0.25">
      <c r="A2243" t="s">
        <v>39</v>
      </c>
      <c r="B2243">
        <v>2042901</v>
      </c>
      <c r="C2243" s="4" t="s">
        <v>14087</v>
      </c>
      <c r="D2243" s="4" t="s">
        <v>2641</v>
      </c>
      <c r="E2243" s="8" t="s">
        <v>2641</v>
      </c>
      <c r="F2243" t="s">
        <v>385</v>
      </c>
      <c r="G2243" t="s">
        <v>461</v>
      </c>
      <c r="H2243" t="s">
        <v>417</v>
      </c>
      <c r="I2243" t="s">
        <v>1071</v>
      </c>
      <c r="J2243" s="1" t="s">
        <v>900</v>
      </c>
      <c r="L2243" s="2" t="s">
        <v>901</v>
      </c>
      <c r="M2243" s="2" t="s">
        <v>882</v>
      </c>
      <c r="N2243">
        <v>0</v>
      </c>
      <c r="O2243">
        <v>360000</v>
      </c>
      <c r="P2243">
        <v>0</v>
      </c>
      <c r="Q2243" t="s">
        <v>794</v>
      </c>
      <c r="R2243" s="3">
        <v>0.37</v>
      </c>
      <c r="S2243">
        <v>0</v>
      </c>
      <c r="T2243">
        <v>0</v>
      </c>
    </row>
    <row r="2244" spans="1:20" x14ac:dyDescent="0.25">
      <c r="A2244" t="s">
        <v>39</v>
      </c>
      <c r="B2244">
        <v>2042901</v>
      </c>
      <c r="C2244" s="4" t="s">
        <v>14087</v>
      </c>
      <c r="D2244" s="4" t="s">
        <v>2642</v>
      </c>
      <c r="E2244" s="8" t="s">
        <v>2642</v>
      </c>
      <c r="F2244" t="s">
        <v>385</v>
      </c>
      <c r="G2244" t="s">
        <v>461</v>
      </c>
      <c r="H2244" t="s">
        <v>417</v>
      </c>
      <c r="I2244" t="s">
        <v>1071</v>
      </c>
      <c r="J2244" s="1" t="s">
        <v>902</v>
      </c>
      <c r="L2244" s="2" t="s">
        <v>903</v>
      </c>
      <c r="M2244" s="2" t="s">
        <v>887</v>
      </c>
      <c r="N2244">
        <v>7</v>
      </c>
      <c r="O2244">
        <v>300000</v>
      </c>
      <c r="P2244">
        <v>2100000</v>
      </c>
      <c r="Q2244" t="s">
        <v>795</v>
      </c>
      <c r="R2244" s="3">
        <v>0.25</v>
      </c>
      <c r="S2244">
        <v>1575000</v>
      </c>
      <c r="T2244">
        <v>525000</v>
      </c>
    </row>
    <row r="2245" spans="1:20" x14ac:dyDescent="0.25">
      <c r="A2245" t="s">
        <v>39</v>
      </c>
      <c r="B2245">
        <v>2042901</v>
      </c>
      <c r="C2245" s="4" t="s">
        <v>14087</v>
      </c>
      <c r="D2245" s="4" t="s">
        <v>2643</v>
      </c>
      <c r="E2245" s="8" t="s">
        <v>2643</v>
      </c>
      <c r="F2245" t="s">
        <v>385</v>
      </c>
      <c r="G2245" t="s">
        <v>461</v>
      </c>
      <c r="H2245" t="s">
        <v>417</v>
      </c>
      <c r="I2245" t="s">
        <v>1071</v>
      </c>
      <c r="J2245" s="1" t="s">
        <v>904</v>
      </c>
      <c r="L2245" s="2" t="s">
        <v>905</v>
      </c>
      <c r="M2245" s="2" t="s">
        <v>887</v>
      </c>
      <c r="N2245">
        <v>3</v>
      </c>
      <c r="O2245">
        <v>690000</v>
      </c>
      <c r="P2245">
        <v>2070000</v>
      </c>
      <c r="Q2245" t="s">
        <v>795</v>
      </c>
      <c r="R2245" s="3">
        <v>0.25</v>
      </c>
      <c r="S2245">
        <v>1552500</v>
      </c>
      <c r="T2245">
        <v>517500</v>
      </c>
    </row>
    <row r="2246" spans="1:20" x14ac:dyDescent="0.25">
      <c r="A2246" t="s">
        <v>39</v>
      </c>
      <c r="B2246">
        <v>2042901</v>
      </c>
      <c r="C2246" s="4" t="s">
        <v>14087</v>
      </c>
      <c r="D2246" s="4" t="s">
        <v>2644</v>
      </c>
      <c r="E2246" s="8" t="s">
        <v>2644</v>
      </c>
      <c r="F2246" t="s">
        <v>385</v>
      </c>
      <c r="G2246" t="s">
        <v>461</v>
      </c>
      <c r="H2246" t="s">
        <v>417</v>
      </c>
      <c r="I2246" t="s">
        <v>1071</v>
      </c>
      <c r="J2246" s="1" t="s">
        <v>906</v>
      </c>
      <c r="L2246" s="2" t="s">
        <v>907</v>
      </c>
      <c r="M2246" s="2" t="s">
        <v>887</v>
      </c>
      <c r="N2246">
        <v>0</v>
      </c>
      <c r="O2246">
        <v>330000</v>
      </c>
      <c r="P2246">
        <v>0</v>
      </c>
      <c r="Q2246" t="s">
        <v>795</v>
      </c>
      <c r="R2246" s="3">
        <v>0.25</v>
      </c>
      <c r="S2246">
        <v>0</v>
      </c>
      <c r="T2246">
        <v>0</v>
      </c>
    </row>
    <row r="2247" spans="1:20" x14ac:dyDescent="0.25">
      <c r="A2247" t="s">
        <v>39</v>
      </c>
      <c r="B2247">
        <v>2042901</v>
      </c>
      <c r="C2247" s="4" t="s">
        <v>14087</v>
      </c>
      <c r="D2247" s="4" t="s">
        <v>2645</v>
      </c>
      <c r="E2247" s="8" t="s">
        <v>2645</v>
      </c>
      <c r="F2247" t="s">
        <v>385</v>
      </c>
      <c r="G2247" t="s">
        <v>461</v>
      </c>
      <c r="H2247" t="s">
        <v>417</v>
      </c>
      <c r="I2247" t="s">
        <v>1071</v>
      </c>
      <c r="J2247" s="1" t="s">
        <v>908</v>
      </c>
      <c r="L2247" s="2" t="s">
        <v>909</v>
      </c>
      <c r="M2247" s="2" t="s">
        <v>882</v>
      </c>
      <c r="N2247">
        <v>3</v>
      </c>
      <c r="O2247">
        <v>200000</v>
      </c>
      <c r="P2247">
        <v>600000</v>
      </c>
      <c r="Q2247" t="s">
        <v>794</v>
      </c>
      <c r="R2247" s="3">
        <v>0.37</v>
      </c>
      <c r="S2247">
        <v>378000</v>
      </c>
      <c r="T2247">
        <v>222000</v>
      </c>
    </row>
    <row r="2248" spans="1:20" x14ac:dyDescent="0.25">
      <c r="A2248" t="s">
        <v>39</v>
      </c>
      <c r="B2248">
        <v>2042901</v>
      </c>
      <c r="C2248" s="4" t="s">
        <v>14087</v>
      </c>
      <c r="D2248" s="4" t="s">
        <v>2646</v>
      </c>
      <c r="E2248" s="8" t="s">
        <v>2646</v>
      </c>
      <c r="F2248" t="s">
        <v>385</v>
      </c>
      <c r="G2248" t="s">
        <v>461</v>
      </c>
      <c r="H2248" t="s">
        <v>417</v>
      </c>
      <c r="I2248" t="s">
        <v>1071</v>
      </c>
      <c r="J2248" s="1" t="s">
        <v>910</v>
      </c>
      <c r="L2248" s="2" t="s">
        <v>911</v>
      </c>
      <c r="M2248" s="2" t="s">
        <v>887</v>
      </c>
      <c r="N2248">
        <v>7</v>
      </c>
      <c r="O2248">
        <v>400000</v>
      </c>
      <c r="P2248">
        <v>2800000</v>
      </c>
      <c r="Q2248" t="s">
        <v>795</v>
      </c>
      <c r="R2248" s="3">
        <v>0.25</v>
      </c>
      <c r="S2248">
        <v>2100000</v>
      </c>
      <c r="T2248">
        <v>700000</v>
      </c>
    </row>
    <row r="2249" spans="1:20" x14ac:dyDescent="0.25">
      <c r="A2249" t="s">
        <v>39</v>
      </c>
      <c r="B2249">
        <v>2042901</v>
      </c>
      <c r="C2249" s="4" t="s">
        <v>14087</v>
      </c>
      <c r="D2249" s="4" t="s">
        <v>2647</v>
      </c>
      <c r="E2249" s="8" t="s">
        <v>2647</v>
      </c>
      <c r="F2249" t="s">
        <v>385</v>
      </c>
      <c r="G2249" t="s">
        <v>461</v>
      </c>
      <c r="H2249" t="s">
        <v>417</v>
      </c>
      <c r="I2249" t="s">
        <v>1071</v>
      </c>
      <c r="J2249" s="1" t="s">
        <v>912</v>
      </c>
      <c r="L2249" s="2" t="s">
        <v>913</v>
      </c>
      <c r="M2249" s="2" t="s">
        <v>882</v>
      </c>
      <c r="N2249">
        <v>7</v>
      </c>
      <c r="O2249">
        <v>240000</v>
      </c>
      <c r="P2249">
        <v>1680000</v>
      </c>
      <c r="Q2249" t="s">
        <v>794</v>
      </c>
      <c r="R2249" s="3">
        <v>0.37</v>
      </c>
      <c r="S2249">
        <v>1058400</v>
      </c>
      <c r="T2249">
        <v>621600</v>
      </c>
    </row>
    <row r="2250" spans="1:20" x14ac:dyDescent="0.25">
      <c r="A2250" t="s">
        <v>39</v>
      </c>
      <c r="B2250">
        <v>2042901</v>
      </c>
      <c r="C2250" s="4" t="s">
        <v>14087</v>
      </c>
      <c r="D2250" s="4" t="s">
        <v>2648</v>
      </c>
      <c r="E2250" s="8" t="s">
        <v>2648</v>
      </c>
      <c r="F2250" t="s">
        <v>385</v>
      </c>
      <c r="G2250" t="s">
        <v>461</v>
      </c>
      <c r="H2250" t="s">
        <v>417</v>
      </c>
      <c r="I2250" t="s">
        <v>1071</v>
      </c>
      <c r="J2250" s="1" t="s">
        <v>914</v>
      </c>
      <c r="L2250" s="2" t="s">
        <v>915</v>
      </c>
      <c r="M2250" s="2" t="s">
        <v>887</v>
      </c>
      <c r="N2250">
        <v>8</v>
      </c>
      <c r="O2250">
        <v>240000</v>
      </c>
      <c r="P2250">
        <v>1920000</v>
      </c>
      <c r="Q2250" t="s">
        <v>795</v>
      </c>
      <c r="R2250" s="3">
        <v>0.25</v>
      </c>
      <c r="S2250">
        <v>1440000</v>
      </c>
      <c r="T2250">
        <v>480000</v>
      </c>
    </row>
    <row r="2251" spans="1:20" x14ac:dyDescent="0.25">
      <c r="A2251" t="s">
        <v>39</v>
      </c>
      <c r="B2251">
        <v>2042901</v>
      </c>
      <c r="C2251" s="4" t="s">
        <v>14087</v>
      </c>
      <c r="D2251" s="4" t="s">
        <v>2649</v>
      </c>
      <c r="E2251" s="8" t="s">
        <v>2649</v>
      </c>
      <c r="F2251" t="s">
        <v>385</v>
      </c>
      <c r="G2251" t="s">
        <v>461</v>
      </c>
      <c r="H2251" t="s">
        <v>417</v>
      </c>
      <c r="I2251" t="s">
        <v>1071</v>
      </c>
      <c r="J2251" s="1" t="s">
        <v>916</v>
      </c>
      <c r="L2251" s="2" t="s">
        <v>917</v>
      </c>
      <c r="M2251" s="2" t="s">
        <v>887</v>
      </c>
      <c r="N2251">
        <v>0</v>
      </c>
      <c r="O2251">
        <v>150000</v>
      </c>
      <c r="P2251">
        <v>0</v>
      </c>
      <c r="Q2251" t="s">
        <v>795</v>
      </c>
      <c r="R2251" s="3">
        <v>0.25</v>
      </c>
      <c r="S2251">
        <v>0</v>
      </c>
      <c r="T2251">
        <v>0</v>
      </c>
    </row>
    <row r="2252" spans="1:20" x14ac:dyDescent="0.25">
      <c r="A2252" t="s">
        <v>39</v>
      </c>
      <c r="B2252">
        <v>2042901</v>
      </c>
      <c r="C2252" s="4" t="s">
        <v>14087</v>
      </c>
      <c r="D2252" s="4" t="s">
        <v>2650</v>
      </c>
      <c r="E2252" s="8" t="s">
        <v>2650</v>
      </c>
      <c r="F2252" t="s">
        <v>385</v>
      </c>
      <c r="G2252" t="s">
        <v>461</v>
      </c>
      <c r="H2252" t="s">
        <v>417</v>
      </c>
      <c r="I2252" t="s">
        <v>1071</v>
      </c>
      <c r="J2252" s="1" t="s">
        <v>918</v>
      </c>
      <c r="L2252" s="2" t="s">
        <v>919</v>
      </c>
      <c r="M2252" s="2" t="s">
        <v>887</v>
      </c>
      <c r="N2252">
        <v>7</v>
      </c>
      <c r="O2252">
        <v>470000</v>
      </c>
      <c r="P2252">
        <v>3290000</v>
      </c>
      <c r="Q2252" t="s">
        <v>795</v>
      </c>
      <c r="R2252" s="3">
        <v>0.25</v>
      </c>
      <c r="S2252">
        <v>2467500</v>
      </c>
      <c r="T2252">
        <v>822500</v>
      </c>
    </row>
    <row r="2253" spans="1:20" x14ac:dyDescent="0.25">
      <c r="A2253" t="s">
        <v>39</v>
      </c>
      <c r="B2253">
        <v>2042901</v>
      </c>
      <c r="C2253" s="4" t="s">
        <v>14087</v>
      </c>
      <c r="D2253" s="4" t="s">
        <v>2651</v>
      </c>
      <c r="E2253" s="8" t="s">
        <v>2651</v>
      </c>
      <c r="F2253" t="s">
        <v>385</v>
      </c>
      <c r="G2253" t="s">
        <v>461</v>
      </c>
      <c r="H2253" t="s">
        <v>417</v>
      </c>
      <c r="I2253" t="s">
        <v>1071</v>
      </c>
      <c r="J2253" s="1" t="s">
        <v>920</v>
      </c>
      <c r="L2253" s="2" t="s">
        <v>921</v>
      </c>
      <c r="M2253" s="2" t="s">
        <v>882</v>
      </c>
      <c r="N2253">
        <v>0</v>
      </c>
      <c r="O2253">
        <v>170000</v>
      </c>
      <c r="P2253">
        <v>0</v>
      </c>
      <c r="Q2253" t="s">
        <v>794</v>
      </c>
      <c r="R2253" s="3">
        <v>0.37</v>
      </c>
      <c r="S2253">
        <v>0</v>
      </c>
      <c r="T2253">
        <v>0</v>
      </c>
    </row>
    <row r="2254" spans="1:20" x14ac:dyDescent="0.25">
      <c r="A2254" t="s">
        <v>39</v>
      </c>
      <c r="B2254">
        <v>2042901</v>
      </c>
      <c r="C2254" s="4" t="s">
        <v>14087</v>
      </c>
      <c r="D2254" s="4" t="s">
        <v>2652</v>
      </c>
      <c r="E2254" s="8" t="s">
        <v>2652</v>
      </c>
      <c r="F2254" t="s">
        <v>385</v>
      </c>
      <c r="G2254" t="s">
        <v>461</v>
      </c>
      <c r="H2254" t="s">
        <v>417</v>
      </c>
      <c r="I2254" t="s">
        <v>1071</v>
      </c>
      <c r="J2254" s="1" t="s">
        <v>922</v>
      </c>
      <c r="L2254" s="2" t="s">
        <v>923</v>
      </c>
      <c r="M2254" s="2" t="s">
        <v>887</v>
      </c>
      <c r="N2254">
        <v>0</v>
      </c>
      <c r="O2254">
        <v>130000</v>
      </c>
      <c r="P2254">
        <v>0</v>
      </c>
      <c r="Q2254" t="s">
        <v>795</v>
      </c>
      <c r="R2254" s="3">
        <v>0.25</v>
      </c>
      <c r="S2254">
        <v>0</v>
      </c>
      <c r="T2254">
        <v>0</v>
      </c>
    </row>
    <row r="2255" spans="1:20" x14ac:dyDescent="0.25">
      <c r="A2255" t="s">
        <v>39</v>
      </c>
      <c r="B2255">
        <v>2042901</v>
      </c>
      <c r="C2255" s="4" t="s">
        <v>14087</v>
      </c>
      <c r="D2255" s="4" t="s">
        <v>2653</v>
      </c>
      <c r="E2255" s="8" t="s">
        <v>2653</v>
      </c>
      <c r="F2255" t="s">
        <v>385</v>
      </c>
      <c r="G2255" t="s">
        <v>461</v>
      </c>
      <c r="H2255" t="s">
        <v>417</v>
      </c>
      <c r="I2255" t="s">
        <v>1071</v>
      </c>
      <c r="J2255" s="1" t="s">
        <v>924</v>
      </c>
      <c r="L2255" s="2" t="s">
        <v>925</v>
      </c>
      <c r="M2255" s="2" t="s">
        <v>887</v>
      </c>
      <c r="N2255">
        <v>0</v>
      </c>
      <c r="O2255">
        <v>130000</v>
      </c>
      <c r="P2255">
        <v>0</v>
      </c>
      <c r="Q2255" t="s">
        <v>795</v>
      </c>
      <c r="R2255" s="3">
        <v>0.25</v>
      </c>
      <c r="S2255">
        <v>0</v>
      </c>
      <c r="T2255">
        <v>0</v>
      </c>
    </row>
    <row r="2256" spans="1:20" x14ac:dyDescent="0.25">
      <c r="A2256" t="s">
        <v>39</v>
      </c>
      <c r="B2256">
        <v>2042901</v>
      </c>
      <c r="C2256" s="4" t="s">
        <v>14087</v>
      </c>
      <c r="D2256" s="4" t="s">
        <v>2654</v>
      </c>
      <c r="E2256" s="8" t="s">
        <v>2654</v>
      </c>
      <c r="F2256" t="s">
        <v>385</v>
      </c>
      <c r="G2256" t="s">
        <v>461</v>
      </c>
      <c r="H2256" t="s">
        <v>417</v>
      </c>
      <c r="I2256" t="s">
        <v>1071</v>
      </c>
      <c r="J2256" s="1" t="s">
        <v>926</v>
      </c>
      <c r="L2256" s="2" t="s">
        <v>927</v>
      </c>
      <c r="M2256" s="2" t="s">
        <v>887</v>
      </c>
      <c r="N2256">
        <v>0</v>
      </c>
      <c r="O2256">
        <v>260000</v>
      </c>
      <c r="P2256">
        <v>0</v>
      </c>
      <c r="Q2256" t="s">
        <v>795</v>
      </c>
      <c r="R2256" s="3">
        <v>0.25</v>
      </c>
      <c r="S2256">
        <v>0</v>
      </c>
      <c r="T2256">
        <v>0</v>
      </c>
    </row>
    <row r="2257" spans="1:20" x14ac:dyDescent="0.25">
      <c r="A2257" t="s">
        <v>39</v>
      </c>
      <c r="B2257">
        <v>2042901</v>
      </c>
      <c r="C2257" s="4" t="s">
        <v>14087</v>
      </c>
      <c r="D2257" s="4" t="s">
        <v>2655</v>
      </c>
      <c r="E2257" s="8" t="s">
        <v>2655</v>
      </c>
      <c r="F2257" t="s">
        <v>385</v>
      </c>
      <c r="G2257" t="s">
        <v>461</v>
      </c>
      <c r="H2257" t="s">
        <v>417</v>
      </c>
      <c r="I2257" t="s">
        <v>1071</v>
      </c>
      <c r="J2257" s="1" t="s">
        <v>928</v>
      </c>
      <c r="L2257" s="2" t="s">
        <v>929</v>
      </c>
      <c r="M2257" s="2" t="s">
        <v>887</v>
      </c>
      <c r="N2257">
        <v>0</v>
      </c>
      <c r="O2257">
        <v>210000</v>
      </c>
      <c r="P2257">
        <v>0</v>
      </c>
      <c r="Q2257" t="s">
        <v>795</v>
      </c>
      <c r="R2257" s="3">
        <v>0.25</v>
      </c>
      <c r="S2257">
        <v>0</v>
      </c>
      <c r="T2257">
        <v>0</v>
      </c>
    </row>
    <row r="2258" spans="1:20" x14ac:dyDescent="0.25">
      <c r="A2258" t="s">
        <v>39</v>
      </c>
      <c r="B2258">
        <v>2042901</v>
      </c>
      <c r="C2258" s="4" t="s">
        <v>14087</v>
      </c>
      <c r="D2258" s="4" t="s">
        <v>2656</v>
      </c>
      <c r="E2258" s="8" t="s">
        <v>2656</v>
      </c>
      <c r="F2258" t="s">
        <v>385</v>
      </c>
      <c r="G2258" t="s">
        <v>461</v>
      </c>
      <c r="H2258" t="s">
        <v>417</v>
      </c>
      <c r="I2258" t="s">
        <v>1071</v>
      </c>
      <c r="J2258" s="1" t="s">
        <v>930</v>
      </c>
      <c r="L2258" s="2" t="s">
        <v>931</v>
      </c>
      <c r="M2258" s="2" t="s">
        <v>882</v>
      </c>
      <c r="N2258">
        <v>0</v>
      </c>
      <c r="O2258">
        <v>270000</v>
      </c>
      <c r="P2258">
        <v>0</v>
      </c>
      <c r="Q2258" t="s">
        <v>794</v>
      </c>
      <c r="R2258" s="3">
        <v>0.37</v>
      </c>
      <c r="S2258">
        <v>0</v>
      </c>
      <c r="T2258">
        <v>0</v>
      </c>
    </row>
    <row r="2259" spans="1:20" x14ac:dyDescent="0.25">
      <c r="A2259" t="s">
        <v>39</v>
      </c>
      <c r="B2259">
        <v>2042901</v>
      </c>
      <c r="C2259" s="4" t="s">
        <v>14087</v>
      </c>
      <c r="D2259" s="4" t="s">
        <v>2657</v>
      </c>
      <c r="E2259" s="8" t="s">
        <v>2657</v>
      </c>
      <c r="F2259" t="s">
        <v>385</v>
      </c>
      <c r="G2259" t="s">
        <v>461</v>
      </c>
      <c r="H2259" t="s">
        <v>417</v>
      </c>
      <c r="I2259" t="s">
        <v>1071</v>
      </c>
      <c r="J2259" s="1" t="s">
        <v>932</v>
      </c>
      <c r="L2259" s="2" t="s">
        <v>933</v>
      </c>
      <c r="M2259" s="2" t="s">
        <v>882</v>
      </c>
      <c r="N2259">
        <v>0</v>
      </c>
      <c r="O2259">
        <v>270000</v>
      </c>
      <c r="P2259">
        <v>0</v>
      </c>
      <c r="Q2259" t="s">
        <v>794</v>
      </c>
      <c r="R2259" s="3">
        <v>0.37</v>
      </c>
      <c r="S2259">
        <v>0</v>
      </c>
      <c r="T2259">
        <v>0</v>
      </c>
    </row>
    <row r="2260" spans="1:20" x14ac:dyDescent="0.25">
      <c r="A2260" t="s">
        <v>39</v>
      </c>
      <c r="B2260">
        <v>2042901</v>
      </c>
      <c r="C2260" s="4" t="s">
        <v>14087</v>
      </c>
      <c r="D2260" s="4" t="s">
        <v>2658</v>
      </c>
      <c r="E2260" s="8" t="s">
        <v>2658</v>
      </c>
      <c r="F2260" t="s">
        <v>385</v>
      </c>
      <c r="G2260" t="s">
        <v>461</v>
      </c>
      <c r="H2260" t="s">
        <v>417</v>
      </c>
      <c r="I2260" t="s">
        <v>1071</v>
      </c>
      <c r="J2260" s="1" t="s">
        <v>934</v>
      </c>
      <c r="L2260" s="2" t="s">
        <v>935</v>
      </c>
      <c r="M2260" s="2" t="s">
        <v>882</v>
      </c>
      <c r="N2260">
        <v>0</v>
      </c>
      <c r="O2260">
        <v>130000</v>
      </c>
      <c r="P2260">
        <v>0</v>
      </c>
      <c r="Q2260" t="s">
        <v>794</v>
      </c>
      <c r="R2260" s="3">
        <v>0.37</v>
      </c>
      <c r="S2260">
        <v>0</v>
      </c>
      <c r="T2260">
        <v>0</v>
      </c>
    </row>
    <row r="2261" spans="1:20" x14ac:dyDescent="0.25">
      <c r="A2261" t="s">
        <v>39</v>
      </c>
      <c r="B2261">
        <v>2042901</v>
      </c>
      <c r="C2261" s="4" t="s">
        <v>14087</v>
      </c>
      <c r="D2261" s="4" t="s">
        <v>2659</v>
      </c>
      <c r="E2261" s="8" t="s">
        <v>2659</v>
      </c>
      <c r="F2261" t="s">
        <v>385</v>
      </c>
      <c r="G2261" t="s">
        <v>461</v>
      </c>
      <c r="H2261" t="s">
        <v>417</v>
      </c>
      <c r="I2261" t="s">
        <v>1071</v>
      </c>
      <c r="J2261" s="1" t="s">
        <v>936</v>
      </c>
      <c r="L2261" s="2" t="s">
        <v>937</v>
      </c>
      <c r="M2261" s="2" t="s">
        <v>887</v>
      </c>
      <c r="N2261">
        <v>0</v>
      </c>
      <c r="O2261">
        <v>165000</v>
      </c>
      <c r="P2261">
        <v>0</v>
      </c>
      <c r="Q2261" t="s">
        <v>795</v>
      </c>
      <c r="R2261" s="3">
        <v>0.25</v>
      </c>
      <c r="S2261">
        <v>0</v>
      </c>
      <c r="T2261">
        <v>0</v>
      </c>
    </row>
    <row r="2262" spans="1:20" x14ac:dyDescent="0.25">
      <c r="A2262" t="s">
        <v>39</v>
      </c>
      <c r="B2262">
        <v>2042901</v>
      </c>
      <c r="C2262" s="4" t="s">
        <v>14087</v>
      </c>
      <c r="D2262" s="4" t="s">
        <v>2660</v>
      </c>
      <c r="E2262" s="8" t="s">
        <v>2660</v>
      </c>
      <c r="F2262" t="s">
        <v>385</v>
      </c>
      <c r="G2262" t="s">
        <v>461</v>
      </c>
      <c r="H2262" t="s">
        <v>417</v>
      </c>
      <c r="I2262" t="s">
        <v>1071</v>
      </c>
      <c r="J2262" s="1" t="s">
        <v>938</v>
      </c>
      <c r="L2262" s="2" t="s">
        <v>939</v>
      </c>
      <c r="M2262" s="2" t="s">
        <v>940</v>
      </c>
      <c r="N2262">
        <v>0</v>
      </c>
      <c r="O2262">
        <v>32000</v>
      </c>
      <c r="P2262">
        <v>0</v>
      </c>
      <c r="Q2262" t="s">
        <v>796</v>
      </c>
      <c r="R2262" s="3">
        <v>0</v>
      </c>
      <c r="S2262">
        <v>0</v>
      </c>
      <c r="T2262">
        <v>0</v>
      </c>
    </row>
    <row r="2263" spans="1:20" x14ac:dyDescent="0.25">
      <c r="A2263" t="s">
        <v>39</v>
      </c>
      <c r="B2263">
        <v>2042901</v>
      </c>
      <c r="C2263" s="4" t="s">
        <v>14087</v>
      </c>
      <c r="D2263" s="4" t="s">
        <v>2661</v>
      </c>
      <c r="E2263" s="8" t="s">
        <v>2661</v>
      </c>
      <c r="F2263" t="s">
        <v>385</v>
      </c>
      <c r="G2263" t="s">
        <v>461</v>
      </c>
      <c r="H2263" t="s">
        <v>417</v>
      </c>
      <c r="I2263" t="s">
        <v>1071</v>
      </c>
      <c r="J2263" s="1" t="s">
        <v>941</v>
      </c>
      <c r="L2263" s="2" t="s">
        <v>942</v>
      </c>
      <c r="M2263" s="2" t="s">
        <v>940</v>
      </c>
      <c r="N2263">
        <v>0</v>
      </c>
      <c r="O2263">
        <v>34000</v>
      </c>
      <c r="P2263">
        <v>0</v>
      </c>
      <c r="Q2263" t="s">
        <v>796</v>
      </c>
      <c r="R2263" s="3">
        <v>0</v>
      </c>
      <c r="S2263">
        <v>0</v>
      </c>
      <c r="T2263">
        <v>0</v>
      </c>
    </row>
    <row r="2264" spans="1:20" x14ac:dyDescent="0.25">
      <c r="A2264" t="s">
        <v>39</v>
      </c>
      <c r="B2264">
        <v>2042901</v>
      </c>
      <c r="C2264" s="4" t="s">
        <v>14087</v>
      </c>
      <c r="D2264" s="4" t="s">
        <v>2662</v>
      </c>
      <c r="E2264" s="8" t="s">
        <v>2662</v>
      </c>
      <c r="F2264" t="s">
        <v>385</v>
      </c>
      <c r="G2264" t="s">
        <v>461</v>
      </c>
      <c r="H2264" t="s">
        <v>417</v>
      </c>
      <c r="I2264" t="s">
        <v>1071</v>
      </c>
      <c r="J2264" s="1" t="s">
        <v>943</v>
      </c>
      <c r="L2264" s="2" t="s">
        <v>944</v>
      </c>
      <c r="M2264" s="2" t="s">
        <v>940</v>
      </c>
      <c r="N2264">
        <v>0</v>
      </c>
      <c r="O2264">
        <v>31000</v>
      </c>
      <c r="P2264">
        <v>0</v>
      </c>
      <c r="Q2264" t="s">
        <v>796</v>
      </c>
      <c r="R2264" s="3">
        <v>0</v>
      </c>
      <c r="S2264">
        <v>0</v>
      </c>
      <c r="T2264">
        <v>0</v>
      </c>
    </row>
    <row r="2265" spans="1:20" x14ac:dyDescent="0.25">
      <c r="A2265" t="s">
        <v>189</v>
      </c>
      <c r="B2265">
        <v>2043001</v>
      </c>
      <c r="C2265" s="4" t="s">
        <v>14087</v>
      </c>
      <c r="D2265" s="4" t="s">
        <v>6712</v>
      </c>
      <c r="E2265" s="8" t="s">
        <v>6712</v>
      </c>
      <c r="F2265" t="s">
        <v>385</v>
      </c>
      <c r="G2265" t="s">
        <v>421</v>
      </c>
      <c r="H2265" t="s">
        <v>644</v>
      </c>
      <c r="I2265" t="s">
        <v>1072</v>
      </c>
      <c r="J2265" s="1" t="s">
        <v>880</v>
      </c>
      <c r="L2265" s="2" t="s">
        <v>881</v>
      </c>
      <c r="M2265" s="2" t="s">
        <v>882</v>
      </c>
      <c r="N2265">
        <v>0</v>
      </c>
      <c r="O2265">
        <v>700000</v>
      </c>
      <c r="P2265">
        <v>0</v>
      </c>
      <c r="Q2265" t="s">
        <v>794</v>
      </c>
      <c r="R2265" s="3">
        <v>0.37</v>
      </c>
      <c r="S2265">
        <v>0</v>
      </c>
      <c r="T2265">
        <v>0</v>
      </c>
    </row>
    <row r="2266" spans="1:20" x14ac:dyDescent="0.25">
      <c r="A2266" t="s">
        <v>189</v>
      </c>
      <c r="B2266">
        <v>2043001</v>
      </c>
      <c r="C2266" s="4" t="s">
        <v>14087</v>
      </c>
      <c r="D2266" s="4" t="s">
        <v>6713</v>
      </c>
      <c r="E2266" s="8" t="s">
        <v>6713</v>
      </c>
      <c r="F2266" t="s">
        <v>385</v>
      </c>
      <c r="G2266" t="s">
        <v>421</v>
      </c>
      <c r="H2266" t="s">
        <v>644</v>
      </c>
      <c r="I2266" t="s">
        <v>1072</v>
      </c>
      <c r="J2266" s="1" t="s">
        <v>883</v>
      </c>
      <c r="L2266" s="2" t="s">
        <v>884</v>
      </c>
      <c r="M2266" s="2" t="s">
        <v>882</v>
      </c>
      <c r="N2266">
        <v>15</v>
      </c>
      <c r="O2266">
        <v>420000</v>
      </c>
      <c r="P2266">
        <v>6300000</v>
      </c>
      <c r="Q2266" t="s">
        <v>794</v>
      </c>
      <c r="R2266" s="3">
        <v>0.37</v>
      </c>
      <c r="S2266">
        <v>3969000</v>
      </c>
      <c r="T2266">
        <v>2331000</v>
      </c>
    </row>
    <row r="2267" spans="1:20" x14ac:dyDescent="0.25">
      <c r="A2267" t="s">
        <v>189</v>
      </c>
      <c r="B2267">
        <v>2043001</v>
      </c>
      <c r="C2267" s="4" t="s">
        <v>14087</v>
      </c>
      <c r="D2267" s="4" t="s">
        <v>6714</v>
      </c>
      <c r="E2267" s="8" t="s">
        <v>6714</v>
      </c>
      <c r="F2267" t="s">
        <v>385</v>
      </c>
      <c r="G2267" t="s">
        <v>421</v>
      </c>
      <c r="H2267" t="s">
        <v>644</v>
      </c>
      <c r="I2267" t="s">
        <v>1072</v>
      </c>
      <c r="J2267" s="1" t="s">
        <v>885</v>
      </c>
      <c r="L2267" s="2" t="s">
        <v>886</v>
      </c>
      <c r="M2267" s="2" t="s">
        <v>887</v>
      </c>
      <c r="N2267">
        <v>12</v>
      </c>
      <c r="O2267">
        <v>250000</v>
      </c>
      <c r="P2267">
        <v>3000000</v>
      </c>
      <c r="Q2267" t="s">
        <v>795</v>
      </c>
      <c r="R2267" s="3">
        <v>0.25</v>
      </c>
      <c r="S2267">
        <v>2250000</v>
      </c>
      <c r="T2267">
        <v>750000</v>
      </c>
    </row>
    <row r="2268" spans="1:20" x14ac:dyDescent="0.25">
      <c r="A2268" t="s">
        <v>189</v>
      </c>
      <c r="B2268">
        <v>2043001</v>
      </c>
      <c r="C2268" s="4" t="s">
        <v>14087</v>
      </c>
      <c r="D2268" s="4" t="s">
        <v>6715</v>
      </c>
      <c r="E2268" s="8" t="s">
        <v>6715</v>
      </c>
      <c r="F2268" t="s">
        <v>385</v>
      </c>
      <c r="G2268" t="s">
        <v>421</v>
      </c>
      <c r="H2268" t="s">
        <v>644</v>
      </c>
      <c r="I2268" t="s">
        <v>1072</v>
      </c>
      <c r="J2268" s="1" t="s">
        <v>888</v>
      </c>
      <c r="L2268" s="2" t="s">
        <v>889</v>
      </c>
      <c r="M2268" s="2" t="s">
        <v>887</v>
      </c>
      <c r="N2268">
        <v>19</v>
      </c>
      <c r="O2268">
        <v>275000</v>
      </c>
      <c r="P2268">
        <v>5225000</v>
      </c>
      <c r="Q2268" t="s">
        <v>795</v>
      </c>
      <c r="R2268" s="3">
        <v>0.25</v>
      </c>
      <c r="S2268">
        <v>3918750</v>
      </c>
      <c r="T2268">
        <v>1306250</v>
      </c>
    </row>
    <row r="2269" spans="1:20" x14ac:dyDescent="0.25">
      <c r="A2269" t="s">
        <v>189</v>
      </c>
      <c r="B2269">
        <v>2043001</v>
      </c>
      <c r="C2269" s="4" t="s">
        <v>14087</v>
      </c>
      <c r="D2269" s="4" t="s">
        <v>6716</v>
      </c>
      <c r="E2269" s="8" t="s">
        <v>6716</v>
      </c>
      <c r="F2269" t="s">
        <v>385</v>
      </c>
      <c r="G2269" t="s">
        <v>421</v>
      </c>
      <c r="H2269" t="s">
        <v>644</v>
      </c>
      <c r="I2269" t="s">
        <v>1072</v>
      </c>
      <c r="J2269" s="1" t="s">
        <v>890</v>
      </c>
      <c r="L2269" s="2" t="s">
        <v>891</v>
      </c>
      <c r="M2269" s="2" t="s">
        <v>882</v>
      </c>
      <c r="N2269">
        <v>15</v>
      </c>
      <c r="O2269">
        <v>150000</v>
      </c>
      <c r="P2269">
        <v>2250000</v>
      </c>
      <c r="Q2269" t="s">
        <v>794</v>
      </c>
      <c r="R2269" s="3">
        <v>0.37</v>
      </c>
      <c r="S2269">
        <v>1417500</v>
      </c>
      <c r="T2269">
        <v>832500</v>
      </c>
    </row>
    <row r="2270" spans="1:20" x14ac:dyDescent="0.25">
      <c r="A2270" t="s">
        <v>189</v>
      </c>
      <c r="B2270">
        <v>2043001</v>
      </c>
      <c r="C2270" s="4" t="s">
        <v>14087</v>
      </c>
      <c r="D2270" s="4" t="s">
        <v>6717</v>
      </c>
      <c r="E2270" s="8" t="s">
        <v>6717</v>
      </c>
      <c r="F2270" t="s">
        <v>385</v>
      </c>
      <c r="G2270" t="s">
        <v>421</v>
      </c>
      <c r="H2270" t="s">
        <v>644</v>
      </c>
      <c r="I2270" t="s">
        <v>1072</v>
      </c>
      <c r="J2270" s="1" t="s">
        <v>892</v>
      </c>
      <c r="L2270" s="2" t="s">
        <v>893</v>
      </c>
      <c r="M2270" s="2" t="s">
        <v>882</v>
      </c>
      <c r="N2270">
        <v>0</v>
      </c>
      <c r="O2270">
        <v>300000</v>
      </c>
      <c r="P2270">
        <v>0</v>
      </c>
      <c r="Q2270" t="s">
        <v>794</v>
      </c>
      <c r="R2270" s="3">
        <v>0.37</v>
      </c>
      <c r="S2270">
        <v>0</v>
      </c>
      <c r="T2270">
        <v>0</v>
      </c>
    </row>
    <row r="2271" spans="1:20" x14ac:dyDescent="0.25">
      <c r="A2271" t="s">
        <v>189</v>
      </c>
      <c r="B2271">
        <v>2043001</v>
      </c>
      <c r="C2271" s="4" t="s">
        <v>14087</v>
      </c>
      <c r="D2271" s="4" t="s">
        <v>6718</v>
      </c>
      <c r="E2271" s="8" t="s">
        <v>6718</v>
      </c>
      <c r="F2271" t="s">
        <v>385</v>
      </c>
      <c r="G2271" t="s">
        <v>421</v>
      </c>
      <c r="H2271" t="s">
        <v>644</v>
      </c>
      <c r="I2271" t="s">
        <v>1072</v>
      </c>
      <c r="J2271" s="1" t="s">
        <v>894</v>
      </c>
      <c r="L2271" s="2" t="s">
        <v>895</v>
      </c>
      <c r="M2271" s="2" t="s">
        <v>882</v>
      </c>
      <c r="N2271">
        <v>16</v>
      </c>
      <c r="O2271">
        <v>400000</v>
      </c>
      <c r="P2271">
        <v>6400000</v>
      </c>
      <c r="Q2271" t="s">
        <v>794</v>
      </c>
      <c r="R2271" s="3">
        <v>0.37</v>
      </c>
      <c r="S2271">
        <v>4032000</v>
      </c>
      <c r="T2271">
        <v>2368000</v>
      </c>
    </row>
    <row r="2272" spans="1:20" x14ac:dyDescent="0.25">
      <c r="A2272" t="s">
        <v>189</v>
      </c>
      <c r="B2272">
        <v>2043001</v>
      </c>
      <c r="C2272" s="4" t="s">
        <v>14087</v>
      </c>
      <c r="D2272" s="4" t="s">
        <v>6719</v>
      </c>
      <c r="E2272" s="8" t="s">
        <v>6719</v>
      </c>
      <c r="F2272" t="s">
        <v>385</v>
      </c>
      <c r="G2272" t="s">
        <v>421</v>
      </c>
      <c r="H2272" t="s">
        <v>644</v>
      </c>
      <c r="I2272" t="s">
        <v>1072</v>
      </c>
      <c r="J2272" s="1" t="s">
        <v>896</v>
      </c>
      <c r="L2272" s="2" t="s">
        <v>897</v>
      </c>
      <c r="M2272" s="2" t="s">
        <v>882</v>
      </c>
      <c r="N2272">
        <v>10</v>
      </c>
      <c r="O2272">
        <v>360000</v>
      </c>
      <c r="P2272">
        <v>3600000</v>
      </c>
      <c r="Q2272" t="s">
        <v>794</v>
      </c>
      <c r="R2272" s="3">
        <v>0.37</v>
      </c>
      <c r="S2272">
        <v>2268000</v>
      </c>
      <c r="T2272">
        <v>1332000</v>
      </c>
    </row>
    <row r="2273" spans="1:20" x14ac:dyDescent="0.25">
      <c r="A2273" t="s">
        <v>189</v>
      </c>
      <c r="B2273">
        <v>2043001</v>
      </c>
      <c r="C2273" s="4" t="s">
        <v>14087</v>
      </c>
      <c r="D2273" s="4" t="s">
        <v>6720</v>
      </c>
      <c r="E2273" s="8" t="s">
        <v>6720</v>
      </c>
      <c r="F2273" t="s">
        <v>385</v>
      </c>
      <c r="G2273" t="s">
        <v>421</v>
      </c>
      <c r="H2273" t="s">
        <v>644</v>
      </c>
      <c r="I2273" t="s">
        <v>1072</v>
      </c>
      <c r="J2273" s="1" t="s">
        <v>898</v>
      </c>
      <c r="L2273" s="2" t="s">
        <v>899</v>
      </c>
      <c r="M2273" s="2" t="s">
        <v>882</v>
      </c>
      <c r="N2273">
        <v>0</v>
      </c>
      <c r="O2273">
        <v>250000</v>
      </c>
      <c r="P2273">
        <v>0</v>
      </c>
      <c r="Q2273" t="s">
        <v>794</v>
      </c>
      <c r="R2273" s="3">
        <v>0.37</v>
      </c>
      <c r="S2273">
        <v>0</v>
      </c>
      <c r="T2273">
        <v>0</v>
      </c>
    </row>
    <row r="2274" spans="1:20" x14ac:dyDescent="0.25">
      <c r="A2274" t="s">
        <v>189</v>
      </c>
      <c r="B2274">
        <v>2043001</v>
      </c>
      <c r="C2274" s="4" t="s">
        <v>14087</v>
      </c>
      <c r="D2274" s="4" t="s">
        <v>6721</v>
      </c>
      <c r="E2274" s="8" t="s">
        <v>6721</v>
      </c>
      <c r="F2274" t="s">
        <v>385</v>
      </c>
      <c r="G2274" t="s">
        <v>421</v>
      </c>
      <c r="H2274" t="s">
        <v>644</v>
      </c>
      <c r="I2274" t="s">
        <v>1072</v>
      </c>
      <c r="J2274" s="1" t="s">
        <v>900</v>
      </c>
      <c r="L2274" s="2" t="s">
        <v>901</v>
      </c>
      <c r="M2274" s="2" t="s">
        <v>882</v>
      </c>
      <c r="N2274">
        <v>0</v>
      </c>
      <c r="O2274">
        <v>360000</v>
      </c>
      <c r="P2274">
        <v>0</v>
      </c>
      <c r="Q2274" t="s">
        <v>794</v>
      </c>
      <c r="R2274" s="3">
        <v>0.37</v>
      </c>
      <c r="S2274">
        <v>0</v>
      </c>
      <c r="T2274">
        <v>0</v>
      </c>
    </row>
    <row r="2275" spans="1:20" x14ac:dyDescent="0.25">
      <c r="A2275" t="s">
        <v>189</v>
      </c>
      <c r="B2275">
        <v>2043001</v>
      </c>
      <c r="C2275" s="4" t="s">
        <v>14087</v>
      </c>
      <c r="D2275" s="4" t="s">
        <v>6722</v>
      </c>
      <c r="E2275" s="8" t="s">
        <v>6722</v>
      </c>
      <c r="F2275" t="s">
        <v>385</v>
      </c>
      <c r="G2275" t="s">
        <v>421</v>
      </c>
      <c r="H2275" t="s">
        <v>644</v>
      </c>
      <c r="I2275" t="s">
        <v>1072</v>
      </c>
      <c r="J2275" s="1" t="s">
        <v>902</v>
      </c>
      <c r="L2275" s="2" t="s">
        <v>903</v>
      </c>
      <c r="M2275" s="2" t="s">
        <v>887</v>
      </c>
      <c r="N2275">
        <v>17</v>
      </c>
      <c r="O2275">
        <v>300000</v>
      </c>
      <c r="P2275">
        <v>5100000</v>
      </c>
      <c r="Q2275" t="s">
        <v>795</v>
      </c>
      <c r="R2275" s="3">
        <v>0.25</v>
      </c>
      <c r="S2275">
        <v>3825000</v>
      </c>
      <c r="T2275">
        <v>1275000</v>
      </c>
    </row>
    <row r="2276" spans="1:20" x14ac:dyDescent="0.25">
      <c r="A2276" t="s">
        <v>189</v>
      </c>
      <c r="B2276">
        <v>2043001</v>
      </c>
      <c r="C2276" s="4" t="s">
        <v>14087</v>
      </c>
      <c r="D2276" s="4" t="s">
        <v>6723</v>
      </c>
      <c r="E2276" s="8" t="s">
        <v>6723</v>
      </c>
      <c r="F2276" t="s">
        <v>385</v>
      </c>
      <c r="G2276" t="s">
        <v>421</v>
      </c>
      <c r="H2276" t="s">
        <v>644</v>
      </c>
      <c r="I2276" t="s">
        <v>1072</v>
      </c>
      <c r="J2276" s="1" t="s">
        <v>904</v>
      </c>
      <c r="L2276" s="2" t="s">
        <v>905</v>
      </c>
      <c r="M2276" s="2" t="s">
        <v>887</v>
      </c>
      <c r="N2276">
        <v>9</v>
      </c>
      <c r="O2276">
        <v>690000</v>
      </c>
      <c r="P2276">
        <v>6210000</v>
      </c>
      <c r="Q2276" t="s">
        <v>795</v>
      </c>
      <c r="R2276" s="3">
        <v>0.25</v>
      </c>
      <c r="S2276">
        <v>4657500</v>
      </c>
      <c r="T2276">
        <v>1552500</v>
      </c>
    </row>
    <row r="2277" spans="1:20" x14ac:dyDescent="0.25">
      <c r="A2277" t="s">
        <v>189</v>
      </c>
      <c r="B2277">
        <v>2043001</v>
      </c>
      <c r="C2277" s="4" t="s">
        <v>14087</v>
      </c>
      <c r="D2277" s="4" t="s">
        <v>6724</v>
      </c>
      <c r="E2277" s="8" t="s">
        <v>6724</v>
      </c>
      <c r="F2277" t="s">
        <v>385</v>
      </c>
      <c r="G2277" t="s">
        <v>421</v>
      </c>
      <c r="H2277" t="s">
        <v>644</v>
      </c>
      <c r="I2277" t="s">
        <v>1072</v>
      </c>
      <c r="J2277" s="1" t="s">
        <v>906</v>
      </c>
      <c r="L2277" s="2" t="s">
        <v>907</v>
      </c>
      <c r="M2277" s="2" t="s">
        <v>887</v>
      </c>
      <c r="N2277">
        <v>0</v>
      </c>
      <c r="O2277">
        <v>330000</v>
      </c>
      <c r="P2277">
        <v>0</v>
      </c>
      <c r="Q2277" t="s">
        <v>795</v>
      </c>
      <c r="R2277" s="3">
        <v>0.25</v>
      </c>
      <c r="S2277">
        <v>0</v>
      </c>
      <c r="T2277">
        <v>0</v>
      </c>
    </row>
    <row r="2278" spans="1:20" x14ac:dyDescent="0.25">
      <c r="A2278" t="s">
        <v>189</v>
      </c>
      <c r="B2278">
        <v>2043001</v>
      </c>
      <c r="C2278" s="4" t="s">
        <v>14087</v>
      </c>
      <c r="D2278" s="4" t="s">
        <v>6725</v>
      </c>
      <c r="E2278" s="8" t="s">
        <v>6725</v>
      </c>
      <c r="F2278" t="s">
        <v>385</v>
      </c>
      <c r="G2278" t="s">
        <v>421</v>
      </c>
      <c r="H2278" t="s">
        <v>644</v>
      </c>
      <c r="I2278" t="s">
        <v>1072</v>
      </c>
      <c r="J2278" s="1" t="s">
        <v>908</v>
      </c>
      <c r="L2278" s="2" t="s">
        <v>909</v>
      </c>
      <c r="M2278" s="2" t="s">
        <v>882</v>
      </c>
      <c r="N2278">
        <v>12</v>
      </c>
      <c r="O2278">
        <v>200000</v>
      </c>
      <c r="P2278">
        <v>2400000</v>
      </c>
      <c r="Q2278" t="s">
        <v>794</v>
      </c>
      <c r="R2278" s="3">
        <v>0.37</v>
      </c>
      <c r="S2278">
        <v>1512000</v>
      </c>
      <c r="T2278">
        <v>888000</v>
      </c>
    </row>
    <row r="2279" spans="1:20" x14ac:dyDescent="0.25">
      <c r="A2279" t="s">
        <v>189</v>
      </c>
      <c r="B2279">
        <v>2043001</v>
      </c>
      <c r="C2279" s="4" t="s">
        <v>14087</v>
      </c>
      <c r="D2279" s="4" t="s">
        <v>6726</v>
      </c>
      <c r="E2279" s="8" t="s">
        <v>6726</v>
      </c>
      <c r="F2279" t="s">
        <v>385</v>
      </c>
      <c r="G2279" t="s">
        <v>421</v>
      </c>
      <c r="H2279" t="s">
        <v>644</v>
      </c>
      <c r="I2279" t="s">
        <v>1072</v>
      </c>
      <c r="J2279" s="1" t="s">
        <v>910</v>
      </c>
      <c r="L2279" s="2" t="s">
        <v>911</v>
      </c>
      <c r="M2279" s="2" t="s">
        <v>887</v>
      </c>
      <c r="N2279">
        <v>16</v>
      </c>
      <c r="O2279">
        <v>400000</v>
      </c>
      <c r="P2279">
        <v>6400000</v>
      </c>
      <c r="Q2279" t="s">
        <v>795</v>
      </c>
      <c r="R2279" s="3">
        <v>0.25</v>
      </c>
      <c r="S2279">
        <v>4800000</v>
      </c>
      <c r="T2279">
        <v>1600000</v>
      </c>
    </row>
    <row r="2280" spans="1:20" x14ac:dyDescent="0.25">
      <c r="A2280" t="s">
        <v>189</v>
      </c>
      <c r="B2280">
        <v>2043001</v>
      </c>
      <c r="C2280" s="4" t="s">
        <v>14087</v>
      </c>
      <c r="D2280" s="4" t="s">
        <v>6727</v>
      </c>
      <c r="E2280" s="8" t="s">
        <v>6727</v>
      </c>
      <c r="F2280" t="s">
        <v>385</v>
      </c>
      <c r="G2280" t="s">
        <v>421</v>
      </c>
      <c r="H2280" t="s">
        <v>644</v>
      </c>
      <c r="I2280" t="s">
        <v>1072</v>
      </c>
      <c r="J2280" s="1" t="s">
        <v>912</v>
      </c>
      <c r="L2280" s="2" t="s">
        <v>913</v>
      </c>
      <c r="M2280" s="2" t="s">
        <v>882</v>
      </c>
      <c r="N2280">
        <v>6</v>
      </c>
      <c r="O2280">
        <v>240000</v>
      </c>
      <c r="P2280">
        <v>1440000</v>
      </c>
      <c r="Q2280" t="s">
        <v>794</v>
      </c>
      <c r="R2280" s="3">
        <v>0.37</v>
      </c>
      <c r="S2280">
        <v>907200</v>
      </c>
      <c r="T2280">
        <v>532800</v>
      </c>
    </row>
    <row r="2281" spans="1:20" x14ac:dyDescent="0.25">
      <c r="A2281" t="s">
        <v>189</v>
      </c>
      <c r="B2281">
        <v>2043001</v>
      </c>
      <c r="C2281" s="4" t="s">
        <v>14087</v>
      </c>
      <c r="D2281" s="4" t="s">
        <v>6728</v>
      </c>
      <c r="E2281" s="8" t="s">
        <v>6728</v>
      </c>
      <c r="F2281" t="s">
        <v>385</v>
      </c>
      <c r="G2281" t="s">
        <v>421</v>
      </c>
      <c r="H2281" t="s">
        <v>644</v>
      </c>
      <c r="I2281" t="s">
        <v>1072</v>
      </c>
      <c r="J2281" s="1" t="s">
        <v>914</v>
      </c>
      <c r="L2281" s="2" t="s">
        <v>915</v>
      </c>
      <c r="M2281" s="2" t="s">
        <v>887</v>
      </c>
      <c r="N2281">
        <v>0</v>
      </c>
      <c r="O2281">
        <v>240000</v>
      </c>
      <c r="P2281">
        <v>0</v>
      </c>
      <c r="Q2281" t="s">
        <v>795</v>
      </c>
      <c r="R2281" s="3">
        <v>0.25</v>
      </c>
      <c r="S2281">
        <v>0</v>
      </c>
      <c r="T2281">
        <v>0</v>
      </c>
    </row>
    <row r="2282" spans="1:20" x14ac:dyDescent="0.25">
      <c r="A2282" t="s">
        <v>189</v>
      </c>
      <c r="B2282">
        <v>2043001</v>
      </c>
      <c r="C2282" s="4" t="s">
        <v>14087</v>
      </c>
      <c r="D2282" s="4" t="s">
        <v>6729</v>
      </c>
      <c r="E2282" s="8" t="s">
        <v>6729</v>
      </c>
      <c r="F2282" t="s">
        <v>385</v>
      </c>
      <c r="G2282" t="s">
        <v>421</v>
      </c>
      <c r="H2282" t="s">
        <v>644</v>
      </c>
      <c r="I2282" t="s">
        <v>1072</v>
      </c>
      <c r="J2282" s="1" t="s">
        <v>916</v>
      </c>
      <c r="L2282" s="2" t="s">
        <v>917</v>
      </c>
      <c r="M2282" s="2" t="s">
        <v>887</v>
      </c>
      <c r="N2282">
        <v>19</v>
      </c>
      <c r="O2282">
        <v>150000</v>
      </c>
      <c r="P2282">
        <v>2850000</v>
      </c>
      <c r="Q2282" t="s">
        <v>795</v>
      </c>
      <c r="R2282" s="3">
        <v>0.25</v>
      </c>
      <c r="S2282">
        <v>2137500</v>
      </c>
      <c r="T2282">
        <v>712500</v>
      </c>
    </row>
    <row r="2283" spans="1:20" x14ac:dyDescent="0.25">
      <c r="A2283" t="s">
        <v>189</v>
      </c>
      <c r="B2283">
        <v>2043001</v>
      </c>
      <c r="C2283" s="4" t="s">
        <v>14087</v>
      </c>
      <c r="D2283" s="4" t="s">
        <v>6730</v>
      </c>
      <c r="E2283" s="8" t="s">
        <v>6730</v>
      </c>
      <c r="F2283" t="s">
        <v>385</v>
      </c>
      <c r="G2283" t="s">
        <v>421</v>
      </c>
      <c r="H2283" t="s">
        <v>644</v>
      </c>
      <c r="I2283" t="s">
        <v>1072</v>
      </c>
      <c r="J2283" s="1" t="s">
        <v>918</v>
      </c>
      <c r="L2283" s="2" t="s">
        <v>919</v>
      </c>
      <c r="M2283" s="2" t="s">
        <v>887</v>
      </c>
      <c r="N2283">
        <v>20</v>
      </c>
      <c r="O2283">
        <v>470000</v>
      </c>
      <c r="P2283">
        <v>9400000</v>
      </c>
      <c r="Q2283" t="s">
        <v>795</v>
      </c>
      <c r="R2283" s="3">
        <v>0.25</v>
      </c>
      <c r="S2283">
        <v>7050000</v>
      </c>
      <c r="T2283">
        <v>2350000</v>
      </c>
    </row>
    <row r="2284" spans="1:20" x14ac:dyDescent="0.25">
      <c r="A2284" t="s">
        <v>189</v>
      </c>
      <c r="B2284">
        <v>2043001</v>
      </c>
      <c r="C2284" s="4" t="s">
        <v>14087</v>
      </c>
      <c r="D2284" s="4" t="s">
        <v>6731</v>
      </c>
      <c r="E2284" s="8" t="s">
        <v>6731</v>
      </c>
      <c r="F2284" t="s">
        <v>385</v>
      </c>
      <c r="G2284" t="s">
        <v>421</v>
      </c>
      <c r="H2284" t="s">
        <v>644</v>
      </c>
      <c r="I2284" t="s">
        <v>1072</v>
      </c>
      <c r="J2284" s="1" t="s">
        <v>920</v>
      </c>
      <c r="L2284" s="2" t="s">
        <v>921</v>
      </c>
      <c r="M2284" s="2" t="s">
        <v>882</v>
      </c>
      <c r="N2284">
        <v>0</v>
      </c>
      <c r="O2284">
        <v>170000</v>
      </c>
      <c r="P2284">
        <v>0</v>
      </c>
      <c r="Q2284" t="s">
        <v>794</v>
      </c>
      <c r="R2284" s="3">
        <v>0.37</v>
      </c>
      <c r="S2284">
        <v>0</v>
      </c>
      <c r="T2284">
        <v>0</v>
      </c>
    </row>
    <row r="2285" spans="1:20" x14ac:dyDescent="0.25">
      <c r="A2285" t="s">
        <v>189</v>
      </c>
      <c r="B2285">
        <v>2043001</v>
      </c>
      <c r="C2285" s="4" t="s">
        <v>14087</v>
      </c>
      <c r="D2285" s="4" t="s">
        <v>6732</v>
      </c>
      <c r="E2285" s="8" t="s">
        <v>6732</v>
      </c>
      <c r="F2285" t="s">
        <v>385</v>
      </c>
      <c r="G2285" t="s">
        <v>421</v>
      </c>
      <c r="H2285" t="s">
        <v>644</v>
      </c>
      <c r="I2285" t="s">
        <v>1072</v>
      </c>
      <c r="J2285" s="1" t="s">
        <v>922</v>
      </c>
      <c r="L2285" s="2" t="s">
        <v>923</v>
      </c>
      <c r="M2285" s="2" t="s">
        <v>887</v>
      </c>
      <c r="N2285">
        <v>0</v>
      </c>
      <c r="O2285">
        <v>130000</v>
      </c>
      <c r="P2285">
        <v>0</v>
      </c>
      <c r="Q2285" t="s">
        <v>795</v>
      </c>
      <c r="R2285" s="3">
        <v>0.25</v>
      </c>
      <c r="S2285">
        <v>0</v>
      </c>
      <c r="T2285">
        <v>0</v>
      </c>
    </row>
    <row r="2286" spans="1:20" x14ac:dyDescent="0.25">
      <c r="A2286" t="s">
        <v>189</v>
      </c>
      <c r="B2286">
        <v>2043001</v>
      </c>
      <c r="C2286" s="4" t="s">
        <v>14087</v>
      </c>
      <c r="D2286" s="4" t="s">
        <v>6733</v>
      </c>
      <c r="E2286" s="8" t="s">
        <v>6733</v>
      </c>
      <c r="F2286" t="s">
        <v>385</v>
      </c>
      <c r="G2286" t="s">
        <v>421</v>
      </c>
      <c r="H2286" t="s">
        <v>644</v>
      </c>
      <c r="I2286" t="s">
        <v>1072</v>
      </c>
      <c r="J2286" s="1" t="s">
        <v>924</v>
      </c>
      <c r="L2286" s="2" t="s">
        <v>925</v>
      </c>
      <c r="M2286" s="2" t="s">
        <v>887</v>
      </c>
      <c r="N2286">
        <v>0</v>
      </c>
      <c r="O2286">
        <v>130000</v>
      </c>
      <c r="P2286">
        <v>0</v>
      </c>
      <c r="Q2286" t="s">
        <v>795</v>
      </c>
      <c r="R2286" s="3">
        <v>0.25</v>
      </c>
      <c r="S2286">
        <v>0</v>
      </c>
      <c r="T2286">
        <v>0</v>
      </c>
    </row>
    <row r="2287" spans="1:20" x14ac:dyDescent="0.25">
      <c r="A2287" t="s">
        <v>189</v>
      </c>
      <c r="B2287">
        <v>2043001</v>
      </c>
      <c r="C2287" s="4" t="s">
        <v>14087</v>
      </c>
      <c r="D2287" s="4" t="s">
        <v>6734</v>
      </c>
      <c r="E2287" s="8" t="s">
        <v>6734</v>
      </c>
      <c r="F2287" t="s">
        <v>385</v>
      </c>
      <c r="G2287" t="s">
        <v>421</v>
      </c>
      <c r="H2287" t="s">
        <v>644</v>
      </c>
      <c r="I2287" t="s">
        <v>1072</v>
      </c>
      <c r="J2287" s="1" t="s">
        <v>926</v>
      </c>
      <c r="L2287" s="2" t="s">
        <v>927</v>
      </c>
      <c r="M2287" s="2" t="s">
        <v>887</v>
      </c>
      <c r="N2287">
        <v>0</v>
      </c>
      <c r="O2287">
        <v>260000</v>
      </c>
      <c r="P2287">
        <v>0</v>
      </c>
      <c r="Q2287" t="s">
        <v>795</v>
      </c>
      <c r="R2287" s="3">
        <v>0.25</v>
      </c>
      <c r="S2287">
        <v>0</v>
      </c>
      <c r="T2287">
        <v>0</v>
      </c>
    </row>
    <row r="2288" spans="1:20" x14ac:dyDescent="0.25">
      <c r="A2288" t="s">
        <v>189</v>
      </c>
      <c r="B2288">
        <v>2043001</v>
      </c>
      <c r="C2288" s="4" t="s">
        <v>14087</v>
      </c>
      <c r="D2288" s="4" t="s">
        <v>6735</v>
      </c>
      <c r="E2288" s="8" t="s">
        <v>6735</v>
      </c>
      <c r="F2288" t="s">
        <v>385</v>
      </c>
      <c r="G2288" t="s">
        <v>421</v>
      </c>
      <c r="H2288" t="s">
        <v>644</v>
      </c>
      <c r="I2288" t="s">
        <v>1072</v>
      </c>
      <c r="J2288" s="1" t="s">
        <v>928</v>
      </c>
      <c r="L2288" s="2" t="s">
        <v>929</v>
      </c>
      <c r="M2288" s="2" t="s">
        <v>887</v>
      </c>
      <c r="N2288">
        <v>0</v>
      </c>
      <c r="O2288">
        <v>210000</v>
      </c>
      <c r="P2288">
        <v>0</v>
      </c>
      <c r="Q2288" t="s">
        <v>795</v>
      </c>
      <c r="R2288" s="3">
        <v>0.25</v>
      </c>
      <c r="S2288">
        <v>0</v>
      </c>
      <c r="T2288">
        <v>0</v>
      </c>
    </row>
    <row r="2289" spans="1:20" x14ac:dyDescent="0.25">
      <c r="A2289" t="s">
        <v>189</v>
      </c>
      <c r="B2289">
        <v>2043001</v>
      </c>
      <c r="C2289" s="4" t="s">
        <v>14087</v>
      </c>
      <c r="D2289" s="4" t="s">
        <v>6736</v>
      </c>
      <c r="E2289" s="8" t="s">
        <v>6736</v>
      </c>
      <c r="F2289" t="s">
        <v>385</v>
      </c>
      <c r="G2289" t="s">
        <v>421</v>
      </c>
      <c r="H2289" t="s">
        <v>644</v>
      </c>
      <c r="I2289" t="s">
        <v>1072</v>
      </c>
      <c r="J2289" s="1" t="s">
        <v>930</v>
      </c>
      <c r="L2289" s="2" t="s">
        <v>931</v>
      </c>
      <c r="M2289" s="2" t="s">
        <v>882</v>
      </c>
      <c r="N2289">
        <v>0</v>
      </c>
      <c r="O2289">
        <v>270000</v>
      </c>
      <c r="P2289">
        <v>0</v>
      </c>
      <c r="Q2289" t="s">
        <v>794</v>
      </c>
      <c r="R2289" s="3">
        <v>0.37</v>
      </c>
      <c r="S2289">
        <v>0</v>
      </c>
      <c r="T2289">
        <v>0</v>
      </c>
    </row>
    <row r="2290" spans="1:20" x14ac:dyDescent="0.25">
      <c r="A2290" t="s">
        <v>189</v>
      </c>
      <c r="B2290">
        <v>2043001</v>
      </c>
      <c r="C2290" s="4" t="s">
        <v>14087</v>
      </c>
      <c r="D2290" s="4" t="s">
        <v>6737</v>
      </c>
      <c r="E2290" s="8" t="s">
        <v>6737</v>
      </c>
      <c r="F2290" t="s">
        <v>385</v>
      </c>
      <c r="G2290" t="s">
        <v>421</v>
      </c>
      <c r="H2290" t="s">
        <v>644</v>
      </c>
      <c r="I2290" t="s">
        <v>1072</v>
      </c>
      <c r="J2290" s="1" t="s">
        <v>932</v>
      </c>
      <c r="L2290" s="2" t="s">
        <v>933</v>
      </c>
      <c r="M2290" s="2" t="s">
        <v>882</v>
      </c>
      <c r="N2290">
        <v>0</v>
      </c>
      <c r="O2290">
        <v>270000</v>
      </c>
      <c r="P2290">
        <v>0</v>
      </c>
      <c r="Q2290" t="s">
        <v>794</v>
      </c>
      <c r="R2290" s="3">
        <v>0.37</v>
      </c>
      <c r="S2290">
        <v>0</v>
      </c>
      <c r="T2290">
        <v>0</v>
      </c>
    </row>
    <row r="2291" spans="1:20" x14ac:dyDescent="0.25">
      <c r="A2291" t="s">
        <v>189</v>
      </c>
      <c r="B2291">
        <v>2043001</v>
      </c>
      <c r="C2291" s="4" t="s">
        <v>14087</v>
      </c>
      <c r="D2291" s="4" t="s">
        <v>6738</v>
      </c>
      <c r="E2291" s="8" t="s">
        <v>6738</v>
      </c>
      <c r="F2291" t="s">
        <v>385</v>
      </c>
      <c r="G2291" t="s">
        <v>421</v>
      </c>
      <c r="H2291" t="s">
        <v>644</v>
      </c>
      <c r="I2291" t="s">
        <v>1072</v>
      </c>
      <c r="J2291" s="1" t="s">
        <v>934</v>
      </c>
      <c r="L2291" s="2" t="s">
        <v>935</v>
      </c>
      <c r="M2291" s="2" t="s">
        <v>882</v>
      </c>
      <c r="N2291">
        <v>0</v>
      </c>
      <c r="O2291">
        <v>130000</v>
      </c>
      <c r="P2291">
        <v>0</v>
      </c>
      <c r="Q2291" t="s">
        <v>794</v>
      </c>
      <c r="R2291" s="3">
        <v>0.37</v>
      </c>
      <c r="S2291">
        <v>0</v>
      </c>
      <c r="T2291">
        <v>0</v>
      </c>
    </row>
    <row r="2292" spans="1:20" x14ac:dyDescent="0.25">
      <c r="A2292" t="s">
        <v>189</v>
      </c>
      <c r="B2292">
        <v>2043001</v>
      </c>
      <c r="C2292" s="4" t="s">
        <v>14087</v>
      </c>
      <c r="D2292" s="4" t="s">
        <v>6739</v>
      </c>
      <c r="E2292" s="8" t="s">
        <v>6739</v>
      </c>
      <c r="F2292" t="s">
        <v>385</v>
      </c>
      <c r="G2292" t="s">
        <v>421</v>
      </c>
      <c r="H2292" t="s">
        <v>644</v>
      </c>
      <c r="I2292" t="s">
        <v>1072</v>
      </c>
      <c r="J2292" s="1" t="s">
        <v>936</v>
      </c>
      <c r="L2292" s="2" t="s">
        <v>937</v>
      </c>
      <c r="M2292" s="2" t="s">
        <v>887</v>
      </c>
      <c r="N2292">
        <v>0</v>
      </c>
      <c r="O2292">
        <v>165000</v>
      </c>
      <c r="P2292">
        <v>0</v>
      </c>
      <c r="Q2292" t="s">
        <v>795</v>
      </c>
      <c r="R2292" s="3">
        <v>0.25</v>
      </c>
      <c r="S2292">
        <v>0</v>
      </c>
      <c r="T2292">
        <v>0</v>
      </c>
    </row>
    <row r="2293" spans="1:20" x14ac:dyDescent="0.25">
      <c r="A2293" t="s">
        <v>189</v>
      </c>
      <c r="B2293">
        <v>2043001</v>
      </c>
      <c r="C2293" s="4" t="s">
        <v>14087</v>
      </c>
      <c r="D2293" s="4" t="s">
        <v>6740</v>
      </c>
      <c r="E2293" s="8" t="s">
        <v>6740</v>
      </c>
      <c r="F2293" t="s">
        <v>385</v>
      </c>
      <c r="G2293" t="s">
        <v>421</v>
      </c>
      <c r="H2293" t="s">
        <v>644</v>
      </c>
      <c r="I2293" t="s">
        <v>1072</v>
      </c>
      <c r="J2293" s="1" t="s">
        <v>938</v>
      </c>
      <c r="L2293" s="2" t="s">
        <v>939</v>
      </c>
      <c r="M2293" s="2" t="s">
        <v>940</v>
      </c>
      <c r="N2293">
        <v>0</v>
      </c>
      <c r="O2293">
        <v>32000</v>
      </c>
      <c r="P2293">
        <v>0</v>
      </c>
      <c r="Q2293" t="s">
        <v>796</v>
      </c>
      <c r="R2293" s="3">
        <v>0</v>
      </c>
      <c r="S2293">
        <v>0</v>
      </c>
      <c r="T2293">
        <v>0</v>
      </c>
    </row>
    <row r="2294" spans="1:20" x14ac:dyDescent="0.25">
      <c r="A2294" t="s">
        <v>189</v>
      </c>
      <c r="B2294">
        <v>2043001</v>
      </c>
      <c r="C2294" s="4" t="s">
        <v>14087</v>
      </c>
      <c r="D2294" s="4" t="s">
        <v>6741</v>
      </c>
      <c r="E2294" s="8" t="s">
        <v>6741</v>
      </c>
      <c r="F2294" t="s">
        <v>385</v>
      </c>
      <c r="G2294" t="s">
        <v>421</v>
      </c>
      <c r="H2294" t="s">
        <v>644</v>
      </c>
      <c r="I2294" t="s">
        <v>1072</v>
      </c>
      <c r="J2294" s="1" t="s">
        <v>941</v>
      </c>
      <c r="L2294" s="2" t="s">
        <v>942</v>
      </c>
      <c r="M2294" s="2" t="s">
        <v>940</v>
      </c>
      <c r="N2294">
        <v>0</v>
      </c>
      <c r="O2294">
        <v>34000</v>
      </c>
      <c r="P2294">
        <v>0</v>
      </c>
      <c r="Q2294" t="s">
        <v>796</v>
      </c>
      <c r="R2294" s="3">
        <v>0</v>
      </c>
      <c r="S2294">
        <v>0</v>
      </c>
      <c r="T2294">
        <v>0</v>
      </c>
    </row>
    <row r="2295" spans="1:20" x14ac:dyDescent="0.25">
      <c r="A2295" t="s">
        <v>189</v>
      </c>
      <c r="B2295">
        <v>2043001</v>
      </c>
      <c r="C2295" s="4" t="s">
        <v>14087</v>
      </c>
      <c r="D2295" s="4" t="s">
        <v>6742</v>
      </c>
      <c r="E2295" s="8" t="s">
        <v>6742</v>
      </c>
      <c r="F2295" t="s">
        <v>385</v>
      </c>
      <c r="G2295" t="s">
        <v>421</v>
      </c>
      <c r="H2295" t="s">
        <v>644</v>
      </c>
      <c r="I2295" t="s">
        <v>1072</v>
      </c>
      <c r="J2295" s="1" t="s">
        <v>943</v>
      </c>
      <c r="L2295" s="2" t="s">
        <v>944</v>
      </c>
      <c r="M2295" s="2" t="s">
        <v>940</v>
      </c>
      <c r="N2295">
        <v>0</v>
      </c>
      <c r="O2295">
        <v>31000</v>
      </c>
      <c r="P2295">
        <v>0</v>
      </c>
      <c r="Q2295" t="s">
        <v>796</v>
      </c>
      <c r="R2295" s="3">
        <v>0</v>
      </c>
      <c r="S2295">
        <v>0</v>
      </c>
      <c r="T2295">
        <v>0</v>
      </c>
    </row>
    <row r="2296" spans="1:20" x14ac:dyDescent="0.25">
      <c r="A2296" t="s">
        <v>95</v>
      </c>
      <c r="B2296">
        <v>2050101</v>
      </c>
      <c r="C2296" s="4" t="s">
        <v>14087</v>
      </c>
      <c r="D2296" s="4" t="s">
        <v>4128</v>
      </c>
      <c r="E2296" s="8" t="s">
        <v>4128</v>
      </c>
      <c r="F2296" t="s">
        <v>401</v>
      </c>
      <c r="G2296" t="s">
        <v>539</v>
      </c>
      <c r="H2296" t="s">
        <v>540</v>
      </c>
      <c r="I2296" t="s">
        <v>1073</v>
      </c>
      <c r="J2296" s="1" t="s">
        <v>880</v>
      </c>
      <c r="L2296" s="2" t="s">
        <v>881</v>
      </c>
      <c r="M2296" s="2" t="s">
        <v>882</v>
      </c>
      <c r="N2296">
        <v>0</v>
      </c>
      <c r="O2296">
        <v>700000</v>
      </c>
      <c r="P2296">
        <v>0</v>
      </c>
      <c r="Q2296" t="s">
        <v>797</v>
      </c>
      <c r="R2296" s="3">
        <v>0.37</v>
      </c>
      <c r="S2296">
        <v>0</v>
      </c>
      <c r="T2296">
        <v>0</v>
      </c>
    </row>
    <row r="2297" spans="1:20" x14ac:dyDescent="0.25">
      <c r="A2297" t="s">
        <v>95</v>
      </c>
      <c r="B2297">
        <v>2050101</v>
      </c>
      <c r="C2297" s="4" t="s">
        <v>14087</v>
      </c>
      <c r="D2297" s="4" t="s">
        <v>4129</v>
      </c>
      <c r="E2297" s="8" t="s">
        <v>4129</v>
      </c>
      <c r="F2297" t="s">
        <v>401</v>
      </c>
      <c r="G2297" t="s">
        <v>539</v>
      </c>
      <c r="H2297" t="s">
        <v>540</v>
      </c>
      <c r="I2297" t="s">
        <v>1073</v>
      </c>
      <c r="J2297" s="1" t="s">
        <v>883</v>
      </c>
      <c r="L2297" s="2" t="s">
        <v>884</v>
      </c>
      <c r="M2297" s="2" t="s">
        <v>882</v>
      </c>
      <c r="N2297">
        <v>19</v>
      </c>
      <c r="O2297">
        <v>420000</v>
      </c>
      <c r="P2297">
        <v>7980000</v>
      </c>
      <c r="Q2297" t="s">
        <v>797</v>
      </c>
      <c r="R2297" s="3">
        <v>0.37</v>
      </c>
      <c r="S2297">
        <v>5027400</v>
      </c>
      <c r="T2297">
        <v>2952600</v>
      </c>
    </row>
    <row r="2298" spans="1:20" x14ac:dyDescent="0.25">
      <c r="A2298" t="s">
        <v>95</v>
      </c>
      <c r="B2298">
        <v>2050101</v>
      </c>
      <c r="C2298" s="4" t="s">
        <v>14087</v>
      </c>
      <c r="D2298" s="4" t="s">
        <v>4130</v>
      </c>
      <c r="E2298" s="8" t="s">
        <v>4130</v>
      </c>
      <c r="F2298" t="s">
        <v>401</v>
      </c>
      <c r="G2298" t="s">
        <v>539</v>
      </c>
      <c r="H2298" t="s">
        <v>540</v>
      </c>
      <c r="I2298" t="s">
        <v>1073</v>
      </c>
      <c r="J2298" s="1" t="s">
        <v>885</v>
      </c>
      <c r="L2298" s="2" t="s">
        <v>886</v>
      </c>
      <c r="M2298" s="2" t="s">
        <v>887</v>
      </c>
      <c r="N2298">
        <v>20</v>
      </c>
      <c r="O2298">
        <v>250000</v>
      </c>
      <c r="P2298">
        <v>5000000</v>
      </c>
      <c r="Q2298" t="s">
        <v>798</v>
      </c>
      <c r="R2298" s="3">
        <v>0.25</v>
      </c>
      <c r="S2298">
        <v>3750000</v>
      </c>
      <c r="T2298">
        <v>1250000</v>
      </c>
    </row>
    <row r="2299" spans="1:20" x14ac:dyDescent="0.25">
      <c r="A2299" t="s">
        <v>95</v>
      </c>
      <c r="B2299">
        <v>2050101</v>
      </c>
      <c r="C2299" s="4" t="s">
        <v>14087</v>
      </c>
      <c r="D2299" s="4" t="s">
        <v>4131</v>
      </c>
      <c r="E2299" s="8" t="s">
        <v>4131</v>
      </c>
      <c r="F2299" t="s">
        <v>401</v>
      </c>
      <c r="G2299" t="s">
        <v>539</v>
      </c>
      <c r="H2299" t="s">
        <v>540</v>
      </c>
      <c r="I2299" t="s">
        <v>1073</v>
      </c>
      <c r="J2299" s="1" t="s">
        <v>888</v>
      </c>
      <c r="L2299" s="2" t="s">
        <v>889</v>
      </c>
      <c r="M2299" s="2" t="s">
        <v>887</v>
      </c>
      <c r="N2299">
        <v>0</v>
      </c>
      <c r="O2299">
        <v>275000</v>
      </c>
      <c r="P2299">
        <v>0</v>
      </c>
      <c r="Q2299" t="s">
        <v>798</v>
      </c>
      <c r="R2299" s="3">
        <v>0.25</v>
      </c>
      <c r="S2299">
        <v>0</v>
      </c>
      <c r="T2299">
        <v>0</v>
      </c>
    </row>
    <row r="2300" spans="1:20" x14ac:dyDescent="0.25">
      <c r="A2300" t="s">
        <v>95</v>
      </c>
      <c r="B2300">
        <v>2050101</v>
      </c>
      <c r="C2300" s="4" t="s">
        <v>14087</v>
      </c>
      <c r="D2300" s="4" t="s">
        <v>4132</v>
      </c>
      <c r="E2300" s="8" t="s">
        <v>4132</v>
      </c>
      <c r="F2300" t="s">
        <v>401</v>
      </c>
      <c r="G2300" t="s">
        <v>539</v>
      </c>
      <c r="H2300" t="s">
        <v>540</v>
      </c>
      <c r="I2300" t="s">
        <v>1073</v>
      </c>
      <c r="J2300" s="1" t="s">
        <v>890</v>
      </c>
      <c r="L2300" s="2" t="s">
        <v>891</v>
      </c>
      <c r="M2300" s="2" t="s">
        <v>882</v>
      </c>
      <c r="N2300">
        <v>19</v>
      </c>
      <c r="O2300">
        <v>150000</v>
      </c>
      <c r="P2300">
        <v>2850000</v>
      </c>
      <c r="Q2300" t="s">
        <v>797</v>
      </c>
      <c r="R2300" s="3">
        <v>0.37</v>
      </c>
      <c r="S2300">
        <v>1795500</v>
      </c>
      <c r="T2300">
        <v>1054500</v>
      </c>
    </row>
    <row r="2301" spans="1:20" x14ac:dyDescent="0.25">
      <c r="A2301" t="s">
        <v>95</v>
      </c>
      <c r="B2301">
        <v>2050101</v>
      </c>
      <c r="C2301" s="4" t="s">
        <v>14087</v>
      </c>
      <c r="D2301" s="4" t="s">
        <v>4133</v>
      </c>
      <c r="E2301" s="8" t="s">
        <v>4133</v>
      </c>
      <c r="F2301" t="s">
        <v>401</v>
      </c>
      <c r="G2301" t="s">
        <v>539</v>
      </c>
      <c r="H2301" t="s">
        <v>540</v>
      </c>
      <c r="I2301" t="s">
        <v>1073</v>
      </c>
      <c r="J2301" s="1" t="s">
        <v>892</v>
      </c>
      <c r="L2301" s="2" t="s">
        <v>893</v>
      </c>
      <c r="M2301" s="2" t="s">
        <v>882</v>
      </c>
      <c r="N2301">
        <v>0</v>
      </c>
      <c r="O2301">
        <v>300000</v>
      </c>
      <c r="P2301">
        <v>0</v>
      </c>
      <c r="Q2301" t="s">
        <v>797</v>
      </c>
      <c r="R2301" s="3">
        <v>0.37</v>
      </c>
      <c r="S2301">
        <v>0</v>
      </c>
      <c r="T2301">
        <v>0</v>
      </c>
    </row>
    <row r="2302" spans="1:20" x14ac:dyDescent="0.25">
      <c r="A2302" t="s">
        <v>95</v>
      </c>
      <c r="B2302">
        <v>2050101</v>
      </c>
      <c r="C2302" s="4" t="s">
        <v>14087</v>
      </c>
      <c r="D2302" s="4" t="s">
        <v>4134</v>
      </c>
      <c r="E2302" s="8" t="s">
        <v>4134</v>
      </c>
      <c r="F2302" t="s">
        <v>401</v>
      </c>
      <c r="G2302" t="s">
        <v>539</v>
      </c>
      <c r="H2302" t="s">
        <v>540</v>
      </c>
      <c r="I2302" t="s">
        <v>1073</v>
      </c>
      <c r="J2302" s="1" t="s">
        <v>894</v>
      </c>
      <c r="L2302" s="2" t="s">
        <v>895</v>
      </c>
      <c r="M2302" s="2" t="s">
        <v>882</v>
      </c>
      <c r="N2302">
        <v>0</v>
      </c>
      <c r="O2302">
        <v>400000</v>
      </c>
      <c r="P2302">
        <v>0</v>
      </c>
      <c r="Q2302" t="s">
        <v>797</v>
      </c>
      <c r="R2302" s="3">
        <v>0.37</v>
      </c>
      <c r="S2302">
        <v>0</v>
      </c>
      <c r="T2302">
        <v>0</v>
      </c>
    </row>
    <row r="2303" spans="1:20" x14ac:dyDescent="0.25">
      <c r="A2303" t="s">
        <v>95</v>
      </c>
      <c r="B2303">
        <v>2050101</v>
      </c>
      <c r="C2303" s="4" t="s">
        <v>14087</v>
      </c>
      <c r="D2303" s="4" t="s">
        <v>4135</v>
      </c>
      <c r="E2303" s="8" t="s">
        <v>4135</v>
      </c>
      <c r="F2303" t="s">
        <v>401</v>
      </c>
      <c r="G2303" t="s">
        <v>539</v>
      </c>
      <c r="H2303" t="s">
        <v>540</v>
      </c>
      <c r="I2303" t="s">
        <v>1073</v>
      </c>
      <c r="J2303" s="1" t="s">
        <v>896</v>
      </c>
      <c r="L2303" s="2" t="s">
        <v>897</v>
      </c>
      <c r="M2303" s="2" t="s">
        <v>882</v>
      </c>
      <c r="N2303">
        <v>0</v>
      </c>
      <c r="O2303">
        <v>360000</v>
      </c>
      <c r="P2303">
        <v>0</v>
      </c>
      <c r="Q2303" t="s">
        <v>797</v>
      </c>
      <c r="R2303" s="3">
        <v>0.37</v>
      </c>
      <c r="S2303">
        <v>0</v>
      </c>
      <c r="T2303">
        <v>0</v>
      </c>
    </row>
    <row r="2304" spans="1:20" x14ac:dyDescent="0.25">
      <c r="A2304" t="s">
        <v>95</v>
      </c>
      <c r="B2304">
        <v>2050101</v>
      </c>
      <c r="C2304" s="4" t="s">
        <v>14087</v>
      </c>
      <c r="D2304" s="4" t="s">
        <v>4136</v>
      </c>
      <c r="E2304" s="8" t="s">
        <v>4136</v>
      </c>
      <c r="F2304" t="s">
        <v>401</v>
      </c>
      <c r="G2304" t="s">
        <v>539</v>
      </c>
      <c r="H2304" t="s">
        <v>540</v>
      </c>
      <c r="I2304" t="s">
        <v>1073</v>
      </c>
      <c r="J2304" s="1" t="s">
        <v>898</v>
      </c>
      <c r="L2304" s="2" t="s">
        <v>899</v>
      </c>
      <c r="M2304" s="2" t="s">
        <v>882</v>
      </c>
      <c r="N2304">
        <v>21</v>
      </c>
      <c r="O2304">
        <v>250000</v>
      </c>
      <c r="P2304">
        <v>5250000</v>
      </c>
      <c r="Q2304" t="s">
        <v>797</v>
      </c>
      <c r="R2304" s="3">
        <v>0.37</v>
      </c>
      <c r="S2304">
        <v>3307500</v>
      </c>
      <c r="T2304">
        <v>1942500</v>
      </c>
    </row>
    <row r="2305" spans="1:20" x14ac:dyDescent="0.25">
      <c r="A2305" t="s">
        <v>95</v>
      </c>
      <c r="B2305">
        <v>2050101</v>
      </c>
      <c r="C2305" s="4" t="s">
        <v>14087</v>
      </c>
      <c r="D2305" s="4" t="s">
        <v>4137</v>
      </c>
      <c r="E2305" s="8" t="s">
        <v>4137</v>
      </c>
      <c r="F2305" t="s">
        <v>401</v>
      </c>
      <c r="G2305" t="s">
        <v>539</v>
      </c>
      <c r="H2305" t="s">
        <v>540</v>
      </c>
      <c r="I2305" t="s">
        <v>1073</v>
      </c>
      <c r="J2305" s="1" t="s">
        <v>900</v>
      </c>
      <c r="L2305" s="2" t="s">
        <v>901</v>
      </c>
      <c r="M2305" s="2" t="s">
        <v>882</v>
      </c>
      <c r="N2305">
        <v>21</v>
      </c>
      <c r="O2305">
        <v>360000</v>
      </c>
      <c r="P2305">
        <v>7560000</v>
      </c>
      <c r="Q2305" t="s">
        <v>797</v>
      </c>
      <c r="R2305" s="3">
        <v>0.37</v>
      </c>
      <c r="S2305">
        <v>4762800</v>
      </c>
      <c r="T2305">
        <v>2797200</v>
      </c>
    </row>
    <row r="2306" spans="1:20" x14ac:dyDescent="0.25">
      <c r="A2306" t="s">
        <v>95</v>
      </c>
      <c r="B2306">
        <v>2050101</v>
      </c>
      <c r="C2306" s="4" t="s">
        <v>14087</v>
      </c>
      <c r="D2306" s="4" t="s">
        <v>4138</v>
      </c>
      <c r="E2306" s="8" t="s">
        <v>4138</v>
      </c>
      <c r="F2306" t="s">
        <v>401</v>
      </c>
      <c r="G2306" t="s">
        <v>539</v>
      </c>
      <c r="H2306" t="s">
        <v>540</v>
      </c>
      <c r="I2306" t="s">
        <v>1073</v>
      </c>
      <c r="J2306" s="1" t="s">
        <v>902</v>
      </c>
      <c r="L2306" s="2" t="s">
        <v>903</v>
      </c>
      <c r="M2306" s="2" t="s">
        <v>887</v>
      </c>
      <c r="N2306">
        <v>20</v>
      </c>
      <c r="O2306">
        <v>300000</v>
      </c>
      <c r="P2306">
        <v>6000000</v>
      </c>
      <c r="Q2306" t="s">
        <v>798</v>
      </c>
      <c r="R2306" s="3">
        <v>0.25</v>
      </c>
      <c r="S2306">
        <v>4500000</v>
      </c>
      <c r="T2306">
        <v>1500000</v>
      </c>
    </row>
    <row r="2307" spans="1:20" x14ac:dyDescent="0.25">
      <c r="A2307" t="s">
        <v>95</v>
      </c>
      <c r="B2307">
        <v>2050101</v>
      </c>
      <c r="C2307" s="4" t="s">
        <v>14087</v>
      </c>
      <c r="D2307" s="4" t="s">
        <v>4139</v>
      </c>
      <c r="E2307" s="8" t="s">
        <v>4139</v>
      </c>
      <c r="F2307" t="s">
        <v>401</v>
      </c>
      <c r="G2307" t="s">
        <v>539</v>
      </c>
      <c r="H2307" t="s">
        <v>540</v>
      </c>
      <c r="I2307" t="s">
        <v>1073</v>
      </c>
      <c r="J2307" s="1" t="s">
        <v>904</v>
      </c>
      <c r="L2307" s="2" t="s">
        <v>905</v>
      </c>
      <c r="M2307" s="2" t="s">
        <v>887</v>
      </c>
      <c r="N2307">
        <v>0</v>
      </c>
      <c r="O2307">
        <v>690000</v>
      </c>
      <c r="P2307">
        <v>0</v>
      </c>
      <c r="Q2307" t="s">
        <v>798</v>
      </c>
      <c r="R2307" s="3">
        <v>0.25</v>
      </c>
      <c r="S2307">
        <v>0</v>
      </c>
      <c r="T2307">
        <v>0</v>
      </c>
    </row>
    <row r="2308" spans="1:20" x14ac:dyDescent="0.25">
      <c r="A2308" t="s">
        <v>95</v>
      </c>
      <c r="B2308">
        <v>2050101</v>
      </c>
      <c r="C2308" s="4" t="s">
        <v>14087</v>
      </c>
      <c r="D2308" s="4" t="s">
        <v>4140</v>
      </c>
      <c r="E2308" s="8" t="s">
        <v>4140</v>
      </c>
      <c r="F2308" t="s">
        <v>401</v>
      </c>
      <c r="G2308" t="s">
        <v>539</v>
      </c>
      <c r="H2308" t="s">
        <v>540</v>
      </c>
      <c r="I2308" t="s">
        <v>1073</v>
      </c>
      <c r="J2308" s="1" t="s">
        <v>906</v>
      </c>
      <c r="L2308" s="2" t="s">
        <v>907</v>
      </c>
      <c r="M2308" s="2" t="s">
        <v>887</v>
      </c>
      <c r="N2308">
        <v>21</v>
      </c>
      <c r="O2308">
        <v>330000</v>
      </c>
      <c r="P2308">
        <v>6930000</v>
      </c>
      <c r="Q2308" t="s">
        <v>798</v>
      </c>
      <c r="R2308" s="3">
        <v>0.25</v>
      </c>
      <c r="S2308">
        <v>5197500</v>
      </c>
      <c r="T2308">
        <v>1732500</v>
      </c>
    </row>
    <row r="2309" spans="1:20" x14ac:dyDescent="0.25">
      <c r="A2309" t="s">
        <v>95</v>
      </c>
      <c r="B2309">
        <v>2050101</v>
      </c>
      <c r="C2309" s="4" t="s">
        <v>14087</v>
      </c>
      <c r="D2309" s="4" t="s">
        <v>4141</v>
      </c>
      <c r="E2309" s="8" t="s">
        <v>4141</v>
      </c>
      <c r="F2309" t="s">
        <v>401</v>
      </c>
      <c r="G2309" t="s">
        <v>539</v>
      </c>
      <c r="H2309" t="s">
        <v>540</v>
      </c>
      <c r="I2309" t="s">
        <v>1073</v>
      </c>
      <c r="J2309" s="1" t="s">
        <v>908</v>
      </c>
      <c r="L2309" s="2" t="s">
        <v>909</v>
      </c>
      <c r="M2309" s="2" t="s">
        <v>882</v>
      </c>
      <c r="N2309">
        <v>19</v>
      </c>
      <c r="O2309">
        <v>200000</v>
      </c>
      <c r="P2309">
        <v>3800000</v>
      </c>
      <c r="Q2309" t="s">
        <v>797</v>
      </c>
      <c r="R2309" s="3">
        <v>0.37</v>
      </c>
      <c r="S2309">
        <v>2394000</v>
      </c>
      <c r="T2309">
        <v>1406000</v>
      </c>
    </row>
    <row r="2310" spans="1:20" x14ac:dyDescent="0.25">
      <c r="A2310" t="s">
        <v>95</v>
      </c>
      <c r="B2310">
        <v>2050101</v>
      </c>
      <c r="C2310" s="4" t="s">
        <v>14087</v>
      </c>
      <c r="D2310" s="4" t="s">
        <v>4142</v>
      </c>
      <c r="E2310" s="8" t="s">
        <v>4142</v>
      </c>
      <c r="F2310" t="s">
        <v>401</v>
      </c>
      <c r="G2310" t="s">
        <v>539</v>
      </c>
      <c r="H2310" t="s">
        <v>540</v>
      </c>
      <c r="I2310" t="s">
        <v>1073</v>
      </c>
      <c r="J2310" s="1" t="s">
        <v>910</v>
      </c>
      <c r="L2310" s="2" t="s">
        <v>911</v>
      </c>
      <c r="M2310" s="2" t="s">
        <v>887</v>
      </c>
      <c r="N2310">
        <v>19</v>
      </c>
      <c r="O2310">
        <v>400000</v>
      </c>
      <c r="P2310">
        <v>7600000</v>
      </c>
      <c r="Q2310" t="s">
        <v>798</v>
      </c>
      <c r="R2310" s="3">
        <v>0.25</v>
      </c>
      <c r="S2310">
        <v>5700000</v>
      </c>
      <c r="T2310">
        <v>1900000</v>
      </c>
    </row>
    <row r="2311" spans="1:20" x14ac:dyDescent="0.25">
      <c r="A2311" t="s">
        <v>95</v>
      </c>
      <c r="B2311">
        <v>2050101</v>
      </c>
      <c r="C2311" s="4" t="s">
        <v>14087</v>
      </c>
      <c r="D2311" s="4" t="s">
        <v>4143</v>
      </c>
      <c r="E2311" s="8" t="s">
        <v>4143</v>
      </c>
      <c r="F2311" t="s">
        <v>401</v>
      </c>
      <c r="G2311" t="s">
        <v>539</v>
      </c>
      <c r="H2311" t="s">
        <v>540</v>
      </c>
      <c r="I2311" t="s">
        <v>1073</v>
      </c>
      <c r="J2311" s="1" t="s">
        <v>912</v>
      </c>
      <c r="L2311" s="2" t="s">
        <v>913</v>
      </c>
      <c r="M2311" s="2" t="s">
        <v>882</v>
      </c>
      <c r="N2311">
        <v>19</v>
      </c>
      <c r="O2311">
        <v>240000</v>
      </c>
      <c r="P2311">
        <v>4560000</v>
      </c>
      <c r="Q2311" t="s">
        <v>797</v>
      </c>
      <c r="R2311" s="3">
        <v>0.37</v>
      </c>
      <c r="S2311">
        <v>2872800</v>
      </c>
      <c r="T2311">
        <v>1687200</v>
      </c>
    </row>
    <row r="2312" spans="1:20" x14ac:dyDescent="0.25">
      <c r="A2312" t="s">
        <v>95</v>
      </c>
      <c r="B2312">
        <v>2050101</v>
      </c>
      <c r="C2312" s="4" t="s">
        <v>14087</v>
      </c>
      <c r="D2312" s="4" t="s">
        <v>4144</v>
      </c>
      <c r="E2312" s="8" t="s">
        <v>4144</v>
      </c>
      <c r="F2312" t="s">
        <v>401</v>
      </c>
      <c r="G2312" t="s">
        <v>539</v>
      </c>
      <c r="H2312" t="s">
        <v>540</v>
      </c>
      <c r="I2312" t="s">
        <v>1073</v>
      </c>
      <c r="J2312" s="1" t="s">
        <v>914</v>
      </c>
      <c r="L2312" s="2" t="s">
        <v>915</v>
      </c>
      <c r="M2312" s="2" t="s">
        <v>887</v>
      </c>
      <c r="N2312">
        <v>19</v>
      </c>
      <c r="O2312">
        <v>240000</v>
      </c>
      <c r="P2312">
        <v>4560000</v>
      </c>
      <c r="Q2312" t="s">
        <v>798</v>
      </c>
      <c r="R2312" s="3">
        <v>0.25</v>
      </c>
      <c r="S2312">
        <v>3420000</v>
      </c>
      <c r="T2312">
        <v>1140000</v>
      </c>
    </row>
    <row r="2313" spans="1:20" x14ac:dyDescent="0.25">
      <c r="A2313" t="s">
        <v>95</v>
      </c>
      <c r="B2313">
        <v>2050101</v>
      </c>
      <c r="C2313" s="4" t="s">
        <v>14087</v>
      </c>
      <c r="D2313" s="4" t="s">
        <v>4145</v>
      </c>
      <c r="E2313" s="8" t="s">
        <v>4145</v>
      </c>
      <c r="F2313" t="s">
        <v>401</v>
      </c>
      <c r="G2313" t="s">
        <v>539</v>
      </c>
      <c r="H2313" t="s">
        <v>540</v>
      </c>
      <c r="I2313" t="s">
        <v>1073</v>
      </c>
      <c r="J2313" s="1" t="s">
        <v>916</v>
      </c>
      <c r="L2313" s="2" t="s">
        <v>917</v>
      </c>
      <c r="M2313" s="2" t="s">
        <v>887</v>
      </c>
      <c r="N2313">
        <v>0</v>
      </c>
      <c r="O2313">
        <v>150000</v>
      </c>
      <c r="P2313">
        <v>0</v>
      </c>
      <c r="Q2313" t="s">
        <v>798</v>
      </c>
      <c r="R2313" s="3">
        <v>0.25</v>
      </c>
      <c r="S2313">
        <v>0</v>
      </c>
      <c r="T2313">
        <v>0</v>
      </c>
    </row>
    <row r="2314" spans="1:20" x14ac:dyDescent="0.25">
      <c r="A2314" t="s">
        <v>95</v>
      </c>
      <c r="B2314">
        <v>2050101</v>
      </c>
      <c r="C2314" s="4" t="s">
        <v>14087</v>
      </c>
      <c r="D2314" s="4" t="s">
        <v>4146</v>
      </c>
      <c r="E2314" s="8" t="s">
        <v>4146</v>
      </c>
      <c r="F2314" t="s">
        <v>401</v>
      </c>
      <c r="G2314" t="s">
        <v>539</v>
      </c>
      <c r="H2314" t="s">
        <v>540</v>
      </c>
      <c r="I2314" t="s">
        <v>1073</v>
      </c>
      <c r="J2314" s="1" t="s">
        <v>918</v>
      </c>
      <c r="L2314" s="2" t="s">
        <v>919</v>
      </c>
      <c r="M2314" s="2" t="s">
        <v>887</v>
      </c>
      <c r="N2314">
        <v>30</v>
      </c>
      <c r="O2314">
        <v>470000</v>
      </c>
      <c r="P2314">
        <v>14100000</v>
      </c>
      <c r="Q2314" t="s">
        <v>798</v>
      </c>
      <c r="R2314" s="3">
        <v>0.25</v>
      </c>
      <c r="S2314">
        <v>10575000</v>
      </c>
      <c r="T2314">
        <v>3525000</v>
      </c>
    </row>
    <row r="2315" spans="1:20" x14ac:dyDescent="0.25">
      <c r="A2315" t="s">
        <v>95</v>
      </c>
      <c r="B2315">
        <v>2050101</v>
      </c>
      <c r="C2315" s="4" t="s">
        <v>14087</v>
      </c>
      <c r="D2315" s="4" t="s">
        <v>4147</v>
      </c>
      <c r="E2315" s="8" t="s">
        <v>4147</v>
      </c>
      <c r="F2315" t="s">
        <v>401</v>
      </c>
      <c r="G2315" t="s">
        <v>539</v>
      </c>
      <c r="H2315" t="s">
        <v>540</v>
      </c>
      <c r="I2315" t="s">
        <v>1073</v>
      </c>
      <c r="J2315" s="1" t="s">
        <v>920</v>
      </c>
      <c r="L2315" s="2" t="s">
        <v>921</v>
      </c>
      <c r="M2315" s="2" t="s">
        <v>882</v>
      </c>
      <c r="N2315">
        <v>0</v>
      </c>
      <c r="O2315">
        <v>170000</v>
      </c>
      <c r="P2315">
        <v>0</v>
      </c>
      <c r="Q2315" t="s">
        <v>797</v>
      </c>
      <c r="R2315" s="3">
        <v>0.37</v>
      </c>
      <c r="S2315">
        <v>0</v>
      </c>
      <c r="T2315">
        <v>0</v>
      </c>
    </row>
    <row r="2316" spans="1:20" x14ac:dyDescent="0.25">
      <c r="A2316" t="s">
        <v>95</v>
      </c>
      <c r="B2316">
        <v>2050101</v>
      </c>
      <c r="C2316" s="4" t="s">
        <v>14087</v>
      </c>
      <c r="D2316" s="4" t="s">
        <v>4148</v>
      </c>
      <c r="E2316" s="8" t="s">
        <v>4148</v>
      </c>
      <c r="F2316" t="s">
        <v>401</v>
      </c>
      <c r="G2316" t="s">
        <v>539</v>
      </c>
      <c r="H2316" t="s">
        <v>540</v>
      </c>
      <c r="I2316" t="s">
        <v>1073</v>
      </c>
      <c r="J2316" s="1" t="s">
        <v>922</v>
      </c>
      <c r="L2316" s="2" t="s">
        <v>923</v>
      </c>
      <c r="M2316" s="2" t="s">
        <v>887</v>
      </c>
      <c r="N2316">
        <v>0</v>
      </c>
      <c r="O2316">
        <v>130000</v>
      </c>
      <c r="P2316">
        <v>0</v>
      </c>
      <c r="Q2316" t="s">
        <v>798</v>
      </c>
      <c r="R2316" s="3">
        <v>0.25</v>
      </c>
      <c r="S2316">
        <v>0</v>
      </c>
      <c r="T2316">
        <v>0</v>
      </c>
    </row>
    <row r="2317" spans="1:20" x14ac:dyDescent="0.25">
      <c r="A2317" t="s">
        <v>95</v>
      </c>
      <c r="B2317">
        <v>2050101</v>
      </c>
      <c r="C2317" s="4" t="s">
        <v>14087</v>
      </c>
      <c r="D2317" s="4" t="s">
        <v>4149</v>
      </c>
      <c r="E2317" s="8" t="s">
        <v>4149</v>
      </c>
      <c r="F2317" t="s">
        <v>401</v>
      </c>
      <c r="G2317" t="s">
        <v>539</v>
      </c>
      <c r="H2317" t="s">
        <v>540</v>
      </c>
      <c r="I2317" t="s">
        <v>1073</v>
      </c>
      <c r="J2317" s="1" t="s">
        <v>924</v>
      </c>
      <c r="L2317" s="2" t="s">
        <v>925</v>
      </c>
      <c r="M2317" s="2" t="s">
        <v>887</v>
      </c>
      <c r="N2317">
        <v>0</v>
      </c>
      <c r="O2317">
        <v>130000</v>
      </c>
      <c r="P2317">
        <v>0</v>
      </c>
      <c r="Q2317" t="s">
        <v>798</v>
      </c>
      <c r="R2317" s="3">
        <v>0.25</v>
      </c>
      <c r="S2317">
        <v>0</v>
      </c>
      <c r="T2317">
        <v>0</v>
      </c>
    </row>
    <row r="2318" spans="1:20" x14ac:dyDescent="0.25">
      <c r="A2318" t="s">
        <v>95</v>
      </c>
      <c r="B2318">
        <v>2050101</v>
      </c>
      <c r="C2318" s="4" t="s">
        <v>14087</v>
      </c>
      <c r="D2318" s="4" t="s">
        <v>4150</v>
      </c>
      <c r="E2318" s="8" t="s">
        <v>4150</v>
      </c>
      <c r="F2318" t="s">
        <v>401</v>
      </c>
      <c r="G2318" t="s">
        <v>539</v>
      </c>
      <c r="H2318" t="s">
        <v>540</v>
      </c>
      <c r="I2318" t="s">
        <v>1073</v>
      </c>
      <c r="J2318" s="1" t="s">
        <v>926</v>
      </c>
      <c r="L2318" s="2" t="s">
        <v>927</v>
      </c>
      <c r="M2318" s="2" t="s">
        <v>887</v>
      </c>
      <c r="N2318">
        <v>0</v>
      </c>
      <c r="O2318">
        <v>260000</v>
      </c>
      <c r="P2318">
        <v>0</v>
      </c>
      <c r="Q2318" t="s">
        <v>798</v>
      </c>
      <c r="R2318" s="3">
        <v>0.25</v>
      </c>
      <c r="S2318">
        <v>0</v>
      </c>
      <c r="T2318">
        <v>0</v>
      </c>
    </row>
    <row r="2319" spans="1:20" x14ac:dyDescent="0.25">
      <c r="A2319" t="s">
        <v>95</v>
      </c>
      <c r="B2319">
        <v>2050101</v>
      </c>
      <c r="C2319" s="4" t="s">
        <v>14087</v>
      </c>
      <c r="D2319" s="4" t="s">
        <v>4151</v>
      </c>
      <c r="E2319" s="8" t="s">
        <v>4151</v>
      </c>
      <c r="F2319" t="s">
        <v>401</v>
      </c>
      <c r="G2319" t="s">
        <v>539</v>
      </c>
      <c r="H2319" t="s">
        <v>540</v>
      </c>
      <c r="I2319" t="s">
        <v>1073</v>
      </c>
      <c r="J2319" s="1" t="s">
        <v>928</v>
      </c>
      <c r="L2319" s="2" t="s">
        <v>929</v>
      </c>
      <c r="M2319" s="2" t="s">
        <v>887</v>
      </c>
      <c r="N2319">
        <v>0</v>
      </c>
      <c r="O2319">
        <v>210000</v>
      </c>
      <c r="P2319">
        <v>0</v>
      </c>
      <c r="Q2319" t="s">
        <v>798</v>
      </c>
      <c r="R2319" s="3">
        <v>0.25</v>
      </c>
      <c r="S2319">
        <v>0</v>
      </c>
      <c r="T2319">
        <v>0</v>
      </c>
    </row>
    <row r="2320" spans="1:20" x14ac:dyDescent="0.25">
      <c r="A2320" t="s">
        <v>95</v>
      </c>
      <c r="B2320">
        <v>2050101</v>
      </c>
      <c r="C2320" s="4" t="s">
        <v>14087</v>
      </c>
      <c r="D2320" s="4" t="s">
        <v>4152</v>
      </c>
      <c r="E2320" s="8" t="s">
        <v>4152</v>
      </c>
      <c r="F2320" t="s">
        <v>401</v>
      </c>
      <c r="G2320" t="s">
        <v>539</v>
      </c>
      <c r="H2320" t="s">
        <v>540</v>
      </c>
      <c r="I2320" t="s">
        <v>1073</v>
      </c>
      <c r="J2320" s="1" t="s">
        <v>930</v>
      </c>
      <c r="L2320" s="2" t="s">
        <v>931</v>
      </c>
      <c r="M2320" s="2" t="s">
        <v>882</v>
      </c>
      <c r="N2320">
        <v>0</v>
      </c>
      <c r="O2320">
        <v>270000</v>
      </c>
      <c r="P2320">
        <v>0</v>
      </c>
      <c r="Q2320" t="s">
        <v>797</v>
      </c>
      <c r="R2320" s="3">
        <v>0.37</v>
      </c>
      <c r="S2320">
        <v>0</v>
      </c>
      <c r="T2320">
        <v>0</v>
      </c>
    </row>
    <row r="2321" spans="1:20" x14ac:dyDescent="0.25">
      <c r="A2321" t="s">
        <v>95</v>
      </c>
      <c r="B2321">
        <v>2050101</v>
      </c>
      <c r="C2321" s="4" t="s">
        <v>14087</v>
      </c>
      <c r="D2321" s="4" t="s">
        <v>4153</v>
      </c>
      <c r="E2321" s="8" t="s">
        <v>4153</v>
      </c>
      <c r="F2321" t="s">
        <v>401</v>
      </c>
      <c r="G2321" t="s">
        <v>539</v>
      </c>
      <c r="H2321" t="s">
        <v>540</v>
      </c>
      <c r="I2321" t="s">
        <v>1073</v>
      </c>
      <c r="J2321" s="1" t="s">
        <v>932</v>
      </c>
      <c r="L2321" s="2" t="s">
        <v>933</v>
      </c>
      <c r="M2321" s="2" t="s">
        <v>882</v>
      </c>
      <c r="N2321">
        <v>0</v>
      </c>
      <c r="O2321">
        <v>270000</v>
      </c>
      <c r="P2321">
        <v>0</v>
      </c>
      <c r="Q2321" t="s">
        <v>797</v>
      </c>
      <c r="R2321" s="3">
        <v>0.37</v>
      </c>
      <c r="S2321">
        <v>0</v>
      </c>
      <c r="T2321">
        <v>0</v>
      </c>
    </row>
    <row r="2322" spans="1:20" x14ac:dyDescent="0.25">
      <c r="A2322" t="s">
        <v>95</v>
      </c>
      <c r="B2322">
        <v>2050101</v>
      </c>
      <c r="C2322" s="4" t="s">
        <v>14087</v>
      </c>
      <c r="D2322" s="4" t="s">
        <v>4154</v>
      </c>
      <c r="E2322" s="8" t="s">
        <v>4154</v>
      </c>
      <c r="F2322" t="s">
        <v>401</v>
      </c>
      <c r="G2322" t="s">
        <v>539</v>
      </c>
      <c r="H2322" t="s">
        <v>540</v>
      </c>
      <c r="I2322" t="s">
        <v>1073</v>
      </c>
      <c r="J2322" s="1" t="s">
        <v>934</v>
      </c>
      <c r="L2322" s="2" t="s">
        <v>935</v>
      </c>
      <c r="M2322" s="2" t="s">
        <v>882</v>
      </c>
      <c r="N2322">
        <v>0</v>
      </c>
      <c r="O2322">
        <v>130000</v>
      </c>
      <c r="P2322">
        <v>0</v>
      </c>
      <c r="Q2322" t="s">
        <v>797</v>
      </c>
      <c r="R2322" s="3">
        <v>0.37</v>
      </c>
      <c r="S2322">
        <v>0</v>
      </c>
      <c r="T2322">
        <v>0</v>
      </c>
    </row>
    <row r="2323" spans="1:20" x14ac:dyDescent="0.25">
      <c r="A2323" t="s">
        <v>95</v>
      </c>
      <c r="B2323">
        <v>2050101</v>
      </c>
      <c r="C2323" s="4" t="s">
        <v>14087</v>
      </c>
      <c r="D2323" s="4" t="s">
        <v>4155</v>
      </c>
      <c r="E2323" s="8" t="s">
        <v>4155</v>
      </c>
      <c r="F2323" t="s">
        <v>401</v>
      </c>
      <c r="G2323" t="s">
        <v>539</v>
      </c>
      <c r="H2323" t="s">
        <v>540</v>
      </c>
      <c r="I2323" t="s">
        <v>1073</v>
      </c>
      <c r="J2323" s="1" t="s">
        <v>936</v>
      </c>
      <c r="L2323" s="2" t="s">
        <v>937</v>
      </c>
      <c r="M2323" s="2" t="s">
        <v>887</v>
      </c>
      <c r="N2323">
        <v>0</v>
      </c>
      <c r="O2323">
        <v>165000</v>
      </c>
      <c r="P2323">
        <v>0</v>
      </c>
      <c r="Q2323" t="s">
        <v>798</v>
      </c>
      <c r="R2323" s="3">
        <v>0.25</v>
      </c>
      <c r="S2323">
        <v>0</v>
      </c>
      <c r="T2323">
        <v>0</v>
      </c>
    </row>
    <row r="2324" spans="1:20" x14ac:dyDescent="0.25">
      <c r="A2324" t="s">
        <v>95</v>
      </c>
      <c r="B2324">
        <v>2050101</v>
      </c>
      <c r="C2324" s="4" t="s">
        <v>14087</v>
      </c>
      <c r="D2324" s="4" t="s">
        <v>4156</v>
      </c>
      <c r="E2324" s="8" t="s">
        <v>4156</v>
      </c>
      <c r="F2324" t="s">
        <v>401</v>
      </c>
      <c r="G2324" t="s">
        <v>539</v>
      </c>
      <c r="H2324" t="s">
        <v>540</v>
      </c>
      <c r="I2324" t="s">
        <v>1073</v>
      </c>
      <c r="J2324" s="1" t="s">
        <v>938</v>
      </c>
      <c r="L2324" s="2" t="s">
        <v>939</v>
      </c>
      <c r="M2324" s="2" t="s">
        <v>940</v>
      </c>
      <c r="N2324">
        <v>0</v>
      </c>
      <c r="O2324">
        <v>32000</v>
      </c>
      <c r="P2324">
        <v>0</v>
      </c>
      <c r="Q2324" t="s">
        <v>799</v>
      </c>
      <c r="R2324" s="3">
        <v>0</v>
      </c>
      <c r="S2324">
        <v>0</v>
      </c>
      <c r="T2324">
        <v>0</v>
      </c>
    </row>
    <row r="2325" spans="1:20" x14ac:dyDescent="0.25">
      <c r="A2325" t="s">
        <v>95</v>
      </c>
      <c r="B2325">
        <v>2050101</v>
      </c>
      <c r="C2325" s="4" t="s">
        <v>14087</v>
      </c>
      <c r="D2325" s="4" t="s">
        <v>4157</v>
      </c>
      <c r="E2325" s="8" t="s">
        <v>4157</v>
      </c>
      <c r="F2325" t="s">
        <v>401</v>
      </c>
      <c r="G2325" t="s">
        <v>539</v>
      </c>
      <c r="H2325" t="s">
        <v>540</v>
      </c>
      <c r="I2325" t="s">
        <v>1073</v>
      </c>
      <c r="J2325" s="1" t="s">
        <v>941</v>
      </c>
      <c r="L2325" s="2" t="s">
        <v>942</v>
      </c>
      <c r="M2325" s="2" t="s">
        <v>940</v>
      </c>
      <c r="N2325">
        <v>0</v>
      </c>
      <c r="O2325">
        <v>34000</v>
      </c>
      <c r="P2325">
        <v>0</v>
      </c>
      <c r="Q2325" t="s">
        <v>799</v>
      </c>
      <c r="R2325" s="3">
        <v>0</v>
      </c>
      <c r="S2325">
        <v>0</v>
      </c>
      <c r="T2325">
        <v>0</v>
      </c>
    </row>
    <row r="2326" spans="1:20" x14ac:dyDescent="0.25">
      <c r="A2326" t="s">
        <v>95</v>
      </c>
      <c r="B2326">
        <v>2050101</v>
      </c>
      <c r="C2326" s="4" t="s">
        <v>14087</v>
      </c>
      <c r="D2326" s="4" t="s">
        <v>4158</v>
      </c>
      <c r="E2326" s="8" t="s">
        <v>4158</v>
      </c>
      <c r="F2326" t="s">
        <v>401</v>
      </c>
      <c r="G2326" t="s">
        <v>539</v>
      </c>
      <c r="H2326" t="s">
        <v>540</v>
      </c>
      <c r="I2326" t="s">
        <v>1073</v>
      </c>
      <c r="J2326" s="1" t="s">
        <v>943</v>
      </c>
      <c r="L2326" s="2" t="s">
        <v>944</v>
      </c>
      <c r="M2326" s="2" t="s">
        <v>940</v>
      </c>
      <c r="N2326">
        <v>0</v>
      </c>
      <c r="O2326">
        <v>31000</v>
      </c>
      <c r="P2326">
        <v>0</v>
      </c>
      <c r="Q2326" t="s">
        <v>799</v>
      </c>
      <c r="R2326" s="3">
        <v>0</v>
      </c>
      <c r="S2326">
        <v>0</v>
      </c>
      <c r="T2326">
        <v>0</v>
      </c>
    </row>
    <row r="2327" spans="1:20" x14ac:dyDescent="0.25">
      <c r="A2327" t="s">
        <v>298</v>
      </c>
      <c r="B2327">
        <v>2050202</v>
      </c>
      <c r="C2327" s="4" t="s">
        <v>14087</v>
      </c>
      <c r="D2327" s="4" t="s">
        <v>9613</v>
      </c>
      <c r="E2327" s="8" t="s">
        <v>9613</v>
      </c>
      <c r="F2327" t="s">
        <v>401</v>
      </c>
      <c r="G2327" t="s">
        <v>402</v>
      </c>
      <c r="H2327" t="s">
        <v>750</v>
      </c>
      <c r="I2327" t="s">
        <v>1074</v>
      </c>
      <c r="J2327" s="1" t="s">
        <v>880</v>
      </c>
      <c r="L2327" s="2" t="s">
        <v>881</v>
      </c>
      <c r="M2327" s="2" t="s">
        <v>882</v>
      </c>
      <c r="N2327">
        <v>18</v>
      </c>
      <c r="O2327">
        <v>700000</v>
      </c>
      <c r="P2327">
        <v>12600000</v>
      </c>
      <c r="Q2327" t="s">
        <v>797</v>
      </c>
      <c r="R2327" s="3">
        <v>0.37</v>
      </c>
      <c r="S2327">
        <v>7938000</v>
      </c>
      <c r="T2327">
        <v>4662000</v>
      </c>
    </row>
    <row r="2328" spans="1:20" x14ac:dyDescent="0.25">
      <c r="A2328" t="s">
        <v>298</v>
      </c>
      <c r="B2328">
        <v>2050202</v>
      </c>
      <c r="C2328" s="4" t="s">
        <v>14087</v>
      </c>
      <c r="D2328" s="4" t="s">
        <v>9614</v>
      </c>
      <c r="E2328" s="8" t="s">
        <v>9614</v>
      </c>
      <c r="F2328" t="s">
        <v>401</v>
      </c>
      <c r="G2328" t="s">
        <v>402</v>
      </c>
      <c r="H2328" t="s">
        <v>750</v>
      </c>
      <c r="I2328" t="s">
        <v>1074</v>
      </c>
      <c r="J2328" s="1" t="s">
        <v>883</v>
      </c>
      <c r="L2328" s="2" t="s">
        <v>884</v>
      </c>
      <c r="M2328" s="2" t="s">
        <v>882</v>
      </c>
      <c r="N2328">
        <v>0</v>
      </c>
      <c r="O2328">
        <v>420000</v>
      </c>
      <c r="P2328">
        <v>0</v>
      </c>
      <c r="Q2328" t="s">
        <v>797</v>
      </c>
      <c r="R2328" s="3">
        <v>0.37</v>
      </c>
      <c r="S2328">
        <v>0</v>
      </c>
      <c r="T2328">
        <v>0</v>
      </c>
    </row>
    <row r="2329" spans="1:20" x14ac:dyDescent="0.25">
      <c r="A2329" t="s">
        <v>298</v>
      </c>
      <c r="B2329">
        <v>2050202</v>
      </c>
      <c r="C2329" s="4" t="s">
        <v>14087</v>
      </c>
      <c r="D2329" s="4" t="s">
        <v>9615</v>
      </c>
      <c r="E2329" s="8" t="s">
        <v>9615</v>
      </c>
      <c r="F2329" t="s">
        <v>401</v>
      </c>
      <c r="G2329" t="s">
        <v>402</v>
      </c>
      <c r="H2329" t="s">
        <v>750</v>
      </c>
      <c r="I2329" t="s">
        <v>1074</v>
      </c>
      <c r="J2329" s="1" t="s">
        <v>885</v>
      </c>
      <c r="L2329" s="2" t="s">
        <v>886</v>
      </c>
      <c r="M2329" s="2" t="s">
        <v>887</v>
      </c>
      <c r="N2329">
        <v>0</v>
      </c>
      <c r="O2329">
        <v>250000</v>
      </c>
      <c r="P2329">
        <v>0</v>
      </c>
      <c r="Q2329" t="s">
        <v>798</v>
      </c>
      <c r="R2329" s="3">
        <v>0.25</v>
      </c>
      <c r="S2329">
        <v>0</v>
      </c>
      <c r="T2329">
        <v>0</v>
      </c>
    </row>
    <row r="2330" spans="1:20" x14ac:dyDescent="0.25">
      <c r="A2330" t="s">
        <v>298</v>
      </c>
      <c r="B2330">
        <v>2050202</v>
      </c>
      <c r="C2330" s="4" t="s">
        <v>14087</v>
      </c>
      <c r="D2330" s="4" t="s">
        <v>9616</v>
      </c>
      <c r="E2330" s="8" t="s">
        <v>9616</v>
      </c>
      <c r="F2330" t="s">
        <v>401</v>
      </c>
      <c r="G2330" t="s">
        <v>402</v>
      </c>
      <c r="H2330" t="s">
        <v>750</v>
      </c>
      <c r="I2330" t="s">
        <v>1074</v>
      </c>
      <c r="J2330" s="1" t="s">
        <v>888</v>
      </c>
      <c r="L2330" s="2" t="s">
        <v>889</v>
      </c>
      <c r="M2330" s="2" t="s">
        <v>887</v>
      </c>
      <c r="N2330">
        <v>0</v>
      </c>
      <c r="O2330">
        <v>275000</v>
      </c>
      <c r="P2330">
        <v>0</v>
      </c>
      <c r="Q2330" t="s">
        <v>798</v>
      </c>
      <c r="R2330" s="3">
        <v>0.25</v>
      </c>
      <c r="S2330">
        <v>0</v>
      </c>
      <c r="T2330">
        <v>0</v>
      </c>
    </row>
    <row r="2331" spans="1:20" x14ac:dyDescent="0.25">
      <c r="A2331" t="s">
        <v>298</v>
      </c>
      <c r="B2331">
        <v>2050202</v>
      </c>
      <c r="C2331" s="4" t="s">
        <v>14087</v>
      </c>
      <c r="D2331" s="4" t="s">
        <v>9617</v>
      </c>
      <c r="E2331" s="8" t="s">
        <v>9617</v>
      </c>
      <c r="F2331" t="s">
        <v>401</v>
      </c>
      <c r="G2331" t="s">
        <v>402</v>
      </c>
      <c r="H2331" t="s">
        <v>750</v>
      </c>
      <c r="I2331" t="s">
        <v>1074</v>
      </c>
      <c r="J2331" s="1" t="s">
        <v>890</v>
      </c>
      <c r="L2331" s="2" t="s">
        <v>891</v>
      </c>
      <c r="M2331" s="2" t="s">
        <v>882</v>
      </c>
      <c r="N2331">
        <v>0</v>
      </c>
      <c r="O2331">
        <v>150000</v>
      </c>
      <c r="P2331">
        <v>0</v>
      </c>
      <c r="Q2331" t="s">
        <v>797</v>
      </c>
      <c r="R2331" s="3">
        <v>0.37</v>
      </c>
      <c r="S2331">
        <v>0</v>
      </c>
      <c r="T2331">
        <v>0</v>
      </c>
    </row>
    <row r="2332" spans="1:20" x14ac:dyDescent="0.25">
      <c r="A2332" t="s">
        <v>298</v>
      </c>
      <c r="B2332">
        <v>2050202</v>
      </c>
      <c r="C2332" s="4" t="s">
        <v>14087</v>
      </c>
      <c r="D2332" s="4" t="s">
        <v>9618</v>
      </c>
      <c r="E2332" s="8" t="s">
        <v>9618</v>
      </c>
      <c r="F2332" t="s">
        <v>401</v>
      </c>
      <c r="G2332" t="s">
        <v>402</v>
      </c>
      <c r="H2332" t="s">
        <v>750</v>
      </c>
      <c r="I2332" t="s">
        <v>1074</v>
      </c>
      <c r="J2332" s="1" t="s">
        <v>892</v>
      </c>
      <c r="L2332" s="2" t="s">
        <v>893</v>
      </c>
      <c r="M2332" s="2" t="s">
        <v>882</v>
      </c>
      <c r="N2332">
        <v>0</v>
      </c>
      <c r="O2332">
        <v>300000</v>
      </c>
      <c r="P2332">
        <v>0</v>
      </c>
      <c r="Q2332" t="s">
        <v>797</v>
      </c>
      <c r="R2332" s="3">
        <v>0.37</v>
      </c>
      <c r="S2332">
        <v>0</v>
      </c>
      <c r="T2332">
        <v>0</v>
      </c>
    </row>
    <row r="2333" spans="1:20" x14ac:dyDescent="0.25">
      <c r="A2333" t="s">
        <v>298</v>
      </c>
      <c r="B2333">
        <v>2050202</v>
      </c>
      <c r="C2333" s="4" t="s">
        <v>14087</v>
      </c>
      <c r="D2333" s="4" t="s">
        <v>9619</v>
      </c>
      <c r="E2333" s="8" t="s">
        <v>9619</v>
      </c>
      <c r="F2333" t="s">
        <v>401</v>
      </c>
      <c r="G2333" t="s">
        <v>402</v>
      </c>
      <c r="H2333" t="s">
        <v>750</v>
      </c>
      <c r="I2333" t="s">
        <v>1074</v>
      </c>
      <c r="J2333" s="1" t="s">
        <v>894</v>
      </c>
      <c r="L2333" s="2" t="s">
        <v>895</v>
      </c>
      <c r="M2333" s="2" t="s">
        <v>882</v>
      </c>
      <c r="N2333">
        <v>13</v>
      </c>
      <c r="O2333">
        <v>400000</v>
      </c>
      <c r="P2333">
        <v>5200000</v>
      </c>
      <c r="Q2333" t="s">
        <v>797</v>
      </c>
      <c r="R2333" s="3">
        <v>0.37</v>
      </c>
      <c r="S2333">
        <v>3276000</v>
      </c>
      <c r="T2333">
        <v>1924000</v>
      </c>
    </row>
    <row r="2334" spans="1:20" x14ac:dyDescent="0.25">
      <c r="A2334" t="s">
        <v>298</v>
      </c>
      <c r="B2334">
        <v>2050202</v>
      </c>
      <c r="C2334" s="4" t="s">
        <v>14087</v>
      </c>
      <c r="D2334" s="4" t="s">
        <v>9620</v>
      </c>
      <c r="E2334" s="8" t="s">
        <v>9620</v>
      </c>
      <c r="F2334" t="s">
        <v>401</v>
      </c>
      <c r="G2334" t="s">
        <v>402</v>
      </c>
      <c r="H2334" t="s">
        <v>750</v>
      </c>
      <c r="I2334" t="s">
        <v>1074</v>
      </c>
      <c r="J2334" s="1" t="s">
        <v>896</v>
      </c>
      <c r="L2334" s="2" t="s">
        <v>897</v>
      </c>
      <c r="M2334" s="2" t="s">
        <v>882</v>
      </c>
      <c r="N2334">
        <v>18</v>
      </c>
      <c r="O2334">
        <v>360000</v>
      </c>
      <c r="P2334">
        <v>6480000</v>
      </c>
      <c r="Q2334" t="s">
        <v>797</v>
      </c>
      <c r="R2334" s="3">
        <v>0.37</v>
      </c>
      <c r="S2334">
        <v>4082400</v>
      </c>
      <c r="T2334">
        <v>2397600</v>
      </c>
    </row>
    <row r="2335" spans="1:20" x14ac:dyDescent="0.25">
      <c r="A2335" t="s">
        <v>298</v>
      </c>
      <c r="B2335">
        <v>2050202</v>
      </c>
      <c r="C2335" s="4" t="s">
        <v>14087</v>
      </c>
      <c r="D2335" s="4" t="s">
        <v>9621</v>
      </c>
      <c r="E2335" s="8" t="s">
        <v>9621</v>
      </c>
      <c r="F2335" t="s">
        <v>401</v>
      </c>
      <c r="G2335" t="s">
        <v>402</v>
      </c>
      <c r="H2335" t="s">
        <v>750</v>
      </c>
      <c r="I2335" t="s">
        <v>1074</v>
      </c>
      <c r="J2335" s="1" t="s">
        <v>898</v>
      </c>
      <c r="L2335" s="2" t="s">
        <v>899</v>
      </c>
      <c r="M2335" s="2" t="s">
        <v>882</v>
      </c>
      <c r="N2335">
        <v>0</v>
      </c>
      <c r="O2335">
        <v>250000</v>
      </c>
      <c r="P2335">
        <v>0</v>
      </c>
      <c r="Q2335" t="s">
        <v>797</v>
      </c>
      <c r="R2335" s="3">
        <v>0.37</v>
      </c>
      <c r="S2335">
        <v>0</v>
      </c>
      <c r="T2335">
        <v>0</v>
      </c>
    </row>
    <row r="2336" spans="1:20" x14ac:dyDescent="0.25">
      <c r="A2336" t="s">
        <v>298</v>
      </c>
      <c r="B2336">
        <v>2050202</v>
      </c>
      <c r="C2336" s="4" t="s">
        <v>14087</v>
      </c>
      <c r="D2336" s="4" t="s">
        <v>9622</v>
      </c>
      <c r="E2336" s="8" t="s">
        <v>9622</v>
      </c>
      <c r="F2336" t="s">
        <v>401</v>
      </c>
      <c r="G2336" t="s">
        <v>402</v>
      </c>
      <c r="H2336" t="s">
        <v>750</v>
      </c>
      <c r="I2336" t="s">
        <v>1074</v>
      </c>
      <c r="J2336" s="1" t="s">
        <v>900</v>
      </c>
      <c r="L2336" s="2" t="s">
        <v>901</v>
      </c>
      <c r="M2336" s="2" t="s">
        <v>882</v>
      </c>
      <c r="N2336">
        <v>0</v>
      </c>
      <c r="O2336">
        <v>360000</v>
      </c>
      <c r="P2336">
        <v>0</v>
      </c>
      <c r="Q2336" t="s">
        <v>797</v>
      </c>
      <c r="R2336" s="3">
        <v>0.37</v>
      </c>
      <c r="S2336">
        <v>0</v>
      </c>
      <c r="T2336">
        <v>0</v>
      </c>
    </row>
    <row r="2337" spans="1:20" x14ac:dyDescent="0.25">
      <c r="A2337" t="s">
        <v>298</v>
      </c>
      <c r="B2337">
        <v>2050202</v>
      </c>
      <c r="C2337" s="4" t="s">
        <v>14087</v>
      </c>
      <c r="D2337" s="4" t="s">
        <v>9623</v>
      </c>
      <c r="E2337" s="8" t="s">
        <v>9623</v>
      </c>
      <c r="F2337" t="s">
        <v>401</v>
      </c>
      <c r="G2337" t="s">
        <v>402</v>
      </c>
      <c r="H2337" t="s">
        <v>750</v>
      </c>
      <c r="I2337" t="s">
        <v>1074</v>
      </c>
      <c r="J2337" s="1" t="s">
        <v>902</v>
      </c>
      <c r="L2337" s="2" t="s">
        <v>903</v>
      </c>
      <c r="M2337" s="2" t="s">
        <v>887</v>
      </c>
      <c r="N2337">
        <v>26</v>
      </c>
      <c r="O2337">
        <v>300000</v>
      </c>
      <c r="P2337">
        <v>7800000</v>
      </c>
      <c r="Q2337" t="s">
        <v>798</v>
      </c>
      <c r="R2337" s="3">
        <v>0.25</v>
      </c>
      <c r="S2337">
        <v>5850000</v>
      </c>
      <c r="T2337">
        <v>1950000</v>
      </c>
    </row>
    <row r="2338" spans="1:20" x14ac:dyDescent="0.25">
      <c r="A2338" t="s">
        <v>298</v>
      </c>
      <c r="B2338">
        <v>2050202</v>
      </c>
      <c r="C2338" s="4" t="s">
        <v>14087</v>
      </c>
      <c r="D2338" s="4" t="s">
        <v>9624</v>
      </c>
      <c r="E2338" s="8" t="s">
        <v>9624</v>
      </c>
      <c r="F2338" t="s">
        <v>401</v>
      </c>
      <c r="G2338" t="s">
        <v>402</v>
      </c>
      <c r="H2338" t="s">
        <v>750</v>
      </c>
      <c r="I2338" t="s">
        <v>1074</v>
      </c>
      <c r="J2338" s="1" t="s">
        <v>904</v>
      </c>
      <c r="L2338" s="2" t="s">
        <v>905</v>
      </c>
      <c r="M2338" s="2" t="s">
        <v>887</v>
      </c>
      <c r="N2338">
        <v>0</v>
      </c>
      <c r="O2338">
        <v>690000</v>
      </c>
      <c r="P2338">
        <v>0</v>
      </c>
      <c r="Q2338" t="s">
        <v>798</v>
      </c>
      <c r="R2338" s="3">
        <v>0.25</v>
      </c>
      <c r="S2338">
        <v>0</v>
      </c>
      <c r="T2338">
        <v>0</v>
      </c>
    </row>
    <row r="2339" spans="1:20" x14ac:dyDescent="0.25">
      <c r="A2339" t="s">
        <v>298</v>
      </c>
      <c r="B2339">
        <v>2050202</v>
      </c>
      <c r="C2339" s="4" t="s">
        <v>14087</v>
      </c>
      <c r="D2339" s="4" t="s">
        <v>9625</v>
      </c>
      <c r="E2339" s="8" t="s">
        <v>9625</v>
      </c>
      <c r="F2339" t="s">
        <v>401</v>
      </c>
      <c r="G2339" t="s">
        <v>402</v>
      </c>
      <c r="H2339" t="s">
        <v>750</v>
      </c>
      <c r="I2339" t="s">
        <v>1074</v>
      </c>
      <c r="J2339" s="1" t="s">
        <v>906</v>
      </c>
      <c r="L2339" s="2" t="s">
        <v>907</v>
      </c>
      <c r="M2339" s="2" t="s">
        <v>887</v>
      </c>
      <c r="N2339">
        <v>0</v>
      </c>
      <c r="O2339">
        <v>330000</v>
      </c>
      <c r="P2339">
        <v>0</v>
      </c>
      <c r="Q2339" t="s">
        <v>798</v>
      </c>
      <c r="R2339" s="3">
        <v>0.25</v>
      </c>
      <c r="S2339">
        <v>0</v>
      </c>
      <c r="T2339">
        <v>0</v>
      </c>
    </row>
    <row r="2340" spans="1:20" x14ac:dyDescent="0.25">
      <c r="A2340" t="s">
        <v>298</v>
      </c>
      <c r="B2340">
        <v>2050202</v>
      </c>
      <c r="C2340" s="4" t="s">
        <v>14087</v>
      </c>
      <c r="D2340" s="4" t="s">
        <v>9626</v>
      </c>
      <c r="E2340" s="8" t="s">
        <v>9626</v>
      </c>
      <c r="F2340" t="s">
        <v>401</v>
      </c>
      <c r="G2340" t="s">
        <v>402</v>
      </c>
      <c r="H2340" t="s">
        <v>750</v>
      </c>
      <c r="I2340" t="s">
        <v>1074</v>
      </c>
      <c r="J2340" s="1" t="s">
        <v>908</v>
      </c>
      <c r="L2340" s="2" t="s">
        <v>909</v>
      </c>
      <c r="M2340" s="2" t="s">
        <v>882</v>
      </c>
      <c r="N2340">
        <v>10</v>
      </c>
      <c r="O2340">
        <v>200000</v>
      </c>
      <c r="P2340">
        <v>2000000</v>
      </c>
      <c r="Q2340" t="s">
        <v>797</v>
      </c>
      <c r="R2340" s="3">
        <v>0.37</v>
      </c>
      <c r="S2340">
        <v>1260000</v>
      </c>
      <c r="T2340">
        <v>740000</v>
      </c>
    </row>
    <row r="2341" spans="1:20" x14ac:dyDescent="0.25">
      <c r="A2341" t="s">
        <v>298</v>
      </c>
      <c r="B2341">
        <v>2050202</v>
      </c>
      <c r="C2341" s="4" t="s">
        <v>14087</v>
      </c>
      <c r="D2341" s="4" t="s">
        <v>9627</v>
      </c>
      <c r="E2341" s="8" t="s">
        <v>9627</v>
      </c>
      <c r="F2341" t="s">
        <v>401</v>
      </c>
      <c r="G2341" t="s">
        <v>402</v>
      </c>
      <c r="H2341" t="s">
        <v>750</v>
      </c>
      <c r="I2341" t="s">
        <v>1074</v>
      </c>
      <c r="J2341" s="1" t="s">
        <v>910</v>
      </c>
      <c r="L2341" s="2" t="s">
        <v>911</v>
      </c>
      <c r="M2341" s="2" t="s">
        <v>887</v>
      </c>
      <c r="N2341">
        <v>2</v>
      </c>
      <c r="O2341">
        <v>400000</v>
      </c>
      <c r="P2341">
        <v>800000</v>
      </c>
      <c r="Q2341" t="s">
        <v>798</v>
      </c>
      <c r="R2341" s="3">
        <v>0.25</v>
      </c>
      <c r="S2341">
        <v>600000</v>
      </c>
      <c r="T2341">
        <v>200000</v>
      </c>
    </row>
    <row r="2342" spans="1:20" x14ac:dyDescent="0.25">
      <c r="A2342" t="s">
        <v>298</v>
      </c>
      <c r="B2342">
        <v>2050202</v>
      </c>
      <c r="C2342" s="4" t="s">
        <v>14087</v>
      </c>
      <c r="D2342" s="4" t="s">
        <v>9628</v>
      </c>
      <c r="E2342" s="8" t="s">
        <v>9628</v>
      </c>
      <c r="F2342" t="s">
        <v>401</v>
      </c>
      <c r="G2342" t="s">
        <v>402</v>
      </c>
      <c r="H2342" t="s">
        <v>750</v>
      </c>
      <c r="I2342" t="s">
        <v>1074</v>
      </c>
      <c r="J2342" s="1" t="s">
        <v>912</v>
      </c>
      <c r="L2342" s="2" t="s">
        <v>913</v>
      </c>
      <c r="M2342" s="2" t="s">
        <v>882</v>
      </c>
      <c r="N2342">
        <v>18</v>
      </c>
      <c r="O2342">
        <v>240000</v>
      </c>
      <c r="P2342">
        <v>4320000</v>
      </c>
      <c r="Q2342" t="s">
        <v>797</v>
      </c>
      <c r="R2342" s="3">
        <v>0.37</v>
      </c>
      <c r="S2342">
        <v>2721600</v>
      </c>
      <c r="T2342">
        <v>1598400</v>
      </c>
    </row>
    <row r="2343" spans="1:20" x14ac:dyDescent="0.25">
      <c r="A2343" t="s">
        <v>298</v>
      </c>
      <c r="B2343">
        <v>2050202</v>
      </c>
      <c r="C2343" s="4" t="s">
        <v>14087</v>
      </c>
      <c r="D2343" s="4" t="s">
        <v>9629</v>
      </c>
      <c r="E2343" s="8" t="s">
        <v>9629</v>
      </c>
      <c r="F2343" t="s">
        <v>401</v>
      </c>
      <c r="G2343" t="s">
        <v>402</v>
      </c>
      <c r="H2343" t="s">
        <v>750</v>
      </c>
      <c r="I2343" t="s">
        <v>1074</v>
      </c>
      <c r="J2343" s="1" t="s">
        <v>914</v>
      </c>
      <c r="L2343" s="2" t="s">
        <v>915</v>
      </c>
      <c r="M2343" s="2" t="s">
        <v>887</v>
      </c>
      <c r="N2343">
        <v>18</v>
      </c>
      <c r="O2343">
        <v>240000</v>
      </c>
      <c r="P2343">
        <v>4320000</v>
      </c>
      <c r="Q2343" t="s">
        <v>798</v>
      </c>
      <c r="R2343" s="3">
        <v>0.25</v>
      </c>
      <c r="S2343">
        <v>3240000</v>
      </c>
      <c r="T2343">
        <v>1080000</v>
      </c>
    </row>
    <row r="2344" spans="1:20" x14ac:dyDescent="0.25">
      <c r="A2344" t="s">
        <v>298</v>
      </c>
      <c r="B2344">
        <v>2050202</v>
      </c>
      <c r="C2344" s="4" t="s">
        <v>14087</v>
      </c>
      <c r="D2344" s="4" t="s">
        <v>9630</v>
      </c>
      <c r="E2344" s="8" t="s">
        <v>9630</v>
      </c>
      <c r="F2344" t="s">
        <v>401</v>
      </c>
      <c r="G2344" t="s">
        <v>402</v>
      </c>
      <c r="H2344" t="s">
        <v>750</v>
      </c>
      <c r="I2344" t="s">
        <v>1074</v>
      </c>
      <c r="J2344" s="1" t="s">
        <v>916</v>
      </c>
      <c r="L2344" s="2" t="s">
        <v>917</v>
      </c>
      <c r="M2344" s="2" t="s">
        <v>887</v>
      </c>
      <c r="N2344">
        <v>0</v>
      </c>
      <c r="O2344">
        <v>150000</v>
      </c>
      <c r="P2344">
        <v>0</v>
      </c>
      <c r="Q2344" t="s">
        <v>798</v>
      </c>
      <c r="R2344" s="3">
        <v>0.25</v>
      </c>
      <c r="S2344">
        <v>0</v>
      </c>
      <c r="T2344">
        <v>0</v>
      </c>
    </row>
    <row r="2345" spans="1:20" x14ac:dyDescent="0.25">
      <c r="A2345" t="s">
        <v>298</v>
      </c>
      <c r="B2345">
        <v>2050202</v>
      </c>
      <c r="C2345" s="4" t="s">
        <v>14087</v>
      </c>
      <c r="D2345" s="4" t="s">
        <v>9631</v>
      </c>
      <c r="E2345" s="8" t="s">
        <v>9631</v>
      </c>
      <c r="F2345" t="s">
        <v>401</v>
      </c>
      <c r="G2345" t="s">
        <v>402</v>
      </c>
      <c r="H2345" t="s">
        <v>750</v>
      </c>
      <c r="I2345" t="s">
        <v>1074</v>
      </c>
      <c r="J2345" s="1" t="s">
        <v>918</v>
      </c>
      <c r="L2345" s="2" t="s">
        <v>919</v>
      </c>
      <c r="M2345" s="2" t="s">
        <v>887</v>
      </c>
      <c r="N2345">
        <v>23</v>
      </c>
      <c r="O2345">
        <v>470000</v>
      </c>
      <c r="P2345">
        <v>10810000</v>
      </c>
      <c r="Q2345" t="s">
        <v>798</v>
      </c>
      <c r="R2345" s="3">
        <v>0.25</v>
      </c>
      <c r="S2345">
        <v>8107500</v>
      </c>
      <c r="T2345">
        <v>2702500</v>
      </c>
    </row>
    <row r="2346" spans="1:20" x14ac:dyDescent="0.25">
      <c r="A2346" t="s">
        <v>298</v>
      </c>
      <c r="B2346">
        <v>2050202</v>
      </c>
      <c r="C2346" s="4" t="s">
        <v>14087</v>
      </c>
      <c r="D2346" s="4" t="s">
        <v>9632</v>
      </c>
      <c r="E2346" s="8" t="s">
        <v>9632</v>
      </c>
      <c r="F2346" t="s">
        <v>401</v>
      </c>
      <c r="G2346" t="s">
        <v>402</v>
      </c>
      <c r="H2346" t="s">
        <v>750</v>
      </c>
      <c r="I2346" t="s">
        <v>1074</v>
      </c>
      <c r="J2346" s="1" t="s">
        <v>920</v>
      </c>
      <c r="L2346" s="2" t="s">
        <v>921</v>
      </c>
      <c r="M2346" s="2" t="s">
        <v>882</v>
      </c>
      <c r="N2346">
        <v>0</v>
      </c>
      <c r="O2346">
        <v>170000</v>
      </c>
      <c r="P2346">
        <v>0</v>
      </c>
      <c r="Q2346" t="s">
        <v>797</v>
      </c>
      <c r="R2346" s="3">
        <v>0.37</v>
      </c>
      <c r="S2346">
        <v>0</v>
      </c>
      <c r="T2346">
        <v>0</v>
      </c>
    </row>
    <row r="2347" spans="1:20" x14ac:dyDescent="0.25">
      <c r="A2347" t="s">
        <v>298</v>
      </c>
      <c r="B2347">
        <v>2050202</v>
      </c>
      <c r="C2347" s="4" t="s">
        <v>14087</v>
      </c>
      <c r="D2347" s="4" t="s">
        <v>9633</v>
      </c>
      <c r="E2347" s="8" t="s">
        <v>9633</v>
      </c>
      <c r="F2347" t="s">
        <v>401</v>
      </c>
      <c r="G2347" t="s">
        <v>402</v>
      </c>
      <c r="H2347" t="s">
        <v>750</v>
      </c>
      <c r="I2347" t="s">
        <v>1074</v>
      </c>
      <c r="J2347" s="1" t="s">
        <v>922</v>
      </c>
      <c r="L2347" s="2" t="s">
        <v>923</v>
      </c>
      <c r="M2347" s="2" t="s">
        <v>887</v>
      </c>
      <c r="N2347">
        <v>0</v>
      </c>
      <c r="O2347">
        <v>130000</v>
      </c>
      <c r="P2347">
        <v>0</v>
      </c>
      <c r="Q2347" t="s">
        <v>798</v>
      </c>
      <c r="R2347" s="3">
        <v>0.25</v>
      </c>
      <c r="S2347">
        <v>0</v>
      </c>
      <c r="T2347">
        <v>0</v>
      </c>
    </row>
    <row r="2348" spans="1:20" x14ac:dyDescent="0.25">
      <c r="A2348" t="s">
        <v>298</v>
      </c>
      <c r="B2348">
        <v>2050202</v>
      </c>
      <c r="C2348" s="4" t="s">
        <v>14087</v>
      </c>
      <c r="D2348" s="4" t="s">
        <v>9634</v>
      </c>
      <c r="E2348" s="8" t="s">
        <v>9634</v>
      </c>
      <c r="F2348" t="s">
        <v>401</v>
      </c>
      <c r="G2348" t="s">
        <v>402</v>
      </c>
      <c r="H2348" t="s">
        <v>750</v>
      </c>
      <c r="I2348" t="s">
        <v>1074</v>
      </c>
      <c r="J2348" s="1" t="s">
        <v>924</v>
      </c>
      <c r="L2348" s="2" t="s">
        <v>925</v>
      </c>
      <c r="M2348" s="2" t="s">
        <v>887</v>
      </c>
      <c r="N2348">
        <v>0</v>
      </c>
      <c r="O2348">
        <v>130000</v>
      </c>
      <c r="P2348">
        <v>0</v>
      </c>
      <c r="Q2348" t="s">
        <v>798</v>
      </c>
      <c r="R2348" s="3">
        <v>0.25</v>
      </c>
      <c r="S2348">
        <v>0</v>
      </c>
      <c r="T2348">
        <v>0</v>
      </c>
    </row>
    <row r="2349" spans="1:20" x14ac:dyDescent="0.25">
      <c r="A2349" t="s">
        <v>298</v>
      </c>
      <c r="B2349">
        <v>2050202</v>
      </c>
      <c r="C2349" s="4" t="s">
        <v>14087</v>
      </c>
      <c r="D2349" s="4" t="s">
        <v>9635</v>
      </c>
      <c r="E2349" s="8" t="s">
        <v>9635</v>
      </c>
      <c r="F2349" t="s">
        <v>401</v>
      </c>
      <c r="G2349" t="s">
        <v>402</v>
      </c>
      <c r="H2349" t="s">
        <v>750</v>
      </c>
      <c r="I2349" t="s">
        <v>1074</v>
      </c>
      <c r="J2349" s="1" t="s">
        <v>926</v>
      </c>
      <c r="L2349" s="2" t="s">
        <v>927</v>
      </c>
      <c r="M2349" s="2" t="s">
        <v>887</v>
      </c>
      <c r="N2349">
        <v>0</v>
      </c>
      <c r="O2349">
        <v>260000</v>
      </c>
      <c r="P2349">
        <v>0</v>
      </c>
      <c r="Q2349" t="s">
        <v>798</v>
      </c>
      <c r="R2349" s="3">
        <v>0.25</v>
      </c>
      <c r="S2349">
        <v>0</v>
      </c>
      <c r="T2349">
        <v>0</v>
      </c>
    </row>
    <row r="2350" spans="1:20" x14ac:dyDescent="0.25">
      <c r="A2350" t="s">
        <v>298</v>
      </c>
      <c r="B2350">
        <v>2050202</v>
      </c>
      <c r="C2350" s="4" t="s">
        <v>14087</v>
      </c>
      <c r="D2350" s="4" t="s">
        <v>9636</v>
      </c>
      <c r="E2350" s="8" t="s">
        <v>9636</v>
      </c>
      <c r="F2350" t="s">
        <v>401</v>
      </c>
      <c r="G2350" t="s">
        <v>402</v>
      </c>
      <c r="H2350" t="s">
        <v>750</v>
      </c>
      <c r="I2350" t="s">
        <v>1074</v>
      </c>
      <c r="J2350" s="1" t="s">
        <v>928</v>
      </c>
      <c r="L2350" s="2" t="s">
        <v>929</v>
      </c>
      <c r="M2350" s="2" t="s">
        <v>887</v>
      </c>
      <c r="N2350">
        <v>0</v>
      </c>
      <c r="O2350">
        <v>210000</v>
      </c>
      <c r="P2350">
        <v>0</v>
      </c>
      <c r="Q2350" t="s">
        <v>798</v>
      </c>
      <c r="R2350" s="3">
        <v>0.25</v>
      </c>
      <c r="S2350">
        <v>0</v>
      </c>
      <c r="T2350">
        <v>0</v>
      </c>
    </row>
    <row r="2351" spans="1:20" x14ac:dyDescent="0.25">
      <c r="A2351" t="s">
        <v>298</v>
      </c>
      <c r="B2351">
        <v>2050202</v>
      </c>
      <c r="C2351" s="4" t="s">
        <v>14087</v>
      </c>
      <c r="D2351" s="4" t="s">
        <v>9637</v>
      </c>
      <c r="E2351" s="8" t="s">
        <v>9637</v>
      </c>
      <c r="F2351" t="s">
        <v>401</v>
      </c>
      <c r="G2351" t="s">
        <v>402</v>
      </c>
      <c r="H2351" t="s">
        <v>750</v>
      </c>
      <c r="I2351" t="s">
        <v>1074</v>
      </c>
      <c r="J2351" s="1" t="s">
        <v>930</v>
      </c>
      <c r="L2351" s="2" t="s">
        <v>931</v>
      </c>
      <c r="M2351" s="2" t="s">
        <v>882</v>
      </c>
      <c r="N2351">
        <v>0</v>
      </c>
      <c r="O2351">
        <v>270000</v>
      </c>
      <c r="P2351">
        <v>0</v>
      </c>
      <c r="Q2351" t="s">
        <v>797</v>
      </c>
      <c r="R2351" s="3">
        <v>0.37</v>
      </c>
      <c r="S2351">
        <v>0</v>
      </c>
      <c r="T2351">
        <v>0</v>
      </c>
    </row>
    <row r="2352" spans="1:20" x14ac:dyDescent="0.25">
      <c r="A2352" t="s">
        <v>298</v>
      </c>
      <c r="B2352">
        <v>2050202</v>
      </c>
      <c r="C2352" s="4" t="s">
        <v>14087</v>
      </c>
      <c r="D2352" s="4" t="s">
        <v>9638</v>
      </c>
      <c r="E2352" s="8" t="s">
        <v>9638</v>
      </c>
      <c r="F2352" t="s">
        <v>401</v>
      </c>
      <c r="G2352" t="s">
        <v>402</v>
      </c>
      <c r="H2352" t="s">
        <v>750</v>
      </c>
      <c r="I2352" t="s">
        <v>1074</v>
      </c>
      <c r="J2352" s="1" t="s">
        <v>932</v>
      </c>
      <c r="L2352" s="2" t="s">
        <v>933</v>
      </c>
      <c r="M2352" s="2" t="s">
        <v>882</v>
      </c>
      <c r="N2352">
        <v>0</v>
      </c>
      <c r="O2352">
        <v>270000</v>
      </c>
      <c r="P2352">
        <v>0</v>
      </c>
      <c r="Q2352" t="s">
        <v>797</v>
      </c>
      <c r="R2352" s="3">
        <v>0.37</v>
      </c>
      <c r="S2352">
        <v>0</v>
      </c>
      <c r="T2352">
        <v>0</v>
      </c>
    </row>
    <row r="2353" spans="1:20" x14ac:dyDescent="0.25">
      <c r="A2353" t="s">
        <v>298</v>
      </c>
      <c r="B2353">
        <v>2050202</v>
      </c>
      <c r="C2353" s="4" t="s">
        <v>14087</v>
      </c>
      <c r="D2353" s="4" t="s">
        <v>9639</v>
      </c>
      <c r="E2353" s="8" t="s">
        <v>9639</v>
      </c>
      <c r="F2353" t="s">
        <v>401</v>
      </c>
      <c r="G2353" t="s">
        <v>402</v>
      </c>
      <c r="H2353" t="s">
        <v>750</v>
      </c>
      <c r="I2353" t="s">
        <v>1074</v>
      </c>
      <c r="J2353" s="1" t="s">
        <v>934</v>
      </c>
      <c r="L2353" s="2" t="s">
        <v>935</v>
      </c>
      <c r="M2353" s="2" t="s">
        <v>882</v>
      </c>
      <c r="N2353">
        <v>0</v>
      </c>
      <c r="O2353">
        <v>130000</v>
      </c>
      <c r="P2353">
        <v>0</v>
      </c>
      <c r="Q2353" t="s">
        <v>797</v>
      </c>
      <c r="R2353" s="3">
        <v>0.37</v>
      </c>
      <c r="S2353">
        <v>0</v>
      </c>
      <c r="T2353">
        <v>0</v>
      </c>
    </row>
    <row r="2354" spans="1:20" x14ac:dyDescent="0.25">
      <c r="A2354" t="s">
        <v>298</v>
      </c>
      <c r="B2354">
        <v>2050202</v>
      </c>
      <c r="C2354" s="4" t="s">
        <v>14087</v>
      </c>
      <c r="D2354" s="4" t="s">
        <v>9640</v>
      </c>
      <c r="E2354" s="8" t="s">
        <v>9640</v>
      </c>
      <c r="F2354" t="s">
        <v>401</v>
      </c>
      <c r="G2354" t="s">
        <v>402</v>
      </c>
      <c r="H2354" t="s">
        <v>750</v>
      </c>
      <c r="I2354" t="s">
        <v>1074</v>
      </c>
      <c r="J2354" s="1" t="s">
        <v>936</v>
      </c>
      <c r="L2354" s="2" t="s">
        <v>937</v>
      </c>
      <c r="M2354" s="2" t="s">
        <v>887</v>
      </c>
      <c r="N2354">
        <v>0</v>
      </c>
      <c r="O2354">
        <v>165000</v>
      </c>
      <c r="P2354">
        <v>0</v>
      </c>
      <c r="Q2354" t="s">
        <v>798</v>
      </c>
      <c r="R2354" s="3">
        <v>0.25</v>
      </c>
      <c r="S2354">
        <v>0</v>
      </c>
      <c r="T2354">
        <v>0</v>
      </c>
    </row>
    <row r="2355" spans="1:20" x14ac:dyDescent="0.25">
      <c r="A2355" t="s">
        <v>298</v>
      </c>
      <c r="B2355">
        <v>2050202</v>
      </c>
      <c r="C2355" s="4" t="s">
        <v>14087</v>
      </c>
      <c r="D2355" s="4" t="s">
        <v>9641</v>
      </c>
      <c r="E2355" s="8" t="s">
        <v>9641</v>
      </c>
      <c r="F2355" t="s">
        <v>401</v>
      </c>
      <c r="G2355" t="s">
        <v>402</v>
      </c>
      <c r="H2355" t="s">
        <v>750</v>
      </c>
      <c r="I2355" t="s">
        <v>1074</v>
      </c>
      <c r="J2355" s="1" t="s">
        <v>938</v>
      </c>
      <c r="L2355" s="2" t="s">
        <v>939</v>
      </c>
      <c r="M2355" s="2" t="s">
        <v>940</v>
      </c>
      <c r="N2355">
        <v>0</v>
      </c>
      <c r="O2355">
        <v>32000</v>
      </c>
      <c r="P2355">
        <v>0</v>
      </c>
      <c r="Q2355" t="s">
        <v>799</v>
      </c>
      <c r="R2355" s="3">
        <v>0</v>
      </c>
      <c r="S2355">
        <v>0</v>
      </c>
      <c r="T2355">
        <v>0</v>
      </c>
    </row>
    <row r="2356" spans="1:20" x14ac:dyDescent="0.25">
      <c r="A2356" t="s">
        <v>298</v>
      </c>
      <c r="B2356">
        <v>2050202</v>
      </c>
      <c r="C2356" s="4" t="s">
        <v>14087</v>
      </c>
      <c r="D2356" s="4" t="s">
        <v>9642</v>
      </c>
      <c r="E2356" s="8" t="s">
        <v>9642</v>
      </c>
      <c r="F2356" t="s">
        <v>401</v>
      </c>
      <c r="G2356" t="s">
        <v>402</v>
      </c>
      <c r="H2356" t="s">
        <v>750</v>
      </c>
      <c r="I2356" t="s">
        <v>1074</v>
      </c>
      <c r="J2356" s="1" t="s">
        <v>941</v>
      </c>
      <c r="L2356" s="2" t="s">
        <v>942</v>
      </c>
      <c r="M2356" s="2" t="s">
        <v>940</v>
      </c>
      <c r="N2356">
        <v>0</v>
      </c>
      <c r="O2356">
        <v>34000</v>
      </c>
      <c r="P2356">
        <v>0</v>
      </c>
      <c r="Q2356" t="s">
        <v>799</v>
      </c>
      <c r="R2356" s="3">
        <v>0</v>
      </c>
      <c r="S2356">
        <v>0</v>
      </c>
      <c r="T2356">
        <v>0</v>
      </c>
    </row>
    <row r="2357" spans="1:20" x14ac:dyDescent="0.25">
      <c r="A2357" t="s">
        <v>298</v>
      </c>
      <c r="B2357">
        <v>2050202</v>
      </c>
      <c r="C2357" s="4" t="s">
        <v>14087</v>
      </c>
      <c r="D2357" s="4" t="s">
        <v>9643</v>
      </c>
      <c r="E2357" s="8" t="s">
        <v>9643</v>
      </c>
      <c r="F2357" t="s">
        <v>401</v>
      </c>
      <c r="G2357" t="s">
        <v>402</v>
      </c>
      <c r="H2357" t="s">
        <v>750</v>
      </c>
      <c r="I2357" t="s">
        <v>1074</v>
      </c>
      <c r="J2357" s="1" t="s">
        <v>943</v>
      </c>
      <c r="L2357" s="2" t="s">
        <v>944</v>
      </c>
      <c r="M2357" s="2" t="s">
        <v>940</v>
      </c>
      <c r="N2357">
        <v>0</v>
      </c>
      <c r="O2357">
        <v>31000</v>
      </c>
      <c r="P2357">
        <v>0</v>
      </c>
      <c r="Q2357" t="s">
        <v>799</v>
      </c>
      <c r="R2357" s="3">
        <v>0</v>
      </c>
      <c r="S2357">
        <v>0</v>
      </c>
      <c r="T2357">
        <v>0</v>
      </c>
    </row>
    <row r="2358" spans="1:20" x14ac:dyDescent="0.25">
      <c r="A2358" t="s">
        <v>89</v>
      </c>
      <c r="B2358">
        <v>2050203</v>
      </c>
      <c r="C2358" s="4" t="s">
        <v>14087</v>
      </c>
      <c r="D2358" s="4" t="s">
        <v>3942</v>
      </c>
      <c r="E2358" s="8" t="s">
        <v>3942</v>
      </c>
      <c r="F2358" t="s">
        <v>401</v>
      </c>
      <c r="G2358" t="s">
        <v>402</v>
      </c>
      <c r="H2358" t="s">
        <v>532</v>
      </c>
      <c r="I2358" t="s">
        <v>1075</v>
      </c>
      <c r="J2358" s="1" t="s">
        <v>880</v>
      </c>
      <c r="L2358" s="2" t="s">
        <v>881</v>
      </c>
      <c r="M2358" s="2" t="s">
        <v>882</v>
      </c>
      <c r="N2358">
        <v>20</v>
      </c>
      <c r="O2358">
        <v>700000</v>
      </c>
      <c r="P2358">
        <v>14000000</v>
      </c>
      <c r="Q2358" t="s">
        <v>797</v>
      </c>
      <c r="R2358" s="3">
        <v>0.37</v>
      </c>
      <c r="S2358">
        <v>8820000</v>
      </c>
      <c r="T2358">
        <v>5180000</v>
      </c>
    </row>
    <row r="2359" spans="1:20" x14ac:dyDescent="0.25">
      <c r="A2359" t="s">
        <v>89</v>
      </c>
      <c r="B2359">
        <v>2050203</v>
      </c>
      <c r="C2359" s="4" t="s">
        <v>14087</v>
      </c>
      <c r="D2359" s="4" t="s">
        <v>3943</v>
      </c>
      <c r="E2359" s="8" t="s">
        <v>3943</v>
      </c>
      <c r="F2359" t="s">
        <v>401</v>
      </c>
      <c r="G2359" t="s">
        <v>402</v>
      </c>
      <c r="H2359" t="s">
        <v>532</v>
      </c>
      <c r="I2359" t="s">
        <v>1075</v>
      </c>
      <c r="J2359" s="1" t="s">
        <v>883</v>
      </c>
      <c r="L2359" s="2" t="s">
        <v>884</v>
      </c>
      <c r="M2359" s="2" t="s">
        <v>882</v>
      </c>
      <c r="N2359">
        <v>0</v>
      </c>
      <c r="O2359">
        <v>420000</v>
      </c>
      <c r="P2359">
        <v>0</v>
      </c>
      <c r="Q2359" t="s">
        <v>797</v>
      </c>
      <c r="R2359" s="3">
        <v>0.37</v>
      </c>
      <c r="S2359">
        <v>0</v>
      </c>
      <c r="T2359">
        <v>0</v>
      </c>
    </row>
    <row r="2360" spans="1:20" x14ac:dyDescent="0.25">
      <c r="A2360" t="s">
        <v>89</v>
      </c>
      <c r="B2360">
        <v>2050203</v>
      </c>
      <c r="C2360" s="4" t="s">
        <v>14087</v>
      </c>
      <c r="D2360" s="4" t="s">
        <v>3944</v>
      </c>
      <c r="E2360" s="8" t="s">
        <v>3944</v>
      </c>
      <c r="F2360" t="s">
        <v>401</v>
      </c>
      <c r="G2360" t="s">
        <v>402</v>
      </c>
      <c r="H2360" t="s">
        <v>532</v>
      </c>
      <c r="I2360" t="s">
        <v>1075</v>
      </c>
      <c r="J2360" s="1" t="s">
        <v>885</v>
      </c>
      <c r="L2360" s="2" t="s">
        <v>886</v>
      </c>
      <c r="M2360" s="2" t="s">
        <v>887</v>
      </c>
      <c r="N2360">
        <v>20</v>
      </c>
      <c r="O2360">
        <v>250000</v>
      </c>
      <c r="P2360">
        <v>5000000</v>
      </c>
      <c r="Q2360" t="s">
        <v>798</v>
      </c>
      <c r="R2360" s="3">
        <v>0.25</v>
      </c>
      <c r="S2360">
        <v>3750000</v>
      </c>
      <c r="T2360">
        <v>1250000</v>
      </c>
    </row>
    <row r="2361" spans="1:20" x14ac:dyDescent="0.25">
      <c r="A2361" t="s">
        <v>89</v>
      </c>
      <c r="B2361">
        <v>2050203</v>
      </c>
      <c r="C2361" s="4" t="s">
        <v>14087</v>
      </c>
      <c r="D2361" s="4" t="s">
        <v>3945</v>
      </c>
      <c r="E2361" s="8" t="s">
        <v>3945</v>
      </c>
      <c r="F2361" t="s">
        <v>401</v>
      </c>
      <c r="G2361" t="s">
        <v>402</v>
      </c>
      <c r="H2361" t="s">
        <v>532</v>
      </c>
      <c r="I2361" t="s">
        <v>1075</v>
      </c>
      <c r="J2361" s="1" t="s">
        <v>888</v>
      </c>
      <c r="L2361" s="2" t="s">
        <v>889</v>
      </c>
      <c r="M2361" s="2" t="s">
        <v>887</v>
      </c>
      <c r="N2361">
        <v>0</v>
      </c>
      <c r="O2361">
        <v>275000</v>
      </c>
      <c r="P2361">
        <v>0</v>
      </c>
      <c r="Q2361" t="s">
        <v>798</v>
      </c>
      <c r="R2361" s="3">
        <v>0.25</v>
      </c>
      <c r="S2361">
        <v>0</v>
      </c>
      <c r="T2361">
        <v>0</v>
      </c>
    </row>
    <row r="2362" spans="1:20" x14ac:dyDescent="0.25">
      <c r="A2362" t="s">
        <v>89</v>
      </c>
      <c r="B2362">
        <v>2050203</v>
      </c>
      <c r="C2362" s="4" t="s">
        <v>14087</v>
      </c>
      <c r="D2362" s="4" t="s">
        <v>3946</v>
      </c>
      <c r="E2362" s="8" t="s">
        <v>3946</v>
      </c>
      <c r="F2362" t="s">
        <v>401</v>
      </c>
      <c r="G2362" t="s">
        <v>402</v>
      </c>
      <c r="H2362" t="s">
        <v>532</v>
      </c>
      <c r="I2362" t="s">
        <v>1075</v>
      </c>
      <c r="J2362" s="1" t="s">
        <v>890</v>
      </c>
      <c r="L2362" s="2" t="s">
        <v>891</v>
      </c>
      <c r="M2362" s="2" t="s">
        <v>882</v>
      </c>
      <c r="N2362">
        <v>8</v>
      </c>
      <c r="O2362">
        <v>150000</v>
      </c>
      <c r="P2362">
        <v>1200000</v>
      </c>
      <c r="Q2362" t="s">
        <v>797</v>
      </c>
      <c r="R2362" s="3">
        <v>0.37</v>
      </c>
      <c r="S2362">
        <v>756000</v>
      </c>
      <c r="T2362">
        <v>444000</v>
      </c>
    </row>
    <row r="2363" spans="1:20" x14ac:dyDescent="0.25">
      <c r="A2363" t="s">
        <v>89</v>
      </c>
      <c r="B2363">
        <v>2050203</v>
      </c>
      <c r="C2363" s="4" t="s">
        <v>14087</v>
      </c>
      <c r="D2363" s="4" t="s">
        <v>3947</v>
      </c>
      <c r="E2363" s="8" t="s">
        <v>3947</v>
      </c>
      <c r="F2363" t="s">
        <v>401</v>
      </c>
      <c r="G2363" t="s">
        <v>402</v>
      </c>
      <c r="H2363" t="s">
        <v>532</v>
      </c>
      <c r="I2363" t="s">
        <v>1075</v>
      </c>
      <c r="J2363" s="1" t="s">
        <v>892</v>
      </c>
      <c r="L2363" s="2" t="s">
        <v>893</v>
      </c>
      <c r="M2363" s="2" t="s">
        <v>882</v>
      </c>
      <c r="N2363">
        <v>0</v>
      </c>
      <c r="O2363">
        <v>300000</v>
      </c>
      <c r="P2363">
        <v>0</v>
      </c>
      <c r="Q2363" t="s">
        <v>797</v>
      </c>
      <c r="R2363" s="3">
        <v>0.37</v>
      </c>
      <c r="S2363">
        <v>0</v>
      </c>
      <c r="T2363">
        <v>0</v>
      </c>
    </row>
    <row r="2364" spans="1:20" x14ac:dyDescent="0.25">
      <c r="A2364" t="s">
        <v>89</v>
      </c>
      <c r="B2364">
        <v>2050203</v>
      </c>
      <c r="C2364" s="4" t="s">
        <v>14087</v>
      </c>
      <c r="D2364" s="4" t="s">
        <v>3948</v>
      </c>
      <c r="E2364" s="8" t="s">
        <v>3948</v>
      </c>
      <c r="F2364" t="s">
        <v>401</v>
      </c>
      <c r="G2364" t="s">
        <v>402</v>
      </c>
      <c r="H2364" t="s">
        <v>532</v>
      </c>
      <c r="I2364" t="s">
        <v>1075</v>
      </c>
      <c r="J2364" s="1" t="s">
        <v>894</v>
      </c>
      <c r="L2364" s="2" t="s">
        <v>895</v>
      </c>
      <c r="M2364" s="2" t="s">
        <v>882</v>
      </c>
      <c r="N2364">
        <v>18</v>
      </c>
      <c r="O2364">
        <v>400000</v>
      </c>
      <c r="P2364">
        <v>7200000</v>
      </c>
      <c r="Q2364" t="s">
        <v>797</v>
      </c>
      <c r="R2364" s="3">
        <v>0.37</v>
      </c>
      <c r="S2364">
        <v>4536000</v>
      </c>
      <c r="T2364">
        <v>2664000</v>
      </c>
    </row>
    <row r="2365" spans="1:20" x14ac:dyDescent="0.25">
      <c r="A2365" t="s">
        <v>89</v>
      </c>
      <c r="B2365">
        <v>2050203</v>
      </c>
      <c r="C2365" s="4" t="s">
        <v>14087</v>
      </c>
      <c r="D2365" s="4" t="s">
        <v>3949</v>
      </c>
      <c r="E2365" s="8" t="s">
        <v>3949</v>
      </c>
      <c r="F2365" t="s">
        <v>401</v>
      </c>
      <c r="G2365" t="s">
        <v>402</v>
      </c>
      <c r="H2365" t="s">
        <v>532</v>
      </c>
      <c r="I2365" t="s">
        <v>1075</v>
      </c>
      <c r="J2365" s="1" t="s">
        <v>896</v>
      </c>
      <c r="L2365" s="2" t="s">
        <v>897</v>
      </c>
      <c r="M2365" s="2" t="s">
        <v>882</v>
      </c>
      <c r="N2365">
        <v>21</v>
      </c>
      <c r="O2365">
        <v>360000</v>
      </c>
      <c r="P2365">
        <v>7560000</v>
      </c>
      <c r="Q2365" t="s">
        <v>797</v>
      </c>
      <c r="R2365" s="3">
        <v>0.37</v>
      </c>
      <c r="S2365">
        <v>4762800</v>
      </c>
      <c r="T2365">
        <v>2797200</v>
      </c>
    </row>
    <row r="2366" spans="1:20" x14ac:dyDescent="0.25">
      <c r="A2366" t="s">
        <v>89</v>
      </c>
      <c r="B2366">
        <v>2050203</v>
      </c>
      <c r="C2366" s="4" t="s">
        <v>14087</v>
      </c>
      <c r="D2366" s="4" t="s">
        <v>3950</v>
      </c>
      <c r="E2366" s="8" t="s">
        <v>3950</v>
      </c>
      <c r="F2366" t="s">
        <v>401</v>
      </c>
      <c r="G2366" t="s">
        <v>402</v>
      </c>
      <c r="H2366" t="s">
        <v>532</v>
      </c>
      <c r="I2366" t="s">
        <v>1075</v>
      </c>
      <c r="J2366" s="1" t="s">
        <v>898</v>
      </c>
      <c r="L2366" s="2" t="s">
        <v>899</v>
      </c>
      <c r="M2366" s="2" t="s">
        <v>882</v>
      </c>
      <c r="N2366">
        <v>0</v>
      </c>
      <c r="O2366">
        <v>250000</v>
      </c>
      <c r="P2366">
        <v>0</v>
      </c>
      <c r="Q2366" t="s">
        <v>797</v>
      </c>
      <c r="R2366" s="3">
        <v>0.37</v>
      </c>
      <c r="S2366">
        <v>0</v>
      </c>
      <c r="T2366">
        <v>0</v>
      </c>
    </row>
    <row r="2367" spans="1:20" x14ac:dyDescent="0.25">
      <c r="A2367" t="s">
        <v>89</v>
      </c>
      <c r="B2367">
        <v>2050203</v>
      </c>
      <c r="C2367" s="4" t="s">
        <v>14087</v>
      </c>
      <c r="D2367" s="4" t="s">
        <v>3951</v>
      </c>
      <c r="E2367" s="8" t="s">
        <v>3951</v>
      </c>
      <c r="F2367" t="s">
        <v>401</v>
      </c>
      <c r="G2367" t="s">
        <v>402</v>
      </c>
      <c r="H2367" t="s">
        <v>532</v>
      </c>
      <c r="I2367" t="s">
        <v>1075</v>
      </c>
      <c r="J2367" s="1" t="s">
        <v>900</v>
      </c>
      <c r="L2367" s="2" t="s">
        <v>901</v>
      </c>
      <c r="M2367" s="2" t="s">
        <v>882</v>
      </c>
      <c r="N2367">
        <v>0</v>
      </c>
      <c r="O2367">
        <v>360000</v>
      </c>
      <c r="P2367">
        <v>0</v>
      </c>
      <c r="Q2367" t="s">
        <v>797</v>
      </c>
      <c r="R2367" s="3">
        <v>0.37</v>
      </c>
      <c r="S2367">
        <v>0</v>
      </c>
      <c r="T2367">
        <v>0</v>
      </c>
    </row>
    <row r="2368" spans="1:20" x14ac:dyDescent="0.25">
      <c r="A2368" t="s">
        <v>89</v>
      </c>
      <c r="B2368">
        <v>2050203</v>
      </c>
      <c r="C2368" s="4" t="s">
        <v>14087</v>
      </c>
      <c r="D2368" s="4" t="s">
        <v>3952</v>
      </c>
      <c r="E2368" s="8" t="s">
        <v>3952</v>
      </c>
      <c r="F2368" t="s">
        <v>401</v>
      </c>
      <c r="G2368" t="s">
        <v>402</v>
      </c>
      <c r="H2368" t="s">
        <v>532</v>
      </c>
      <c r="I2368" t="s">
        <v>1075</v>
      </c>
      <c r="J2368" s="1" t="s">
        <v>902</v>
      </c>
      <c r="L2368" s="2" t="s">
        <v>903</v>
      </c>
      <c r="M2368" s="2" t="s">
        <v>887</v>
      </c>
      <c r="N2368">
        <v>22</v>
      </c>
      <c r="O2368">
        <v>300000</v>
      </c>
      <c r="P2368">
        <v>6600000</v>
      </c>
      <c r="Q2368" t="s">
        <v>798</v>
      </c>
      <c r="R2368" s="3">
        <v>0.25</v>
      </c>
      <c r="S2368">
        <v>4950000</v>
      </c>
      <c r="T2368">
        <v>1650000</v>
      </c>
    </row>
    <row r="2369" spans="1:20" x14ac:dyDescent="0.25">
      <c r="A2369" t="s">
        <v>89</v>
      </c>
      <c r="B2369">
        <v>2050203</v>
      </c>
      <c r="C2369" s="4" t="s">
        <v>14087</v>
      </c>
      <c r="D2369" s="4" t="s">
        <v>3953</v>
      </c>
      <c r="E2369" s="8" t="s">
        <v>3953</v>
      </c>
      <c r="F2369" t="s">
        <v>401</v>
      </c>
      <c r="G2369" t="s">
        <v>402</v>
      </c>
      <c r="H2369" t="s">
        <v>532</v>
      </c>
      <c r="I2369" t="s">
        <v>1075</v>
      </c>
      <c r="J2369" s="1" t="s">
        <v>904</v>
      </c>
      <c r="L2369" s="2" t="s">
        <v>905</v>
      </c>
      <c r="M2369" s="2" t="s">
        <v>887</v>
      </c>
      <c r="N2369">
        <v>20</v>
      </c>
      <c r="O2369">
        <v>690000</v>
      </c>
      <c r="P2369">
        <v>13800000</v>
      </c>
      <c r="Q2369" t="s">
        <v>798</v>
      </c>
      <c r="R2369" s="3">
        <v>0.25</v>
      </c>
      <c r="S2369">
        <v>10350000</v>
      </c>
      <c r="T2369">
        <v>3450000</v>
      </c>
    </row>
    <row r="2370" spans="1:20" x14ac:dyDescent="0.25">
      <c r="A2370" t="s">
        <v>89</v>
      </c>
      <c r="B2370">
        <v>2050203</v>
      </c>
      <c r="C2370" s="4" t="s">
        <v>14087</v>
      </c>
      <c r="D2370" s="4" t="s">
        <v>3954</v>
      </c>
      <c r="E2370" s="8" t="s">
        <v>3954</v>
      </c>
      <c r="F2370" t="s">
        <v>401</v>
      </c>
      <c r="G2370" t="s">
        <v>402</v>
      </c>
      <c r="H2370" t="s">
        <v>532</v>
      </c>
      <c r="I2370" t="s">
        <v>1075</v>
      </c>
      <c r="J2370" s="1" t="s">
        <v>906</v>
      </c>
      <c r="L2370" s="2" t="s">
        <v>907</v>
      </c>
      <c r="M2370" s="2" t="s">
        <v>887</v>
      </c>
      <c r="N2370">
        <v>0</v>
      </c>
      <c r="O2370">
        <v>330000</v>
      </c>
      <c r="P2370">
        <v>0</v>
      </c>
      <c r="Q2370" t="s">
        <v>798</v>
      </c>
      <c r="R2370" s="3">
        <v>0.25</v>
      </c>
      <c r="S2370">
        <v>0</v>
      </c>
      <c r="T2370">
        <v>0</v>
      </c>
    </row>
    <row r="2371" spans="1:20" x14ac:dyDescent="0.25">
      <c r="A2371" t="s">
        <v>89</v>
      </c>
      <c r="B2371">
        <v>2050203</v>
      </c>
      <c r="C2371" s="4" t="s">
        <v>14087</v>
      </c>
      <c r="D2371" s="4" t="s">
        <v>3955</v>
      </c>
      <c r="E2371" s="8" t="s">
        <v>3955</v>
      </c>
      <c r="F2371" t="s">
        <v>401</v>
      </c>
      <c r="G2371" t="s">
        <v>402</v>
      </c>
      <c r="H2371" t="s">
        <v>532</v>
      </c>
      <c r="I2371" t="s">
        <v>1075</v>
      </c>
      <c r="J2371" s="1" t="s">
        <v>908</v>
      </c>
      <c r="L2371" s="2" t="s">
        <v>909</v>
      </c>
      <c r="M2371" s="2" t="s">
        <v>882</v>
      </c>
      <c r="N2371">
        <v>0</v>
      </c>
      <c r="O2371">
        <v>200000</v>
      </c>
      <c r="P2371">
        <v>0</v>
      </c>
      <c r="Q2371" t="s">
        <v>797</v>
      </c>
      <c r="R2371" s="3">
        <v>0.37</v>
      </c>
      <c r="S2371">
        <v>0</v>
      </c>
      <c r="T2371">
        <v>0</v>
      </c>
    </row>
    <row r="2372" spans="1:20" x14ac:dyDescent="0.25">
      <c r="A2372" t="s">
        <v>89</v>
      </c>
      <c r="B2372">
        <v>2050203</v>
      </c>
      <c r="C2372" s="4" t="s">
        <v>14087</v>
      </c>
      <c r="D2372" s="4" t="s">
        <v>3956</v>
      </c>
      <c r="E2372" s="8" t="s">
        <v>3956</v>
      </c>
      <c r="F2372" t="s">
        <v>401</v>
      </c>
      <c r="G2372" t="s">
        <v>402</v>
      </c>
      <c r="H2372" t="s">
        <v>532</v>
      </c>
      <c r="I2372" t="s">
        <v>1075</v>
      </c>
      <c r="J2372" s="1" t="s">
        <v>910</v>
      </c>
      <c r="L2372" s="2" t="s">
        <v>911</v>
      </c>
      <c r="M2372" s="2" t="s">
        <v>887</v>
      </c>
      <c r="N2372">
        <v>0</v>
      </c>
      <c r="O2372">
        <v>400000</v>
      </c>
      <c r="P2372">
        <v>0</v>
      </c>
      <c r="Q2372" t="s">
        <v>798</v>
      </c>
      <c r="R2372" s="3">
        <v>0.25</v>
      </c>
      <c r="S2372">
        <v>0</v>
      </c>
      <c r="T2372">
        <v>0</v>
      </c>
    </row>
    <row r="2373" spans="1:20" x14ac:dyDescent="0.25">
      <c r="A2373" t="s">
        <v>89</v>
      </c>
      <c r="B2373">
        <v>2050203</v>
      </c>
      <c r="C2373" s="4" t="s">
        <v>14087</v>
      </c>
      <c r="D2373" s="4" t="s">
        <v>3957</v>
      </c>
      <c r="E2373" s="8" t="s">
        <v>3957</v>
      </c>
      <c r="F2373" t="s">
        <v>401</v>
      </c>
      <c r="G2373" t="s">
        <v>402</v>
      </c>
      <c r="H2373" t="s">
        <v>532</v>
      </c>
      <c r="I2373" t="s">
        <v>1075</v>
      </c>
      <c r="J2373" s="1" t="s">
        <v>912</v>
      </c>
      <c r="L2373" s="2" t="s">
        <v>913</v>
      </c>
      <c r="M2373" s="2" t="s">
        <v>882</v>
      </c>
      <c r="N2373">
        <v>16</v>
      </c>
      <c r="O2373">
        <v>240000</v>
      </c>
      <c r="P2373">
        <v>3840000</v>
      </c>
      <c r="Q2373" t="s">
        <v>797</v>
      </c>
      <c r="R2373" s="3">
        <v>0.37</v>
      </c>
      <c r="S2373">
        <v>2419200</v>
      </c>
      <c r="T2373">
        <v>1420800</v>
      </c>
    </row>
    <row r="2374" spans="1:20" x14ac:dyDescent="0.25">
      <c r="A2374" t="s">
        <v>89</v>
      </c>
      <c r="B2374">
        <v>2050203</v>
      </c>
      <c r="C2374" s="4" t="s">
        <v>14087</v>
      </c>
      <c r="D2374" s="4" t="s">
        <v>3958</v>
      </c>
      <c r="E2374" s="8" t="s">
        <v>3958</v>
      </c>
      <c r="F2374" t="s">
        <v>401</v>
      </c>
      <c r="G2374" t="s">
        <v>402</v>
      </c>
      <c r="H2374" t="s">
        <v>532</v>
      </c>
      <c r="I2374" t="s">
        <v>1075</v>
      </c>
      <c r="J2374" s="1" t="s">
        <v>914</v>
      </c>
      <c r="L2374" s="2" t="s">
        <v>915</v>
      </c>
      <c r="M2374" s="2" t="s">
        <v>887</v>
      </c>
      <c r="N2374">
        <v>0</v>
      </c>
      <c r="O2374">
        <v>240000</v>
      </c>
      <c r="P2374">
        <v>0</v>
      </c>
      <c r="Q2374" t="s">
        <v>798</v>
      </c>
      <c r="R2374" s="3">
        <v>0.25</v>
      </c>
      <c r="S2374">
        <v>0</v>
      </c>
      <c r="T2374">
        <v>0</v>
      </c>
    </row>
    <row r="2375" spans="1:20" x14ac:dyDescent="0.25">
      <c r="A2375" t="s">
        <v>89</v>
      </c>
      <c r="B2375">
        <v>2050203</v>
      </c>
      <c r="C2375" s="4" t="s">
        <v>14087</v>
      </c>
      <c r="D2375" s="4" t="s">
        <v>3959</v>
      </c>
      <c r="E2375" s="8" t="s">
        <v>3959</v>
      </c>
      <c r="F2375" t="s">
        <v>401</v>
      </c>
      <c r="G2375" t="s">
        <v>402</v>
      </c>
      <c r="H2375" t="s">
        <v>532</v>
      </c>
      <c r="I2375" t="s">
        <v>1075</v>
      </c>
      <c r="J2375" s="1" t="s">
        <v>916</v>
      </c>
      <c r="L2375" s="2" t="s">
        <v>917</v>
      </c>
      <c r="M2375" s="2" t="s">
        <v>887</v>
      </c>
      <c r="N2375">
        <v>16</v>
      </c>
      <c r="O2375">
        <v>150000</v>
      </c>
      <c r="P2375">
        <v>2400000</v>
      </c>
      <c r="Q2375" t="s">
        <v>798</v>
      </c>
      <c r="R2375" s="3">
        <v>0.25</v>
      </c>
      <c r="S2375">
        <v>1800000</v>
      </c>
      <c r="T2375">
        <v>600000</v>
      </c>
    </row>
    <row r="2376" spans="1:20" x14ac:dyDescent="0.25">
      <c r="A2376" t="s">
        <v>89</v>
      </c>
      <c r="B2376">
        <v>2050203</v>
      </c>
      <c r="C2376" s="4" t="s">
        <v>14087</v>
      </c>
      <c r="D2376" s="4" t="s">
        <v>3960</v>
      </c>
      <c r="E2376" s="8" t="s">
        <v>3960</v>
      </c>
      <c r="F2376" t="s">
        <v>401</v>
      </c>
      <c r="G2376" t="s">
        <v>402</v>
      </c>
      <c r="H2376" t="s">
        <v>532</v>
      </c>
      <c r="I2376" t="s">
        <v>1075</v>
      </c>
      <c r="J2376" s="1" t="s">
        <v>918</v>
      </c>
      <c r="L2376" s="2" t="s">
        <v>919</v>
      </c>
      <c r="M2376" s="2" t="s">
        <v>887</v>
      </c>
      <c r="N2376">
        <v>22</v>
      </c>
      <c r="O2376">
        <v>470000</v>
      </c>
      <c r="P2376">
        <v>10340000</v>
      </c>
      <c r="Q2376" t="s">
        <v>798</v>
      </c>
      <c r="R2376" s="3">
        <v>0.25</v>
      </c>
      <c r="S2376">
        <v>7755000</v>
      </c>
      <c r="T2376">
        <v>2585000</v>
      </c>
    </row>
    <row r="2377" spans="1:20" x14ac:dyDescent="0.25">
      <c r="A2377" t="s">
        <v>89</v>
      </c>
      <c r="B2377">
        <v>2050203</v>
      </c>
      <c r="C2377" s="4" t="s">
        <v>14087</v>
      </c>
      <c r="D2377" s="4" t="s">
        <v>3961</v>
      </c>
      <c r="E2377" s="8" t="s">
        <v>3961</v>
      </c>
      <c r="F2377" t="s">
        <v>401</v>
      </c>
      <c r="G2377" t="s">
        <v>402</v>
      </c>
      <c r="H2377" t="s">
        <v>532</v>
      </c>
      <c r="I2377" t="s">
        <v>1075</v>
      </c>
      <c r="J2377" s="1" t="s">
        <v>920</v>
      </c>
      <c r="L2377" s="2" t="s">
        <v>921</v>
      </c>
      <c r="M2377" s="2" t="s">
        <v>882</v>
      </c>
      <c r="N2377">
        <v>25</v>
      </c>
      <c r="O2377">
        <v>170000</v>
      </c>
      <c r="P2377">
        <v>4250000</v>
      </c>
      <c r="Q2377" t="s">
        <v>797</v>
      </c>
      <c r="R2377" s="3">
        <v>0.37</v>
      </c>
      <c r="S2377">
        <v>2677500</v>
      </c>
      <c r="T2377">
        <v>1572500</v>
      </c>
    </row>
    <row r="2378" spans="1:20" x14ac:dyDescent="0.25">
      <c r="A2378" t="s">
        <v>89</v>
      </c>
      <c r="B2378">
        <v>2050203</v>
      </c>
      <c r="C2378" s="4" t="s">
        <v>14087</v>
      </c>
      <c r="D2378" s="4" t="s">
        <v>3962</v>
      </c>
      <c r="E2378" s="8" t="s">
        <v>3962</v>
      </c>
      <c r="F2378" t="s">
        <v>401</v>
      </c>
      <c r="G2378" t="s">
        <v>402</v>
      </c>
      <c r="H2378" t="s">
        <v>532</v>
      </c>
      <c r="I2378" t="s">
        <v>1075</v>
      </c>
      <c r="J2378" s="1" t="s">
        <v>922</v>
      </c>
      <c r="L2378" s="2" t="s">
        <v>923</v>
      </c>
      <c r="M2378" s="2" t="s">
        <v>887</v>
      </c>
      <c r="N2378">
        <v>24</v>
      </c>
      <c r="O2378">
        <v>130000</v>
      </c>
      <c r="P2378">
        <v>3120000</v>
      </c>
      <c r="Q2378" t="s">
        <v>798</v>
      </c>
      <c r="R2378" s="3">
        <v>0.25</v>
      </c>
      <c r="S2378">
        <v>2340000</v>
      </c>
      <c r="T2378">
        <v>780000</v>
      </c>
    </row>
    <row r="2379" spans="1:20" x14ac:dyDescent="0.25">
      <c r="A2379" t="s">
        <v>89</v>
      </c>
      <c r="B2379">
        <v>2050203</v>
      </c>
      <c r="C2379" s="4" t="s">
        <v>14087</v>
      </c>
      <c r="D2379" s="4" t="s">
        <v>3963</v>
      </c>
      <c r="E2379" s="8" t="s">
        <v>3963</v>
      </c>
      <c r="F2379" t="s">
        <v>401</v>
      </c>
      <c r="G2379" t="s">
        <v>402</v>
      </c>
      <c r="H2379" t="s">
        <v>532</v>
      </c>
      <c r="I2379" t="s">
        <v>1075</v>
      </c>
      <c r="J2379" s="1" t="s">
        <v>924</v>
      </c>
      <c r="L2379" s="2" t="s">
        <v>925</v>
      </c>
      <c r="M2379" s="2" t="s">
        <v>887</v>
      </c>
      <c r="N2379">
        <v>33</v>
      </c>
      <c r="O2379">
        <v>130000</v>
      </c>
      <c r="P2379">
        <v>4290000</v>
      </c>
      <c r="Q2379" t="s">
        <v>798</v>
      </c>
      <c r="R2379" s="3">
        <v>0.25</v>
      </c>
      <c r="S2379">
        <v>3217500</v>
      </c>
      <c r="T2379">
        <v>1072500</v>
      </c>
    </row>
    <row r="2380" spans="1:20" x14ac:dyDescent="0.25">
      <c r="A2380" t="s">
        <v>89</v>
      </c>
      <c r="B2380">
        <v>2050203</v>
      </c>
      <c r="C2380" s="4" t="s">
        <v>14087</v>
      </c>
      <c r="D2380" s="4" t="s">
        <v>3964</v>
      </c>
      <c r="E2380" s="8" t="s">
        <v>3964</v>
      </c>
      <c r="F2380" t="s">
        <v>401</v>
      </c>
      <c r="G2380" t="s">
        <v>402</v>
      </c>
      <c r="H2380" t="s">
        <v>532</v>
      </c>
      <c r="I2380" t="s">
        <v>1075</v>
      </c>
      <c r="J2380" s="1" t="s">
        <v>926</v>
      </c>
      <c r="L2380" s="2" t="s">
        <v>927</v>
      </c>
      <c r="M2380" s="2" t="s">
        <v>887</v>
      </c>
      <c r="N2380">
        <v>25</v>
      </c>
      <c r="O2380">
        <v>260000</v>
      </c>
      <c r="P2380">
        <v>6500000</v>
      </c>
      <c r="Q2380" t="s">
        <v>798</v>
      </c>
      <c r="R2380" s="3">
        <v>0.25</v>
      </c>
      <c r="S2380">
        <v>4875000</v>
      </c>
      <c r="T2380">
        <v>1625000</v>
      </c>
    </row>
    <row r="2381" spans="1:20" x14ac:dyDescent="0.25">
      <c r="A2381" t="s">
        <v>89</v>
      </c>
      <c r="B2381">
        <v>2050203</v>
      </c>
      <c r="C2381" s="4" t="s">
        <v>14087</v>
      </c>
      <c r="D2381" s="4" t="s">
        <v>3965</v>
      </c>
      <c r="E2381" s="8" t="s">
        <v>3965</v>
      </c>
      <c r="F2381" t="s">
        <v>401</v>
      </c>
      <c r="G2381" t="s">
        <v>402</v>
      </c>
      <c r="H2381" t="s">
        <v>532</v>
      </c>
      <c r="I2381" t="s">
        <v>1075</v>
      </c>
      <c r="J2381" s="1" t="s">
        <v>928</v>
      </c>
      <c r="L2381" s="2" t="s">
        <v>929</v>
      </c>
      <c r="M2381" s="2" t="s">
        <v>887</v>
      </c>
      <c r="N2381">
        <v>25</v>
      </c>
      <c r="O2381">
        <v>210000</v>
      </c>
      <c r="P2381">
        <v>5250000</v>
      </c>
      <c r="Q2381" t="s">
        <v>798</v>
      </c>
      <c r="R2381" s="3">
        <v>0.25</v>
      </c>
      <c r="S2381">
        <v>3937500</v>
      </c>
      <c r="T2381">
        <v>1312500</v>
      </c>
    </row>
    <row r="2382" spans="1:20" x14ac:dyDescent="0.25">
      <c r="A2382" t="s">
        <v>89</v>
      </c>
      <c r="B2382">
        <v>2050203</v>
      </c>
      <c r="C2382" s="4" t="s">
        <v>14087</v>
      </c>
      <c r="D2382" s="4" t="s">
        <v>3966</v>
      </c>
      <c r="E2382" s="8" t="s">
        <v>3966</v>
      </c>
      <c r="F2382" t="s">
        <v>401</v>
      </c>
      <c r="G2382" t="s">
        <v>402</v>
      </c>
      <c r="H2382" t="s">
        <v>532</v>
      </c>
      <c r="I2382" t="s">
        <v>1075</v>
      </c>
      <c r="J2382" s="1" t="s">
        <v>930</v>
      </c>
      <c r="L2382" s="2" t="s">
        <v>931</v>
      </c>
      <c r="M2382" s="2" t="s">
        <v>882</v>
      </c>
      <c r="N2382">
        <v>23</v>
      </c>
      <c r="O2382">
        <v>270000</v>
      </c>
      <c r="P2382">
        <v>6210000</v>
      </c>
      <c r="Q2382" t="s">
        <v>797</v>
      </c>
      <c r="R2382" s="3">
        <v>0.37</v>
      </c>
      <c r="S2382">
        <v>3912300</v>
      </c>
      <c r="T2382">
        <v>2297700</v>
      </c>
    </row>
    <row r="2383" spans="1:20" x14ac:dyDescent="0.25">
      <c r="A2383" t="s">
        <v>89</v>
      </c>
      <c r="B2383">
        <v>2050203</v>
      </c>
      <c r="C2383" s="4" t="s">
        <v>14087</v>
      </c>
      <c r="D2383" s="4" t="s">
        <v>3967</v>
      </c>
      <c r="E2383" s="8" t="s">
        <v>3967</v>
      </c>
      <c r="F2383" t="s">
        <v>401</v>
      </c>
      <c r="G2383" t="s">
        <v>402</v>
      </c>
      <c r="H2383" t="s">
        <v>532</v>
      </c>
      <c r="I2383" t="s">
        <v>1075</v>
      </c>
      <c r="J2383" s="1" t="s">
        <v>932</v>
      </c>
      <c r="L2383" s="2" t="s">
        <v>933</v>
      </c>
      <c r="M2383" s="2" t="s">
        <v>882</v>
      </c>
      <c r="N2383">
        <v>35</v>
      </c>
      <c r="O2383">
        <v>270000</v>
      </c>
      <c r="P2383">
        <v>9450000</v>
      </c>
      <c r="Q2383" t="s">
        <v>797</v>
      </c>
      <c r="R2383" s="3">
        <v>0.37</v>
      </c>
      <c r="S2383">
        <v>5953500</v>
      </c>
      <c r="T2383">
        <v>3496500</v>
      </c>
    </row>
    <row r="2384" spans="1:20" x14ac:dyDescent="0.25">
      <c r="A2384" t="s">
        <v>89</v>
      </c>
      <c r="B2384">
        <v>2050203</v>
      </c>
      <c r="C2384" s="4" t="s">
        <v>14087</v>
      </c>
      <c r="D2384" s="4" t="s">
        <v>3968</v>
      </c>
      <c r="E2384" s="8" t="s">
        <v>3968</v>
      </c>
      <c r="F2384" t="s">
        <v>401</v>
      </c>
      <c r="G2384" t="s">
        <v>402</v>
      </c>
      <c r="H2384" t="s">
        <v>532</v>
      </c>
      <c r="I2384" t="s">
        <v>1075</v>
      </c>
      <c r="J2384" s="1" t="s">
        <v>934</v>
      </c>
      <c r="L2384" s="2" t="s">
        <v>935</v>
      </c>
      <c r="M2384" s="2" t="s">
        <v>882</v>
      </c>
      <c r="N2384">
        <v>23</v>
      </c>
      <c r="O2384">
        <v>130000</v>
      </c>
      <c r="P2384">
        <v>2990000</v>
      </c>
      <c r="Q2384" t="s">
        <v>797</v>
      </c>
      <c r="R2384" s="3">
        <v>0.37</v>
      </c>
      <c r="S2384">
        <v>1883700</v>
      </c>
      <c r="T2384">
        <v>1106300</v>
      </c>
    </row>
    <row r="2385" spans="1:20" x14ac:dyDescent="0.25">
      <c r="A2385" t="s">
        <v>89</v>
      </c>
      <c r="B2385">
        <v>2050203</v>
      </c>
      <c r="C2385" s="4" t="s">
        <v>14087</v>
      </c>
      <c r="D2385" s="4" t="s">
        <v>3969</v>
      </c>
      <c r="E2385" s="8" t="s">
        <v>3969</v>
      </c>
      <c r="F2385" t="s">
        <v>401</v>
      </c>
      <c r="G2385" t="s">
        <v>402</v>
      </c>
      <c r="H2385" t="s">
        <v>532</v>
      </c>
      <c r="I2385" t="s">
        <v>1075</v>
      </c>
      <c r="J2385" s="1" t="s">
        <v>936</v>
      </c>
      <c r="L2385" s="2" t="s">
        <v>937</v>
      </c>
      <c r="M2385" s="2" t="s">
        <v>887</v>
      </c>
      <c r="N2385">
        <v>24</v>
      </c>
      <c r="O2385">
        <v>165000</v>
      </c>
      <c r="P2385">
        <v>3960000</v>
      </c>
      <c r="Q2385" t="s">
        <v>798</v>
      </c>
      <c r="R2385" s="3">
        <v>0.25</v>
      </c>
      <c r="S2385">
        <v>2970000</v>
      </c>
      <c r="T2385">
        <v>990000</v>
      </c>
    </row>
    <row r="2386" spans="1:20" x14ac:dyDescent="0.25">
      <c r="A2386" t="s">
        <v>89</v>
      </c>
      <c r="B2386">
        <v>2050203</v>
      </c>
      <c r="C2386" s="4" t="s">
        <v>14087</v>
      </c>
      <c r="D2386" s="4" t="s">
        <v>3970</v>
      </c>
      <c r="E2386" s="8" t="s">
        <v>3970</v>
      </c>
      <c r="F2386" t="s">
        <v>401</v>
      </c>
      <c r="G2386" t="s">
        <v>402</v>
      </c>
      <c r="H2386" t="s">
        <v>532</v>
      </c>
      <c r="I2386" t="s">
        <v>1075</v>
      </c>
      <c r="J2386" s="1" t="s">
        <v>938</v>
      </c>
      <c r="L2386" s="2" t="s">
        <v>939</v>
      </c>
      <c r="M2386" s="2" t="s">
        <v>940</v>
      </c>
      <c r="N2386">
        <v>35</v>
      </c>
      <c r="O2386">
        <v>32000</v>
      </c>
      <c r="P2386">
        <v>1120000</v>
      </c>
      <c r="Q2386" t="s">
        <v>799</v>
      </c>
      <c r="R2386" s="3">
        <v>0</v>
      </c>
      <c r="S2386">
        <v>1120000</v>
      </c>
      <c r="T2386">
        <v>0</v>
      </c>
    </row>
    <row r="2387" spans="1:20" x14ac:dyDescent="0.25">
      <c r="A2387" t="s">
        <v>89</v>
      </c>
      <c r="B2387">
        <v>2050203</v>
      </c>
      <c r="C2387" s="4" t="s">
        <v>14087</v>
      </c>
      <c r="D2387" s="4" t="s">
        <v>3971</v>
      </c>
      <c r="E2387" s="8" t="s">
        <v>3971</v>
      </c>
      <c r="F2387" t="s">
        <v>401</v>
      </c>
      <c r="G2387" t="s">
        <v>402</v>
      </c>
      <c r="H2387" t="s">
        <v>532</v>
      </c>
      <c r="I2387" t="s">
        <v>1075</v>
      </c>
      <c r="J2387" s="1" t="s">
        <v>941</v>
      </c>
      <c r="L2387" s="2" t="s">
        <v>942</v>
      </c>
      <c r="M2387" s="2" t="s">
        <v>940</v>
      </c>
      <c r="N2387">
        <v>35</v>
      </c>
      <c r="O2387">
        <v>34000</v>
      </c>
      <c r="P2387">
        <v>1190000</v>
      </c>
      <c r="Q2387" t="s">
        <v>799</v>
      </c>
      <c r="R2387" s="3">
        <v>0</v>
      </c>
      <c r="S2387">
        <v>1190000</v>
      </c>
      <c r="T2387">
        <v>0</v>
      </c>
    </row>
    <row r="2388" spans="1:20" x14ac:dyDescent="0.25">
      <c r="A2388" t="s">
        <v>89</v>
      </c>
      <c r="B2388">
        <v>2050203</v>
      </c>
      <c r="C2388" s="4" t="s">
        <v>14087</v>
      </c>
      <c r="D2388" s="4" t="s">
        <v>3972</v>
      </c>
      <c r="E2388" s="8" t="s">
        <v>3972</v>
      </c>
      <c r="F2388" t="s">
        <v>401</v>
      </c>
      <c r="G2388" t="s">
        <v>402</v>
      </c>
      <c r="H2388" t="s">
        <v>532</v>
      </c>
      <c r="I2388" t="s">
        <v>1075</v>
      </c>
      <c r="J2388" s="1" t="s">
        <v>943</v>
      </c>
      <c r="L2388" s="2" t="s">
        <v>944</v>
      </c>
      <c r="M2388" s="2" t="s">
        <v>940</v>
      </c>
      <c r="N2388">
        <v>36</v>
      </c>
      <c r="O2388">
        <v>31000</v>
      </c>
      <c r="P2388">
        <v>1116000</v>
      </c>
      <c r="Q2388" t="s">
        <v>799</v>
      </c>
      <c r="R2388" s="3">
        <v>0</v>
      </c>
      <c r="S2388">
        <v>1116000</v>
      </c>
      <c r="T2388">
        <v>0</v>
      </c>
    </row>
    <row r="2389" spans="1:20" x14ac:dyDescent="0.25">
      <c r="A2389" t="s">
        <v>133</v>
      </c>
      <c r="B2389">
        <v>2050204</v>
      </c>
      <c r="C2389" s="4" t="s">
        <v>14087</v>
      </c>
      <c r="D2389" s="4" t="s">
        <v>5096</v>
      </c>
      <c r="E2389" s="8" t="s">
        <v>5096</v>
      </c>
      <c r="F2389" t="s">
        <v>401</v>
      </c>
      <c r="G2389" t="s">
        <v>402</v>
      </c>
      <c r="H2389" t="s">
        <v>504</v>
      </c>
      <c r="I2389" t="s">
        <v>1076</v>
      </c>
      <c r="J2389" s="1" t="s">
        <v>880</v>
      </c>
      <c r="L2389" s="2" t="s">
        <v>881</v>
      </c>
      <c r="M2389" s="2" t="s">
        <v>882</v>
      </c>
      <c r="N2389">
        <v>30</v>
      </c>
      <c r="O2389">
        <v>700000</v>
      </c>
      <c r="P2389">
        <v>21000000</v>
      </c>
      <c r="Q2389" t="s">
        <v>797</v>
      </c>
      <c r="R2389" s="3">
        <v>0.37</v>
      </c>
      <c r="S2389">
        <v>13230000</v>
      </c>
      <c r="T2389">
        <v>7770000</v>
      </c>
    </row>
    <row r="2390" spans="1:20" x14ac:dyDescent="0.25">
      <c r="A2390" t="s">
        <v>133</v>
      </c>
      <c r="B2390">
        <v>2050204</v>
      </c>
      <c r="C2390" s="4" t="s">
        <v>14087</v>
      </c>
      <c r="D2390" s="4" t="s">
        <v>5097</v>
      </c>
      <c r="E2390" s="8" t="s">
        <v>5097</v>
      </c>
      <c r="F2390" t="s">
        <v>401</v>
      </c>
      <c r="G2390" t="s">
        <v>402</v>
      </c>
      <c r="H2390" t="s">
        <v>504</v>
      </c>
      <c r="I2390" t="s">
        <v>1076</v>
      </c>
      <c r="J2390" s="1" t="s">
        <v>883</v>
      </c>
      <c r="L2390" s="2" t="s">
        <v>884</v>
      </c>
      <c r="M2390" s="2" t="s">
        <v>882</v>
      </c>
      <c r="N2390">
        <v>0</v>
      </c>
      <c r="O2390">
        <v>420000</v>
      </c>
      <c r="P2390">
        <v>0</v>
      </c>
      <c r="Q2390" t="s">
        <v>797</v>
      </c>
      <c r="R2390" s="3">
        <v>0.37</v>
      </c>
      <c r="S2390">
        <v>0</v>
      </c>
      <c r="T2390">
        <v>0</v>
      </c>
    </row>
    <row r="2391" spans="1:20" x14ac:dyDescent="0.25">
      <c r="A2391" t="s">
        <v>133</v>
      </c>
      <c r="B2391">
        <v>2050204</v>
      </c>
      <c r="C2391" s="4" t="s">
        <v>14087</v>
      </c>
      <c r="D2391" s="4" t="s">
        <v>5098</v>
      </c>
      <c r="E2391" s="8" t="s">
        <v>5098</v>
      </c>
      <c r="F2391" t="s">
        <v>401</v>
      </c>
      <c r="G2391" t="s">
        <v>402</v>
      </c>
      <c r="H2391" t="s">
        <v>504</v>
      </c>
      <c r="I2391" t="s">
        <v>1076</v>
      </c>
      <c r="J2391" s="1" t="s">
        <v>885</v>
      </c>
      <c r="L2391" s="2" t="s">
        <v>886</v>
      </c>
      <c r="M2391" s="2" t="s">
        <v>887</v>
      </c>
      <c r="N2391">
        <v>22</v>
      </c>
      <c r="O2391">
        <v>250000</v>
      </c>
      <c r="P2391">
        <v>5500000</v>
      </c>
      <c r="Q2391" t="s">
        <v>798</v>
      </c>
      <c r="R2391" s="3">
        <v>0.25</v>
      </c>
      <c r="S2391">
        <v>4125000</v>
      </c>
      <c r="T2391">
        <v>1375000</v>
      </c>
    </row>
    <row r="2392" spans="1:20" x14ac:dyDescent="0.25">
      <c r="A2392" t="s">
        <v>133</v>
      </c>
      <c r="B2392">
        <v>2050204</v>
      </c>
      <c r="C2392" s="4" t="s">
        <v>14087</v>
      </c>
      <c r="D2392" s="4" t="s">
        <v>5099</v>
      </c>
      <c r="E2392" s="8" t="s">
        <v>5099</v>
      </c>
      <c r="F2392" t="s">
        <v>401</v>
      </c>
      <c r="G2392" t="s">
        <v>402</v>
      </c>
      <c r="H2392" t="s">
        <v>504</v>
      </c>
      <c r="I2392" t="s">
        <v>1076</v>
      </c>
      <c r="J2392" s="1" t="s">
        <v>888</v>
      </c>
      <c r="L2392" s="2" t="s">
        <v>889</v>
      </c>
      <c r="M2392" s="2" t="s">
        <v>887</v>
      </c>
      <c r="N2392">
        <v>0</v>
      </c>
      <c r="O2392">
        <v>275000</v>
      </c>
      <c r="P2392">
        <v>0</v>
      </c>
      <c r="Q2392" t="s">
        <v>798</v>
      </c>
      <c r="R2392" s="3">
        <v>0.25</v>
      </c>
      <c r="S2392">
        <v>0</v>
      </c>
      <c r="T2392">
        <v>0</v>
      </c>
    </row>
    <row r="2393" spans="1:20" x14ac:dyDescent="0.25">
      <c r="A2393" t="s">
        <v>133</v>
      </c>
      <c r="B2393">
        <v>2050204</v>
      </c>
      <c r="C2393" s="4" t="s">
        <v>14087</v>
      </c>
      <c r="D2393" s="4" t="s">
        <v>5100</v>
      </c>
      <c r="E2393" s="8" t="s">
        <v>5100</v>
      </c>
      <c r="F2393" t="s">
        <v>401</v>
      </c>
      <c r="G2393" t="s">
        <v>402</v>
      </c>
      <c r="H2393" t="s">
        <v>504</v>
      </c>
      <c r="I2393" t="s">
        <v>1076</v>
      </c>
      <c r="J2393" s="1" t="s">
        <v>890</v>
      </c>
      <c r="L2393" s="2" t="s">
        <v>891</v>
      </c>
      <c r="M2393" s="2" t="s">
        <v>882</v>
      </c>
      <c r="N2393">
        <v>19</v>
      </c>
      <c r="O2393">
        <v>150000</v>
      </c>
      <c r="P2393">
        <v>2850000</v>
      </c>
      <c r="Q2393" t="s">
        <v>797</v>
      </c>
      <c r="R2393" s="3">
        <v>0.37</v>
      </c>
      <c r="S2393">
        <v>1795500</v>
      </c>
      <c r="T2393">
        <v>1054500</v>
      </c>
    </row>
    <row r="2394" spans="1:20" x14ac:dyDescent="0.25">
      <c r="A2394" t="s">
        <v>133</v>
      </c>
      <c r="B2394">
        <v>2050204</v>
      </c>
      <c r="C2394" s="4" t="s">
        <v>14087</v>
      </c>
      <c r="D2394" s="4" t="s">
        <v>5101</v>
      </c>
      <c r="E2394" s="8" t="s">
        <v>5101</v>
      </c>
      <c r="F2394" t="s">
        <v>401</v>
      </c>
      <c r="G2394" t="s">
        <v>402</v>
      </c>
      <c r="H2394" t="s">
        <v>504</v>
      </c>
      <c r="I2394" t="s">
        <v>1076</v>
      </c>
      <c r="J2394" s="1" t="s">
        <v>892</v>
      </c>
      <c r="L2394" s="2" t="s">
        <v>893</v>
      </c>
      <c r="M2394" s="2" t="s">
        <v>882</v>
      </c>
      <c r="N2394">
        <v>0</v>
      </c>
      <c r="O2394">
        <v>300000</v>
      </c>
      <c r="P2394">
        <v>0</v>
      </c>
      <c r="Q2394" t="s">
        <v>797</v>
      </c>
      <c r="R2394" s="3">
        <v>0.37</v>
      </c>
      <c r="S2394">
        <v>0</v>
      </c>
      <c r="T2394">
        <v>0</v>
      </c>
    </row>
    <row r="2395" spans="1:20" x14ac:dyDescent="0.25">
      <c r="A2395" t="s">
        <v>133</v>
      </c>
      <c r="B2395">
        <v>2050204</v>
      </c>
      <c r="C2395" s="4" t="s">
        <v>14087</v>
      </c>
      <c r="D2395" s="4" t="s">
        <v>5102</v>
      </c>
      <c r="E2395" s="8" t="s">
        <v>5102</v>
      </c>
      <c r="F2395" t="s">
        <v>401</v>
      </c>
      <c r="G2395" t="s">
        <v>402</v>
      </c>
      <c r="H2395" t="s">
        <v>504</v>
      </c>
      <c r="I2395" t="s">
        <v>1076</v>
      </c>
      <c r="J2395" s="1" t="s">
        <v>894</v>
      </c>
      <c r="L2395" s="2" t="s">
        <v>895</v>
      </c>
      <c r="M2395" s="2" t="s">
        <v>882</v>
      </c>
      <c r="N2395">
        <v>25</v>
      </c>
      <c r="O2395">
        <v>400000</v>
      </c>
      <c r="P2395">
        <v>10000000</v>
      </c>
      <c r="Q2395" t="s">
        <v>797</v>
      </c>
      <c r="R2395" s="3">
        <v>0.37</v>
      </c>
      <c r="S2395">
        <v>6300000</v>
      </c>
      <c r="T2395">
        <v>3700000</v>
      </c>
    </row>
    <row r="2396" spans="1:20" x14ac:dyDescent="0.25">
      <c r="A2396" t="s">
        <v>133</v>
      </c>
      <c r="B2396">
        <v>2050204</v>
      </c>
      <c r="C2396" s="4" t="s">
        <v>14087</v>
      </c>
      <c r="D2396" s="4" t="s">
        <v>5103</v>
      </c>
      <c r="E2396" s="8" t="s">
        <v>5103</v>
      </c>
      <c r="F2396" t="s">
        <v>401</v>
      </c>
      <c r="G2396" t="s">
        <v>402</v>
      </c>
      <c r="H2396" t="s">
        <v>504</v>
      </c>
      <c r="I2396" t="s">
        <v>1076</v>
      </c>
      <c r="J2396" s="1" t="s">
        <v>896</v>
      </c>
      <c r="L2396" s="2" t="s">
        <v>897</v>
      </c>
      <c r="M2396" s="2" t="s">
        <v>882</v>
      </c>
      <c r="N2396">
        <v>30</v>
      </c>
      <c r="O2396">
        <v>360000</v>
      </c>
      <c r="P2396">
        <v>10800000</v>
      </c>
      <c r="Q2396" t="s">
        <v>797</v>
      </c>
      <c r="R2396" s="3">
        <v>0.37</v>
      </c>
      <c r="S2396">
        <v>6804000</v>
      </c>
      <c r="T2396">
        <v>3996000</v>
      </c>
    </row>
    <row r="2397" spans="1:20" x14ac:dyDescent="0.25">
      <c r="A2397" t="s">
        <v>133</v>
      </c>
      <c r="B2397">
        <v>2050204</v>
      </c>
      <c r="C2397" s="4" t="s">
        <v>14087</v>
      </c>
      <c r="D2397" s="4" t="s">
        <v>5104</v>
      </c>
      <c r="E2397" s="8" t="s">
        <v>5104</v>
      </c>
      <c r="F2397" t="s">
        <v>401</v>
      </c>
      <c r="G2397" t="s">
        <v>402</v>
      </c>
      <c r="H2397" t="s">
        <v>504</v>
      </c>
      <c r="I2397" t="s">
        <v>1076</v>
      </c>
      <c r="J2397" s="1" t="s">
        <v>898</v>
      </c>
      <c r="L2397" s="2" t="s">
        <v>899</v>
      </c>
      <c r="M2397" s="2" t="s">
        <v>882</v>
      </c>
      <c r="N2397">
        <v>0</v>
      </c>
      <c r="O2397">
        <v>250000</v>
      </c>
      <c r="P2397">
        <v>0</v>
      </c>
      <c r="Q2397" t="s">
        <v>797</v>
      </c>
      <c r="R2397" s="3">
        <v>0.37</v>
      </c>
      <c r="S2397">
        <v>0</v>
      </c>
      <c r="T2397">
        <v>0</v>
      </c>
    </row>
    <row r="2398" spans="1:20" x14ac:dyDescent="0.25">
      <c r="A2398" t="s">
        <v>133</v>
      </c>
      <c r="B2398">
        <v>2050204</v>
      </c>
      <c r="C2398" s="4" t="s">
        <v>14087</v>
      </c>
      <c r="D2398" s="4" t="s">
        <v>5105</v>
      </c>
      <c r="E2398" s="8" t="s">
        <v>5105</v>
      </c>
      <c r="F2398" t="s">
        <v>401</v>
      </c>
      <c r="G2398" t="s">
        <v>402</v>
      </c>
      <c r="H2398" t="s">
        <v>504</v>
      </c>
      <c r="I2398" t="s">
        <v>1076</v>
      </c>
      <c r="J2398" s="1" t="s">
        <v>900</v>
      </c>
      <c r="L2398" s="2" t="s">
        <v>901</v>
      </c>
      <c r="M2398" s="2" t="s">
        <v>882</v>
      </c>
      <c r="N2398">
        <v>0</v>
      </c>
      <c r="O2398">
        <v>360000</v>
      </c>
      <c r="P2398">
        <v>0</v>
      </c>
      <c r="Q2398" t="s">
        <v>797</v>
      </c>
      <c r="R2398" s="3">
        <v>0.37</v>
      </c>
      <c r="S2398">
        <v>0</v>
      </c>
      <c r="T2398">
        <v>0</v>
      </c>
    </row>
    <row r="2399" spans="1:20" x14ac:dyDescent="0.25">
      <c r="A2399" t="s">
        <v>133</v>
      </c>
      <c r="B2399">
        <v>2050204</v>
      </c>
      <c r="C2399" s="4" t="s">
        <v>14087</v>
      </c>
      <c r="D2399" s="4" t="s">
        <v>5106</v>
      </c>
      <c r="E2399" s="8" t="s">
        <v>5106</v>
      </c>
      <c r="F2399" t="s">
        <v>401</v>
      </c>
      <c r="G2399" t="s">
        <v>402</v>
      </c>
      <c r="H2399" t="s">
        <v>504</v>
      </c>
      <c r="I2399" t="s">
        <v>1076</v>
      </c>
      <c r="J2399" s="1" t="s">
        <v>902</v>
      </c>
      <c r="L2399" s="2" t="s">
        <v>903</v>
      </c>
      <c r="M2399" s="2" t="s">
        <v>887</v>
      </c>
      <c r="N2399">
        <v>27</v>
      </c>
      <c r="O2399">
        <v>300000</v>
      </c>
      <c r="P2399">
        <v>8100000</v>
      </c>
      <c r="Q2399" t="s">
        <v>798</v>
      </c>
      <c r="R2399" s="3">
        <v>0.25</v>
      </c>
      <c r="S2399">
        <v>6075000</v>
      </c>
      <c r="T2399">
        <v>2025000</v>
      </c>
    </row>
    <row r="2400" spans="1:20" x14ac:dyDescent="0.25">
      <c r="A2400" t="s">
        <v>133</v>
      </c>
      <c r="B2400">
        <v>2050204</v>
      </c>
      <c r="C2400" s="4" t="s">
        <v>14087</v>
      </c>
      <c r="D2400" s="4" t="s">
        <v>5107</v>
      </c>
      <c r="E2400" s="8" t="s">
        <v>5107</v>
      </c>
      <c r="F2400" t="s">
        <v>401</v>
      </c>
      <c r="G2400" t="s">
        <v>402</v>
      </c>
      <c r="H2400" t="s">
        <v>504</v>
      </c>
      <c r="I2400" t="s">
        <v>1076</v>
      </c>
      <c r="J2400" s="1" t="s">
        <v>904</v>
      </c>
      <c r="L2400" s="2" t="s">
        <v>905</v>
      </c>
      <c r="M2400" s="2" t="s">
        <v>887</v>
      </c>
      <c r="N2400">
        <v>23</v>
      </c>
      <c r="O2400">
        <v>690000</v>
      </c>
      <c r="P2400">
        <v>15870000</v>
      </c>
      <c r="Q2400" t="s">
        <v>798</v>
      </c>
      <c r="R2400" s="3">
        <v>0.25</v>
      </c>
      <c r="S2400">
        <v>11902500</v>
      </c>
      <c r="T2400">
        <v>3967500</v>
      </c>
    </row>
    <row r="2401" spans="1:20" x14ac:dyDescent="0.25">
      <c r="A2401" t="s">
        <v>133</v>
      </c>
      <c r="B2401">
        <v>2050204</v>
      </c>
      <c r="C2401" s="4" t="s">
        <v>14087</v>
      </c>
      <c r="D2401" s="4" t="s">
        <v>5108</v>
      </c>
      <c r="E2401" s="8" t="s">
        <v>5108</v>
      </c>
      <c r="F2401" t="s">
        <v>401</v>
      </c>
      <c r="G2401" t="s">
        <v>402</v>
      </c>
      <c r="H2401" t="s">
        <v>504</v>
      </c>
      <c r="I2401" t="s">
        <v>1076</v>
      </c>
      <c r="J2401" s="1" t="s">
        <v>906</v>
      </c>
      <c r="L2401" s="2" t="s">
        <v>907</v>
      </c>
      <c r="M2401" s="2" t="s">
        <v>887</v>
      </c>
      <c r="N2401">
        <v>0</v>
      </c>
      <c r="O2401">
        <v>330000</v>
      </c>
      <c r="P2401">
        <v>0</v>
      </c>
      <c r="Q2401" t="s">
        <v>798</v>
      </c>
      <c r="R2401" s="3">
        <v>0.25</v>
      </c>
      <c r="S2401">
        <v>0</v>
      </c>
      <c r="T2401">
        <v>0</v>
      </c>
    </row>
    <row r="2402" spans="1:20" x14ac:dyDescent="0.25">
      <c r="A2402" t="s">
        <v>133</v>
      </c>
      <c r="B2402">
        <v>2050204</v>
      </c>
      <c r="C2402" s="4" t="s">
        <v>14087</v>
      </c>
      <c r="D2402" s="4" t="s">
        <v>5109</v>
      </c>
      <c r="E2402" s="8" t="s">
        <v>5109</v>
      </c>
      <c r="F2402" t="s">
        <v>401</v>
      </c>
      <c r="G2402" t="s">
        <v>402</v>
      </c>
      <c r="H2402" t="s">
        <v>504</v>
      </c>
      <c r="I2402" t="s">
        <v>1076</v>
      </c>
      <c r="J2402" s="1" t="s">
        <v>908</v>
      </c>
      <c r="L2402" s="2" t="s">
        <v>909</v>
      </c>
      <c r="M2402" s="2" t="s">
        <v>882</v>
      </c>
      <c r="N2402">
        <v>21</v>
      </c>
      <c r="O2402">
        <v>200000</v>
      </c>
      <c r="P2402">
        <v>4200000</v>
      </c>
      <c r="Q2402" t="s">
        <v>797</v>
      </c>
      <c r="R2402" s="3">
        <v>0.37</v>
      </c>
      <c r="S2402">
        <v>2646000</v>
      </c>
      <c r="T2402">
        <v>1554000</v>
      </c>
    </row>
    <row r="2403" spans="1:20" x14ac:dyDescent="0.25">
      <c r="A2403" t="s">
        <v>133</v>
      </c>
      <c r="B2403">
        <v>2050204</v>
      </c>
      <c r="C2403" s="4" t="s">
        <v>14087</v>
      </c>
      <c r="D2403" s="4" t="s">
        <v>5110</v>
      </c>
      <c r="E2403" s="8" t="s">
        <v>5110</v>
      </c>
      <c r="F2403" t="s">
        <v>401</v>
      </c>
      <c r="G2403" t="s">
        <v>402</v>
      </c>
      <c r="H2403" t="s">
        <v>504</v>
      </c>
      <c r="I2403" t="s">
        <v>1076</v>
      </c>
      <c r="J2403" s="1" t="s">
        <v>910</v>
      </c>
      <c r="L2403" s="2" t="s">
        <v>911</v>
      </c>
      <c r="M2403" s="2" t="s">
        <v>887</v>
      </c>
      <c r="N2403">
        <v>30</v>
      </c>
      <c r="O2403">
        <v>400000</v>
      </c>
      <c r="P2403">
        <v>12000000</v>
      </c>
      <c r="Q2403" t="s">
        <v>798</v>
      </c>
      <c r="R2403" s="3">
        <v>0.25</v>
      </c>
      <c r="S2403">
        <v>9000000</v>
      </c>
      <c r="T2403">
        <v>3000000</v>
      </c>
    </row>
    <row r="2404" spans="1:20" x14ac:dyDescent="0.25">
      <c r="A2404" t="s">
        <v>133</v>
      </c>
      <c r="B2404">
        <v>2050204</v>
      </c>
      <c r="C2404" s="4" t="s">
        <v>14087</v>
      </c>
      <c r="D2404" s="4" t="s">
        <v>5111</v>
      </c>
      <c r="E2404" s="8" t="s">
        <v>5111</v>
      </c>
      <c r="F2404" t="s">
        <v>401</v>
      </c>
      <c r="G2404" t="s">
        <v>402</v>
      </c>
      <c r="H2404" t="s">
        <v>504</v>
      </c>
      <c r="I2404" t="s">
        <v>1076</v>
      </c>
      <c r="J2404" s="1" t="s">
        <v>912</v>
      </c>
      <c r="L2404" s="2" t="s">
        <v>913</v>
      </c>
      <c r="M2404" s="2" t="s">
        <v>882</v>
      </c>
      <c r="N2404">
        <v>26</v>
      </c>
      <c r="O2404">
        <v>240000</v>
      </c>
      <c r="P2404">
        <v>6240000</v>
      </c>
      <c r="Q2404" t="s">
        <v>797</v>
      </c>
      <c r="R2404" s="3">
        <v>0.37</v>
      </c>
      <c r="S2404">
        <v>3931200</v>
      </c>
      <c r="T2404">
        <v>2308800</v>
      </c>
    </row>
    <row r="2405" spans="1:20" x14ac:dyDescent="0.25">
      <c r="A2405" t="s">
        <v>133</v>
      </c>
      <c r="B2405">
        <v>2050204</v>
      </c>
      <c r="C2405" s="4" t="s">
        <v>14087</v>
      </c>
      <c r="D2405" s="4" t="s">
        <v>5112</v>
      </c>
      <c r="E2405" s="8" t="s">
        <v>5112</v>
      </c>
      <c r="F2405" t="s">
        <v>401</v>
      </c>
      <c r="G2405" t="s">
        <v>402</v>
      </c>
      <c r="H2405" t="s">
        <v>504</v>
      </c>
      <c r="I2405" t="s">
        <v>1076</v>
      </c>
      <c r="J2405" s="1" t="s">
        <v>914</v>
      </c>
      <c r="L2405" s="2" t="s">
        <v>915</v>
      </c>
      <c r="M2405" s="2" t="s">
        <v>887</v>
      </c>
      <c r="N2405">
        <v>0</v>
      </c>
      <c r="O2405">
        <v>240000</v>
      </c>
      <c r="P2405">
        <v>0</v>
      </c>
      <c r="Q2405" t="s">
        <v>798</v>
      </c>
      <c r="R2405" s="3">
        <v>0.25</v>
      </c>
      <c r="S2405">
        <v>0</v>
      </c>
      <c r="T2405">
        <v>0</v>
      </c>
    </row>
    <row r="2406" spans="1:20" x14ac:dyDescent="0.25">
      <c r="A2406" t="s">
        <v>133</v>
      </c>
      <c r="B2406">
        <v>2050204</v>
      </c>
      <c r="C2406" s="4" t="s">
        <v>14087</v>
      </c>
      <c r="D2406" s="4" t="s">
        <v>5113</v>
      </c>
      <c r="E2406" s="8" t="s">
        <v>5113</v>
      </c>
      <c r="F2406" t="s">
        <v>401</v>
      </c>
      <c r="G2406" t="s">
        <v>402</v>
      </c>
      <c r="H2406" t="s">
        <v>504</v>
      </c>
      <c r="I2406" t="s">
        <v>1076</v>
      </c>
      <c r="J2406" s="1" t="s">
        <v>916</v>
      </c>
      <c r="L2406" s="2" t="s">
        <v>917</v>
      </c>
      <c r="M2406" s="2" t="s">
        <v>887</v>
      </c>
      <c r="N2406">
        <v>28</v>
      </c>
      <c r="O2406">
        <v>150000</v>
      </c>
      <c r="P2406">
        <v>4200000</v>
      </c>
      <c r="Q2406" t="s">
        <v>798</v>
      </c>
      <c r="R2406" s="3">
        <v>0.25</v>
      </c>
      <c r="S2406">
        <v>3150000</v>
      </c>
      <c r="T2406">
        <v>1050000</v>
      </c>
    </row>
    <row r="2407" spans="1:20" x14ac:dyDescent="0.25">
      <c r="A2407" t="s">
        <v>133</v>
      </c>
      <c r="B2407">
        <v>2050204</v>
      </c>
      <c r="C2407" s="4" t="s">
        <v>14087</v>
      </c>
      <c r="D2407" s="4" t="s">
        <v>5114</v>
      </c>
      <c r="E2407" s="8" t="s">
        <v>5114</v>
      </c>
      <c r="F2407" t="s">
        <v>401</v>
      </c>
      <c r="G2407" t="s">
        <v>402</v>
      </c>
      <c r="H2407" t="s">
        <v>504</v>
      </c>
      <c r="I2407" t="s">
        <v>1076</v>
      </c>
      <c r="J2407" s="1" t="s">
        <v>918</v>
      </c>
      <c r="L2407" s="2" t="s">
        <v>919</v>
      </c>
      <c r="M2407" s="2" t="s">
        <v>887</v>
      </c>
      <c r="N2407">
        <v>48</v>
      </c>
      <c r="O2407">
        <v>470000</v>
      </c>
      <c r="P2407">
        <v>22560000</v>
      </c>
      <c r="Q2407" t="s">
        <v>798</v>
      </c>
      <c r="R2407" s="3">
        <v>0.25</v>
      </c>
      <c r="S2407">
        <v>16920000</v>
      </c>
      <c r="T2407">
        <v>5640000</v>
      </c>
    </row>
    <row r="2408" spans="1:20" x14ac:dyDescent="0.25">
      <c r="A2408" t="s">
        <v>133</v>
      </c>
      <c r="B2408">
        <v>2050204</v>
      </c>
      <c r="C2408" s="4" t="s">
        <v>14087</v>
      </c>
      <c r="D2408" s="4" t="s">
        <v>5115</v>
      </c>
      <c r="E2408" s="8" t="s">
        <v>5115</v>
      </c>
      <c r="F2408" t="s">
        <v>401</v>
      </c>
      <c r="G2408" t="s">
        <v>402</v>
      </c>
      <c r="H2408" t="s">
        <v>504</v>
      </c>
      <c r="I2408" t="s">
        <v>1076</v>
      </c>
      <c r="J2408" s="1" t="s">
        <v>920</v>
      </c>
      <c r="L2408" s="2" t="s">
        <v>921</v>
      </c>
      <c r="M2408" s="2" t="s">
        <v>882</v>
      </c>
      <c r="N2408">
        <v>0</v>
      </c>
      <c r="O2408">
        <v>170000</v>
      </c>
      <c r="P2408">
        <v>0</v>
      </c>
      <c r="Q2408" t="s">
        <v>797</v>
      </c>
      <c r="R2408" s="3">
        <v>0.37</v>
      </c>
      <c r="S2408">
        <v>0</v>
      </c>
      <c r="T2408">
        <v>0</v>
      </c>
    </row>
    <row r="2409" spans="1:20" x14ac:dyDescent="0.25">
      <c r="A2409" t="s">
        <v>133</v>
      </c>
      <c r="B2409">
        <v>2050204</v>
      </c>
      <c r="C2409" s="4" t="s">
        <v>14087</v>
      </c>
      <c r="D2409" s="4" t="s">
        <v>5116</v>
      </c>
      <c r="E2409" s="8" t="s">
        <v>5116</v>
      </c>
      <c r="F2409" t="s">
        <v>401</v>
      </c>
      <c r="G2409" t="s">
        <v>402</v>
      </c>
      <c r="H2409" t="s">
        <v>504</v>
      </c>
      <c r="I2409" t="s">
        <v>1076</v>
      </c>
      <c r="J2409" s="1" t="s">
        <v>922</v>
      </c>
      <c r="L2409" s="2" t="s">
        <v>923</v>
      </c>
      <c r="M2409" s="2" t="s">
        <v>887</v>
      </c>
      <c r="N2409">
        <v>0</v>
      </c>
      <c r="O2409">
        <v>130000</v>
      </c>
      <c r="P2409">
        <v>0</v>
      </c>
      <c r="Q2409" t="s">
        <v>798</v>
      </c>
      <c r="R2409" s="3">
        <v>0.25</v>
      </c>
      <c r="S2409">
        <v>0</v>
      </c>
      <c r="T2409">
        <v>0</v>
      </c>
    </row>
    <row r="2410" spans="1:20" x14ac:dyDescent="0.25">
      <c r="A2410" t="s">
        <v>133</v>
      </c>
      <c r="B2410">
        <v>2050204</v>
      </c>
      <c r="C2410" s="4" t="s">
        <v>14087</v>
      </c>
      <c r="D2410" s="4" t="s">
        <v>5117</v>
      </c>
      <c r="E2410" s="8" t="s">
        <v>5117</v>
      </c>
      <c r="F2410" t="s">
        <v>401</v>
      </c>
      <c r="G2410" t="s">
        <v>402</v>
      </c>
      <c r="H2410" t="s">
        <v>504</v>
      </c>
      <c r="I2410" t="s">
        <v>1076</v>
      </c>
      <c r="J2410" s="1" t="s">
        <v>924</v>
      </c>
      <c r="L2410" s="2" t="s">
        <v>925</v>
      </c>
      <c r="M2410" s="2" t="s">
        <v>887</v>
      </c>
      <c r="N2410">
        <v>0</v>
      </c>
      <c r="O2410">
        <v>130000</v>
      </c>
      <c r="P2410">
        <v>0</v>
      </c>
      <c r="Q2410" t="s">
        <v>798</v>
      </c>
      <c r="R2410" s="3">
        <v>0.25</v>
      </c>
      <c r="S2410">
        <v>0</v>
      </c>
      <c r="T2410">
        <v>0</v>
      </c>
    </row>
    <row r="2411" spans="1:20" x14ac:dyDescent="0.25">
      <c r="A2411" t="s">
        <v>133</v>
      </c>
      <c r="B2411">
        <v>2050204</v>
      </c>
      <c r="C2411" s="4" t="s">
        <v>14087</v>
      </c>
      <c r="D2411" s="4" t="s">
        <v>5118</v>
      </c>
      <c r="E2411" s="8" t="s">
        <v>5118</v>
      </c>
      <c r="F2411" t="s">
        <v>401</v>
      </c>
      <c r="G2411" t="s">
        <v>402</v>
      </c>
      <c r="H2411" t="s">
        <v>504</v>
      </c>
      <c r="I2411" t="s">
        <v>1076</v>
      </c>
      <c r="J2411" s="1" t="s">
        <v>926</v>
      </c>
      <c r="L2411" s="2" t="s">
        <v>927</v>
      </c>
      <c r="M2411" s="2" t="s">
        <v>887</v>
      </c>
      <c r="N2411">
        <v>0</v>
      </c>
      <c r="O2411">
        <v>260000</v>
      </c>
      <c r="P2411">
        <v>0</v>
      </c>
      <c r="Q2411" t="s">
        <v>798</v>
      </c>
      <c r="R2411" s="3">
        <v>0.25</v>
      </c>
      <c r="S2411">
        <v>0</v>
      </c>
      <c r="T2411">
        <v>0</v>
      </c>
    </row>
    <row r="2412" spans="1:20" x14ac:dyDescent="0.25">
      <c r="A2412" t="s">
        <v>133</v>
      </c>
      <c r="B2412">
        <v>2050204</v>
      </c>
      <c r="C2412" s="4" t="s">
        <v>14087</v>
      </c>
      <c r="D2412" s="4" t="s">
        <v>5119</v>
      </c>
      <c r="E2412" s="8" t="s">
        <v>5119</v>
      </c>
      <c r="F2412" t="s">
        <v>401</v>
      </c>
      <c r="G2412" t="s">
        <v>402</v>
      </c>
      <c r="H2412" t="s">
        <v>504</v>
      </c>
      <c r="I2412" t="s">
        <v>1076</v>
      </c>
      <c r="J2412" s="1" t="s">
        <v>928</v>
      </c>
      <c r="L2412" s="2" t="s">
        <v>929</v>
      </c>
      <c r="M2412" s="2" t="s">
        <v>887</v>
      </c>
      <c r="N2412">
        <v>0</v>
      </c>
      <c r="O2412">
        <v>210000</v>
      </c>
      <c r="P2412">
        <v>0</v>
      </c>
      <c r="Q2412" t="s">
        <v>798</v>
      </c>
      <c r="R2412" s="3">
        <v>0.25</v>
      </c>
      <c r="S2412">
        <v>0</v>
      </c>
      <c r="T2412">
        <v>0</v>
      </c>
    </row>
    <row r="2413" spans="1:20" x14ac:dyDescent="0.25">
      <c r="A2413" t="s">
        <v>133</v>
      </c>
      <c r="B2413">
        <v>2050204</v>
      </c>
      <c r="C2413" s="4" t="s">
        <v>14087</v>
      </c>
      <c r="D2413" s="4" t="s">
        <v>5120</v>
      </c>
      <c r="E2413" s="8" t="s">
        <v>5120</v>
      </c>
      <c r="F2413" t="s">
        <v>401</v>
      </c>
      <c r="G2413" t="s">
        <v>402</v>
      </c>
      <c r="H2413" t="s">
        <v>504</v>
      </c>
      <c r="I2413" t="s">
        <v>1076</v>
      </c>
      <c r="J2413" s="1" t="s">
        <v>930</v>
      </c>
      <c r="L2413" s="2" t="s">
        <v>931</v>
      </c>
      <c r="M2413" s="2" t="s">
        <v>882</v>
      </c>
      <c r="N2413">
        <v>0</v>
      </c>
      <c r="O2413">
        <v>270000</v>
      </c>
      <c r="P2413">
        <v>0</v>
      </c>
      <c r="Q2413" t="s">
        <v>797</v>
      </c>
      <c r="R2413" s="3">
        <v>0.37</v>
      </c>
      <c r="S2413">
        <v>0</v>
      </c>
      <c r="T2413">
        <v>0</v>
      </c>
    </row>
    <row r="2414" spans="1:20" x14ac:dyDescent="0.25">
      <c r="A2414" t="s">
        <v>133</v>
      </c>
      <c r="B2414">
        <v>2050204</v>
      </c>
      <c r="C2414" s="4" t="s">
        <v>14087</v>
      </c>
      <c r="D2414" s="4" t="s">
        <v>5121</v>
      </c>
      <c r="E2414" s="8" t="s">
        <v>5121</v>
      </c>
      <c r="F2414" t="s">
        <v>401</v>
      </c>
      <c r="G2414" t="s">
        <v>402</v>
      </c>
      <c r="H2414" t="s">
        <v>504</v>
      </c>
      <c r="I2414" t="s">
        <v>1076</v>
      </c>
      <c r="J2414" s="1" t="s">
        <v>932</v>
      </c>
      <c r="L2414" s="2" t="s">
        <v>933</v>
      </c>
      <c r="M2414" s="2" t="s">
        <v>882</v>
      </c>
      <c r="N2414">
        <v>0</v>
      </c>
      <c r="O2414">
        <v>270000</v>
      </c>
      <c r="P2414">
        <v>0</v>
      </c>
      <c r="Q2414" t="s">
        <v>797</v>
      </c>
      <c r="R2414" s="3">
        <v>0.37</v>
      </c>
      <c r="S2414">
        <v>0</v>
      </c>
      <c r="T2414">
        <v>0</v>
      </c>
    </row>
    <row r="2415" spans="1:20" x14ac:dyDescent="0.25">
      <c r="A2415" t="s">
        <v>133</v>
      </c>
      <c r="B2415">
        <v>2050204</v>
      </c>
      <c r="C2415" s="4" t="s">
        <v>14087</v>
      </c>
      <c r="D2415" s="4" t="s">
        <v>5122</v>
      </c>
      <c r="E2415" s="8" t="s">
        <v>5122</v>
      </c>
      <c r="F2415" t="s">
        <v>401</v>
      </c>
      <c r="G2415" t="s">
        <v>402</v>
      </c>
      <c r="H2415" t="s">
        <v>504</v>
      </c>
      <c r="I2415" t="s">
        <v>1076</v>
      </c>
      <c r="J2415" s="1" t="s">
        <v>934</v>
      </c>
      <c r="L2415" s="2" t="s">
        <v>935</v>
      </c>
      <c r="M2415" s="2" t="s">
        <v>882</v>
      </c>
      <c r="N2415">
        <v>0</v>
      </c>
      <c r="O2415">
        <v>130000</v>
      </c>
      <c r="P2415">
        <v>0</v>
      </c>
      <c r="Q2415" t="s">
        <v>797</v>
      </c>
      <c r="R2415" s="3">
        <v>0.37</v>
      </c>
      <c r="S2415">
        <v>0</v>
      </c>
      <c r="T2415">
        <v>0</v>
      </c>
    </row>
    <row r="2416" spans="1:20" x14ac:dyDescent="0.25">
      <c r="A2416" t="s">
        <v>133</v>
      </c>
      <c r="B2416">
        <v>2050204</v>
      </c>
      <c r="C2416" s="4" t="s">
        <v>14087</v>
      </c>
      <c r="D2416" s="4" t="s">
        <v>5123</v>
      </c>
      <c r="E2416" s="8" t="s">
        <v>5123</v>
      </c>
      <c r="F2416" t="s">
        <v>401</v>
      </c>
      <c r="G2416" t="s">
        <v>402</v>
      </c>
      <c r="H2416" t="s">
        <v>504</v>
      </c>
      <c r="I2416" t="s">
        <v>1076</v>
      </c>
      <c r="J2416" s="1" t="s">
        <v>936</v>
      </c>
      <c r="L2416" s="2" t="s">
        <v>937</v>
      </c>
      <c r="M2416" s="2" t="s">
        <v>887</v>
      </c>
      <c r="N2416">
        <v>0</v>
      </c>
      <c r="O2416">
        <v>165000</v>
      </c>
      <c r="P2416">
        <v>0</v>
      </c>
      <c r="Q2416" t="s">
        <v>798</v>
      </c>
      <c r="R2416" s="3">
        <v>0.25</v>
      </c>
      <c r="S2416">
        <v>0</v>
      </c>
      <c r="T2416">
        <v>0</v>
      </c>
    </row>
    <row r="2417" spans="1:20" x14ac:dyDescent="0.25">
      <c r="A2417" t="s">
        <v>133</v>
      </c>
      <c r="B2417">
        <v>2050204</v>
      </c>
      <c r="C2417" s="4" t="s">
        <v>14087</v>
      </c>
      <c r="D2417" s="4" t="s">
        <v>5124</v>
      </c>
      <c r="E2417" s="8" t="s">
        <v>5124</v>
      </c>
      <c r="F2417" t="s">
        <v>401</v>
      </c>
      <c r="G2417" t="s">
        <v>402</v>
      </c>
      <c r="H2417" t="s">
        <v>504</v>
      </c>
      <c r="I2417" t="s">
        <v>1076</v>
      </c>
      <c r="J2417" s="1" t="s">
        <v>938</v>
      </c>
      <c r="L2417" s="2" t="s">
        <v>939</v>
      </c>
      <c r="M2417" s="2" t="s">
        <v>940</v>
      </c>
      <c r="N2417">
        <v>0</v>
      </c>
      <c r="O2417">
        <v>32000</v>
      </c>
      <c r="P2417">
        <v>0</v>
      </c>
      <c r="Q2417" t="s">
        <v>799</v>
      </c>
      <c r="R2417" s="3">
        <v>0</v>
      </c>
      <c r="S2417">
        <v>0</v>
      </c>
      <c r="T2417">
        <v>0</v>
      </c>
    </row>
    <row r="2418" spans="1:20" x14ac:dyDescent="0.25">
      <c r="A2418" t="s">
        <v>133</v>
      </c>
      <c r="B2418">
        <v>2050204</v>
      </c>
      <c r="C2418" s="4" t="s">
        <v>14087</v>
      </c>
      <c r="D2418" s="4" t="s">
        <v>5125</v>
      </c>
      <c r="E2418" s="8" t="s">
        <v>5125</v>
      </c>
      <c r="F2418" t="s">
        <v>401</v>
      </c>
      <c r="G2418" t="s">
        <v>402</v>
      </c>
      <c r="H2418" t="s">
        <v>504</v>
      </c>
      <c r="I2418" t="s">
        <v>1076</v>
      </c>
      <c r="J2418" s="1" t="s">
        <v>941</v>
      </c>
      <c r="L2418" s="2" t="s">
        <v>942</v>
      </c>
      <c r="M2418" s="2" t="s">
        <v>940</v>
      </c>
      <c r="N2418">
        <v>0</v>
      </c>
      <c r="O2418">
        <v>34000</v>
      </c>
      <c r="P2418">
        <v>0</v>
      </c>
      <c r="Q2418" t="s">
        <v>799</v>
      </c>
      <c r="R2418" s="3">
        <v>0</v>
      </c>
      <c r="S2418">
        <v>0</v>
      </c>
      <c r="T2418">
        <v>0</v>
      </c>
    </row>
    <row r="2419" spans="1:20" x14ac:dyDescent="0.25">
      <c r="A2419" t="s">
        <v>133</v>
      </c>
      <c r="B2419">
        <v>2050204</v>
      </c>
      <c r="C2419" s="4" t="s">
        <v>14087</v>
      </c>
      <c r="D2419" s="4" t="s">
        <v>5126</v>
      </c>
      <c r="E2419" s="8" t="s">
        <v>5126</v>
      </c>
      <c r="F2419" t="s">
        <v>401</v>
      </c>
      <c r="G2419" t="s">
        <v>402</v>
      </c>
      <c r="H2419" t="s">
        <v>504</v>
      </c>
      <c r="I2419" t="s">
        <v>1076</v>
      </c>
      <c r="J2419" s="1" t="s">
        <v>943</v>
      </c>
      <c r="L2419" s="2" t="s">
        <v>944</v>
      </c>
      <c r="M2419" s="2" t="s">
        <v>940</v>
      </c>
      <c r="N2419">
        <v>0</v>
      </c>
      <c r="O2419">
        <v>31000</v>
      </c>
      <c r="P2419">
        <v>0</v>
      </c>
      <c r="Q2419" t="s">
        <v>799</v>
      </c>
      <c r="R2419" s="3">
        <v>0</v>
      </c>
      <c r="S2419">
        <v>0</v>
      </c>
      <c r="T2419">
        <v>0</v>
      </c>
    </row>
    <row r="2420" spans="1:20" x14ac:dyDescent="0.25">
      <c r="A2420" t="s">
        <v>168</v>
      </c>
      <c r="B2420">
        <v>2050205</v>
      </c>
      <c r="C2420" s="4" t="s">
        <v>14087</v>
      </c>
      <c r="D2420" s="4" t="s">
        <v>6061</v>
      </c>
      <c r="E2420" s="8" t="s">
        <v>6061</v>
      </c>
      <c r="F2420" t="s">
        <v>401</v>
      </c>
      <c r="G2420" t="s">
        <v>402</v>
      </c>
      <c r="H2420" t="s">
        <v>430</v>
      </c>
      <c r="I2420" t="s">
        <v>1077</v>
      </c>
      <c r="J2420" s="1" t="s">
        <v>880</v>
      </c>
      <c r="L2420" s="2" t="s">
        <v>881</v>
      </c>
      <c r="M2420" s="2" t="s">
        <v>882</v>
      </c>
      <c r="N2420">
        <v>40</v>
      </c>
      <c r="O2420">
        <v>700000</v>
      </c>
      <c r="P2420">
        <v>28000000</v>
      </c>
      <c r="Q2420" t="s">
        <v>797</v>
      </c>
      <c r="R2420" s="3">
        <v>0.37</v>
      </c>
      <c r="S2420">
        <v>17640000</v>
      </c>
      <c r="T2420">
        <v>10360000</v>
      </c>
    </row>
    <row r="2421" spans="1:20" x14ac:dyDescent="0.25">
      <c r="A2421" t="s">
        <v>168</v>
      </c>
      <c r="B2421">
        <v>2050205</v>
      </c>
      <c r="C2421" s="4" t="s">
        <v>14087</v>
      </c>
      <c r="D2421" s="4" t="s">
        <v>6062</v>
      </c>
      <c r="E2421" s="8" t="s">
        <v>6062</v>
      </c>
      <c r="F2421" t="s">
        <v>401</v>
      </c>
      <c r="G2421" t="s">
        <v>402</v>
      </c>
      <c r="H2421" t="s">
        <v>430</v>
      </c>
      <c r="I2421" t="s">
        <v>1077</v>
      </c>
      <c r="J2421" s="1" t="s">
        <v>883</v>
      </c>
      <c r="L2421" s="2" t="s">
        <v>884</v>
      </c>
      <c r="M2421" s="2" t="s">
        <v>882</v>
      </c>
      <c r="N2421">
        <v>0</v>
      </c>
      <c r="O2421">
        <v>420000</v>
      </c>
      <c r="P2421">
        <v>0</v>
      </c>
      <c r="Q2421" t="s">
        <v>797</v>
      </c>
      <c r="R2421" s="3">
        <v>0.37</v>
      </c>
      <c r="S2421">
        <v>0</v>
      </c>
      <c r="T2421">
        <v>0</v>
      </c>
    </row>
    <row r="2422" spans="1:20" x14ac:dyDescent="0.25">
      <c r="A2422" t="s">
        <v>168</v>
      </c>
      <c r="B2422">
        <v>2050205</v>
      </c>
      <c r="C2422" s="4" t="s">
        <v>14087</v>
      </c>
      <c r="D2422" s="4" t="s">
        <v>6063</v>
      </c>
      <c r="E2422" s="8" t="s">
        <v>6063</v>
      </c>
      <c r="F2422" t="s">
        <v>401</v>
      </c>
      <c r="G2422" t="s">
        <v>402</v>
      </c>
      <c r="H2422" t="s">
        <v>430</v>
      </c>
      <c r="I2422" t="s">
        <v>1077</v>
      </c>
      <c r="J2422" s="1" t="s">
        <v>885</v>
      </c>
      <c r="L2422" s="2" t="s">
        <v>886</v>
      </c>
      <c r="M2422" s="2" t="s">
        <v>887</v>
      </c>
      <c r="N2422">
        <v>40</v>
      </c>
      <c r="O2422">
        <v>250000</v>
      </c>
      <c r="P2422">
        <v>10000000</v>
      </c>
      <c r="Q2422" t="s">
        <v>798</v>
      </c>
      <c r="R2422" s="3">
        <v>0.25</v>
      </c>
      <c r="S2422">
        <v>7500000</v>
      </c>
      <c r="T2422">
        <v>2500000</v>
      </c>
    </row>
    <row r="2423" spans="1:20" x14ac:dyDescent="0.25">
      <c r="A2423" t="s">
        <v>168</v>
      </c>
      <c r="B2423">
        <v>2050205</v>
      </c>
      <c r="C2423" s="4" t="s">
        <v>14087</v>
      </c>
      <c r="D2423" s="4" t="s">
        <v>6064</v>
      </c>
      <c r="E2423" s="8" t="s">
        <v>6064</v>
      </c>
      <c r="F2423" t="s">
        <v>401</v>
      </c>
      <c r="G2423" t="s">
        <v>402</v>
      </c>
      <c r="H2423" t="s">
        <v>430</v>
      </c>
      <c r="I2423" t="s">
        <v>1077</v>
      </c>
      <c r="J2423" s="1" t="s">
        <v>888</v>
      </c>
      <c r="L2423" s="2" t="s">
        <v>889</v>
      </c>
      <c r="M2423" s="2" t="s">
        <v>887</v>
      </c>
      <c r="N2423">
        <v>0</v>
      </c>
      <c r="O2423">
        <v>275000</v>
      </c>
      <c r="P2423">
        <v>0</v>
      </c>
      <c r="Q2423" t="s">
        <v>798</v>
      </c>
      <c r="R2423" s="3">
        <v>0.25</v>
      </c>
      <c r="S2423">
        <v>0</v>
      </c>
      <c r="T2423">
        <v>0</v>
      </c>
    </row>
    <row r="2424" spans="1:20" x14ac:dyDescent="0.25">
      <c r="A2424" t="s">
        <v>168</v>
      </c>
      <c r="B2424">
        <v>2050205</v>
      </c>
      <c r="C2424" s="4" t="s">
        <v>14087</v>
      </c>
      <c r="D2424" s="4" t="s">
        <v>6065</v>
      </c>
      <c r="E2424" s="8" t="s">
        <v>6065</v>
      </c>
      <c r="F2424" t="s">
        <v>401</v>
      </c>
      <c r="G2424" t="s">
        <v>402</v>
      </c>
      <c r="H2424" t="s">
        <v>430</v>
      </c>
      <c r="I2424" t="s">
        <v>1077</v>
      </c>
      <c r="J2424" s="1" t="s">
        <v>890</v>
      </c>
      <c r="L2424" s="2" t="s">
        <v>891</v>
      </c>
      <c r="M2424" s="2" t="s">
        <v>882</v>
      </c>
      <c r="N2424">
        <v>40</v>
      </c>
      <c r="O2424">
        <v>150000</v>
      </c>
      <c r="P2424">
        <v>6000000</v>
      </c>
      <c r="Q2424" t="s">
        <v>797</v>
      </c>
      <c r="R2424" s="3">
        <v>0.37</v>
      </c>
      <c r="S2424">
        <v>3780000</v>
      </c>
      <c r="T2424">
        <v>2220000</v>
      </c>
    </row>
    <row r="2425" spans="1:20" x14ac:dyDescent="0.25">
      <c r="A2425" t="s">
        <v>168</v>
      </c>
      <c r="B2425">
        <v>2050205</v>
      </c>
      <c r="C2425" s="4" t="s">
        <v>14087</v>
      </c>
      <c r="D2425" s="4" t="s">
        <v>6066</v>
      </c>
      <c r="E2425" s="8" t="s">
        <v>6066</v>
      </c>
      <c r="F2425" t="s">
        <v>401</v>
      </c>
      <c r="G2425" t="s">
        <v>402</v>
      </c>
      <c r="H2425" t="s">
        <v>430</v>
      </c>
      <c r="I2425" t="s">
        <v>1077</v>
      </c>
      <c r="J2425" s="1" t="s">
        <v>892</v>
      </c>
      <c r="L2425" s="2" t="s">
        <v>893</v>
      </c>
      <c r="M2425" s="2" t="s">
        <v>882</v>
      </c>
      <c r="N2425">
        <v>0</v>
      </c>
      <c r="O2425">
        <v>300000</v>
      </c>
      <c r="P2425">
        <v>0</v>
      </c>
      <c r="Q2425" t="s">
        <v>797</v>
      </c>
      <c r="R2425" s="3">
        <v>0.37</v>
      </c>
      <c r="S2425">
        <v>0</v>
      </c>
      <c r="T2425">
        <v>0</v>
      </c>
    </row>
    <row r="2426" spans="1:20" x14ac:dyDescent="0.25">
      <c r="A2426" t="s">
        <v>168</v>
      </c>
      <c r="B2426">
        <v>2050205</v>
      </c>
      <c r="C2426" s="4" t="s">
        <v>14087</v>
      </c>
      <c r="D2426" s="4" t="s">
        <v>6067</v>
      </c>
      <c r="E2426" s="8" t="s">
        <v>6067</v>
      </c>
      <c r="F2426" t="s">
        <v>401</v>
      </c>
      <c r="G2426" t="s">
        <v>402</v>
      </c>
      <c r="H2426" t="s">
        <v>430</v>
      </c>
      <c r="I2426" t="s">
        <v>1077</v>
      </c>
      <c r="J2426" s="1" t="s">
        <v>894</v>
      </c>
      <c r="L2426" s="2" t="s">
        <v>895</v>
      </c>
      <c r="M2426" s="2" t="s">
        <v>882</v>
      </c>
      <c r="N2426">
        <v>40</v>
      </c>
      <c r="O2426">
        <v>400000</v>
      </c>
      <c r="P2426">
        <v>16000000</v>
      </c>
      <c r="Q2426" t="s">
        <v>797</v>
      </c>
      <c r="R2426" s="3">
        <v>0.37</v>
      </c>
      <c r="S2426">
        <v>10080000</v>
      </c>
      <c r="T2426">
        <v>5920000</v>
      </c>
    </row>
    <row r="2427" spans="1:20" x14ac:dyDescent="0.25">
      <c r="A2427" t="s">
        <v>168</v>
      </c>
      <c r="B2427">
        <v>2050205</v>
      </c>
      <c r="C2427" s="4" t="s">
        <v>14087</v>
      </c>
      <c r="D2427" s="4" t="s">
        <v>6068</v>
      </c>
      <c r="E2427" s="8" t="s">
        <v>6068</v>
      </c>
      <c r="F2427" t="s">
        <v>401</v>
      </c>
      <c r="G2427" t="s">
        <v>402</v>
      </c>
      <c r="H2427" t="s">
        <v>430</v>
      </c>
      <c r="I2427" t="s">
        <v>1077</v>
      </c>
      <c r="J2427" s="1" t="s">
        <v>896</v>
      </c>
      <c r="L2427" s="2" t="s">
        <v>897</v>
      </c>
      <c r="M2427" s="2" t="s">
        <v>882</v>
      </c>
      <c r="N2427">
        <v>40</v>
      </c>
      <c r="O2427">
        <v>360000</v>
      </c>
      <c r="P2427">
        <v>14400000</v>
      </c>
      <c r="Q2427" t="s">
        <v>797</v>
      </c>
      <c r="R2427" s="3">
        <v>0.37</v>
      </c>
      <c r="S2427">
        <v>9072000</v>
      </c>
      <c r="T2427">
        <v>5328000</v>
      </c>
    </row>
    <row r="2428" spans="1:20" x14ac:dyDescent="0.25">
      <c r="A2428" t="s">
        <v>168</v>
      </c>
      <c r="B2428">
        <v>2050205</v>
      </c>
      <c r="C2428" s="4" t="s">
        <v>14087</v>
      </c>
      <c r="D2428" s="4" t="s">
        <v>6069</v>
      </c>
      <c r="E2428" s="8" t="s">
        <v>6069</v>
      </c>
      <c r="F2428" t="s">
        <v>401</v>
      </c>
      <c r="G2428" t="s">
        <v>402</v>
      </c>
      <c r="H2428" t="s">
        <v>430</v>
      </c>
      <c r="I2428" t="s">
        <v>1077</v>
      </c>
      <c r="J2428" s="1" t="s">
        <v>898</v>
      </c>
      <c r="L2428" s="2" t="s">
        <v>899</v>
      </c>
      <c r="M2428" s="2" t="s">
        <v>882</v>
      </c>
      <c r="N2428">
        <v>0</v>
      </c>
      <c r="O2428">
        <v>250000</v>
      </c>
      <c r="P2428">
        <v>0</v>
      </c>
      <c r="Q2428" t="s">
        <v>797</v>
      </c>
      <c r="R2428" s="3">
        <v>0.37</v>
      </c>
      <c r="S2428">
        <v>0</v>
      </c>
      <c r="T2428">
        <v>0</v>
      </c>
    </row>
    <row r="2429" spans="1:20" x14ac:dyDescent="0.25">
      <c r="A2429" t="s">
        <v>168</v>
      </c>
      <c r="B2429">
        <v>2050205</v>
      </c>
      <c r="C2429" s="4" t="s">
        <v>14087</v>
      </c>
      <c r="D2429" s="4" t="s">
        <v>6070</v>
      </c>
      <c r="E2429" s="8" t="s">
        <v>6070</v>
      </c>
      <c r="F2429" t="s">
        <v>401</v>
      </c>
      <c r="G2429" t="s">
        <v>402</v>
      </c>
      <c r="H2429" t="s">
        <v>430</v>
      </c>
      <c r="I2429" t="s">
        <v>1077</v>
      </c>
      <c r="J2429" s="1" t="s">
        <v>900</v>
      </c>
      <c r="L2429" s="2" t="s">
        <v>901</v>
      </c>
      <c r="M2429" s="2" t="s">
        <v>882</v>
      </c>
      <c r="N2429">
        <v>0</v>
      </c>
      <c r="O2429">
        <v>360000</v>
      </c>
      <c r="P2429">
        <v>0</v>
      </c>
      <c r="Q2429" t="s">
        <v>797</v>
      </c>
      <c r="R2429" s="3">
        <v>0.37</v>
      </c>
      <c r="S2429">
        <v>0</v>
      </c>
      <c r="T2429">
        <v>0</v>
      </c>
    </row>
    <row r="2430" spans="1:20" x14ac:dyDescent="0.25">
      <c r="A2430" t="s">
        <v>168</v>
      </c>
      <c r="B2430">
        <v>2050205</v>
      </c>
      <c r="C2430" s="4" t="s">
        <v>14087</v>
      </c>
      <c r="D2430" s="4" t="s">
        <v>6071</v>
      </c>
      <c r="E2430" s="8" t="s">
        <v>6071</v>
      </c>
      <c r="F2430" t="s">
        <v>401</v>
      </c>
      <c r="G2430" t="s">
        <v>402</v>
      </c>
      <c r="H2430" t="s">
        <v>430</v>
      </c>
      <c r="I2430" t="s">
        <v>1077</v>
      </c>
      <c r="J2430" s="1" t="s">
        <v>902</v>
      </c>
      <c r="L2430" s="2" t="s">
        <v>903</v>
      </c>
      <c r="M2430" s="2" t="s">
        <v>887</v>
      </c>
      <c r="N2430">
        <v>40</v>
      </c>
      <c r="O2430">
        <v>300000</v>
      </c>
      <c r="P2430">
        <v>12000000</v>
      </c>
      <c r="Q2430" t="s">
        <v>798</v>
      </c>
      <c r="R2430" s="3">
        <v>0.25</v>
      </c>
      <c r="S2430">
        <v>9000000</v>
      </c>
      <c r="T2430">
        <v>3000000</v>
      </c>
    </row>
    <row r="2431" spans="1:20" x14ac:dyDescent="0.25">
      <c r="A2431" t="s">
        <v>168</v>
      </c>
      <c r="B2431">
        <v>2050205</v>
      </c>
      <c r="C2431" s="4" t="s">
        <v>14087</v>
      </c>
      <c r="D2431" s="4" t="s">
        <v>6072</v>
      </c>
      <c r="E2431" s="8" t="s">
        <v>6072</v>
      </c>
      <c r="F2431" t="s">
        <v>401</v>
      </c>
      <c r="G2431" t="s">
        <v>402</v>
      </c>
      <c r="H2431" t="s">
        <v>430</v>
      </c>
      <c r="I2431" t="s">
        <v>1077</v>
      </c>
      <c r="J2431" s="1" t="s">
        <v>904</v>
      </c>
      <c r="L2431" s="2" t="s">
        <v>905</v>
      </c>
      <c r="M2431" s="2" t="s">
        <v>887</v>
      </c>
      <c r="N2431">
        <v>40</v>
      </c>
      <c r="O2431">
        <v>690000</v>
      </c>
      <c r="P2431">
        <v>27600000</v>
      </c>
      <c r="Q2431" t="s">
        <v>798</v>
      </c>
      <c r="R2431" s="3">
        <v>0.25</v>
      </c>
      <c r="S2431">
        <v>20700000</v>
      </c>
      <c r="T2431">
        <v>6900000</v>
      </c>
    </row>
    <row r="2432" spans="1:20" x14ac:dyDescent="0.25">
      <c r="A2432" t="s">
        <v>168</v>
      </c>
      <c r="B2432">
        <v>2050205</v>
      </c>
      <c r="C2432" s="4" t="s">
        <v>14087</v>
      </c>
      <c r="D2432" s="4" t="s">
        <v>6073</v>
      </c>
      <c r="E2432" s="8" t="s">
        <v>6073</v>
      </c>
      <c r="F2432" t="s">
        <v>401</v>
      </c>
      <c r="G2432" t="s">
        <v>402</v>
      </c>
      <c r="H2432" t="s">
        <v>430</v>
      </c>
      <c r="I2432" t="s">
        <v>1077</v>
      </c>
      <c r="J2432" s="1" t="s">
        <v>906</v>
      </c>
      <c r="L2432" s="2" t="s">
        <v>907</v>
      </c>
      <c r="M2432" s="2" t="s">
        <v>887</v>
      </c>
      <c r="N2432">
        <v>0</v>
      </c>
      <c r="O2432">
        <v>330000</v>
      </c>
      <c r="P2432">
        <v>0</v>
      </c>
      <c r="Q2432" t="s">
        <v>798</v>
      </c>
      <c r="R2432" s="3">
        <v>0.25</v>
      </c>
      <c r="S2432">
        <v>0</v>
      </c>
      <c r="T2432">
        <v>0</v>
      </c>
    </row>
    <row r="2433" spans="1:20" x14ac:dyDescent="0.25">
      <c r="A2433" t="s">
        <v>168</v>
      </c>
      <c r="B2433">
        <v>2050205</v>
      </c>
      <c r="C2433" s="4" t="s">
        <v>14087</v>
      </c>
      <c r="D2433" s="4" t="s">
        <v>6074</v>
      </c>
      <c r="E2433" s="8" t="s">
        <v>6074</v>
      </c>
      <c r="F2433" t="s">
        <v>401</v>
      </c>
      <c r="G2433" t="s">
        <v>402</v>
      </c>
      <c r="H2433" t="s">
        <v>430</v>
      </c>
      <c r="I2433" t="s">
        <v>1077</v>
      </c>
      <c r="J2433" s="1" t="s">
        <v>908</v>
      </c>
      <c r="L2433" s="2" t="s">
        <v>909</v>
      </c>
      <c r="M2433" s="2" t="s">
        <v>882</v>
      </c>
      <c r="N2433">
        <v>40</v>
      </c>
      <c r="O2433">
        <v>200000</v>
      </c>
      <c r="P2433">
        <v>8000000</v>
      </c>
      <c r="Q2433" t="s">
        <v>797</v>
      </c>
      <c r="R2433" s="3">
        <v>0.37</v>
      </c>
      <c r="S2433">
        <v>5040000</v>
      </c>
      <c r="T2433">
        <v>2960000</v>
      </c>
    </row>
    <row r="2434" spans="1:20" x14ac:dyDescent="0.25">
      <c r="A2434" t="s">
        <v>168</v>
      </c>
      <c r="B2434">
        <v>2050205</v>
      </c>
      <c r="C2434" s="4" t="s">
        <v>14087</v>
      </c>
      <c r="D2434" s="4" t="s">
        <v>6075</v>
      </c>
      <c r="E2434" s="8" t="s">
        <v>6075</v>
      </c>
      <c r="F2434" t="s">
        <v>401</v>
      </c>
      <c r="G2434" t="s">
        <v>402</v>
      </c>
      <c r="H2434" t="s">
        <v>430</v>
      </c>
      <c r="I2434" t="s">
        <v>1077</v>
      </c>
      <c r="J2434" s="1" t="s">
        <v>910</v>
      </c>
      <c r="L2434" s="2" t="s">
        <v>911</v>
      </c>
      <c r="M2434" s="2" t="s">
        <v>887</v>
      </c>
      <c r="N2434">
        <v>20</v>
      </c>
      <c r="O2434">
        <v>400000</v>
      </c>
      <c r="P2434">
        <v>8000000</v>
      </c>
      <c r="Q2434" t="s">
        <v>798</v>
      </c>
      <c r="R2434" s="3">
        <v>0.25</v>
      </c>
      <c r="S2434">
        <v>6000000</v>
      </c>
      <c r="T2434">
        <v>2000000</v>
      </c>
    </row>
    <row r="2435" spans="1:20" x14ac:dyDescent="0.25">
      <c r="A2435" t="s">
        <v>168</v>
      </c>
      <c r="B2435">
        <v>2050205</v>
      </c>
      <c r="C2435" s="4" t="s">
        <v>14087</v>
      </c>
      <c r="D2435" s="4" t="s">
        <v>6076</v>
      </c>
      <c r="E2435" s="8" t="s">
        <v>6076</v>
      </c>
      <c r="F2435" t="s">
        <v>401</v>
      </c>
      <c r="G2435" t="s">
        <v>402</v>
      </c>
      <c r="H2435" t="s">
        <v>430</v>
      </c>
      <c r="I2435" t="s">
        <v>1077</v>
      </c>
      <c r="J2435" s="1" t="s">
        <v>912</v>
      </c>
      <c r="L2435" s="2" t="s">
        <v>913</v>
      </c>
      <c r="M2435" s="2" t="s">
        <v>882</v>
      </c>
      <c r="N2435">
        <v>40</v>
      </c>
      <c r="O2435">
        <v>240000</v>
      </c>
      <c r="P2435">
        <v>9600000</v>
      </c>
      <c r="Q2435" t="s">
        <v>797</v>
      </c>
      <c r="R2435" s="3">
        <v>0.37</v>
      </c>
      <c r="S2435">
        <v>6048000</v>
      </c>
      <c r="T2435">
        <v>3552000</v>
      </c>
    </row>
    <row r="2436" spans="1:20" x14ac:dyDescent="0.25">
      <c r="A2436" t="s">
        <v>168</v>
      </c>
      <c r="B2436">
        <v>2050205</v>
      </c>
      <c r="C2436" s="4" t="s">
        <v>14087</v>
      </c>
      <c r="D2436" s="4" t="s">
        <v>6077</v>
      </c>
      <c r="E2436" s="8" t="s">
        <v>6077</v>
      </c>
      <c r="F2436" t="s">
        <v>401</v>
      </c>
      <c r="G2436" t="s">
        <v>402</v>
      </c>
      <c r="H2436" t="s">
        <v>430</v>
      </c>
      <c r="I2436" t="s">
        <v>1077</v>
      </c>
      <c r="J2436" s="1" t="s">
        <v>914</v>
      </c>
      <c r="L2436" s="2" t="s">
        <v>915</v>
      </c>
      <c r="M2436" s="2" t="s">
        <v>887</v>
      </c>
      <c r="N2436">
        <v>0</v>
      </c>
      <c r="O2436">
        <v>240000</v>
      </c>
      <c r="P2436">
        <v>0</v>
      </c>
      <c r="Q2436" t="s">
        <v>798</v>
      </c>
      <c r="R2436" s="3">
        <v>0.25</v>
      </c>
      <c r="S2436">
        <v>0</v>
      </c>
      <c r="T2436">
        <v>0</v>
      </c>
    </row>
    <row r="2437" spans="1:20" x14ac:dyDescent="0.25">
      <c r="A2437" t="s">
        <v>168</v>
      </c>
      <c r="B2437">
        <v>2050205</v>
      </c>
      <c r="C2437" s="4" t="s">
        <v>14087</v>
      </c>
      <c r="D2437" s="4" t="s">
        <v>6078</v>
      </c>
      <c r="E2437" s="8" t="s">
        <v>6078</v>
      </c>
      <c r="F2437" t="s">
        <v>401</v>
      </c>
      <c r="G2437" t="s">
        <v>402</v>
      </c>
      <c r="H2437" t="s">
        <v>430</v>
      </c>
      <c r="I2437" t="s">
        <v>1077</v>
      </c>
      <c r="J2437" s="1" t="s">
        <v>916</v>
      </c>
      <c r="L2437" s="2" t="s">
        <v>917</v>
      </c>
      <c r="M2437" s="2" t="s">
        <v>887</v>
      </c>
      <c r="N2437">
        <v>20</v>
      </c>
      <c r="O2437">
        <v>150000</v>
      </c>
      <c r="P2437">
        <v>3000000</v>
      </c>
      <c r="Q2437" t="s">
        <v>798</v>
      </c>
      <c r="R2437" s="3">
        <v>0.25</v>
      </c>
      <c r="S2437">
        <v>2250000</v>
      </c>
      <c r="T2437">
        <v>750000</v>
      </c>
    </row>
    <row r="2438" spans="1:20" x14ac:dyDescent="0.25">
      <c r="A2438" t="s">
        <v>168</v>
      </c>
      <c r="B2438">
        <v>2050205</v>
      </c>
      <c r="C2438" s="4" t="s">
        <v>14087</v>
      </c>
      <c r="D2438" s="4" t="s">
        <v>6079</v>
      </c>
      <c r="E2438" s="8" t="s">
        <v>6079</v>
      </c>
      <c r="F2438" t="s">
        <v>401</v>
      </c>
      <c r="G2438" t="s">
        <v>402</v>
      </c>
      <c r="H2438" t="s">
        <v>430</v>
      </c>
      <c r="I2438" t="s">
        <v>1077</v>
      </c>
      <c r="J2438" s="1" t="s">
        <v>918</v>
      </c>
      <c r="L2438" s="2" t="s">
        <v>919</v>
      </c>
      <c r="M2438" s="2" t="s">
        <v>887</v>
      </c>
      <c r="N2438">
        <v>39</v>
      </c>
      <c r="O2438">
        <v>470000</v>
      </c>
      <c r="P2438">
        <v>18330000</v>
      </c>
      <c r="Q2438" t="s">
        <v>798</v>
      </c>
      <c r="R2438" s="3">
        <v>0.25</v>
      </c>
      <c r="S2438">
        <v>13747500</v>
      </c>
      <c r="T2438">
        <v>4582500</v>
      </c>
    </row>
    <row r="2439" spans="1:20" x14ac:dyDescent="0.25">
      <c r="A2439" t="s">
        <v>168</v>
      </c>
      <c r="B2439">
        <v>2050205</v>
      </c>
      <c r="C2439" s="4" t="s">
        <v>14087</v>
      </c>
      <c r="D2439" s="4" t="s">
        <v>6080</v>
      </c>
      <c r="E2439" s="8" t="s">
        <v>6080</v>
      </c>
      <c r="F2439" t="s">
        <v>401</v>
      </c>
      <c r="G2439" t="s">
        <v>402</v>
      </c>
      <c r="H2439" t="s">
        <v>430</v>
      </c>
      <c r="I2439" t="s">
        <v>1077</v>
      </c>
      <c r="J2439" s="1" t="s">
        <v>920</v>
      </c>
      <c r="L2439" s="2" t="s">
        <v>921</v>
      </c>
      <c r="M2439" s="2" t="s">
        <v>882</v>
      </c>
      <c r="N2439">
        <v>0</v>
      </c>
      <c r="O2439">
        <v>170000</v>
      </c>
      <c r="P2439">
        <v>0</v>
      </c>
      <c r="Q2439" t="s">
        <v>797</v>
      </c>
      <c r="R2439" s="3">
        <v>0.37</v>
      </c>
      <c r="S2439">
        <v>0</v>
      </c>
      <c r="T2439">
        <v>0</v>
      </c>
    </row>
    <row r="2440" spans="1:20" x14ac:dyDescent="0.25">
      <c r="A2440" t="s">
        <v>168</v>
      </c>
      <c r="B2440">
        <v>2050205</v>
      </c>
      <c r="C2440" s="4" t="s">
        <v>14087</v>
      </c>
      <c r="D2440" s="4" t="s">
        <v>6081</v>
      </c>
      <c r="E2440" s="8" t="s">
        <v>6081</v>
      </c>
      <c r="F2440" t="s">
        <v>401</v>
      </c>
      <c r="G2440" t="s">
        <v>402</v>
      </c>
      <c r="H2440" t="s">
        <v>430</v>
      </c>
      <c r="I2440" t="s">
        <v>1077</v>
      </c>
      <c r="J2440" s="1" t="s">
        <v>922</v>
      </c>
      <c r="L2440" s="2" t="s">
        <v>923</v>
      </c>
      <c r="M2440" s="2" t="s">
        <v>887</v>
      </c>
      <c r="N2440">
        <v>0</v>
      </c>
      <c r="O2440">
        <v>130000</v>
      </c>
      <c r="P2440">
        <v>0</v>
      </c>
      <c r="Q2440" t="s">
        <v>798</v>
      </c>
      <c r="R2440" s="3">
        <v>0.25</v>
      </c>
      <c r="S2440">
        <v>0</v>
      </c>
      <c r="T2440">
        <v>0</v>
      </c>
    </row>
    <row r="2441" spans="1:20" x14ac:dyDescent="0.25">
      <c r="A2441" t="s">
        <v>168</v>
      </c>
      <c r="B2441">
        <v>2050205</v>
      </c>
      <c r="C2441" s="4" t="s">
        <v>14087</v>
      </c>
      <c r="D2441" s="4" t="s">
        <v>6082</v>
      </c>
      <c r="E2441" s="8" t="s">
        <v>6082</v>
      </c>
      <c r="F2441" t="s">
        <v>401</v>
      </c>
      <c r="G2441" t="s">
        <v>402</v>
      </c>
      <c r="H2441" t="s">
        <v>430</v>
      </c>
      <c r="I2441" t="s">
        <v>1077</v>
      </c>
      <c r="J2441" s="1" t="s">
        <v>924</v>
      </c>
      <c r="L2441" s="2" t="s">
        <v>925</v>
      </c>
      <c r="M2441" s="2" t="s">
        <v>887</v>
      </c>
      <c r="N2441">
        <v>0</v>
      </c>
      <c r="O2441">
        <v>130000</v>
      </c>
      <c r="P2441">
        <v>0</v>
      </c>
      <c r="Q2441" t="s">
        <v>798</v>
      </c>
      <c r="R2441" s="3">
        <v>0.25</v>
      </c>
      <c r="S2441">
        <v>0</v>
      </c>
      <c r="T2441">
        <v>0</v>
      </c>
    </row>
    <row r="2442" spans="1:20" x14ac:dyDescent="0.25">
      <c r="A2442" t="s">
        <v>168</v>
      </c>
      <c r="B2442">
        <v>2050205</v>
      </c>
      <c r="C2442" s="4" t="s">
        <v>14087</v>
      </c>
      <c r="D2442" s="4" t="s">
        <v>6083</v>
      </c>
      <c r="E2442" s="8" t="s">
        <v>6083</v>
      </c>
      <c r="F2442" t="s">
        <v>401</v>
      </c>
      <c r="G2442" t="s">
        <v>402</v>
      </c>
      <c r="H2442" t="s">
        <v>430</v>
      </c>
      <c r="I2442" t="s">
        <v>1077</v>
      </c>
      <c r="J2442" s="1" t="s">
        <v>926</v>
      </c>
      <c r="L2442" s="2" t="s">
        <v>927</v>
      </c>
      <c r="M2442" s="2" t="s">
        <v>887</v>
      </c>
      <c r="N2442">
        <v>0</v>
      </c>
      <c r="O2442">
        <v>260000</v>
      </c>
      <c r="P2442">
        <v>0</v>
      </c>
      <c r="Q2442" t="s">
        <v>798</v>
      </c>
      <c r="R2442" s="3">
        <v>0.25</v>
      </c>
      <c r="S2442">
        <v>0</v>
      </c>
      <c r="T2442">
        <v>0</v>
      </c>
    </row>
    <row r="2443" spans="1:20" x14ac:dyDescent="0.25">
      <c r="A2443" t="s">
        <v>168</v>
      </c>
      <c r="B2443">
        <v>2050205</v>
      </c>
      <c r="C2443" s="4" t="s">
        <v>14087</v>
      </c>
      <c r="D2443" s="4" t="s">
        <v>6084</v>
      </c>
      <c r="E2443" s="8" t="s">
        <v>6084</v>
      </c>
      <c r="F2443" t="s">
        <v>401</v>
      </c>
      <c r="G2443" t="s">
        <v>402</v>
      </c>
      <c r="H2443" t="s">
        <v>430</v>
      </c>
      <c r="I2443" t="s">
        <v>1077</v>
      </c>
      <c r="J2443" s="1" t="s">
        <v>928</v>
      </c>
      <c r="L2443" s="2" t="s">
        <v>929</v>
      </c>
      <c r="M2443" s="2" t="s">
        <v>887</v>
      </c>
      <c r="N2443">
        <v>0</v>
      </c>
      <c r="O2443">
        <v>210000</v>
      </c>
      <c r="P2443">
        <v>0</v>
      </c>
      <c r="Q2443" t="s">
        <v>798</v>
      </c>
      <c r="R2443" s="3">
        <v>0.25</v>
      </c>
      <c r="S2443">
        <v>0</v>
      </c>
      <c r="T2443">
        <v>0</v>
      </c>
    </row>
    <row r="2444" spans="1:20" x14ac:dyDescent="0.25">
      <c r="A2444" t="s">
        <v>168</v>
      </c>
      <c r="B2444">
        <v>2050205</v>
      </c>
      <c r="C2444" s="4" t="s">
        <v>14087</v>
      </c>
      <c r="D2444" s="4" t="s">
        <v>6085</v>
      </c>
      <c r="E2444" s="8" t="s">
        <v>6085</v>
      </c>
      <c r="F2444" t="s">
        <v>401</v>
      </c>
      <c r="G2444" t="s">
        <v>402</v>
      </c>
      <c r="H2444" t="s">
        <v>430</v>
      </c>
      <c r="I2444" t="s">
        <v>1077</v>
      </c>
      <c r="J2444" s="1" t="s">
        <v>930</v>
      </c>
      <c r="L2444" s="2" t="s">
        <v>931</v>
      </c>
      <c r="M2444" s="2" t="s">
        <v>882</v>
      </c>
      <c r="N2444">
        <v>0</v>
      </c>
      <c r="O2444">
        <v>270000</v>
      </c>
      <c r="P2444">
        <v>0</v>
      </c>
      <c r="Q2444" t="s">
        <v>797</v>
      </c>
      <c r="R2444" s="3">
        <v>0.37</v>
      </c>
      <c r="S2444">
        <v>0</v>
      </c>
      <c r="T2444">
        <v>0</v>
      </c>
    </row>
    <row r="2445" spans="1:20" x14ac:dyDescent="0.25">
      <c r="A2445" t="s">
        <v>168</v>
      </c>
      <c r="B2445">
        <v>2050205</v>
      </c>
      <c r="C2445" s="4" t="s">
        <v>14087</v>
      </c>
      <c r="D2445" s="4" t="s">
        <v>6086</v>
      </c>
      <c r="E2445" s="8" t="s">
        <v>6086</v>
      </c>
      <c r="F2445" t="s">
        <v>401</v>
      </c>
      <c r="G2445" t="s">
        <v>402</v>
      </c>
      <c r="H2445" t="s">
        <v>430</v>
      </c>
      <c r="I2445" t="s">
        <v>1077</v>
      </c>
      <c r="J2445" s="1" t="s">
        <v>932</v>
      </c>
      <c r="L2445" s="2" t="s">
        <v>933</v>
      </c>
      <c r="M2445" s="2" t="s">
        <v>882</v>
      </c>
      <c r="N2445">
        <v>0</v>
      </c>
      <c r="O2445">
        <v>270000</v>
      </c>
      <c r="P2445">
        <v>0</v>
      </c>
      <c r="Q2445" t="s">
        <v>797</v>
      </c>
      <c r="R2445" s="3">
        <v>0.37</v>
      </c>
      <c r="S2445">
        <v>0</v>
      </c>
      <c r="T2445">
        <v>0</v>
      </c>
    </row>
    <row r="2446" spans="1:20" x14ac:dyDescent="0.25">
      <c r="A2446" t="s">
        <v>168</v>
      </c>
      <c r="B2446">
        <v>2050205</v>
      </c>
      <c r="C2446" s="4" t="s">
        <v>14087</v>
      </c>
      <c r="D2446" s="4" t="s">
        <v>6087</v>
      </c>
      <c r="E2446" s="8" t="s">
        <v>6087</v>
      </c>
      <c r="F2446" t="s">
        <v>401</v>
      </c>
      <c r="G2446" t="s">
        <v>402</v>
      </c>
      <c r="H2446" t="s">
        <v>430</v>
      </c>
      <c r="I2446" t="s">
        <v>1077</v>
      </c>
      <c r="J2446" s="1" t="s">
        <v>934</v>
      </c>
      <c r="L2446" s="2" t="s">
        <v>935</v>
      </c>
      <c r="M2446" s="2" t="s">
        <v>882</v>
      </c>
      <c r="N2446">
        <v>0</v>
      </c>
      <c r="O2446">
        <v>130000</v>
      </c>
      <c r="P2446">
        <v>0</v>
      </c>
      <c r="Q2446" t="s">
        <v>797</v>
      </c>
      <c r="R2446" s="3">
        <v>0.37</v>
      </c>
      <c r="S2446">
        <v>0</v>
      </c>
      <c r="T2446">
        <v>0</v>
      </c>
    </row>
    <row r="2447" spans="1:20" x14ac:dyDescent="0.25">
      <c r="A2447" t="s">
        <v>168</v>
      </c>
      <c r="B2447">
        <v>2050205</v>
      </c>
      <c r="C2447" s="4" t="s">
        <v>14087</v>
      </c>
      <c r="D2447" s="4" t="s">
        <v>6088</v>
      </c>
      <c r="E2447" s="8" t="s">
        <v>6088</v>
      </c>
      <c r="F2447" t="s">
        <v>401</v>
      </c>
      <c r="G2447" t="s">
        <v>402</v>
      </c>
      <c r="H2447" t="s">
        <v>430</v>
      </c>
      <c r="I2447" t="s">
        <v>1077</v>
      </c>
      <c r="J2447" s="1" t="s">
        <v>936</v>
      </c>
      <c r="L2447" s="2" t="s">
        <v>937</v>
      </c>
      <c r="M2447" s="2" t="s">
        <v>887</v>
      </c>
      <c r="N2447">
        <v>0</v>
      </c>
      <c r="O2447">
        <v>165000</v>
      </c>
      <c r="P2447">
        <v>0</v>
      </c>
      <c r="Q2447" t="s">
        <v>798</v>
      </c>
      <c r="R2447" s="3">
        <v>0.25</v>
      </c>
      <c r="S2447">
        <v>0</v>
      </c>
      <c r="T2447">
        <v>0</v>
      </c>
    </row>
    <row r="2448" spans="1:20" x14ac:dyDescent="0.25">
      <c r="A2448" t="s">
        <v>168</v>
      </c>
      <c r="B2448">
        <v>2050205</v>
      </c>
      <c r="C2448" s="4" t="s">
        <v>14087</v>
      </c>
      <c r="D2448" s="4" t="s">
        <v>6089</v>
      </c>
      <c r="E2448" s="8" t="s">
        <v>6089</v>
      </c>
      <c r="F2448" t="s">
        <v>401</v>
      </c>
      <c r="G2448" t="s">
        <v>402</v>
      </c>
      <c r="H2448" t="s">
        <v>430</v>
      </c>
      <c r="I2448" t="s">
        <v>1077</v>
      </c>
      <c r="J2448" s="1" t="s">
        <v>938</v>
      </c>
      <c r="L2448" s="2" t="s">
        <v>939</v>
      </c>
      <c r="M2448" s="2" t="s">
        <v>940</v>
      </c>
      <c r="N2448">
        <v>0</v>
      </c>
      <c r="O2448">
        <v>32000</v>
      </c>
      <c r="P2448">
        <v>0</v>
      </c>
      <c r="Q2448" t="s">
        <v>799</v>
      </c>
      <c r="R2448" s="3">
        <v>0</v>
      </c>
      <c r="S2448">
        <v>0</v>
      </c>
      <c r="T2448">
        <v>0</v>
      </c>
    </row>
    <row r="2449" spans="1:20" x14ac:dyDescent="0.25">
      <c r="A2449" t="s">
        <v>168</v>
      </c>
      <c r="B2449">
        <v>2050205</v>
      </c>
      <c r="C2449" s="4" t="s">
        <v>14087</v>
      </c>
      <c r="D2449" s="4" t="s">
        <v>6090</v>
      </c>
      <c r="E2449" s="8" t="s">
        <v>6090</v>
      </c>
      <c r="F2449" t="s">
        <v>401</v>
      </c>
      <c r="G2449" t="s">
        <v>402</v>
      </c>
      <c r="H2449" t="s">
        <v>430</v>
      </c>
      <c r="I2449" t="s">
        <v>1077</v>
      </c>
      <c r="J2449" s="1" t="s">
        <v>941</v>
      </c>
      <c r="L2449" s="2" t="s">
        <v>942</v>
      </c>
      <c r="M2449" s="2" t="s">
        <v>940</v>
      </c>
      <c r="N2449">
        <v>0</v>
      </c>
      <c r="O2449">
        <v>34000</v>
      </c>
      <c r="P2449">
        <v>0</v>
      </c>
      <c r="Q2449" t="s">
        <v>799</v>
      </c>
      <c r="R2449" s="3">
        <v>0</v>
      </c>
      <c r="S2449">
        <v>0</v>
      </c>
      <c r="T2449">
        <v>0</v>
      </c>
    </row>
    <row r="2450" spans="1:20" x14ac:dyDescent="0.25">
      <c r="A2450" t="s">
        <v>168</v>
      </c>
      <c r="B2450">
        <v>2050205</v>
      </c>
      <c r="C2450" s="4" t="s">
        <v>14087</v>
      </c>
      <c r="D2450" s="4" t="s">
        <v>6091</v>
      </c>
      <c r="E2450" s="8" t="s">
        <v>6091</v>
      </c>
      <c r="F2450" t="s">
        <v>401</v>
      </c>
      <c r="G2450" t="s">
        <v>402</v>
      </c>
      <c r="H2450" t="s">
        <v>430</v>
      </c>
      <c r="I2450" t="s">
        <v>1077</v>
      </c>
      <c r="J2450" s="1" t="s">
        <v>943</v>
      </c>
      <c r="L2450" s="2" t="s">
        <v>944</v>
      </c>
      <c r="M2450" s="2" t="s">
        <v>940</v>
      </c>
      <c r="N2450">
        <v>0</v>
      </c>
      <c r="O2450">
        <v>31000</v>
      </c>
      <c r="P2450">
        <v>0</v>
      </c>
      <c r="Q2450" t="s">
        <v>799</v>
      </c>
      <c r="R2450" s="3">
        <v>0</v>
      </c>
      <c r="S2450">
        <v>0</v>
      </c>
      <c r="T2450">
        <v>0</v>
      </c>
    </row>
    <row r="2451" spans="1:20" x14ac:dyDescent="0.25">
      <c r="A2451" t="s">
        <v>286</v>
      </c>
      <c r="B2451">
        <v>2050206</v>
      </c>
      <c r="C2451" s="4" t="s">
        <v>14087</v>
      </c>
      <c r="D2451" s="4" t="s">
        <v>9331</v>
      </c>
      <c r="E2451" s="8" t="s">
        <v>9331</v>
      </c>
      <c r="F2451" t="s">
        <v>401</v>
      </c>
      <c r="G2451" t="s">
        <v>402</v>
      </c>
      <c r="H2451" t="s">
        <v>417</v>
      </c>
      <c r="I2451" t="s">
        <v>1078</v>
      </c>
      <c r="J2451" s="1" t="s">
        <v>880</v>
      </c>
      <c r="L2451" s="2" t="s">
        <v>881</v>
      </c>
      <c r="M2451" s="2" t="s">
        <v>882</v>
      </c>
      <c r="N2451">
        <v>12</v>
      </c>
      <c r="O2451">
        <v>700000</v>
      </c>
      <c r="P2451">
        <v>8400000</v>
      </c>
      <c r="Q2451" t="s">
        <v>797</v>
      </c>
      <c r="R2451" s="3">
        <v>0.37</v>
      </c>
      <c r="S2451">
        <v>5292000</v>
      </c>
      <c r="T2451">
        <v>3108000</v>
      </c>
    </row>
    <row r="2452" spans="1:20" x14ac:dyDescent="0.25">
      <c r="A2452" t="s">
        <v>286</v>
      </c>
      <c r="B2452">
        <v>2050206</v>
      </c>
      <c r="C2452" s="4" t="s">
        <v>14087</v>
      </c>
      <c r="D2452" s="4" t="s">
        <v>9332</v>
      </c>
      <c r="E2452" s="8" t="s">
        <v>9332</v>
      </c>
      <c r="F2452" t="s">
        <v>401</v>
      </c>
      <c r="G2452" t="s">
        <v>402</v>
      </c>
      <c r="H2452" t="s">
        <v>417</v>
      </c>
      <c r="I2452" t="s">
        <v>1078</v>
      </c>
      <c r="J2452" s="1" t="s">
        <v>883</v>
      </c>
      <c r="L2452" s="2" t="s">
        <v>884</v>
      </c>
      <c r="M2452" s="2" t="s">
        <v>882</v>
      </c>
      <c r="N2452">
        <v>0</v>
      </c>
      <c r="O2452">
        <v>420000</v>
      </c>
      <c r="P2452">
        <v>0</v>
      </c>
      <c r="Q2452" t="s">
        <v>797</v>
      </c>
      <c r="R2452" s="3">
        <v>0.37</v>
      </c>
      <c r="S2452">
        <v>0</v>
      </c>
      <c r="T2452">
        <v>0</v>
      </c>
    </row>
    <row r="2453" spans="1:20" x14ac:dyDescent="0.25">
      <c r="A2453" t="s">
        <v>286</v>
      </c>
      <c r="B2453">
        <v>2050206</v>
      </c>
      <c r="C2453" s="4" t="s">
        <v>14087</v>
      </c>
      <c r="D2453" s="4" t="s">
        <v>9333</v>
      </c>
      <c r="E2453" s="8" t="s">
        <v>9333</v>
      </c>
      <c r="F2453" t="s">
        <v>401</v>
      </c>
      <c r="G2453" t="s">
        <v>402</v>
      </c>
      <c r="H2453" t="s">
        <v>417</v>
      </c>
      <c r="I2453" t="s">
        <v>1078</v>
      </c>
      <c r="J2453" s="1" t="s">
        <v>885</v>
      </c>
      <c r="L2453" s="2" t="s">
        <v>886</v>
      </c>
      <c r="M2453" s="2" t="s">
        <v>887</v>
      </c>
      <c r="N2453">
        <v>7</v>
      </c>
      <c r="O2453">
        <v>250000</v>
      </c>
      <c r="P2453">
        <v>1750000</v>
      </c>
      <c r="Q2453" t="s">
        <v>798</v>
      </c>
      <c r="R2453" s="3">
        <v>0.25</v>
      </c>
      <c r="S2453">
        <v>1312500</v>
      </c>
      <c r="T2453">
        <v>437500</v>
      </c>
    </row>
    <row r="2454" spans="1:20" x14ac:dyDescent="0.25">
      <c r="A2454" t="s">
        <v>286</v>
      </c>
      <c r="B2454">
        <v>2050206</v>
      </c>
      <c r="C2454" s="4" t="s">
        <v>14087</v>
      </c>
      <c r="D2454" s="4" t="s">
        <v>9334</v>
      </c>
      <c r="E2454" s="8" t="s">
        <v>9334</v>
      </c>
      <c r="F2454" t="s">
        <v>401</v>
      </c>
      <c r="G2454" t="s">
        <v>402</v>
      </c>
      <c r="H2454" t="s">
        <v>417</v>
      </c>
      <c r="I2454" t="s">
        <v>1078</v>
      </c>
      <c r="J2454" s="1" t="s">
        <v>888</v>
      </c>
      <c r="L2454" s="2" t="s">
        <v>889</v>
      </c>
      <c r="M2454" s="2" t="s">
        <v>887</v>
      </c>
      <c r="N2454">
        <v>0</v>
      </c>
      <c r="O2454">
        <v>275000</v>
      </c>
      <c r="P2454">
        <v>0</v>
      </c>
      <c r="Q2454" t="s">
        <v>798</v>
      </c>
      <c r="R2454" s="3">
        <v>0.25</v>
      </c>
      <c r="S2454">
        <v>0</v>
      </c>
      <c r="T2454">
        <v>0</v>
      </c>
    </row>
    <row r="2455" spans="1:20" x14ac:dyDescent="0.25">
      <c r="A2455" t="s">
        <v>286</v>
      </c>
      <c r="B2455">
        <v>2050206</v>
      </c>
      <c r="C2455" s="4" t="s">
        <v>14087</v>
      </c>
      <c r="D2455" s="4" t="s">
        <v>9335</v>
      </c>
      <c r="E2455" s="8" t="s">
        <v>9335</v>
      </c>
      <c r="F2455" t="s">
        <v>401</v>
      </c>
      <c r="G2455" t="s">
        <v>402</v>
      </c>
      <c r="H2455" t="s">
        <v>417</v>
      </c>
      <c r="I2455" t="s">
        <v>1078</v>
      </c>
      <c r="J2455" s="1" t="s">
        <v>890</v>
      </c>
      <c r="L2455" s="2" t="s">
        <v>891</v>
      </c>
      <c r="M2455" s="2" t="s">
        <v>882</v>
      </c>
      <c r="N2455">
        <v>5</v>
      </c>
      <c r="O2455">
        <v>150000</v>
      </c>
      <c r="P2455">
        <v>750000</v>
      </c>
      <c r="Q2455" t="s">
        <v>797</v>
      </c>
      <c r="R2455" s="3">
        <v>0.37</v>
      </c>
      <c r="S2455">
        <v>472500</v>
      </c>
      <c r="T2455">
        <v>277500</v>
      </c>
    </row>
    <row r="2456" spans="1:20" x14ac:dyDescent="0.25">
      <c r="A2456" t="s">
        <v>286</v>
      </c>
      <c r="B2456">
        <v>2050206</v>
      </c>
      <c r="C2456" s="4" t="s">
        <v>14087</v>
      </c>
      <c r="D2456" s="4" t="s">
        <v>9336</v>
      </c>
      <c r="E2456" s="8" t="s">
        <v>9336</v>
      </c>
      <c r="F2456" t="s">
        <v>401</v>
      </c>
      <c r="G2456" t="s">
        <v>402</v>
      </c>
      <c r="H2456" t="s">
        <v>417</v>
      </c>
      <c r="I2456" t="s">
        <v>1078</v>
      </c>
      <c r="J2456" s="1" t="s">
        <v>892</v>
      </c>
      <c r="L2456" s="2" t="s">
        <v>893</v>
      </c>
      <c r="M2456" s="2" t="s">
        <v>882</v>
      </c>
      <c r="N2456">
        <v>0</v>
      </c>
      <c r="O2456">
        <v>300000</v>
      </c>
      <c r="P2456">
        <v>0</v>
      </c>
      <c r="Q2456" t="s">
        <v>797</v>
      </c>
      <c r="R2456" s="3">
        <v>0.37</v>
      </c>
      <c r="S2456">
        <v>0</v>
      </c>
      <c r="T2456">
        <v>0</v>
      </c>
    </row>
    <row r="2457" spans="1:20" x14ac:dyDescent="0.25">
      <c r="A2457" t="s">
        <v>286</v>
      </c>
      <c r="B2457">
        <v>2050206</v>
      </c>
      <c r="C2457" s="4" t="s">
        <v>14087</v>
      </c>
      <c r="D2457" s="4" t="s">
        <v>9337</v>
      </c>
      <c r="E2457" s="8" t="s">
        <v>9337</v>
      </c>
      <c r="F2457" t="s">
        <v>401</v>
      </c>
      <c r="G2457" t="s">
        <v>402</v>
      </c>
      <c r="H2457" t="s">
        <v>417</v>
      </c>
      <c r="I2457" t="s">
        <v>1078</v>
      </c>
      <c r="J2457" s="1" t="s">
        <v>894</v>
      </c>
      <c r="L2457" s="2" t="s">
        <v>895</v>
      </c>
      <c r="M2457" s="2" t="s">
        <v>882</v>
      </c>
      <c r="N2457">
        <v>5</v>
      </c>
      <c r="O2457">
        <v>400000</v>
      </c>
      <c r="P2457">
        <v>2000000</v>
      </c>
      <c r="Q2457" t="s">
        <v>797</v>
      </c>
      <c r="R2457" s="3">
        <v>0.37</v>
      </c>
      <c r="S2457">
        <v>1260000</v>
      </c>
      <c r="T2457">
        <v>740000</v>
      </c>
    </row>
    <row r="2458" spans="1:20" x14ac:dyDescent="0.25">
      <c r="A2458" t="s">
        <v>286</v>
      </c>
      <c r="B2458">
        <v>2050206</v>
      </c>
      <c r="C2458" s="4" t="s">
        <v>14087</v>
      </c>
      <c r="D2458" s="4" t="s">
        <v>9338</v>
      </c>
      <c r="E2458" s="8" t="s">
        <v>9338</v>
      </c>
      <c r="F2458" t="s">
        <v>401</v>
      </c>
      <c r="G2458" t="s">
        <v>402</v>
      </c>
      <c r="H2458" t="s">
        <v>417</v>
      </c>
      <c r="I2458" t="s">
        <v>1078</v>
      </c>
      <c r="J2458" s="1" t="s">
        <v>896</v>
      </c>
      <c r="L2458" s="2" t="s">
        <v>897</v>
      </c>
      <c r="M2458" s="2" t="s">
        <v>882</v>
      </c>
      <c r="N2458">
        <v>7</v>
      </c>
      <c r="O2458">
        <v>360000</v>
      </c>
      <c r="P2458">
        <v>2520000</v>
      </c>
      <c r="Q2458" t="s">
        <v>797</v>
      </c>
      <c r="R2458" s="3">
        <v>0.37</v>
      </c>
      <c r="S2458">
        <v>1587600</v>
      </c>
      <c r="T2458">
        <v>932400</v>
      </c>
    </row>
    <row r="2459" spans="1:20" x14ac:dyDescent="0.25">
      <c r="A2459" t="s">
        <v>286</v>
      </c>
      <c r="B2459">
        <v>2050206</v>
      </c>
      <c r="C2459" s="4" t="s">
        <v>14087</v>
      </c>
      <c r="D2459" s="4" t="s">
        <v>9339</v>
      </c>
      <c r="E2459" s="8" t="s">
        <v>9339</v>
      </c>
      <c r="F2459" t="s">
        <v>401</v>
      </c>
      <c r="G2459" t="s">
        <v>402</v>
      </c>
      <c r="H2459" t="s">
        <v>417</v>
      </c>
      <c r="I2459" t="s">
        <v>1078</v>
      </c>
      <c r="J2459" s="1" t="s">
        <v>898</v>
      </c>
      <c r="L2459" s="2" t="s">
        <v>899</v>
      </c>
      <c r="M2459" s="2" t="s">
        <v>882</v>
      </c>
      <c r="N2459">
        <v>0</v>
      </c>
      <c r="O2459">
        <v>250000</v>
      </c>
      <c r="P2459">
        <v>0</v>
      </c>
      <c r="Q2459" t="s">
        <v>797</v>
      </c>
      <c r="R2459" s="3">
        <v>0.37</v>
      </c>
      <c r="S2459">
        <v>0</v>
      </c>
      <c r="T2459">
        <v>0</v>
      </c>
    </row>
    <row r="2460" spans="1:20" x14ac:dyDescent="0.25">
      <c r="A2460" t="s">
        <v>286</v>
      </c>
      <c r="B2460">
        <v>2050206</v>
      </c>
      <c r="C2460" s="4" t="s">
        <v>14087</v>
      </c>
      <c r="D2460" s="4" t="s">
        <v>9340</v>
      </c>
      <c r="E2460" s="8" t="s">
        <v>9340</v>
      </c>
      <c r="F2460" t="s">
        <v>401</v>
      </c>
      <c r="G2460" t="s">
        <v>402</v>
      </c>
      <c r="H2460" t="s">
        <v>417</v>
      </c>
      <c r="I2460" t="s">
        <v>1078</v>
      </c>
      <c r="J2460" s="1" t="s">
        <v>900</v>
      </c>
      <c r="L2460" s="2" t="s">
        <v>901</v>
      </c>
      <c r="M2460" s="2" t="s">
        <v>882</v>
      </c>
      <c r="N2460">
        <v>0</v>
      </c>
      <c r="O2460">
        <v>360000</v>
      </c>
      <c r="P2460">
        <v>0</v>
      </c>
      <c r="Q2460" t="s">
        <v>797</v>
      </c>
      <c r="R2460" s="3">
        <v>0.37</v>
      </c>
      <c r="S2460">
        <v>0</v>
      </c>
      <c r="T2460">
        <v>0</v>
      </c>
    </row>
    <row r="2461" spans="1:20" x14ac:dyDescent="0.25">
      <c r="A2461" t="s">
        <v>286</v>
      </c>
      <c r="B2461">
        <v>2050206</v>
      </c>
      <c r="C2461" s="4" t="s">
        <v>14087</v>
      </c>
      <c r="D2461" s="4" t="s">
        <v>9341</v>
      </c>
      <c r="E2461" s="8" t="s">
        <v>9341</v>
      </c>
      <c r="F2461" t="s">
        <v>401</v>
      </c>
      <c r="G2461" t="s">
        <v>402</v>
      </c>
      <c r="H2461" t="s">
        <v>417</v>
      </c>
      <c r="I2461" t="s">
        <v>1078</v>
      </c>
      <c r="J2461" s="1" t="s">
        <v>902</v>
      </c>
      <c r="L2461" s="2" t="s">
        <v>903</v>
      </c>
      <c r="M2461" s="2" t="s">
        <v>887</v>
      </c>
      <c r="N2461">
        <v>23</v>
      </c>
      <c r="O2461">
        <v>300000</v>
      </c>
      <c r="P2461">
        <v>6900000</v>
      </c>
      <c r="Q2461" t="s">
        <v>798</v>
      </c>
      <c r="R2461" s="3">
        <v>0.25</v>
      </c>
      <c r="S2461">
        <v>5175000</v>
      </c>
      <c r="T2461">
        <v>1725000</v>
      </c>
    </row>
    <row r="2462" spans="1:20" x14ac:dyDescent="0.25">
      <c r="A2462" t="s">
        <v>286</v>
      </c>
      <c r="B2462">
        <v>2050206</v>
      </c>
      <c r="C2462" s="4" t="s">
        <v>14087</v>
      </c>
      <c r="D2462" s="4" t="s">
        <v>9342</v>
      </c>
      <c r="E2462" s="8" t="s">
        <v>9342</v>
      </c>
      <c r="F2462" t="s">
        <v>401</v>
      </c>
      <c r="G2462" t="s">
        <v>402</v>
      </c>
      <c r="H2462" t="s">
        <v>417</v>
      </c>
      <c r="I2462" t="s">
        <v>1078</v>
      </c>
      <c r="J2462" s="1" t="s">
        <v>904</v>
      </c>
      <c r="L2462" s="2" t="s">
        <v>905</v>
      </c>
      <c r="M2462" s="2" t="s">
        <v>887</v>
      </c>
      <c r="N2462">
        <v>6</v>
      </c>
      <c r="O2462">
        <v>690000</v>
      </c>
      <c r="P2462">
        <v>4140000</v>
      </c>
      <c r="Q2462" t="s">
        <v>798</v>
      </c>
      <c r="R2462" s="3">
        <v>0.25</v>
      </c>
      <c r="S2462">
        <v>3105000</v>
      </c>
      <c r="T2462">
        <v>1035000</v>
      </c>
    </row>
    <row r="2463" spans="1:20" x14ac:dyDescent="0.25">
      <c r="A2463" t="s">
        <v>286</v>
      </c>
      <c r="B2463">
        <v>2050206</v>
      </c>
      <c r="C2463" s="4" t="s">
        <v>14087</v>
      </c>
      <c r="D2463" s="4" t="s">
        <v>9343</v>
      </c>
      <c r="E2463" s="8" t="s">
        <v>9343</v>
      </c>
      <c r="F2463" t="s">
        <v>401</v>
      </c>
      <c r="G2463" t="s">
        <v>402</v>
      </c>
      <c r="H2463" t="s">
        <v>417</v>
      </c>
      <c r="I2463" t="s">
        <v>1078</v>
      </c>
      <c r="J2463" s="1" t="s">
        <v>906</v>
      </c>
      <c r="L2463" s="2" t="s">
        <v>907</v>
      </c>
      <c r="M2463" s="2" t="s">
        <v>887</v>
      </c>
      <c r="N2463">
        <v>0</v>
      </c>
      <c r="O2463">
        <v>330000</v>
      </c>
      <c r="P2463">
        <v>0</v>
      </c>
      <c r="Q2463" t="s">
        <v>798</v>
      </c>
      <c r="R2463" s="3">
        <v>0.25</v>
      </c>
      <c r="S2463">
        <v>0</v>
      </c>
      <c r="T2463">
        <v>0</v>
      </c>
    </row>
    <row r="2464" spans="1:20" x14ac:dyDescent="0.25">
      <c r="A2464" t="s">
        <v>286</v>
      </c>
      <c r="B2464">
        <v>2050206</v>
      </c>
      <c r="C2464" s="4" t="s">
        <v>14087</v>
      </c>
      <c r="D2464" s="4" t="s">
        <v>9344</v>
      </c>
      <c r="E2464" s="8" t="s">
        <v>9344</v>
      </c>
      <c r="F2464" t="s">
        <v>401</v>
      </c>
      <c r="G2464" t="s">
        <v>402</v>
      </c>
      <c r="H2464" t="s">
        <v>417</v>
      </c>
      <c r="I2464" t="s">
        <v>1078</v>
      </c>
      <c r="J2464" s="1" t="s">
        <v>908</v>
      </c>
      <c r="L2464" s="2" t="s">
        <v>909</v>
      </c>
      <c r="M2464" s="2" t="s">
        <v>882</v>
      </c>
      <c r="N2464">
        <v>5</v>
      </c>
      <c r="O2464">
        <v>200000</v>
      </c>
      <c r="P2464">
        <v>1000000</v>
      </c>
      <c r="Q2464" t="s">
        <v>797</v>
      </c>
      <c r="R2464" s="3">
        <v>0.37</v>
      </c>
      <c r="S2464">
        <v>630000</v>
      </c>
      <c r="T2464">
        <v>370000</v>
      </c>
    </row>
    <row r="2465" spans="1:20" x14ac:dyDescent="0.25">
      <c r="A2465" t="s">
        <v>286</v>
      </c>
      <c r="B2465">
        <v>2050206</v>
      </c>
      <c r="C2465" s="4" t="s">
        <v>14087</v>
      </c>
      <c r="D2465" s="4" t="s">
        <v>9345</v>
      </c>
      <c r="E2465" s="8" t="s">
        <v>9345</v>
      </c>
      <c r="F2465" t="s">
        <v>401</v>
      </c>
      <c r="G2465" t="s">
        <v>402</v>
      </c>
      <c r="H2465" t="s">
        <v>417</v>
      </c>
      <c r="I2465" t="s">
        <v>1078</v>
      </c>
      <c r="J2465" s="1" t="s">
        <v>910</v>
      </c>
      <c r="L2465" s="2" t="s">
        <v>911</v>
      </c>
      <c r="M2465" s="2" t="s">
        <v>887</v>
      </c>
      <c r="N2465">
        <v>19</v>
      </c>
      <c r="O2465">
        <v>400000</v>
      </c>
      <c r="P2465">
        <v>7600000</v>
      </c>
      <c r="Q2465" t="s">
        <v>798</v>
      </c>
      <c r="R2465" s="3">
        <v>0.25</v>
      </c>
      <c r="S2465">
        <v>5700000</v>
      </c>
      <c r="T2465">
        <v>1900000</v>
      </c>
    </row>
    <row r="2466" spans="1:20" x14ac:dyDescent="0.25">
      <c r="A2466" t="s">
        <v>286</v>
      </c>
      <c r="B2466">
        <v>2050206</v>
      </c>
      <c r="C2466" s="4" t="s">
        <v>14087</v>
      </c>
      <c r="D2466" s="4" t="s">
        <v>9346</v>
      </c>
      <c r="E2466" s="8" t="s">
        <v>9346</v>
      </c>
      <c r="F2466" t="s">
        <v>401</v>
      </c>
      <c r="G2466" t="s">
        <v>402</v>
      </c>
      <c r="H2466" t="s">
        <v>417</v>
      </c>
      <c r="I2466" t="s">
        <v>1078</v>
      </c>
      <c r="J2466" s="1" t="s">
        <v>912</v>
      </c>
      <c r="L2466" s="2" t="s">
        <v>913</v>
      </c>
      <c r="M2466" s="2" t="s">
        <v>882</v>
      </c>
      <c r="N2466">
        <v>7</v>
      </c>
      <c r="O2466">
        <v>240000</v>
      </c>
      <c r="P2466">
        <v>1680000</v>
      </c>
      <c r="Q2466" t="s">
        <v>797</v>
      </c>
      <c r="R2466" s="3">
        <v>0.37</v>
      </c>
      <c r="S2466">
        <v>1058400</v>
      </c>
      <c r="T2466">
        <v>621600</v>
      </c>
    </row>
    <row r="2467" spans="1:20" x14ac:dyDescent="0.25">
      <c r="A2467" t="s">
        <v>286</v>
      </c>
      <c r="B2467">
        <v>2050206</v>
      </c>
      <c r="C2467" s="4" t="s">
        <v>14087</v>
      </c>
      <c r="D2467" s="4" t="s">
        <v>9347</v>
      </c>
      <c r="E2467" s="8" t="s">
        <v>9347</v>
      </c>
      <c r="F2467" t="s">
        <v>401</v>
      </c>
      <c r="G2467" t="s">
        <v>402</v>
      </c>
      <c r="H2467" t="s">
        <v>417</v>
      </c>
      <c r="I2467" t="s">
        <v>1078</v>
      </c>
      <c r="J2467" s="1" t="s">
        <v>914</v>
      </c>
      <c r="L2467" s="2" t="s">
        <v>915</v>
      </c>
      <c r="M2467" s="2" t="s">
        <v>887</v>
      </c>
      <c r="N2467">
        <v>17</v>
      </c>
      <c r="O2467">
        <v>240000</v>
      </c>
      <c r="P2467">
        <v>4080000</v>
      </c>
      <c r="Q2467" t="s">
        <v>798</v>
      </c>
      <c r="R2467" s="3">
        <v>0.25</v>
      </c>
      <c r="S2467">
        <v>3060000</v>
      </c>
      <c r="T2467">
        <v>1020000</v>
      </c>
    </row>
    <row r="2468" spans="1:20" x14ac:dyDescent="0.25">
      <c r="A2468" t="s">
        <v>286</v>
      </c>
      <c r="B2468">
        <v>2050206</v>
      </c>
      <c r="C2468" s="4" t="s">
        <v>14087</v>
      </c>
      <c r="D2468" s="4" t="s">
        <v>9348</v>
      </c>
      <c r="E2468" s="8" t="s">
        <v>9348</v>
      </c>
      <c r="F2468" t="s">
        <v>401</v>
      </c>
      <c r="G2468" t="s">
        <v>402</v>
      </c>
      <c r="H2468" t="s">
        <v>417</v>
      </c>
      <c r="I2468" t="s">
        <v>1078</v>
      </c>
      <c r="J2468" s="1" t="s">
        <v>916</v>
      </c>
      <c r="L2468" s="2" t="s">
        <v>917</v>
      </c>
      <c r="M2468" s="2" t="s">
        <v>887</v>
      </c>
      <c r="N2468">
        <v>0</v>
      </c>
      <c r="O2468">
        <v>150000</v>
      </c>
      <c r="P2468">
        <v>0</v>
      </c>
      <c r="Q2468" t="s">
        <v>798</v>
      </c>
      <c r="R2468" s="3">
        <v>0.25</v>
      </c>
      <c r="S2468">
        <v>0</v>
      </c>
      <c r="T2468">
        <v>0</v>
      </c>
    </row>
    <row r="2469" spans="1:20" x14ac:dyDescent="0.25">
      <c r="A2469" t="s">
        <v>286</v>
      </c>
      <c r="B2469">
        <v>2050206</v>
      </c>
      <c r="C2469" s="4" t="s">
        <v>14087</v>
      </c>
      <c r="D2469" s="4" t="s">
        <v>9349</v>
      </c>
      <c r="E2469" s="8" t="s">
        <v>9349</v>
      </c>
      <c r="F2469" t="s">
        <v>401</v>
      </c>
      <c r="G2469" t="s">
        <v>402</v>
      </c>
      <c r="H2469" t="s">
        <v>417</v>
      </c>
      <c r="I2469" t="s">
        <v>1078</v>
      </c>
      <c r="J2469" s="1" t="s">
        <v>918</v>
      </c>
      <c r="L2469" s="2" t="s">
        <v>919</v>
      </c>
      <c r="M2469" s="2" t="s">
        <v>887</v>
      </c>
      <c r="N2469">
        <v>27</v>
      </c>
      <c r="O2469">
        <v>470000</v>
      </c>
      <c r="P2469">
        <v>12690000</v>
      </c>
      <c r="Q2469" t="s">
        <v>798</v>
      </c>
      <c r="R2469" s="3">
        <v>0.25</v>
      </c>
      <c r="S2469">
        <v>9517500</v>
      </c>
      <c r="T2469">
        <v>3172500</v>
      </c>
    </row>
    <row r="2470" spans="1:20" x14ac:dyDescent="0.25">
      <c r="A2470" t="s">
        <v>286</v>
      </c>
      <c r="B2470">
        <v>2050206</v>
      </c>
      <c r="C2470" s="4" t="s">
        <v>14087</v>
      </c>
      <c r="D2470" s="4" t="s">
        <v>9350</v>
      </c>
      <c r="E2470" s="8" t="s">
        <v>9350</v>
      </c>
      <c r="F2470" t="s">
        <v>401</v>
      </c>
      <c r="G2470" t="s">
        <v>402</v>
      </c>
      <c r="H2470" t="s">
        <v>417</v>
      </c>
      <c r="I2470" t="s">
        <v>1078</v>
      </c>
      <c r="J2470" s="1" t="s">
        <v>920</v>
      </c>
      <c r="L2470" s="2" t="s">
        <v>921</v>
      </c>
      <c r="M2470" s="2" t="s">
        <v>882</v>
      </c>
      <c r="N2470">
        <v>0</v>
      </c>
      <c r="O2470">
        <v>170000</v>
      </c>
      <c r="P2470">
        <v>0</v>
      </c>
      <c r="Q2470" t="s">
        <v>797</v>
      </c>
      <c r="R2470" s="3">
        <v>0.37</v>
      </c>
      <c r="S2470">
        <v>0</v>
      </c>
      <c r="T2470">
        <v>0</v>
      </c>
    </row>
    <row r="2471" spans="1:20" x14ac:dyDescent="0.25">
      <c r="A2471" t="s">
        <v>286</v>
      </c>
      <c r="B2471">
        <v>2050206</v>
      </c>
      <c r="C2471" s="4" t="s">
        <v>14087</v>
      </c>
      <c r="D2471" s="4" t="s">
        <v>9351</v>
      </c>
      <c r="E2471" s="8" t="s">
        <v>9351</v>
      </c>
      <c r="F2471" t="s">
        <v>401</v>
      </c>
      <c r="G2471" t="s">
        <v>402</v>
      </c>
      <c r="H2471" t="s">
        <v>417</v>
      </c>
      <c r="I2471" t="s">
        <v>1078</v>
      </c>
      <c r="J2471" s="1" t="s">
        <v>922</v>
      </c>
      <c r="L2471" s="2" t="s">
        <v>923</v>
      </c>
      <c r="M2471" s="2" t="s">
        <v>887</v>
      </c>
      <c r="N2471">
        <v>0</v>
      </c>
      <c r="O2471">
        <v>130000</v>
      </c>
      <c r="P2471">
        <v>0</v>
      </c>
      <c r="Q2471" t="s">
        <v>798</v>
      </c>
      <c r="R2471" s="3">
        <v>0.25</v>
      </c>
      <c r="S2471">
        <v>0</v>
      </c>
      <c r="T2471">
        <v>0</v>
      </c>
    </row>
    <row r="2472" spans="1:20" x14ac:dyDescent="0.25">
      <c r="A2472" t="s">
        <v>286</v>
      </c>
      <c r="B2472">
        <v>2050206</v>
      </c>
      <c r="C2472" s="4" t="s">
        <v>14087</v>
      </c>
      <c r="D2472" s="4" t="s">
        <v>9352</v>
      </c>
      <c r="E2472" s="8" t="s">
        <v>9352</v>
      </c>
      <c r="F2472" t="s">
        <v>401</v>
      </c>
      <c r="G2472" t="s">
        <v>402</v>
      </c>
      <c r="H2472" t="s">
        <v>417</v>
      </c>
      <c r="I2472" t="s">
        <v>1078</v>
      </c>
      <c r="J2472" s="1" t="s">
        <v>924</v>
      </c>
      <c r="L2472" s="2" t="s">
        <v>925</v>
      </c>
      <c r="M2472" s="2" t="s">
        <v>887</v>
      </c>
      <c r="N2472">
        <v>0</v>
      </c>
      <c r="O2472">
        <v>130000</v>
      </c>
      <c r="P2472">
        <v>0</v>
      </c>
      <c r="Q2472" t="s">
        <v>798</v>
      </c>
      <c r="R2472" s="3">
        <v>0.25</v>
      </c>
      <c r="S2472">
        <v>0</v>
      </c>
      <c r="T2472">
        <v>0</v>
      </c>
    </row>
    <row r="2473" spans="1:20" x14ac:dyDescent="0.25">
      <c r="A2473" t="s">
        <v>286</v>
      </c>
      <c r="B2473">
        <v>2050206</v>
      </c>
      <c r="C2473" s="4" t="s">
        <v>14087</v>
      </c>
      <c r="D2473" s="4" t="s">
        <v>9353</v>
      </c>
      <c r="E2473" s="8" t="s">
        <v>9353</v>
      </c>
      <c r="F2473" t="s">
        <v>401</v>
      </c>
      <c r="G2473" t="s">
        <v>402</v>
      </c>
      <c r="H2473" t="s">
        <v>417</v>
      </c>
      <c r="I2473" t="s">
        <v>1078</v>
      </c>
      <c r="J2473" s="1" t="s">
        <v>926</v>
      </c>
      <c r="L2473" s="2" t="s">
        <v>927</v>
      </c>
      <c r="M2473" s="2" t="s">
        <v>887</v>
      </c>
      <c r="N2473">
        <v>0</v>
      </c>
      <c r="O2473">
        <v>260000</v>
      </c>
      <c r="P2473">
        <v>0</v>
      </c>
      <c r="Q2473" t="s">
        <v>798</v>
      </c>
      <c r="R2473" s="3">
        <v>0.25</v>
      </c>
      <c r="S2473">
        <v>0</v>
      </c>
      <c r="T2473">
        <v>0</v>
      </c>
    </row>
    <row r="2474" spans="1:20" x14ac:dyDescent="0.25">
      <c r="A2474" t="s">
        <v>286</v>
      </c>
      <c r="B2474">
        <v>2050206</v>
      </c>
      <c r="C2474" s="4" t="s">
        <v>14087</v>
      </c>
      <c r="D2474" s="4" t="s">
        <v>9354</v>
      </c>
      <c r="E2474" s="8" t="s">
        <v>9354</v>
      </c>
      <c r="F2474" t="s">
        <v>401</v>
      </c>
      <c r="G2474" t="s">
        <v>402</v>
      </c>
      <c r="H2474" t="s">
        <v>417</v>
      </c>
      <c r="I2474" t="s">
        <v>1078</v>
      </c>
      <c r="J2474" s="1" t="s">
        <v>928</v>
      </c>
      <c r="L2474" s="2" t="s">
        <v>929</v>
      </c>
      <c r="M2474" s="2" t="s">
        <v>887</v>
      </c>
      <c r="N2474">
        <v>0</v>
      </c>
      <c r="O2474">
        <v>210000</v>
      </c>
      <c r="P2474">
        <v>0</v>
      </c>
      <c r="Q2474" t="s">
        <v>798</v>
      </c>
      <c r="R2474" s="3">
        <v>0.25</v>
      </c>
      <c r="S2474">
        <v>0</v>
      </c>
      <c r="T2474">
        <v>0</v>
      </c>
    </row>
    <row r="2475" spans="1:20" x14ac:dyDescent="0.25">
      <c r="A2475" t="s">
        <v>286</v>
      </c>
      <c r="B2475">
        <v>2050206</v>
      </c>
      <c r="C2475" s="4" t="s">
        <v>14087</v>
      </c>
      <c r="D2475" s="4" t="s">
        <v>9355</v>
      </c>
      <c r="E2475" s="8" t="s">
        <v>9355</v>
      </c>
      <c r="F2475" t="s">
        <v>401</v>
      </c>
      <c r="G2475" t="s">
        <v>402</v>
      </c>
      <c r="H2475" t="s">
        <v>417</v>
      </c>
      <c r="I2475" t="s">
        <v>1078</v>
      </c>
      <c r="J2475" s="1" t="s">
        <v>930</v>
      </c>
      <c r="L2475" s="2" t="s">
        <v>931</v>
      </c>
      <c r="M2475" s="2" t="s">
        <v>882</v>
      </c>
      <c r="N2475">
        <v>0</v>
      </c>
      <c r="O2475">
        <v>270000</v>
      </c>
      <c r="P2475">
        <v>0</v>
      </c>
      <c r="Q2475" t="s">
        <v>797</v>
      </c>
      <c r="R2475" s="3">
        <v>0.37</v>
      </c>
      <c r="S2475">
        <v>0</v>
      </c>
      <c r="T2475">
        <v>0</v>
      </c>
    </row>
    <row r="2476" spans="1:20" x14ac:dyDescent="0.25">
      <c r="A2476" t="s">
        <v>286</v>
      </c>
      <c r="B2476">
        <v>2050206</v>
      </c>
      <c r="C2476" s="4" t="s">
        <v>14087</v>
      </c>
      <c r="D2476" s="4" t="s">
        <v>9356</v>
      </c>
      <c r="E2476" s="8" t="s">
        <v>9356</v>
      </c>
      <c r="F2476" t="s">
        <v>401</v>
      </c>
      <c r="G2476" t="s">
        <v>402</v>
      </c>
      <c r="H2476" t="s">
        <v>417</v>
      </c>
      <c r="I2476" t="s">
        <v>1078</v>
      </c>
      <c r="J2476" s="1" t="s">
        <v>932</v>
      </c>
      <c r="L2476" s="2" t="s">
        <v>933</v>
      </c>
      <c r="M2476" s="2" t="s">
        <v>882</v>
      </c>
      <c r="N2476">
        <v>0</v>
      </c>
      <c r="O2476">
        <v>270000</v>
      </c>
      <c r="P2476">
        <v>0</v>
      </c>
      <c r="Q2476" t="s">
        <v>797</v>
      </c>
      <c r="R2476" s="3">
        <v>0.37</v>
      </c>
      <c r="S2476">
        <v>0</v>
      </c>
      <c r="T2476">
        <v>0</v>
      </c>
    </row>
    <row r="2477" spans="1:20" x14ac:dyDescent="0.25">
      <c r="A2477" t="s">
        <v>286</v>
      </c>
      <c r="B2477">
        <v>2050206</v>
      </c>
      <c r="C2477" s="4" t="s">
        <v>14087</v>
      </c>
      <c r="D2477" s="4" t="s">
        <v>9357</v>
      </c>
      <c r="E2477" s="8" t="s">
        <v>9357</v>
      </c>
      <c r="F2477" t="s">
        <v>401</v>
      </c>
      <c r="G2477" t="s">
        <v>402</v>
      </c>
      <c r="H2477" t="s">
        <v>417</v>
      </c>
      <c r="I2477" t="s">
        <v>1078</v>
      </c>
      <c r="J2477" s="1" t="s">
        <v>934</v>
      </c>
      <c r="L2477" s="2" t="s">
        <v>935</v>
      </c>
      <c r="M2477" s="2" t="s">
        <v>882</v>
      </c>
      <c r="N2477">
        <v>0</v>
      </c>
      <c r="O2477">
        <v>130000</v>
      </c>
      <c r="P2477">
        <v>0</v>
      </c>
      <c r="Q2477" t="s">
        <v>797</v>
      </c>
      <c r="R2477" s="3">
        <v>0.37</v>
      </c>
      <c r="S2477">
        <v>0</v>
      </c>
      <c r="T2477">
        <v>0</v>
      </c>
    </row>
    <row r="2478" spans="1:20" x14ac:dyDescent="0.25">
      <c r="A2478" t="s">
        <v>286</v>
      </c>
      <c r="B2478">
        <v>2050206</v>
      </c>
      <c r="C2478" s="4" t="s">
        <v>14087</v>
      </c>
      <c r="D2478" s="4" t="s">
        <v>9358</v>
      </c>
      <c r="E2478" s="8" t="s">
        <v>9358</v>
      </c>
      <c r="F2478" t="s">
        <v>401</v>
      </c>
      <c r="G2478" t="s">
        <v>402</v>
      </c>
      <c r="H2478" t="s">
        <v>417</v>
      </c>
      <c r="I2478" t="s">
        <v>1078</v>
      </c>
      <c r="J2478" s="1" t="s">
        <v>936</v>
      </c>
      <c r="L2478" s="2" t="s">
        <v>937</v>
      </c>
      <c r="M2478" s="2" t="s">
        <v>887</v>
      </c>
      <c r="N2478">
        <v>0</v>
      </c>
      <c r="O2478">
        <v>165000</v>
      </c>
      <c r="P2478">
        <v>0</v>
      </c>
      <c r="Q2478" t="s">
        <v>798</v>
      </c>
      <c r="R2478" s="3">
        <v>0.25</v>
      </c>
      <c r="S2478">
        <v>0</v>
      </c>
      <c r="T2478">
        <v>0</v>
      </c>
    </row>
    <row r="2479" spans="1:20" x14ac:dyDescent="0.25">
      <c r="A2479" t="s">
        <v>286</v>
      </c>
      <c r="B2479">
        <v>2050206</v>
      </c>
      <c r="C2479" s="4" t="s">
        <v>14087</v>
      </c>
      <c r="D2479" s="4" t="s">
        <v>9359</v>
      </c>
      <c r="E2479" s="8" t="s">
        <v>9359</v>
      </c>
      <c r="F2479" t="s">
        <v>401</v>
      </c>
      <c r="G2479" t="s">
        <v>402</v>
      </c>
      <c r="H2479" t="s">
        <v>417</v>
      </c>
      <c r="I2479" t="s">
        <v>1078</v>
      </c>
      <c r="J2479" s="1" t="s">
        <v>938</v>
      </c>
      <c r="L2479" s="2" t="s">
        <v>939</v>
      </c>
      <c r="M2479" s="2" t="s">
        <v>940</v>
      </c>
      <c r="N2479">
        <v>0</v>
      </c>
      <c r="O2479">
        <v>32000</v>
      </c>
      <c r="P2479">
        <v>0</v>
      </c>
      <c r="Q2479" t="s">
        <v>799</v>
      </c>
      <c r="R2479" s="3">
        <v>0</v>
      </c>
      <c r="S2479">
        <v>0</v>
      </c>
      <c r="T2479">
        <v>0</v>
      </c>
    </row>
    <row r="2480" spans="1:20" x14ac:dyDescent="0.25">
      <c r="A2480" t="s">
        <v>286</v>
      </c>
      <c r="B2480">
        <v>2050206</v>
      </c>
      <c r="C2480" s="4" t="s">
        <v>14087</v>
      </c>
      <c r="D2480" s="4" t="s">
        <v>9360</v>
      </c>
      <c r="E2480" s="8" t="s">
        <v>9360</v>
      </c>
      <c r="F2480" t="s">
        <v>401</v>
      </c>
      <c r="G2480" t="s">
        <v>402</v>
      </c>
      <c r="H2480" t="s">
        <v>417</v>
      </c>
      <c r="I2480" t="s">
        <v>1078</v>
      </c>
      <c r="J2480" s="1" t="s">
        <v>941</v>
      </c>
      <c r="L2480" s="2" t="s">
        <v>942</v>
      </c>
      <c r="M2480" s="2" t="s">
        <v>940</v>
      </c>
      <c r="N2480">
        <v>0</v>
      </c>
      <c r="O2480">
        <v>34000</v>
      </c>
      <c r="P2480">
        <v>0</v>
      </c>
      <c r="Q2480" t="s">
        <v>799</v>
      </c>
      <c r="R2480" s="3">
        <v>0</v>
      </c>
      <c r="S2480">
        <v>0</v>
      </c>
      <c r="T2480">
        <v>0</v>
      </c>
    </row>
    <row r="2481" spans="1:20" x14ac:dyDescent="0.25">
      <c r="A2481" t="s">
        <v>286</v>
      </c>
      <c r="B2481">
        <v>2050206</v>
      </c>
      <c r="C2481" s="4" t="s">
        <v>14087</v>
      </c>
      <c r="D2481" s="4" t="s">
        <v>9361</v>
      </c>
      <c r="E2481" s="8" t="s">
        <v>9361</v>
      </c>
      <c r="F2481" t="s">
        <v>401</v>
      </c>
      <c r="G2481" t="s">
        <v>402</v>
      </c>
      <c r="H2481" t="s">
        <v>417</v>
      </c>
      <c r="I2481" t="s">
        <v>1078</v>
      </c>
      <c r="J2481" s="1" t="s">
        <v>943</v>
      </c>
      <c r="L2481" s="2" t="s">
        <v>944</v>
      </c>
      <c r="M2481" s="2" t="s">
        <v>940</v>
      </c>
      <c r="N2481">
        <v>0</v>
      </c>
      <c r="O2481">
        <v>31000</v>
      </c>
      <c r="P2481">
        <v>0</v>
      </c>
      <c r="Q2481" t="s">
        <v>799</v>
      </c>
      <c r="R2481" s="3">
        <v>0</v>
      </c>
      <c r="S2481">
        <v>0</v>
      </c>
      <c r="T2481">
        <v>0</v>
      </c>
    </row>
    <row r="2482" spans="1:20" x14ac:dyDescent="0.25">
      <c r="A2482" t="s">
        <v>9</v>
      </c>
      <c r="B2482">
        <v>2050207</v>
      </c>
      <c r="C2482" s="4" t="s">
        <v>14087</v>
      </c>
      <c r="D2482" s="4" t="s">
        <v>1702</v>
      </c>
      <c r="E2482" s="8" t="s">
        <v>1702</v>
      </c>
      <c r="F2482" t="s">
        <v>401</v>
      </c>
      <c r="G2482" t="s">
        <v>402</v>
      </c>
      <c r="H2482" t="s">
        <v>389</v>
      </c>
      <c r="I2482" t="s">
        <v>1079</v>
      </c>
      <c r="J2482" s="1" t="s">
        <v>880</v>
      </c>
      <c r="L2482" s="2" t="s">
        <v>881</v>
      </c>
      <c r="M2482" s="2" t="s">
        <v>882</v>
      </c>
      <c r="N2482">
        <v>70</v>
      </c>
      <c r="O2482">
        <v>700000</v>
      </c>
      <c r="P2482">
        <v>49000000</v>
      </c>
      <c r="Q2482" t="s">
        <v>797</v>
      </c>
      <c r="R2482" s="3">
        <v>0.37</v>
      </c>
      <c r="S2482">
        <v>30870000</v>
      </c>
      <c r="T2482">
        <v>18130000</v>
      </c>
    </row>
    <row r="2483" spans="1:20" x14ac:dyDescent="0.25">
      <c r="A2483" t="s">
        <v>9</v>
      </c>
      <c r="B2483">
        <v>2050207</v>
      </c>
      <c r="C2483" s="4" t="s">
        <v>14087</v>
      </c>
      <c r="D2483" s="4" t="s">
        <v>1703</v>
      </c>
      <c r="E2483" s="8" t="s">
        <v>1703</v>
      </c>
      <c r="F2483" t="s">
        <v>401</v>
      </c>
      <c r="G2483" t="s">
        <v>402</v>
      </c>
      <c r="H2483" t="s">
        <v>389</v>
      </c>
      <c r="I2483" t="s">
        <v>1079</v>
      </c>
      <c r="J2483" s="1" t="s">
        <v>883</v>
      </c>
      <c r="L2483" s="2" t="s">
        <v>884</v>
      </c>
      <c r="M2483" s="2" t="s">
        <v>882</v>
      </c>
      <c r="N2483">
        <v>0</v>
      </c>
      <c r="O2483">
        <v>420000</v>
      </c>
      <c r="P2483">
        <v>0</v>
      </c>
      <c r="Q2483" t="s">
        <v>797</v>
      </c>
      <c r="R2483" s="3">
        <v>0.37</v>
      </c>
      <c r="S2483">
        <v>0</v>
      </c>
      <c r="T2483">
        <v>0</v>
      </c>
    </row>
    <row r="2484" spans="1:20" x14ac:dyDescent="0.25">
      <c r="A2484" t="s">
        <v>9</v>
      </c>
      <c r="B2484">
        <v>2050207</v>
      </c>
      <c r="C2484" s="4" t="s">
        <v>14087</v>
      </c>
      <c r="D2484" s="4" t="s">
        <v>1704</v>
      </c>
      <c r="E2484" s="8" t="s">
        <v>1704</v>
      </c>
      <c r="F2484" t="s">
        <v>401</v>
      </c>
      <c r="G2484" t="s">
        <v>402</v>
      </c>
      <c r="H2484" t="s">
        <v>389</v>
      </c>
      <c r="I2484" t="s">
        <v>1079</v>
      </c>
      <c r="J2484" s="1" t="s">
        <v>885</v>
      </c>
      <c r="L2484" s="2" t="s">
        <v>886</v>
      </c>
      <c r="M2484" s="2" t="s">
        <v>887</v>
      </c>
      <c r="N2484">
        <v>70</v>
      </c>
      <c r="O2484">
        <v>250000</v>
      </c>
      <c r="P2484">
        <v>17500000</v>
      </c>
      <c r="Q2484" t="s">
        <v>798</v>
      </c>
      <c r="R2484" s="3">
        <v>0.25</v>
      </c>
      <c r="S2484">
        <v>13125000</v>
      </c>
      <c r="T2484">
        <v>4375000</v>
      </c>
    </row>
    <row r="2485" spans="1:20" x14ac:dyDescent="0.25">
      <c r="A2485" t="s">
        <v>9</v>
      </c>
      <c r="B2485">
        <v>2050207</v>
      </c>
      <c r="C2485" s="4" t="s">
        <v>14087</v>
      </c>
      <c r="D2485" s="4" t="s">
        <v>1705</v>
      </c>
      <c r="E2485" s="8" t="s">
        <v>1705</v>
      </c>
      <c r="F2485" t="s">
        <v>401</v>
      </c>
      <c r="G2485" t="s">
        <v>402</v>
      </c>
      <c r="H2485" t="s">
        <v>389</v>
      </c>
      <c r="I2485" t="s">
        <v>1079</v>
      </c>
      <c r="J2485" s="1" t="s">
        <v>888</v>
      </c>
      <c r="L2485" s="2" t="s">
        <v>889</v>
      </c>
      <c r="M2485" s="2" t="s">
        <v>887</v>
      </c>
      <c r="N2485">
        <v>0</v>
      </c>
      <c r="O2485">
        <v>275000</v>
      </c>
      <c r="P2485">
        <v>0</v>
      </c>
      <c r="Q2485" t="s">
        <v>798</v>
      </c>
      <c r="R2485" s="3">
        <v>0.25</v>
      </c>
      <c r="S2485">
        <v>0</v>
      </c>
      <c r="T2485">
        <v>0</v>
      </c>
    </row>
    <row r="2486" spans="1:20" x14ac:dyDescent="0.25">
      <c r="A2486" t="s">
        <v>9</v>
      </c>
      <c r="B2486">
        <v>2050207</v>
      </c>
      <c r="C2486" s="4" t="s">
        <v>14087</v>
      </c>
      <c r="D2486" s="4" t="s">
        <v>1706</v>
      </c>
      <c r="E2486" s="8" t="s">
        <v>1706</v>
      </c>
      <c r="F2486" t="s">
        <v>401</v>
      </c>
      <c r="G2486" t="s">
        <v>402</v>
      </c>
      <c r="H2486" t="s">
        <v>389</v>
      </c>
      <c r="I2486" t="s">
        <v>1079</v>
      </c>
      <c r="J2486" s="1" t="s">
        <v>890</v>
      </c>
      <c r="L2486" s="2" t="s">
        <v>891</v>
      </c>
      <c r="M2486" s="2" t="s">
        <v>882</v>
      </c>
      <c r="N2486">
        <v>70</v>
      </c>
      <c r="O2486">
        <v>150000</v>
      </c>
      <c r="P2486">
        <v>10500000</v>
      </c>
      <c r="Q2486" t="s">
        <v>797</v>
      </c>
      <c r="R2486" s="3">
        <v>0.37</v>
      </c>
      <c r="S2486">
        <v>6615000</v>
      </c>
      <c r="T2486">
        <v>3885000</v>
      </c>
    </row>
    <row r="2487" spans="1:20" x14ac:dyDescent="0.25">
      <c r="A2487" t="s">
        <v>9</v>
      </c>
      <c r="B2487">
        <v>2050207</v>
      </c>
      <c r="C2487" s="4" t="s">
        <v>14087</v>
      </c>
      <c r="D2487" s="4" t="s">
        <v>1707</v>
      </c>
      <c r="E2487" s="8" t="s">
        <v>1707</v>
      </c>
      <c r="F2487" t="s">
        <v>401</v>
      </c>
      <c r="G2487" t="s">
        <v>402</v>
      </c>
      <c r="H2487" t="s">
        <v>389</v>
      </c>
      <c r="I2487" t="s">
        <v>1079</v>
      </c>
      <c r="J2487" s="1" t="s">
        <v>892</v>
      </c>
      <c r="L2487" s="2" t="s">
        <v>893</v>
      </c>
      <c r="M2487" s="2" t="s">
        <v>882</v>
      </c>
      <c r="N2487">
        <v>0</v>
      </c>
      <c r="O2487">
        <v>300000</v>
      </c>
      <c r="P2487">
        <v>0</v>
      </c>
      <c r="Q2487" t="s">
        <v>797</v>
      </c>
      <c r="R2487" s="3">
        <v>0.37</v>
      </c>
      <c r="S2487">
        <v>0</v>
      </c>
      <c r="T2487">
        <v>0</v>
      </c>
    </row>
    <row r="2488" spans="1:20" x14ac:dyDescent="0.25">
      <c r="A2488" t="s">
        <v>9</v>
      </c>
      <c r="B2488">
        <v>2050207</v>
      </c>
      <c r="C2488" s="4" t="s">
        <v>14087</v>
      </c>
      <c r="D2488" s="4" t="s">
        <v>1708</v>
      </c>
      <c r="E2488" s="8" t="s">
        <v>1708</v>
      </c>
      <c r="F2488" t="s">
        <v>401</v>
      </c>
      <c r="G2488" t="s">
        <v>402</v>
      </c>
      <c r="H2488" t="s">
        <v>389</v>
      </c>
      <c r="I2488" t="s">
        <v>1079</v>
      </c>
      <c r="J2488" s="1" t="s">
        <v>894</v>
      </c>
      <c r="L2488" s="2" t="s">
        <v>895</v>
      </c>
      <c r="M2488" s="2" t="s">
        <v>882</v>
      </c>
      <c r="N2488">
        <v>68</v>
      </c>
      <c r="O2488">
        <v>400000</v>
      </c>
      <c r="P2488">
        <v>27200000</v>
      </c>
      <c r="Q2488" t="s">
        <v>797</v>
      </c>
      <c r="R2488" s="3">
        <v>0.37</v>
      </c>
      <c r="S2488">
        <v>17136000</v>
      </c>
      <c r="T2488">
        <v>10064000</v>
      </c>
    </row>
    <row r="2489" spans="1:20" x14ac:dyDescent="0.25">
      <c r="A2489" t="s">
        <v>9</v>
      </c>
      <c r="B2489">
        <v>2050207</v>
      </c>
      <c r="C2489" s="4" t="s">
        <v>14087</v>
      </c>
      <c r="D2489" s="4" t="s">
        <v>1709</v>
      </c>
      <c r="E2489" s="8" t="s">
        <v>1709</v>
      </c>
      <c r="F2489" t="s">
        <v>401</v>
      </c>
      <c r="G2489" t="s">
        <v>402</v>
      </c>
      <c r="H2489" t="s">
        <v>389</v>
      </c>
      <c r="I2489" t="s">
        <v>1079</v>
      </c>
      <c r="J2489" s="1" t="s">
        <v>896</v>
      </c>
      <c r="L2489" s="2" t="s">
        <v>897</v>
      </c>
      <c r="M2489" s="2" t="s">
        <v>882</v>
      </c>
      <c r="N2489">
        <v>61</v>
      </c>
      <c r="O2489">
        <v>360000</v>
      </c>
      <c r="P2489">
        <v>21960000</v>
      </c>
      <c r="Q2489" t="s">
        <v>797</v>
      </c>
      <c r="R2489" s="3">
        <v>0.37</v>
      </c>
      <c r="S2489">
        <v>13834800</v>
      </c>
      <c r="T2489">
        <v>8125200</v>
      </c>
    </row>
    <row r="2490" spans="1:20" x14ac:dyDescent="0.25">
      <c r="A2490" t="s">
        <v>9</v>
      </c>
      <c r="B2490">
        <v>2050207</v>
      </c>
      <c r="C2490" s="4" t="s">
        <v>14087</v>
      </c>
      <c r="D2490" s="4" t="s">
        <v>1710</v>
      </c>
      <c r="E2490" s="8" t="s">
        <v>1710</v>
      </c>
      <c r="F2490" t="s">
        <v>401</v>
      </c>
      <c r="G2490" t="s">
        <v>402</v>
      </c>
      <c r="H2490" t="s">
        <v>389</v>
      </c>
      <c r="I2490" t="s">
        <v>1079</v>
      </c>
      <c r="J2490" s="1" t="s">
        <v>898</v>
      </c>
      <c r="L2490" s="2" t="s">
        <v>899</v>
      </c>
      <c r="M2490" s="2" t="s">
        <v>882</v>
      </c>
      <c r="N2490">
        <v>0</v>
      </c>
      <c r="O2490">
        <v>250000</v>
      </c>
      <c r="P2490">
        <v>0</v>
      </c>
      <c r="Q2490" t="s">
        <v>797</v>
      </c>
      <c r="R2490" s="3">
        <v>0.37</v>
      </c>
      <c r="S2490">
        <v>0</v>
      </c>
      <c r="T2490">
        <v>0</v>
      </c>
    </row>
    <row r="2491" spans="1:20" x14ac:dyDescent="0.25">
      <c r="A2491" t="s">
        <v>9</v>
      </c>
      <c r="B2491">
        <v>2050207</v>
      </c>
      <c r="C2491" s="4" t="s">
        <v>14087</v>
      </c>
      <c r="D2491" s="4" t="s">
        <v>1711</v>
      </c>
      <c r="E2491" s="8" t="s">
        <v>1711</v>
      </c>
      <c r="F2491" t="s">
        <v>401</v>
      </c>
      <c r="G2491" t="s">
        <v>402</v>
      </c>
      <c r="H2491" t="s">
        <v>389</v>
      </c>
      <c r="I2491" t="s">
        <v>1079</v>
      </c>
      <c r="J2491" s="1" t="s">
        <v>900</v>
      </c>
      <c r="L2491" s="2" t="s">
        <v>901</v>
      </c>
      <c r="M2491" s="2" t="s">
        <v>882</v>
      </c>
      <c r="N2491">
        <v>0</v>
      </c>
      <c r="O2491">
        <v>360000</v>
      </c>
      <c r="P2491">
        <v>0</v>
      </c>
      <c r="Q2491" t="s">
        <v>797</v>
      </c>
      <c r="R2491" s="3">
        <v>0.37</v>
      </c>
      <c r="S2491">
        <v>0</v>
      </c>
      <c r="T2491">
        <v>0</v>
      </c>
    </row>
    <row r="2492" spans="1:20" x14ac:dyDescent="0.25">
      <c r="A2492" t="s">
        <v>9</v>
      </c>
      <c r="B2492">
        <v>2050207</v>
      </c>
      <c r="C2492" s="4" t="s">
        <v>14087</v>
      </c>
      <c r="D2492" s="4" t="s">
        <v>1712</v>
      </c>
      <c r="E2492" s="8" t="s">
        <v>1712</v>
      </c>
      <c r="F2492" t="s">
        <v>401</v>
      </c>
      <c r="G2492" t="s">
        <v>402</v>
      </c>
      <c r="H2492" t="s">
        <v>389</v>
      </c>
      <c r="I2492" t="s">
        <v>1079</v>
      </c>
      <c r="J2492" s="1" t="s">
        <v>902</v>
      </c>
      <c r="L2492" s="2" t="s">
        <v>903</v>
      </c>
      <c r="M2492" s="2" t="s">
        <v>887</v>
      </c>
      <c r="N2492">
        <v>70</v>
      </c>
      <c r="O2492">
        <v>300000</v>
      </c>
      <c r="P2492">
        <v>21000000</v>
      </c>
      <c r="Q2492" t="s">
        <v>798</v>
      </c>
      <c r="R2492" s="3">
        <v>0.25</v>
      </c>
      <c r="S2492">
        <v>15750000</v>
      </c>
      <c r="T2492">
        <v>5250000</v>
      </c>
    </row>
    <row r="2493" spans="1:20" x14ac:dyDescent="0.25">
      <c r="A2493" t="s">
        <v>9</v>
      </c>
      <c r="B2493">
        <v>2050207</v>
      </c>
      <c r="C2493" s="4" t="s">
        <v>14087</v>
      </c>
      <c r="D2493" s="4" t="s">
        <v>1713</v>
      </c>
      <c r="E2493" s="8" t="s">
        <v>1713</v>
      </c>
      <c r="F2493" t="s">
        <v>401</v>
      </c>
      <c r="G2493" t="s">
        <v>402</v>
      </c>
      <c r="H2493" t="s">
        <v>389</v>
      </c>
      <c r="I2493" t="s">
        <v>1079</v>
      </c>
      <c r="J2493" s="1" t="s">
        <v>904</v>
      </c>
      <c r="L2493" s="2" t="s">
        <v>905</v>
      </c>
      <c r="M2493" s="2" t="s">
        <v>887</v>
      </c>
      <c r="N2493">
        <v>70</v>
      </c>
      <c r="O2493">
        <v>690000</v>
      </c>
      <c r="P2493">
        <v>48300000</v>
      </c>
      <c r="Q2493" t="s">
        <v>798</v>
      </c>
      <c r="R2493" s="3">
        <v>0.25</v>
      </c>
      <c r="S2493">
        <v>36225000</v>
      </c>
      <c r="T2493">
        <v>12075000</v>
      </c>
    </row>
    <row r="2494" spans="1:20" x14ac:dyDescent="0.25">
      <c r="A2494" t="s">
        <v>9</v>
      </c>
      <c r="B2494">
        <v>2050207</v>
      </c>
      <c r="C2494" s="4" t="s">
        <v>14087</v>
      </c>
      <c r="D2494" s="4" t="s">
        <v>1714</v>
      </c>
      <c r="E2494" s="8" t="s">
        <v>1714</v>
      </c>
      <c r="F2494" t="s">
        <v>401</v>
      </c>
      <c r="G2494" t="s">
        <v>402</v>
      </c>
      <c r="H2494" t="s">
        <v>389</v>
      </c>
      <c r="I2494" t="s">
        <v>1079</v>
      </c>
      <c r="J2494" s="1" t="s">
        <v>906</v>
      </c>
      <c r="L2494" s="2" t="s">
        <v>907</v>
      </c>
      <c r="M2494" s="2" t="s">
        <v>887</v>
      </c>
      <c r="N2494">
        <v>0</v>
      </c>
      <c r="O2494">
        <v>330000</v>
      </c>
      <c r="P2494">
        <v>0</v>
      </c>
      <c r="Q2494" t="s">
        <v>798</v>
      </c>
      <c r="R2494" s="3">
        <v>0.25</v>
      </c>
      <c r="S2494">
        <v>0</v>
      </c>
      <c r="T2494">
        <v>0</v>
      </c>
    </row>
    <row r="2495" spans="1:20" x14ac:dyDescent="0.25">
      <c r="A2495" t="s">
        <v>9</v>
      </c>
      <c r="B2495">
        <v>2050207</v>
      </c>
      <c r="C2495" s="4" t="s">
        <v>14087</v>
      </c>
      <c r="D2495" s="4" t="s">
        <v>1715</v>
      </c>
      <c r="E2495" s="8" t="s">
        <v>1715</v>
      </c>
      <c r="F2495" t="s">
        <v>401</v>
      </c>
      <c r="G2495" t="s">
        <v>402</v>
      </c>
      <c r="H2495" t="s">
        <v>389</v>
      </c>
      <c r="I2495" t="s">
        <v>1079</v>
      </c>
      <c r="J2495" s="1" t="s">
        <v>908</v>
      </c>
      <c r="L2495" s="2" t="s">
        <v>909</v>
      </c>
      <c r="M2495" s="2" t="s">
        <v>882</v>
      </c>
      <c r="N2495">
        <v>70</v>
      </c>
      <c r="O2495">
        <v>200000</v>
      </c>
      <c r="P2495">
        <v>14000000</v>
      </c>
      <c r="Q2495" t="s">
        <v>797</v>
      </c>
      <c r="R2495" s="3">
        <v>0.37</v>
      </c>
      <c r="S2495">
        <v>8820000</v>
      </c>
      <c r="T2495">
        <v>5180000</v>
      </c>
    </row>
    <row r="2496" spans="1:20" x14ac:dyDescent="0.25">
      <c r="A2496" t="s">
        <v>9</v>
      </c>
      <c r="B2496">
        <v>2050207</v>
      </c>
      <c r="C2496" s="4" t="s">
        <v>14087</v>
      </c>
      <c r="D2496" s="4" t="s">
        <v>1716</v>
      </c>
      <c r="E2496" s="8" t="s">
        <v>1716</v>
      </c>
      <c r="F2496" t="s">
        <v>401</v>
      </c>
      <c r="G2496" t="s">
        <v>402</v>
      </c>
      <c r="H2496" t="s">
        <v>389</v>
      </c>
      <c r="I2496" t="s">
        <v>1079</v>
      </c>
      <c r="J2496" s="1" t="s">
        <v>910</v>
      </c>
      <c r="L2496" s="2" t="s">
        <v>911</v>
      </c>
      <c r="M2496" s="2" t="s">
        <v>887</v>
      </c>
      <c r="N2496">
        <v>35</v>
      </c>
      <c r="O2496">
        <v>400000</v>
      </c>
      <c r="P2496">
        <v>14000000</v>
      </c>
      <c r="Q2496" t="s">
        <v>798</v>
      </c>
      <c r="R2496" s="3">
        <v>0.25</v>
      </c>
      <c r="S2496">
        <v>10500000</v>
      </c>
      <c r="T2496">
        <v>3500000</v>
      </c>
    </row>
    <row r="2497" spans="1:20" x14ac:dyDescent="0.25">
      <c r="A2497" t="s">
        <v>9</v>
      </c>
      <c r="B2497">
        <v>2050207</v>
      </c>
      <c r="C2497" s="4" t="s">
        <v>14087</v>
      </c>
      <c r="D2497" s="4" t="s">
        <v>1717</v>
      </c>
      <c r="E2497" s="8" t="s">
        <v>1717</v>
      </c>
      <c r="F2497" t="s">
        <v>401</v>
      </c>
      <c r="G2497" t="s">
        <v>402</v>
      </c>
      <c r="H2497" t="s">
        <v>389</v>
      </c>
      <c r="I2497" t="s">
        <v>1079</v>
      </c>
      <c r="J2497" s="1" t="s">
        <v>912</v>
      </c>
      <c r="L2497" s="2" t="s">
        <v>913</v>
      </c>
      <c r="M2497" s="2" t="s">
        <v>882</v>
      </c>
      <c r="N2497">
        <v>69</v>
      </c>
      <c r="O2497">
        <v>240000</v>
      </c>
      <c r="P2497">
        <v>16560000</v>
      </c>
      <c r="Q2497" t="s">
        <v>797</v>
      </c>
      <c r="R2497" s="3">
        <v>0.37</v>
      </c>
      <c r="S2497">
        <v>10432800</v>
      </c>
      <c r="T2497">
        <v>6127200</v>
      </c>
    </row>
    <row r="2498" spans="1:20" x14ac:dyDescent="0.25">
      <c r="A2498" t="s">
        <v>9</v>
      </c>
      <c r="B2498">
        <v>2050207</v>
      </c>
      <c r="C2498" s="4" t="s">
        <v>14087</v>
      </c>
      <c r="D2498" s="4" t="s">
        <v>1718</v>
      </c>
      <c r="E2498" s="8" t="s">
        <v>1718</v>
      </c>
      <c r="F2498" t="s">
        <v>401</v>
      </c>
      <c r="G2498" t="s">
        <v>402</v>
      </c>
      <c r="H2498" t="s">
        <v>389</v>
      </c>
      <c r="I2498" t="s">
        <v>1079</v>
      </c>
      <c r="J2498" s="1" t="s">
        <v>914</v>
      </c>
      <c r="L2498" s="2" t="s">
        <v>915</v>
      </c>
      <c r="M2498" s="2" t="s">
        <v>887</v>
      </c>
      <c r="N2498">
        <v>0</v>
      </c>
      <c r="O2498">
        <v>240000</v>
      </c>
      <c r="P2498">
        <v>0</v>
      </c>
      <c r="Q2498" t="s">
        <v>798</v>
      </c>
      <c r="R2498" s="3">
        <v>0.25</v>
      </c>
      <c r="S2498">
        <v>0</v>
      </c>
      <c r="T2498">
        <v>0</v>
      </c>
    </row>
    <row r="2499" spans="1:20" x14ac:dyDescent="0.25">
      <c r="A2499" t="s">
        <v>9</v>
      </c>
      <c r="B2499">
        <v>2050207</v>
      </c>
      <c r="C2499" s="4" t="s">
        <v>14087</v>
      </c>
      <c r="D2499" s="4" t="s">
        <v>1719</v>
      </c>
      <c r="E2499" s="8" t="s">
        <v>1719</v>
      </c>
      <c r="F2499" t="s">
        <v>401</v>
      </c>
      <c r="G2499" t="s">
        <v>402</v>
      </c>
      <c r="H2499" t="s">
        <v>389</v>
      </c>
      <c r="I2499" t="s">
        <v>1079</v>
      </c>
      <c r="J2499" s="1" t="s">
        <v>916</v>
      </c>
      <c r="L2499" s="2" t="s">
        <v>917</v>
      </c>
      <c r="M2499" s="2" t="s">
        <v>887</v>
      </c>
      <c r="N2499">
        <v>35</v>
      </c>
      <c r="O2499">
        <v>150000</v>
      </c>
      <c r="P2499">
        <v>5250000</v>
      </c>
      <c r="Q2499" t="s">
        <v>798</v>
      </c>
      <c r="R2499" s="3">
        <v>0.25</v>
      </c>
      <c r="S2499">
        <v>3937500</v>
      </c>
      <c r="T2499">
        <v>1312500</v>
      </c>
    </row>
    <row r="2500" spans="1:20" x14ac:dyDescent="0.25">
      <c r="A2500" t="s">
        <v>9</v>
      </c>
      <c r="B2500">
        <v>2050207</v>
      </c>
      <c r="C2500" s="4" t="s">
        <v>14087</v>
      </c>
      <c r="D2500" s="4" t="s">
        <v>1720</v>
      </c>
      <c r="E2500" s="8" t="s">
        <v>1720</v>
      </c>
      <c r="F2500" t="s">
        <v>401</v>
      </c>
      <c r="G2500" t="s">
        <v>402</v>
      </c>
      <c r="H2500" t="s">
        <v>389</v>
      </c>
      <c r="I2500" t="s">
        <v>1079</v>
      </c>
      <c r="J2500" s="1" t="s">
        <v>918</v>
      </c>
      <c r="L2500" s="2" t="s">
        <v>919</v>
      </c>
      <c r="M2500" s="2" t="s">
        <v>887</v>
      </c>
      <c r="N2500">
        <v>32</v>
      </c>
      <c r="O2500">
        <v>470000</v>
      </c>
      <c r="P2500">
        <v>15040000</v>
      </c>
      <c r="Q2500" t="s">
        <v>798</v>
      </c>
      <c r="R2500" s="3">
        <v>0.25</v>
      </c>
      <c r="S2500">
        <v>11280000</v>
      </c>
      <c r="T2500">
        <v>3760000</v>
      </c>
    </row>
    <row r="2501" spans="1:20" x14ac:dyDescent="0.25">
      <c r="A2501" t="s">
        <v>9</v>
      </c>
      <c r="B2501">
        <v>2050207</v>
      </c>
      <c r="C2501" s="4" t="s">
        <v>14087</v>
      </c>
      <c r="D2501" s="4" t="s">
        <v>1721</v>
      </c>
      <c r="E2501" s="8" t="s">
        <v>1721</v>
      </c>
      <c r="F2501" t="s">
        <v>401</v>
      </c>
      <c r="G2501" t="s">
        <v>402</v>
      </c>
      <c r="H2501" t="s">
        <v>389</v>
      </c>
      <c r="I2501" t="s">
        <v>1079</v>
      </c>
      <c r="J2501" s="1" t="s">
        <v>920</v>
      </c>
      <c r="L2501" s="2" t="s">
        <v>921</v>
      </c>
      <c r="M2501" s="2" t="s">
        <v>882</v>
      </c>
      <c r="N2501">
        <v>0</v>
      </c>
      <c r="O2501">
        <v>170000</v>
      </c>
      <c r="P2501">
        <v>0</v>
      </c>
      <c r="Q2501" t="s">
        <v>797</v>
      </c>
      <c r="R2501" s="3">
        <v>0.37</v>
      </c>
      <c r="S2501">
        <v>0</v>
      </c>
      <c r="T2501">
        <v>0</v>
      </c>
    </row>
    <row r="2502" spans="1:20" x14ac:dyDescent="0.25">
      <c r="A2502" t="s">
        <v>9</v>
      </c>
      <c r="B2502">
        <v>2050207</v>
      </c>
      <c r="C2502" s="4" t="s">
        <v>14087</v>
      </c>
      <c r="D2502" s="4" t="s">
        <v>1722</v>
      </c>
      <c r="E2502" s="8" t="s">
        <v>1722</v>
      </c>
      <c r="F2502" t="s">
        <v>401</v>
      </c>
      <c r="G2502" t="s">
        <v>402</v>
      </c>
      <c r="H2502" t="s">
        <v>389</v>
      </c>
      <c r="I2502" t="s">
        <v>1079</v>
      </c>
      <c r="J2502" s="1" t="s">
        <v>922</v>
      </c>
      <c r="L2502" s="2" t="s">
        <v>923</v>
      </c>
      <c r="M2502" s="2" t="s">
        <v>887</v>
      </c>
      <c r="N2502">
        <v>0</v>
      </c>
      <c r="O2502">
        <v>130000</v>
      </c>
      <c r="P2502">
        <v>0</v>
      </c>
      <c r="Q2502" t="s">
        <v>798</v>
      </c>
      <c r="R2502" s="3">
        <v>0.25</v>
      </c>
      <c r="S2502">
        <v>0</v>
      </c>
      <c r="T2502">
        <v>0</v>
      </c>
    </row>
    <row r="2503" spans="1:20" x14ac:dyDescent="0.25">
      <c r="A2503" t="s">
        <v>9</v>
      </c>
      <c r="B2503">
        <v>2050207</v>
      </c>
      <c r="C2503" s="4" t="s">
        <v>14087</v>
      </c>
      <c r="D2503" s="4" t="s">
        <v>1723</v>
      </c>
      <c r="E2503" s="8" t="s">
        <v>1723</v>
      </c>
      <c r="F2503" t="s">
        <v>401</v>
      </c>
      <c r="G2503" t="s">
        <v>402</v>
      </c>
      <c r="H2503" t="s">
        <v>389</v>
      </c>
      <c r="I2503" t="s">
        <v>1079</v>
      </c>
      <c r="J2503" s="1" t="s">
        <v>924</v>
      </c>
      <c r="L2503" s="2" t="s">
        <v>925</v>
      </c>
      <c r="M2503" s="2" t="s">
        <v>887</v>
      </c>
      <c r="N2503">
        <v>0</v>
      </c>
      <c r="O2503">
        <v>130000</v>
      </c>
      <c r="P2503">
        <v>0</v>
      </c>
      <c r="Q2503" t="s">
        <v>798</v>
      </c>
      <c r="R2503" s="3">
        <v>0.25</v>
      </c>
      <c r="S2503">
        <v>0</v>
      </c>
      <c r="T2503">
        <v>0</v>
      </c>
    </row>
    <row r="2504" spans="1:20" x14ac:dyDescent="0.25">
      <c r="A2504" t="s">
        <v>9</v>
      </c>
      <c r="B2504">
        <v>2050207</v>
      </c>
      <c r="C2504" s="4" t="s">
        <v>14087</v>
      </c>
      <c r="D2504" s="4" t="s">
        <v>1724</v>
      </c>
      <c r="E2504" s="8" t="s">
        <v>1724</v>
      </c>
      <c r="F2504" t="s">
        <v>401</v>
      </c>
      <c r="G2504" t="s">
        <v>402</v>
      </c>
      <c r="H2504" t="s">
        <v>389</v>
      </c>
      <c r="I2504" t="s">
        <v>1079</v>
      </c>
      <c r="J2504" s="1" t="s">
        <v>926</v>
      </c>
      <c r="L2504" s="2" t="s">
        <v>927</v>
      </c>
      <c r="M2504" s="2" t="s">
        <v>887</v>
      </c>
      <c r="N2504">
        <v>0</v>
      </c>
      <c r="O2504">
        <v>260000</v>
      </c>
      <c r="P2504">
        <v>0</v>
      </c>
      <c r="Q2504" t="s">
        <v>798</v>
      </c>
      <c r="R2504" s="3">
        <v>0.25</v>
      </c>
      <c r="S2504">
        <v>0</v>
      </c>
      <c r="T2504">
        <v>0</v>
      </c>
    </row>
    <row r="2505" spans="1:20" x14ac:dyDescent="0.25">
      <c r="A2505" t="s">
        <v>9</v>
      </c>
      <c r="B2505">
        <v>2050207</v>
      </c>
      <c r="C2505" s="4" t="s">
        <v>14087</v>
      </c>
      <c r="D2505" s="4" t="s">
        <v>1725</v>
      </c>
      <c r="E2505" s="8" t="s">
        <v>1725</v>
      </c>
      <c r="F2505" t="s">
        <v>401</v>
      </c>
      <c r="G2505" t="s">
        <v>402</v>
      </c>
      <c r="H2505" t="s">
        <v>389</v>
      </c>
      <c r="I2505" t="s">
        <v>1079</v>
      </c>
      <c r="J2505" s="1" t="s">
        <v>928</v>
      </c>
      <c r="L2505" s="2" t="s">
        <v>929</v>
      </c>
      <c r="M2505" s="2" t="s">
        <v>887</v>
      </c>
      <c r="N2505">
        <v>0</v>
      </c>
      <c r="O2505">
        <v>210000</v>
      </c>
      <c r="P2505">
        <v>0</v>
      </c>
      <c r="Q2505" t="s">
        <v>798</v>
      </c>
      <c r="R2505" s="3">
        <v>0.25</v>
      </c>
      <c r="S2505">
        <v>0</v>
      </c>
      <c r="T2505">
        <v>0</v>
      </c>
    </row>
    <row r="2506" spans="1:20" x14ac:dyDescent="0.25">
      <c r="A2506" t="s">
        <v>9</v>
      </c>
      <c r="B2506">
        <v>2050207</v>
      </c>
      <c r="C2506" s="4" t="s">
        <v>14087</v>
      </c>
      <c r="D2506" s="4" t="s">
        <v>1726</v>
      </c>
      <c r="E2506" s="8" t="s">
        <v>1726</v>
      </c>
      <c r="F2506" t="s">
        <v>401</v>
      </c>
      <c r="G2506" t="s">
        <v>402</v>
      </c>
      <c r="H2506" t="s">
        <v>389</v>
      </c>
      <c r="I2506" t="s">
        <v>1079</v>
      </c>
      <c r="J2506" s="1" t="s">
        <v>930</v>
      </c>
      <c r="L2506" s="2" t="s">
        <v>931</v>
      </c>
      <c r="M2506" s="2" t="s">
        <v>882</v>
      </c>
      <c r="N2506">
        <v>0</v>
      </c>
      <c r="O2506">
        <v>270000</v>
      </c>
      <c r="P2506">
        <v>0</v>
      </c>
      <c r="Q2506" t="s">
        <v>797</v>
      </c>
      <c r="R2506" s="3">
        <v>0.37</v>
      </c>
      <c r="S2506">
        <v>0</v>
      </c>
      <c r="T2506">
        <v>0</v>
      </c>
    </row>
    <row r="2507" spans="1:20" x14ac:dyDescent="0.25">
      <c r="A2507" t="s">
        <v>9</v>
      </c>
      <c r="B2507">
        <v>2050207</v>
      </c>
      <c r="C2507" s="4" t="s">
        <v>14087</v>
      </c>
      <c r="D2507" s="4" t="s">
        <v>1727</v>
      </c>
      <c r="E2507" s="8" t="s">
        <v>1727</v>
      </c>
      <c r="F2507" t="s">
        <v>401</v>
      </c>
      <c r="G2507" t="s">
        <v>402</v>
      </c>
      <c r="H2507" t="s">
        <v>389</v>
      </c>
      <c r="I2507" t="s">
        <v>1079</v>
      </c>
      <c r="J2507" s="1" t="s">
        <v>932</v>
      </c>
      <c r="L2507" s="2" t="s">
        <v>933</v>
      </c>
      <c r="M2507" s="2" t="s">
        <v>882</v>
      </c>
      <c r="N2507">
        <v>0</v>
      </c>
      <c r="O2507">
        <v>270000</v>
      </c>
      <c r="P2507">
        <v>0</v>
      </c>
      <c r="Q2507" t="s">
        <v>797</v>
      </c>
      <c r="R2507" s="3">
        <v>0.37</v>
      </c>
      <c r="S2507">
        <v>0</v>
      </c>
      <c r="T2507">
        <v>0</v>
      </c>
    </row>
    <row r="2508" spans="1:20" x14ac:dyDescent="0.25">
      <c r="A2508" t="s">
        <v>9</v>
      </c>
      <c r="B2508">
        <v>2050207</v>
      </c>
      <c r="C2508" s="4" t="s">
        <v>14087</v>
      </c>
      <c r="D2508" s="4" t="s">
        <v>1728</v>
      </c>
      <c r="E2508" s="8" t="s">
        <v>1728</v>
      </c>
      <c r="F2508" t="s">
        <v>401</v>
      </c>
      <c r="G2508" t="s">
        <v>402</v>
      </c>
      <c r="H2508" t="s">
        <v>389</v>
      </c>
      <c r="I2508" t="s">
        <v>1079</v>
      </c>
      <c r="J2508" s="1" t="s">
        <v>934</v>
      </c>
      <c r="L2508" s="2" t="s">
        <v>935</v>
      </c>
      <c r="M2508" s="2" t="s">
        <v>882</v>
      </c>
      <c r="N2508">
        <v>0</v>
      </c>
      <c r="O2508">
        <v>130000</v>
      </c>
      <c r="P2508">
        <v>0</v>
      </c>
      <c r="Q2508" t="s">
        <v>797</v>
      </c>
      <c r="R2508" s="3">
        <v>0.37</v>
      </c>
      <c r="S2508">
        <v>0</v>
      </c>
      <c r="T2508">
        <v>0</v>
      </c>
    </row>
    <row r="2509" spans="1:20" x14ac:dyDescent="0.25">
      <c r="A2509" t="s">
        <v>9</v>
      </c>
      <c r="B2509">
        <v>2050207</v>
      </c>
      <c r="C2509" s="4" t="s">
        <v>14087</v>
      </c>
      <c r="D2509" s="4" t="s">
        <v>1729</v>
      </c>
      <c r="E2509" s="8" t="s">
        <v>1729</v>
      </c>
      <c r="F2509" t="s">
        <v>401</v>
      </c>
      <c r="G2509" t="s">
        <v>402</v>
      </c>
      <c r="H2509" t="s">
        <v>389</v>
      </c>
      <c r="I2509" t="s">
        <v>1079</v>
      </c>
      <c r="J2509" s="1" t="s">
        <v>936</v>
      </c>
      <c r="L2509" s="2" t="s">
        <v>937</v>
      </c>
      <c r="M2509" s="2" t="s">
        <v>887</v>
      </c>
      <c r="N2509">
        <v>0</v>
      </c>
      <c r="O2509">
        <v>165000</v>
      </c>
      <c r="P2509">
        <v>0</v>
      </c>
      <c r="Q2509" t="s">
        <v>798</v>
      </c>
      <c r="R2509" s="3">
        <v>0.25</v>
      </c>
      <c r="S2509">
        <v>0</v>
      </c>
      <c r="T2509">
        <v>0</v>
      </c>
    </row>
    <row r="2510" spans="1:20" x14ac:dyDescent="0.25">
      <c r="A2510" t="s">
        <v>9</v>
      </c>
      <c r="B2510">
        <v>2050207</v>
      </c>
      <c r="C2510" s="4" t="s">
        <v>14087</v>
      </c>
      <c r="D2510" s="4" t="s">
        <v>1730</v>
      </c>
      <c r="E2510" s="8" t="s">
        <v>1730</v>
      </c>
      <c r="F2510" t="s">
        <v>401</v>
      </c>
      <c r="G2510" t="s">
        <v>402</v>
      </c>
      <c r="H2510" t="s">
        <v>389</v>
      </c>
      <c r="I2510" t="s">
        <v>1079</v>
      </c>
      <c r="J2510" s="1" t="s">
        <v>938</v>
      </c>
      <c r="L2510" s="2" t="s">
        <v>939</v>
      </c>
      <c r="M2510" s="2" t="s">
        <v>940</v>
      </c>
      <c r="N2510">
        <v>0</v>
      </c>
      <c r="O2510">
        <v>32000</v>
      </c>
      <c r="P2510">
        <v>0</v>
      </c>
      <c r="Q2510" t="s">
        <v>799</v>
      </c>
      <c r="R2510" s="3">
        <v>0</v>
      </c>
      <c r="S2510">
        <v>0</v>
      </c>
      <c r="T2510">
        <v>0</v>
      </c>
    </row>
    <row r="2511" spans="1:20" x14ac:dyDescent="0.25">
      <c r="A2511" t="s">
        <v>9</v>
      </c>
      <c r="B2511">
        <v>2050207</v>
      </c>
      <c r="C2511" s="4" t="s">
        <v>14087</v>
      </c>
      <c r="D2511" s="4" t="s">
        <v>1731</v>
      </c>
      <c r="E2511" s="8" t="s">
        <v>1731</v>
      </c>
      <c r="F2511" t="s">
        <v>401</v>
      </c>
      <c r="G2511" t="s">
        <v>402</v>
      </c>
      <c r="H2511" t="s">
        <v>389</v>
      </c>
      <c r="I2511" t="s">
        <v>1079</v>
      </c>
      <c r="J2511" s="1" t="s">
        <v>941</v>
      </c>
      <c r="L2511" s="2" t="s">
        <v>942</v>
      </c>
      <c r="M2511" s="2" t="s">
        <v>940</v>
      </c>
      <c r="N2511">
        <v>0</v>
      </c>
      <c r="O2511">
        <v>34000</v>
      </c>
      <c r="P2511">
        <v>0</v>
      </c>
      <c r="Q2511" t="s">
        <v>799</v>
      </c>
      <c r="R2511" s="3">
        <v>0</v>
      </c>
      <c r="S2511">
        <v>0</v>
      </c>
      <c r="T2511">
        <v>0</v>
      </c>
    </row>
    <row r="2512" spans="1:20" x14ac:dyDescent="0.25">
      <c r="A2512" t="s">
        <v>9</v>
      </c>
      <c r="B2512">
        <v>2050207</v>
      </c>
      <c r="C2512" s="4" t="s">
        <v>14087</v>
      </c>
      <c r="D2512" s="4" t="s">
        <v>1732</v>
      </c>
      <c r="E2512" s="8" t="s">
        <v>1732</v>
      </c>
      <c r="F2512" t="s">
        <v>401</v>
      </c>
      <c r="G2512" t="s">
        <v>402</v>
      </c>
      <c r="H2512" t="s">
        <v>389</v>
      </c>
      <c r="I2512" t="s">
        <v>1079</v>
      </c>
      <c r="J2512" s="1" t="s">
        <v>943</v>
      </c>
      <c r="L2512" s="2" t="s">
        <v>944</v>
      </c>
      <c r="M2512" s="2" t="s">
        <v>940</v>
      </c>
      <c r="N2512">
        <v>0</v>
      </c>
      <c r="O2512">
        <v>31000</v>
      </c>
      <c r="P2512">
        <v>0</v>
      </c>
      <c r="Q2512" t="s">
        <v>799</v>
      </c>
      <c r="R2512" s="3">
        <v>0</v>
      </c>
      <c r="S2512">
        <v>0</v>
      </c>
      <c r="T2512">
        <v>0</v>
      </c>
    </row>
    <row r="2513" spans="1:20" x14ac:dyDescent="0.25">
      <c r="A2513" t="s">
        <v>22</v>
      </c>
      <c r="B2513">
        <v>2050208</v>
      </c>
      <c r="C2513" s="4" t="s">
        <v>14087</v>
      </c>
      <c r="D2513" s="4" t="s">
        <v>2105</v>
      </c>
      <c r="E2513" s="8" t="s">
        <v>2105</v>
      </c>
      <c r="F2513" t="s">
        <v>401</v>
      </c>
      <c r="G2513" t="s">
        <v>402</v>
      </c>
      <c r="H2513" t="s">
        <v>424</v>
      </c>
      <c r="I2513" t="s">
        <v>1080</v>
      </c>
      <c r="J2513" s="1" t="s">
        <v>880</v>
      </c>
      <c r="L2513" s="2" t="s">
        <v>881</v>
      </c>
      <c r="M2513" s="2" t="s">
        <v>882</v>
      </c>
      <c r="N2513">
        <v>0</v>
      </c>
      <c r="O2513">
        <v>700000</v>
      </c>
      <c r="P2513">
        <v>0</v>
      </c>
      <c r="Q2513" t="s">
        <v>797</v>
      </c>
      <c r="R2513" s="3">
        <v>0.37</v>
      </c>
      <c r="S2513">
        <v>0</v>
      </c>
      <c r="T2513">
        <v>0</v>
      </c>
    </row>
    <row r="2514" spans="1:20" x14ac:dyDescent="0.25">
      <c r="A2514" t="s">
        <v>22</v>
      </c>
      <c r="B2514">
        <v>2050208</v>
      </c>
      <c r="C2514" s="4" t="s">
        <v>14087</v>
      </c>
      <c r="D2514" s="4" t="s">
        <v>2106</v>
      </c>
      <c r="E2514" s="8" t="s">
        <v>2106</v>
      </c>
      <c r="F2514" t="s">
        <v>401</v>
      </c>
      <c r="G2514" t="s">
        <v>402</v>
      </c>
      <c r="H2514" t="s">
        <v>424</v>
      </c>
      <c r="I2514" t="s">
        <v>1080</v>
      </c>
      <c r="J2514" s="1" t="s">
        <v>883</v>
      </c>
      <c r="L2514" s="2" t="s">
        <v>884</v>
      </c>
      <c r="M2514" s="2" t="s">
        <v>882</v>
      </c>
      <c r="N2514">
        <v>60</v>
      </c>
      <c r="O2514">
        <v>420000</v>
      </c>
      <c r="P2514">
        <v>25200000</v>
      </c>
      <c r="Q2514" t="s">
        <v>797</v>
      </c>
      <c r="R2514" s="3">
        <v>0.37</v>
      </c>
      <c r="S2514">
        <v>15876000</v>
      </c>
      <c r="T2514">
        <v>9324000</v>
      </c>
    </row>
    <row r="2515" spans="1:20" x14ac:dyDescent="0.25">
      <c r="A2515" t="s">
        <v>22</v>
      </c>
      <c r="B2515">
        <v>2050208</v>
      </c>
      <c r="C2515" s="4" t="s">
        <v>14087</v>
      </c>
      <c r="D2515" s="4" t="s">
        <v>2107</v>
      </c>
      <c r="E2515" s="8" t="s">
        <v>2107</v>
      </c>
      <c r="F2515" t="s">
        <v>401</v>
      </c>
      <c r="G2515" t="s">
        <v>402</v>
      </c>
      <c r="H2515" t="s">
        <v>424</v>
      </c>
      <c r="I2515" t="s">
        <v>1080</v>
      </c>
      <c r="J2515" s="1" t="s">
        <v>885</v>
      </c>
      <c r="L2515" s="2" t="s">
        <v>886</v>
      </c>
      <c r="M2515" s="2" t="s">
        <v>887</v>
      </c>
      <c r="N2515">
        <v>60</v>
      </c>
      <c r="O2515">
        <v>250000</v>
      </c>
      <c r="P2515">
        <v>15000000</v>
      </c>
      <c r="Q2515" t="s">
        <v>798</v>
      </c>
      <c r="R2515" s="3">
        <v>0.25</v>
      </c>
      <c r="S2515">
        <v>11250000</v>
      </c>
      <c r="T2515">
        <v>3750000</v>
      </c>
    </row>
    <row r="2516" spans="1:20" x14ac:dyDescent="0.25">
      <c r="A2516" t="s">
        <v>22</v>
      </c>
      <c r="B2516">
        <v>2050208</v>
      </c>
      <c r="C2516" s="4" t="s">
        <v>14087</v>
      </c>
      <c r="D2516" s="4" t="s">
        <v>2108</v>
      </c>
      <c r="E2516" s="8" t="s">
        <v>2108</v>
      </c>
      <c r="F2516" t="s">
        <v>401</v>
      </c>
      <c r="G2516" t="s">
        <v>402</v>
      </c>
      <c r="H2516" t="s">
        <v>424</v>
      </c>
      <c r="I2516" t="s">
        <v>1080</v>
      </c>
      <c r="J2516" s="1" t="s">
        <v>888</v>
      </c>
      <c r="L2516" s="2" t="s">
        <v>889</v>
      </c>
      <c r="M2516" s="2" t="s">
        <v>887</v>
      </c>
      <c r="N2516">
        <v>0</v>
      </c>
      <c r="O2516">
        <v>275000</v>
      </c>
      <c r="P2516">
        <v>0</v>
      </c>
      <c r="Q2516" t="s">
        <v>798</v>
      </c>
      <c r="R2516" s="3">
        <v>0.25</v>
      </c>
      <c r="S2516">
        <v>0</v>
      </c>
      <c r="T2516">
        <v>0</v>
      </c>
    </row>
    <row r="2517" spans="1:20" x14ac:dyDescent="0.25">
      <c r="A2517" t="s">
        <v>22</v>
      </c>
      <c r="B2517">
        <v>2050208</v>
      </c>
      <c r="C2517" s="4" t="s">
        <v>14087</v>
      </c>
      <c r="D2517" s="4" t="s">
        <v>2109</v>
      </c>
      <c r="E2517" s="8" t="s">
        <v>2109</v>
      </c>
      <c r="F2517" t="s">
        <v>401</v>
      </c>
      <c r="G2517" t="s">
        <v>402</v>
      </c>
      <c r="H2517" t="s">
        <v>424</v>
      </c>
      <c r="I2517" t="s">
        <v>1080</v>
      </c>
      <c r="J2517" s="1" t="s">
        <v>890</v>
      </c>
      <c r="L2517" s="2" t="s">
        <v>891</v>
      </c>
      <c r="M2517" s="2" t="s">
        <v>882</v>
      </c>
      <c r="N2517">
        <v>60</v>
      </c>
      <c r="O2517">
        <v>150000</v>
      </c>
      <c r="P2517">
        <v>9000000</v>
      </c>
      <c r="Q2517" t="s">
        <v>797</v>
      </c>
      <c r="R2517" s="3">
        <v>0.37</v>
      </c>
      <c r="S2517">
        <v>5670000</v>
      </c>
      <c r="T2517">
        <v>3330000</v>
      </c>
    </row>
    <row r="2518" spans="1:20" x14ac:dyDescent="0.25">
      <c r="A2518" t="s">
        <v>22</v>
      </c>
      <c r="B2518">
        <v>2050208</v>
      </c>
      <c r="C2518" s="4" t="s">
        <v>14087</v>
      </c>
      <c r="D2518" s="4" t="s">
        <v>2110</v>
      </c>
      <c r="E2518" s="8" t="s">
        <v>2110</v>
      </c>
      <c r="F2518" t="s">
        <v>401</v>
      </c>
      <c r="G2518" t="s">
        <v>402</v>
      </c>
      <c r="H2518" t="s">
        <v>424</v>
      </c>
      <c r="I2518" t="s">
        <v>1080</v>
      </c>
      <c r="J2518" s="1" t="s">
        <v>892</v>
      </c>
      <c r="L2518" s="2" t="s">
        <v>893</v>
      </c>
      <c r="M2518" s="2" t="s">
        <v>882</v>
      </c>
      <c r="N2518">
        <v>0</v>
      </c>
      <c r="O2518">
        <v>300000</v>
      </c>
      <c r="P2518">
        <v>0</v>
      </c>
      <c r="Q2518" t="s">
        <v>797</v>
      </c>
      <c r="R2518" s="3">
        <v>0.37</v>
      </c>
      <c r="S2518">
        <v>0</v>
      </c>
      <c r="T2518">
        <v>0</v>
      </c>
    </row>
    <row r="2519" spans="1:20" x14ac:dyDescent="0.25">
      <c r="A2519" t="s">
        <v>22</v>
      </c>
      <c r="B2519">
        <v>2050208</v>
      </c>
      <c r="C2519" s="4" t="s">
        <v>14087</v>
      </c>
      <c r="D2519" s="4" t="s">
        <v>2111</v>
      </c>
      <c r="E2519" s="8" t="s">
        <v>2111</v>
      </c>
      <c r="F2519" t="s">
        <v>401</v>
      </c>
      <c r="G2519" t="s">
        <v>402</v>
      </c>
      <c r="H2519" t="s">
        <v>424</v>
      </c>
      <c r="I2519" t="s">
        <v>1080</v>
      </c>
      <c r="J2519" s="1" t="s">
        <v>894</v>
      </c>
      <c r="L2519" s="2" t="s">
        <v>895</v>
      </c>
      <c r="M2519" s="2" t="s">
        <v>882</v>
      </c>
      <c r="N2519">
        <v>60</v>
      </c>
      <c r="O2519">
        <v>400000</v>
      </c>
      <c r="P2519">
        <v>24000000</v>
      </c>
      <c r="Q2519" t="s">
        <v>797</v>
      </c>
      <c r="R2519" s="3">
        <v>0.37</v>
      </c>
      <c r="S2519">
        <v>15120000</v>
      </c>
      <c r="T2519">
        <v>8880000</v>
      </c>
    </row>
    <row r="2520" spans="1:20" x14ac:dyDescent="0.25">
      <c r="A2520" t="s">
        <v>22</v>
      </c>
      <c r="B2520">
        <v>2050208</v>
      </c>
      <c r="C2520" s="4" t="s">
        <v>14087</v>
      </c>
      <c r="D2520" s="4" t="s">
        <v>2112</v>
      </c>
      <c r="E2520" s="8" t="s">
        <v>2112</v>
      </c>
      <c r="F2520" t="s">
        <v>401</v>
      </c>
      <c r="G2520" t="s">
        <v>402</v>
      </c>
      <c r="H2520" t="s">
        <v>424</v>
      </c>
      <c r="I2520" t="s">
        <v>1080</v>
      </c>
      <c r="J2520" s="1" t="s">
        <v>896</v>
      </c>
      <c r="L2520" s="2" t="s">
        <v>897</v>
      </c>
      <c r="M2520" s="2" t="s">
        <v>882</v>
      </c>
      <c r="N2520">
        <v>60</v>
      </c>
      <c r="O2520">
        <v>360000</v>
      </c>
      <c r="P2520">
        <v>21600000</v>
      </c>
      <c r="Q2520" t="s">
        <v>797</v>
      </c>
      <c r="R2520" s="3">
        <v>0.37</v>
      </c>
      <c r="S2520">
        <v>13608000</v>
      </c>
      <c r="T2520">
        <v>7992000</v>
      </c>
    </row>
    <row r="2521" spans="1:20" x14ac:dyDescent="0.25">
      <c r="A2521" t="s">
        <v>22</v>
      </c>
      <c r="B2521">
        <v>2050208</v>
      </c>
      <c r="C2521" s="4" t="s">
        <v>14087</v>
      </c>
      <c r="D2521" s="4" t="s">
        <v>2113</v>
      </c>
      <c r="E2521" s="8" t="s">
        <v>2113</v>
      </c>
      <c r="F2521" t="s">
        <v>401</v>
      </c>
      <c r="G2521" t="s">
        <v>402</v>
      </c>
      <c r="H2521" t="s">
        <v>424</v>
      </c>
      <c r="I2521" t="s">
        <v>1080</v>
      </c>
      <c r="J2521" s="1" t="s">
        <v>898</v>
      </c>
      <c r="L2521" s="2" t="s">
        <v>899</v>
      </c>
      <c r="M2521" s="2" t="s">
        <v>882</v>
      </c>
      <c r="N2521">
        <v>0</v>
      </c>
      <c r="O2521">
        <v>250000</v>
      </c>
      <c r="P2521">
        <v>0</v>
      </c>
      <c r="Q2521" t="s">
        <v>797</v>
      </c>
      <c r="R2521" s="3">
        <v>0.37</v>
      </c>
      <c r="S2521">
        <v>0</v>
      </c>
      <c r="T2521">
        <v>0</v>
      </c>
    </row>
    <row r="2522" spans="1:20" x14ac:dyDescent="0.25">
      <c r="A2522" t="s">
        <v>22</v>
      </c>
      <c r="B2522">
        <v>2050208</v>
      </c>
      <c r="C2522" s="4" t="s">
        <v>14087</v>
      </c>
      <c r="D2522" s="4" t="s">
        <v>2114</v>
      </c>
      <c r="E2522" s="8" t="s">
        <v>2114</v>
      </c>
      <c r="F2522" t="s">
        <v>401</v>
      </c>
      <c r="G2522" t="s">
        <v>402</v>
      </c>
      <c r="H2522" t="s">
        <v>424</v>
      </c>
      <c r="I2522" t="s">
        <v>1080</v>
      </c>
      <c r="J2522" s="1" t="s">
        <v>900</v>
      </c>
      <c r="L2522" s="2" t="s">
        <v>901</v>
      </c>
      <c r="M2522" s="2" t="s">
        <v>882</v>
      </c>
      <c r="N2522">
        <v>0</v>
      </c>
      <c r="O2522">
        <v>360000</v>
      </c>
      <c r="P2522">
        <v>0</v>
      </c>
      <c r="Q2522" t="s">
        <v>797</v>
      </c>
      <c r="R2522" s="3">
        <v>0.37</v>
      </c>
      <c r="S2522">
        <v>0</v>
      </c>
      <c r="T2522">
        <v>0</v>
      </c>
    </row>
    <row r="2523" spans="1:20" x14ac:dyDescent="0.25">
      <c r="A2523" t="s">
        <v>22</v>
      </c>
      <c r="B2523">
        <v>2050208</v>
      </c>
      <c r="C2523" s="4" t="s">
        <v>14087</v>
      </c>
      <c r="D2523" s="4" t="s">
        <v>2115</v>
      </c>
      <c r="E2523" s="8" t="s">
        <v>2115</v>
      </c>
      <c r="F2523" t="s">
        <v>401</v>
      </c>
      <c r="G2523" t="s">
        <v>402</v>
      </c>
      <c r="H2523" t="s">
        <v>424</v>
      </c>
      <c r="I2523" t="s">
        <v>1080</v>
      </c>
      <c r="J2523" s="1" t="s">
        <v>902</v>
      </c>
      <c r="L2523" s="2" t="s">
        <v>903</v>
      </c>
      <c r="M2523" s="2" t="s">
        <v>887</v>
      </c>
      <c r="N2523">
        <v>71</v>
      </c>
      <c r="O2523">
        <v>300000</v>
      </c>
      <c r="P2523">
        <v>21300000</v>
      </c>
      <c r="Q2523" t="s">
        <v>798</v>
      </c>
      <c r="R2523" s="3">
        <v>0.25</v>
      </c>
      <c r="S2523">
        <v>15975000</v>
      </c>
      <c r="T2523">
        <v>5325000</v>
      </c>
    </row>
    <row r="2524" spans="1:20" x14ac:dyDescent="0.25">
      <c r="A2524" t="s">
        <v>22</v>
      </c>
      <c r="B2524">
        <v>2050208</v>
      </c>
      <c r="C2524" s="4" t="s">
        <v>14087</v>
      </c>
      <c r="D2524" s="4" t="s">
        <v>2116</v>
      </c>
      <c r="E2524" s="8" t="s">
        <v>2116</v>
      </c>
      <c r="F2524" t="s">
        <v>401</v>
      </c>
      <c r="G2524" t="s">
        <v>402</v>
      </c>
      <c r="H2524" t="s">
        <v>424</v>
      </c>
      <c r="I2524" t="s">
        <v>1080</v>
      </c>
      <c r="J2524" s="1" t="s">
        <v>904</v>
      </c>
      <c r="L2524" s="2" t="s">
        <v>905</v>
      </c>
      <c r="M2524" s="2" t="s">
        <v>887</v>
      </c>
      <c r="N2524">
        <v>60</v>
      </c>
      <c r="O2524">
        <v>690000</v>
      </c>
      <c r="P2524">
        <v>41400000</v>
      </c>
      <c r="Q2524" t="s">
        <v>798</v>
      </c>
      <c r="R2524" s="3">
        <v>0.25</v>
      </c>
      <c r="S2524">
        <v>31050000</v>
      </c>
      <c r="T2524">
        <v>10350000</v>
      </c>
    </row>
    <row r="2525" spans="1:20" x14ac:dyDescent="0.25">
      <c r="A2525" t="s">
        <v>22</v>
      </c>
      <c r="B2525">
        <v>2050208</v>
      </c>
      <c r="C2525" s="4" t="s">
        <v>14087</v>
      </c>
      <c r="D2525" s="4" t="s">
        <v>2117</v>
      </c>
      <c r="E2525" s="8" t="s">
        <v>2117</v>
      </c>
      <c r="F2525" t="s">
        <v>401</v>
      </c>
      <c r="G2525" t="s">
        <v>402</v>
      </c>
      <c r="H2525" t="s">
        <v>424</v>
      </c>
      <c r="I2525" t="s">
        <v>1080</v>
      </c>
      <c r="J2525" s="1" t="s">
        <v>906</v>
      </c>
      <c r="L2525" s="2" t="s">
        <v>907</v>
      </c>
      <c r="M2525" s="2" t="s">
        <v>887</v>
      </c>
      <c r="N2525">
        <v>0</v>
      </c>
      <c r="O2525">
        <v>330000</v>
      </c>
      <c r="P2525">
        <v>0</v>
      </c>
      <c r="Q2525" t="s">
        <v>798</v>
      </c>
      <c r="R2525" s="3">
        <v>0.25</v>
      </c>
      <c r="S2525">
        <v>0</v>
      </c>
      <c r="T2525">
        <v>0</v>
      </c>
    </row>
    <row r="2526" spans="1:20" x14ac:dyDescent="0.25">
      <c r="A2526" t="s">
        <v>22</v>
      </c>
      <c r="B2526">
        <v>2050208</v>
      </c>
      <c r="C2526" s="4" t="s">
        <v>14087</v>
      </c>
      <c r="D2526" s="4" t="s">
        <v>2118</v>
      </c>
      <c r="E2526" s="8" t="s">
        <v>2118</v>
      </c>
      <c r="F2526" t="s">
        <v>401</v>
      </c>
      <c r="G2526" t="s">
        <v>402</v>
      </c>
      <c r="H2526" t="s">
        <v>424</v>
      </c>
      <c r="I2526" t="s">
        <v>1080</v>
      </c>
      <c r="J2526" s="1" t="s">
        <v>908</v>
      </c>
      <c r="L2526" s="2" t="s">
        <v>909</v>
      </c>
      <c r="M2526" s="2" t="s">
        <v>882</v>
      </c>
      <c r="N2526">
        <v>59</v>
      </c>
      <c r="O2526">
        <v>200000</v>
      </c>
      <c r="P2526">
        <v>11800000</v>
      </c>
      <c r="Q2526" t="s">
        <v>797</v>
      </c>
      <c r="R2526" s="3">
        <v>0.37</v>
      </c>
      <c r="S2526">
        <v>7434000</v>
      </c>
      <c r="T2526">
        <v>4366000</v>
      </c>
    </row>
    <row r="2527" spans="1:20" x14ac:dyDescent="0.25">
      <c r="A2527" t="s">
        <v>22</v>
      </c>
      <c r="B2527">
        <v>2050208</v>
      </c>
      <c r="C2527" s="4" t="s">
        <v>14087</v>
      </c>
      <c r="D2527" s="4" t="s">
        <v>2119</v>
      </c>
      <c r="E2527" s="8" t="s">
        <v>2119</v>
      </c>
      <c r="F2527" t="s">
        <v>401</v>
      </c>
      <c r="G2527" t="s">
        <v>402</v>
      </c>
      <c r="H2527" t="s">
        <v>424</v>
      </c>
      <c r="I2527" t="s">
        <v>1080</v>
      </c>
      <c r="J2527" s="1" t="s">
        <v>910</v>
      </c>
      <c r="L2527" s="2" t="s">
        <v>911</v>
      </c>
      <c r="M2527" s="2" t="s">
        <v>887</v>
      </c>
      <c r="N2527">
        <v>30</v>
      </c>
      <c r="O2527">
        <v>400000</v>
      </c>
      <c r="P2527">
        <v>12000000</v>
      </c>
      <c r="Q2527" t="s">
        <v>798</v>
      </c>
      <c r="R2527" s="3">
        <v>0.25</v>
      </c>
      <c r="S2527">
        <v>9000000</v>
      </c>
      <c r="T2527">
        <v>3000000</v>
      </c>
    </row>
    <row r="2528" spans="1:20" x14ac:dyDescent="0.25">
      <c r="A2528" t="s">
        <v>22</v>
      </c>
      <c r="B2528">
        <v>2050208</v>
      </c>
      <c r="C2528" s="4" t="s">
        <v>14087</v>
      </c>
      <c r="D2528" s="4" t="s">
        <v>2120</v>
      </c>
      <c r="E2528" s="8" t="s">
        <v>2120</v>
      </c>
      <c r="F2528" t="s">
        <v>401</v>
      </c>
      <c r="G2528" t="s">
        <v>402</v>
      </c>
      <c r="H2528" t="s">
        <v>424</v>
      </c>
      <c r="I2528" t="s">
        <v>1080</v>
      </c>
      <c r="J2528" s="1" t="s">
        <v>912</v>
      </c>
      <c r="L2528" s="2" t="s">
        <v>913</v>
      </c>
      <c r="M2528" s="2" t="s">
        <v>882</v>
      </c>
      <c r="N2528">
        <v>60</v>
      </c>
      <c r="O2528">
        <v>240000</v>
      </c>
      <c r="P2528">
        <v>14400000</v>
      </c>
      <c r="Q2528" t="s">
        <v>797</v>
      </c>
      <c r="R2528" s="3">
        <v>0.37</v>
      </c>
      <c r="S2528">
        <v>9072000</v>
      </c>
      <c r="T2528">
        <v>5328000</v>
      </c>
    </row>
    <row r="2529" spans="1:20" x14ac:dyDescent="0.25">
      <c r="A2529" t="s">
        <v>22</v>
      </c>
      <c r="B2529">
        <v>2050208</v>
      </c>
      <c r="C2529" s="4" t="s">
        <v>14087</v>
      </c>
      <c r="D2529" s="4" t="s">
        <v>2121</v>
      </c>
      <c r="E2529" s="8" t="s">
        <v>2121</v>
      </c>
      <c r="F2529" t="s">
        <v>401</v>
      </c>
      <c r="G2529" t="s">
        <v>402</v>
      </c>
      <c r="H2529" t="s">
        <v>424</v>
      </c>
      <c r="I2529" t="s">
        <v>1080</v>
      </c>
      <c r="J2529" s="1" t="s">
        <v>914</v>
      </c>
      <c r="L2529" s="2" t="s">
        <v>915</v>
      </c>
      <c r="M2529" s="2" t="s">
        <v>887</v>
      </c>
      <c r="N2529">
        <v>41</v>
      </c>
      <c r="O2529">
        <v>240000</v>
      </c>
      <c r="P2529">
        <v>9840000</v>
      </c>
      <c r="Q2529" t="s">
        <v>798</v>
      </c>
      <c r="R2529" s="3">
        <v>0.25</v>
      </c>
      <c r="S2529">
        <v>7380000</v>
      </c>
      <c r="T2529">
        <v>2460000</v>
      </c>
    </row>
    <row r="2530" spans="1:20" x14ac:dyDescent="0.25">
      <c r="A2530" t="s">
        <v>22</v>
      </c>
      <c r="B2530">
        <v>2050208</v>
      </c>
      <c r="C2530" s="4" t="s">
        <v>14087</v>
      </c>
      <c r="D2530" s="4" t="s">
        <v>2122</v>
      </c>
      <c r="E2530" s="8" t="s">
        <v>2122</v>
      </c>
      <c r="F2530" t="s">
        <v>401</v>
      </c>
      <c r="G2530" t="s">
        <v>402</v>
      </c>
      <c r="H2530" t="s">
        <v>424</v>
      </c>
      <c r="I2530" t="s">
        <v>1080</v>
      </c>
      <c r="J2530" s="1" t="s">
        <v>916</v>
      </c>
      <c r="L2530" s="2" t="s">
        <v>917</v>
      </c>
      <c r="M2530" s="2" t="s">
        <v>887</v>
      </c>
      <c r="N2530">
        <v>0</v>
      </c>
      <c r="O2530">
        <v>150000</v>
      </c>
      <c r="P2530">
        <v>0</v>
      </c>
      <c r="Q2530" t="s">
        <v>798</v>
      </c>
      <c r="R2530" s="3">
        <v>0.25</v>
      </c>
      <c r="S2530">
        <v>0</v>
      </c>
      <c r="T2530">
        <v>0</v>
      </c>
    </row>
    <row r="2531" spans="1:20" x14ac:dyDescent="0.25">
      <c r="A2531" t="s">
        <v>22</v>
      </c>
      <c r="B2531">
        <v>2050208</v>
      </c>
      <c r="C2531" s="4" t="s">
        <v>14087</v>
      </c>
      <c r="D2531" s="4" t="s">
        <v>2123</v>
      </c>
      <c r="E2531" s="8" t="s">
        <v>2123</v>
      </c>
      <c r="F2531" t="s">
        <v>401</v>
      </c>
      <c r="G2531" t="s">
        <v>402</v>
      </c>
      <c r="H2531" t="s">
        <v>424</v>
      </c>
      <c r="I2531" t="s">
        <v>1080</v>
      </c>
      <c r="J2531" s="1" t="s">
        <v>918</v>
      </c>
      <c r="L2531" s="2" t="s">
        <v>919</v>
      </c>
      <c r="M2531" s="2" t="s">
        <v>887</v>
      </c>
      <c r="N2531">
        <v>48</v>
      </c>
      <c r="O2531">
        <v>470000</v>
      </c>
      <c r="P2531">
        <v>22560000</v>
      </c>
      <c r="Q2531" t="s">
        <v>798</v>
      </c>
      <c r="R2531" s="3">
        <v>0.25</v>
      </c>
      <c r="S2531">
        <v>16920000</v>
      </c>
      <c r="T2531">
        <v>5640000</v>
      </c>
    </row>
    <row r="2532" spans="1:20" x14ac:dyDescent="0.25">
      <c r="A2532" t="s">
        <v>22</v>
      </c>
      <c r="B2532">
        <v>2050208</v>
      </c>
      <c r="C2532" s="4" t="s">
        <v>14087</v>
      </c>
      <c r="D2532" s="4" t="s">
        <v>2124</v>
      </c>
      <c r="E2532" s="8" t="s">
        <v>2124</v>
      </c>
      <c r="F2532" t="s">
        <v>401</v>
      </c>
      <c r="G2532" t="s">
        <v>402</v>
      </c>
      <c r="H2532" t="s">
        <v>424</v>
      </c>
      <c r="I2532" t="s">
        <v>1080</v>
      </c>
      <c r="J2532" s="1" t="s">
        <v>920</v>
      </c>
      <c r="L2532" s="2" t="s">
        <v>921</v>
      </c>
      <c r="M2532" s="2" t="s">
        <v>882</v>
      </c>
      <c r="N2532">
        <v>0</v>
      </c>
      <c r="O2532">
        <v>170000</v>
      </c>
      <c r="P2532">
        <v>0</v>
      </c>
      <c r="Q2532" t="s">
        <v>797</v>
      </c>
      <c r="R2532" s="3">
        <v>0.37</v>
      </c>
      <c r="S2532">
        <v>0</v>
      </c>
      <c r="T2532">
        <v>0</v>
      </c>
    </row>
    <row r="2533" spans="1:20" x14ac:dyDescent="0.25">
      <c r="A2533" t="s">
        <v>22</v>
      </c>
      <c r="B2533">
        <v>2050208</v>
      </c>
      <c r="C2533" s="4" t="s">
        <v>14087</v>
      </c>
      <c r="D2533" s="4" t="s">
        <v>2125</v>
      </c>
      <c r="E2533" s="8" t="s">
        <v>2125</v>
      </c>
      <c r="F2533" t="s">
        <v>401</v>
      </c>
      <c r="G2533" t="s">
        <v>402</v>
      </c>
      <c r="H2533" t="s">
        <v>424</v>
      </c>
      <c r="I2533" t="s">
        <v>1080</v>
      </c>
      <c r="J2533" s="1" t="s">
        <v>922</v>
      </c>
      <c r="L2533" s="2" t="s">
        <v>923</v>
      </c>
      <c r="M2533" s="2" t="s">
        <v>887</v>
      </c>
      <c r="N2533">
        <v>0</v>
      </c>
      <c r="O2533">
        <v>130000</v>
      </c>
      <c r="P2533">
        <v>0</v>
      </c>
      <c r="Q2533" t="s">
        <v>798</v>
      </c>
      <c r="R2533" s="3">
        <v>0.25</v>
      </c>
      <c r="S2533">
        <v>0</v>
      </c>
      <c r="T2533">
        <v>0</v>
      </c>
    </row>
    <row r="2534" spans="1:20" x14ac:dyDescent="0.25">
      <c r="A2534" t="s">
        <v>22</v>
      </c>
      <c r="B2534">
        <v>2050208</v>
      </c>
      <c r="C2534" s="4" t="s">
        <v>14087</v>
      </c>
      <c r="D2534" s="4" t="s">
        <v>2126</v>
      </c>
      <c r="E2534" s="8" t="s">
        <v>2126</v>
      </c>
      <c r="F2534" t="s">
        <v>401</v>
      </c>
      <c r="G2534" t="s">
        <v>402</v>
      </c>
      <c r="H2534" t="s">
        <v>424</v>
      </c>
      <c r="I2534" t="s">
        <v>1080</v>
      </c>
      <c r="J2534" s="1" t="s">
        <v>924</v>
      </c>
      <c r="L2534" s="2" t="s">
        <v>925</v>
      </c>
      <c r="M2534" s="2" t="s">
        <v>887</v>
      </c>
      <c r="N2534">
        <v>0</v>
      </c>
      <c r="O2534">
        <v>130000</v>
      </c>
      <c r="P2534">
        <v>0</v>
      </c>
      <c r="Q2534" t="s">
        <v>798</v>
      </c>
      <c r="R2534" s="3">
        <v>0.25</v>
      </c>
      <c r="S2534">
        <v>0</v>
      </c>
      <c r="T2534">
        <v>0</v>
      </c>
    </row>
    <row r="2535" spans="1:20" x14ac:dyDescent="0.25">
      <c r="A2535" t="s">
        <v>22</v>
      </c>
      <c r="B2535">
        <v>2050208</v>
      </c>
      <c r="C2535" s="4" t="s">
        <v>14087</v>
      </c>
      <c r="D2535" s="4" t="s">
        <v>2127</v>
      </c>
      <c r="E2535" s="8" t="s">
        <v>2127</v>
      </c>
      <c r="F2535" t="s">
        <v>401</v>
      </c>
      <c r="G2535" t="s">
        <v>402</v>
      </c>
      <c r="H2535" t="s">
        <v>424</v>
      </c>
      <c r="I2535" t="s">
        <v>1080</v>
      </c>
      <c r="J2535" s="1" t="s">
        <v>926</v>
      </c>
      <c r="L2535" s="2" t="s">
        <v>927</v>
      </c>
      <c r="M2535" s="2" t="s">
        <v>887</v>
      </c>
      <c r="N2535">
        <v>0</v>
      </c>
      <c r="O2535">
        <v>260000</v>
      </c>
      <c r="P2535">
        <v>0</v>
      </c>
      <c r="Q2535" t="s">
        <v>798</v>
      </c>
      <c r="R2535" s="3">
        <v>0.25</v>
      </c>
      <c r="S2535">
        <v>0</v>
      </c>
      <c r="T2535">
        <v>0</v>
      </c>
    </row>
    <row r="2536" spans="1:20" x14ac:dyDescent="0.25">
      <c r="A2536" t="s">
        <v>22</v>
      </c>
      <c r="B2536">
        <v>2050208</v>
      </c>
      <c r="C2536" s="4" t="s">
        <v>14087</v>
      </c>
      <c r="D2536" s="4" t="s">
        <v>2128</v>
      </c>
      <c r="E2536" s="8" t="s">
        <v>2128</v>
      </c>
      <c r="F2536" t="s">
        <v>401</v>
      </c>
      <c r="G2536" t="s">
        <v>402</v>
      </c>
      <c r="H2536" t="s">
        <v>424</v>
      </c>
      <c r="I2536" t="s">
        <v>1080</v>
      </c>
      <c r="J2536" s="1" t="s">
        <v>928</v>
      </c>
      <c r="L2536" s="2" t="s">
        <v>929</v>
      </c>
      <c r="M2536" s="2" t="s">
        <v>887</v>
      </c>
      <c r="N2536">
        <v>0</v>
      </c>
      <c r="O2536">
        <v>210000</v>
      </c>
      <c r="P2536">
        <v>0</v>
      </c>
      <c r="Q2536" t="s">
        <v>798</v>
      </c>
      <c r="R2536" s="3">
        <v>0.25</v>
      </c>
      <c r="S2536">
        <v>0</v>
      </c>
      <c r="T2536">
        <v>0</v>
      </c>
    </row>
    <row r="2537" spans="1:20" x14ac:dyDescent="0.25">
      <c r="A2537" t="s">
        <v>22</v>
      </c>
      <c r="B2537">
        <v>2050208</v>
      </c>
      <c r="C2537" s="4" t="s">
        <v>14087</v>
      </c>
      <c r="D2537" s="4" t="s">
        <v>2129</v>
      </c>
      <c r="E2537" s="8" t="s">
        <v>2129</v>
      </c>
      <c r="F2537" t="s">
        <v>401</v>
      </c>
      <c r="G2537" t="s">
        <v>402</v>
      </c>
      <c r="H2537" t="s">
        <v>424</v>
      </c>
      <c r="I2537" t="s">
        <v>1080</v>
      </c>
      <c r="J2537" s="1" t="s">
        <v>930</v>
      </c>
      <c r="L2537" s="2" t="s">
        <v>931</v>
      </c>
      <c r="M2537" s="2" t="s">
        <v>882</v>
      </c>
      <c r="N2537">
        <v>0</v>
      </c>
      <c r="O2537">
        <v>270000</v>
      </c>
      <c r="P2537">
        <v>0</v>
      </c>
      <c r="Q2537" t="s">
        <v>797</v>
      </c>
      <c r="R2537" s="3">
        <v>0.37</v>
      </c>
      <c r="S2537">
        <v>0</v>
      </c>
      <c r="T2537">
        <v>0</v>
      </c>
    </row>
    <row r="2538" spans="1:20" x14ac:dyDescent="0.25">
      <c r="A2538" t="s">
        <v>22</v>
      </c>
      <c r="B2538">
        <v>2050208</v>
      </c>
      <c r="C2538" s="4" t="s">
        <v>14087</v>
      </c>
      <c r="D2538" s="4" t="s">
        <v>2130</v>
      </c>
      <c r="E2538" s="8" t="s">
        <v>2130</v>
      </c>
      <c r="F2538" t="s">
        <v>401</v>
      </c>
      <c r="G2538" t="s">
        <v>402</v>
      </c>
      <c r="H2538" t="s">
        <v>424</v>
      </c>
      <c r="I2538" t="s">
        <v>1080</v>
      </c>
      <c r="J2538" s="1" t="s">
        <v>932</v>
      </c>
      <c r="L2538" s="2" t="s">
        <v>933</v>
      </c>
      <c r="M2538" s="2" t="s">
        <v>882</v>
      </c>
      <c r="N2538">
        <v>0</v>
      </c>
      <c r="O2538">
        <v>270000</v>
      </c>
      <c r="P2538">
        <v>0</v>
      </c>
      <c r="Q2538" t="s">
        <v>797</v>
      </c>
      <c r="R2538" s="3">
        <v>0.37</v>
      </c>
      <c r="S2538">
        <v>0</v>
      </c>
      <c r="T2538">
        <v>0</v>
      </c>
    </row>
    <row r="2539" spans="1:20" x14ac:dyDescent="0.25">
      <c r="A2539" t="s">
        <v>22</v>
      </c>
      <c r="B2539">
        <v>2050208</v>
      </c>
      <c r="C2539" s="4" t="s">
        <v>14087</v>
      </c>
      <c r="D2539" s="4" t="s">
        <v>2131</v>
      </c>
      <c r="E2539" s="8" t="s">
        <v>2131</v>
      </c>
      <c r="F2539" t="s">
        <v>401</v>
      </c>
      <c r="G2539" t="s">
        <v>402</v>
      </c>
      <c r="H2539" t="s">
        <v>424</v>
      </c>
      <c r="I2539" t="s">
        <v>1080</v>
      </c>
      <c r="J2539" s="1" t="s">
        <v>934</v>
      </c>
      <c r="L2539" s="2" t="s">
        <v>935</v>
      </c>
      <c r="M2539" s="2" t="s">
        <v>882</v>
      </c>
      <c r="N2539">
        <v>0</v>
      </c>
      <c r="O2539">
        <v>130000</v>
      </c>
      <c r="P2539">
        <v>0</v>
      </c>
      <c r="Q2539" t="s">
        <v>797</v>
      </c>
      <c r="R2539" s="3">
        <v>0.37</v>
      </c>
      <c r="S2539">
        <v>0</v>
      </c>
      <c r="T2539">
        <v>0</v>
      </c>
    </row>
    <row r="2540" spans="1:20" x14ac:dyDescent="0.25">
      <c r="A2540" t="s">
        <v>22</v>
      </c>
      <c r="B2540">
        <v>2050208</v>
      </c>
      <c r="C2540" s="4" t="s">
        <v>14087</v>
      </c>
      <c r="D2540" s="4" t="s">
        <v>2132</v>
      </c>
      <c r="E2540" s="8" t="s">
        <v>2132</v>
      </c>
      <c r="F2540" t="s">
        <v>401</v>
      </c>
      <c r="G2540" t="s">
        <v>402</v>
      </c>
      <c r="H2540" t="s">
        <v>424</v>
      </c>
      <c r="I2540" t="s">
        <v>1080</v>
      </c>
      <c r="J2540" s="1" t="s">
        <v>936</v>
      </c>
      <c r="L2540" s="2" t="s">
        <v>937</v>
      </c>
      <c r="M2540" s="2" t="s">
        <v>887</v>
      </c>
      <c r="N2540">
        <v>0</v>
      </c>
      <c r="O2540">
        <v>165000</v>
      </c>
      <c r="P2540">
        <v>0</v>
      </c>
      <c r="Q2540" t="s">
        <v>798</v>
      </c>
      <c r="R2540" s="3">
        <v>0.25</v>
      </c>
      <c r="S2540">
        <v>0</v>
      </c>
      <c r="T2540">
        <v>0</v>
      </c>
    </row>
    <row r="2541" spans="1:20" x14ac:dyDescent="0.25">
      <c r="A2541" t="s">
        <v>22</v>
      </c>
      <c r="B2541">
        <v>2050208</v>
      </c>
      <c r="C2541" s="4" t="s">
        <v>14087</v>
      </c>
      <c r="D2541" s="4" t="s">
        <v>2133</v>
      </c>
      <c r="E2541" s="8" t="s">
        <v>2133</v>
      </c>
      <c r="F2541" t="s">
        <v>401</v>
      </c>
      <c r="G2541" t="s">
        <v>402</v>
      </c>
      <c r="H2541" t="s">
        <v>424</v>
      </c>
      <c r="I2541" t="s">
        <v>1080</v>
      </c>
      <c r="J2541" s="1" t="s">
        <v>938</v>
      </c>
      <c r="L2541" s="2" t="s">
        <v>939</v>
      </c>
      <c r="M2541" s="2" t="s">
        <v>940</v>
      </c>
      <c r="N2541">
        <v>0</v>
      </c>
      <c r="O2541">
        <v>32000</v>
      </c>
      <c r="P2541">
        <v>0</v>
      </c>
      <c r="Q2541" t="s">
        <v>799</v>
      </c>
      <c r="R2541" s="3">
        <v>0</v>
      </c>
      <c r="S2541">
        <v>0</v>
      </c>
      <c r="T2541">
        <v>0</v>
      </c>
    </row>
    <row r="2542" spans="1:20" x14ac:dyDescent="0.25">
      <c r="A2542" t="s">
        <v>22</v>
      </c>
      <c r="B2542">
        <v>2050208</v>
      </c>
      <c r="C2542" s="4" t="s">
        <v>14087</v>
      </c>
      <c r="D2542" s="4" t="s">
        <v>2134</v>
      </c>
      <c r="E2542" s="8" t="s">
        <v>2134</v>
      </c>
      <c r="F2542" t="s">
        <v>401</v>
      </c>
      <c r="G2542" t="s">
        <v>402</v>
      </c>
      <c r="H2542" t="s">
        <v>424</v>
      </c>
      <c r="I2542" t="s">
        <v>1080</v>
      </c>
      <c r="J2542" s="1" t="s">
        <v>941</v>
      </c>
      <c r="L2542" s="2" t="s">
        <v>942</v>
      </c>
      <c r="M2542" s="2" t="s">
        <v>940</v>
      </c>
      <c r="N2542">
        <v>0</v>
      </c>
      <c r="O2542">
        <v>34000</v>
      </c>
      <c r="P2542">
        <v>0</v>
      </c>
      <c r="Q2542" t="s">
        <v>799</v>
      </c>
      <c r="R2542" s="3">
        <v>0</v>
      </c>
      <c r="S2542">
        <v>0</v>
      </c>
      <c r="T2542">
        <v>0</v>
      </c>
    </row>
    <row r="2543" spans="1:20" x14ac:dyDescent="0.25">
      <c r="A2543" t="s">
        <v>22</v>
      </c>
      <c r="B2543">
        <v>2050208</v>
      </c>
      <c r="C2543" s="4" t="s">
        <v>14087</v>
      </c>
      <c r="D2543" s="4" t="s">
        <v>2135</v>
      </c>
      <c r="E2543" s="8" t="s">
        <v>2135</v>
      </c>
      <c r="F2543" t="s">
        <v>401</v>
      </c>
      <c r="G2543" t="s">
        <v>402</v>
      </c>
      <c r="H2543" t="s">
        <v>424</v>
      </c>
      <c r="I2543" t="s">
        <v>1080</v>
      </c>
      <c r="J2543" s="1" t="s">
        <v>943</v>
      </c>
      <c r="L2543" s="2" t="s">
        <v>944</v>
      </c>
      <c r="M2543" s="2" t="s">
        <v>940</v>
      </c>
      <c r="N2543">
        <v>0</v>
      </c>
      <c r="O2543">
        <v>31000</v>
      </c>
      <c r="P2543">
        <v>0</v>
      </c>
      <c r="Q2543" t="s">
        <v>799</v>
      </c>
      <c r="R2543" s="3">
        <v>0</v>
      </c>
      <c r="S2543">
        <v>0</v>
      </c>
      <c r="T2543">
        <v>0</v>
      </c>
    </row>
    <row r="2544" spans="1:20" x14ac:dyDescent="0.25">
      <c r="A2544" t="s">
        <v>337</v>
      </c>
      <c r="B2544">
        <v>2050210</v>
      </c>
      <c r="C2544" s="4" t="s">
        <v>14087</v>
      </c>
      <c r="D2544" s="4" t="s">
        <v>10824</v>
      </c>
      <c r="E2544" s="8" t="s">
        <v>10824</v>
      </c>
      <c r="F2544" t="s">
        <v>401</v>
      </c>
      <c r="G2544" t="s">
        <v>402</v>
      </c>
      <c r="H2544" t="s">
        <v>773</v>
      </c>
      <c r="I2544" t="s">
        <v>1081</v>
      </c>
      <c r="J2544" s="1" t="s">
        <v>880</v>
      </c>
      <c r="L2544" s="2" t="s">
        <v>881</v>
      </c>
      <c r="M2544" s="2" t="s">
        <v>882</v>
      </c>
      <c r="N2544">
        <v>50</v>
      </c>
      <c r="O2544">
        <v>700000</v>
      </c>
      <c r="P2544">
        <v>35000000</v>
      </c>
      <c r="Q2544" t="s">
        <v>797</v>
      </c>
      <c r="R2544" s="3">
        <v>0.37</v>
      </c>
      <c r="S2544">
        <v>22050000</v>
      </c>
      <c r="T2544">
        <v>12950000</v>
      </c>
    </row>
    <row r="2545" spans="1:20" x14ac:dyDescent="0.25">
      <c r="A2545" t="s">
        <v>337</v>
      </c>
      <c r="B2545">
        <v>2050210</v>
      </c>
      <c r="C2545" s="4" t="s">
        <v>14087</v>
      </c>
      <c r="D2545" s="4" t="s">
        <v>10825</v>
      </c>
      <c r="E2545" s="8" t="s">
        <v>10825</v>
      </c>
      <c r="F2545" t="s">
        <v>401</v>
      </c>
      <c r="G2545" t="s">
        <v>402</v>
      </c>
      <c r="H2545" t="s">
        <v>773</v>
      </c>
      <c r="I2545" t="s">
        <v>1081</v>
      </c>
      <c r="J2545" s="1" t="s">
        <v>883</v>
      </c>
      <c r="L2545" s="2" t="s">
        <v>884</v>
      </c>
      <c r="M2545" s="2" t="s">
        <v>882</v>
      </c>
      <c r="N2545">
        <v>0</v>
      </c>
      <c r="O2545">
        <v>420000</v>
      </c>
      <c r="P2545">
        <v>0</v>
      </c>
      <c r="Q2545" t="s">
        <v>797</v>
      </c>
      <c r="R2545" s="3">
        <v>0.37</v>
      </c>
      <c r="S2545">
        <v>0</v>
      </c>
      <c r="T2545">
        <v>0</v>
      </c>
    </row>
    <row r="2546" spans="1:20" x14ac:dyDescent="0.25">
      <c r="A2546" t="s">
        <v>337</v>
      </c>
      <c r="B2546">
        <v>2050210</v>
      </c>
      <c r="C2546" s="4" t="s">
        <v>14087</v>
      </c>
      <c r="D2546" s="4" t="s">
        <v>10826</v>
      </c>
      <c r="E2546" s="8" t="s">
        <v>10826</v>
      </c>
      <c r="F2546" t="s">
        <v>401</v>
      </c>
      <c r="G2546" t="s">
        <v>402</v>
      </c>
      <c r="H2546" t="s">
        <v>773</v>
      </c>
      <c r="I2546" t="s">
        <v>1081</v>
      </c>
      <c r="J2546" s="1" t="s">
        <v>885</v>
      </c>
      <c r="L2546" s="2" t="s">
        <v>886</v>
      </c>
      <c r="M2546" s="2" t="s">
        <v>887</v>
      </c>
      <c r="N2546">
        <v>50</v>
      </c>
      <c r="O2546">
        <v>250000</v>
      </c>
      <c r="P2546">
        <v>12500000</v>
      </c>
      <c r="Q2546" t="s">
        <v>798</v>
      </c>
      <c r="R2546" s="3">
        <v>0.25</v>
      </c>
      <c r="S2546">
        <v>9375000</v>
      </c>
      <c r="T2546">
        <v>3125000</v>
      </c>
    </row>
    <row r="2547" spans="1:20" x14ac:dyDescent="0.25">
      <c r="A2547" t="s">
        <v>337</v>
      </c>
      <c r="B2547">
        <v>2050210</v>
      </c>
      <c r="C2547" s="4" t="s">
        <v>14087</v>
      </c>
      <c r="D2547" s="4" t="s">
        <v>10827</v>
      </c>
      <c r="E2547" s="8" t="s">
        <v>10827</v>
      </c>
      <c r="F2547" t="s">
        <v>401</v>
      </c>
      <c r="G2547" t="s">
        <v>402</v>
      </c>
      <c r="H2547" t="s">
        <v>773</v>
      </c>
      <c r="I2547" t="s">
        <v>1081</v>
      </c>
      <c r="J2547" s="1" t="s">
        <v>888</v>
      </c>
      <c r="L2547" s="2" t="s">
        <v>889</v>
      </c>
      <c r="M2547" s="2" t="s">
        <v>887</v>
      </c>
      <c r="N2547">
        <v>0</v>
      </c>
      <c r="O2547">
        <v>275000</v>
      </c>
      <c r="P2547">
        <v>0</v>
      </c>
      <c r="Q2547" t="s">
        <v>798</v>
      </c>
      <c r="R2547" s="3">
        <v>0.25</v>
      </c>
      <c r="S2547">
        <v>0</v>
      </c>
      <c r="T2547">
        <v>0</v>
      </c>
    </row>
    <row r="2548" spans="1:20" x14ac:dyDescent="0.25">
      <c r="A2548" t="s">
        <v>337</v>
      </c>
      <c r="B2548">
        <v>2050210</v>
      </c>
      <c r="C2548" s="4" t="s">
        <v>14087</v>
      </c>
      <c r="D2548" s="4" t="s">
        <v>10828</v>
      </c>
      <c r="E2548" s="8" t="s">
        <v>10828</v>
      </c>
      <c r="F2548" t="s">
        <v>401</v>
      </c>
      <c r="G2548" t="s">
        <v>402</v>
      </c>
      <c r="H2548" t="s">
        <v>773</v>
      </c>
      <c r="I2548" t="s">
        <v>1081</v>
      </c>
      <c r="J2548" s="1" t="s">
        <v>890</v>
      </c>
      <c r="L2548" s="2" t="s">
        <v>891</v>
      </c>
      <c r="M2548" s="2" t="s">
        <v>882</v>
      </c>
      <c r="N2548">
        <v>0</v>
      </c>
      <c r="O2548">
        <v>150000</v>
      </c>
      <c r="P2548">
        <v>0</v>
      </c>
      <c r="Q2548" t="s">
        <v>797</v>
      </c>
      <c r="R2548" s="3">
        <v>0.37</v>
      </c>
      <c r="S2548">
        <v>0</v>
      </c>
      <c r="T2548">
        <v>0</v>
      </c>
    </row>
    <row r="2549" spans="1:20" x14ac:dyDescent="0.25">
      <c r="A2549" t="s">
        <v>337</v>
      </c>
      <c r="B2549">
        <v>2050210</v>
      </c>
      <c r="C2549" s="4" t="s">
        <v>14087</v>
      </c>
      <c r="D2549" s="4" t="s">
        <v>10829</v>
      </c>
      <c r="E2549" s="8" t="s">
        <v>10829</v>
      </c>
      <c r="F2549" t="s">
        <v>401</v>
      </c>
      <c r="G2549" t="s">
        <v>402</v>
      </c>
      <c r="H2549" t="s">
        <v>773</v>
      </c>
      <c r="I2549" t="s">
        <v>1081</v>
      </c>
      <c r="J2549" s="1" t="s">
        <v>892</v>
      </c>
      <c r="L2549" s="2" t="s">
        <v>893</v>
      </c>
      <c r="M2549" s="2" t="s">
        <v>882</v>
      </c>
      <c r="N2549">
        <v>50</v>
      </c>
      <c r="O2549">
        <v>300000</v>
      </c>
      <c r="P2549">
        <v>15000000</v>
      </c>
      <c r="Q2549" t="s">
        <v>797</v>
      </c>
      <c r="R2549" s="3">
        <v>0.37</v>
      </c>
      <c r="S2549">
        <v>9450000</v>
      </c>
      <c r="T2549">
        <v>5550000</v>
      </c>
    </row>
    <row r="2550" spans="1:20" x14ac:dyDescent="0.25">
      <c r="A2550" t="s">
        <v>337</v>
      </c>
      <c r="B2550">
        <v>2050210</v>
      </c>
      <c r="C2550" s="4" t="s">
        <v>14087</v>
      </c>
      <c r="D2550" s="4" t="s">
        <v>10830</v>
      </c>
      <c r="E2550" s="8" t="s">
        <v>10830</v>
      </c>
      <c r="F2550" t="s">
        <v>401</v>
      </c>
      <c r="G2550" t="s">
        <v>402</v>
      </c>
      <c r="H2550" t="s">
        <v>773</v>
      </c>
      <c r="I2550" t="s">
        <v>1081</v>
      </c>
      <c r="J2550" s="1" t="s">
        <v>894</v>
      </c>
      <c r="L2550" s="2" t="s">
        <v>895</v>
      </c>
      <c r="M2550" s="2" t="s">
        <v>882</v>
      </c>
      <c r="N2550">
        <v>50</v>
      </c>
      <c r="O2550">
        <v>400000</v>
      </c>
      <c r="P2550">
        <v>20000000</v>
      </c>
      <c r="Q2550" t="s">
        <v>797</v>
      </c>
      <c r="R2550" s="3">
        <v>0.37</v>
      </c>
      <c r="S2550">
        <v>12600000</v>
      </c>
      <c r="T2550">
        <v>7400000</v>
      </c>
    </row>
    <row r="2551" spans="1:20" x14ac:dyDescent="0.25">
      <c r="A2551" t="s">
        <v>337</v>
      </c>
      <c r="B2551">
        <v>2050210</v>
      </c>
      <c r="C2551" s="4" t="s">
        <v>14087</v>
      </c>
      <c r="D2551" s="4" t="s">
        <v>10831</v>
      </c>
      <c r="E2551" s="8" t="s">
        <v>10831</v>
      </c>
      <c r="F2551" t="s">
        <v>401</v>
      </c>
      <c r="G2551" t="s">
        <v>402</v>
      </c>
      <c r="H2551" t="s">
        <v>773</v>
      </c>
      <c r="I2551" t="s">
        <v>1081</v>
      </c>
      <c r="J2551" s="1" t="s">
        <v>896</v>
      </c>
      <c r="L2551" s="2" t="s">
        <v>897</v>
      </c>
      <c r="M2551" s="2" t="s">
        <v>882</v>
      </c>
      <c r="N2551">
        <v>48</v>
      </c>
      <c r="O2551">
        <v>360000</v>
      </c>
      <c r="P2551">
        <v>17280000</v>
      </c>
      <c r="Q2551" t="s">
        <v>797</v>
      </c>
      <c r="R2551" s="3">
        <v>0.37</v>
      </c>
      <c r="S2551">
        <v>10886400</v>
      </c>
      <c r="T2551">
        <v>6393600</v>
      </c>
    </row>
    <row r="2552" spans="1:20" x14ac:dyDescent="0.25">
      <c r="A2552" t="s">
        <v>337</v>
      </c>
      <c r="B2552">
        <v>2050210</v>
      </c>
      <c r="C2552" s="4" t="s">
        <v>14087</v>
      </c>
      <c r="D2552" s="4" t="s">
        <v>10832</v>
      </c>
      <c r="E2552" s="8" t="s">
        <v>10832</v>
      </c>
      <c r="F2552" t="s">
        <v>401</v>
      </c>
      <c r="G2552" t="s">
        <v>402</v>
      </c>
      <c r="H2552" t="s">
        <v>773</v>
      </c>
      <c r="I2552" t="s">
        <v>1081</v>
      </c>
      <c r="J2552" s="1" t="s">
        <v>898</v>
      </c>
      <c r="L2552" s="2" t="s">
        <v>899</v>
      </c>
      <c r="M2552" s="2" t="s">
        <v>882</v>
      </c>
      <c r="N2552">
        <v>0</v>
      </c>
      <c r="O2552">
        <v>250000</v>
      </c>
      <c r="P2552">
        <v>0</v>
      </c>
      <c r="Q2552" t="s">
        <v>797</v>
      </c>
      <c r="R2552" s="3">
        <v>0.37</v>
      </c>
      <c r="S2552">
        <v>0</v>
      </c>
      <c r="T2552">
        <v>0</v>
      </c>
    </row>
    <row r="2553" spans="1:20" x14ac:dyDescent="0.25">
      <c r="A2553" t="s">
        <v>337</v>
      </c>
      <c r="B2553">
        <v>2050210</v>
      </c>
      <c r="C2553" s="4" t="s">
        <v>14087</v>
      </c>
      <c r="D2553" s="4" t="s">
        <v>10833</v>
      </c>
      <c r="E2553" s="8" t="s">
        <v>10833</v>
      </c>
      <c r="F2553" t="s">
        <v>401</v>
      </c>
      <c r="G2553" t="s">
        <v>402</v>
      </c>
      <c r="H2553" t="s">
        <v>773</v>
      </c>
      <c r="I2553" t="s">
        <v>1081</v>
      </c>
      <c r="J2553" s="1" t="s">
        <v>900</v>
      </c>
      <c r="L2553" s="2" t="s">
        <v>901</v>
      </c>
      <c r="M2553" s="2" t="s">
        <v>882</v>
      </c>
      <c r="N2553">
        <v>0</v>
      </c>
      <c r="O2553">
        <v>360000</v>
      </c>
      <c r="P2553">
        <v>0</v>
      </c>
      <c r="Q2553" t="s">
        <v>797</v>
      </c>
      <c r="R2553" s="3">
        <v>0.37</v>
      </c>
      <c r="S2553">
        <v>0</v>
      </c>
      <c r="T2553">
        <v>0</v>
      </c>
    </row>
    <row r="2554" spans="1:20" x14ac:dyDescent="0.25">
      <c r="A2554" t="s">
        <v>337</v>
      </c>
      <c r="B2554">
        <v>2050210</v>
      </c>
      <c r="C2554" s="4" t="s">
        <v>14087</v>
      </c>
      <c r="D2554" s="4" t="s">
        <v>10834</v>
      </c>
      <c r="E2554" s="8" t="s">
        <v>10834</v>
      </c>
      <c r="F2554" t="s">
        <v>401</v>
      </c>
      <c r="G2554" t="s">
        <v>402</v>
      </c>
      <c r="H2554" t="s">
        <v>773</v>
      </c>
      <c r="I2554" t="s">
        <v>1081</v>
      </c>
      <c r="J2554" s="1" t="s">
        <v>902</v>
      </c>
      <c r="L2554" s="2" t="s">
        <v>903</v>
      </c>
      <c r="M2554" s="2" t="s">
        <v>887</v>
      </c>
      <c r="N2554">
        <v>69</v>
      </c>
      <c r="O2554">
        <v>300000</v>
      </c>
      <c r="P2554">
        <v>20700000</v>
      </c>
      <c r="Q2554" t="s">
        <v>798</v>
      </c>
      <c r="R2554" s="3">
        <v>0.25</v>
      </c>
      <c r="S2554">
        <v>15525000</v>
      </c>
      <c r="T2554">
        <v>5175000</v>
      </c>
    </row>
    <row r="2555" spans="1:20" x14ac:dyDescent="0.25">
      <c r="A2555" t="s">
        <v>337</v>
      </c>
      <c r="B2555">
        <v>2050210</v>
      </c>
      <c r="C2555" s="4" t="s">
        <v>14087</v>
      </c>
      <c r="D2555" s="4" t="s">
        <v>10835</v>
      </c>
      <c r="E2555" s="8" t="s">
        <v>10835</v>
      </c>
      <c r="F2555" t="s">
        <v>401</v>
      </c>
      <c r="G2555" t="s">
        <v>402</v>
      </c>
      <c r="H2555" t="s">
        <v>773</v>
      </c>
      <c r="I2555" t="s">
        <v>1081</v>
      </c>
      <c r="J2555" s="1" t="s">
        <v>904</v>
      </c>
      <c r="L2555" s="2" t="s">
        <v>905</v>
      </c>
      <c r="M2555" s="2" t="s">
        <v>887</v>
      </c>
      <c r="N2555">
        <v>50</v>
      </c>
      <c r="O2555">
        <v>690000</v>
      </c>
      <c r="P2555">
        <v>34500000</v>
      </c>
      <c r="Q2555" t="s">
        <v>798</v>
      </c>
      <c r="R2555" s="3">
        <v>0.25</v>
      </c>
      <c r="S2555">
        <v>25875000</v>
      </c>
      <c r="T2555">
        <v>8625000</v>
      </c>
    </row>
    <row r="2556" spans="1:20" x14ac:dyDescent="0.25">
      <c r="A2556" t="s">
        <v>337</v>
      </c>
      <c r="B2556">
        <v>2050210</v>
      </c>
      <c r="C2556" s="4" t="s">
        <v>14087</v>
      </c>
      <c r="D2556" s="4" t="s">
        <v>10836</v>
      </c>
      <c r="E2556" s="8" t="s">
        <v>10836</v>
      </c>
      <c r="F2556" t="s">
        <v>401</v>
      </c>
      <c r="G2556" t="s">
        <v>402</v>
      </c>
      <c r="H2556" t="s">
        <v>773</v>
      </c>
      <c r="I2556" t="s">
        <v>1081</v>
      </c>
      <c r="J2556" s="1" t="s">
        <v>906</v>
      </c>
      <c r="L2556" s="2" t="s">
        <v>907</v>
      </c>
      <c r="M2556" s="2" t="s">
        <v>887</v>
      </c>
      <c r="N2556">
        <v>0</v>
      </c>
      <c r="O2556">
        <v>330000</v>
      </c>
      <c r="P2556">
        <v>0</v>
      </c>
      <c r="Q2556" t="s">
        <v>798</v>
      </c>
      <c r="R2556" s="3">
        <v>0.25</v>
      </c>
      <c r="S2556">
        <v>0</v>
      </c>
      <c r="T2556">
        <v>0</v>
      </c>
    </row>
    <row r="2557" spans="1:20" x14ac:dyDescent="0.25">
      <c r="A2557" t="s">
        <v>337</v>
      </c>
      <c r="B2557">
        <v>2050210</v>
      </c>
      <c r="C2557" s="4" t="s">
        <v>14087</v>
      </c>
      <c r="D2557" s="4" t="s">
        <v>10837</v>
      </c>
      <c r="E2557" s="8" t="s">
        <v>10837</v>
      </c>
      <c r="F2557" t="s">
        <v>401</v>
      </c>
      <c r="G2557" t="s">
        <v>402</v>
      </c>
      <c r="H2557" t="s">
        <v>773</v>
      </c>
      <c r="I2557" t="s">
        <v>1081</v>
      </c>
      <c r="J2557" s="1" t="s">
        <v>908</v>
      </c>
      <c r="L2557" s="2" t="s">
        <v>909</v>
      </c>
      <c r="M2557" s="2" t="s">
        <v>882</v>
      </c>
      <c r="N2557">
        <v>48</v>
      </c>
      <c r="O2557">
        <v>200000</v>
      </c>
      <c r="P2557">
        <v>9600000</v>
      </c>
      <c r="Q2557" t="s">
        <v>797</v>
      </c>
      <c r="R2557" s="3">
        <v>0.37</v>
      </c>
      <c r="S2557">
        <v>6048000</v>
      </c>
      <c r="T2557">
        <v>3552000</v>
      </c>
    </row>
    <row r="2558" spans="1:20" x14ac:dyDescent="0.25">
      <c r="A2558" t="s">
        <v>337</v>
      </c>
      <c r="B2558">
        <v>2050210</v>
      </c>
      <c r="C2558" s="4" t="s">
        <v>14087</v>
      </c>
      <c r="D2558" s="4" t="s">
        <v>10838</v>
      </c>
      <c r="E2558" s="8" t="s">
        <v>10838</v>
      </c>
      <c r="F2558" t="s">
        <v>401</v>
      </c>
      <c r="G2558" t="s">
        <v>402</v>
      </c>
      <c r="H2558" t="s">
        <v>773</v>
      </c>
      <c r="I2558" t="s">
        <v>1081</v>
      </c>
      <c r="J2558" s="1" t="s">
        <v>910</v>
      </c>
      <c r="L2558" s="2" t="s">
        <v>911</v>
      </c>
      <c r="M2558" s="2" t="s">
        <v>887</v>
      </c>
      <c r="N2558">
        <v>25</v>
      </c>
      <c r="O2558">
        <v>400000</v>
      </c>
      <c r="P2558">
        <v>10000000</v>
      </c>
      <c r="Q2558" t="s">
        <v>798</v>
      </c>
      <c r="R2558" s="3">
        <v>0.25</v>
      </c>
      <c r="S2558">
        <v>7500000</v>
      </c>
      <c r="T2558">
        <v>2500000</v>
      </c>
    </row>
    <row r="2559" spans="1:20" x14ac:dyDescent="0.25">
      <c r="A2559" t="s">
        <v>337</v>
      </c>
      <c r="B2559">
        <v>2050210</v>
      </c>
      <c r="C2559" s="4" t="s">
        <v>14087</v>
      </c>
      <c r="D2559" s="4" t="s">
        <v>10839</v>
      </c>
      <c r="E2559" s="8" t="s">
        <v>10839</v>
      </c>
      <c r="F2559" t="s">
        <v>401</v>
      </c>
      <c r="G2559" t="s">
        <v>402</v>
      </c>
      <c r="H2559" t="s">
        <v>773</v>
      </c>
      <c r="I2559" t="s">
        <v>1081</v>
      </c>
      <c r="J2559" s="1" t="s">
        <v>912</v>
      </c>
      <c r="L2559" s="2" t="s">
        <v>913</v>
      </c>
      <c r="M2559" s="2" t="s">
        <v>882</v>
      </c>
      <c r="N2559">
        <v>50</v>
      </c>
      <c r="O2559">
        <v>240000</v>
      </c>
      <c r="P2559">
        <v>12000000</v>
      </c>
      <c r="Q2559" t="s">
        <v>797</v>
      </c>
      <c r="R2559" s="3">
        <v>0.37</v>
      </c>
      <c r="S2559">
        <v>7560000</v>
      </c>
      <c r="T2559">
        <v>4440000</v>
      </c>
    </row>
    <row r="2560" spans="1:20" x14ac:dyDescent="0.25">
      <c r="A2560" t="s">
        <v>337</v>
      </c>
      <c r="B2560">
        <v>2050210</v>
      </c>
      <c r="C2560" s="4" t="s">
        <v>14087</v>
      </c>
      <c r="D2560" s="4" t="s">
        <v>10840</v>
      </c>
      <c r="E2560" s="8" t="s">
        <v>10840</v>
      </c>
      <c r="F2560" t="s">
        <v>401</v>
      </c>
      <c r="G2560" t="s">
        <v>402</v>
      </c>
      <c r="H2560" t="s">
        <v>773</v>
      </c>
      <c r="I2560" t="s">
        <v>1081</v>
      </c>
      <c r="J2560" s="1" t="s">
        <v>914</v>
      </c>
      <c r="L2560" s="2" t="s">
        <v>915</v>
      </c>
      <c r="M2560" s="2" t="s">
        <v>887</v>
      </c>
      <c r="N2560">
        <v>0</v>
      </c>
      <c r="O2560">
        <v>240000</v>
      </c>
      <c r="P2560">
        <v>0</v>
      </c>
      <c r="Q2560" t="s">
        <v>798</v>
      </c>
      <c r="R2560" s="3">
        <v>0.25</v>
      </c>
      <c r="S2560">
        <v>0</v>
      </c>
      <c r="T2560">
        <v>0</v>
      </c>
    </row>
    <row r="2561" spans="1:20" x14ac:dyDescent="0.25">
      <c r="A2561" t="s">
        <v>337</v>
      </c>
      <c r="B2561">
        <v>2050210</v>
      </c>
      <c r="C2561" s="4" t="s">
        <v>14087</v>
      </c>
      <c r="D2561" s="4" t="s">
        <v>10841</v>
      </c>
      <c r="E2561" s="8" t="s">
        <v>10841</v>
      </c>
      <c r="F2561" t="s">
        <v>401</v>
      </c>
      <c r="G2561" t="s">
        <v>402</v>
      </c>
      <c r="H2561" t="s">
        <v>773</v>
      </c>
      <c r="I2561" t="s">
        <v>1081</v>
      </c>
      <c r="J2561" s="1" t="s">
        <v>916</v>
      </c>
      <c r="L2561" s="2" t="s">
        <v>917</v>
      </c>
      <c r="M2561" s="2" t="s">
        <v>887</v>
      </c>
      <c r="N2561">
        <v>44</v>
      </c>
      <c r="O2561">
        <v>150000</v>
      </c>
      <c r="P2561">
        <v>6600000</v>
      </c>
      <c r="Q2561" t="s">
        <v>798</v>
      </c>
      <c r="R2561" s="3">
        <v>0.25</v>
      </c>
      <c r="S2561">
        <v>4950000</v>
      </c>
      <c r="T2561">
        <v>1650000</v>
      </c>
    </row>
    <row r="2562" spans="1:20" x14ac:dyDescent="0.25">
      <c r="A2562" t="s">
        <v>337</v>
      </c>
      <c r="B2562">
        <v>2050210</v>
      </c>
      <c r="C2562" s="4" t="s">
        <v>14087</v>
      </c>
      <c r="D2562" s="4" t="s">
        <v>10842</v>
      </c>
      <c r="E2562" s="8" t="s">
        <v>10842</v>
      </c>
      <c r="F2562" t="s">
        <v>401</v>
      </c>
      <c r="G2562" t="s">
        <v>402</v>
      </c>
      <c r="H2562" t="s">
        <v>773</v>
      </c>
      <c r="I2562" t="s">
        <v>1081</v>
      </c>
      <c r="J2562" s="1" t="s">
        <v>918</v>
      </c>
      <c r="L2562" s="2" t="s">
        <v>919</v>
      </c>
      <c r="M2562" s="2" t="s">
        <v>887</v>
      </c>
      <c r="N2562">
        <v>25</v>
      </c>
      <c r="O2562">
        <v>470000</v>
      </c>
      <c r="P2562">
        <v>11750000</v>
      </c>
      <c r="Q2562" t="s">
        <v>798</v>
      </c>
      <c r="R2562" s="3">
        <v>0.25</v>
      </c>
      <c r="S2562">
        <v>8812500</v>
      </c>
      <c r="T2562">
        <v>2937500</v>
      </c>
    </row>
    <row r="2563" spans="1:20" x14ac:dyDescent="0.25">
      <c r="A2563" t="s">
        <v>337</v>
      </c>
      <c r="B2563">
        <v>2050210</v>
      </c>
      <c r="C2563" s="4" t="s">
        <v>14087</v>
      </c>
      <c r="D2563" s="4" t="s">
        <v>10843</v>
      </c>
      <c r="E2563" s="8" t="s">
        <v>10843</v>
      </c>
      <c r="F2563" t="s">
        <v>401</v>
      </c>
      <c r="G2563" t="s">
        <v>402</v>
      </c>
      <c r="H2563" t="s">
        <v>773</v>
      </c>
      <c r="I2563" t="s">
        <v>1081</v>
      </c>
      <c r="J2563" s="1" t="s">
        <v>920</v>
      </c>
      <c r="L2563" s="2" t="s">
        <v>921</v>
      </c>
      <c r="M2563" s="2" t="s">
        <v>882</v>
      </c>
      <c r="N2563">
        <v>0</v>
      </c>
      <c r="O2563">
        <v>170000</v>
      </c>
      <c r="P2563">
        <v>0</v>
      </c>
      <c r="Q2563" t="s">
        <v>797</v>
      </c>
      <c r="R2563" s="3">
        <v>0.37</v>
      </c>
      <c r="S2563">
        <v>0</v>
      </c>
      <c r="T2563">
        <v>0</v>
      </c>
    </row>
    <row r="2564" spans="1:20" x14ac:dyDescent="0.25">
      <c r="A2564" t="s">
        <v>337</v>
      </c>
      <c r="B2564">
        <v>2050210</v>
      </c>
      <c r="C2564" s="4" t="s">
        <v>14087</v>
      </c>
      <c r="D2564" s="4" t="s">
        <v>10844</v>
      </c>
      <c r="E2564" s="8" t="s">
        <v>10844</v>
      </c>
      <c r="F2564" t="s">
        <v>401</v>
      </c>
      <c r="G2564" t="s">
        <v>402</v>
      </c>
      <c r="H2564" t="s">
        <v>773</v>
      </c>
      <c r="I2564" t="s">
        <v>1081</v>
      </c>
      <c r="J2564" s="1" t="s">
        <v>922</v>
      </c>
      <c r="L2564" s="2" t="s">
        <v>923</v>
      </c>
      <c r="M2564" s="2" t="s">
        <v>887</v>
      </c>
      <c r="N2564">
        <v>0</v>
      </c>
      <c r="O2564">
        <v>130000</v>
      </c>
      <c r="P2564">
        <v>0</v>
      </c>
      <c r="Q2564" t="s">
        <v>798</v>
      </c>
      <c r="R2564" s="3">
        <v>0.25</v>
      </c>
      <c r="S2564">
        <v>0</v>
      </c>
      <c r="T2564">
        <v>0</v>
      </c>
    </row>
    <row r="2565" spans="1:20" x14ac:dyDescent="0.25">
      <c r="A2565" t="s">
        <v>337</v>
      </c>
      <c r="B2565">
        <v>2050210</v>
      </c>
      <c r="C2565" s="4" t="s">
        <v>14087</v>
      </c>
      <c r="D2565" s="4" t="s">
        <v>10845</v>
      </c>
      <c r="E2565" s="8" t="s">
        <v>10845</v>
      </c>
      <c r="F2565" t="s">
        <v>401</v>
      </c>
      <c r="G2565" t="s">
        <v>402</v>
      </c>
      <c r="H2565" t="s">
        <v>773</v>
      </c>
      <c r="I2565" t="s">
        <v>1081</v>
      </c>
      <c r="J2565" s="1" t="s">
        <v>924</v>
      </c>
      <c r="L2565" s="2" t="s">
        <v>925</v>
      </c>
      <c r="M2565" s="2" t="s">
        <v>887</v>
      </c>
      <c r="N2565">
        <v>0</v>
      </c>
      <c r="O2565">
        <v>130000</v>
      </c>
      <c r="P2565">
        <v>0</v>
      </c>
      <c r="Q2565" t="s">
        <v>798</v>
      </c>
      <c r="R2565" s="3">
        <v>0.25</v>
      </c>
      <c r="S2565">
        <v>0</v>
      </c>
      <c r="T2565">
        <v>0</v>
      </c>
    </row>
    <row r="2566" spans="1:20" x14ac:dyDescent="0.25">
      <c r="A2566" t="s">
        <v>337</v>
      </c>
      <c r="B2566">
        <v>2050210</v>
      </c>
      <c r="C2566" s="4" t="s">
        <v>14087</v>
      </c>
      <c r="D2566" s="4" t="s">
        <v>10846</v>
      </c>
      <c r="E2566" s="8" t="s">
        <v>10846</v>
      </c>
      <c r="F2566" t="s">
        <v>401</v>
      </c>
      <c r="G2566" t="s">
        <v>402</v>
      </c>
      <c r="H2566" t="s">
        <v>773</v>
      </c>
      <c r="I2566" t="s">
        <v>1081</v>
      </c>
      <c r="J2566" s="1" t="s">
        <v>926</v>
      </c>
      <c r="L2566" s="2" t="s">
        <v>927</v>
      </c>
      <c r="M2566" s="2" t="s">
        <v>887</v>
      </c>
      <c r="N2566">
        <v>0</v>
      </c>
      <c r="O2566">
        <v>260000</v>
      </c>
      <c r="P2566">
        <v>0</v>
      </c>
      <c r="Q2566" t="s">
        <v>798</v>
      </c>
      <c r="R2566" s="3">
        <v>0.25</v>
      </c>
      <c r="S2566">
        <v>0</v>
      </c>
      <c r="T2566">
        <v>0</v>
      </c>
    </row>
    <row r="2567" spans="1:20" x14ac:dyDescent="0.25">
      <c r="A2567" t="s">
        <v>337</v>
      </c>
      <c r="B2567">
        <v>2050210</v>
      </c>
      <c r="C2567" s="4" t="s">
        <v>14087</v>
      </c>
      <c r="D2567" s="4" t="s">
        <v>10847</v>
      </c>
      <c r="E2567" s="8" t="s">
        <v>10847</v>
      </c>
      <c r="F2567" t="s">
        <v>401</v>
      </c>
      <c r="G2567" t="s">
        <v>402</v>
      </c>
      <c r="H2567" t="s">
        <v>773</v>
      </c>
      <c r="I2567" t="s">
        <v>1081</v>
      </c>
      <c r="J2567" s="1" t="s">
        <v>928</v>
      </c>
      <c r="L2567" s="2" t="s">
        <v>929</v>
      </c>
      <c r="M2567" s="2" t="s">
        <v>887</v>
      </c>
      <c r="N2567">
        <v>0</v>
      </c>
      <c r="O2567">
        <v>210000</v>
      </c>
      <c r="P2567">
        <v>0</v>
      </c>
      <c r="Q2567" t="s">
        <v>798</v>
      </c>
      <c r="R2567" s="3">
        <v>0.25</v>
      </c>
      <c r="S2567">
        <v>0</v>
      </c>
      <c r="T2567">
        <v>0</v>
      </c>
    </row>
    <row r="2568" spans="1:20" x14ac:dyDescent="0.25">
      <c r="A2568" t="s">
        <v>337</v>
      </c>
      <c r="B2568">
        <v>2050210</v>
      </c>
      <c r="C2568" s="4" t="s">
        <v>14087</v>
      </c>
      <c r="D2568" s="4" t="s">
        <v>10848</v>
      </c>
      <c r="E2568" s="8" t="s">
        <v>10848</v>
      </c>
      <c r="F2568" t="s">
        <v>401</v>
      </c>
      <c r="G2568" t="s">
        <v>402</v>
      </c>
      <c r="H2568" t="s">
        <v>773</v>
      </c>
      <c r="I2568" t="s">
        <v>1081</v>
      </c>
      <c r="J2568" s="1" t="s">
        <v>930</v>
      </c>
      <c r="L2568" s="2" t="s">
        <v>931</v>
      </c>
      <c r="M2568" s="2" t="s">
        <v>882</v>
      </c>
      <c r="N2568">
        <v>0</v>
      </c>
      <c r="O2568">
        <v>270000</v>
      </c>
      <c r="P2568">
        <v>0</v>
      </c>
      <c r="Q2568" t="s">
        <v>797</v>
      </c>
      <c r="R2568" s="3">
        <v>0.37</v>
      </c>
      <c r="S2568">
        <v>0</v>
      </c>
      <c r="T2568">
        <v>0</v>
      </c>
    </row>
    <row r="2569" spans="1:20" x14ac:dyDescent="0.25">
      <c r="A2569" t="s">
        <v>337</v>
      </c>
      <c r="B2569">
        <v>2050210</v>
      </c>
      <c r="C2569" s="4" t="s">
        <v>14087</v>
      </c>
      <c r="D2569" s="4" t="s">
        <v>10849</v>
      </c>
      <c r="E2569" s="8" t="s">
        <v>10849</v>
      </c>
      <c r="F2569" t="s">
        <v>401</v>
      </c>
      <c r="G2569" t="s">
        <v>402</v>
      </c>
      <c r="H2569" t="s">
        <v>773</v>
      </c>
      <c r="I2569" t="s">
        <v>1081</v>
      </c>
      <c r="J2569" s="1" t="s">
        <v>932</v>
      </c>
      <c r="L2569" s="2" t="s">
        <v>933</v>
      </c>
      <c r="M2569" s="2" t="s">
        <v>882</v>
      </c>
      <c r="N2569">
        <v>0</v>
      </c>
      <c r="O2569">
        <v>270000</v>
      </c>
      <c r="P2569">
        <v>0</v>
      </c>
      <c r="Q2569" t="s">
        <v>797</v>
      </c>
      <c r="R2569" s="3">
        <v>0.37</v>
      </c>
      <c r="S2569">
        <v>0</v>
      </c>
      <c r="T2569">
        <v>0</v>
      </c>
    </row>
    <row r="2570" spans="1:20" x14ac:dyDescent="0.25">
      <c r="A2570" t="s">
        <v>337</v>
      </c>
      <c r="B2570">
        <v>2050210</v>
      </c>
      <c r="C2570" s="4" t="s">
        <v>14087</v>
      </c>
      <c r="D2570" s="4" t="s">
        <v>10850</v>
      </c>
      <c r="E2570" s="8" t="s">
        <v>10850</v>
      </c>
      <c r="F2570" t="s">
        <v>401</v>
      </c>
      <c r="G2570" t="s">
        <v>402</v>
      </c>
      <c r="H2570" t="s">
        <v>773</v>
      </c>
      <c r="I2570" t="s">
        <v>1081</v>
      </c>
      <c r="J2570" s="1" t="s">
        <v>934</v>
      </c>
      <c r="L2570" s="2" t="s">
        <v>935</v>
      </c>
      <c r="M2570" s="2" t="s">
        <v>882</v>
      </c>
      <c r="N2570">
        <v>0</v>
      </c>
      <c r="O2570">
        <v>130000</v>
      </c>
      <c r="P2570">
        <v>0</v>
      </c>
      <c r="Q2570" t="s">
        <v>797</v>
      </c>
      <c r="R2570" s="3">
        <v>0.37</v>
      </c>
      <c r="S2570">
        <v>0</v>
      </c>
      <c r="T2570">
        <v>0</v>
      </c>
    </row>
    <row r="2571" spans="1:20" x14ac:dyDescent="0.25">
      <c r="A2571" t="s">
        <v>337</v>
      </c>
      <c r="B2571">
        <v>2050210</v>
      </c>
      <c r="C2571" s="4" t="s">
        <v>14087</v>
      </c>
      <c r="D2571" s="4" t="s">
        <v>10851</v>
      </c>
      <c r="E2571" s="8" t="s">
        <v>10851</v>
      </c>
      <c r="F2571" t="s">
        <v>401</v>
      </c>
      <c r="G2571" t="s">
        <v>402</v>
      </c>
      <c r="H2571" t="s">
        <v>773</v>
      </c>
      <c r="I2571" t="s">
        <v>1081</v>
      </c>
      <c r="J2571" s="1" t="s">
        <v>936</v>
      </c>
      <c r="L2571" s="2" t="s">
        <v>937</v>
      </c>
      <c r="M2571" s="2" t="s">
        <v>887</v>
      </c>
      <c r="N2571">
        <v>0</v>
      </c>
      <c r="O2571">
        <v>165000</v>
      </c>
      <c r="P2571">
        <v>0</v>
      </c>
      <c r="Q2571" t="s">
        <v>798</v>
      </c>
      <c r="R2571" s="3">
        <v>0.25</v>
      </c>
      <c r="S2571">
        <v>0</v>
      </c>
      <c r="T2571">
        <v>0</v>
      </c>
    </row>
    <row r="2572" spans="1:20" x14ac:dyDescent="0.25">
      <c r="A2572" t="s">
        <v>337</v>
      </c>
      <c r="B2572">
        <v>2050210</v>
      </c>
      <c r="C2572" s="4" t="s">
        <v>14087</v>
      </c>
      <c r="D2572" s="4" t="s">
        <v>10852</v>
      </c>
      <c r="E2572" s="8" t="s">
        <v>10852</v>
      </c>
      <c r="F2572" t="s">
        <v>401</v>
      </c>
      <c r="G2572" t="s">
        <v>402</v>
      </c>
      <c r="H2572" t="s">
        <v>773</v>
      </c>
      <c r="I2572" t="s">
        <v>1081</v>
      </c>
      <c r="J2572" s="1" t="s">
        <v>938</v>
      </c>
      <c r="L2572" s="2" t="s">
        <v>939</v>
      </c>
      <c r="M2572" s="2" t="s">
        <v>940</v>
      </c>
      <c r="N2572">
        <v>0</v>
      </c>
      <c r="O2572">
        <v>32000</v>
      </c>
      <c r="P2572">
        <v>0</v>
      </c>
      <c r="Q2572" t="s">
        <v>799</v>
      </c>
      <c r="R2572" s="3">
        <v>0</v>
      </c>
      <c r="S2572">
        <v>0</v>
      </c>
      <c r="T2572">
        <v>0</v>
      </c>
    </row>
    <row r="2573" spans="1:20" x14ac:dyDescent="0.25">
      <c r="A2573" t="s">
        <v>337</v>
      </c>
      <c r="B2573">
        <v>2050210</v>
      </c>
      <c r="C2573" s="4" t="s">
        <v>14087</v>
      </c>
      <c r="D2573" s="4" t="s">
        <v>10853</v>
      </c>
      <c r="E2573" s="8" t="s">
        <v>10853</v>
      </c>
      <c r="F2573" t="s">
        <v>401</v>
      </c>
      <c r="G2573" t="s">
        <v>402</v>
      </c>
      <c r="H2573" t="s">
        <v>773</v>
      </c>
      <c r="I2573" t="s">
        <v>1081</v>
      </c>
      <c r="J2573" s="1" t="s">
        <v>941</v>
      </c>
      <c r="L2573" s="2" t="s">
        <v>942</v>
      </c>
      <c r="M2573" s="2" t="s">
        <v>940</v>
      </c>
      <c r="N2573">
        <v>0</v>
      </c>
      <c r="O2573">
        <v>34000</v>
      </c>
      <c r="P2573">
        <v>0</v>
      </c>
      <c r="Q2573" t="s">
        <v>799</v>
      </c>
      <c r="R2573" s="3">
        <v>0</v>
      </c>
      <c r="S2573">
        <v>0</v>
      </c>
      <c r="T2573">
        <v>0</v>
      </c>
    </row>
    <row r="2574" spans="1:20" x14ac:dyDescent="0.25">
      <c r="A2574" t="s">
        <v>337</v>
      </c>
      <c r="B2574">
        <v>2050210</v>
      </c>
      <c r="C2574" s="4" t="s">
        <v>14087</v>
      </c>
      <c r="D2574" s="4" t="s">
        <v>10854</v>
      </c>
      <c r="E2574" s="8" t="s">
        <v>10854</v>
      </c>
      <c r="F2574" t="s">
        <v>401</v>
      </c>
      <c r="G2574" t="s">
        <v>402</v>
      </c>
      <c r="H2574" t="s">
        <v>773</v>
      </c>
      <c r="I2574" t="s">
        <v>1081</v>
      </c>
      <c r="J2574" s="1" t="s">
        <v>943</v>
      </c>
      <c r="L2574" s="2" t="s">
        <v>944</v>
      </c>
      <c r="M2574" s="2" t="s">
        <v>940</v>
      </c>
      <c r="N2574">
        <v>0</v>
      </c>
      <c r="O2574">
        <v>31000</v>
      </c>
      <c r="P2574">
        <v>0</v>
      </c>
      <c r="Q2574" t="s">
        <v>799</v>
      </c>
      <c r="R2574" s="3">
        <v>0</v>
      </c>
      <c r="S2574">
        <v>0</v>
      </c>
      <c r="T2574">
        <v>0</v>
      </c>
    </row>
    <row r="2575" spans="1:20" x14ac:dyDescent="0.25">
      <c r="A2575" t="s">
        <v>61</v>
      </c>
      <c r="B2575">
        <v>2050211</v>
      </c>
      <c r="C2575" s="4" t="s">
        <v>14087</v>
      </c>
      <c r="D2575" s="4" t="s">
        <v>3074</v>
      </c>
      <c r="E2575" s="8" t="s">
        <v>3074</v>
      </c>
      <c r="F2575" t="s">
        <v>401</v>
      </c>
      <c r="G2575" t="s">
        <v>402</v>
      </c>
      <c r="H2575" t="s">
        <v>497</v>
      </c>
      <c r="I2575" t="s">
        <v>1082</v>
      </c>
      <c r="J2575" s="1" t="s">
        <v>880</v>
      </c>
      <c r="L2575" s="2" t="s">
        <v>881</v>
      </c>
      <c r="M2575" s="2" t="s">
        <v>882</v>
      </c>
      <c r="N2575">
        <v>4</v>
      </c>
      <c r="O2575">
        <v>700000</v>
      </c>
      <c r="P2575">
        <v>2800000</v>
      </c>
      <c r="Q2575" t="s">
        <v>797</v>
      </c>
      <c r="R2575" s="3">
        <v>0.37</v>
      </c>
      <c r="S2575">
        <v>1764000</v>
      </c>
      <c r="T2575">
        <v>1036000</v>
      </c>
    </row>
    <row r="2576" spans="1:20" x14ac:dyDescent="0.25">
      <c r="A2576" t="s">
        <v>61</v>
      </c>
      <c r="B2576">
        <v>2050211</v>
      </c>
      <c r="C2576" s="4" t="s">
        <v>14087</v>
      </c>
      <c r="D2576" s="4" t="s">
        <v>3075</v>
      </c>
      <c r="E2576" s="8" t="s">
        <v>3075</v>
      </c>
      <c r="F2576" t="s">
        <v>401</v>
      </c>
      <c r="G2576" t="s">
        <v>402</v>
      </c>
      <c r="H2576" t="s">
        <v>497</v>
      </c>
      <c r="I2576" t="s">
        <v>1082</v>
      </c>
      <c r="J2576" s="1" t="s">
        <v>883</v>
      </c>
      <c r="L2576" s="2" t="s">
        <v>884</v>
      </c>
      <c r="M2576" s="2" t="s">
        <v>882</v>
      </c>
      <c r="N2576">
        <v>0</v>
      </c>
      <c r="O2576">
        <v>420000</v>
      </c>
      <c r="P2576">
        <v>0</v>
      </c>
      <c r="Q2576" t="s">
        <v>797</v>
      </c>
      <c r="R2576" s="3">
        <v>0.37</v>
      </c>
      <c r="S2576">
        <v>0</v>
      </c>
      <c r="T2576">
        <v>0</v>
      </c>
    </row>
    <row r="2577" spans="1:20" x14ac:dyDescent="0.25">
      <c r="A2577" t="s">
        <v>61</v>
      </c>
      <c r="B2577">
        <v>2050211</v>
      </c>
      <c r="C2577" s="4" t="s">
        <v>14087</v>
      </c>
      <c r="D2577" s="4" t="s">
        <v>3076</v>
      </c>
      <c r="E2577" s="8" t="s">
        <v>3076</v>
      </c>
      <c r="F2577" t="s">
        <v>401</v>
      </c>
      <c r="G2577" t="s">
        <v>402</v>
      </c>
      <c r="H2577" t="s">
        <v>497</v>
      </c>
      <c r="I2577" t="s">
        <v>1082</v>
      </c>
      <c r="J2577" s="1" t="s">
        <v>885</v>
      </c>
      <c r="L2577" s="2" t="s">
        <v>886</v>
      </c>
      <c r="M2577" s="2" t="s">
        <v>887</v>
      </c>
      <c r="N2577">
        <v>0</v>
      </c>
      <c r="O2577">
        <v>250000</v>
      </c>
      <c r="P2577">
        <v>0</v>
      </c>
      <c r="Q2577" t="s">
        <v>798</v>
      </c>
      <c r="R2577" s="3">
        <v>0.25</v>
      </c>
      <c r="S2577">
        <v>0</v>
      </c>
      <c r="T2577">
        <v>0</v>
      </c>
    </row>
    <row r="2578" spans="1:20" x14ac:dyDescent="0.25">
      <c r="A2578" t="s">
        <v>61</v>
      </c>
      <c r="B2578">
        <v>2050211</v>
      </c>
      <c r="C2578" s="4" t="s">
        <v>14087</v>
      </c>
      <c r="D2578" s="4" t="s">
        <v>3077</v>
      </c>
      <c r="E2578" s="8" t="s">
        <v>3077</v>
      </c>
      <c r="F2578" t="s">
        <v>401</v>
      </c>
      <c r="G2578" t="s">
        <v>402</v>
      </c>
      <c r="H2578" t="s">
        <v>497</v>
      </c>
      <c r="I2578" t="s">
        <v>1082</v>
      </c>
      <c r="J2578" s="1" t="s">
        <v>888</v>
      </c>
      <c r="L2578" s="2" t="s">
        <v>889</v>
      </c>
      <c r="M2578" s="2" t="s">
        <v>887</v>
      </c>
      <c r="N2578">
        <v>0</v>
      </c>
      <c r="O2578">
        <v>275000</v>
      </c>
      <c r="P2578">
        <v>0</v>
      </c>
      <c r="Q2578" t="s">
        <v>798</v>
      </c>
      <c r="R2578" s="3">
        <v>0.25</v>
      </c>
      <c r="S2578">
        <v>0</v>
      </c>
      <c r="T2578">
        <v>0</v>
      </c>
    </row>
    <row r="2579" spans="1:20" x14ac:dyDescent="0.25">
      <c r="A2579" t="s">
        <v>61</v>
      </c>
      <c r="B2579">
        <v>2050211</v>
      </c>
      <c r="C2579" s="4" t="s">
        <v>14087</v>
      </c>
      <c r="D2579" s="4" t="s">
        <v>3078</v>
      </c>
      <c r="E2579" s="8" t="s">
        <v>3078</v>
      </c>
      <c r="F2579" t="s">
        <v>401</v>
      </c>
      <c r="G2579" t="s">
        <v>402</v>
      </c>
      <c r="H2579" t="s">
        <v>497</v>
      </c>
      <c r="I2579" t="s">
        <v>1082</v>
      </c>
      <c r="J2579" s="1" t="s">
        <v>890</v>
      </c>
      <c r="L2579" s="2" t="s">
        <v>891</v>
      </c>
      <c r="M2579" s="2" t="s">
        <v>882</v>
      </c>
      <c r="N2579">
        <v>0</v>
      </c>
      <c r="O2579">
        <v>150000</v>
      </c>
      <c r="P2579">
        <v>0</v>
      </c>
      <c r="Q2579" t="s">
        <v>797</v>
      </c>
      <c r="R2579" s="3">
        <v>0.37</v>
      </c>
      <c r="S2579">
        <v>0</v>
      </c>
      <c r="T2579">
        <v>0</v>
      </c>
    </row>
    <row r="2580" spans="1:20" x14ac:dyDescent="0.25">
      <c r="A2580" t="s">
        <v>61</v>
      </c>
      <c r="B2580">
        <v>2050211</v>
      </c>
      <c r="C2580" s="4" t="s">
        <v>14087</v>
      </c>
      <c r="D2580" s="4" t="s">
        <v>3079</v>
      </c>
      <c r="E2580" s="8" t="s">
        <v>3079</v>
      </c>
      <c r="F2580" t="s">
        <v>401</v>
      </c>
      <c r="G2580" t="s">
        <v>402</v>
      </c>
      <c r="H2580" t="s">
        <v>497</v>
      </c>
      <c r="I2580" t="s">
        <v>1082</v>
      </c>
      <c r="J2580" s="1" t="s">
        <v>892</v>
      </c>
      <c r="L2580" s="2" t="s">
        <v>893</v>
      </c>
      <c r="M2580" s="2" t="s">
        <v>882</v>
      </c>
      <c r="N2580">
        <v>0</v>
      </c>
      <c r="O2580">
        <v>300000</v>
      </c>
      <c r="P2580">
        <v>0</v>
      </c>
      <c r="Q2580" t="s">
        <v>797</v>
      </c>
      <c r="R2580" s="3">
        <v>0.37</v>
      </c>
      <c r="S2580">
        <v>0</v>
      </c>
      <c r="T2580">
        <v>0</v>
      </c>
    </row>
    <row r="2581" spans="1:20" x14ac:dyDescent="0.25">
      <c r="A2581" t="s">
        <v>61</v>
      </c>
      <c r="B2581">
        <v>2050211</v>
      </c>
      <c r="C2581" s="4" t="s">
        <v>14087</v>
      </c>
      <c r="D2581" s="4" t="s">
        <v>3080</v>
      </c>
      <c r="E2581" s="8" t="s">
        <v>3080</v>
      </c>
      <c r="F2581" t="s">
        <v>401</v>
      </c>
      <c r="G2581" t="s">
        <v>402</v>
      </c>
      <c r="H2581" t="s">
        <v>497</v>
      </c>
      <c r="I2581" t="s">
        <v>1082</v>
      </c>
      <c r="J2581" s="1" t="s">
        <v>894</v>
      </c>
      <c r="L2581" s="2" t="s">
        <v>895</v>
      </c>
      <c r="M2581" s="2" t="s">
        <v>882</v>
      </c>
      <c r="N2581">
        <v>0</v>
      </c>
      <c r="O2581">
        <v>400000</v>
      </c>
      <c r="P2581">
        <v>0</v>
      </c>
      <c r="Q2581" t="s">
        <v>797</v>
      </c>
      <c r="R2581" s="3">
        <v>0.37</v>
      </c>
      <c r="S2581">
        <v>0</v>
      </c>
      <c r="T2581">
        <v>0</v>
      </c>
    </row>
    <row r="2582" spans="1:20" x14ac:dyDescent="0.25">
      <c r="A2582" t="s">
        <v>61</v>
      </c>
      <c r="B2582">
        <v>2050211</v>
      </c>
      <c r="C2582" s="4" t="s">
        <v>14087</v>
      </c>
      <c r="D2582" s="4" t="s">
        <v>3081</v>
      </c>
      <c r="E2582" s="8" t="s">
        <v>3081</v>
      </c>
      <c r="F2582" t="s">
        <v>401</v>
      </c>
      <c r="G2582" t="s">
        <v>402</v>
      </c>
      <c r="H2582" t="s">
        <v>497</v>
      </c>
      <c r="I2582" t="s">
        <v>1082</v>
      </c>
      <c r="J2582" s="1" t="s">
        <v>896</v>
      </c>
      <c r="L2582" s="2" t="s">
        <v>897</v>
      </c>
      <c r="M2582" s="2" t="s">
        <v>882</v>
      </c>
      <c r="N2582">
        <v>0</v>
      </c>
      <c r="O2582">
        <v>360000</v>
      </c>
      <c r="P2582">
        <v>0</v>
      </c>
      <c r="Q2582" t="s">
        <v>797</v>
      </c>
      <c r="R2582" s="3">
        <v>0.37</v>
      </c>
      <c r="S2582">
        <v>0</v>
      </c>
      <c r="T2582">
        <v>0</v>
      </c>
    </row>
    <row r="2583" spans="1:20" x14ac:dyDescent="0.25">
      <c r="A2583" t="s">
        <v>61</v>
      </c>
      <c r="B2583">
        <v>2050211</v>
      </c>
      <c r="C2583" s="4" t="s">
        <v>14087</v>
      </c>
      <c r="D2583" s="4" t="s">
        <v>3082</v>
      </c>
      <c r="E2583" s="8" t="s">
        <v>3082</v>
      </c>
      <c r="F2583" t="s">
        <v>401</v>
      </c>
      <c r="G2583" t="s">
        <v>402</v>
      </c>
      <c r="H2583" t="s">
        <v>497</v>
      </c>
      <c r="I2583" t="s">
        <v>1082</v>
      </c>
      <c r="J2583" s="1" t="s">
        <v>898</v>
      </c>
      <c r="L2583" s="2" t="s">
        <v>899</v>
      </c>
      <c r="M2583" s="2" t="s">
        <v>882</v>
      </c>
      <c r="N2583">
        <v>1</v>
      </c>
      <c r="O2583">
        <v>250000</v>
      </c>
      <c r="P2583">
        <v>250000</v>
      </c>
      <c r="Q2583" t="s">
        <v>797</v>
      </c>
      <c r="R2583" s="3">
        <v>0.37</v>
      </c>
      <c r="S2583">
        <v>157500</v>
      </c>
      <c r="T2583">
        <v>92500</v>
      </c>
    </row>
    <row r="2584" spans="1:20" x14ac:dyDescent="0.25">
      <c r="A2584" t="s">
        <v>61</v>
      </c>
      <c r="B2584">
        <v>2050211</v>
      </c>
      <c r="C2584" s="4" t="s">
        <v>14087</v>
      </c>
      <c r="D2584" s="4" t="s">
        <v>3083</v>
      </c>
      <c r="E2584" s="8" t="s">
        <v>3083</v>
      </c>
      <c r="F2584" t="s">
        <v>401</v>
      </c>
      <c r="G2584" t="s">
        <v>402</v>
      </c>
      <c r="H2584" t="s">
        <v>497</v>
      </c>
      <c r="I2584" t="s">
        <v>1082</v>
      </c>
      <c r="J2584" s="1" t="s">
        <v>900</v>
      </c>
      <c r="L2584" s="2" t="s">
        <v>901</v>
      </c>
      <c r="M2584" s="2" t="s">
        <v>882</v>
      </c>
      <c r="N2584">
        <v>1</v>
      </c>
      <c r="O2584">
        <v>360000</v>
      </c>
      <c r="P2584">
        <v>360000</v>
      </c>
      <c r="Q2584" t="s">
        <v>797</v>
      </c>
      <c r="R2584" s="3">
        <v>0.37</v>
      </c>
      <c r="S2584">
        <v>226800</v>
      </c>
      <c r="T2584">
        <v>133200</v>
      </c>
    </row>
    <row r="2585" spans="1:20" x14ac:dyDescent="0.25">
      <c r="A2585" t="s">
        <v>61</v>
      </c>
      <c r="B2585">
        <v>2050211</v>
      </c>
      <c r="C2585" s="4" t="s">
        <v>14087</v>
      </c>
      <c r="D2585" s="4" t="s">
        <v>3084</v>
      </c>
      <c r="E2585" s="8" t="s">
        <v>3084</v>
      </c>
      <c r="F2585" t="s">
        <v>401</v>
      </c>
      <c r="G2585" t="s">
        <v>402</v>
      </c>
      <c r="H2585" t="s">
        <v>497</v>
      </c>
      <c r="I2585" t="s">
        <v>1082</v>
      </c>
      <c r="J2585" s="1" t="s">
        <v>902</v>
      </c>
      <c r="L2585" s="2" t="s">
        <v>903</v>
      </c>
      <c r="M2585" s="2" t="s">
        <v>887</v>
      </c>
      <c r="N2585">
        <v>33</v>
      </c>
      <c r="O2585">
        <v>300000</v>
      </c>
      <c r="P2585">
        <v>9900000</v>
      </c>
      <c r="Q2585" t="s">
        <v>798</v>
      </c>
      <c r="R2585" s="3">
        <v>0.25</v>
      </c>
      <c r="S2585">
        <v>7425000</v>
      </c>
      <c r="T2585">
        <v>2475000</v>
      </c>
    </row>
    <row r="2586" spans="1:20" x14ac:dyDescent="0.25">
      <c r="A2586" t="s">
        <v>61</v>
      </c>
      <c r="B2586">
        <v>2050211</v>
      </c>
      <c r="C2586" s="4" t="s">
        <v>14087</v>
      </c>
      <c r="D2586" s="4" t="s">
        <v>3085</v>
      </c>
      <c r="E2586" s="8" t="s">
        <v>3085</v>
      </c>
      <c r="F2586" t="s">
        <v>401</v>
      </c>
      <c r="G2586" t="s">
        <v>402</v>
      </c>
      <c r="H2586" t="s">
        <v>497</v>
      </c>
      <c r="I2586" t="s">
        <v>1082</v>
      </c>
      <c r="J2586" s="1" t="s">
        <v>904</v>
      </c>
      <c r="L2586" s="2" t="s">
        <v>905</v>
      </c>
      <c r="M2586" s="2" t="s">
        <v>887</v>
      </c>
      <c r="N2586">
        <v>4</v>
      </c>
      <c r="O2586">
        <v>690000</v>
      </c>
      <c r="P2586">
        <v>2760000</v>
      </c>
      <c r="Q2586" t="s">
        <v>798</v>
      </c>
      <c r="R2586" s="3">
        <v>0.25</v>
      </c>
      <c r="S2586">
        <v>2070000</v>
      </c>
      <c r="T2586">
        <v>690000</v>
      </c>
    </row>
    <row r="2587" spans="1:20" x14ac:dyDescent="0.25">
      <c r="A2587" t="s">
        <v>61</v>
      </c>
      <c r="B2587">
        <v>2050211</v>
      </c>
      <c r="C2587" s="4" t="s">
        <v>14087</v>
      </c>
      <c r="D2587" s="4" t="s">
        <v>3086</v>
      </c>
      <c r="E2587" s="8" t="s">
        <v>3086</v>
      </c>
      <c r="F2587" t="s">
        <v>401</v>
      </c>
      <c r="G2587" t="s">
        <v>402</v>
      </c>
      <c r="H2587" t="s">
        <v>497</v>
      </c>
      <c r="I2587" t="s">
        <v>1082</v>
      </c>
      <c r="J2587" s="1" t="s">
        <v>906</v>
      </c>
      <c r="L2587" s="2" t="s">
        <v>907</v>
      </c>
      <c r="M2587" s="2" t="s">
        <v>887</v>
      </c>
      <c r="N2587">
        <v>0</v>
      </c>
      <c r="O2587">
        <v>330000</v>
      </c>
      <c r="P2587">
        <v>0</v>
      </c>
      <c r="Q2587" t="s">
        <v>798</v>
      </c>
      <c r="R2587" s="3">
        <v>0.25</v>
      </c>
      <c r="S2587">
        <v>0</v>
      </c>
      <c r="T2587">
        <v>0</v>
      </c>
    </row>
    <row r="2588" spans="1:20" x14ac:dyDescent="0.25">
      <c r="A2588" t="s">
        <v>61</v>
      </c>
      <c r="B2588">
        <v>2050211</v>
      </c>
      <c r="C2588" s="4" t="s">
        <v>14087</v>
      </c>
      <c r="D2588" s="4" t="s">
        <v>3087</v>
      </c>
      <c r="E2588" s="8" t="s">
        <v>3087</v>
      </c>
      <c r="F2588" t="s">
        <v>401</v>
      </c>
      <c r="G2588" t="s">
        <v>402</v>
      </c>
      <c r="H2588" t="s">
        <v>497</v>
      </c>
      <c r="I2588" t="s">
        <v>1082</v>
      </c>
      <c r="J2588" s="1" t="s">
        <v>908</v>
      </c>
      <c r="L2588" s="2" t="s">
        <v>909</v>
      </c>
      <c r="M2588" s="2" t="s">
        <v>882</v>
      </c>
      <c r="N2588">
        <v>0</v>
      </c>
      <c r="O2588">
        <v>200000</v>
      </c>
      <c r="P2588">
        <v>0</v>
      </c>
      <c r="Q2588" t="s">
        <v>797</v>
      </c>
      <c r="R2588" s="3">
        <v>0.37</v>
      </c>
      <c r="S2588">
        <v>0</v>
      </c>
      <c r="T2588">
        <v>0</v>
      </c>
    </row>
    <row r="2589" spans="1:20" x14ac:dyDescent="0.25">
      <c r="A2589" t="s">
        <v>61</v>
      </c>
      <c r="B2589">
        <v>2050211</v>
      </c>
      <c r="C2589" s="4" t="s">
        <v>14087</v>
      </c>
      <c r="D2589" s="4" t="s">
        <v>3088</v>
      </c>
      <c r="E2589" s="8" t="s">
        <v>3088</v>
      </c>
      <c r="F2589" t="s">
        <v>401</v>
      </c>
      <c r="G2589" t="s">
        <v>402</v>
      </c>
      <c r="H2589" t="s">
        <v>497</v>
      </c>
      <c r="I2589" t="s">
        <v>1082</v>
      </c>
      <c r="J2589" s="1" t="s">
        <v>910</v>
      </c>
      <c r="L2589" s="2" t="s">
        <v>911</v>
      </c>
      <c r="M2589" s="2" t="s">
        <v>887</v>
      </c>
      <c r="N2589">
        <v>0</v>
      </c>
      <c r="O2589">
        <v>400000</v>
      </c>
      <c r="P2589">
        <v>0</v>
      </c>
      <c r="Q2589" t="s">
        <v>798</v>
      </c>
      <c r="R2589" s="3">
        <v>0.25</v>
      </c>
      <c r="S2589">
        <v>0</v>
      </c>
      <c r="T2589">
        <v>0</v>
      </c>
    </row>
    <row r="2590" spans="1:20" x14ac:dyDescent="0.25">
      <c r="A2590" t="s">
        <v>61</v>
      </c>
      <c r="B2590">
        <v>2050211</v>
      </c>
      <c r="C2590" s="4" t="s">
        <v>14087</v>
      </c>
      <c r="D2590" s="4" t="s">
        <v>3089</v>
      </c>
      <c r="E2590" s="8" t="s">
        <v>3089</v>
      </c>
      <c r="F2590" t="s">
        <v>401</v>
      </c>
      <c r="G2590" t="s">
        <v>402</v>
      </c>
      <c r="H2590" t="s">
        <v>497</v>
      </c>
      <c r="I2590" t="s">
        <v>1082</v>
      </c>
      <c r="J2590" s="1" t="s">
        <v>912</v>
      </c>
      <c r="L2590" s="2" t="s">
        <v>913</v>
      </c>
      <c r="M2590" s="2" t="s">
        <v>882</v>
      </c>
      <c r="N2590">
        <v>0</v>
      </c>
      <c r="O2590">
        <v>240000</v>
      </c>
      <c r="P2590">
        <v>0</v>
      </c>
      <c r="Q2590" t="s">
        <v>797</v>
      </c>
      <c r="R2590" s="3">
        <v>0.37</v>
      </c>
      <c r="S2590">
        <v>0</v>
      </c>
      <c r="T2590">
        <v>0</v>
      </c>
    </row>
    <row r="2591" spans="1:20" x14ac:dyDescent="0.25">
      <c r="A2591" t="s">
        <v>61</v>
      </c>
      <c r="B2591">
        <v>2050211</v>
      </c>
      <c r="C2591" s="4" t="s">
        <v>14087</v>
      </c>
      <c r="D2591" s="4" t="s">
        <v>3090</v>
      </c>
      <c r="E2591" s="8" t="s">
        <v>3090</v>
      </c>
      <c r="F2591" t="s">
        <v>401</v>
      </c>
      <c r="G2591" t="s">
        <v>402</v>
      </c>
      <c r="H2591" t="s">
        <v>497</v>
      </c>
      <c r="I2591" t="s">
        <v>1082</v>
      </c>
      <c r="J2591" s="1" t="s">
        <v>914</v>
      </c>
      <c r="L2591" s="2" t="s">
        <v>915</v>
      </c>
      <c r="M2591" s="2" t="s">
        <v>887</v>
      </c>
      <c r="N2591">
        <v>0</v>
      </c>
      <c r="O2591">
        <v>240000</v>
      </c>
      <c r="P2591">
        <v>0</v>
      </c>
      <c r="Q2591" t="s">
        <v>798</v>
      </c>
      <c r="R2591" s="3">
        <v>0.25</v>
      </c>
      <c r="S2591">
        <v>0</v>
      </c>
      <c r="T2591">
        <v>0</v>
      </c>
    </row>
    <row r="2592" spans="1:20" x14ac:dyDescent="0.25">
      <c r="A2592" t="s">
        <v>61</v>
      </c>
      <c r="B2592">
        <v>2050211</v>
      </c>
      <c r="C2592" s="4" t="s">
        <v>14087</v>
      </c>
      <c r="D2592" s="4" t="s">
        <v>3091</v>
      </c>
      <c r="E2592" s="8" t="s">
        <v>3091</v>
      </c>
      <c r="F2592" t="s">
        <v>401</v>
      </c>
      <c r="G2592" t="s">
        <v>402</v>
      </c>
      <c r="H2592" t="s">
        <v>497</v>
      </c>
      <c r="I2592" t="s">
        <v>1082</v>
      </c>
      <c r="J2592" s="1" t="s">
        <v>916</v>
      </c>
      <c r="L2592" s="2" t="s">
        <v>917</v>
      </c>
      <c r="M2592" s="2" t="s">
        <v>887</v>
      </c>
      <c r="N2592">
        <v>2</v>
      </c>
      <c r="O2592">
        <v>150000</v>
      </c>
      <c r="P2592">
        <v>300000</v>
      </c>
      <c r="Q2592" t="s">
        <v>798</v>
      </c>
      <c r="R2592" s="3">
        <v>0.25</v>
      </c>
      <c r="S2592">
        <v>225000</v>
      </c>
      <c r="T2592">
        <v>75000</v>
      </c>
    </row>
    <row r="2593" spans="1:20" x14ac:dyDescent="0.25">
      <c r="A2593" t="s">
        <v>61</v>
      </c>
      <c r="B2593">
        <v>2050211</v>
      </c>
      <c r="C2593" s="4" t="s">
        <v>14087</v>
      </c>
      <c r="D2593" s="4" t="s">
        <v>3092</v>
      </c>
      <c r="E2593" s="8" t="s">
        <v>3092</v>
      </c>
      <c r="F2593" t="s">
        <v>401</v>
      </c>
      <c r="G2593" t="s">
        <v>402</v>
      </c>
      <c r="H2593" t="s">
        <v>497</v>
      </c>
      <c r="I2593" t="s">
        <v>1082</v>
      </c>
      <c r="J2593" s="1" t="s">
        <v>918</v>
      </c>
      <c r="L2593" s="2" t="s">
        <v>919</v>
      </c>
      <c r="M2593" s="2" t="s">
        <v>887</v>
      </c>
      <c r="N2593">
        <v>0</v>
      </c>
      <c r="O2593">
        <v>470000</v>
      </c>
      <c r="P2593">
        <v>0</v>
      </c>
      <c r="Q2593" t="s">
        <v>798</v>
      </c>
      <c r="R2593" s="3">
        <v>0.25</v>
      </c>
      <c r="S2593">
        <v>0</v>
      </c>
      <c r="T2593">
        <v>0</v>
      </c>
    </row>
    <row r="2594" spans="1:20" x14ac:dyDescent="0.25">
      <c r="A2594" t="s">
        <v>61</v>
      </c>
      <c r="B2594">
        <v>2050211</v>
      </c>
      <c r="C2594" s="4" t="s">
        <v>14087</v>
      </c>
      <c r="D2594" s="4" t="s">
        <v>3093</v>
      </c>
      <c r="E2594" s="8" t="s">
        <v>3093</v>
      </c>
      <c r="F2594" t="s">
        <v>401</v>
      </c>
      <c r="G2594" t="s">
        <v>402</v>
      </c>
      <c r="H2594" t="s">
        <v>497</v>
      </c>
      <c r="I2594" t="s">
        <v>1082</v>
      </c>
      <c r="J2594" s="1" t="s">
        <v>920</v>
      </c>
      <c r="L2594" s="2" t="s">
        <v>921</v>
      </c>
      <c r="M2594" s="2" t="s">
        <v>882</v>
      </c>
      <c r="N2594">
        <v>0</v>
      </c>
      <c r="O2594">
        <v>170000</v>
      </c>
      <c r="P2594">
        <v>0</v>
      </c>
      <c r="Q2594" t="s">
        <v>797</v>
      </c>
      <c r="R2594" s="3">
        <v>0.37</v>
      </c>
      <c r="S2594">
        <v>0</v>
      </c>
      <c r="T2594">
        <v>0</v>
      </c>
    </row>
    <row r="2595" spans="1:20" x14ac:dyDescent="0.25">
      <c r="A2595" t="s">
        <v>61</v>
      </c>
      <c r="B2595">
        <v>2050211</v>
      </c>
      <c r="C2595" s="4" t="s">
        <v>14087</v>
      </c>
      <c r="D2595" s="4" t="s">
        <v>3094</v>
      </c>
      <c r="E2595" s="8" t="s">
        <v>3094</v>
      </c>
      <c r="F2595" t="s">
        <v>401</v>
      </c>
      <c r="G2595" t="s">
        <v>402</v>
      </c>
      <c r="H2595" t="s">
        <v>497</v>
      </c>
      <c r="I2595" t="s">
        <v>1082</v>
      </c>
      <c r="J2595" s="1" t="s">
        <v>922</v>
      </c>
      <c r="L2595" s="2" t="s">
        <v>923</v>
      </c>
      <c r="M2595" s="2" t="s">
        <v>887</v>
      </c>
      <c r="N2595">
        <v>0</v>
      </c>
      <c r="O2595">
        <v>130000</v>
      </c>
      <c r="P2595">
        <v>0</v>
      </c>
      <c r="Q2595" t="s">
        <v>798</v>
      </c>
      <c r="R2595" s="3">
        <v>0.25</v>
      </c>
      <c r="S2595">
        <v>0</v>
      </c>
      <c r="T2595">
        <v>0</v>
      </c>
    </row>
    <row r="2596" spans="1:20" x14ac:dyDescent="0.25">
      <c r="A2596" t="s">
        <v>61</v>
      </c>
      <c r="B2596">
        <v>2050211</v>
      </c>
      <c r="C2596" s="4" t="s">
        <v>14087</v>
      </c>
      <c r="D2596" s="4" t="s">
        <v>3095</v>
      </c>
      <c r="E2596" s="8" t="s">
        <v>3095</v>
      </c>
      <c r="F2596" t="s">
        <v>401</v>
      </c>
      <c r="G2596" t="s">
        <v>402</v>
      </c>
      <c r="H2596" t="s">
        <v>497</v>
      </c>
      <c r="I2596" t="s">
        <v>1082</v>
      </c>
      <c r="J2596" s="1" t="s">
        <v>924</v>
      </c>
      <c r="L2596" s="2" t="s">
        <v>925</v>
      </c>
      <c r="M2596" s="2" t="s">
        <v>887</v>
      </c>
      <c r="N2596">
        <v>0</v>
      </c>
      <c r="O2596">
        <v>130000</v>
      </c>
      <c r="P2596">
        <v>0</v>
      </c>
      <c r="Q2596" t="s">
        <v>798</v>
      </c>
      <c r="R2596" s="3">
        <v>0.25</v>
      </c>
      <c r="S2596">
        <v>0</v>
      </c>
      <c r="T2596">
        <v>0</v>
      </c>
    </row>
    <row r="2597" spans="1:20" x14ac:dyDescent="0.25">
      <c r="A2597" t="s">
        <v>61</v>
      </c>
      <c r="B2597">
        <v>2050211</v>
      </c>
      <c r="C2597" s="4" t="s">
        <v>14087</v>
      </c>
      <c r="D2597" s="4" t="s">
        <v>3096</v>
      </c>
      <c r="E2597" s="8" t="s">
        <v>3096</v>
      </c>
      <c r="F2597" t="s">
        <v>401</v>
      </c>
      <c r="G2597" t="s">
        <v>402</v>
      </c>
      <c r="H2597" t="s">
        <v>497</v>
      </c>
      <c r="I2597" t="s">
        <v>1082</v>
      </c>
      <c r="J2597" s="1" t="s">
        <v>926</v>
      </c>
      <c r="L2597" s="2" t="s">
        <v>927</v>
      </c>
      <c r="M2597" s="2" t="s">
        <v>887</v>
      </c>
      <c r="N2597">
        <v>0</v>
      </c>
      <c r="O2597">
        <v>260000</v>
      </c>
      <c r="P2597">
        <v>0</v>
      </c>
      <c r="Q2597" t="s">
        <v>798</v>
      </c>
      <c r="R2597" s="3">
        <v>0.25</v>
      </c>
      <c r="S2597">
        <v>0</v>
      </c>
      <c r="T2597">
        <v>0</v>
      </c>
    </row>
    <row r="2598" spans="1:20" x14ac:dyDescent="0.25">
      <c r="A2598" t="s">
        <v>61</v>
      </c>
      <c r="B2598">
        <v>2050211</v>
      </c>
      <c r="C2598" s="4" t="s">
        <v>14087</v>
      </c>
      <c r="D2598" s="4" t="s">
        <v>3097</v>
      </c>
      <c r="E2598" s="8" t="s">
        <v>3097</v>
      </c>
      <c r="F2598" t="s">
        <v>401</v>
      </c>
      <c r="G2598" t="s">
        <v>402</v>
      </c>
      <c r="H2598" t="s">
        <v>497</v>
      </c>
      <c r="I2598" t="s">
        <v>1082</v>
      </c>
      <c r="J2598" s="1" t="s">
        <v>928</v>
      </c>
      <c r="L2598" s="2" t="s">
        <v>929</v>
      </c>
      <c r="M2598" s="2" t="s">
        <v>887</v>
      </c>
      <c r="N2598">
        <v>0</v>
      </c>
      <c r="O2598">
        <v>210000</v>
      </c>
      <c r="P2598">
        <v>0</v>
      </c>
      <c r="Q2598" t="s">
        <v>798</v>
      </c>
      <c r="R2598" s="3">
        <v>0.25</v>
      </c>
      <c r="S2598">
        <v>0</v>
      </c>
      <c r="T2598">
        <v>0</v>
      </c>
    </row>
    <row r="2599" spans="1:20" x14ac:dyDescent="0.25">
      <c r="A2599" t="s">
        <v>61</v>
      </c>
      <c r="B2599">
        <v>2050211</v>
      </c>
      <c r="C2599" s="4" t="s">
        <v>14087</v>
      </c>
      <c r="D2599" s="4" t="s">
        <v>3098</v>
      </c>
      <c r="E2599" s="8" t="s">
        <v>3098</v>
      </c>
      <c r="F2599" t="s">
        <v>401</v>
      </c>
      <c r="G2599" t="s">
        <v>402</v>
      </c>
      <c r="H2599" t="s">
        <v>497</v>
      </c>
      <c r="I2599" t="s">
        <v>1082</v>
      </c>
      <c r="J2599" s="1" t="s">
        <v>930</v>
      </c>
      <c r="L2599" s="2" t="s">
        <v>931</v>
      </c>
      <c r="M2599" s="2" t="s">
        <v>882</v>
      </c>
      <c r="N2599">
        <v>0</v>
      </c>
      <c r="O2599">
        <v>270000</v>
      </c>
      <c r="P2599">
        <v>0</v>
      </c>
      <c r="Q2599" t="s">
        <v>797</v>
      </c>
      <c r="R2599" s="3">
        <v>0.37</v>
      </c>
      <c r="S2599">
        <v>0</v>
      </c>
      <c r="T2599">
        <v>0</v>
      </c>
    </row>
    <row r="2600" spans="1:20" x14ac:dyDescent="0.25">
      <c r="A2600" t="s">
        <v>61</v>
      </c>
      <c r="B2600">
        <v>2050211</v>
      </c>
      <c r="C2600" s="4" t="s">
        <v>14087</v>
      </c>
      <c r="D2600" s="4" t="s">
        <v>3099</v>
      </c>
      <c r="E2600" s="8" t="s">
        <v>3099</v>
      </c>
      <c r="F2600" t="s">
        <v>401</v>
      </c>
      <c r="G2600" t="s">
        <v>402</v>
      </c>
      <c r="H2600" t="s">
        <v>497</v>
      </c>
      <c r="I2600" t="s">
        <v>1082</v>
      </c>
      <c r="J2600" s="1" t="s">
        <v>932</v>
      </c>
      <c r="L2600" s="2" t="s">
        <v>933</v>
      </c>
      <c r="M2600" s="2" t="s">
        <v>882</v>
      </c>
      <c r="N2600">
        <v>0</v>
      </c>
      <c r="O2600">
        <v>270000</v>
      </c>
      <c r="P2600">
        <v>0</v>
      </c>
      <c r="Q2600" t="s">
        <v>797</v>
      </c>
      <c r="R2600" s="3">
        <v>0.37</v>
      </c>
      <c r="S2600">
        <v>0</v>
      </c>
      <c r="T2600">
        <v>0</v>
      </c>
    </row>
    <row r="2601" spans="1:20" x14ac:dyDescent="0.25">
      <c r="A2601" t="s">
        <v>61</v>
      </c>
      <c r="B2601">
        <v>2050211</v>
      </c>
      <c r="C2601" s="4" t="s">
        <v>14087</v>
      </c>
      <c r="D2601" s="4" t="s">
        <v>3100</v>
      </c>
      <c r="E2601" s="8" t="s">
        <v>3100</v>
      </c>
      <c r="F2601" t="s">
        <v>401</v>
      </c>
      <c r="G2601" t="s">
        <v>402</v>
      </c>
      <c r="H2601" t="s">
        <v>497</v>
      </c>
      <c r="I2601" t="s">
        <v>1082</v>
      </c>
      <c r="J2601" s="1" t="s">
        <v>934</v>
      </c>
      <c r="L2601" s="2" t="s">
        <v>935</v>
      </c>
      <c r="M2601" s="2" t="s">
        <v>882</v>
      </c>
      <c r="N2601">
        <v>0</v>
      </c>
      <c r="O2601">
        <v>130000</v>
      </c>
      <c r="P2601">
        <v>0</v>
      </c>
      <c r="Q2601" t="s">
        <v>797</v>
      </c>
      <c r="R2601" s="3">
        <v>0.37</v>
      </c>
      <c r="S2601">
        <v>0</v>
      </c>
      <c r="T2601">
        <v>0</v>
      </c>
    </row>
    <row r="2602" spans="1:20" x14ac:dyDescent="0.25">
      <c r="A2602" t="s">
        <v>61</v>
      </c>
      <c r="B2602">
        <v>2050211</v>
      </c>
      <c r="C2602" s="4" t="s">
        <v>14087</v>
      </c>
      <c r="D2602" s="4" t="s">
        <v>3101</v>
      </c>
      <c r="E2602" s="8" t="s">
        <v>3101</v>
      </c>
      <c r="F2602" t="s">
        <v>401</v>
      </c>
      <c r="G2602" t="s">
        <v>402</v>
      </c>
      <c r="H2602" t="s">
        <v>497</v>
      </c>
      <c r="I2602" t="s">
        <v>1082</v>
      </c>
      <c r="J2602" s="1" t="s">
        <v>936</v>
      </c>
      <c r="L2602" s="2" t="s">
        <v>937</v>
      </c>
      <c r="M2602" s="2" t="s">
        <v>887</v>
      </c>
      <c r="N2602">
        <v>0</v>
      </c>
      <c r="O2602">
        <v>165000</v>
      </c>
      <c r="P2602">
        <v>0</v>
      </c>
      <c r="Q2602" t="s">
        <v>798</v>
      </c>
      <c r="R2602" s="3">
        <v>0.25</v>
      </c>
      <c r="S2602">
        <v>0</v>
      </c>
      <c r="T2602">
        <v>0</v>
      </c>
    </row>
    <row r="2603" spans="1:20" x14ac:dyDescent="0.25">
      <c r="A2603" t="s">
        <v>61</v>
      </c>
      <c r="B2603">
        <v>2050211</v>
      </c>
      <c r="C2603" s="4" t="s">
        <v>14087</v>
      </c>
      <c r="D2603" s="4" t="s">
        <v>3102</v>
      </c>
      <c r="E2603" s="8" t="s">
        <v>3102</v>
      </c>
      <c r="F2603" t="s">
        <v>401</v>
      </c>
      <c r="G2603" t="s">
        <v>402</v>
      </c>
      <c r="H2603" t="s">
        <v>497</v>
      </c>
      <c r="I2603" t="s">
        <v>1082</v>
      </c>
      <c r="J2603" s="1" t="s">
        <v>938</v>
      </c>
      <c r="L2603" s="2" t="s">
        <v>939</v>
      </c>
      <c r="M2603" s="2" t="s">
        <v>940</v>
      </c>
      <c r="N2603">
        <v>0</v>
      </c>
      <c r="O2603">
        <v>32000</v>
      </c>
      <c r="P2603">
        <v>0</v>
      </c>
      <c r="Q2603" t="s">
        <v>799</v>
      </c>
      <c r="R2603" s="3">
        <v>0</v>
      </c>
      <c r="S2603">
        <v>0</v>
      </c>
      <c r="T2603">
        <v>0</v>
      </c>
    </row>
    <row r="2604" spans="1:20" x14ac:dyDescent="0.25">
      <c r="A2604" t="s">
        <v>61</v>
      </c>
      <c r="B2604">
        <v>2050211</v>
      </c>
      <c r="C2604" s="4" t="s">
        <v>14087</v>
      </c>
      <c r="D2604" s="4" t="s">
        <v>3103</v>
      </c>
      <c r="E2604" s="8" t="s">
        <v>3103</v>
      </c>
      <c r="F2604" t="s">
        <v>401</v>
      </c>
      <c r="G2604" t="s">
        <v>402</v>
      </c>
      <c r="H2604" t="s">
        <v>497</v>
      </c>
      <c r="I2604" t="s">
        <v>1082</v>
      </c>
      <c r="J2604" s="1" t="s">
        <v>941</v>
      </c>
      <c r="L2604" s="2" t="s">
        <v>942</v>
      </c>
      <c r="M2604" s="2" t="s">
        <v>940</v>
      </c>
      <c r="N2604">
        <v>0</v>
      </c>
      <c r="O2604">
        <v>34000</v>
      </c>
      <c r="P2604">
        <v>0</v>
      </c>
      <c r="Q2604" t="s">
        <v>799</v>
      </c>
      <c r="R2604" s="3">
        <v>0</v>
      </c>
      <c r="S2604">
        <v>0</v>
      </c>
      <c r="T2604">
        <v>0</v>
      </c>
    </row>
    <row r="2605" spans="1:20" x14ac:dyDescent="0.25">
      <c r="A2605" t="s">
        <v>61</v>
      </c>
      <c r="B2605">
        <v>2050211</v>
      </c>
      <c r="C2605" s="4" t="s">
        <v>14087</v>
      </c>
      <c r="D2605" s="4" t="s">
        <v>3104</v>
      </c>
      <c r="E2605" s="8" t="s">
        <v>3104</v>
      </c>
      <c r="F2605" t="s">
        <v>401</v>
      </c>
      <c r="G2605" t="s">
        <v>402</v>
      </c>
      <c r="H2605" t="s">
        <v>497</v>
      </c>
      <c r="I2605" t="s">
        <v>1082</v>
      </c>
      <c r="J2605" s="1" t="s">
        <v>943</v>
      </c>
      <c r="L2605" s="2" t="s">
        <v>944</v>
      </c>
      <c r="M2605" s="2" t="s">
        <v>940</v>
      </c>
      <c r="N2605">
        <v>0</v>
      </c>
      <c r="O2605">
        <v>31000</v>
      </c>
      <c r="P2605">
        <v>0</v>
      </c>
      <c r="Q2605" t="s">
        <v>799</v>
      </c>
      <c r="R2605" s="3">
        <v>0</v>
      </c>
      <c r="S2605">
        <v>0</v>
      </c>
      <c r="T2605">
        <v>0</v>
      </c>
    </row>
    <row r="2606" spans="1:20" x14ac:dyDescent="0.25">
      <c r="A2606" t="s">
        <v>173</v>
      </c>
      <c r="B2606">
        <v>2050301</v>
      </c>
      <c r="C2606" s="4" t="s">
        <v>14087</v>
      </c>
      <c r="D2606" s="4" t="s">
        <v>6216</v>
      </c>
      <c r="E2606" s="8" t="s">
        <v>6216</v>
      </c>
      <c r="F2606" t="s">
        <v>401</v>
      </c>
      <c r="G2606" t="s">
        <v>402</v>
      </c>
      <c r="H2606" t="s">
        <v>628</v>
      </c>
      <c r="I2606" t="s">
        <v>1083</v>
      </c>
      <c r="J2606" s="1" t="s">
        <v>880</v>
      </c>
      <c r="L2606" s="2" t="s">
        <v>881</v>
      </c>
      <c r="M2606" s="2" t="s">
        <v>882</v>
      </c>
      <c r="N2606">
        <v>30</v>
      </c>
      <c r="O2606">
        <v>700000</v>
      </c>
      <c r="P2606">
        <v>21000000</v>
      </c>
      <c r="Q2606" t="s">
        <v>797</v>
      </c>
      <c r="R2606" s="3">
        <v>0.37</v>
      </c>
      <c r="S2606">
        <v>13230000</v>
      </c>
      <c r="T2606">
        <v>7770000</v>
      </c>
    </row>
    <row r="2607" spans="1:20" x14ac:dyDescent="0.25">
      <c r="A2607" t="s">
        <v>173</v>
      </c>
      <c r="B2607">
        <v>2050301</v>
      </c>
      <c r="C2607" s="4" t="s">
        <v>14087</v>
      </c>
      <c r="D2607" s="4" t="s">
        <v>6217</v>
      </c>
      <c r="E2607" s="8" t="s">
        <v>6217</v>
      </c>
      <c r="F2607" t="s">
        <v>401</v>
      </c>
      <c r="G2607" t="s">
        <v>402</v>
      </c>
      <c r="H2607" t="s">
        <v>628</v>
      </c>
      <c r="I2607" t="s">
        <v>1083</v>
      </c>
      <c r="J2607" s="1" t="s">
        <v>883</v>
      </c>
      <c r="L2607" s="2" t="s">
        <v>884</v>
      </c>
      <c r="M2607" s="2" t="s">
        <v>882</v>
      </c>
      <c r="N2607">
        <v>0</v>
      </c>
      <c r="O2607">
        <v>420000</v>
      </c>
      <c r="P2607">
        <v>0</v>
      </c>
      <c r="Q2607" t="s">
        <v>797</v>
      </c>
      <c r="R2607" s="3">
        <v>0.37</v>
      </c>
      <c r="S2607">
        <v>0</v>
      </c>
      <c r="T2607">
        <v>0</v>
      </c>
    </row>
    <row r="2608" spans="1:20" x14ac:dyDescent="0.25">
      <c r="A2608" t="s">
        <v>173</v>
      </c>
      <c r="B2608">
        <v>2050301</v>
      </c>
      <c r="C2608" s="4" t="s">
        <v>14087</v>
      </c>
      <c r="D2608" s="4" t="s">
        <v>6218</v>
      </c>
      <c r="E2608" s="8" t="s">
        <v>6218</v>
      </c>
      <c r="F2608" t="s">
        <v>401</v>
      </c>
      <c r="G2608" t="s">
        <v>402</v>
      </c>
      <c r="H2608" t="s">
        <v>628</v>
      </c>
      <c r="I2608" t="s">
        <v>1083</v>
      </c>
      <c r="J2608" s="1" t="s">
        <v>885</v>
      </c>
      <c r="L2608" s="2" t="s">
        <v>886</v>
      </c>
      <c r="M2608" s="2" t="s">
        <v>887</v>
      </c>
      <c r="N2608">
        <v>28</v>
      </c>
      <c r="O2608">
        <v>250000</v>
      </c>
      <c r="P2608">
        <v>7000000</v>
      </c>
      <c r="Q2608" t="s">
        <v>798</v>
      </c>
      <c r="R2608" s="3">
        <v>0.25</v>
      </c>
      <c r="S2608">
        <v>5250000</v>
      </c>
      <c r="T2608">
        <v>1750000</v>
      </c>
    </row>
    <row r="2609" spans="1:20" x14ac:dyDescent="0.25">
      <c r="A2609" t="s">
        <v>173</v>
      </c>
      <c r="B2609">
        <v>2050301</v>
      </c>
      <c r="C2609" s="4" t="s">
        <v>14087</v>
      </c>
      <c r="D2609" s="4" t="s">
        <v>6219</v>
      </c>
      <c r="E2609" s="8" t="s">
        <v>6219</v>
      </c>
      <c r="F2609" t="s">
        <v>401</v>
      </c>
      <c r="G2609" t="s">
        <v>402</v>
      </c>
      <c r="H2609" t="s">
        <v>628</v>
      </c>
      <c r="I2609" t="s">
        <v>1083</v>
      </c>
      <c r="J2609" s="1" t="s">
        <v>888</v>
      </c>
      <c r="L2609" s="2" t="s">
        <v>889</v>
      </c>
      <c r="M2609" s="2" t="s">
        <v>887</v>
      </c>
      <c r="N2609">
        <v>0</v>
      </c>
      <c r="O2609">
        <v>275000</v>
      </c>
      <c r="P2609">
        <v>0</v>
      </c>
      <c r="Q2609" t="s">
        <v>798</v>
      </c>
      <c r="R2609" s="3">
        <v>0.25</v>
      </c>
      <c r="S2609">
        <v>0</v>
      </c>
      <c r="T2609">
        <v>0</v>
      </c>
    </row>
    <row r="2610" spans="1:20" x14ac:dyDescent="0.25">
      <c r="A2610" t="s">
        <v>173</v>
      </c>
      <c r="B2610">
        <v>2050301</v>
      </c>
      <c r="C2610" s="4" t="s">
        <v>14087</v>
      </c>
      <c r="D2610" s="4" t="s">
        <v>6220</v>
      </c>
      <c r="E2610" s="8" t="s">
        <v>6220</v>
      </c>
      <c r="F2610" t="s">
        <v>401</v>
      </c>
      <c r="G2610" t="s">
        <v>402</v>
      </c>
      <c r="H2610" t="s">
        <v>628</v>
      </c>
      <c r="I2610" t="s">
        <v>1083</v>
      </c>
      <c r="J2610" s="1" t="s">
        <v>890</v>
      </c>
      <c r="L2610" s="2" t="s">
        <v>891</v>
      </c>
      <c r="M2610" s="2" t="s">
        <v>882</v>
      </c>
      <c r="N2610">
        <v>28</v>
      </c>
      <c r="O2610">
        <v>150000</v>
      </c>
      <c r="P2610">
        <v>4200000</v>
      </c>
      <c r="Q2610" t="s">
        <v>797</v>
      </c>
      <c r="R2610" s="3">
        <v>0.37</v>
      </c>
      <c r="S2610">
        <v>2646000</v>
      </c>
      <c r="T2610">
        <v>1554000</v>
      </c>
    </row>
    <row r="2611" spans="1:20" x14ac:dyDescent="0.25">
      <c r="A2611" t="s">
        <v>173</v>
      </c>
      <c r="B2611">
        <v>2050301</v>
      </c>
      <c r="C2611" s="4" t="s">
        <v>14087</v>
      </c>
      <c r="D2611" s="4" t="s">
        <v>6221</v>
      </c>
      <c r="E2611" s="8" t="s">
        <v>6221</v>
      </c>
      <c r="F2611" t="s">
        <v>401</v>
      </c>
      <c r="G2611" t="s">
        <v>402</v>
      </c>
      <c r="H2611" t="s">
        <v>628</v>
      </c>
      <c r="I2611" t="s">
        <v>1083</v>
      </c>
      <c r="J2611" s="1" t="s">
        <v>892</v>
      </c>
      <c r="L2611" s="2" t="s">
        <v>893</v>
      </c>
      <c r="M2611" s="2" t="s">
        <v>882</v>
      </c>
      <c r="N2611">
        <v>0</v>
      </c>
      <c r="O2611">
        <v>300000</v>
      </c>
      <c r="P2611">
        <v>0</v>
      </c>
      <c r="Q2611" t="s">
        <v>797</v>
      </c>
      <c r="R2611" s="3">
        <v>0.37</v>
      </c>
      <c r="S2611">
        <v>0</v>
      </c>
      <c r="T2611">
        <v>0</v>
      </c>
    </row>
    <row r="2612" spans="1:20" x14ac:dyDescent="0.25">
      <c r="A2612" t="s">
        <v>173</v>
      </c>
      <c r="B2612">
        <v>2050301</v>
      </c>
      <c r="C2612" s="4" t="s">
        <v>14087</v>
      </c>
      <c r="D2612" s="4" t="s">
        <v>6222</v>
      </c>
      <c r="E2612" s="8" t="s">
        <v>6222</v>
      </c>
      <c r="F2612" t="s">
        <v>401</v>
      </c>
      <c r="G2612" t="s">
        <v>402</v>
      </c>
      <c r="H2612" t="s">
        <v>628</v>
      </c>
      <c r="I2612" t="s">
        <v>1083</v>
      </c>
      <c r="J2612" s="1" t="s">
        <v>894</v>
      </c>
      <c r="L2612" s="2" t="s">
        <v>895</v>
      </c>
      <c r="M2612" s="2" t="s">
        <v>882</v>
      </c>
      <c r="N2612">
        <v>28</v>
      </c>
      <c r="O2612">
        <v>400000</v>
      </c>
      <c r="P2612">
        <v>11200000</v>
      </c>
      <c r="Q2612" t="s">
        <v>797</v>
      </c>
      <c r="R2612" s="3">
        <v>0.37</v>
      </c>
      <c r="S2612">
        <v>7056000</v>
      </c>
      <c r="T2612">
        <v>4144000</v>
      </c>
    </row>
    <row r="2613" spans="1:20" x14ac:dyDescent="0.25">
      <c r="A2613" t="s">
        <v>173</v>
      </c>
      <c r="B2613">
        <v>2050301</v>
      </c>
      <c r="C2613" s="4" t="s">
        <v>14087</v>
      </c>
      <c r="D2613" s="4" t="s">
        <v>6223</v>
      </c>
      <c r="E2613" s="8" t="s">
        <v>6223</v>
      </c>
      <c r="F2613" t="s">
        <v>401</v>
      </c>
      <c r="G2613" t="s">
        <v>402</v>
      </c>
      <c r="H2613" t="s">
        <v>628</v>
      </c>
      <c r="I2613" t="s">
        <v>1083</v>
      </c>
      <c r="J2613" s="1" t="s">
        <v>896</v>
      </c>
      <c r="L2613" s="2" t="s">
        <v>897</v>
      </c>
      <c r="M2613" s="2" t="s">
        <v>882</v>
      </c>
      <c r="N2613">
        <v>27</v>
      </c>
      <c r="O2613">
        <v>360000</v>
      </c>
      <c r="P2613">
        <v>9720000</v>
      </c>
      <c r="Q2613" t="s">
        <v>797</v>
      </c>
      <c r="R2613" s="3">
        <v>0.37</v>
      </c>
      <c r="S2613">
        <v>6123600</v>
      </c>
      <c r="T2613">
        <v>3596400</v>
      </c>
    </row>
    <row r="2614" spans="1:20" x14ac:dyDescent="0.25">
      <c r="A2614" t="s">
        <v>173</v>
      </c>
      <c r="B2614">
        <v>2050301</v>
      </c>
      <c r="C2614" s="4" t="s">
        <v>14087</v>
      </c>
      <c r="D2614" s="4" t="s">
        <v>6224</v>
      </c>
      <c r="E2614" s="8" t="s">
        <v>6224</v>
      </c>
      <c r="F2614" t="s">
        <v>401</v>
      </c>
      <c r="G2614" t="s">
        <v>402</v>
      </c>
      <c r="H2614" t="s">
        <v>628</v>
      </c>
      <c r="I2614" t="s">
        <v>1083</v>
      </c>
      <c r="J2614" s="1" t="s">
        <v>898</v>
      </c>
      <c r="L2614" s="2" t="s">
        <v>899</v>
      </c>
      <c r="M2614" s="2" t="s">
        <v>882</v>
      </c>
      <c r="N2614">
        <v>0</v>
      </c>
      <c r="O2614">
        <v>250000</v>
      </c>
      <c r="P2614">
        <v>0</v>
      </c>
      <c r="Q2614" t="s">
        <v>797</v>
      </c>
      <c r="R2614" s="3">
        <v>0.37</v>
      </c>
      <c r="S2614">
        <v>0</v>
      </c>
      <c r="T2614">
        <v>0</v>
      </c>
    </row>
    <row r="2615" spans="1:20" x14ac:dyDescent="0.25">
      <c r="A2615" t="s">
        <v>173</v>
      </c>
      <c r="B2615">
        <v>2050301</v>
      </c>
      <c r="C2615" s="4" t="s">
        <v>14087</v>
      </c>
      <c r="D2615" s="4" t="s">
        <v>6225</v>
      </c>
      <c r="E2615" s="8" t="s">
        <v>6225</v>
      </c>
      <c r="F2615" t="s">
        <v>401</v>
      </c>
      <c r="G2615" t="s">
        <v>402</v>
      </c>
      <c r="H2615" t="s">
        <v>628</v>
      </c>
      <c r="I2615" t="s">
        <v>1083</v>
      </c>
      <c r="J2615" s="1" t="s">
        <v>900</v>
      </c>
      <c r="L2615" s="2" t="s">
        <v>901</v>
      </c>
      <c r="M2615" s="2" t="s">
        <v>882</v>
      </c>
      <c r="N2615">
        <v>0</v>
      </c>
      <c r="O2615">
        <v>360000</v>
      </c>
      <c r="P2615">
        <v>0</v>
      </c>
      <c r="Q2615" t="s">
        <v>797</v>
      </c>
      <c r="R2615" s="3">
        <v>0.37</v>
      </c>
      <c r="S2615">
        <v>0</v>
      </c>
      <c r="T2615">
        <v>0</v>
      </c>
    </row>
    <row r="2616" spans="1:20" x14ac:dyDescent="0.25">
      <c r="A2616" t="s">
        <v>173</v>
      </c>
      <c r="B2616">
        <v>2050301</v>
      </c>
      <c r="C2616" s="4" t="s">
        <v>14087</v>
      </c>
      <c r="D2616" s="4" t="s">
        <v>6226</v>
      </c>
      <c r="E2616" s="8" t="s">
        <v>6226</v>
      </c>
      <c r="F2616" t="s">
        <v>401</v>
      </c>
      <c r="G2616" t="s">
        <v>402</v>
      </c>
      <c r="H2616" t="s">
        <v>628</v>
      </c>
      <c r="I2616" t="s">
        <v>1083</v>
      </c>
      <c r="J2616" s="1" t="s">
        <v>902</v>
      </c>
      <c r="L2616" s="2" t="s">
        <v>903</v>
      </c>
      <c r="M2616" s="2" t="s">
        <v>887</v>
      </c>
      <c r="N2616">
        <v>28</v>
      </c>
      <c r="O2616">
        <v>300000</v>
      </c>
      <c r="P2616">
        <v>8400000</v>
      </c>
      <c r="Q2616" t="s">
        <v>798</v>
      </c>
      <c r="R2616" s="3">
        <v>0.25</v>
      </c>
      <c r="S2616">
        <v>6300000</v>
      </c>
      <c r="T2616">
        <v>2100000</v>
      </c>
    </row>
    <row r="2617" spans="1:20" x14ac:dyDescent="0.25">
      <c r="A2617" t="s">
        <v>173</v>
      </c>
      <c r="B2617">
        <v>2050301</v>
      </c>
      <c r="C2617" s="4" t="s">
        <v>14087</v>
      </c>
      <c r="D2617" s="4" t="s">
        <v>6227</v>
      </c>
      <c r="E2617" s="8" t="s">
        <v>6227</v>
      </c>
      <c r="F2617" t="s">
        <v>401</v>
      </c>
      <c r="G2617" t="s">
        <v>402</v>
      </c>
      <c r="H2617" t="s">
        <v>628</v>
      </c>
      <c r="I2617" t="s">
        <v>1083</v>
      </c>
      <c r="J2617" s="1" t="s">
        <v>904</v>
      </c>
      <c r="L2617" s="2" t="s">
        <v>905</v>
      </c>
      <c r="M2617" s="2" t="s">
        <v>887</v>
      </c>
      <c r="N2617">
        <v>29</v>
      </c>
      <c r="O2617">
        <v>690000</v>
      </c>
      <c r="P2617">
        <v>20010000</v>
      </c>
      <c r="Q2617" t="s">
        <v>798</v>
      </c>
      <c r="R2617" s="3">
        <v>0.25</v>
      </c>
      <c r="S2617">
        <v>15007500</v>
      </c>
      <c r="T2617">
        <v>5002500</v>
      </c>
    </row>
    <row r="2618" spans="1:20" x14ac:dyDescent="0.25">
      <c r="A2618" t="s">
        <v>173</v>
      </c>
      <c r="B2618">
        <v>2050301</v>
      </c>
      <c r="C2618" s="4" t="s">
        <v>14087</v>
      </c>
      <c r="D2618" s="4" t="s">
        <v>6228</v>
      </c>
      <c r="E2618" s="8" t="s">
        <v>6228</v>
      </c>
      <c r="F2618" t="s">
        <v>401</v>
      </c>
      <c r="G2618" t="s">
        <v>402</v>
      </c>
      <c r="H2618" t="s">
        <v>628</v>
      </c>
      <c r="I2618" t="s">
        <v>1083</v>
      </c>
      <c r="J2618" s="1" t="s">
        <v>906</v>
      </c>
      <c r="L2618" s="2" t="s">
        <v>907</v>
      </c>
      <c r="M2618" s="2" t="s">
        <v>887</v>
      </c>
      <c r="N2618">
        <v>0</v>
      </c>
      <c r="O2618">
        <v>330000</v>
      </c>
      <c r="P2618">
        <v>0</v>
      </c>
      <c r="Q2618" t="s">
        <v>798</v>
      </c>
      <c r="R2618" s="3">
        <v>0.25</v>
      </c>
      <c r="S2618">
        <v>0</v>
      </c>
      <c r="T2618">
        <v>0</v>
      </c>
    </row>
    <row r="2619" spans="1:20" x14ac:dyDescent="0.25">
      <c r="A2619" t="s">
        <v>173</v>
      </c>
      <c r="B2619">
        <v>2050301</v>
      </c>
      <c r="C2619" s="4" t="s">
        <v>14087</v>
      </c>
      <c r="D2619" s="4" t="s">
        <v>6229</v>
      </c>
      <c r="E2619" s="8" t="s">
        <v>6229</v>
      </c>
      <c r="F2619" t="s">
        <v>401</v>
      </c>
      <c r="G2619" t="s">
        <v>402</v>
      </c>
      <c r="H2619" t="s">
        <v>628</v>
      </c>
      <c r="I2619" t="s">
        <v>1083</v>
      </c>
      <c r="J2619" s="1" t="s">
        <v>908</v>
      </c>
      <c r="L2619" s="2" t="s">
        <v>909</v>
      </c>
      <c r="M2619" s="2" t="s">
        <v>882</v>
      </c>
      <c r="N2619">
        <v>25</v>
      </c>
      <c r="O2619">
        <v>200000</v>
      </c>
      <c r="P2619">
        <v>5000000</v>
      </c>
      <c r="Q2619" t="s">
        <v>797</v>
      </c>
      <c r="R2619" s="3">
        <v>0.37</v>
      </c>
      <c r="S2619">
        <v>3150000</v>
      </c>
      <c r="T2619">
        <v>1850000</v>
      </c>
    </row>
    <row r="2620" spans="1:20" x14ac:dyDescent="0.25">
      <c r="A2620" t="s">
        <v>173</v>
      </c>
      <c r="B2620">
        <v>2050301</v>
      </c>
      <c r="C2620" s="4" t="s">
        <v>14087</v>
      </c>
      <c r="D2620" s="4" t="s">
        <v>6230</v>
      </c>
      <c r="E2620" s="8" t="s">
        <v>6230</v>
      </c>
      <c r="F2620" t="s">
        <v>401</v>
      </c>
      <c r="G2620" t="s">
        <v>402</v>
      </c>
      <c r="H2620" t="s">
        <v>628</v>
      </c>
      <c r="I2620" t="s">
        <v>1083</v>
      </c>
      <c r="J2620" s="1" t="s">
        <v>910</v>
      </c>
      <c r="L2620" s="2" t="s">
        <v>911</v>
      </c>
      <c r="M2620" s="2" t="s">
        <v>887</v>
      </c>
      <c r="N2620">
        <v>0</v>
      </c>
      <c r="O2620">
        <v>400000</v>
      </c>
      <c r="P2620">
        <v>0</v>
      </c>
      <c r="Q2620" t="s">
        <v>798</v>
      </c>
      <c r="R2620" s="3">
        <v>0.25</v>
      </c>
      <c r="S2620">
        <v>0</v>
      </c>
      <c r="T2620">
        <v>0</v>
      </c>
    </row>
    <row r="2621" spans="1:20" x14ac:dyDescent="0.25">
      <c r="A2621" t="s">
        <v>173</v>
      </c>
      <c r="B2621">
        <v>2050301</v>
      </c>
      <c r="C2621" s="4" t="s">
        <v>14087</v>
      </c>
      <c r="D2621" s="4" t="s">
        <v>6231</v>
      </c>
      <c r="E2621" s="8" t="s">
        <v>6231</v>
      </c>
      <c r="F2621" t="s">
        <v>401</v>
      </c>
      <c r="G2621" t="s">
        <v>402</v>
      </c>
      <c r="H2621" t="s">
        <v>628</v>
      </c>
      <c r="I2621" t="s">
        <v>1083</v>
      </c>
      <c r="J2621" s="1" t="s">
        <v>912</v>
      </c>
      <c r="L2621" s="2" t="s">
        <v>913</v>
      </c>
      <c r="M2621" s="2" t="s">
        <v>882</v>
      </c>
      <c r="N2621">
        <v>29</v>
      </c>
      <c r="O2621">
        <v>240000</v>
      </c>
      <c r="P2621">
        <v>6960000</v>
      </c>
      <c r="Q2621" t="s">
        <v>797</v>
      </c>
      <c r="R2621" s="3">
        <v>0.37</v>
      </c>
      <c r="S2621">
        <v>4384800</v>
      </c>
      <c r="T2621">
        <v>2575200</v>
      </c>
    </row>
    <row r="2622" spans="1:20" x14ac:dyDescent="0.25">
      <c r="A2622" t="s">
        <v>173</v>
      </c>
      <c r="B2622">
        <v>2050301</v>
      </c>
      <c r="C2622" s="4" t="s">
        <v>14087</v>
      </c>
      <c r="D2622" s="4" t="s">
        <v>6232</v>
      </c>
      <c r="E2622" s="8" t="s">
        <v>6232</v>
      </c>
      <c r="F2622" t="s">
        <v>401</v>
      </c>
      <c r="G2622" t="s">
        <v>402</v>
      </c>
      <c r="H2622" t="s">
        <v>628</v>
      </c>
      <c r="I2622" t="s">
        <v>1083</v>
      </c>
      <c r="J2622" s="1" t="s">
        <v>914</v>
      </c>
      <c r="L2622" s="2" t="s">
        <v>915</v>
      </c>
      <c r="M2622" s="2" t="s">
        <v>887</v>
      </c>
      <c r="N2622">
        <v>18</v>
      </c>
      <c r="O2622">
        <v>240000</v>
      </c>
      <c r="P2622">
        <v>4320000</v>
      </c>
      <c r="Q2622" t="s">
        <v>798</v>
      </c>
      <c r="R2622" s="3">
        <v>0.25</v>
      </c>
      <c r="S2622">
        <v>3240000</v>
      </c>
      <c r="T2622">
        <v>1080000</v>
      </c>
    </row>
    <row r="2623" spans="1:20" x14ac:dyDescent="0.25">
      <c r="A2623" t="s">
        <v>173</v>
      </c>
      <c r="B2623">
        <v>2050301</v>
      </c>
      <c r="C2623" s="4" t="s">
        <v>14087</v>
      </c>
      <c r="D2623" s="4" t="s">
        <v>6233</v>
      </c>
      <c r="E2623" s="8" t="s">
        <v>6233</v>
      </c>
      <c r="F2623" t="s">
        <v>401</v>
      </c>
      <c r="G2623" t="s">
        <v>402</v>
      </c>
      <c r="H2623" t="s">
        <v>628</v>
      </c>
      <c r="I2623" t="s">
        <v>1083</v>
      </c>
      <c r="J2623" s="1" t="s">
        <v>916</v>
      </c>
      <c r="L2623" s="2" t="s">
        <v>917</v>
      </c>
      <c r="M2623" s="2" t="s">
        <v>887</v>
      </c>
      <c r="N2623">
        <v>0</v>
      </c>
      <c r="O2623">
        <v>150000</v>
      </c>
      <c r="P2623">
        <v>0</v>
      </c>
      <c r="Q2623" t="s">
        <v>798</v>
      </c>
      <c r="R2623" s="3">
        <v>0.25</v>
      </c>
      <c r="S2623">
        <v>0</v>
      </c>
      <c r="T2623">
        <v>0</v>
      </c>
    </row>
    <row r="2624" spans="1:20" x14ac:dyDescent="0.25">
      <c r="A2624" t="s">
        <v>173</v>
      </c>
      <c r="B2624">
        <v>2050301</v>
      </c>
      <c r="C2624" s="4" t="s">
        <v>14087</v>
      </c>
      <c r="D2624" s="4" t="s">
        <v>6234</v>
      </c>
      <c r="E2624" s="8" t="s">
        <v>6234</v>
      </c>
      <c r="F2624" t="s">
        <v>401</v>
      </c>
      <c r="G2624" t="s">
        <v>402</v>
      </c>
      <c r="H2624" t="s">
        <v>628</v>
      </c>
      <c r="I2624" t="s">
        <v>1083</v>
      </c>
      <c r="J2624" s="1" t="s">
        <v>918</v>
      </c>
      <c r="L2624" s="2" t="s">
        <v>919</v>
      </c>
      <c r="M2624" s="2" t="s">
        <v>887</v>
      </c>
      <c r="N2624">
        <v>0</v>
      </c>
      <c r="O2624">
        <v>470000</v>
      </c>
      <c r="P2624">
        <v>0</v>
      </c>
      <c r="Q2624" t="s">
        <v>798</v>
      </c>
      <c r="R2624" s="3">
        <v>0.25</v>
      </c>
      <c r="S2624">
        <v>0</v>
      </c>
      <c r="T2624">
        <v>0</v>
      </c>
    </row>
    <row r="2625" spans="1:20" x14ac:dyDescent="0.25">
      <c r="A2625" t="s">
        <v>173</v>
      </c>
      <c r="B2625">
        <v>2050301</v>
      </c>
      <c r="C2625" s="4" t="s">
        <v>14087</v>
      </c>
      <c r="D2625" s="4" t="s">
        <v>6235</v>
      </c>
      <c r="E2625" s="8" t="s">
        <v>6235</v>
      </c>
      <c r="F2625" t="s">
        <v>401</v>
      </c>
      <c r="G2625" t="s">
        <v>402</v>
      </c>
      <c r="H2625" t="s">
        <v>628</v>
      </c>
      <c r="I2625" t="s">
        <v>1083</v>
      </c>
      <c r="J2625" s="1" t="s">
        <v>920</v>
      </c>
      <c r="L2625" s="2" t="s">
        <v>921</v>
      </c>
      <c r="M2625" s="2" t="s">
        <v>882</v>
      </c>
      <c r="N2625">
        <v>0</v>
      </c>
      <c r="O2625">
        <v>170000</v>
      </c>
      <c r="P2625">
        <v>0</v>
      </c>
      <c r="Q2625" t="s">
        <v>797</v>
      </c>
      <c r="R2625" s="3">
        <v>0.37</v>
      </c>
      <c r="S2625">
        <v>0</v>
      </c>
      <c r="T2625">
        <v>0</v>
      </c>
    </row>
    <row r="2626" spans="1:20" x14ac:dyDescent="0.25">
      <c r="A2626" t="s">
        <v>173</v>
      </c>
      <c r="B2626">
        <v>2050301</v>
      </c>
      <c r="C2626" s="4" t="s">
        <v>14087</v>
      </c>
      <c r="D2626" s="4" t="s">
        <v>6236</v>
      </c>
      <c r="E2626" s="8" t="s">
        <v>6236</v>
      </c>
      <c r="F2626" t="s">
        <v>401</v>
      </c>
      <c r="G2626" t="s">
        <v>402</v>
      </c>
      <c r="H2626" t="s">
        <v>628</v>
      </c>
      <c r="I2626" t="s">
        <v>1083</v>
      </c>
      <c r="J2626" s="1" t="s">
        <v>922</v>
      </c>
      <c r="L2626" s="2" t="s">
        <v>923</v>
      </c>
      <c r="M2626" s="2" t="s">
        <v>887</v>
      </c>
      <c r="N2626">
        <v>0</v>
      </c>
      <c r="O2626">
        <v>130000</v>
      </c>
      <c r="P2626">
        <v>0</v>
      </c>
      <c r="Q2626" t="s">
        <v>798</v>
      </c>
      <c r="R2626" s="3">
        <v>0.25</v>
      </c>
      <c r="S2626">
        <v>0</v>
      </c>
      <c r="T2626">
        <v>0</v>
      </c>
    </row>
    <row r="2627" spans="1:20" x14ac:dyDescent="0.25">
      <c r="A2627" t="s">
        <v>173</v>
      </c>
      <c r="B2627">
        <v>2050301</v>
      </c>
      <c r="C2627" s="4" t="s">
        <v>14087</v>
      </c>
      <c r="D2627" s="4" t="s">
        <v>6237</v>
      </c>
      <c r="E2627" s="8" t="s">
        <v>6237</v>
      </c>
      <c r="F2627" t="s">
        <v>401</v>
      </c>
      <c r="G2627" t="s">
        <v>402</v>
      </c>
      <c r="H2627" t="s">
        <v>628</v>
      </c>
      <c r="I2627" t="s">
        <v>1083</v>
      </c>
      <c r="J2627" s="1" t="s">
        <v>924</v>
      </c>
      <c r="L2627" s="2" t="s">
        <v>925</v>
      </c>
      <c r="M2627" s="2" t="s">
        <v>887</v>
      </c>
      <c r="N2627">
        <v>0</v>
      </c>
      <c r="O2627">
        <v>130000</v>
      </c>
      <c r="P2627">
        <v>0</v>
      </c>
      <c r="Q2627" t="s">
        <v>798</v>
      </c>
      <c r="R2627" s="3">
        <v>0.25</v>
      </c>
      <c r="S2627">
        <v>0</v>
      </c>
      <c r="T2627">
        <v>0</v>
      </c>
    </row>
    <row r="2628" spans="1:20" x14ac:dyDescent="0.25">
      <c r="A2628" t="s">
        <v>173</v>
      </c>
      <c r="B2628">
        <v>2050301</v>
      </c>
      <c r="C2628" s="4" t="s">
        <v>14087</v>
      </c>
      <c r="D2628" s="4" t="s">
        <v>6238</v>
      </c>
      <c r="E2628" s="8" t="s">
        <v>6238</v>
      </c>
      <c r="F2628" t="s">
        <v>401</v>
      </c>
      <c r="G2628" t="s">
        <v>402</v>
      </c>
      <c r="H2628" t="s">
        <v>628</v>
      </c>
      <c r="I2628" t="s">
        <v>1083</v>
      </c>
      <c r="J2628" s="1" t="s">
        <v>926</v>
      </c>
      <c r="L2628" s="2" t="s">
        <v>927</v>
      </c>
      <c r="M2628" s="2" t="s">
        <v>887</v>
      </c>
      <c r="N2628">
        <v>0</v>
      </c>
      <c r="O2628">
        <v>260000</v>
      </c>
      <c r="P2628">
        <v>0</v>
      </c>
      <c r="Q2628" t="s">
        <v>798</v>
      </c>
      <c r="R2628" s="3">
        <v>0.25</v>
      </c>
      <c r="S2628">
        <v>0</v>
      </c>
      <c r="T2628">
        <v>0</v>
      </c>
    </row>
    <row r="2629" spans="1:20" x14ac:dyDescent="0.25">
      <c r="A2629" t="s">
        <v>173</v>
      </c>
      <c r="B2629">
        <v>2050301</v>
      </c>
      <c r="C2629" s="4" t="s">
        <v>14087</v>
      </c>
      <c r="D2629" s="4" t="s">
        <v>6239</v>
      </c>
      <c r="E2629" s="8" t="s">
        <v>6239</v>
      </c>
      <c r="F2629" t="s">
        <v>401</v>
      </c>
      <c r="G2629" t="s">
        <v>402</v>
      </c>
      <c r="H2629" t="s">
        <v>628</v>
      </c>
      <c r="I2629" t="s">
        <v>1083</v>
      </c>
      <c r="J2629" s="1" t="s">
        <v>928</v>
      </c>
      <c r="L2629" s="2" t="s">
        <v>929</v>
      </c>
      <c r="M2629" s="2" t="s">
        <v>887</v>
      </c>
      <c r="N2629">
        <v>0</v>
      </c>
      <c r="O2629">
        <v>210000</v>
      </c>
      <c r="P2629">
        <v>0</v>
      </c>
      <c r="Q2629" t="s">
        <v>798</v>
      </c>
      <c r="R2629" s="3">
        <v>0.25</v>
      </c>
      <c r="S2629">
        <v>0</v>
      </c>
      <c r="T2629">
        <v>0</v>
      </c>
    </row>
    <row r="2630" spans="1:20" x14ac:dyDescent="0.25">
      <c r="A2630" t="s">
        <v>173</v>
      </c>
      <c r="B2630">
        <v>2050301</v>
      </c>
      <c r="C2630" s="4" t="s">
        <v>14087</v>
      </c>
      <c r="D2630" s="4" t="s">
        <v>6240</v>
      </c>
      <c r="E2630" s="8" t="s">
        <v>6240</v>
      </c>
      <c r="F2630" t="s">
        <v>401</v>
      </c>
      <c r="G2630" t="s">
        <v>402</v>
      </c>
      <c r="H2630" t="s">
        <v>628</v>
      </c>
      <c r="I2630" t="s">
        <v>1083</v>
      </c>
      <c r="J2630" s="1" t="s">
        <v>930</v>
      </c>
      <c r="L2630" s="2" t="s">
        <v>931</v>
      </c>
      <c r="M2630" s="2" t="s">
        <v>882</v>
      </c>
      <c r="N2630">
        <v>0</v>
      </c>
      <c r="O2630">
        <v>270000</v>
      </c>
      <c r="P2630">
        <v>0</v>
      </c>
      <c r="Q2630" t="s">
        <v>797</v>
      </c>
      <c r="R2630" s="3">
        <v>0.37</v>
      </c>
      <c r="S2630">
        <v>0</v>
      </c>
      <c r="T2630">
        <v>0</v>
      </c>
    </row>
    <row r="2631" spans="1:20" x14ac:dyDescent="0.25">
      <c r="A2631" t="s">
        <v>173</v>
      </c>
      <c r="B2631">
        <v>2050301</v>
      </c>
      <c r="C2631" s="4" t="s">
        <v>14087</v>
      </c>
      <c r="D2631" s="4" t="s">
        <v>6241</v>
      </c>
      <c r="E2631" s="8" t="s">
        <v>6241</v>
      </c>
      <c r="F2631" t="s">
        <v>401</v>
      </c>
      <c r="G2631" t="s">
        <v>402</v>
      </c>
      <c r="H2631" t="s">
        <v>628</v>
      </c>
      <c r="I2631" t="s">
        <v>1083</v>
      </c>
      <c r="J2631" s="1" t="s">
        <v>932</v>
      </c>
      <c r="L2631" s="2" t="s">
        <v>933</v>
      </c>
      <c r="M2631" s="2" t="s">
        <v>882</v>
      </c>
      <c r="N2631">
        <v>0</v>
      </c>
      <c r="O2631">
        <v>270000</v>
      </c>
      <c r="P2631">
        <v>0</v>
      </c>
      <c r="Q2631" t="s">
        <v>797</v>
      </c>
      <c r="R2631" s="3">
        <v>0.37</v>
      </c>
      <c r="S2631">
        <v>0</v>
      </c>
      <c r="T2631">
        <v>0</v>
      </c>
    </row>
    <row r="2632" spans="1:20" x14ac:dyDescent="0.25">
      <c r="A2632" t="s">
        <v>173</v>
      </c>
      <c r="B2632">
        <v>2050301</v>
      </c>
      <c r="C2632" s="4" t="s">
        <v>14087</v>
      </c>
      <c r="D2632" s="4" t="s">
        <v>6242</v>
      </c>
      <c r="E2632" s="8" t="s">
        <v>6242</v>
      </c>
      <c r="F2632" t="s">
        <v>401</v>
      </c>
      <c r="G2632" t="s">
        <v>402</v>
      </c>
      <c r="H2632" t="s">
        <v>628</v>
      </c>
      <c r="I2632" t="s">
        <v>1083</v>
      </c>
      <c r="J2632" s="1" t="s">
        <v>934</v>
      </c>
      <c r="L2632" s="2" t="s">
        <v>935</v>
      </c>
      <c r="M2632" s="2" t="s">
        <v>882</v>
      </c>
      <c r="N2632">
        <v>0</v>
      </c>
      <c r="O2632">
        <v>130000</v>
      </c>
      <c r="P2632">
        <v>0</v>
      </c>
      <c r="Q2632" t="s">
        <v>797</v>
      </c>
      <c r="R2632" s="3">
        <v>0.37</v>
      </c>
      <c r="S2632">
        <v>0</v>
      </c>
      <c r="T2632">
        <v>0</v>
      </c>
    </row>
    <row r="2633" spans="1:20" x14ac:dyDescent="0.25">
      <c r="A2633" t="s">
        <v>173</v>
      </c>
      <c r="B2633">
        <v>2050301</v>
      </c>
      <c r="C2633" s="4" t="s">
        <v>14087</v>
      </c>
      <c r="D2633" s="4" t="s">
        <v>6243</v>
      </c>
      <c r="E2633" s="8" t="s">
        <v>6243</v>
      </c>
      <c r="F2633" t="s">
        <v>401</v>
      </c>
      <c r="G2633" t="s">
        <v>402</v>
      </c>
      <c r="H2633" t="s">
        <v>628</v>
      </c>
      <c r="I2633" t="s">
        <v>1083</v>
      </c>
      <c r="J2633" s="1" t="s">
        <v>936</v>
      </c>
      <c r="L2633" s="2" t="s">
        <v>937</v>
      </c>
      <c r="M2633" s="2" t="s">
        <v>887</v>
      </c>
      <c r="N2633">
        <v>0</v>
      </c>
      <c r="O2633">
        <v>165000</v>
      </c>
      <c r="P2633">
        <v>0</v>
      </c>
      <c r="Q2633" t="s">
        <v>798</v>
      </c>
      <c r="R2633" s="3">
        <v>0.25</v>
      </c>
      <c r="S2633">
        <v>0</v>
      </c>
      <c r="T2633">
        <v>0</v>
      </c>
    </row>
    <row r="2634" spans="1:20" x14ac:dyDescent="0.25">
      <c r="A2634" t="s">
        <v>173</v>
      </c>
      <c r="B2634">
        <v>2050301</v>
      </c>
      <c r="C2634" s="4" t="s">
        <v>14087</v>
      </c>
      <c r="D2634" s="4" t="s">
        <v>6244</v>
      </c>
      <c r="E2634" s="8" t="s">
        <v>6244</v>
      </c>
      <c r="F2634" t="s">
        <v>401</v>
      </c>
      <c r="G2634" t="s">
        <v>402</v>
      </c>
      <c r="H2634" t="s">
        <v>628</v>
      </c>
      <c r="I2634" t="s">
        <v>1083</v>
      </c>
      <c r="J2634" s="1" t="s">
        <v>938</v>
      </c>
      <c r="L2634" s="2" t="s">
        <v>939</v>
      </c>
      <c r="M2634" s="2" t="s">
        <v>940</v>
      </c>
      <c r="N2634">
        <v>0</v>
      </c>
      <c r="O2634">
        <v>32000</v>
      </c>
      <c r="P2634">
        <v>0</v>
      </c>
      <c r="Q2634" t="s">
        <v>799</v>
      </c>
      <c r="R2634" s="3">
        <v>0</v>
      </c>
      <c r="S2634">
        <v>0</v>
      </c>
      <c r="T2634">
        <v>0</v>
      </c>
    </row>
    <row r="2635" spans="1:20" x14ac:dyDescent="0.25">
      <c r="A2635" t="s">
        <v>173</v>
      </c>
      <c r="B2635">
        <v>2050301</v>
      </c>
      <c r="C2635" s="4" t="s">
        <v>14087</v>
      </c>
      <c r="D2635" s="4" t="s">
        <v>6245</v>
      </c>
      <c r="E2635" s="8" t="s">
        <v>6245</v>
      </c>
      <c r="F2635" t="s">
        <v>401</v>
      </c>
      <c r="G2635" t="s">
        <v>402</v>
      </c>
      <c r="H2635" t="s">
        <v>628</v>
      </c>
      <c r="I2635" t="s">
        <v>1083</v>
      </c>
      <c r="J2635" s="1" t="s">
        <v>941</v>
      </c>
      <c r="L2635" s="2" t="s">
        <v>942</v>
      </c>
      <c r="M2635" s="2" t="s">
        <v>940</v>
      </c>
      <c r="N2635">
        <v>0</v>
      </c>
      <c r="O2635">
        <v>34000</v>
      </c>
      <c r="P2635">
        <v>0</v>
      </c>
      <c r="Q2635" t="s">
        <v>799</v>
      </c>
      <c r="R2635" s="3">
        <v>0</v>
      </c>
      <c r="S2635">
        <v>0</v>
      </c>
      <c r="T2635">
        <v>0</v>
      </c>
    </row>
    <row r="2636" spans="1:20" x14ac:dyDescent="0.25">
      <c r="A2636" t="s">
        <v>173</v>
      </c>
      <c r="B2636">
        <v>2050301</v>
      </c>
      <c r="C2636" s="4" t="s">
        <v>14087</v>
      </c>
      <c r="D2636" s="4" t="s">
        <v>6246</v>
      </c>
      <c r="E2636" s="8" t="s">
        <v>6246</v>
      </c>
      <c r="F2636" t="s">
        <v>401</v>
      </c>
      <c r="G2636" t="s">
        <v>402</v>
      </c>
      <c r="H2636" t="s">
        <v>628</v>
      </c>
      <c r="I2636" t="s">
        <v>1083</v>
      </c>
      <c r="J2636" s="1" t="s">
        <v>943</v>
      </c>
      <c r="L2636" s="2" t="s">
        <v>944</v>
      </c>
      <c r="M2636" s="2" t="s">
        <v>940</v>
      </c>
      <c r="N2636">
        <v>0</v>
      </c>
      <c r="O2636">
        <v>31000</v>
      </c>
      <c r="P2636">
        <v>0</v>
      </c>
      <c r="Q2636" t="s">
        <v>799</v>
      </c>
      <c r="R2636" s="3">
        <v>0</v>
      </c>
      <c r="S2636">
        <v>0</v>
      </c>
      <c r="T2636">
        <v>0</v>
      </c>
    </row>
    <row r="2637" spans="1:20" x14ac:dyDescent="0.25">
      <c r="A2637" t="s">
        <v>294</v>
      </c>
      <c r="B2637">
        <v>2050401</v>
      </c>
      <c r="C2637" s="4" t="s">
        <v>14087</v>
      </c>
      <c r="D2637" s="4" t="s">
        <v>9579</v>
      </c>
      <c r="E2637" s="8" t="s">
        <v>9579</v>
      </c>
      <c r="F2637" t="s">
        <v>401</v>
      </c>
      <c r="G2637" t="s">
        <v>402</v>
      </c>
      <c r="H2637" t="s">
        <v>411</v>
      </c>
      <c r="I2637" t="s">
        <v>1084</v>
      </c>
      <c r="J2637" s="1" t="s">
        <v>880</v>
      </c>
      <c r="L2637" s="2" t="s">
        <v>881</v>
      </c>
      <c r="M2637" s="2" t="s">
        <v>882</v>
      </c>
      <c r="N2637">
        <v>20</v>
      </c>
      <c r="O2637">
        <v>700000</v>
      </c>
      <c r="P2637">
        <v>14000000</v>
      </c>
      <c r="Q2637" t="s">
        <v>797</v>
      </c>
      <c r="R2637" s="3">
        <v>0.37</v>
      </c>
      <c r="S2637">
        <v>8820000</v>
      </c>
      <c r="T2637">
        <v>5180000</v>
      </c>
    </row>
    <row r="2638" spans="1:20" x14ac:dyDescent="0.25">
      <c r="A2638" t="s">
        <v>294</v>
      </c>
      <c r="B2638">
        <v>2050401</v>
      </c>
      <c r="C2638" s="4" t="s">
        <v>14087</v>
      </c>
      <c r="D2638" s="4" t="s">
        <v>9580</v>
      </c>
      <c r="E2638" s="8" t="s">
        <v>9580</v>
      </c>
      <c r="F2638" t="s">
        <v>401</v>
      </c>
      <c r="G2638" t="s">
        <v>402</v>
      </c>
      <c r="H2638" t="s">
        <v>411</v>
      </c>
      <c r="I2638" t="s">
        <v>1084</v>
      </c>
      <c r="J2638" s="1" t="s">
        <v>883</v>
      </c>
      <c r="L2638" s="2" t="s">
        <v>884</v>
      </c>
      <c r="M2638" s="2" t="s">
        <v>882</v>
      </c>
      <c r="N2638">
        <v>0</v>
      </c>
      <c r="O2638">
        <v>420000</v>
      </c>
      <c r="P2638">
        <v>0</v>
      </c>
      <c r="Q2638" t="s">
        <v>797</v>
      </c>
      <c r="R2638" s="3">
        <v>0.37</v>
      </c>
      <c r="S2638">
        <v>0</v>
      </c>
      <c r="T2638">
        <v>0</v>
      </c>
    </row>
    <row r="2639" spans="1:20" x14ac:dyDescent="0.25">
      <c r="A2639" t="s">
        <v>294</v>
      </c>
      <c r="B2639">
        <v>2050401</v>
      </c>
      <c r="C2639" s="4" t="s">
        <v>14087</v>
      </c>
      <c r="D2639" s="4" t="s">
        <v>9581</v>
      </c>
      <c r="E2639" s="8" t="s">
        <v>9581</v>
      </c>
      <c r="F2639" t="s">
        <v>401</v>
      </c>
      <c r="G2639" t="s">
        <v>402</v>
      </c>
      <c r="H2639" t="s">
        <v>411</v>
      </c>
      <c r="I2639" t="s">
        <v>1084</v>
      </c>
      <c r="J2639" s="1" t="s">
        <v>885</v>
      </c>
      <c r="L2639" s="2" t="s">
        <v>886</v>
      </c>
      <c r="M2639" s="2" t="s">
        <v>887</v>
      </c>
      <c r="N2639">
        <v>20</v>
      </c>
      <c r="O2639">
        <v>250000</v>
      </c>
      <c r="P2639">
        <v>5000000</v>
      </c>
      <c r="Q2639" t="s">
        <v>798</v>
      </c>
      <c r="R2639" s="3">
        <v>0.25</v>
      </c>
      <c r="S2639">
        <v>3750000</v>
      </c>
      <c r="T2639">
        <v>1250000</v>
      </c>
    </row>
    <row r="2640" spans="1:20" x14ac:dyDescent="0.25">
      <c r="A2640" t="s">
        <v>294</v>
      </c>
      <c r="B2640">
        <v>2050401</v>
      </c>
      <c r="C2640" s="4" t="s">
        <v>14087</v>
      </c>
      <c r="D2640" s="4" t="s">
        <v>9582</v>
      </c>
      <c r="E2640" s="8" t="s">
        <v>9582</v>
      </c>
      <c r="F2640" t="s">
        <v>401</v>
      </c>
      <c r="G2640" t="s">
        <v>402</v>
      </c>
      <c r="H2640" t="s">
        <v>411</v>
      </c>
      <c r="I2640" t="s">
        <v>1084</v>
      </c>
      <c r="J2640" s="1" t="s">
        <v>888</v>
      </c>
      <c r="L2640" s="2" t="s">
        <v>889</v>
      </c>
      <c r="M2640" s="2" t="s">
        <v>887</v>
      </c>
      <c r="N2640">
        <v>0</v>
      </c>
      <c r="O2640">
        <v>275000</v>
      </c>
      <c r="P2640">
        <v>0</v>
      </c>
      <c r="Q2640" t="s">
        <v>798</v>
      </c>
      <c r="R2640" s="3">
        <v>0.25</v>
      </c>
      <c r="S2640">
        <v>0</v>
      </c>
      <c r="T2640">
        <v>0</v>
      </c>
    </row>
    <row r="2641" spans="1:20" x14ac:dyDescent="0.25">
      <c r="A2641" t="s">
        <v>294</v>
      </c>
      <c r="B2641">
        <v>2050401</v>
      </c>
      <c r="C2641" s="4" t="s">
        <v>14087</v>
      </c>
      <c r="D2641" s="4" t="s">
        <v>9583</v>
      </c>
      <c r="E2641" s="8" t="s">
        <v>9583</v>
      </c>
      <c r="F2641" t="s">
        <v>401</v>
      </c>
      <c r="G2641" t="s">
        <v>402</v>
      </c>
      <c r="H2641" t="s">
        <v>411</v>
      </c>
      <c r="I2641" t="s">
        <v>1084</v>
      </c>
      <c r="J2641" s="1" t="s">
        <v>890</v>
      </c>
      <c r="L2641" s="2" t="s">
        <v>891</v>
      </c>
      <c r="M2641" s="2" t="s">
        <v>882</v>
      </c>
      <c r="N2641">
        <v>20</v>
      </c>
      <c r="O2641">
        <v>150000</v>
      </c>
      <c r="P2641">
        <v>3000000</v>
      </c>
      <c r="Q2641" t="s">
        <v>797</v>
      </c>
      <c r="R2641" s="3">
        <v>0.37</v>
      </c>
      <c r="S2641">
        <v>1890000</v>
      </c>
      <c r="T2641">
        <v>1110000</v>
      </c>
    </row>
    <row r="2642" spans="1:20" x14ac:dyDescent="0.25">
      <c r="A2642" t="s">
        <v>294</v>
      </c>
      <c r="B2642">
        <v>2050401</v>
      </c>
      <c r="C2642" s="4" t="s">
        <v>14087</v>
      </c>
      <c r="D2642" s="4" t="s">
        <v>9584</v>
      </c>
      <c r="E2642" s="8" t="s">
        <v>9584</v>
      </c>
      <c r="F2642" t="s">
        <v>401</v>
      </c>
      <c r="G2642" t="s">
        <v>402</v>
      </c>
      <c r="H2642" t="s">
        <v>411</v>
      </c>
      <c r="I2642" t="s">
        <v>1084</v>
      </c>
      <c r="J2642" s="1" t="s">
        <v>892</v>
      </c>
      <c r="L2642" s="2" t="s">
        <v>893</v>
      </c>
      <c r="M2642" s="2" t="s">
        <v>882</v>
      </c>
      <c r="N2642">
        <v>0</v>
      </c>
      <c r="O2642">
        <v>300000</v>
      </c>
      <c r="P2642">
        <v>0</v>
      </c>
      <c r="Q2642" t="s">
        <v>797</v>
      </c>
      <c r="R2642" s="3">
        <v>0.37</v>
      </c>
      <c r="S2642">
        <v>0</v>
      </c>
      <c r="T2642">
        <v>0</v>
      </c>
    </row>
    <row r="2643" spans="1:20" x14ac:dyDescent="0.25">
      <c r="A2643" t="s">
        <v>294</v>
      </c>
      <c r="B2643">
        <v>2050401</v>
      </c>
      <c r="C2643" s="4" t="s">
        <v>14087</v>
      </c>
      <c r="D2643" s="4" t="s">
        <v>9585</v>
      </c>
      <c r="E2643" s="8" t="s">
        <v>9585</v>
      </c>
      <c r="F2643" t="s">
        <v>401</v>
      </c>
      <c r="G2643" t="s">
        <v>402</v>
      </c>
      <c r="H2643" t="s">
        <v>411</v>
      </c>
      <c r="I2643" t="s">
        <v>1084</v>
      </c>
      <c r="J2643" s="1" t="s">
        <v>894</v>
      </c>
      <c r="L2643" s="2" t="s">
        <v>895</v>
      </c>
      <c r="M2643" s="2" t="s">
        <v>882</v>
      </c>
      <c r="N2643">
        <v>20</v>
      </c>
      <c r="O2643">
        <v>400000</v>
      </c>
      <c r="P2643">
        <v>8000000</v>
      </c>
      <c r="Q2643" t="s">
        <v>797</v>
      </c>
      <c r="R2643" s="3">
        <v>0.37</v>
      </c>
      <c r="S2643">
        <v>5040000</v>
      </c>
      <c r="T2643">
        <v>2960000</v>
      </c>
    </row>
    <row r="2644" spans="1:20" x14ac:dyDescent="0.25">
      <c r="A2644" t="s">
        <v>294</v>
      </c>
      <c r="B2644">
        <v>2050401</v>
      </c>
      <c r="C2644" s="4" t="s">
        <v>14087</v>
      </c>
      <c r="D2644" s="4" t="s">
        <v>9586</v>
      </c>
      <c r="E2644" s="8" t="s">
        <v>9586</v>
      </c>
      <c r="F2644" t="s">
        <v>401</v>
      </c>
      <c r="G2644" t="s">
        <v>402</v>
      </c>
      <c r="H2644" t="s">
        <v>411</v>
      </c>
      <c r="I2644" t="s">
        <v>1084</v>
      </c>
      <c r="J2644" s="1" t="s">
        <v>896</v>
      </c>
      <c r="L2644" s="2" t="s">
        <v>897</v>
      </c>
      <c r="M2644" s="2" t="s">
        <v>882</v>
      </c>
      <c r="N2644">
        <v>20</v>
      </c>
      <c r="O2644">
        <v>360000</v>
      </c>
      <c r="P2644">
        <v>7200000</v>
      </c>
      <c r="Q2644" t="s">
        <v>797</v>
      </c>
      <c r="R2644" s="3">
        <v>0.37</v>
      </c>
      <c r="S2644">
        <v>4536000</v>
      </c>
      <c r="T2644">
        <v>2664000</v>
      </c>
    </row>
    <row r="2645" spans="1:20" x14ac:dyDescent="0.25">
      <c r="A2645" t="s">
        <v>294</v>
      </c>
      <c r="B2645">
        <v>2050401</v>
      </c>
      <c r="C2645" s="4" t="s">
        <v>14087</v>
      </c>
      <c r="D2645" s="4" t="s">
        <v>9587</v>
      </c>
      <c r="E2645" s="8" t="s">
        <v>9587</v>
      </c>
      <c r="F2645" t="s">
        <v>401</v>
      </c>
      <c r="G2645" t="s">
        <v>402</v>
      </c>
      <c r="H2645" t="s">
        <v>411</v>
      </c>
      <c r="I2645" t="s">
        <v>1084</v>
      </c>
      <c r="J2645" s="1" t="s">
        <v>898</v>
      </c>
      <c r="L2645" s="2" t="s">
        <v>899</v>
      </c>
      <c r="M2645" s="2" t="s">
        <v>882</v>
      </c>
      <c r="N2645">
        <v>0</v>
      </c>
      <c r="O2645">
        <v>250000</v>
      </c>
      <c r="P2645">
        <v>0</v>
      </c>
      <c r="Q2645" t="s">
        <v>797</v>
      </c>
      <c r="R2645" s="3">
        <v>0.37</v>
      </c>
      <c r="S2645">
        <v>0</v>
      </c>
      <c r="T2645">
        <v>0</v>
      </c>
    </row>
    <row r="2646" spans="1:20" x14ac:dyDescent="0.25">
      <c r="A2646" t="s">
        <v>294</v>
      </c>
      <c r="B2646">
        <v>2050401</v>
      </c>
      <c r="C2646" s="4" t="s">
        <v>14087</v>
      </c>
      <c r="D2646" s="4" t="s">
        <v>9588</v>
      </c>
      <c r="E2646" s="8" t="s">
        <v>9588</v>
      </c>
      <c r="F2646" t="s">
        <v>401</v>
      </c>
      <c r="G2646" t="s">
        <v>402</v>
      </c>
      <c r="H2646" t="s">
        <v>411</v>
      </c>
      <c r="I2646" t="s">
        <v>1084</v>
      </c>
      <c r="J2646" s="1" t="s">
        <v>900</v>
      </c>
      <c r="L2646" s="2" t="s">
        <v>901</v>
      </c>
      <c r="M2646" s="2" t="s">
        <v>882</v>
      </c>
      <c r="N2646">
        <v>0</v>
      </c>
      <c r="O2646">
        <v>360000</v>
      </c>
      <c r="P2646">
        <v>0</v>
      </c>
      <c r="Q2646" t="s">
        <v>797</v>
      </c>
      <c r="R2646" s="3">
        <v>0.37</v>
      </c>
      <c r="S2646">
        <v>0</v>
      </c>
      <c r="T2646">
        <v>0</v>
      </c>
    </row>
    <row r="2647" spans="1:20" x14ac:dyDescent="0.25">
      <c r="A2647" t="s">
        <v>294</v>
      </c>
      <c r="B2647">
        <v>2050401</v>
      </c>
      <c r="C2647" s="4" t="s">
        <v>14087</v>
      </c>
      <c r="D2647" s="4" t="s">
        <v>9589</v>
      </c>
      <c r="E2647" s="8" t="s">
        <v>9589</v>
      </c>
      <c r="F2647" t="s">
        <v>401</v>
      </c>
      <c r="G2647" t="s">
        <v>402</v>
      </c>
      <c r="H2647" t="s">
        <v>411</v>
      </c>
      <c r="I2647" t="s">
        <v>1084</v>
      </c>
      <c r="J2647" s="1" t="s">
        <v>902</v>
      </c>
      <c r="L2647" s="2" t="s">
        <v>903</v>
      </c>
      <c r="M2647" s="2" t="s">
        <v>887</v>
      </c>
      <c r="N2647">
        <v>20</v>
      </c>
      <c r="O2647">
        <v>300000</v>
      </c>
      <c r="P2647">
        <v>6000000</v>
      </c>
      <c r="Q2647" t="s">
        <v>798</v>
      </c>
      <c r="R2647" s="3">
        <v>0.25</v>
      </c>
      <c r="S2647">
        <v>4500000</v>
      </c>
      <c r="T2647">
        <v>1500000</v>
      </c>
    </row>
    <row r="2648" spans="1:20" x14ac:dyDescent="0.25">
      <c r="A2648" t="s">
        <v>294</v>
      </c>
      <c r="B2648">
        <v>2050401</v>
      </c>
      <c r="C2648" s="4" t="s">
        <v>14087</v>
      </c>
      <c r="D2648" s="4" t="s">
        <v>9590</v>
      </c>
      <c r="E2648" s="8" t="s">
        <v>9590</v>
      </c>
      <c r="F2648" t="s">
        <v>401</v>
      </c>
      <c r="G2648" t="s">
        <v>402</v>
      </c>
      <c r="H2648" t="s">
        <v>411</v>
      </c>
      <c r="I2648" t="s">
        <v>1084</v>
      </c>
      <c r="J2648" s="1" t="s">
        <v>904</v>
      </c>
      <c r="L2648" s="2" t="s">
        <v>905</v>
      </c>
      <c r="M2648" s="2" t="s">
        <v>887</v>
      </c>
      <c r="N2648">
        <v>20</v>
      </c>
      <c r="O2648">
        <v>690000</v>
      </c>
      <c r="P2648">
        <v>13800000</v>
      </c>
      <c r="Q2648" t="s">
        <v>798</v>
      </c>
      <c r="R2648" s="3">
        <v>0.25</v>
      </c>
      <c r="S2648">
        <v>10350000</v>
      </c>
      <c r="T2648">
        <v>3450000</v>
      </c>
    </row>
    <row r="2649" spans="1:20" x14ac:dyDescent="0.25">
      <c r="A2649" t="s">
        <v>294</v>
      </c>
      <c r="B2649">
        <v>2050401</v>
      </c>
      <c r="C2649" s="4" t="s">
        <v>14087</v>
      </c>
      <c r="D2649" s="4" t="s">
        <v>9591</v>
      </c>
      <c r="E2649" s="8" t="s">
        <v>9591</v>
      </c>
      <c r="F2649" t="s">
        <v>401</v>
      </c>
      <c r="G2649" t="s">
        <v>402</v>
      </c>
      <c r="H2649" t="s">
        <v>411</v>
      </c>
      <c r="I2649" t="s">
        <v>1084</v>
      </c>
      <c r="J2649" s="1" t="s">
        <v>906</v>
      </c>
      <c r="L2649" s="2" t="s">
        <v>907</v>
      </c>
      <c r="M2649" s="2" t="s">
        <v>887</v>
      </c>
      <c r="N2649">
        <v>0</v>
      </c>
      <c r="O2649">
        <v>330000</v>
      </c>
      <c r="P2649">
        <v>0</v>
      </c>
      <c r="Q2649" t="s">
        <v>798</v>
      </c>
      <c r="R2649" s="3">
        <v>0.25</v>
      </c>
      <c r="S2649">
        <v>0</v>
      </c>
      <c r="T2649">
        <v>0</v>
      </c>
    </row>
    <row r="2650" spans="1:20" x14ac:dyDescent="0.25">
      <c r="A2650" t="s">
        <v>294</v>
      </c>
      <c r="B2650">
        <v>2050401</v>
      </c>
      <c r="C2650" s="4" t="s">
        <v>14087</v>
      </c>
      <c r="D2650" s="4" t="s">
        <v>9592</v>
      </c>
      <c r="E2650" s="8" t="s">
        <v>9592</v>
      </c>
      <c r="F2650" t="s">
        <v>401</v>
      </c>
      <c r="G2650" t="s">
        <v>402</v>
      </c>
      <c r="H2650" t="s">
        <v>411</v>
      </c>
      <c r="I2650" t="s">
        <v>1084</v>
      </c>
      <c r="J2650" s="1" t="s">
        <v>908</v>
      </c>
      <c r="L2650" s="2" t="s">
        <v>909</v>
      </c>
      <c r="M2650" s="2" t="s">
        <v>882</v>
      </c>
      <c r="N2650">
        <v>20</v>
      </c>
      <c r="O2650">
        <v>200000</v>
      </c>
      <c r="P2650">
        <v>4000000</v>
      </c>
      <c r="Q2650" t="s">
        <v>797</v>
      </c>
      <c r="R2650" s="3">
        <v>0.37</v>
      </c>
      <c r="S2650">
        <v>2520000</v>
      </c>
      <c r="T2650">
        <v>1480000</v>
      </c>
    </row>
    <row r="2651" spans="1:20" x14ac:dyDescent="0.25">
      <c r="A2651" t="s">
        <v>294</v>
      </c>
      <c r="B2651">
        <v>2050401</v>
      </c>
      <c r="C2651" s="4" t="s">
        <v>14087</v>
      </c>
      <c r="D2651" s="4" t="s">
        <v>9593</v>
      </c>
      <c r="E2651" s="8" t="s">
        <v>9593</v>
      </c>
      <c r="F2651" t="s">
        <v>401</v>
      </c>
      <c r="G2651" t="s">
        <v>402</v>
      </c>
      <c r="H2651" t="s">
        <v>411</v>
      </c>
      <c r="I2651" t="s">
        <v>1084</v>
      </c>
      <c r="J2651" s="1" t="s">
        <v>910</v>
      </c>
      <c r="L2651" s="2" t="s">
        <v>911</v>
      </c>
      <c r="M2651" s="2" t="s">
        <v>887</v>
      </c>
      <c r="N2651">
        <v>10</v>
      </c>
      <c r="O2651">
        <v>400000</v>
      </c>
      <c r="P2651">
        <v>4000000</v>
      </c>
      <c r="Q2651" t="s">
        <v>798</v>
      </c>
      <c r="R2651" s="3">
        <v>0.25</v>
      </c>
      <c r="S2651">
        <v>3000000</v>
      </c>
      <c r="T2651">
        <v>1000000</v>
      </c>
    </row>
    <row r="2652" spans="1:20" x14ac:dyDescent="0.25">
      <c r="A2652" t="s">
        <v>294</v>
      </c>
      <c r="B2652">
        <v>2050401</v>
      </c>
      <c r="C2652" s="4" t="s">
        <v>14087</v>
      </c>
      <c r="D2652" s="4" t="s">
        <v>9594</v>
      </c>
      <c r="E2652" s="8" t="s">
        <v>9594</v>
      </c>
      <c r="F2652" t="s">
        <v>401</v>
      </c>
      <c r="G2652" t="s">
        <v>402</v>
      </c>
      <c r="H2652" t="s">
        <v>411</v>
      </c>
      <c r="I2652" t="s">
        <v>1084</v>
      </c>
      <c r="J2652" s="1" t="s">
        <v>912</v>
      </c>
      <c r="L2652" s="2" t="s">
        <v>913</v>
      </c>
      <c r="M2652" s="2" t="s">
        <v>882</v>
      </c>
      <c r="N2652">
        <v>20</v>
      </c>
      <c r="O2652">
        <v>240000</v>
      </c>
      <c r="P2652">
        <v>4800000</v>
      </c>
      <c r="Q2652" t="s">
        <v>797</v>
      </c>
      <c r="R2652" s="3">
        <v>0.37</v>
      </c>
      <c r="S2652">
        <v>3024000</v>
      </c>
      <c r="T2652">
        <v>1776000</v>
      </c>
    </row>
    <row r="2653" spans="1:20" x14ac:dyDescent="0.25">
      <c r="A2653" t="s">
        <v>294</v>
      </c>
      <c r="B2653">
        <v>2050401</v>
      </c>
      <c r="C2653" s="4" t="s">
        <v>14087</v>
      </c>
      <c r="D2653" s="4" t="s">
        <v>9595</v>
      </c>
      <c r="E2653" s="8" t="s">
        <v>9595</v>
      </c>
      <c r="F2653" t="s">
        <v>401</v>
      </c>
      <c r="G2653" t="s">
        <v>402</v>
      </c>
      <c r="H2653" t="s">
        <v>411</v>
      </c>
      <c r="I2653" t="s">
        <v>1084</v>
      </c>
      <c r="J2653" s="1" t="s">
        <v>914</v>
      </c>
      <c r="L2653" s="2" t="s">
        <v>915</v>
      </c>
      <c r="M2653" s="2" t="s">
        <v>887</v>
      </c>
      <c r="N2653">
        <v>0</v>
      </c>
      <c r="O2653">
        <v>240000</v>
      </c>
      <c r="P2653">
        <v>0</v>
      </c>
      <c r="Q2653" t="s">
        <v>798</v>
      </c>
      <c r="R2653" s="3">
        <v>0.25</v>
      </c>
      <c r="S2653">
        <v>0</v>
      </c>
      <c r="T2653">
        <v>0</v>
      </c>
    </row>
    <row r="2654" spans="1:20" x14ac:dyDescent="0.25">
      <c r="A2654" t="s">
        <v>294</v>
      </c>
      <c r="B2654">
        <v>2050401</v>
      </c>
      <c r="C2654" s="4" t="s">
        <v>14087</v>
      </c>
      <c r="D2654" s="4" t="s">
        <v>9596</v>
      </c>
      <c r="E2654" s="8" t="s">
        <v>9596</v>
      </c>
      <c r="F2654" t="s">
        <v>401</v>
      </c>
      <c r="G2654" t="s">
        <v>402</v>
      </c>
      <c r="H2654" t="s">
        <v>411</v>
      </c>
      <c r="I2654" t="s">
        <v>1084</v>
      </c>
      <c r="J2654" s="1" t="s">
        <v>916</v>
      </c>
      <c r="L2654" s="2" t="s">
        <v>917</v>
      </c>
      <c r="M2654" s="2" t="s">
        <v>887</v>
      </c>
      <c r="N2654">
        <v>10</v>
      </c>
      <c r="O2654">
        <v>150000</v>
      </c>
      <c r="P2654">
        <v>1500000</v>
      </c>
      <c r="Q2654" t="s">
        <v>798</v>
      </c>
      <c r="R2654" s="3">
        <v>0.25</v>
      </c>
      <c r="S2654">
        <v>1125000</v>
      </c>
      <c r="T2654">
        <v>375000</v>
      </c>
    </row>
    <row r="2655" spans="1:20" x14ac:dyDescent="0.25">
      <c r="A2655" t="s">
        <v>294</v>
      </c>
      <c r="B2655">
        <v>2050401</v>
      </c>
      <c r="C2655" s="4" t="s">
        <v>14087</v>
      </c>
      <c r="D2655" s="4" t="s">
        <v>9597</v>
      </c>
      <c r="E2655" s="8" t="s">
        <v>9597</v>
      </c>
      <c r="F2655" t="s">
        <v>401</v>
      </c>
      <c r="G2655" t="s">
        <v>402</v>
      </c>
      <c r="H2655" t="s">
        <v>411</v>
      </c>
      <c r="I2655" t="s">
        <v>1084</v>
      </c>
      <c r="J2655" s="1" t="s">
        <v>918</v>
      </c>
      <c r="L2655" s="2" t="s">
        <v>919</v>
      </c>
      <c r="M2655" s="2" t="s">
        <v>887</v>
      </c>
      <c r="N2655">
        <v>22</v>
      </c>
      <c r="O2655">
        <v>470000</v>
      </c>
      <c r="P2655">
        <v>10340000</v>
      </c>
      <c r="Q2655" t="s">
        <v>798</v>
      </c>
      <c r="R2655" s="3">
        <v>0.25</v>
      </c>
      <c r="S2655">
        <v>7755000</v>
      </c>
      <c r="T2655">
        <v>2585000</v>
      </c>
    </row>
    <row r="2656" spans="1:20" x14ac:dyDescent="0.25">
      <c r="A2656" t="s">
        <v>294</v>
      </c>
      <c r="B2656">
        <v>2050401</v>
      </c>
      <c r="C2656" s="4" t="s">
        <v>14087</v>
      </c>
      <c r="D2656" s="4" t="s">
        <v>9598</v>
      </c>
      <c r="E2656" s="8" t="s">
        <v>9598</v>
      </c>
      <c r="F2656" t="s">
        <v>401</v>
      </c>
      <c r="G2656" t="s">
        <v>402</v>
      </c>
      <c r="H2656" t="s">
        <v>411</v>
      </c>
      <c r="I2656" t="s">
        <v>1084</v>
      </c>
      <c r="J2656" s="1" t="s">
        <v>920</v>
      </c>
      <c r="L2656" s="2" t="s">
        <v>921</v>
      </c>
      <c r="M2656" s="2" t="s">
        <v>882</v>
      </c>
      <c r="N2656">
        <v>0</v>
      </c>
      <c r="O2656">
        <v>170000</v>
      </c>
      <c r="P2656">
        <v>0</v>
      </c>
      <c r="Q2656" t="s">
        <v>797</v>
      </c>
      <c r="R2656" s="3">
        <v>0.37</v>
      </c>
      <c r="S2656">
        <v>0</v>
      </c>
      <c r="T2656">
        <v>0</v>
      </c>
    </row>
    <row r="2657" spans="1:20" x14ac:dyDescent="0.25">
      <c r="A2657" t="s">
        <v>294</v>
      </c>
      <c r="B2657">
        <v>2050401</v>
      </c>
      <c r="C2657" s="4" t="s">
        <v>14087</v>
      </c>
      <c r="D2657" s="4" t="s">
        <v>9599</v>
      </c>
      <c r="E2657" s="8" t="s">
        <v>9599</v>
      </c>
      <c r="F2657" t="s">
        <v>401</v>
      </c>
      <c r="G2657" t="s">
        <v>402</v>
      </c>
      <c r="H2657" t="s">
        <v>411</v>
      </c>
      <c r="I2657" t="s">
        <v>1084</v>
      </c>
      <c r="J2657" s="1" t="s">
        <v>922</v>
      </c>
      <c r="L2657" s="2" t="s">
        <v>923</v>
      </c>
      <c r="M2657" s="2" t="s">
        <v>887</v>
      </c>
      <c r="N2657">
        <v>0</v>
      </c>
      <c r="O2657">
        <v>130000</v>
      </c>
      <c r="P2657">
        <v>0</v>
      </c>
      <c r="Q2657" t="s">
        <v>798</v>
      </c>
      <c r="R2657" s="3">
        <v>0.25</v>
      </c>
      <c r="S2657">
        <v>0</v>
      </c>
      <c r="T2657">
        <v>0</v>
      </c>
    </row>
    <row r="2658" spans="1:20" x14ac:dyDescent="0.25">
      <c r="A2658" t="s">
        <v>294</v>
      </c>
      <c r="B2658">
        <v>2050401</v>
      </c>
      <c r="C2658" s="4" t="s">
        <v>14087</v>
      </c>
      <c r="D2658" s="4" t="s">
        <v>9600</v>
      </c>
      <c r="E2658" s="8" t="s">
        <v>9600</v>
      </c>
      <c r="F2658" t="s">
        <v>401</v>
      </c>
      <c r="G2658" t="s">
        <v>402</v>
      </c>
      <c r="H2658" t="s">
        <v>411</v>
      </c>
      <c r="I2658" t="s">
        <v>1084</v>
      </c>
      <c r="J2658" s="1" t="s">
        <v>924</v>
      </c>
      <c r="L2658" s="2" t="s">
        <v>925</v>
      </c>
      <c r="M2658" s="2" t="s">
        <v>887</v>
      </c>
      <c r="N2658">
        <v>0</v>
      </c>
      <c r="O2658">
        <v>130000</v>
      </c>
      <c r="P2658">
        <v>0</v>
      </c>
      <c r="Q2658" t="s">
        <v>798</v>
      </c>
      <c r="R2658" s="3">
        <v>0.25</v>
      </c>
      <c r="S2658">
        <v>0</v>
      </c>
      <c r="T2658">
        <v>0</v>
      </c>
    </row>
    <row r="2659" spans="1:20" x14ac:dyDescent="0.25">
      <c r="A2659" t="s">
        <v>294</v>
      </c>
      <c r="B2659">
        <v>2050401</v>
      </c>
      <c r="C2659" s="4" t="s">
        <v>14087</v>
      </c>
      <c r="D2659" s="4" t="s">
        <v>9601</v>
      </c>
      <c r="E2659" s="8" t="s">
        <v>9601</v>
      </c>
      <c r="F2659" t="s">
        <v>401</v>
      </c>
      <c r="G2659" t="s">
        <v>402</v>
      </c>
      <c r="H2659" t="s">
        <v>411</v>
      </c>
      <c r="I2659" t="s">
        <v>1084</v>
      </c>
      <c r="J2659" s="1" t="s">
        <v>926</v>
      </c>
      <c r="L2659" s="2" t="s">
        <v>927</v>
      </c>
      <c r="M2659" s="2" t="s">
        <v>887</v>
      </c>
      <c r="N2659">
        <v>0</v>
      </c>
      <c r="O2659">
        <v>260000</v>
      </c>
      <c r="P2659">
        <v>0</v>
      </c>
      <c r="Q2659" t="s">
        <v>798</v>
      </c>
      <c r="R2659" s="3">
        <v>0.25</v>
      </c>
      <c r="S2659">
        <v>0</v>
      </c>
      <c r="T2659">
        <v>0</v>
      </c>
    </row>
    <row r="2660" spans="1:20" x14ac:dyDescent="0.25">
      <c r="A2660" t="s">
        <v>294</v>
      </c>
      <c r="B2660">
        <v>2050401</v>
      </c>
      <c r="C2660" s="4" t="s">
        <v>14087</v>
      </c>
      <c r="D2660" s="4" t="s">
        <v>9602</v>
      </c>
      <c r="E2660" s="8" t="s">
        <v>9602</v>
      </c>
      <c r="F2660" t="s">
        <v>401</v>
      </c>
      <c r="G2660" t="s">
        <v>402</v>
      </c>
      <c r="H2660" t="s">
        <v>411</v>
      </c>
      <c r="I2660" t="s">
        <v>1084</v>
      </c>
      <c r="J2660" s="1" t="s">
        <v>928</v>
      </c>
      <c r="L2660" s="2" t="s">
        <v>929</v>
      </c>
      <c r="M2660" s="2" t="s">
        <v>887</v>
      </c>
      <c r="N2660">
        <v>0</v>
      </c>
      <c r="O2660">
        <v>210000</v>
      </c>
      <c r="P2660">
        <v>0</v>
      </c>
      <c r="Q2660" t="s">
        <v>798</v>
      </c>
      <c r="R2660" s="3">
        <v>0.25</v>
      </c>
      <c r="S2660">
        <v>0</v>
      </c>
      <c r="T2660">
        <v>0</v>
      </c>
    </row>
    <row r="2661" spans="1:20" x14ac:dyDescent="0.25">
      <c r="A2661" t="s">
        <v>294</v>
      </c>
      <c r="B2661">
        <v>2050401</v>
      </c>
      <c r="C2661" s="4" t="s">
        <v>14087</v>
      </c>
      <c r="D2661" s="4" t="s">
        <v>9603</v>
      </c>
      <c r="E2661" s="8" t="s">
        <v>9603</v>
      </c>
      <c r="F2661" t="s">
        <v>401</v>
      </c>
      <c r="G2661" t="s">
        <v>402</v>
      </c>
      <c r="H2661" t="s">
        <v>411</v>
      </c>
      <c r="I2661" t="s">
        <v>1084</v>
      </c>
      <c r="J2661" s="1" t="s">
        <v>930</v>
      </c>
      <c r="L2661" s="2" t="s">
        <v>931</v>
      </c>
      <c r="M2661" s="2" t="s">
        <v>882</v>
      </c>
      <c r="N2661">
        <v>0</v>
      </c>
      <c r="O2661">
        <v>270000</v>
      </c>
      <c r="P2661">
        <v>0</v>
      </c>
      <c r="Q2661" t="s">
        <v>797</v>
      </c>
      <c r="R2661" s="3">
        <v>0.37</v>
      </c>
      <c r="S2661">
        <v>0</v>
      </c>
      <c r="T2661">
        <v>0</v>
      </c>
    </row>
    <row r="2662" spans="1:20" x14ac:dyDescent="0.25">
      <c r="A2662" t="s">
        <v>294</v>
      </c>
      <c r="B2662">
        <v>2050401</v>
      </c>
      <c r="C2662" s="4" t="s">
        <v>14087</v>
      </c>
      <c r="D2662" s="4" t="s">
        <v>9604</v>
      </c>
      <c r="E2662" s="8" t="s">
        <v>9604</v>
      </c>
      <c r="F2662" t="s">
        <v>401</v>
      </c>
      <c r="G2662" t="s">
        <v>402</v>
      </c>
      <c r="H2662" t="s">
        <v>411</v>
      </c>
      <c r="I2662" t="s">
        <v>1084</v>
      </c>
      <c r="J2662" s="1" t="s">
        <v>932</v>
      </c>
      <c r="L2662" s="2" t="s">
        <v>933</v>
      </c>
      <c r="M2662" s="2" t="s">
        <v>882</v>
      </c>
      <c r="N2662">
        <v>0</v>
      </c>
      <c r="O2662">
        <v>270000</v>
      </c>
      <c r="P2662">
        <v>0</v>
      </c>
      <c r="Q2662" t="s">
        <v>797</v>
      </c>
      <c r="R2662" s="3">
        <v>0.37</v>
      </c>
      <c r="S2662">
        <v>0</v>
      </c>
      <c r="T2662">
        <v>0</v>
      </c>
    </row>
    <row r="2663" spans="1:20" x14ac:dyDescent="0.25">
      <c r="A2663" t="s">
        <v>294</v>
      </c>
      <c r="B2663">
        <v>2050401</v>
      </c>
      <c r="C2663" s="4" t="s">
        <v>14087</v>
      </c>
      <c r="D2663" s="4" t="s">
        <v>9605</v>
      </c>
      <c r="E2663" s="8" t="s">
        <v>9605</v>
      </c>
      <c r="F2663" t="s">
        <v>401</v>
      </c>
      <c r="G2663" t="s">
        <v>402</v>
      </c>
      <c r="H2663" t="s">
        <v>411</v>
      </c>
      <c r="I2663" t="s">
        <v>1084</v>
      </c>
      <c r="J2663" s="1" t="s">
        <v>934</v>
      </c>
      <c r="L2663" s="2" t="s">
        <v>935</v>
      </c>
      <c r="M2663" s="2" t="s">
        <v>882</v>
      </c>
      <c r="N2663">
        <v>0</v>
      </c>
      <c r="O2663">
        <v>130000</v>
      </c>
      <c r="P2663">
        <v>0</v>
      </c>
      <c r="Q2663" t="s">
        <v>797</v>
      </c>
      <c r="R2663" s="3">
        <v>0.37</v>
      </c>
      <c r="S2663">
        <v>0</v>
      </c>
      <c r="T2663">
        <v>0</v>
      </c>
    </row>
    <row r="2664" spans="1:20" x14ac:dyDescent="0.25">
      <c r="A2664" t="s">
        <v>294</v>
      </c>
      <c r="B2664">
        <v>2050401</v>
      </c>
      <c r="C2664" s="4" t="s">
        <v>14087</v>
      </c>
      <c r="D2664" s="4" t="s">
        <v>9606</v>
      </c>
      <c r="E2664" s="8" t="s">
        <v>9606</v>
      </c>
      <c r="F2664" t="s">
        <v>401</v>
      </c>
      <c r="G2664" t="s">
        <v>402</v>
      </c>
      <c r="H2664" t="s">
        <v>411</v>
      </c>
      <c r="I2664" t="s">
        <v>1084</v>
      </c>
      <c r="J2664" s="1" t="s">
        <v>936</v>
      </c>
      <c r="L2664" s="2" t="s">
        <v>937</v>
      </c>
      <c r="M2664" s="2" t="s">
        <v>887</v>
      </c>
      <c r="N2664">
        <v>0</v>
      </c>
      <c r="O2664">
        <v>165000</v>
      </c>
      <c r="P2664">
        <v>0</v>
      </c>
      <c r="Q2664" t="s">
        <v>798</v>
      </c>
      <c r="R2664" s="3">
        <v>0.25</v>
      </c>
      <c r="S2664">
        <v>0</v>
      </c>
      <c r="T2664">
        <v>0</v>
      </c>
    </row>
    <row r="2665" spans="1:20" x14ac:dyDescent="0.25">
      <c r="A2665" t="s">
        <v>294</v>
      </c>
      <c r="B2665">
        <v>2050401</v>
      </c>
      <c r="C2665" s="4" t="s">
        <v>14087</v>
      </c>
      <c r="D2665" s="4" t="s">
        <v>9607</v>
      </c>
      <c r="E2665" s="8" t="s">
        <v>9607</v>
      </c>
      <c r="F2665" t="s">
        <v>401</v>
      </c>
      <c r="G2665" t="s">
        <v>402</v>
      </c>
      <c r="H2665" t="s">
        <v>411</v>
      </c>
      <c r="I2665" t="s">
        <v>1084</v>
      </c>
      <c r="J2665" s="1" t="s">
        <v>938</v>
      </c>
      <c r="L2665" s="2" t="s">
        <v>939</v>
      </c>
      <c r="M2665" s="2" t="s">
        <v>940</v>
      </c>
      <c r="N2665">
        <v>0</v>
      </c>
      <c r="O2665">
        <v>32000</v>
      </c>
      <c r="P2665">
        <v>0</v>
      </c>
      <c r="Q2665" t="s">
        <v>799</v>
      </c>
      <c r="R2665" s="3">
        <v>0</v>
      </c>
      <c r="S2665">
        <v>0</v>
      </c>
      <c r="T2665">
        <v>0</v>
      </c>
    </row>
    <row r="2666" spans="1:20" x14ac:dyDescent="0.25">
      <c r="A2666" t="s">
        <v>294</v>
      </c>
      <c r="B2666">
        <v>2050401</v>
      </c>
      <c r="C2666" s="4" t="s">
        <v>14087</v>
      </c>
      <c r="D2666" s="4" t="s">
        <v>9608</v>
      </c>
      <c r="E2666" s="8" t="s">
        <v>9608</v>
      </c>
      <c r="F2666" t="s">
        <v>401</v>
      </c>
      <c r="G2666" t="s">
        <v>402</v>
      </c>
      <c r="H2666" t="s">
        <v>411</v>
      </c>
      <c r="I2666" t="s">
        <v>1084</v>
      </c>
      <c r="J2666" s="1" t="s">
        <v>941</v>
      </c>
      <c r="L2666" s="2" t="s">
        <v>942</v>
      </c>
      <c r="M2666" s="2" t="s">
        <v>940</v>
      </c>
      <c r="N2666">
        <v>0</v>
      </c>
      <c r="O2666">
        <v>34000</v>
      </c>
      <c r="P2666">
        <v>0</v>
      </c>
      <c r="Q2666" t="s">
        <v>799</v>
      </c>
      <c r="R2666" s="3">
        <v>0</v>
      </c>
      <c r="S2666">
        <v>0</v>
      </c>
      <c r="T2666">
        <v>0</v>
      </c>
    </row>
    <row r="2667" spans="1:20" x14ac:dyDescent="0.25">
      <c r="A2667" t="s">
        <v>294</v>
      </c>
      <c r="B2667">
        <v>2050401</v>
      </c>
      <c r="C2667" s="4" t="s">
        <v>14087</v>
      </c>
      <c r="D2667" s="4" t="s">
        <v>9609</v>
      </c>
      <c r="E2667" s="8" t="s">
        <v>9609</v>
      </c>
      <c r="F2667" t="s">
        <v>401</v>
      </c>
      <c r="G2667" t="s">
        <v>402</v>
      </c>
      <c r="H2667" t="s">
        <v>411</v>
      </c>
      <c r="I2667" t="s">
        <v>1084</v>
      </c>
      <c r="J2667" s="1" t="s">
        <v>943</v>
      </c>
      <c r="L2667" s="2" t="s">
        <v>944</v>
      </c>
      <c r="M2667" s="2" t="s">
        <v>940</v>
      </c>
      <c r="N2667">
        <v>0</v>
      </c>
      <c r="O2667">
        <v>31000</v>
      </c>
      <c r="P2667">
        <v>0</v>
      </c>
      <c r="Q2667" t="s">
        <v>799</v>
      </c>
      <c r="R2667" s="3">
        <v>0</v>
      </c>
      <c r="S2667">
        <v>0</v>
      </c>
      <c r="T2667">
        <v>0</v>
      </c>
    </row>
    <row r="2668" spans="1:20" x14ac:dyDescent="0.25">
      <c r="A2668" t="s">
        <v>99</v>
      </c>
      <c r="B2668">
        <v>2050601</v>
      </c>
      <c r="C2668" s="4" t="s">
        <v>14087</v>
      </c>
      <c r="D2668" s="4" t="s">
        <v>4252</v>
      </c>
      <c r="E2668" s="8" t="s">
        <v>4252</v>
      </c>
      <c r="F2668" t="s">
        <v>401</v>
      </c>
      <c r="G2668" t="s">
        <v>543</v>
      </c>
      <c r="H2668" t="s">
        <v>389</v>
      </c>
      <c r="I2668" t="s">
        <v>1085</v>
      </c>
      <c r="J2668" s="1" t="s">
        <v>880</v>
      </c>
      <c r="L2668" s="2" t="s">
        <v>881</v>
      </c>
      <c r="M2668" s="2" t="s">
        <v>882</v>
      </c>
      <c r="N2668">
        <v>20</v>
      </c>
      <c r="O2668">
        <v>700000</v>
      </c>
      <c r="P2668">
        <v>14000000</v>
      </c>
      <c r="Q2668" t="s">
        <v>797</v>
      </c>
      <c r="R2668" s="3">
        <v>0.37</v>
      </c>
      <c r="S2668">
        <v>8820000</v>
      </c>
      <c r="T2668">
        <v>5180000</v>
      </c>
    </row>
    <row r="2669" spans="1:20" x14ac:dyDescent="0.25">
      <c r="A2669" t="s">
        <v>99</v>
      </c>
      <c r="B2669">
        <v>2050601</v>
      </c>
      <c r="C2669" s="4" t="s">
        <v>14087</v>
      </c>
      <c r="D2669" s="4" t="s">
        <v>4253</v>
      </c>
      <c r="E2669" s="8" t="s">
        <v>4253</v>
      </c>
      <c r="F2669" t="s">
        <v>401</v>
      </c>
      <c r="G2669" t="s">
        <v>543</v>
      </c>
      <c r="H2669" t="s">
        <v>389</v>
      </c>
      <c r="I2669" t="s">
        <v>1085</v>
      </c>
      <c r="J2669" s="1" t="s">
        <v>883</v>
      </c>
      <c r="L2669" s="2" t="s">
        <v>884</v>
      </c>
      <c r="M2669" s="2" t="s">
        <v>882</v>
      </c>
      <c r="N2669">
        <v>0</v>
      </c>
      <c r="O2669">
        <v>420000</v>
      </c>
      <c r="P2669">
        <v>0</v>
      </c>
      <c r="Q2669" t="s">
        <v>797</v>
      </c>
      <c r="R2669" s="3">
        <v>0.37</v>
      </c>
      <c r="S2669">
        <v>0</v>
      </c>
      <c r="T2669">
        <v>0</v>
      </c>
    </row>
    <row r="2670" spans="1:20" x14ac:dyDescent="0.25">
      <c r="A2670" t="s">
        <v>99</v>
      </c>
      <c r="B2670">
        <v>2050601</v>
      </c>
      <c r="C2670" s="4" t="s">
        <v>14087</v>
      </c>
      <c r="D2670" s="4" t="s">
        <v>4254</v>
      </c>
      <c r="E2670" s="8" t="s">
        <v>4254</v>
      </c>
      <c r="F2670" t="s">
        <v>401</v>
      </c>
      <c r="G2670" t="s">
        <v>543</v>
      </c>
      <c r="H2670" t="s">
        <v>389</v>
      </c>
      <c r="I2670" t="s">
        <v>1085</v>
      </c>
      <c r="J2670" s="1" t="s">
        <v>885</v>
      </c>
      <c r="L2670" s="2" t="s">
        <v>886</v>
      </c>
      <c r="M2670" s="2" t="s">
        <v>887</v>
      </c>
      <c r="N2670">
        <v>20</v>
      </c>
      <c r="O2670">
        <v>250000</v>
      </c>
      <c r="P2670">
        <v>5000000</v>
      </c>
      <c r="Q2670" t="s">
        <v>798</v>
      </c>
      <c r="R2670" s="3">
        <v>0.25</v>
      </c>
      <c r="S2670">
        <v>3750000</v>
      </c>
      <c r="T2670">
        <v>1250000</v>
      </c>
    </row>
    <row r="2671" spans="1:20" x14ac:dyDescent="0.25">
      <c r="A2671" t="s">
        <v>99</v>
      </c>
      <c r="B2671">
        <v>2050601</v>
      </c>
      <c r="C2671" s="4" t="s">
        <v>14087</v>
      </c>
      <c r="D2671" s="4" t="s">
        <v>4255</v>
      </c>
      <c r="E2671" s="8" t="s">
        <v>4255</v>
      </c>
      <c r="F2671" t="s">
        <v>401</v>
      </c>
      <c r="G2671" t="s">
        <v>543</v>
      </c>
      <c r="H2671" t="s">
        <v>389</v>
      </c>
      <c r="I2671" t="s">
        <v>1085</v>
      </c>
      <c r="J2671" s="1" t="s">
        <v>888</v>
      </c>
      <c r="L2671" s="2" t="s">
        <v>889</v>
      </c>
      <c r="M2671" s="2" t="s">
        <v>887</v>
      </c>
      <c r="N2671">
        <v>0</v>
      </c>
      <c r="O2671">
        <v>275000</v>
      </c>
      <c r="P2671">
        <v>0</v>
      </c>
      <c r="Q2671" t="s">
        <v>798</v>
      </c>
      <c r="R2671" s="3">
        <v>0.25</v>
      </c>
      <c r="S2671">
        <v>0</v>
      </c>
      <c r="T2671">
        <v>0</v>
      </c>
    </row>
    <row r="2672" spans="1:20" x14ac:dyDescent="0.25">
      <c r="A2672" t="s">
        <v>99</v>
      </c>
      <c r="B2672">
        <v>2050601</v>
      </c>
      <c r="C2672" s="4" t="s">
        <v>14087</v>
      </c>
      <c r="D2672" s="4" t="s">
        <v>4256</v>
      </c>
      <c r="E2672" s="8" t="s">
        <v>4256</v>
      </c>
      <c r="F2672" t="s">
        <v>401</v>
      </c>
      <c r="G2672" t="s">
        <v>543</v>
      </c>
      <c r="H2672" t="s">
        <v>389</v>
      </c>
      <c r="I2672" t="s">
        <v>1085</v>
      </c>
      <c r="J2672" s="1" t="s">
        <v>890</v>
      </c>
      <c r="L2672" s="2" t="s">
        <v>891</v>
      </c>
      <c r="M2672" s="2" t="s">
        <v>882</v>
      </c>
      <c r="N2672">
        <v>20</v>
      </c>
      <c r="O2672">
        <v>150000</v>
      </c>
      <c r="P2672">
        <v>3000000</v>
      </c>
      <c r="Q2672" t="s">
        <v>797</v>
      </c>
      <c r="R2672" s="3">
        <v>0.37</v>
      </c>
      <c r="S2672">
        <v>1890000</v>
      </c>
      <c r="T2672">
        <v>1110000</v>
      </c>
    </row>
    <row r="2673" spans="1:20" x14ac:dyDescent="0.25">
      <c r="A2673" t="s">
        <v>99</v>
      </c>
      <c r="B2673">
        <v>2050601</v>
      </c>
      <c r="C2673" s="4" t="s">
        <v>14087</v>
      </c>
      <c r="D2673" s="4" t="s">
        <v>4257</v>
      </c>
      <c r="E2673" s="8" t="s">
        <v>4257</v>
      </c>
      <c r="F2673" t="s">
        <v>401</v>
      </c>
      <c r="G2673" t="s">
        <v>543</v>
      </c>
      <c r="H2673" t="s">
        <v>389</v>
      </c>
      <c r="I2673" t="s">
        <v>1085</v>
      </c>
      <c r="J2673" s="1" t="s">
        <v>892</v>
      </c>
      <c r="L2673" s="2" t="s">
        <v>893</v>
      </c>
      <c r="M2673" s="2" t="s">
        <v>882</v>
      </c>
      <c r="N2673">
        <v>0</v>
      </c>
      <c r="O2673">
        <v>300000</v>
      </c>
      <c r="P2673">
        <v>0</v>
      </c>
      <c r="Q2673" t="s">
        <v>797</v>
      </c>
      <c r="R2673" s="3">
        <v>0.37</v>
      </c>
      <c r="S2673">
        <v>0</v>
      </c>
      <c r="T2673">
        <v>0</v>
      </c>
    </row>
    <row r="2674" spans="1:20" x14ac:dyDescent="0.25">
      <c r="A2674" t="s">
        <v>99</v>
      </c>
      <c r="B2674">
        <v>2050601</v>
      </c>
      <c r="C2674" s="4" t="s">
        <v>14087</v>
      </c>
      <c r="D2674" s="4" t="s">
        <v>4258</v>
      </c>
      <c r="E2674" s="8" t="s">
        <v>4258</v>
      </c>
      <c r="F2674" t="s">
        <v>401</v>
      </c>
      <c r="G2674" t="s">
        <v>543</v>
      </c>
      <c r="H2674" t="s">
        <v>389</v>
      </c>
      <c r="I2674" t="s">
        <v>1085</v>
      </c>
      <c r="J2674" s="1" t="s">
        <v>894</v>
      </c>
      <c r="L2674" s="2" t="s">
        <v>895</v>
      </c>
      <c r="M2674" s="2" t="s">
        <v>882</v>
      </c>
      <c r="N2674">
        <v>0</v>
      </c>
      <c r="O2674">
        <v>400000</v>
      </c>
      <c r="P2674">
        <v>0</v>
      </c>
      <c r="Q2674" t="s">
        <v>797</v>
      </c>
      <c r="R2674" s="3">
        <v>0.37</v>
      </c>
      <c r="S2674">
        <v>0</v>
      </c>
      <c r="T2674">
        <v>0</v>
      </c>
    </row>
    <row r="2675" spans="1:20" x14ac:dyDescent="0.25">
      <c r="A2675" t="s">
        <v>99</v>
      </c>
      <c r="B2675">
        <v>2050601</v>
      </c>
      <c r="C2675" s="4" t="s">
        <v>14087</v>
      </c>
      <c r="D2675" s="4" t="s">
        <v>4259</v>
      </c>
      <c r="E2675" s="8" t="s">
        <v>4259</v>
      </c>
      <c r="F2675" t="s">
        <v>401</v>
      </c>
      <c r="G2675" t="s">
        <v>543</v>
      </c>
      <c r="H2675" t="s">
        <v>389</v>
      </c>
      <c r="I2675" t="s">
        <v>1085</v>
      </c>
      <c r="J2675" s="1" t="s">
        <v>896</v>
      </c>
      <c r="L2675" s="2" t="s">
        <v>897</v>
      </c>
      <c r="M2675" s="2" t="s">
        <v>882</v>
      </c>
      <c r="N2675">
        <v>0</v>
      </c>
      <c r="O2675">
        <v>360000</v>
      </c>
      <c r="P2675">
        <v>0</v>
      </c>
      <c r="Q2675" t="s">
        <v>797</v>
      </c>
      <c r="R2675" s="3">
        <v>0.37</v>
      </c>
      <c r="S2675">
        <v>0</v>
      </c>
      <c r="T2675">
        <v>0</v>
      </c>
    </row>
    <row r="2676" spans="1:20" x14ac:dyDescent="0.25">
      <c r="A2676" t="s">
        <v>99</v>
      </c>
      <c r="B2676">
        <v>2050601</v>
      </c>
      <c r="C2676" s="4" t="s">
        <v>14087</v>
      </c>
      <c r="D2676" s="4" t="s">
        <v>4260</v>
      </c>
      <c r="E2676" s="8" t="s">
        <v>4260</v>
      </c>
      <c r="F2676" t="s">
        <v>401</v>
      </c>
      <c r="G2676" t="s">
        <v>543</v>
      </c>
      <c r="H2676" t="s">
        <v>389</v>
      </c>
      <c r="I2676" t="s">
        <v>1085</v>
      </c>
      <c r="J2676" s="1" t="s">
        <v>898</v>
      </c>
      <c r="L2676" s="2" t="s">
        <v>899</v>
      </c>
      <c r="M2676" s="2" t="s">
        <v>882</v>
      </c>
      <c r="N2676">
        <v>20</v>
      </c>
      <c r="O2676">
        <v>250000</v>
      </c>
      <c r="P2676">
        <v>5000000</v>
      </c>
      <c r="Q2676" t="s">
        <v>797</v>
      </c>
      <c r="R2676" s="3">
        <v>0.37</v>
      </c>
      <c r="S2676">
        <v>3150000</v>
      </c>
      <c r="T2676">
        <v>1850000</v>
      </c>
    </row>
    <row r="2677" spans="1:20" x14ac:dyDescent="0.25">
      <c r="A2677" t="s">
        <v>99</v>
      </c>
      <c r="B2677">
        <v>2050601</v>
      </c>
      <c r="C2677" s="4" t="s">
        <v>14087</v>
      </c>
      <c r="D2677" s="4" t="s">
        <v>4261</v>
      </c>
      <c r="E2677" s="8" t="s">
        <v>4261</v>
      </c>
      <c r="F2677" t="s">
        <v>401</v>
      </c>
      <c r="G2677" t="s">
        <v>543</v>
      </c>
      <c r="H2677" t="s">
        <v>389</v>
      </c>
      <c r="I2677" t="s">
        <v>1085</v>
      </c>
      <c r="J2677" s="1" t="s">
        <v>900</v>
      </c>
      <c r="L2677" s="2" t="s">
        <v>901</v>
      </c>
      <c r="M2677" s="2" t="s">
        <v>882</v>
      </c>
      <c r="N2677">
        <v>20</v>
      </c>
      <c r="O2677">
        <v>360000</v>
      </c>
      <c r="P2677">
        <v>7200000</v>
      </c>
      <c r="Q2677" t="s">
        <v>797</v>
      </c>
      <c r="R2677" s="3">
        <v>0.37</v>
      </c>
      <c r="S2677">
        <v>4536000</v>
      </c>
      <c r="T2677">
        <v>2664000</v>
      </c>
    </row>
    <row r="2678" spans="1:20" x14ac:dyDescent="0.25">
      <c r="A2678" t="s">
        <v>99</v>
      </c>
      <c r="B2678">
        <v>2050601</v>
      </c>
      <c r="C2678" s="4" t="s">
        <v>14087</v>
      </c>
      <c r="D2678" s="4" t="s">
        <v>4262</v>
      </c>
      <c r="E2678" s="8" t="s">
        <v>4262</v>
      </c>
      <c r="F2678" t="s">
        <v>401</v>
      </c>
      <c r="G2678" t="s">
        <v>543</v>
      </c>
      <c r="H2678" t="s">
        <v>389</v>
      </c>
      <c r="I2678" t="s">
        <v>1085</v>
      </c>
      <c r="J2678" s="1" t="s">
        <v>902</v>
      </c>
      <c r="L2678" s="2" t="s">
        <v>903</v>
      </c>
      <c r="M2678" s="2" t="s">
        <v>887</v>
      </c>
      <c r="N2678">
        <v>30</v>
      </c>
      <c r="O2678">
        <v>300000</v>
      </c>
      <c r="P2678">
        <v>9000000</v>
      </c>
      <c r="Q2678" t="s">
        <v>798</v>
      </c>
      <c r="R2678" s="3">
        <v>0.25</v>
      </c>
      <c r="S2678">
        <v>6750000</v>
      </c>
      <c r="T2678">
        <v>2250000</v>
      </c>
    </row>
    <row r="2679" spans="1:20" x14ac:dyDescent="0.25">
      <c r="A2679" t="s">
        <v>99</v>
      </c>
      <c r="B2679">
        <v>2050601</v>
      </c>
      <c r="C2679" s="4" t="s">
        <v>14087</v>
      </c>
      <c r="D2679" s="4" t="s">
        <v>4263</v>
      </c>
      <c r="E2679" s="8" t="s">
        <v>4263</v>
      </c>
      <c r="F2679" t="s">
        <v>401</v>
      </c>
      <c r="G2679" t="s">
        <v>543</v>
      </c>
      <c r="H2679" t="s">
        <v>389</v>
      </c>
      <c r="I2679" t="s">
        <v>1085</v>
      </c>
      <c r="J2679" s="1" t="s">
        <v>904</v>
      </c>
      <c r="L2679" s="2" t="s">
        <v>905</v>
      </c>
      <c r="M2679" s="2" t="s">
        <v>887</v>
      </c>
      <c r="N2679">
        <v>0</v>
      </c>
      <c r="O2679">
        <v>690000</v>
      </c>
      <c r="P2679">
        <v>0</v>
      </c>
      <c r="Q2679" t="s">
        <v>798</v>
      </c>
      <c r="R2679" s="3">
        <v>0.25</v>
      </c>
      <c r="S2679">
        <v>0</v>
      </c>
      <c r="T2679">
        <v>0</v>
      </c>
    </row>
    <row r="2680" spans="1:20" x14ac:dyDescent="0.25">
      <c r="A2680" t="s">
        <v>99</v>
      </c>
      <c r="B2680">
        <v>2050601</v>
      </c>
      <c r="C2680" s="4" t="s">
        <v>14087</v>
      </c>
      <c r="D2680" s="4" t="s">
        <v>4264</v>
      </c>
      <c r="E2680" s="8" t="s">
        <v>4264</v>
      </c>
      <c r="F2680" t="s">
        <v>401</v>
      </c>
      <c r="G2680" t="s">
        <v>543</v>
      </c>
      <c r="H2680" t="s">
        <v>389</v>
      </c>
      <c r="I2680" t="s">
        <v>1085</v>
      </c>
      <c r="J2680" s="1" t="s">
        <v>906</v>
      </c>
      <c r="L2680" s="2" t="s">
        <v>907</v>
      </c>
      <c r="M2680" s="2" t="s">
        <v>887</v>
      </c>
      <c r="N2680">
        <v>15</v>
      </c>
      <c r="O2680">
        <v>330000</v>
      </c>
      <c r="P2680">
        <v>4950000</v>
      </c>
      <c r="Q2680" t="s">
        <v>798</v>
      </c>
      <c r="R2680" s="3">
        <v>0.25</v>
      </c>
      <c r="S2680">
        <v>3712500</v>
      </c>
      <c r="T2680">
        <v>1237500</v>
      </c>
    </row>
    <row r="2681" spans="1:20" x14ac:dyDescent="0.25">
      <c r="A2681" t="s">
        <v>99</v>
      </c>
      <c r="B2681">
        <v>2050601</v>
      </c>
      <c r="C2681" s="4" t="s">
        <v>14087</v>
      </c>
      <c r="D2681" s="4" t="s">
        <v>4265</v>
      </c>
      <c r="E2681" s="8" t="s">
        <v>4265</v>
      </c>
      <c r="F2681" t="s">
        <v>401</v>
      </c>
      <c r="G2681" t="s">
        <v>543</v>
      </c>
      <c r="H2681" t="s">
        <v>389</v>
      </c>
      <c r="I2681" t="s">
        <v>1085</v>
      </c>
      <c r="J2681" s="1" t="s">
        <v>908</v>
      </c>
      <c r="L2681" s="2" t="s">
        <v>909</v>
      </c>
      <c r="M2681" s="2" t="s">
        <v>882</v>
      </c>
      <c r="N2681">
        <v>15</v>
      </c>
      <c r="O2681">
        <v>200000</v>
      </c>
      <c r="P2681">
        <v>3000000</v>
      </c>
      <c r="Q2681" t="s">
        <v>797</v>
      </c>
      <c r="R2681" s="3">
        <v>0.37</v>
      </c>
      <c r="S2681">
        <v>1890000</v>
      </c>
      <c r="T2681">
        <v>1110000</v>
      </c>
    </row>
    <row r="2682" spans="1:20" x14ac:dyDescent="0.25">
      <c r="A2682" t="s">
        <v>99</v>
      </c>
      <c r="B2682">
        <v>2050601</v>
      </c>
      <c r="C2682" s="4" t="s">
        <v>14087</v>
      </c>
      <c r="D2682" s="4" t="s">
        <v>4266</v>
      </c>
      <c r="E2682" s="8" t="s">
        <v>4266</v>
      </c>
      <c r="F2682" t="s">
        <v>401</v>
      </c>
      <c r="G2682" t="s">
        <v>543</v>
      </c>
      <c r="H2682" t="s">
        <v>389</v>
      </c>
      <c r="I2682" t="s">
        <v>1085</v>
      </c>
      <c r="J2682" s="1" t="s">
        <v>910</v>
      </c>
      <c r="L2682" s="2" t="s">
        <v>911</v>
      </c>
      <c r="M2682" s="2" t="s">
        <v>887</v>
      </c>
      <c r="N2682">
        <v>20</v>
      </c>
      <c r="O2682">
        <v>400000</v>
      </c>
      <c r="P2682">
        <v>8000000</v>
      </c>
      <c r="Q2682" t="s">
        <v>798</v>
      </c>
      <c r="R2682" s="3">
        <v>0.25</v>
      </c>
      <c r="S2682">
        <v>6000000</v>
      </c>
      <c r="T2682">
        <v>2000000</v>
      </c>
    </row>
    <row r="2683" spans="1:20" x14ac:dyDescent="0.25">
      <c r="A2683" t="s">
        <v>99</v>
      </c>
      <c r="B2683">
        <v>2050601</v>
      </c>
      <c r="C2683" s="4" t="s">
        <v>14087</v>
      </c>
      <c r="D2683" s="4" t="s">
        <v>4267</v>
      </c>
      <c r="E2683" s="8" t="s">
        <v>4267</v>
      </c>
      <c r="F2683" t="s">
        <v>401</v>
      </c>
      <c r="G2683" t="s">
        <v>543</v>
      </c>
      <c r="H2683" t="s">
        <v>389</v>
      </c>
      <c r="I2683" t="s">
        <v>1085</v>
      </c>
      <c r="J2683" s="1" t="s">
        <v>912</v>
      </c>
      <c r="L2683" s="2" t="s">
        <v>913</v>
      </c>
      <c r="M2683" s="2" t="s">
        <v>882</v>
      </c>
      <c r="N2683">
        <v>20</v>
      </c>
      <c r="O2683">
        <v>240000</v>
      </c>
      <c r="P2683">
        <v>4800000</v>
      </c>
      <c r="Q2683" t="s">
        <v>797</v>
      </c>
      <c r="R2683" s="3">
        <v>0.37</v>
      </c>
      <c r="S2683">
        <v>3024000</v>
      </c>
      <c r="T2683">
        <v>1776000</v>
      </c>
    </row>
    <row r="2684" spans="1:20" x14ac:dyDescent="0.25">
      <c r="A2684" t="s">
        <v>99</v>
      </c>
      <c r="B2684">
        <v>2050601</v>
      </c>
      <c r="C2684" s="4" t="s">
        <v>14087</v>
      </c>
      <c r="D2684" s="4" t="s">
        <v>4268</v>
      </c>
      <c r="E2684" s="8" t="s">
        <v>4268</v>
      </c>
      <c r="F2684" t="s">
        <v>401</v>
      </c>
      <c r="G2684" t="s">
        <v>543</v>
      </c>
      <c r="H2684" t="s">
        <v>389</v>
      </c>
      <c r="I2684" t="s">
        <v>1085</v>
      </c>
      <c r="J2684" s="1" t="s">
        <v>914</v>
      </c>
      <c r="L2684" s="2" t="s">
        <v>915</v>
      </c>
      <c r="M2684" s="2" t="s">
        <v>887</v>
      </c>
      <c r="N2684">
        <v>0</v>
      </c>
      <c r="O2684">
        <v>240000</v>
      </c>
      <c r="P2684">
        <v>0</v>
      </c>
      <c r="Q2684" t="s">
        <v>798</v>
      </c>
      <c r="R2684" s="3">
        <v>0.25</v>
      </c>
      <c r="S2684">
        <v>0</v>
      </c>
      <c r="T2684">
        <v>0</v>
      </c>
    </row>
    <row r="2685" spans="1:20" x14ac:dyDescent="0.25">
      <c r="A2685" t="s">
        <v>99</v>
      </c>
      <c r="B2685">
        <v>2050601</v>
      </c>
      <c r="C2685" s="4" t="s">
        <v>14087</v>
      </c>
      <c r="D2685" s="4" t="s">
        <v>4269</v>
      </c>
      <c r="E2685" s="8" t="s">
        <v>4269</v>
      </c>
      <c r="F2685" t="s">
        <v>401</v>
      </c>
      <c r="G2685" t="s">
        <v>543</v>
      </c>
      <c r="H2685" t="s">
        <v>389</v>
      </c>
      <c r="I2685" t="s">
        <v>1085</v>
      </c>
      <c r="J2685" s="1" t="s">
        <v>916</v>
      </c>
      <c r="L2685" s="2" t="s">
        <v>917</v>
      </c>
      <c r="M2685" s="2" t="s">
        <v>887</v>
      </c>
      <c r="N2685">
        <v>28</v>
      </c>
      <c r="O2685">
        <v>150000</v>
      </c>
      <c r="P2685">
        <v>4200000</v>
      </c>
      <c r="Q2685" t="s">
        <v>798</v>
      </c>
      <c r="R2685" s="3">
        <v>0.25</v>
      </c>
      <c r="S2685">
        <v>3150000</v>
      </c>
      <c r="T2685">
        <v>1050000</v>
      </c>
    </row>
    <row r="2686" spans="1:20" x14ac:dyDescent="0.25">
      <c r="A2686" t="s">
        <v>99</v>
      </c>
      <c r="B2686">
        <v>2050601</v>
      </c>
      <c r="C2686" s="4" t="s">
        <v>14087</v>
      </c>
      <c r="D2686" s="4" t="s">
        <v>4270</v>
      </c>
      <c r="E2686" s="8" t="s">
        <v>4270</v>
      </c>
      <c r="F2686" t="s">
        <v>401</v>
      </c>
      <c r="G2686" t="s">
        <v>543</v>
      </c>
      <c r="H2686" t="s">
        <v>389</v>
      </c>
      <c r="I2686" t="s">
        <v>1085</v>
      </c>
      <c r="J2686" s="1" t="s">
        <v>918</v>
      </c>
      <c r="L2686" s="2" t="s">
        <v>919</v>
      </c>
      <c r="M2686" s="2" t="s">
        <v>887</v>
      </c>
      <c r="N2686">
        <v>27</v>
      </c>
      <c r="O2686">
        <v>470000</v>
      </c>
      <c r="P2686">
        <v>12690000</v>
      </c>
      <c r="Q2686" t="s">
        <v>798</v>
      </c>
      <c r="R2686" s="3">
        <v>0.25</v>
      </c>
      <c r="S2686">
        <v>9517500</v>
      </c>
      <c r="T2686">
        <v>3172500</v>
      </c>
    </row>
    <row r="2687" spans="1:20" x14ac:dyDescent="0.25">
      <c r="A2687" t="s">
        <v>99</v>
      </c>
      <c r="B2687">
        <v>2050601</v>
      </c>
      <c r="C2687" s="4" t="s">
        <v>14087</v>
      </c>
      <c r="D2687" s="4" t="s">
        <v>4271</v>
      </c>
      <c r="E2687" s="8" t="s">
        <v>4271</v>
      </c>
      <c r="F2687" t="s">
        <v>401</v>
      </c>
      <c r="G2687" t="s">
        <v>543</v>
      </c>
      <c r="H2687" t="s">
        <v>389</v>
      </c>
      <c r="I2687" t="s">
        <v>1085</v>
      </c>
      <c r="J2687" s="1" t="s">
        <v>920</v>
      </c>
      <c r="L2687" s="2" t="s">
        <v>921</v>
      </c>
      <c r="M2687" s="2" t="s">
        <v>882</v>
      </c>
      <c r="N2687">
        <v>0</v>
      </c>
      <c r="O2687">
        <v>170000</v>
      </c>
      <c r="P2687">
        <v>0</v>
      </c>
      <c r="Q2687" t="s">
        <v>797</v>
      </c>
      <c r="R2687" s="3">
        <v>0.37</v>
      </c>
      <c r="S2687">
        <v>0</v>
      </c>
      <c r="T2687">
        <v>0</v>
      </c>
    </row>
    <row r="2688" spans="1:20" x14ac:dyDescent="0.25">
      <c r="A2688" t="s">
        <v>99</v>
      </c>
      <c r="B2688">
        <v>2050601</v>
      </c>
      <c r="C2688" s="4" t="s">
        <v>14087</v>
      </c>
      <c r="D2688" s="4" t="s">
        <v>4272</v>
      </c>
      <c r="E2688" s="8" t="s">
        <v>4272</v>
      </c>
      <c r="F2688" t="s">
        <v>401</v>
      </c>
      <c r="G2688" t="s">
        <v>543</v>
      </c>
      <c r="H2688" t="s">
        <v>389</v>
      </c>
      <c r="I2688" t="s">
        <v>1085</v>
      </c>
      <c r="J2688" s="1" t="s">
        <v>922</v>
      </c>
      <c r="L2688" s="2" t="s">
        <v>923</v>
      </c>
      <c r="M2688" s="2" t="s">
        <v>887</v>
      </c>
      <c r="N2688">
        <v>0</v>
      </c>
      <c r="O2688">
        <v>130000</v>
      </c>
      <c r="P2688">
        <v>0</v>
      </c>
      <c r="Q2688" t="s">
        <v>798</v>
      </c>
      <c r="R2688" s="3">
        <v>0.25</v>
      </c>
      <c r="S2688">
        <v>0</v>
      </c>
      <c r="T2688">
        <v>0</v>
      </c>
    </row>
    <row r="2689" spans="1:20" x14ac:dyDescent="0.25">
      <c r="A2689" t="s">
        <v>99</v>
      </c>
      <c r="B2689">
        <v>2050601</v>
      </c>
      <c r="C2689" s="4" t="s">
        <v>14087</v>
      </c>
      <c r="D2689" s="4" t="s">
        <v>4273</v>
      </c>
      <c r="E2689" s="8" t="s">
        <v>4273</v>
      </c>
      <c r="F2689" t="s">
        <v>401</v>
      </c>
      <c r="G2689" t="s">
        <v>543</v>
      </c>
      <c r="H2689" t="s">
        <v>389</v>
      </c>
      <c r="I2689" t="s">
        <v>1085</v>
      </c>
      <c r="J2689" s="1" t="s">
        <v>924</v>
      </c>
      <c r="L2689" s="2" t="s">
        <v>925</v>
      </c>
      <c r="M2689" s="2" t="s">
        <v>887</v>
      </c>
      <c r="N2689">
        <v>0</v>
      </c>
      <c r="O2689">
        <v>130000</v>
      </c>
      <c r="P2689">
        <v>0</v>
      </c>
      <c r="Q2689" t="s">
        <v>798</v>
      </c>
      <c r="R2689" s="3">
        <v>0.25</v>
      </c>
      <c r="S2689">
        <v>0</v>
      </c>
      <c r="T2689">
        <v>0</v>
      </c>
    </row>
    <row r="2690" spans="1:20" x14ac:dyDescent="0.25">
      <c r="A2690" t="s">
        <v>99</v>
      </c>
      <c r="B2690">
        <v>2050601</v>
      </c>
      <c r="C2690" s="4" t="s">
        <v>14087</v>
      </c>
      <c r="D2690" s="4" t="s">
        <v>4274</v>
      </c>
      <c r="E2690" s="8" t="s">
        <v>4274</v>
      </c>
      <c r="F2690" t="s">
        <v>401</v>
      </c>
      <c r="G2690" t="s">
        <v>543</v>
      </c>
      <c r="H2690" t="s">
        <v>389</v>
      </c>
      <c r="I2690" t="s">
        <v>1085</v>
      </c>
      <c r="J2690" s="1" t="s">
        <v>926</v>
      </c>
      <c r="L2690" s="2" t="s">
        <v>927</v>
      </c>
      <c r="M2690" s="2" t="s">
        <v>887</v>
      </c>
      <c r="N2690">
        <v>0</v>
      </c>
      <c r="O2690">
        <v>260000</v>
      </c>
      <c r="P2690">
        <v>0</v>
      </c>
      <c r="Q2690" t="s">
        <v>798</v>
      </c>
      <c r="R2690" s="3">
        <v>0.25</v>
      </c>
      <c r="S2690">
        <v>0</v>
      </c>
      <c r="T2690">
        <v>0</v>
      </c>
    </row>
    <row r="2691" spans="1:20" x14ac:dyDescent="0.25">
      <c r="A2691" t="s">
        <v>99</v>
      </c>
      <c r="B2691">
        <v>2050601</v>
      </c>
      <c r="C2691" s="4" t="s">
        <v>14087</v>
      </c>
      <c r="D2691" s="4" t="s">
        <v>4275</v>
      </c>
      <c r="E2691" s="8" t="s">
        <v>4275</v>
      </c>
      <c r="F2691" t="s">
        <v>401</v>
      </c>
      <c r="G2691" t="s">
        <v>543</v>
      </c>
      <c r="H2691" t="s">
        <v>389</v>
      </c>
      <c r="I2691" t="s">
        <v>1085</v>
      </c>
      <c r="J2691" s="1" t="s">
        <v>928</v>
      </c>
      <c r="L2691" s="2" t="s">
        <v>929</v>
      </c>
      <c r="M2691" s="2" t="s">
        <v>887</v>
      </c>
      <c r="N2691">
        <v>0</v>
      </c>
      <c r="O2691">
        <v>210000</v>
      </c>
      <c r="P2691">
        <v>0</v>
      </c>
      <c r="Q2691" t="s">
        <v>798</v>
      </c>
      <c r="R2691" s="3">
        <v>0.25</v>
      </c>
      <c r="S2691">
        <v>0</v>
      </c>
      <c r="T2691">
        <v>0</v>
      </c>
    </row>
    <row r="2692" spans="1:20" x14ac:dyDescent="0.25">
      <c r="A2692" t="s">
        <v>99</v>
      </c>
      <c r="B2692">
        <v>2050601</v>
      </c>
      <c r="C2692" s="4" t="s">
        <v>14087</v>
      </c>
      <c r="D2692" s="4" t="s">
        <v>4276</v>
      </c>
      <c r="E2692" s="8" t="s">
        <v>4276</v>
      </c>
      <c r="F2692" t="s">
        <v>401</v>
      </c>
      <c r="G2692" t="s">
        <v>543</v>
      </c>
      <c r="H2692" t="s">
        <v>389</v>
      </c>
      <c r="I2692" t="s">
        <v>1085</v>
      </c>
      <c r="J2692" s="1" t="s">
        <v>930</v>
      </c>
      <c r="L2692" s="2" t="s">
        <v>931</v>
      </c>
      <c r="M2692" s="2" t="s">
        <v>882</v>
      </c>
      <c r="N2692">
        <v>0</v>
      </c>
      <c r="O2692">
        <v>270000</v>
      </c>
      <c r="P2692">
        <v>0</v>
      </c>
      <c r="Q2692" t="s">
        <v>797</v>
      </c>
      <c r="R2692" s="3">
        <v>0.37</v>
      </c>
      <c r="S2692">
        <v>0</v>
      </c>
      <c r="T2692">
        <v>0</v>
      </c>
    </row>
    <row r="2693" spans="1:20" x14ac:dyDescent="0.25">
      <c r="A2693" t="s">
        <v>99</v>
      </c>
      <c r="B2693">
        <v>2050601</v>
      </c>
      <c r="C2693" s="4" t="s">
        <v>14087</v>
      </c>
      <c r="D2693" s="4" t="s">
        <v>4277</v>
      </c>
      <c r="E2693" s="8" t="s">
        <v>4277</v>
      </c>
      <c r="F2693" t="s">
        <v>401</v>
      </c>
      <c r="G2693" t="s">
        <v>543</v>
      </c>
      <c r="H2693" t="s">
        <v>389</v>
      </c>
      <c r="I2693" t="s">
        <v>1085</v>
      </c>
      <c r="J2693" s="1" t="s">
        <v>932</v>
      </c>
      <c r="L2693" s="2" t="s">
        <v>933</v>
      </c>
      <c r="M2693" s="2" t="s">
        <v>882</v>
      </c>
      <c r="N2693">
        <v>0</v>
      </c>
      <c r="O2693">
        <v>270000</v>
      </c>
      <c r="P2693">
        <v>0</v>
      </c>
      <c r="Q2693" t="s">
        <v>797</v>
      </c>
      <c r="R2693" s="3">
        <v>0.37</v>
      </c>
      <c r="S2693">
        <v>0</v>
      </c>
      <c r="T2693">
        <v>0</v>
      </c>
    </row>
    <row r="2694" spans="1:20" x14ac:dyDescent="0.25">
      <c r="A2694" t="s">
        <v>99</v>
      </c>
      <c r="B2694">
        <v>2050601</v>
      </c>
      <c r="C2694" s="4" t="s">
        <v>14087</v>
      </c>
      <c r="D2694" s="4" t="s">
        <v>4278</v>
      </c>
      <c r="E2694" s="8" t="s">
        <v>4278</v>
      </c>
      <c r="F2694" t="s">
        <v>401</v>
      </c>
      <c r="G2694" t="s">
        <v>543</v>
      </c>
      <c r="H2694" t="s">
        <v>389</v>
      </c>
      <c r="I2694" t="s">
        <v>1085</v>
      </c>
      <c r="J2694" s="1" t="s">
        <v>934</v>
      </c>
      <c r="L2694" s="2" t="s">
        <v>935</v>
      </c>
      <c r="M2694" s="2" t="s">
        <v>882</v>
      </c>
      <c r="N2694">
        <v>0</v>
      </c>
      <c r="O2694">
        <v>130000</v>
      </c>
      <c r="P2694">
        <v>0</v>
      </c>
      <c r="Q2694" t="s">
        <v>797</v>
      </c>
      <c r="R2694" s="3">
        <v>0.37</v>
      </c>
      <c r="S2694">
        <v>0</v>
      </c>
      <c r="T2694">
        <v>0</v>
      </c>
    </row>
    <row r="2695" spans="1:20" x14ac:dyDescent="0.25">
      <c r="A2695" t="s">
        <v>99</v>
      </c>
      <c r="B2695">
        <v>2050601</v>
      </c>
      <c r="C2695" s="4" t="s">
        <v>14087</v>
      </c>
      <c r="D2695" s="4" t="s">
        <v>4279</v>
      </c>
      <c r="E2695" s="8" t="s">
        <v>4279</v>
      </c>
      <c r="F2695" t="s">
        <v>401</v>
      </c>
      <c r="G2695" t="s">
        <v>543</v>
      </c>
      <c r="H2695" t="s">
        <v>389</v>
      </c>
      <c r="I2695" t="s">
        <v>1085</v>
      </c>
      <c r="J2695" s="1" t="s">
        <v>936</v>
      </c>
      <c r="L2695" s="2" t="s">
        <v>937</v>
      </c>
      <c r="M2695" s="2" t="s">
        <v>887</v>
      </c>
      <c r="N2695">
        <v>0</v>
      </c>
      <c r="O2695">
        <v>165000</v>
      </c>
      <c r="P2695">
        <v>0</v>
      </c>
      <c r="Q2695" t="s">
        <v>798</v>
      </c>
      <c r="R2695" s="3">
        <v>0.25</v>
      </c>
      <c r="S2695">
        <v>0</v>
      </c>
      <c r="T2695">
        <v>0</v>
      </c>
    </row>
    <row r="2696" spans="1:20" x14ac:dyDescent="0.25">
      <c r="A2696" t="s">
        <v>99</v>
      </c>
      <c r="B2696">
        <v>2050601</v>
      </c>
      <c r="C2696" s="4" t="s">
        <v>14087</v>
      </c>
      <c r="D2696" s="4" t="s">
        <v>4280</v>
      </c>
      <c r="E2696" s="8" t="s">
        <v>4280</v>
      </c>
      <c r="F2696" t="s">
        <v>401</v>
      </c>
      <c r="G2696" t="s">
        <v>543</v>
      </c>
      <c r="H2696" t="s">
        <v>389</v>
      </c>
      <c r="I2696" t="s">
        <v>1085</v>
      </c>
      <c r="J2696" s="1" t="s">
        <v>938</v>
      </c>
      <c r="L2696" s="2" t="s">
        <v>939</v>
      </c>
      <c r="M2696" s="2" t="s">
        <v>940</v>
      </c>
      <c r="N2696">
        <v>0</v>
      </c>
      <c r="O2696">
        <v>32000</v>
      </c>
      <c r="P2696">
        <v>0</v>
      </c>
      <c r="Q2696" t="s">
        <v>799</v>
      </c>
      <c r="R2696" s="3">
        <v>0</v>
      </c>
      <c r="S2696">
        <v>0</v>
      </c>
      <c r="T2696">
        <v>0</v>
      </c>
    </row>
    <row r="2697" spans="1:20" x14ac:dyDescent="0.25">
      <c r="A2697" t="s">
        <v>99</v>
      </c>
      <c r="B2697">
        <v>2050601</v>
      </c>
      <c r="C2697" s="4" t="s">
        <v>14087</v>
      </c>
      <c r="D2697" s="4" t="s">
        <v>4281</v>
      </c>
      <c r="E2697" s="8" t="s">
        <v>4281</v>
      </c>
      <c r="F2697" t="s">
        <v>401</v>
      </c>
      <c r="G2697" t="s">
        <v>543</v>
      </c>
      <c r="H2697" t="s">
        <v>389</v>
      </c>
      <c r="I2697" t="s">
        <v>1085</v>
      </c>
      <c r="J2697" s="1" t="s">
        <v>941</v>
      </c>
      <c r="L2697" s="2" t="s">
        <v>942</v>
      </c>
      <c r="M2697" s="2" t="s">
        <v>940</v>
      </c>
      <c r="N2697">
        <v>0</v>
      </c>
      <c r="O2697">
        <v>34000</v>
      </c>
      <c r="P2697">
        <v>0</v>
      </c>
      <c r="Q2697" t="s">
        <v>799</v>
      </c>
      <c r="R2697" s="3">
        <v>0</v>
      </c>
      <c r="S2697">
        <v>0</v>
      </c>
      <c r="T2697">
        <v>0</v>
      </c>
    </row>
    <row r="2698" spans="1:20" x14ac:dyDescent="0.25">
      <c r="A2698" t="s">
        <v>99</v>
      </c>
      <c r="B2698">
        <v>2050601</v>
      </c>
      <c r="C2698" s="4" t="s">
        <v>14087</v>
      </c>
      <c r="D2698" s="4" t="s">
        <v>4282</v>
      </c>
      <c r="E2698" s="8" t="s">
        <v>4282</v>
      </c>
      <c r="F2698" t="s">
        <v>401</v>
      </c>
      <c r="G2698" t="s">
        <v>543</v>
      </c>
      <c r="H2698" t="s">
        <v>389</v>
      </c>
      <c r="I2698" t="s">
        <v>1085</v>
      </c>
      <c r="J2698" s="1" t="s">
        <v>943</v>
      </c>
      <c r="L2698" s="2" t="s">
        <v>944</v>
      </c>
      <c r="M2698" s="2" t="s">
        <v>940</v>
      </c>
      <c r="N2698">
        <v>0</v>
      </c>
      <c r="O2698">
        <v>31000</v>
      </c>
      <c r="P2698">
        <v>0</v>
      </c>
      <c r="Q2698" t="s">
        <v>799</v>
      </c>
      <c r="R2698" s="3">
        <v>0</v>
      </c>
      <c r="S2698">
        <v>0</v>
      </c>
      <c r="T2698">
        <v>0</v>
      </c>
    </row>
    <row r="2699" spans="1:20" x14ac:dyDescent="0.25">
      <c r="A2699" t="s">
        <v>30</v>
      </c>
      <c r="B2699">
        <v>2050801</v>
      </c>
      <c r="C2699" s="4" t="s">
        <v>14087</v>
      </c>
      <c r="D2699" s="4" t="s">
        <v>2353</v>
      </c>
      <c r="E2699" s="8" t="s">
        <v>2353</v>
      </c>
      <c r="F2699" t="s">
        <v>401</v>
      </c>
      <c r="G2699" t="s">
        <v>402</v>
      </c>
      <c r="H2699" t="s">
        <v>447</v>
      </c>
      <c r="I2699" t="s">
        <v>1086</v>
      </c>
      <c r="J2699" s="1" t="s">
        <v>880</v>
      </c>
      <c r="L2699" s="2" t="s">
        <v>881</v>
      </c>
      <c r="M2699" s="2" t="s">
        <v>882</v>
      </c>
      <c r="N2699">
        <v>0</v>
      </c>
      <c r="O2699">
        <v>700000</v>
      </c>
      <c r="P2699">
        <v>0</v>
      </c>
      <c r="Q2699" t="s">
        <v>797</v>
      </c>
      <c r="R2699" s="3">
        <v>0.37</v>
      </c>
      <c r="S2699">
        <v>0</v>
      </c>
      <c r="T2699">
        <v>0</v>
      </c>
    </row>
    <row r="2700" spans="1:20" x14ac:dyDescent="0.25">
      <c r="A2700" t="s">
        <v>30</v>
      </c>
      <c r="B2700">
        <v>2050801</v>
      </c>
      <c r="C2700" s="4" t="s">
        <v>14087</v>
      </c>
      <c r="D2700" s="4" t="s">
        <v>2354</v>
      </c>
      <c r="E2700" s="8" t="s">
        <v>2354</v>
      </c>
      <c r="F2700" t="s">
        <v>401</v>
      </c>
      <c r="G2700" t="s">
        <v>402</v>
      </c>
      <c r="H2700" t="s">
        <v>447</v>
      </c>
      <c r="I2700" t="s">
        <v>1086</v>
      </c>
      <c r="J2700" s="1" t="s">
        <v>883</v>
      </c>
      <c r="L2700" s="2" t="s">
        <v>884</v>
      </c>
      <c r="M2700" s="2" t="s">
        <v>882</v>
      </c>
      <c r="N2700">
        <v>0</v>
      </c>
      <c r="O2700">
        <v>420000</v>
      </c>
      <c r="P2700">
        <v>0</v>
      </c>
      <c r="Q2700" t="s">
        <v>797</v>
      </c>
      <c r="R2700" s="3">
        <v>0.37</v>
      </c>
      <c r="S2700">
        <v>0</v>
      </c>
      <c r="T2700">
        <v>0</v>
      </c>
    </row>
    <row r="2701" spans="1:20" x14ac:dyDescent="0.25">
      <c r="A2701" t="s">
        <v>30</v>
      </c>
      <c r="B2701">
        <v>2050801</v>
      </c>
      <c r="C2701" s="4" t="s">
        <v>14087</v>
      </c>
      <c r="D2701" s="4" t="s">
        <v>2355</v>
      </c>
      <c r="E2701" s="8" t="s">
        <v>2355</v>
      </c>
      <c r="F2701" t="s">
        <v>401</v>
      </c>
      <c r="G2701" t="s">
        <v>402</v>
      </c>
      <c r="H2701" t="s">
        <v>447</v>
      </c>
      <c r="I2701" t="s">
        <v>1086</v>
      </c>
      <c r="J2701" s="1" t="s">
        <v>885</v>
      </c>
      <c r="L2701" s="2" t="s">
        <v>886</v>
      </c>
      <c r="M2701" s="2" t="s">
        <v>887</v>
      </c>
      <c r="N2701">
        <v>0</v>
      </c>
      <c r="O2701">
        <v>250000</v>
      </c>
      <c r="P2701">
        <v>0</v>
      </c>
      <c r="Q2701" t="s">
        <v>798</v>
      </c>
      <c r="R2701" s="3">
        <v>0.25</v>
      </c>
      <c r="S2701">
        <v>0</v>
      </c>
      <c r="T2701">
        <v>0</v>
      </c>
    </row>
    <row r="2702" spans="1:20" x14ac:dyDescent="0.25">
      <c r="A2702" t="s">
        <v>30</v>
      </c>
      <c r="B2702">
        <v>2050801</v>
      </c>
      <c r="C2702" s="4" t="s">
        <v>14087</v>
      </c>
      <c r="D2702" s="4" t="s">
        <v>2356</v>
      </c>
      <c r="E2702" s="8" t="s">
        <v>2356</v>
      </c>
      <c r="F2702" t="s">
        <v>401</v>
      </c>
      <c r="G2702" t="s">
        <v>402</v>
      </c>
      <c r="H2702" t="s">
        <v>447</v>
      </c>
      <c r="I2702" t="s">
        <v>1086</v>
      </c>
      <c r="J2702" s="1" t="s">
        <v>888</v>
      </c>
      <c r="L2702" s="2" t="s">
        <v>889</v>
      </c>
      <c r="M2702" s="2" t="s">
        <v>887</v>
      </c>
      <c r="N2702">
        <v>0</v>
      </c>
      <c r="O2702">
        <v>275000</v>
      </c>
      <c r="P2702">
        <v>0</v>
      </c>
      <c r="Q2702" t="s">
        <v>798</v>
      </c>
      <c r="R2702" s="3">
        <v>0.25</v>
      </c>
      <c r="S2702">
        <v>0</v>
      </c>
      <c r="T2702">
        <v>0</v>
      </c>
    </row>
    <row r="2703" spans="1:20" x14ac:dyDescent="0.25">
      <c r="A2703" t="s">
        <v>30</v>
      </c>
      <c r="B2703">
        <v>2050801</v>
      </c>
      <c r="C2703" s="4" t="s">
        <v>14087</v>
      </c>
      <c r="D2703" s="4" t="s">
        <v>2357</v>
      </c>
      <c r="E2703" s="8" t="s">
        <v>2357</v>
      </c>
      <c r="F2703" t="s">
        <v>401</v>
      </c>
      <c r="G2703" t="s">
        <v>402</v>
      </c>
      <c r="H2703" t="s">
        <v>447</v>
      </c>
      <c r="I2703" t="s">
        <v>1086</v>
      </c>
      <c r="J2703" s="1" t="s">
        <v>890</v>
      </c>
      <c r="L2703" s="2" t="s">
        <v>891</v>
      </c>
      <c r="M2703" s="2" t="s">
        <v>882</v>
      </c>
      <c r="N2703">
        <v>0</v>
      </c>
      <c r="O2703">
        <v>150000</v>
      </c>
      <c r="P2703">
        <v>0</v>
      </c>
      <c r="Q2703" t="s">
        <v>797</v>
      </c>
      <c r="R2703" s="3">
        <v>0.37</v>
      </c>
      <c r="S2703">
        <v>0</v>
      </c>
      <c r="T2703">
        <v>0</v>
      </c>
    </row>
    <row r="2704" spans="1:20" x14ac:dyDescent="0.25">
      <c r="A2704" t="s">
        <v>30</v>
      </c>
      <c r="B2704">
        <v>2050801</v>
      </c>
      <c r="C2704" s="4" t="s">
        <v>14087</v>
      </c>
      <c r="D2704" s="4" t="s">
        <v>2358</v>
      </c>
      <c r="E2704" s="8" t="s">
        <v>2358</v>
      </c>
      <c r="F2704" t="s">
        <v>401</v>
      </c>
      <c r="G2704" t="s">
        <v>402</v>
      </c>
      <c r="H2704" t="s">
        <v>447</v>
      </c>
      <c r="I2704" t="s">
        <v>1086</v>
      </c>
      <c r="J2704" s="1" t="s">
        <v>892</v>
      </c>
      <c r="L2704" s="2" t="s">
        <v>893</v>
      </c>
      <c r="M2704" s="2" t="s">
        <v>882</v>
      </c>
      <c r="N2704">
        <v>0</v>
      </c>
      <c r="O2704">
        <v>300000</v>
      </c>
      <c r="P2704">
        <v>0</v>
      </c>
      <c r="Q2704" t="s">
        <v>797</v>
      </c>
      <c r="R2704" s="3">
        <v>0.37</v>
      </c>
      <c r="S2704">
        <v>0</v>
      </c>
      <c r="T2704">
        <v>0</v>
      </c>
    </row>
    <row r="2705" spans="1:20" x14ac:dyDescent="0.25">
      <c r="A2705" t="s">
        <v>30</v>
      </c>
      <c r="B2705">
        <v>2050801</v>
      </c>
      <c r="C2705" s="4" t="s">
        <v>14087</v>
      </c>
      <c r="D2705" s="4" t="s">
        <v>2359</v>
      </c>
      <c r="E2705" s="8" t="s">
        <v>2359</v>
      </c>
      <c r="F2705" t="s">
        <v>401</v>
      </c>
      <c r="G2705" t="s">
        <v>402</v>
      </c>
      <c r="H2705" t="s">
        <v>447</v>
      </c>
      <c r="I2705" t="s">
        <v>1086</v>
      </c>
      <c r="J2705" s="1" t="s">
        <v>894</v>
      </c>
      <c r="L2705" s="2" t="s">
        <v>895</v>
      </c>
      <c r="M2705" s="2" t="s">
        <v>882</v>
      </c>
      <c r="N2705">
        <v>0</v>
      </c>
      <c r="O2705">
        <v>400000</v>
      </c>
      <c r="P2705">
        <v>0</v>
      </c>
      <c r="Q2705" t="s">
        <v>797</v>
      </c>
      <c r="R2705" s="3">
        <v>0.37</v>
      </c>
      <c r="S2705">
        <v>0</v>
      </c>
      <c r="T2705">
        <v>0</v>
      </c>
    </row>
    <row r="2706" spans="1:20" x14ac:dyDescent="0.25">
      <c r="A2706" t="s">
        <v>30</v>
      </c>
      <c r="B2706">
        <v>2050801</v>
      </c>
      <c r="C2706" s="4" t="s">
        <v>14087</v>
      </c>
      <c r="D2706" s="4" t="s">
        <v>2360</v>
      </c>
      <c r="E2706" s="8" t="s">
        <v>2360</v>
      </c>
      <c r="F2706" t="s">
        <v>401</v>
      </c>
      <c r="G2706" t="s">
        <v>402</v>
      </c>
      <c r="H2706" t="s">
        <v>447</v>
      </c>
      <c r="I2706" t="s">
        <v>1086</v>
      </c>
      <c r="J2706" s="1" t="s">
        <v>896</v>
      </c>
      <c r="L2706" s="2" t="s">
        <v>897</v>
      </c>
      <c r="M2706" s="2" t="s">
        <v>882</v>
      </c>
      <c r="N2706">
        <v>0</v>
      </c>
      <c r="O2706">
        <v>360000</v>
      </c>
      <c r="P2706">
        <v>0</v>
      </c>
      <c r="Q2706" t="s">
        <v>797</v>
      </c>
      <c r="R2706" s="3">
        <v>0.37</v>
      </c>
      <c r="S2706">
        <v>0</v>
      </c>
      <c r="T2706">
        <v>0</v>
      </c>
    </row>
    <row r="2707" spans="1:20" x14ac:dyDescent="0.25">
      <c r="A2707" t="s">
        <v>30</v>
      </c>
      <c r="B2707">
        <v>2050801</v>
      </c>
      <c r="C2707" s="4" t="s">
        <v>14087</v>
      </c>
      <c r="D2707" s="4" t="s">
        <v>2361</v>
      </c>
      <c r="E2707" s="8" t="s">
        <v>2361</v>
      </c>
      <c r="F2707" t="s">
        <v>401</v>
      </c>
      <c r="G2707" t="s">
        <v>402</v>
      </c>
      <c r="H2707" t="s">
        <v>447</v>
      </c>
      <c r="I2707" t="s">
        <v>1086</v>
      </c>
      <c r="J2707" s="1" t="s">
        <v>898</v>
      </c>
      <c r="L2707" s="2" t="s">
        <v>899</v>
      </c>
      <c r="M2707" s="2" t="s">
        <v>882</v>
      </c>
      <c r="N2707">
        <v>0</v>
      </c>
      <c r="O2707">
        <v>250000</v>
      </c>
      <c r="P2707">
        <v>0</v>
      </c>
      <c r="Q2707" t="s">
        <v>797</v>
      </c>
      <c r="R2707" s="3">
        <v>0.37</v>
      </c>
      <c r="S2707">
        <v>0</v>
      </c>
      <c r="T2707">
        <v>0</v>
      </c>
    </row>
    <row r="2708" spans="1:20" x14ac:dyDescent="0.25">
      <c r="A2708" t="s">
        <v>30</v>
      </c>
      <c r="B2708">
        <v>2050801</v>
      </c>
      <c r="C2708" s="4" t="s">
        <v>14087</v>
      </c>
      <c r="D2708" s="4" t="s">
        <v>2362</v>
      </c>
      <c r="E2708" s="8" t="s">
        <v>2362</v>
      </c>
      <c r="F2708" t="s">
        <v>401</v>
      </c>
      <c r="G2708" t="s">
        <v>402</v>
      </c>
      <c r="H2708" t="s">
        <v>447</v>
      </c>
      <c r="I2708" t="s">
        <v>1086</v>
      </c>
      <c r="J2708" s="1" t="s">
        <v>900</v>
      </c>
      <c r="L2708" s="2" t="s">
        <v>901</v>
      </c>
      <c r="M2708" s="2" t="s">
        <v>882</v>
      </c>
      <c r="N2708">
        <v>0</v>
      </c>
      <c r="O2708">
        <v>360000</v>
      </c>
      <c r="P2708">
        <v>0</v>
      </c>
      <c r="Q2708" t="s">
        <v>797</v>
      </c>
      <c r="R2708" s="3">
        <v>0.37</v>
      </c>
      <c r="S2708">
        <v>0</v>
      </c>
      <c r="T2708">
        <v>0</v>
      </c>
    </row>
    <row r="2709" spans="1:20" x14ac:dyDescent="0.25">
      <c r="A2709" t="s">
        <v>30</v>
      </c>
      <c r="B2709">
        <v>2050801</v>
      </c>
      <c r="C2709" s="4" t="s">
        <v>14087</v>
      </c>
      <c r="D2709" s="4" t="s">
        <v>2363</v>
      </c>
      <c r="E2709" s="8" t="s">
        <v>2363</v>
      </c>
      <c r="F2709" t="s">
        <v>401</v>
      </c>
      <c r="G2709" t="s">
        <v>402</v>
      </c>
      <c r="H2709" t="s">
        <v>447</v>
      </c>
      <c r="I2709" t="s">
        <v>1086</v>
      </c>
      <c r="J2709" s="1" t="s">
        <v>902</v>
      </c>
      <c r="L2709" s="2" t="s">
        <v>903</v>
      </c>
      <c r="M2709" s="2" t="s">
        <v>887</v>
      </c>
      <c r="N2709">
        <v>0</v>
      </c>
      <c r="O2709">
        <v>300000</v>
      </c>
      <c r="P2709">
        <v>0</v>
      </c>
      <c r="Q2709" t="s">
        <v>798</v>
      </c>
      <c r="R2709" s="3">
        <v>0.25</v>
      </c>
      <c r="S2709">
        <v>0</v>
      </c>
      <c r="T2709">
        <v>0</v>
      </c>
    </row>
    <row r="2710" spans="1:20" x14ac:dyDescent="0.25">
      <c r="A2710" t="s">
        <v>30</v>
      </c>
      <c r="B2710">
        <v>2050801</v>
      </c>
      <c r="C2710" s="4" t="s">
        <v>14087</v>
      </c>
      <c r="D2710" s="4" t="s">
        <v>2364</v>
      </c>
      <c r="E2710" s="8" t="s">
        <v>2364</v>
      </c>
      <c r="F2710" t="s">
        <v>401</v>
      </c>
      <c r="G2710" t="s">
        <v>402</v>
      </c>
      <c r="H2710" t="s">
        <v>447</v>
      </c>
      <c r="I2710" t="s">
        <v>1086</v>
      </c>
      <c r="J2710" s="1" t="s">
        <v>904</v>
      </c>
      <c r="L2710" s="2" t="s">
        <v>905</v>
      </c>
      <c r="M2710" s="2" t="s">
        <v>887</v>
      </c>
      <c r="N2710">
        <v>0</v>
      </c>
      <c r="O2710">
        <v>690000</v>
      </c>
      <c r="P2710">
        <v>0</v>
      </c>
      <c r="Q2710" t="s">
        <v>798</v>
      </c>
      <c r="R2710" s="3">
        <v>0.25</v>
      </c>
      <c r="S2710">
        <v>0</v>
      </c>
      <c r="T2710">
        <v>0</v>
      </c>
    </row>
    <row r="2711" spans="1:20" x14ac:dyDescent="0.25">
      <c r="A2711" t="s">
        <v>30</v>
      </c>
      <c r="B2711">
        <v>2050801</v>
      </c>
      <c r="C2711" s="4" t="s">
        <v>14087</v>
      </c>
      <c r="D2711" s="4" t="s">
        <v>2365</v>
      </c>
      <c r="E2711" s="8" t="s">
        <v>2365</v>
      </c>
      <c r="F2711" t="s">
        <v>401</v>
      </c>
      <c r="G2711" t="s">
        <v>402</v>
      </c>
      <c r="H2711" t="s">
        <v>447</v>
      </c>
      <c r="I2711" t="s">
        <v>1086</v>
      </c>
      <c r="J2711" s="1" t="s">
        <v>906</v>
      </c>
      <c r="L2711" s="2" t="s">
        <v>907</v>
      </c>
      <c r="M2711" s="2" t="s">
        <v>887</v>
      </c>
      <c r="N2711">
        <v>0</v>
      </c>
      <c r="O2711">
        <v>330000</v>
      </c>
      <c r="P2711">
        <v>0</v>
      </c>
      <c r="Q2711" t="s">
        <v>798</v>
      </c>
      <c r="R2711" s="3">
        <v>0.25</v>
      </c>
      <c r="S2711">
        <v>0</v>
      </c>
      <c r="T2711">
        <v>0</v>
      </c>
    </row>
    <row r="2712" spans="1:20" x14ac:dyDescent="0.25">
      <c r="A2712" t="s">
        <v>30</v>
      </c>
      <c r="B2712">
        <v>2050801</v>
      </c>
      <c r="C2712" s="4" t="s">
        <v>14087</v>
      </c>
      <c r="D2712" s="4" t="s">
        <v>2366</v>
      </c>
      <c r="E2712" s="8" t="s">
        <v>2366</v>
      </c>
      <c r="F2712" t="s">
        <v>401</v>
      </c>
      <c r="G2712" t="s">
        <v>402</v>
      </c>
      <c r="H2712" t="s">
        <v>447</v>
      </c>
      <c r="I2712" t="s">
        <v>1086</v>
      </c>
      <c r="J2712" s="1" t="s">
        <v>908</v>
      </c>
      <c r="L2712" s="2" t="s">
        <v>909</v>
      </c>
      <c r="M2712" s="2" t="s">
        <v>882</v>
      </c>
      <c r="N2712">
        <v>0</v>
      </c>
      <c r="O2712">
        <v>200000</v>
      </c>
      <c r="P2712">
        <v>0</v>
      </c>
      <c r="Q2712" t="s">
        <v>797</v>
      </c>
      <c r="R2712" s="3">
        <v>0.37</v>
      </c>
      <c r="S2712">
        <v>0</v>
      </c>
      <c r="T2712">
        <v>0</v>
      </c>
    </row>
    <row r="2713" spans="1:20" x14ac:dyDescent="0.25">
      <c r="A2713" t="s">
        <v>30</v>
      </c>
      <c r="B2713">
        <v>2050801</v>
      </c>
      <c r="C2713" s="4" t="s">
        <v>14087</v>
      </c>
      <c r="D2713" s="4" t="s">
        <v>2367</v>
      </c>
      <c r="E2713" s="8" t="s">
        <v>2367</v>
      </c>
      <c r="F2713" t="s">
        <v>401</v>
      </c>
      <c r="G2713" t="s">
        <v>402</v>
      </c>
      <c r="H2713" t="s">
        <v>447</v>
      </c>
      <c r="I2713" t="s">
        <v>1086</v>
      </c>
      <c r="J2713" s="1" t="s">
        <v>910</v>
      </c>
      <c r="L2713" s="2" t="s">
        <v>911</v>
      </c>
      <c r="M2713" s="2" t="s">
        <v>887</v>
      </c>
      <c r="N2713">
        <v>0</v>
      </c>
      <c r="O2713">
        <v>400000</v>
      </c>
      <c r="P2713">
        <v>0</v>
      </c>
      <c r="Q2713" t="s">
        <v>798</v>
      </c>
      <c r="R2713" s="3">
        <v>0.25</v>
      </c>
      <c r="S2713">
        <v>0</v>
      </c>
      <c r="T2713">
        <v>0</v>
      </c>
    </row>
    <row r="2714" spans="1:20" x14ac:dyDescent="0.25">
      <c r="A2714" t="s">
        <v>30</v>
      </c>
      <c r="B2714">
        <v>2050801</v>
      </c>
      <c r="C2714" s="4" t="s">
        <v>14087</v>
      </c>
      <c r="D2714" s="4" t="s">
        <v>2368</v>
      </c>
      <c r="E2714" s="8" t="s">
        <v>2368</v>
      </c>
      <c r="F2714" t="s">
        <v>401</v>
      </c>
      <c r="G2714" t="s">
        <v>402</v>
      </c>
      <c r="H2714" t="s">
        <v>447</v>
      </c>
      <c r="I2714" t="s">
        <v>1086</v>
      </c>
      <c r="J2714" s="1" t="s">
        <v>912</v>
      </c>
      <c r="L2714" s="2" t="s">
        <v>913</v>
      </c>
      <c r="M2714" s="2" t="s">
        <v>882</v>
      </c>
      <c r="N2714">
        <v>0</v>
      </c>
      <c r="O2714">
        <v>240000</v>
      </c>
      <c r="P2714">
        <v>0</v>
      </c>
      <c r="Q2714" t="s">
        <v>797</v>
      </c>
      <c r="R2714" s="3">
        <v>0.37</v>
      </c>
      <c r="S2714">
        <v>0</v>
      </c>
      <c r="T2714">
        <v>0</v>
      </c>
    </row>
    <row r="2715" spans="1:20" x14ac:dyDescent="0.25">
      <c r="A2715" t="s">
        <v>30</v>
      </c>
      <c r="B2715">
        <v>2050801</v>
      </c>
      <c r="C2715" s="4" t="s">
        <v>14087</v>
      </c>
      <c r="D2715" s="4" t="s">
        <v>2369</v>
      </c>
      <c r="E2715" s="8" t="s">
        <v>2369</v>
      </c>
      <c r="F2715" t="s">
        <v>401</v>
      </c>
      <c r="G2715" t="s">
        <v>402</v>
      </c>
      <c r="H2715" t="s">
        <v>447</v>
      </c>
      <c r="I2715" t="s">
        <v>1086</v>
      </c>
      <c r="J2715" s="1" t="s">
        <v>914</v>
      </c>
      <c r="L2715" s="2" t="s">
        <v>915</v>
      </c>
      <c r="M2715" s="2" t="s">
        <v>887</v>
      </c>
      <c r="N2715">
        <v>0</v>
      </c>
      <c r="O2715">
        <v>240000</v>
      </c>
      <c r="P2715">
        <v>0</v>
      </c>
      <c r="Q2715" t="s">
        <v>798</v>
      </c>
      <c r="R2715" s="3">
        <v>0.25</v>
      </c>
      <c r="S2715">
        <v>0</v>
      </c>
      <c r="T2715">
        <v>0</v>
      </c>
    </row>
    <row r="2716" spans="1:20" x14ac:dyDescent="0.25">
      <c r="A2716" t="s">
        <v>30</v>
      </c>
      <c r="B2716">
        <v>2050801</v>
      </c>
      <c r="C2716" s="4" t="s">
        <v>14087</v>
      </c>
      <c r="D2716" s="4" t="s">
        <v>2370</v>
      </c>
      <c r="E2716" s="8" t="s">
        <v>2370</v>
      </c>
      <c r="F2716" t="s">
        <v>401</v>
      </c>
      <c r="G2716" t="s">
        <v>402</v>
      </c>
      <c r="H2716" t="s">
        <v>447</v>
      </c>
      <c r="I2716" t="s">
        <v>1086</v>
      </c>
      <c r="J2716" s="1" t="s">
        <v>916</v>
      </c>
      <c r="L2716" s="2" t="s">
        <v>917</v>
      </c>
      <c r="M2716" s="2" t="s">
        <v>887</v>
      </c>
      <c r="N2716">
        <v>0</v>
      </c>
      <c r="O2716">
        <v>150000</v>
      </c>
      <c r="P2716">
        <v>0</v>
      </c>
      <c r="Q2716" t="s">
        <v>798</v>
      </c>
      <c r="R2716" s="3">
        <v>0.25</v>
      </c>
      <c r="S2716">
        <v>0</v>
      </c>
      <c r="T2716">
        <v>0</v>
      </c>
    </row>
    <row r="2717" spans="1:20" x14ac:dyDescent="0.25">
      <c r="A2717" t="s">
        <v>30</v>
      </c>
      <c r="B2717">
        <v>2050801</v>
      </c>
      <c r="C2717" s="4" t="s">
        <v>14087</v>
      </c>
      <c r="D2717" s="4" t="s">
        <v>2371</v>
      </c>
      <c r="E2717" s="8" t="s">
        <v>2371</v>
      </c>
      <c r="F2717" t="s">
        <v>401</v>
      </c>
      <c r="G2717" t="s">
        <v>402</v>
      </c>
      <c r="H2717" t="s">
        <v>447</v>
      </c>
      <c r="I2717" t="s">
        <v>1086</v>
      </c>
      <c r="J2717" s="1" t="s">
        <v>918</v>
      </c>
      <c r="L2717" s="2" t="s">
        <v>919</v>
      </c>
      <c r="M2717" s="2" t="s">
        <v>887</v>
      </c>
      <c r="N2717">
        <v>12</v>
      </c>
      <c r="O2717">
        <v>470000</v>
      </c>
      <c r="P2717">
        <v>5640000</v>
      </c>
      <c r="Q2717" t="s">
        <v>798</v>
      </c>
      <c r="R2717" s="3">
        <v>0.25</v>
      </c>
      <c r="S2717">
        <v>4230000</v>
      </c>
      <c r="T2717">
        <v>1410000</v>
      </c>
    </row>
    <row r="2718" spans="1:20" x14ac:dyDescent="0.25">
      <c r="A2718" t="s">
        <v>30</v>
      </c>
      <c r="B2718">
        <v>2050801</v>
      </c>
      <c r="C2718" s="4" t="s">
        <v>14087</v>
      </c>
      <c r="D2718" s="4" t="s">
        <v>2372</v>
      </c>
      <c r="E2718" s="8" t="s">
        <v>2372</v>
      </c>
      <c r="F2718" t="s">
        <v>401</v>
      </c>
      <c r="G2718" t="s">
        <v>402</v>
      </c>
      <c r="H2718" t="s">
        <v>447</v>
      </c>
      <c r="I2718" t="s">
        <v>1086</v>
      </c>
      <c r="J2718" s="1" t="s">
        <v>920</v>
      </c>
      <c r="L2718" s="2" t="s">
        <v>921</v>
      </c>
      <c r="M2718" s="2" t="s">
        <v>882</v>
      </c>
      <c r="N2718">
        <v>0</v>
      </c>
      <c r="O2718">
        <v>170000</v>
      </c>
      <c r="P2718">
        <v>0</v>
      </c>
      <c r="Q2718" t="s">
        <v>797</v>
      </c>
      <c r="R2718" s="3">
        <v>0.37</v>
      </c>
      <c r="S2718">
        <v>0</v>
      </c>
      <c r="T2718">
        <v>0</v>
      </c>
    </row>
    <row r="2719" spans="1:20" x14ac:dyDescent="0.25">
      <c r="A2719" t="s">
        <v>30</v>
      </c>
      <c r="B2719">
        <v>2050801</v>
      </c>
      <c r="C2719" s="4" t="s">
        <v>14087</v>
      </c>
      <c r="D2719" s="4" t="s">
        <v>2373</v>
      </c>
      <c r="E2719" s="8" t="s">
        <v>2373</v>
      </c>
      <c r="F2719" t="s">
        <v>401</v>
      </c>
      <c r="G2719" t="s">
        <v>402</v>
      </c>
      <c r="H2719" t="s">
        <v>447</v>
      </c>
      <c r="I2719" t="s">
        <v>1086</v>
      </c>
      <c r="J2719" s="1" t="s">
        <v>922</v>
      </c>
      <c r="L2719" s="2" t="s">
        <v>923</v>
      </c>
      <c r="M2719" s="2" t="s">
        <v>887</v>
      </c>
      <c r="N2719">
        <v>0</v>
      </c>
      <c r="O2719">
        <v>130000</v>
      </c>
      <c r="P2719">
        <v>0</v>
      </c>
      <c r="Q2719" t="s">
        <v>798</v>
      </c>
      <c r="R2719" s="3">
        <v>0.25</v>
      </c>
      <c r="S2719">
        <v>0</v>
      </c>
      <c r="T2719">
        <v>0</v>
      </c>
    </row>
    <row r="2720" spans="1:20" x14ac:dyDescent="0.25">
      <c r="A2720" t="s">
        <v>30</v>
      </c>
      <c r="B2720">
        <v>2050801</v>
      </c>
      <c r="C2720" s="4" t="s">
        <v>14087</v>
      </c>
      <c r="D2720" s="4" t="s">
        <v>2374</v>
      </c>
      <c r="E2720" s="8" t="s">
        <v>2374</v>
      </c>
      <c r="F2720" t="s">
        <v>401</v>
      </c>
      <c r="G2720" t="s">
        <v>402</v>
      </c>
      <c r="H2720" t="s">
        <v>447</v>
      </c>
      <c r="I2720" t="s">
        <v>1086</v>
      </c>
      <c r="J2720" s="1" t="s">
        <v>924</v>
      </c>
      <c r="L2720" s="2" t="s">
        <v>925</v>
      </c>
      <c r="M2720" s="2" t="s">
        <v>887</v>
      </c>
      <c r="N2720">
        <v>0</v>
      </c>
      <c r="O2720">
        <v>130000</v>
      </c>
      <c r="P2720">
        <v>0</v>
      </c>
      <c r="Q2720" t="s">
        <v>798</v>
      </c>
      <c r="R2720" s="3">
        <v>0.25</v>
      </c>
      <c r="S2720">
        <v>0</v>
      </c>
      <c r="T2720">
        <v>0</v>
      </c>
    </row>
    <row r="2721" spans="1:20" x14ac:dyDescent="0.25">
      <c r="A2721" t="s">
        <v>30</v>
      </c>
      <c r="B2721">
        <v>2050801</v>
      </c>
      <c r="C2721" s="4" t="s">
        <v>14087</v>
      </c>
      <c r="D2721" s="4" t="s">
        <v>2375</v>
      </c>
      <c r="E2721" s="8" t="s">
        <v>2375</v>
      </c>
      <c r="F2721" t="s">
        <v>401</v>
      </c>
      <c r="G2721" t="s">
        <v>402</v>
      </c>
      <c r="H2721" t="s">
        <v>447</v>
      </c>
      <c r="I2721" t="s">
        <v>1086</v>
      </c>
      <c r="J2721" s="1" t="s">
        <v>926</v>
      </c>
      <c r="L2721" s="2" t="s">
        <v>927</v>
      </c>
      <c r="M2721" s="2" t="s">
        <v>887</v>
      </c>
      <c r="N2721">
        <v>0</v>
      </c>
      <c r="O2721">
        <v>260000</v>
      </c>
      <c r="P2721">
        <v>0</v>
      </c>
      <c r="Q2721" t="s">
        <v>798</v>
      </c>
      <c r="R2721" s="3">
        <v>0.25</v>
      </c>
      <c r="S2721">
        <v>0</v>
      </c>
      <c r="T2721">
        <v>0</v>
      </c>
    </row>
    <row r="2722" spans="1:20" x14ac:dyDescent="0.25">
      <c r="A2722" t="s">
        <v>30</v>
      </c>
      <c r="B2722">
        <v>2050801</v>
      </c>
      <c r="C2722" s="4" t="s">
        <v>14087</v>
      </c>
      <c r="D2722" s="4" t="s">
        <v>2376</v>
      </c>
      <c r="E2722" s="8" t="s">
        <v>2376</v>
      </c>
      <c r="F2722" t="s">
        <v>401</v>
      </c>
      <c r="G2722" t="s">
        <v>402</v>
      </c>
      <c r="H2722" t="s">
        <v>447</v>
      </c>
      <c r="I2722" t="s">
        <v>1086</v>
      </c>
      <c r="J2722" s="1" t="s">
        <v>928</v>
      </c>
      <c r="L2722" s="2" t="s">
        <v>929</v>
      </c>
      <c r="M2722" s="2" t="s">
        <v>887</v>
      </c>
      <c r="N2722">
        <v>0</v>
      </c>
      <c r="O2722">
        <v>210000</v>
      </c>
      <c r="P2722">
        <v>0</v>
      </c>
      <c r="Q2722" t="s">
        <v>798</v>
      </c>
      <c r="R2722" s="3">
        <v>0.25</v>
      </c>
      <c r="S2722">
        <v>0</v>
      </c>
      <c r="T2722">
        <v>0</v>
      </c>
    </row>
    <row r="2723" spans="1:20" x14ac:dyDescent="0.25">
      <c r="A2723" t="s">
        <v>30</v>
      </c>
      <c r="B2723">
        <v>2050801</v>
      </c>
      <c r="C2723" s="4" t="s">
        <v>14087</v>
      </c>
      <c r="D2723" s="4" t="s">
        <v>2377</v>
      </c>
      <c r="E2723" s="8" t="s">
        <v>2377</v>
      </c>
      <c r="F2723" t="s">
        <v>401</v>
      </c>
      <c r="G2723" t="s">
        <v>402</v>
      </c>
      <c r="H2723" t="s">
        <v>447</v>
      </c>
      <c r="I2723" t="s">
        <v>1086</v>
      </c>
      <c r="J2723" s="1" t="s">
        <v>930</v>
      </c>
      <c r="L2723" s="2" t="s">
        <v>931</v>
      </c>
      <c r="M2723" s="2" t="s">
        <v>882</v>
      </c>
      <c r="N2723">
        <v>0</v>
      </c>
      <c r="O2723">
        <v>270000</v>
      </c>
      <c r="P2723">
        <v>0</v>
      </c>
      <c r="Q2723" t="s">
        <v>797</v>
      </c>
      <c r="R2723" s="3">
        <v>0.37</v>
      </c>
      <c r="S2723">
        <v>0</v>
      </c>
      <c r="T2723">
        <v>0</v>
      </c>
    </row>
    <row r="2724" spans="1:20" x14ac:dyDescent="0.25">
      <c r="A2724" t="s">
        <v>30</v>
      </c>
      <c r="B2724">
        <v>2050801</v>
      </c>
      <c r="C2724" s="4" t="s">
        <v>14087</v>
      </c>
      <c r="D2724" s="4" t="s">
        <v>2378</v>
      </c>
      <c r="E2724" s="8" t="s">
        <v>2378</v>
      </c>
      <c r="F2724" t="s">
        <v>401</v>
      </c>
      <c r="G2724" t="s">
        <v>402</v>
      </c>
      <c r="H2724" t="s">
        <v>447</v>
      </c>
      <c r="I2724" t="s">
        <v>1086</v>
      </c>
      <c r="J2724" s="1" t="s">
        <v>932</v>
      </c>
      <c r="L2724" s="2" t="s">
        <v>933</v>
      </c>
      <c r="M2724" s="2" t="s">
        <v>882</v>
      </c>
      <c r="N2724">
        <v>0</v>
      </c>
      <c r="O2724">
        <v>270000</v>
      </c>
      <c r="P2724">
        <v>0</v>
      </c>
      <c r="Q2724" t="s">
        <v>797</v>
      </c>
      <c r="R2724" s="3">
        <v>0.37</v>
      </c>
      <c r="S2724">
        <v>0</v>
      </c>
      <c r="T2724">
        <v>0</v>
      </c>
    </row>
    <row r="2725" spans="1:20" x14ac:dyDescent="0.25">
      <c r="A2725" t="s">
        <v>30</v>
      </c>
      <c r="B2725">
        <v>2050801</v>
      </c>
      <c r="C2725" s="4" t="s">
        <v>14087</v>
      </c>
      <c r="D2725" s="4" t="s">
        <v>2379</v>
      </c>
      <c r="E2725" s="8" t="s">
        <v>2379</v>
      </c>
      <c r="F2725" t="s">
        <v>401</v>
      </c>
      <c r="G2725" t="s">
        <v>402</v>
      </c>
      <c r="H2725" t="s">
        <v>447</v>
      </c>
      <c r="I2725" t="s">
        <v>1086</v>
      </c>
      <c r="J2725" s="1" t="s">
        <v>934</v>
      </c>
      <c r="L2725" s="2" t="s">
        <v>935</v>
      </c>
      <c r="M2725" s="2" t="s">
        <v>882</v>
      </c>
      <c r="N2725">
        <v>0</v>
      </c>
      <c r="O2725">
        <v>130000</v>
      </c>
      <c r="P2725">
        <v>0</v>
      </c>
      <c r="Q2725" t="s">
        <v>797</v>
      </c>
      <c r="R2725" s="3">
        <v>0.37</v>
      </c>
      <c r="S2725">
        <v>0</v>
      </c>
      <c r="T2725">
        <v>0</v>
      </c>
    </row>
    <row r="2726" spans="1:20" x14ac:dyDescent="0.25">
      <c r="A2726" t="s">
        <v>30</v>
      </c>
      <c r="B2726">
        <v>2050801</v>
      </c>
      <c r="C2726" s="4" t="s">
        <v>14087</v>
      </c>
      <c r="D2726" s="4" t="s">
        <v>2380</v>
      </c>
      <c r="E2726" s="8" t="s">
        <v>2380</v>
      </c>
      <c r="F2726" t="s">
        <v>401</v>
      </c>
      <c r="G2726" t="s">
        <v>402</v>
      </c>
      <c r="H2726" t="s">
        <v>447</v>
      </c>
      <c r="I2726" t="s">
        <v>1086</v>
      </c>
      <c r="J2726" s="1" t="s">
        <v>936</v>
      </c>
      <c r="L2726" s="2" t="s">
        <v>937</v>
      </c>
      <c r="M2726" s="2" t="s">
        <v>887</v>
      </c>
      <c r="N2726">
        <v>0</v>
      </c>
      <c r="O2726">
        <v>165000</v>
      </c>
      <c r="P2726">
        <v>0</v>
      </c>
      <c r="Q2726" t="s">
        <v>798</v>
      </c>
      <c r="R2726" s="3">
        <v>0.25</v>
      </c>
      <c r="S2726">
        <v>0</v>
      </c>
      <c r="T2726">
        <v>0</v>
      </c>
    </row>
    <row r="2727" spans="1:20" x14ac:dyDescent="0.25">
      <c r="A2727" t="s">
        <v>30</v>
      </c>
      <c r="B2727">
        <v>2050801</v>
      </c>
      <c r="C2727" s="4" t="s">
        <v>14087</v>
      </c>
      <c r="D2727" s="4" t="s">
        <v>2381</v>
      </c>
      <c r="E2727" s="8" t="s">
        <v>2381</v>
      </c>
      <c r="F2727" t="s">
        <v>401</v>
      </c>
      <c r="G2727" t="s">
        <v>402</v>
      </c>
      <c r="H2727" t="s">
        <v>447</v>
      </c>
      <c r="I2727" t="s">
        <v>1086</v>
      </c>
      <c r="J2727" s="1" t="s">
        <v>938</v>
      </c>
      <c r="L2727" s="2" t="s">
        <v>939</v>
      </c>
      <c r="M2727" s="2" t="s">
        <v>940</v>
      </c>
      <c r="N2727">
        <v>0</v>
      </c>
      <c r="O2727">
        <v>32000</v>
      </c>
      <c r="P2727">
        <v>0</v>
      </c>
      <c r="Q2727" t="s">
        <v>799</v>
      </c>
      <c r="R2727" s="3">
        <v>0</v>
      </c>
      <c r="S2727">
        <v>0</v>
      </c>
      <c r="T2727">
        <v>0</v>
      </c>
    </row>
    <row r="2728" spans="1:20" x14ac:dyDescent="0.25">
      <c r="A2728" t="s">
        <v>30</v>
      </c>
      <c r="B2728">
        <v>2050801</v>
      </c>
      <c r="C2728" s="4" t="s">
        <v>14087</v>
      </c>
      <c r="D2728" s="4" t="s">
        <v>2382</v>
      </c>
      <c r="E2728" s="8" t="s">
        <v>2382</v>
      </c>
      <c r="F2728" t="s">
        <v>401</v>
      </c>
      <c r="G2728" t="s">
        <v>402</v>
      </c>
      <c r="H2728" t="s">
        <v>447</v>
      </c>
      <c r="I2728" t="s">
        <v>1086</v>
      </c>
      <c r="J2728" s="1" t="s">
        <v>941</v>
      </c>
      <c r="L2728" s="2" t="s">
        <v>942</v>
      </c>
      <c r="M2728" s="2" t="s">
        <v>940</v>
      </c>
      <c r="N2728">
        <v>0</v>
      </c>
      <c r="O2728">
        <v>34000</v>
      </c>
      <c r="P2728">
        <v>0</v>
      </c>
      <c r="Q2728" t="s">
        <v>799</v>
      </c>
      <c r="R2728" s="3">
        <v>0</v>
      </c>
      <c r="S2728">
        <v>0</v>
      </c>
      <c r="T2728">
        <v>0</v>
      </c>
    </row>
    <row r="2729" spans="1:20" x14ac:dyDescent="0.25">
      <c r="A2729" t="s">
        <v>30</v>
      </c>
      <c r="B2729">
        <v>2050801</v>
      </c>
      <c r="C2729" s="4" t="s">
        <v>14087</v>
      </c>
      <c r="D2729" s="4" t="s">
        <v>2383</v>
      </c>
      <c r="E2729" s="8" t="s">
        <v>2383</v>
      </c>
      <c r="F2729" t="s">
        <v>401</v>
      </c>
      <c r="G2729" t="s">
        <v>402</v>
      </c>
      <c r="H2729" t="s">
        <v>447</v>
      </c>
      <c r="I2729" t="s">
        <v>1086</v>
      </c>
      <c r="J2729" s="1" t="s">
        <v>943</v>
      </c>
      <c r="L2729" s="2" t="s">
        <v>944</v>
      </c>
      <c r="M2729" s="2" t="s">
        <v>940</v>
      </c>
      <c r="N2729">
        <v>0</v>
      </c>
      <c r="O2729">
        <v>31000</v>
      </c>
      <c r="P2729">
        <v>0</v>
      </c>
      <c r="Q2729" t="s">
        <v>799</v>
      </c>
      <c r="R2729" s="3">
        <v>0</v>
      </c>
      <c r="S2729">
        <v>0</v>
      </c>
      <c r="T2729">
        <v>0</v>
      </c>
    </row>
    <row r="2730" spans="1:20" x14ac:dyDescent="0.25">
      <c r="A2730" t="s">
        <v>86</v>
      </c>
      <c r="B2730">
        <v>2060101</v>
      </c>
      <c r="C2730" s="4" t="s">
        <v>14087</v>
      </c>
      <c r="D2730" s="4" t="s">
        <v>3849</v>
      </c>
      <c r="E2730" s="8" t="s">
        <v>3849</v>
      </c>
      <c r="F2730" t="s">
        <v>444</v>
      </c>
      <c r="G2730" t="s">
        <v>444</v>
      </c>
      <c r="H2730" t="s">
        <v>528</v>
      </c>
      <c r="I2730" t="s">
        <v>1087</v>
      </c>
      <c r="J2730" s="1" t="s">
        <v>880</v>
      </c>
      <c r="L2730" s="2" t="s">
        <v>881</v>
      </c>
      <c r="M2730" s="2" t="s">
        <v>882</v>
      </c>
      <c r="N2730">
        <v>0</v>
      </c>
      <c r="O2730">
        <v>700000</v>
      </c>
      <c r="P2730">
        <v>0</v>
      </c>
      <c r="Q2730" t="s">
        <v>800</v>
      </c>
      <c r="R2730" s="3">
        <v>0.65</v>
      </c>
      <c r="S2730">
        <v>0</v>
      </c>
      <c r="T2730">
        <v>0</v>
      </c>
    </row>
    <row r="2731" spans="1:20" x14ac:dyDescent="0.25">
      <c r="A2731" t="s">
        <v>86</v>
      </c>
      <c r="B2731">
        <v>2060101</v>
      </c>
      <c r="C2731" s="4" t="s">
        <v>14087</v>
      </c>
      <c r="D2731" s="4" t="s">
        <v>3850</v>
      </c>
      <c r="E2731" s="8" t="s">
        <v>3850</v>
      </c>
      <c r="F2731" t="s">
        <v>444</v>
      </c>
      <c r="G2731" t="s">
        <v>444</v>
      </c>
      <c r="H2731" t="s">
        <v>528</v>
      </c>
      <c r="I2731" t="s">
        <v>1087</v>
      </c>
      <c r="J2731" s="1" t="s">
        <v>883</v>
      </c>
      <c r="L2731" s="2" t="s">
        <v>884</v>
      </c>
      <c r="M2731" s="2" t="s">
        <v>882</v>
      </c>
      <c r="N2731">
        <v>40</v>
      </c>
      <c r="O2731">
        <v>420000</v>
      </c>
      <c r="P2731">
        <v>16800000</v>
      </c>
      <c r="Q2731" t="s">
        <v>800</v>
      </c>
      <c r="R2731" s="3">
        <v>0.65</v>
      </c>
      <c r="S2731">
        <v>5880000</v>
      </c>
      <c r="T2731">
        <v>10920000</v>
      </c>
    </row>
    <row r="2732" spans="1:20" x14ac:dyDescent="0.25">
      <c r="A2732" t="s">
        <v>86</v>
      </c>
      <c r="B2732">
        <v>2060101</v>
      </c>
      <c r="C2732" s="4" t="s">
        <v>14087</v>
      </c>
      <c r="D2732" s="4" t="s">
        <v>3851</v>
      </c>
      <c r="E2732" s="8" t="s">
        <v>3851</v>
      </c>
      <c r="F2732" t="s">
        <v>444</v>
      </c>
      <c r="G2732" t="s">
        <v>444</v>
      </c>
      <c r="H2732" t="s">
        <v>528</v>
      </c>
      <c r="I2732" t="s">
        <v>1087</v>
      </c>
      <c r="J2732" s="1" t="s">
        <v>885</v>
      </c>
      <c r="L2732" s="2" t="s">
        <v>886</v>
      </c>
      <c r="M2732" s="2" t="s">
        <v>887</v>
      </c>
      <c r="N2732">
        <v>0</v>
      </c>
      <c r="O2732">
        <v>250000</v>
      </c>
      <c r="P2732">
        <v>0</v>
      </c>
      <c r="Q2732" t="s">
        <v>801</v>
      </c>
      <c r="R2732" s="3">
        <v>0.35</v>
      </c>
      <c r="S2732">
        <v>0</v>
      </c>
      <c r="T2732">
        <v>0</v>
      </c>
    </row>
    <row r="2733" spans="1:20" x14ac:dyDescent="0.25">
      <c r="A2733" t="s">
        <v>86</v>
      </c>
      <c r="B2733">
        <v>2060101</v>
      </c>
      <c r="C2733" s="4" t="s">
        <v>14087</v>
      </c>
      <c r="D2733" s="4" t="s">
        <v>3852</v>
      </c>
      <c r="E2733" s="8" t="s">
        <v>3852</v>
      </c>
      <c r="F2733" t="s">
        <v>444</v>
      </c>
      <c r="G2733" t="s">
        <v>444</v>
      </c>
      <c r="H2733" t="s">
        <v>528</v>
      </c>
      <c r="I2733" t="s">
        <v>1087</v>
      </c>
      <c r="J2733" s="1" t="s">
        <v>888</v>
      </c>
      <c r="L2733" s="2" t="s">
        <v>889</v>
      </c>
      <c r="M2733" s="2" t="s">
        <v>887</v>
      </c>
      <c r="N2733">
        <v>40</v>
      </c>
      <c r="O2733">
        <v>275000</v>
      </c>
      <c r="P2733">
        <v>11000000</v>
      </c>
      <c r="Q2733" t="s">
        <v>801</v>
      </c>
      <c r="R2733" s="3">
        <v>0.35</v>
      </c>
      <c r="S2733">
        <v>7150000</v>
      </c>
      <c r="T2733">
        <v>3850000</v>
      </c>
    </row>
    <row r="2734" spans="1:20" x14ac:dyDescent="0.25">
      <c r="A2734" t="s">
        <v>86</v>
      </c>
      <c r="B2734">
        <v>2060101</v>
      </c>
      <c r="C2734" s="4" t="s">
        <v>14087</v>
      </c>
      <c r="D2734" s="4" t="s">
        <v>3853</v>
      </c>
      <c r="E2734" s="8" t="s">
        <v>3853</v>
      </c>
      <c r="F2734" t="s">
        <v>444</v>
      </c>
      <c r="G2734" t="s">
        <v>444</v>
      </c>
      <c r="H2734" t="s">
        <v>528</v>
      </c>
      <c r="I2734" t="s">
        <v>1087</v>
      </c>
      <c r="J2734" s="1" t="s">
        <v>890</v>
      </c>
      <c r="L2734" s="2" t="s">
        <v>891</v>
      </c>
      <c r="M2734" s="2" t="s">
        <v>882</v>
      </c>
      <c r="N2734">
        <v>18</v>
      </c>
      <c r="O2734">
        <v>150000</v>
      </c>
      <c r="P2734">
        <v>2700000</v>
      </c>
      <c r="Q2734" t="s">
        <v>800</v>
      </c>
      <c r="R2734" s="3">
        <v>0.65</v>
      </c>
      <c r="S2734">
        <v>945000</v>
      </c>
      <c r="T2734">
        <v>1755000</v>
      </c>
    </row>
    <row r="2735" spans="1:20" x14ac:dyDescent="0.25">
      <c r="A2735" t="s">
        <v>86</v>
      </c>
      <c r="B2735">
        <v>2060101</v>
      </c>
      <c r="C2735" s="4" t="s">
        <v>14087</v>
      </c>
      <c r="D2735" s="4" t="s">
        <v>3854</v>
      </c>
      <c r="E2735" s="8" t="s">
        <v>3854</v>
      </c>
      <c r="F2735" t="s">
        <v>444</v>
      </c>
      <c r="G2735" t="s">
        <v>444</v>
      </c>
      <c r="H2735" t="s">
        <v>528</v>
      </c>
      <c r="I2735" t="s">
        <v>1087</v>
      </c>
      <c r="J2735" s="1" t="s">
        <v>892</v>
      </c>
      <c r="L2735" s="2" t="s">
        <v>893</v>
      </c>
      <c r="M2735" s="2" t="s">
        <v>882</v>
      </c>
      <c r="N2735">
        <v>0</v>
      </c>
      <c r="O2735">
        <v>300000</v>
      </c>
      <c r="P2735">
        <v>0</v>
      </c>
      <c r="Q2735" t="s">
        <v>800</v>
      </c>
      <c r="R2735" s="3">
        <v>0.65</v>
      </c>
      <c r="S2735">
        <v>0</v>
      </c>
      <c r="T2735">
        <v>0</v>
      </c>
    </row>
    <row r="2736" spans="1:20" x14ac:dyDescent="0.25">
      <c r="A2736" t="s">
        <v>86</v>
      </c>
      <c r="B2736">
        <v>2060101</v>
      </c>
      <c r="C2736" s="4" t="s">
        <v>14087</v>
      </c>
      <c r="D2736" s="4" t="s">
        <v>3855</v>
      </c>
      <c r="E2736" s="8" t="s">
        <v>3855</v>
      </c>
      <c r="F2736" t="s">
        <v>444</v>
      </c>
      <c r="G2736" t="s">
        <v>444</v>
      </c>
      <c r="H2736" t="s">
        <v>528</v>
      </c>
      <c r="I2736" t="s">
        <v>1087</v>
      </c>
      <c r="J2736" s="1" t="s">
        <v>894</v>
      </c>
      <c r="L2736" s="2" t="s">
        <v>895</v>
      </c>
      <c r="M2736" s="2" t="s">
        <v>882</v>
      </c>
      <c r="N2736">
        <v>35</v>
      </c>
      <c r="O2736">
        <v>400000</v>
      </c>
      <c r="P2736">
        <v>14000000</v>
      </c>
      <c r="Q2736" t="s">
        <v>800</v>
      </c>
      <c r="R2736" s="3">
        <v>0.65</v>
      </c>
      <c r="S2736">
        <v>4900000</v>
      </c>
      <c r="T2736">
        <v>9100000</v>
      </c>
    </row>
    <row r="2737" spans="1:20" x14ac:dyDescent="0.25">
      <c r="A2737" t="s">
        <v>86</v>
      </c>
      <c r="B2737">
        <v>2060101</v>
      </c>
      <c r="C2737" s="4" t="s">
        <v>14087</v>
      </c>
      <c r="D2737" s="4" t="s">
        <v>3856</v>
      </c>
      <c r="E2737" s="8" t="s">
        <v>3856</v>
      </c>
      <c r="F2737" t="s">
        <v>444</v>
      </c>
      <c r="G2737" t="s">
        <v>444</v>
      </c>
      <c r="H2737" t="s">
        <v>528</v>
      </c>
      <c r="I2737" t="s">
        <v>1087</v>
      </c>
      <c r="J2737" s="1" t="s">
        <v>896</v>
      </c>
      <c r="L2737" s="2" t="s">
        <v>897</v>
      </c>
      <c r="M2737" s="2" t="s">
        <v>882</v>
      </c>
      <c r="N2737">
        <v>40</v>
      </c>
      <c r="O2737">
        <v>360000</v>
      </c>
      <c r="P2737">
        <v>14400000</v>
      </c>
      <c r="Q2737" t="s">
        <v>800</v>
      </c>
      <c r="R2737" s="3">
        <v>0.65</v>
      </c>
      <c r="S2737">
        <v>5039999.9999999991</v>
      </c>
      <c r="T2737">
        <v>9360000</v>
      </c>
    </row>
    <row r="2738" spans="1:20" x14ac:dyDescent="0.25">
      <c r="A2738" t="s">
        <v>86</v>
      </c>
      <c r="B2738">
        <v>2060101</v>
      </c>
      <c r="C2738" s="4" t="s">
        <v>14087</v>
      </c>
      <c r="D2738" s="4" t="s">
        <v>3857</v>
      </c>
      <c r="E2738" s="8" t="s">
        <v>3857</v>
      </c>
      <c r="F2738" t="s">
        <v>444</v>
      </c>
      <c r="G2738" t="s">
        <v>444</v>
      </c>
      <c r="H2738" t="s">
        <v>528</v>
      </c>
      <c r="I2738" t="s">
        <v>1087</v>
      </c>
      <c r="J2738" s="1" t="s">
        <v>898</v>
      </c>
      <c r="L2738" s="2" t="s">
        <v>899</v>
      </c>
      <c r="M2738" s="2" t="s">
        <v>882</v>
      </c>
      <c r="N2738">
        <v>0</v>
      </c>
      <c r="O2738">
        <v>250000</v>
      </c>
      <c r="P2738">
        <v>0</v>
      </c>
      <c r="Q2738" t="s">
        <v>800</v>
      </c>
      <c r="R2738" s="3">
        <v>0.65</v>
      </c>
      <c r="S2738">
        <v>0</v>
      </c>
      <c r="T2738">
        <v>0</v>
      </c>
    </row>
    <row r="2739" spans="1:20" x14ac:dyDescent="0.25">
      <c r="A2739" t="s">
        <v>86</v>
      </c>
      <c r="B2739">
        <v>2060101</v>
      </c>
      <c r="C2739" s="4" t="s">
        <v>14087</v>
      </c>
      <c r="D2739" s="4" t="s">
        <v>3858</v>
      </c>
      <c r="E2739" s="8" t="s">
        <v>3858</v>
      </c>
      <c r="F2739" t="s">
        <v>444</v>
      </c>
      <c r="G2739" t="s">
        <v>444</v>
      </c>
      <c r="H2739" t="s">
        <v>528</v>
      </c>
      <c r="I2739" t="s">
        <v>1087</v>
      </c>
      <c r="J2739" s="1" t="s">
        <v>900</v>
      </c>
      <c r="L2739" s="2" t="s">
        <v>901</v>
      </c>
      <c r="M2739" s="2" t="s">
        <v>882</v>
      </c>
      <c r="N2739">
        <v>0</v>
      </c>
      <c r="O2739">
        <v>360000</v>
      </c>
      <c r="P2739">
        <v>0</v>
      </c>
      <c r="Q2739" t="s">
        <v>800</v>
      </c>
      <c r="R2739" s="3">
        <v>0.65</v>
      </c>
      <c r="S2739">
        <v>0</v>
      </c>
      <c r="T2739">
        <v>0</v>
      </c>
    </row>
    <row r="2740" spans="1:20" x14ac:dyDescent="0.25">
      <c r="A2740" t="s">
        <v>86</v>
      </c>
      <c r="B2740">
        <v>2060101</v>
      </c>
      <c r="C2740" s="4" t="s">
        <v>14087</v>
      </c>
      <c r="D2740" s="4" t="s">
        <v>3859</v>
      </c>
      <c r="E2740" s="8" t="s">
        <v>3859</v>
      </c>
      <c r="F2740" t="s">
        <v>444</v>
      </c>
      <c r="G2740" t="s">
        <v>444</v>
      </c>
      <c r="H2740" t="s">
        <v>528</v>
      </c>
      <c r="I2740" t="s">
        <v>1087</v>
      </c>
      <c r="J2740" s="1" t="s">
        <v>902</v>
      </c>
      <c r="L2740" s="2" t="s">
        <v>903</v>
      </c>
      <c r="M2740" s="2" t="s">
        <v>887</v>
      </c>
      <c r="N2740">
        <v>32</v>
      </c>
      <c r="O2740">
        <v>300000</v>
      </c>
      <c r="P2740">
        <v>9600000</v>
      </c>
      <c r="Q2740" t="s">
        <v>801</v>
      </c>
      <c r="R2740" s="3">
        <v>0.35</v>
      </c>
      <c r="S2740">
        <v>6240000</v>
      </c>
      <c r="T2740">
        <v>3360000</v>
      </c>
    </row>
    <row r="2741" spans="1:20" x14ac:dyDescent="0.25">
      <c r="A2741" t="s">
        <v>86</v>
      </c>
      <c r="B2741">
        <v>2060101</v>
      </c>
      <c r="C2741" s="4" t="s">
        <v>14087</v>
      </c>
      <c r="D2741" s="4" t="s">
        <v>3860</v>
      </c>
      <c r="E2741" s="8" t="s">
        <v>3860</v>
      </c>
      <c r="F2741" t="s">
        <v>444</v>
      </c>
      <c r="G2741" t="s">
        <v>444</v>
      </c>
      <c r="H2741" t="s">
        <v>528</v>
      </c>
      <c r="I2741" t="s">
        <v>1087</v>
      </c>
      <c r="J2741" s="1" t="s">
        <v>904</v>
      </c>
      <c r="L2741" s="2" t="s">
        <v>905</v>
      </c>
      <c r="M2741" s="2" t="s">
        <v>887</v>
      </c>
      <c r="N2741">
        <v>32</v>
      </c>
      <c r="O2741">
        <v>690000</v>
      </c>
      <c r="P2741">
        <v>22080000</v>
      </c>
      <c r="Q2741" t="s">
        <v>801</v>
      </c>
      <c r="R2741" s="3">
        <v>0.35</v>
      </c>
      <c r="S2741">
        <v>14352000</v>
      </c>
      <c r="T2741">
        <v>7727999.9999999991</v>
      </c>
    </row>
    <row r="2742" spans="1:20" x14ac:dyDescent="0.25">
      <c r="A2742" t="s">
        <v>86</v>
      </c>
      <c r="B2742">
        <v>2060101</v>
      </c>
      <c r="C2742" s="4" t="s">
        <v>14087</v>
      </c>
      <c r="D2742" s="4" t="s">
        <v>3861</v>
      </c>
      <c r="E2742" s="8" t="s">
        <v>3861</v>
      </c>
      <c r="F2742" t="s">
        <v>444</v>
      </c>
      <c r="G2742" t="s">
        <v>444</v>
      </c>
      <c r="H2742" t="s">
        <v>528</v>
      </c>
      <c r="I2742" t="s">
        <v>1087</v>
      </c>
      <c r="J2742" s="1" t="s">
        <v>906</v>
      </c>
      <c r="L2742" s="2" t="s">
        <v>907</v>
      </c>
      <c r="M2742" s="2" t="s">
        <v>887</v>
      </c>
      <c r="N2742">
        <v>0</v>
      </c>
      <c r="O2742">
        <v>330000</v>
      </c>
      <c r="P2742">
        <v>0</v>
      </c>
      <c r="Q2742" t="s">
        <v>801</v>
      </c>
      <c r="R2742" s="3">
        <v>0.35</v>
      </c>
      <c r="S2742">
        <v>0</v>
      </c>
      <c r="T2742">
        <v>0</v>
      </c>
    </row>
    <row r="2743" spans="1:20" x14ac:dyDescent="0.25">
      <c r="A2743" t="s">
        <v>86</v>
      </c>
      <c r="B2743">
        <v>2060101</v>
      </c>
      <c r="C2743" s="4" t="s">
        <v>14087</v>
      </c>
      <c r="D2743" s="4" t="s">
        <v>3862</v>
      </c>
      <c r="E2743" s="8" t="s">
        <v>3862</v>
      </c>
      <c r="F2743" t="s">
        <v>444</v>
      </c>
      <c r="G2743" t="s">
        <v>444</v>
      </c>
      <c r="H2743" t="s">
        <v>528</v>
      </c>
      <c r="I2743" t="s">
        <v>1087</v>
      </c>
      <c r="J2743" s="1" t="s">
        <v>908</v>
      </c>
      <c r="L2743" s="2" t="s">
        <v>909</v>
      </c>
      <c r="M2743" s="2" t="s">
        <v>882</v>
      </c>
      <c r="N2743">
        <v>4</v>
      </c>
      <c r="O2743">
        <v>200000</v>
      </c>
      <c r="P2743">
        <v>800000</v>
      </c>
      <c r="Q2743" t="s">
        <v>800</v>
      </c>
      <c r="R2743" s="3">
        <v>0.65</v>
      </c>
      <c r="S2743">
        <v>280000</v>
      </c>
      <c r="T2743">
        <v>520000</v>
      </c>
    </row>
    <row r="2744" spans="1:20" x14ac:dyDescent="0.25">
      <c r="A2744" t="s">
        <v>86</v>
      </c>
      <c r="B2744">
        <v>2060101</v>
      </c>
      <c r="C2744" s="4" t="s">
        <v>14087</v>
      </c>
      <c r="D2744" s="4" t="s">
        <v>3863</v>
      </c>
      <c r="E2744" s="8" t="s">
        <v>3863</v>
      </c>
      <c r="F2744" t="s">
        <v>444</v>
      </c>
      <c r="G2744" t="s">
        <v>444</v>
      </c>
      <c r="H2744" t="s">
        <v>528</v>
      </c>
      <c r="I2744" t="s">
        <v>1087</v>
      </c>
      <c r="J2744" s="1" t="s">
        <v>910</v>
      </c>
      <c r="L2744" s="2" t="s">
        <v>911</v>
      </c>
      <c r="M2744" s="2" t="s">
        <v>887</v>
      </c>
      <c r="N2744">
        <v>25</v>
      </c>
      <c r="O2744">
        <v>400000</v>
      </c>
      <c r="P2744">
        <v>10000000</v>
      </c>
      <c r="Q2744" t="s">
        <v>801</v>
      </c>
      <c r="R2744" s="3">
        <v>0.35</v>
      </c>
      <c r="S2744">
        <v>6500000</v>
      </c>
      <c r="T2744">
        <v>3500000</v>
      </c>
    </row>
    <row r="2745" spans="1:20" x14ac:dyDescent="0.25">
      <c r="A2745" t="s">
        <v>86</v>
      </c>
      <c r="B2745">
        <v>2060101</v>
      </c>
      <c r="C2745" s="4" t="s">
        <v>14087</v>
      </c>
      <c r="D2745" s="4" t="s">
        <v>3864</v>
      </c>
      <c r="E2745" s="8" t="s">
        <v>3864</v>
      </c>
      <c r="F2745" t="s">
        <v>444</v>
      </c>
      <c r="G2745" t="s">
        <v>444</v>
      </c>
      <c r="H2745" t="s">
        <v>528</v>
      </c>
      <c r="I2745" t="s">
        <v>1087</v>
      </c>
      <c r="J2745" s="1" t="s">
        <v>912</v>
      </c>
      <c r="L2745" s="2" t="s">
        <v>913</v>
      </c>
      <c r="M2745" s="2" t="s">
        <v>882</v>
      </c>
      <c r="N2745">
        <v>21</v>
      </c>
      <c r="O2745">
        <v>240000</v>
      </c>
      <c r="P2745">
        <v>5040000</v>
      </c>
      <c r="Q2745" t="s">
        <v>800</v>
      </c>
      <c r="R2745" s="3">
        <v>0.65</v>
      </c>
      <c r="S2745">
        <v>1764000</v>
      </c>
      <c r="T2745">
        <v>3276000</v>
      </c>
    </row>
    <row r="2746" spans="1:20" x14ac:dyDescent="0.25">
      <c r="A2746" t="s">
        <v>86</v>
      </c>
      <c r="B2746">
        <v>2060101</v>
      </c>
      <c r="C2746" s="4" t="s">
        <v>14087</v>
      </c>
      <c r="D2746" s="4" t="s">
        <v>3865</v>
      </c>
      <c r="E2746" s="8" t="s">
        <v>3865</v>
      </c>
      <c r="F2746" t="s">
        <v>444</v>
      </c>
      <c r="G2746" t="s">
        <v>444</v>
      </c>
      <c r="H2746" t="s">
        <v>528</v>
      </c>
      <c r="I2746" t="s">
        <v>1087</v>
      </c>
      <c r="J2746" s="1" t="s">
        <v>914</v>
      </c>
      <c r="L2746" s="2" t="s">
        <v>915</v>
      </c>
      <c r="M2746" s="2" t="s">
        <v>887</v>
      </c>
      <c r="N2746">
        <v>0</v>
      </c>
      <c r="O2746">
        <v>240000</v>
      </c>
      <c r="P2746">
        <v>0</v>
      </c>
      <c r="Q2746" t="s">
        <v>801</v>
      </c>
      <c r="R2746" s="3">
        <v>0.35</v>
      </c>
      <c r="S2746">
        <v>0</v>
      </c>
      <c r="T2746">
        <v>0</v>
      </c>
    </row>
    <row r="2747" spans="1:20" x14ac:dyDescent="0.25">
      <c r="A2747" t="s">
        <v>86</v>
      </c>
      <c r="B2747">
        <v>2060101</v>
      </c>
      <c r="C2747" s="4" t="s">
        <v>14087</v>
      </c>
      <c r="D2747" s="4" t="s">
        <v>3866</v>
      </c>
      <c r="E2747" s="8" t="s">
        <v>3866</v>
      </c>
      <c r="F2747" t="s">
        <v>444</v>
      </c>
      <c r="G2747" t="s">
        <v>444</v>
      </c>
      <c r="H2747" t="s">
        <v>528</v>
      </c>
      <c r="I2747" t="s">
        <v>1087</v>
      </c>
      <c r="J2747" s="1" t="s">
        <v>916</v>
      </c>
      <c r="L2747" s="2" t="s">
        <v>917</v>
      </c>
      <c r="M2747" s="2" t="s">
        <v>887</v>
      </c>
      <c r="N2747">
        <v>25</v>
      </c>
      <c r="O2747">
        <v>150000</v>
      </c>
      <c r="P2747">
        <v>3750000</v>
      </c>
      <c r="Q2747" t="s">
        <v>801</v>
      </c>
      <c r="R2747" s="3">
        <v>0.35</v>
      </c>
      <c r="S2747">
        <v>2437500</v>
      </c>
      <c r="T2747">
        <v>1312500</v>
      </c>
    </row>
    <row r="2748" spans="1:20" x14ac:dyDescent="0.25">
      <c r="A2748" t="s">
        <v>86</v>
      </c>
      <c r="B2748">
        <v>2060101</v>
      </c>
      <c r="C2748" s="4" t="s">
        <v>14087</v>
      </c>
      <c r="D2748" s="4" t="s">
        <v>3867</v>
      </c>
      <c r="E2748" s="8" t="s">
        <v>3867</v>
      </c>
      <c r="F2748" t="s">
        <v>444</v>
      </c>
      <c r="G2748" t="s">
        <v>444</v>
      </c>
      <c r="H2748" t="s">
        <v>528</v>
      </c>
      <c r="I2748" t="s">
        <v>1087</v>
      </c>
      <c r="J2748" s="1" t="s">
        <v>918</v>
      </c>
      <c r="L2748" s="2" t="s">
        <v>919</v>
      </c>
      <c r="M2748" s="2" t="s">
        <v>887</v>
      </c>
      <c r="N2748">
        <v>29</v>
      </c>
      <c r="O2748">
        <v>470000</v>
      </c>
      <c r="P2748">
        <v>13630000</v>
      </c>
      <c r="Q2748" t="s">
        <v>801</v>
      </c>
      <c r="R2748" s="3">
        <v>0.35</v>
      </c>
      <c r="S2748">
        <v>8859500</v>
      </c>
      <c r="T2748">
        <v>4770500</v>
      </c>
    </row>
    <row r="2749" spans="1:20" x14ac:dyDescent="0.25">
      <c r="A2749" t="s">
        <v>86</v>
      </c>
      <c r="B2749">
        <v>2060101</v>
      </c>
      <c r="C2749" s="4" t="s">
        <v>14087</v>
      </c>
      <c r="D2749" s="4" t="s">
        <v>3868</v>
      </c>
      <c r="E2749" s="8" t="s">
        <v>3868</v>
      </c>
      <c r="F2749" t="s">
        <v>444</v>
      </c>
      <c r="G2749" t="s">
        <v>444</v>
      </c>
      <c r="H2749" t="s">
        <v>528</v>
      </c>
      <c r="I2749" t="s">
        <v>1087</v>
      </c>
      <c r="J2749" s="1" t="s">
        <v>920</v>
      </c>
      <c r="L2749" s="2" t="s">
        <v>921</v>
      </c>
      <c r="M2749" s="2" t="s">
        <v>882</v>
      </c>
      <c r="N2749">
        <v>0</v>
      </c>
      <c r="O2749">
        <v>170000</v>
      </c>
      <c r="P2749">
        <v>0</v>
      </c>
      <c r="Q2749" t="s">
        <v>800</v>
      </c>
      <c r="R2749" s="3">
        <v>0.65</v>
      </c>
      <c r="S2749">
        <v>0</v>
      </c>
      <c r="T2749">
        <v>0</v>
      </c>
    </row>
    <row r="2750" spans="1:20" x14ac:dyDescent="0.25">
      <c r="A2750" t="s">
        <v>86</v>
      </c>
      <c r="B2750">
        <v>2060101</v>
      </c>
      <c r="C2750" s="4" t="s">
        <v>14087</v>
      </c>
      <c r="D2750" s="4" t="s">
        <v>3869</v>
      </c>
      <c r="E2750" s="8" t="s">
        <v>3869</v>
      </c>
      <c r="F2750" t="s">
        <v>444</v>
      </c>
      <c r="G2750" t="s">
        <v>444</v>
      </c>
      <c r="H2750" t="s">
        <v>528</v>
      </c>
      <c r="I2750" t="s">
        <v>1087</v>
      </c>
      <c r="J2750" s="1" t="s">
        <v>922</v>
      </c>
      <c r="L2750" s="2" t="s">
        <v>923</v>
      </c>
      <c r="M2750" s="2" t="s">
        <v>887</v>
      </c>
      <c r="N2750">
        <v>0</v>
      </c>
      <c r="O2750">
        <v>130000</v>
      </c>
      <c r="P2750">
        <v>0</v>
      </c>
      <c r="Q2750" t="s">
        <v>801</v>
      </c>
      <c r="R2750" s="3">
        <v>0.35</v>
      </c>
      <c r="S2750">
        <v>0</v>
      </c>
      <c r="T2750">
        <v>0</v>
      </c>
    </row>
    <row r="2751" spans="1:20" x14ac:dyDescent="0.25">
      <c r="A2751" t="s">
        <v>86</v>
      </c>
      <c r="B2751">
        <v>2060101</v>
      </c>
      <c r="C2751" s="4" t="s">
        <v>14087</v>
      </c>
      <c r="D2751" s="4" t="s">
        <v>3870</v>
      </c>
      <c r="E2751" s="8" t="s">
        <v>3870</v>
      </c>
      <c r="F2751" t="s">
        <v>444</v>
      </c>
      <c r="G2751" t="s">
        <v>444</v>
      </c>
      <c r="H2751" t="s">
        <v>528</v>
      </c>
      <c r="I2751" t="s">
        <v>1087</v>
      </c>
      <c r="J2751" s="1" t="s">
        <v>924</v>
      </c>
      <c r="L2751" s="2" t="s">
        <v>925</v>
      </c>
      <c r="M2751" s="2" t="s">
        <v>887</v>
      </c>
      <c r="N2751">
        <v>0</v>
      </c>
      <c r="O2751">
        <v>130000</v>
      </c>
      <c r="P2751">
        <v>0</v>
      </c>
      <c r="Q2751" t="s">
        <v>801</v>
      </c>
      <c r="R2751" s="3">
        <v>0.35</v>
      </c>
      <c r="S2751">
        <v>0</v>
      </c>
      <c r="T2751">
        <v>0</v>
      </c>
    </row>
    <row r="2752" spans="1:20" x14ac:dyDescent="0.25">
      <c r="A2752" t="s">
        <v>86</v>
      </c>
      <c r="B2752">
        <v>2060101</v>
      </c>
      <c r="C2752" s="4" t="s">
        <v>14087</v>
      </c>
      <c r="D2752" s="4" t="s">
        <v>3871</v>
      </c>
      <c r="E2752" s="8" t="s">
        <v>3871</v>
      </c>
      <c r="F2752" t="s">
        <v>444</v>
      </c>
      <c r="G2752" t="s">
        <v>444</v>
      </c>
      <c r="H2752" t="s">
        <v>528</v>
      </c>
      <c r="I2752" t="s">
        <v>1087</v>
      </c>
      <c r="J2752" s="1" t="s">
        <v>926</v>
      </c>
      <c r="L2752" s="2" t="s">
        <v>927</v>
      </c>
      <c r="M2752" s="2" t="s">
        <v>887</v>
      </c>
      <c r="N2752">
        <v>0</v>
      </c>
      <c r="O2752">
        <v>260000</v>
      </c>
      <c r="P2752">
        <v>0</v>
      </c>
      <c r="Q2752" t="s">
        <v>801</v>
      </c>
      <c r="R2752" s="3">
        <v>0.35</v>
      </c>
      <c r="S2752">
        <v>0</v>
      </c>
      <c r="T2752">
        <v>0</v>
      </c>
    </row>
    <row r="2753" spans="1:20" x14ac:dyDescent="0.25">
      <c r="A2753" t="s">
        <v>86</v>
      </c>
      <c r="B2753">
        <v>2060101</v>
      </c>
      <c r="C2753" s="4" t="s">
        <v>14087</v>
      </c>
      <c r="D2753" s="4" t="s">
        <v>3872</v>
      </c>
      <c r="E2753" s="8" t="s">
        <v>3872</v>
      </c>
      <c r="F2753" t="s">
        <v>444</v>
      </c>
      <c r="G2753" t="s">
        <v>444</v>
      </c>
      <c r="H2753" t="s">
        <v>528</v>
      </c>
      <c r="I2753" t="s">
        <v>1087</v>
      </c>
      <c r="J2753" s="1" t="s">
        <v>928</v>
      </c>
      <c r="L2753" s="2" t="s">
        <v>929</v>
      </c>
      <c r="M2753" s="2" t="s">
        <v>887</v>
      </c>
      <c r="N2753">
        <v>0</v>
      </c>
      <c r="O2753">
        <v>210000</v>
      </c>
      <c r="P2753">
        <v>0</v>
      </c>
      <c r="Q2753" t="s">
        <v>801</v>
      </c>
      <c r="R2753" s="3">
        <v>0.35</v>
      </c>
      <c r="S2753">
        <v>0</v>
      </c>
      <c r="T2753">
        <v>0</v>
      </c>
    </row>
    <row r="2754" spans="1:20" x14ac:dyDescent="0.25">
      <c r="A2754" t="s">
        <v>86</v>
      </c>
      <c r="B2754">
        <v>2060101</v>
      </c>
      <c r="C2754" s="4" t="s">
        <v>14087</v>
      </c>
      <c r="D2754" s="4" t="s">
        <v>3873</v>
      </c>
      <c r="E2754" s="8" t="s">
        <v>3873</v>
      </c>
      <c r="F2754" t="s">
        <v>444</v>
      </c>
      <c r="G2754" t="s">
        <v>444</v>
      </c>
      <c r="H2754" t="s">
        <v>528</v>
      </c>
      <c r="I2754" t="s">
        <v>1087</v>
      </c>
      <c r="J2754" s="1" t="s">
        <v>930</v>
      </c>
      <c r="L2754" s="2" t="s">
        <v>931</v>
      </c>
      <c r="M2754" s="2" t="s">
        <v>882</v>
      </c>
      <c r="N2754">
        <v>0</v>
      </c>
      <c r="O2754">
        <v>270000</v>
      </c>
      <c r="P2754">
        <v>0</v>
      </c>
      <c r="Q2754" t="s">
        <v>800</v>
      </c>
      <c r="R2754" s="3">
        <v>0.65</v>
      </c>
      <c r="S2754">
        <v>0</v>
      </c>
      <c r="T2754">
        <v>0</v>
      </c>
    </row>
    <row r="2755" spans="1:20" x14ac:dyDescent="0.25">
      <c r="A2755" t="s">
        <v>86</v>
      </c>
      <c r="B2755">
        <v>2060101</v>
      </c>
      <c r="C2755" s="4" t="s">
        <v>14087</v>
      </c>
      <c r="D2755" s="4" t="s">
        <v>3874</v>
      </c>
      <c r="E2755" s="8" t="s">
        <v>3874</v>
      </c>
      <c r="F2755" t="s">
        <v>444</v>
      </c>
      <c r="G2755" t="s">
        <v>444</v>
      </c>
      <c r="H2755" t="s">
        <v>528</v>
      </c>
      <c r="I2755" t="s">
        <v>1087</v>
      </c>
      <c r="J2755" s="1" t="s">
        <v>932</v>
      </c>
      <c r="L2755" s="2" t="s">
        <v>933</v>
      </c>
      <c r="M2755" s="2" t="s">
        <v>882</v>
      </c>
      <c r="N2755">
        <v>0</v>
      </c>
      <c r="O2755">
        <v>270000</v>
      </c>
      <c r="P2755">
        <v>0</v>
      </c>
      <c r="Q2755" t="s">
        <v>800</v>
      </c>
      <c r="R2755" s="3">
        <v>0.65</v>
      </c>
      <c r="S2755">
        <v>0</v>
      </c>
      <c r="T2755">
        <v>0</v>
      </c>
    </row>
    <row r="2756" spans="1:20" x14ac:dyDescent="0.25">
      <c r="A2756" t="s">
        <v>86</v>
      </c>
      <c r="B2756">
        <v>2060101</v>
      </c>
      <c r="C2756" s="4" t="s">
        <v>14087</v>
      </c>
      <c r="D2756" s="4" t="s">
        <v>3875</v>
      </c>
      <c r="E2756" s="8" t="s">
        <v>3875</v>
      </c>
      <c r="F2756" t="s">
        <v>444</v>
      </c>
      <c r="G2756" t="s">
        <v>444</v>
      </c>
      <c r="H2756" t="s">
        <v>528</v>
      </c>
      <c r="I2756" t="s">
        <v>1087</v>
      </c>
      <c r="J2756" s="1" t="s">
        <v>934</v>
      </c>
      <c r="L2756" s="2" t="s">
        <v>935</v>
      </c>
      <c r="M2756" s="2" t="s">
        <v>882</v>
      </c>
      <c r="N2756">
        <v>0</v>
      </c>
      <c r="O2756">
        <v>130000</v>
      </c>
      <c r="P2756">
        <v>0</v>
      </c>
      <c r="Q2756" t="s">
        <v>800</v>
      </c>
      <c r="R2756" s="3">
        <v>0.65</v>
      </c>
      <c r="S2756">
        <v>0</v>
      </c>
      <c r="T2756">
        <v>0</v>
      </c>
    </row>
    <row r="2757" spans="1:20" x14ac:dyDescent="0.25">
      <c r="A2757" t="s">
        <v>86</v>
      </c>
      <c r="B2757">
        <v>2060101</v>
      </c>
      <c r="C2757" s="4" t="s">
        <v>14087</v>
      </c>
      <c r="D2757" s="4" t="s">
        <v>3876</v>
      </c>
      <c r="E2757" s="8" t="s">
        <v>3876</v>
      </c>
      <c r="F2757" t="s">
        <v>444</v>
      </c>
      <c r="G2757" t="s">
        <v>444</v>
      </c>
      <c r="H2757" t="s">
        <v>528</v>
      </c>
      <c r="I2757" t="s">
        <v>1087</v>
      </c>
      <c r="J2757" s="1" t="s">
        <v>936</v>
      </c>
      <c r="L2757" s="2" t="s">
        <v>937</v>
      </c>
      <c r="M2757" s="2" t="s">
        <v>887</v>
      </c>
      <c r="N2757">
        <v>0</v>
      </c>
      <c r="O2757">
        <v>165000</v>
      </c>
      <c r="P2757">
        <v>0</v>
      </c>
      <c r="Q2757" t="s">
        <v>801</v>
      </c>
      <c r="R2757" s="3">
        <v>0.35</v>
      </c>
      <c r="S2757">
        <v>0</v>
      </c>
      <c r="T2757">
        <v>0</v>
      </c>
    </row>
    <row r="2758" spans="1:20" x14ac:dyDescent="0.25">
      <c r="A2758" t="s">
        <v>86</v>
      </c>
      <c r="B2758">
        <v>2060101</v>
      </c>
      <c r="C2758" s="4" t="s">
        <v>14087</v>
      </c>
      <c r="D2758" s="4" t="s">
        <v>3877</v>
      </c>
      <c r="E2758" s="8" t="s">
        <v>3877</v>
      </c>
      <c r="F2758" t="s">
        <v>444</v>
      </c>
      <c r="G2758" t="s">
        <v>444</v>
      </c>
      <c r="H2758" t="s">
        <v>528</v>
      </c>
      <c r="I2758" t="s">
        <v>1087</v>
      </c>
      <c r="J2758" s="1" t="s">
        <v>938</v>
      </c>
      <c r="L2758" s="2" t="s">
        <v>939</v>
      </c>
      <c r="M2758" s="2" t="s">
        <v>940</v>
      </c>
      <c r="N2758">
        <v>0</v>
      </c>
      <c r="O2758">
        <v>32000</v>
      </c>
      <c r="P2758">
        <v>0</v>
      </c>
      <c r="Q2758" t="s">
        <v>802</v>
      </c>
      <c r="R2758" s="3">
        <v>0</v>
      </c>
      <c r="S2758">
        <v>0</v>
      </c>
      <c r="T2758">
        <v>0</v>
      </c>
    </row>
    <row r="2759" spans="1:20" x14ac:dyDescent="0.25">
      <c r="A2759" t="s">
        <v>86</v>
      </c>
      <c r="B2759">
        <v>2060101</v>
      </c>
      <c r="C2759" s="4" t="s">
        <v>14087</v>
      </c>
      <c r="D2759" s="4" t="s">
        <v>3878</v>
      </c>
      <c r="E2759" s="8" t="s">
        <v>3878</v>
      </c>
      <c r="F2759" t="s">
        <v>444</v>
      </c>
      <c r="G2759" t="s">
        <v>444</v>
      </c>
      <c r="H2759" t="s">
        <v>528</v>
      </c>
      <c r="I2759" t="s">
        <v>1087</v>
      </c>
      <c r="J2759" s="1" t="s">
        <v>941</v>
      </c>
      <c r="L2759" s="2" t="s">
        <v>942</v>
      </c>
      <c r="M2759" s="2" t="s">
        <v>940</v>
      </c>
      <c r="N2759">
        <v>0</v>
      </c>
      <c r="O2759">
        <v>34000</v>
      </c>
      <c r="P2759">
        <v>0</v>
      </c>
      <c r="Q2759" t="s">
        <v>802</v>
      </c>
      <c r="R2759" s="3">
        <v>0</v>
      </c>
      <c r="S2759">
        <v>0</v>
      </c>
      <c r="T2759">
        <v>0</v>
      </c>
    </row>
    <row r="2760" spans="1:20" x14ac:dyDescent="0.25">
      <c r="A2760" t="s">
        <v>86</v>
      </c>
      <c r="B2760">
        <v>2060101</v>
      </c>
      <c r="C2760" s="4" t="s">
        <v>14087</v>
      </c>
      <c r="D2760" s="4" t="s">
        <v>3879</v>
      </c>
      <c r="E2760" s="8" t="s">
        <v>3879</v>
      </c>
      <c r="F2760" t="s">
        <v>444</v>
      </c>
      <c r="G2760" t="s">
        <v>444</v>
      </c>
      <c r="H2760" t="s">
        <v>528</v>
      </c>
      <c r="I2760" t="s">
        <v>1087</v>
      </c>
      <c r="J2760" s="1" t="s">
        <v>943</v>
      </c>
      <c r="L2760" s="2" t="s">
        <v>944</v>
      </c>
      <c r="M2760" s="2" t="s">
        <v>940</v>
      </c>
      <c r="N2760">
        <v>0</v>
      </c>
      <c r="O2760">
        <v>31000</v>
      </c>
      <c r="P2760">
        <v>0</v>
      </c>
      <c r="Q2760" t="s">
        <v>802</v>
      </c>
      <c r="R2760" s="3">
        <v>0</v>
      </c>
      <c r="S2760">
        <v>0</v>
      </c>
      <c r="T2760">
        <v>0</v>
      </c>
    </row>
    <row r="2761" spans="1:20" x14ac:dyDescent="0.25">
      <c r="A2761" t="s">
        <v>272</v>
      </c>
      <c r="B2761">
        <v>2060201</v>
      </c>
      <c r="C2761" s="4" t="s">
        <v>14087</v>
      </c>
      <c r="D2761" s="4" t="s">
        <v>8957</v>
      </c>
      <c r="E2761" s="8" t="s">
        <v>8957</v>
      </c>
      <c r="F2761" t="s">
        <v>444</v>
      </c>
      <c r="G2761" t="s">
        <v>727</v>
      </c>
      <c r="H2761" t="s">
        <v>504</v>
      </c>
      <c r="I2761" t="s">
        <v>1088</v>
      </c>
      <c r="J2761" s="1" t="s">
        <v>880</v>
      </c>
      <c r="L2761" s="2" t="s">
        <v>881</v>
      </c>
      <c r="M2761" s="2" t="s">
        <v>882</v>
      </c>
      <c r="N2761">
        <v>9</v>
      </c>
      <c r="O2761">
        <v>700000</v>
      </c>
      <c r="P2761">
        <v>6300000</v>
      </c>
      <c r="Q2761" t="s">
        <v>800</v>
      </c>
      <c r="R2761" s="3">
        <v>0.65</v>
      </c>
      <c r="S2761">
        <v>2204999.9999999995</v>
      </c>
      <c r="T2761">
        <v>4095000</v>
      </c>
    </row>
    <row r="2762" spans="1:20" x14ac:dyDescent="0.25">
      <c r="A2762" t="s">
        <v>272</v>
      </c>
      <c r="B2762">
        <v>2060201</v>
      </c>
      <c r="C2762" s="4" t="s">
        <v>14087</v>
      </c>
      <c r="D2762" s="4" t="s">
        <v>8958</v>
      </c>
      <c r="E2762" s="8" t="s">
        <v>8958</v>
      </c>
      <c r="F2762" t="s">
        <v>444</v>
      </c>
      <c r="G2762" t="s">
        <v>727</v>
      </c>
      <c r="H2762" t="s">
        <v>504</v>
      </c>
      <c r="I2762" t="s">
        <v>1088</v>
      </c>
      <c r="J2762" s="1" t="s">
        <v>883</v>
      </c>
      <c r="L2762" s="2" t="s">
        <v>884</v>
      </c>
      <c r="M2762" s="2" t="s">
        <v>882</v>
      </c>
      <c r="N2762">
        <v>0</v>
      </c>
      <c r="O2762">
        <v>420000</v>
      </c>
      <c r="P2762">
        <v>0</v>
      </c>
      <c r="Q2762" t="s">
        <v>800</v>
      </c>
      <c r="R2762" s="3">
        <v>0.65</v>
      </c>
      <c r="S2762">
        <v>0</v>
      </c>
      <c r="T2762">
        <v>0</v>
      </c>
    </row>
    <row r="2763" spans="1:20" x14ac:dyDescent="0.25">
      <c r="A2763" t="s">
        <v>272</v>
      </c>
      <c r="B2763">
        <v>2060201</v>
      </c>
      <c r="C2763" s="4" t="s">
        <v>14087</v>
      </c>
      <c r="D2763" s="4" t="s">
        <v>8959</v>
      </c>
      <c r="E2763" s="8" t="s">
        <v>8959</v>
      </c>
      <c r="F2763" t="s">
        <v>444</v>
      </c>
      <c r="G2763" t="s">
        <v>727</v>
      </c>
      <c r="H2763" t="s">
        <v>504</v>
      </c>
      <c r="I2763" t="s">
        <v>1088</v>
      </c>
      <c r="J2763" s="1" t="s">
        <v>885</v>
      </c>
      <c r="L2763" s="2" t="s">
        <v>886</v>
      </c>
      <c r="M2763" s="2" t="s">
        <v>887</v>
      </c>
      <c r="N2763">
        <v>0</v>
      </c>
      <c r="O2763">
        <v>250000</v>
      </c>
      <c r="P2763">
        <v>0</v>
      </c>
      <c r="Q2763" t="s">
        <v>801</v>
      </c>
      <c r="R2763" s="3">
        <v>0.35</v>
      </c>
      <c r="S2763">
        <v>0</v>
      </c>
      <c r="T2763">
        <v>0</v>
      </c>
    </row>
    <row r="2764" spans="1:20" x14ac:dyDescent="0.25">
      <c r="A2764" t="s">
        <v>272</v>
      </c>
      <c r="B2764">
        <v>2060201</v>
      </c>
      <c r="C2764" s="4" t="s">
        <v>14087</v>
      </c>
      <c r="D2764" s="4" t="s">
        <v>8960</v>
      </c>
      <c r="E2764" s="8" t="s">
        <v>8960</v>
      </c>
      <c r="F2764" t="s">
        <v>444</v>
      </c>
      <c r="G2764" t="s">
        <v>727</v>
      </c>
      <c r="H2764" t="s">
        <v>504</v>
      </c>
      <c r="I2764" t="s">
        <v>1088</v>
      </c>
      <c r="J2764" s="1" t="s">
        <v>888</v>
      </c>
      <c r="L2764" s="2" t="s">
        <v>889</v>
      </c>
      <c r="M2764" s="2" t="s">
        <v>887</v>
      </c>
      <c r="N2764">
        <v>0</v>
      </c>
      <c r="O2764">
        <v>275000</v>
      </c>
      <c r="P2764">
        <v>0</v>
      </c>
      <c r="Q2764" t="s">
        <v>801</v>
      </c>
      <c r="R2764" s="3">
        <v>0.35</v>
      </c>
      <c r="S2764">
        <v>0</v>
      </c>
      <c r="T2764">
        <v>0</v>
      </c>
    </row>
    <row r="2765" spans="1:20" x14ac:dyDescent="0.25">
      <c r="A2765" t="s">
        <v>272</v>
      </c>
      <c r="B2765">
        <v>2060201</v>
      </c>
      <c r="C2765" s="4" t="s">
        <v>14087</v>
      </c>
      <c r="D2765" s="4" t="s">
        <v>8961</v>
      </c>
      <c r="E2765" s="8" t="s">
        <v>8961</v>
      </c>
      <c r="F2765" t="s">
        <v>444</v>
      </c>
      <c r="G2765" t="s">
        <v>727</v>
      </c>
      <c r="H2765" t="s">
        <v>504</v>
      </c>
      <c r="I2765" t="s">
        <v>1088</v>
      </c>
      <c r="J2765" s="1" t="s">
        <v>890</v>
      </c>
      <c r="L2765" s="2" t="s">
        <v>891</v>
      </c>
      <c r="M2765" s="2" t="s">
        <v>882</v>
      </c>
      <c r="N2765">
        <v>0</v>
      </c>
      <c r="O2765">
        <v>150000</v>
      </c>
      <c r="P2765">
        <v>0</v>
      </c>
      <c r="Q2765" t="s">
        <v>800</v>
      </c>
      <c r="R2765" s="3">
        <v>0.65</v>
      </c>
      <c r="S2765">
        <v>0</v>
      </c>
      <c r="T2765">
        <v>0</v>
      </c>
    </row>
    <row r="2766" spans="1:20" x14ac:dyDescent="0.25">
      <c r="A2766" t="s">
        <v>272</v>
      </c>
      <c r="B2766">
        <v>2060201</v>
      </c>
      <c r="C2766" s="4" t="s">
        <v>14087</v>
      </c>
      <c r="D2766" s="4" t="s">
        <v>8962</v>
      </c>
      <c r="E2766" s="8" t="s">
        <v>8962</v>
      </c>
      <c r="F2766" t="s">
        <v>444</v>
      </c>
      <c r="G2766" t="s">
        <v>727</v>
      </c>
      <c r="H2766" t="s">
        <v>504</v>
      </c>
      <c r="I2766" t="s">
        <v>1088</v>
      </c>
      <c r="J2766" s="1" t="s">
        <v>892</v>
      </c>
      <c r="L2766" s="2" t="s">
        <v>893</v>
      </c>
      <c r="M2766" s="2" t="s">
        <v>882</v>
      </c>
      <c r="N2766">
        <v>9</v>
      </c>
      <c r="O2766">
        <v>300000</v>
      </c>
      <c r="P2766">
        <v>2700000</v>
      </c>
      <c r="Q2766" t="s">
        <v>800</v>
      </c>
      <c r="R2766" s="3">
        <v>0.65</v>
      </c>
      <c r="S2766">
        <v>945000</v>
      </c>
      <c r="T2766">
        <v>1755000</v>
      </c>
    </row>
    <row r="2767" spans="1:20" x14ac:dyDescent="0.25">
      <c r="A2767" t="s">
        <v>272</v>
      </c>
      <c r="B2767">
        <v>2060201</v>
      </c>
      <c r="C2767" s="4" t="s">
        <v>14087</v>
      </c>
      <c r="D2767" s="4" t="s">
        <v>8963</v>
      </c>
      <c r="E2767" s="8" t="s">
        <v>8963</v>
      </c>
      <c r="F2767" t="s">
        <v>444</v>
      </c>
      <c r="G2767" t="s">
        <v>727</v>
      </c>
      <c r="H2767" t="s">
        <v>504</v>
      </c>
      <c r="I2767" t="s">
        <v>1088</v>
      </c>
      <c r="J2767" s="1" t="s">
        <v>894</v>
      </c>
      <c r="L2767" s="2" t="s">
        <v>895</v>
      </c>
      <c r="M2767" s="2" t="s">
        <v>882</v>
      </c>
      <c r="N2767">
        <v>8</v>
      </c>
      <c r="O2767">
        <v>400000</v>
      </c>
      <c r="P2767">
        <v>3200000</v>
      </c>
      <c r="Q2767" t="s">
        <v>800</v>
      </c>
      <c r="R2767" s="3">
        <v>0.65</v>
      </c>
      <c r="S2767">
        <v>1120000</v>
      </c>
      <c r="T2767">
        <v>2080000</v>
      </c>
    </row>
    <row r="2768" spans="1:20" x14ac:dyDescent="0.25">
      <c r="A2768" t="s">
        <v>272</v>
      </c>
      <c r="B2768">
        <v>2060201</v>
      </c>
      <c r="C2768" s="4" t="s">
        <v>14087</v>
      </c>
      <c r="D2768" s="4" t="s">
        <v>8964</v>
      </c>
      <c r="E2768" s="8" t="s">
        <v>8964</v>
      </c>
      <c r="F2768" t="s">
        <v>444</v>
      </c>
      <c r="G2768" t="s">
        <v>727</v>
      </c>
      <c r="H2768" t="s">
        <v>504</v>
      </c>
      <c r="I2768" t="s">
        <v>1088</v>
      </c>
      <c r="J2768" s="1" t="s">
        <v>896</v>
      </c>
      <c r="L2768" s="2" t="s">
        <v>897</v>
      </c>
      <c r="M2768" s="2" t="s">
        <v>882</v>
      </c>
      <c r="N2768">
        <v>0</v>
      </c>
      <c r="O2768">
        <v>360000</v>
      </c>
      <c r="P2768">
        <v>0</v>
      </c>
      <c r="Q2768" t="s">
        <v>800</v>
      </c>
      <c r="R2768" s="3">
        <v>0.65</v>
      </c>
      <c r="S2768">
        <v>0</v>
      </c>
      <c r="T2768">
        <v>0</v>
      </c>
    </row>
    <row r="2769" spans="1:20" x14ac:dyDescent="0.25">
      <c r="A2769" t="s">
        <v>272</v>
      </c>
      <c r="B2769">
        <v>2060201</v>
      </c>
      <c r="C2769" s="4" t="s">
        <v>14087</v>
      </c>
      <c r="D2769" s="4" t="s">
        <v>8965</v>
      </c>
      <c r="E2769" s="8" t="s">
        <v>8965</v>
      </c>
      <c r="F2769" t="s">
        <v>444</v>
      </c>
      <c r="G2769" t="s">
        <v>727</v>
      </c>
      <c r="H2769" t="s">
        <v>504</v>
      </c>
      <c r="I2769" t="s">
        <v>1088</v>
      </c>
      <c r="J2769" s="1" t="s">
        <v>898</v>
      </c>
      <c r="L2769" s="2" t="s">
        <v>899</v>
      </c>
      <c r="M2769" s="2" t="s">
        <v>882</v>
      </c>
      <c r="N2769">
        <v>0</v>
      </c>
      <c r="O2769">
        <v>250000</v>
      </c>
      <c r="P2769">
        <v>0</v>
      </c>
      <c r="Q2769" t="s">
        <v>800</v>
      </c>
      <c r="R2769" s="3">
        <v>0.65</v>
      </c>
      <c r="S2769">
        <v>0</v>
      </c>
      <c r="T2769">
        <v>0</v>
      </c>
    </row>
    <row r="2770" spans="1:20" x14ac:dyDescent="0.25">
      <c r="A2770" t="s">
        <v>272</v>
      </c>
      <c r="B2770">
        <v>2060201</v>
      </c>
      <c r="C2770" s="4" t="s">
        <v>14087</v>
      </c>
      <c r="D2770" s="4" t="s">
        <v>8966</v>
      </c>
      <c r="E2770" s="8" t="s">
        <v>8966</v>
      </c>
      <c r="F2770" t="s">
        <v>444</v>
      </c>
      <c r="G2770" t="s">
        <v>727</v>
      </c>
      <c r="H2770" t="s">
        <v>504</v>
      </c>
      <c r="I2770" t="s">
        <v>1088</v>
      </c>
      <c r="J2770" s="1" t="s">
        <v>900</v>
      </c>
      <c r="L2770" s="2" t="s">
        <v>901</v>
      </c>
      <c r="M2770" s="2" t="s">
        <v>882</v>
      </c>
      <c r="N2770">
        <v>0</v>
      </c>
      <c r="O2770">
        <v>360000</v>
      </c>
      <c r="P2770">
        <v>0</v>
      </c>
      <c r="Q2770" t="s">
        <v>800</v>
      </c>
      <c r="R2770" s="3">
        <v>0.65</v>
      </c>
      <c r="S2770">
        <v>0</v>
      </c>
      <c r="T2770">
        <v>0</v>
      </c>
    </row>
    <row r="2771" spans="1:20" x14ac:dyDescent="0.25">
      <c r="A2771" t="s">
        <v>272</v>
      </c>
      <c r="B2771">
        <v>2060201</v>
      </c>
      <c r="C2771" s="4" t="s">
        <v>14087</v>
      </c>
      <c r="D2771" s="4" t="s">
        <v>8967</v>
      </c>
      <c r="E2771" s="8" t="s">
        <v>8967</v>
      </c>
      <c r="F2771" t="s">
        <v>444</v>
      </c>
      <c r="G2771" t="s">
        <v>727</v>
      </c>
      <c r="H2771" t="s">
        <v>504</v>
      </c>
      <c r="I2771" t="s">
        <v>1088</v>
      </c>
      <c r="J2771" s="1" t="s">
        <v>902</v>
      </c>
      <c r="L2771" s="2" t="s">
        <v>903</v>
      </c>
      <c r="M2771" s="2" t="s">
        <v>887</v>
      </c>
      <c r="N2771">
        <v>8</v>
      </c>
      <c r="O2771">
        <v>300000</v>
      </c>
      <c r="P2771">
        <v>2400000</v>
      </c>
      <c r="Q2771" t="s">
        <v>801</v>
      </c>
      <c r="R2771" s="3">
        <v>0.35</v>
      </c>
      <c r="S2771">
        <v>1560000</v>
      </c>
      <c r="T2771">
        <v>840000</v>
      </c>
    </row>
    <row r="2772" spans="1:20" x14ac:dyDescent="0.25">
      <c r="A2772" t="s">
        <v>272</v>
      </c>
      <c r="B2772">
        <v>2060201</v>
      </c>
      <c r="C2772" s="4" t="s">
        <v>14087</v>
      </c>
      <c r="D2772" s="4" t="s">
        <v>8968</v>
      </c>
      <c r="E2772" s="8" t="s">
        <v>8968</v>
      </c>
      <c r="F2772" t="s">
        <v>444</v>
      </c>
      <c r="G2772" t="s">
        <v>727</v>
      </c>
      <c r="H2772" t="s">
        <v>504</v>
      </c>
      <c r="I2772" t="s">
        <v>1088</v>
      </c>
      <c r="J2772" s="1" t="s">
        <v>904</v>
      </c>
      <c r="L2772" s="2" t="s">
        <v>905</v>
      </c>
      <c r="M2772" s="2" t="s">
        <v>887</v>
      </c>
      <c r="N2772">
        <v>0</v>
      </c>
      <c r="O2772">
        <v>690000</v>
      </c>
      <c r="P2772">
        <v>0</v>
      </c>
      <c r="Q2772" t="s">
        <v>801</v>
      </c>
      <c r="R2772" s="3">
        <v>0.35</v>
      </c>
      <c r="S2772">
        <v>0</v>
      </c>
      <c r="T2772">
        <v>0</v>
      </c>
    </row>
    <row r="2773" spans="1:20" x14ac:dyDescent="0.25">
      <c r="A2773" t="s">
        <v>272</v>
      </c>
      <c r="B2773">
        <v>2060201</v>
      </c>
      <c r="C2773" s="4" t="s">
        <v>14087</v>
      </c>
      <c r="D2773" s="4" t="s">
        <v>8969</v>
      </c>
      <c r="E2773" s="8" t="s">
        <v>8969</v>
      </c>
      <c r="F2773" t="s">
        <v>444</v>
      </c>
      <c r="G2773" t="s">
        <v>727</v>
      </c>
      <c r="H2773" t="s">
        <v>504</v>
      </c>
      <c r="I2773" t="s">
        <v>1088</v>
      </c>
      <c r="J2773" s="1" t="s">
        <v>906</v>
      </c>
      <c r="L2773" s="2" t="s">
        <v>907</v>
      </c>
      <c r="M2773" s="2" t="s">
        <v>887</v>
      </c>
      <c r="N2773">
        <v>0</v>
      </c>
      <c r="O2773">
        <v>330000</v>
      </c>
      <c r="P2773">
        <v>0</v>
      </c>
      <c r="Q2773" t="s">
        <v>801</v>
      </c>
      <c r="R2773" s="3">
        <v>0.35</v>
      </c>
      <c r="S2773">
        <v>0</v>
      </c>
      <c r="T2773">
        <v>0</v>
      </c>
    </row>
    <row r="2774" spans="1:20" x14ac:dyDescent="0.25">
      <c r="A2774" t="s">
        <v>272</v>
      </c>
      <c r="B2774">
        <v>2060201</v>
      </c>
      <c r="C2774" s="4" t="s">
        <v>14087</v>
      </c>
      <c r="D2774" s="4" t="s">
        <v>8970</v>
      </c>
      <c r="E2774" s="8" t="s">
        <v>8970</v>
      </c>
      <c r="F2774" t="s">
        <v>444</v>
      </c>
      <c r="G2774" t="s">
        <v>727</v>
      </c>
      <c r="H2774" t="s">
        <v>504</v>
      </c>
      <c r="I2774" t="s">
        <v>1088</v>
      </c>
      <c r="J2774" s="1" t="s">
        <v>908</v>
      </c>
      <c r="L2774" s="2" t="s">
        <v>909</v>
      </c>
      <c r="M2774" s="2" t="s">
        <v>882</v>
      </c>
      <c r="N2774">
        <v>1</v>
      </c>
      <c r="O2774">
        <v>200000</v>
      </c>
      <c r="P2774">
        <v>200000</v>
      </c>
      <c r="Q2774" t="s">
        <v>800</v>
      </c>
      <c r="R2774" s="3">
        <v>0.65</v>
      </c>
      <c r="S2774">
        <v>70000</v>
      </c>
      <c r="T2774">
        <v>130000</v>
      </c>
    </row>
    <row r="2775" spans="1:20" x14ac:dyDescent="0.25">
      <c r="A2775" t="s">
        <v>272</v>
      </c>
      <c r="B2775">
        <v>2060201</v>
      </c>
      <c r="C2775" s="4" t="s">
        <v>14087</v>
      </c>
      <c r="D2775" s="4" t="s">
        <v>8971</v>
      </c>
      <c r="E2775" s="8" t="s">
        <v>8971</v>
      </c>
      <c r="F2775" t="s">
        <v>444</v>
      </c>
      <c r="G2775" t="s">
        <v>727</v>
      </c>
      <c r="H2775" t="s">
        <v>504</v>
      </c>
      <c r="I2775" t="s">
        <v>1088</v>
      </c>
      <c r="J2775" s="1" t="s">
        <v>910</v>
      </c>
      <c r="L2775" s="2" t="s">
        <v>911</v>
      </c>
      <c r="M2775" s="2" t="s">
        <v>887</v>
      </c>
      <c r="N2775">
        <v>8</v>
      </c>
      <c r="O2775">
        <v>400000</v>
      </c>
      <c r="P2775">
        <v>3200000</v>
      </c>
      <c r="Q2775" t="s">
        <v>801</v>
      </c>
      <c r="R2775" s="3">
        <v>0.35</v>
      </c>
      <c r="S2775">
        <v>2080000</v>
      </c>
      <c r="T2775">
        <v>1120000</v>
      </c>
    </row>
    <row r="2776" spans="1:20" x14ac:dyDescent="0.25">
      <c r="A2776" t="s">
        <v>272</v>
      </c>
      <c r="B2776">
        <v>2060201</v>
      </c>
      <c r="C2776" s="4" t="s">
        <v>14087</v>
      </c>
      <c r="D2776" s="4" t="s">
        <v>8972</v>
      </c>
      <c r="E2776" s="8" t="s">
        <v>8972</v>
      </c>
      <c r="F2776" t="s">
        <v>444</v>
      </c>
      <c r="G2776" t="s">
        <v>727</v>
      </c>
      <c r="H2776" t="s">
        <v>504</v>
      </c>
      <c r="I2776" t="s">
        <v>1088</v>
      </c>
      <c r="J2776" s="1" t="s">
        <v>912</v>
      </c>
      <c r="L2776" s="2" t="s">
        <v>913</v>
      </c>
      <c r="M2776" s="2" t="s">
        <v>882</v>
      </c>
      <c r="N2776">
        <v>6</v>
      </c>
      <c r="O2776">
        <v>240000</v>
      </c>
      <c r="P2776">
        <v>1440000</v>
      </c>
      <c r="Q2776" t="s">
        <v>800</v>
      </c>
      <c r="R2776" s="3">
        <v>0.65</v>
      </c>
      <c r="S2776">
        <v>504000</v>
      </c>
      <c r="T2776">
        <v>936000</v>
      </c>
    </row>
    <row r="2777" spans="1:20" x14ac:dyDescent="0.25">
      <c r="A2777" t="s">
        <v>272</v>
      </c>
      <c r="B2777">
        <v>2060201</v>
      </c>
      <c r="C2777" s="4" t="s">
        <v>14087</v>
      </c>
      <c r="D2777" s="4" t="s">
        <v>8973</v>
      </c>
      <c r="E2777" s="8" t="s">
        <v>8973</v>
      </c>
      <c r="F2777" t="s">
        <v>444</v>
      </c>
      <c r="G2777" t="s">
        <v>727</v>
      </c>
      <c r="H2777" t="s">
        <v>504</v>
      </c>
      <c r="I2777" t="s">
        <v>1088</v>
      </c>
      <c r="J2777" s="1" t="s">
        <v>914</v>
      </c>
      <c r="L2777" s="2" t="s">
        <v>915</v>
      </c>
      <c r="M2777" s="2" t="s">
        <v>887</v>
      </c>
      <c r="N2777">
        <v>3</v>
      </c>
      <c r="O2777">
        <v>240000</v>
      </c>
      <c r="P2777">
        <v>720000</v>
      </c>
      <c r="Q2777" t="s">
        <v>801</v>
      </c>
      <c r="R2777" s="3">
        <v>0.35</v>
      </c>
      <c r="S2777">
        <v>468000</v>
      </c>
      <c r="T2777">
        <v>252000</v>
      </c>
    </row>
    <row r="2778" spans="1:20" x14ac:dyDescent="0.25">
      <c r="A2778" t="s">
        <v>272</v>
      </c>
      <c r="B2778">
        <v>2060201</v>
      </c>
      <c r="C2778" s="4" t="s">
        <v>14087</v>
      </c>
      <c r="D2778" s="4" t="s">
        <v>8974</v>
      </c>
      <c r="E2778" s="8" t="s">
        <v>8974</v>
      </c>
      <c r="F2778" t="s">
        <v>444</v>
      </c>
      <c r="G2778" t="s">
        <v>727</v>
      </c>
      <c r="H2778" t="s">
        <v>504</v>
      </c>
      <c r="I2778" t="s">
        <v>1088</v>
      </c>
      <c r="J2778" s="1" t="s">
        <v>916</v>
      </c>
      <c r="L2778" s="2" t="s">
        <v>917</v>
      </c>
      <c r="M2778" s="2" t="s">
        <v>887</v>
      </c>
      <c r="N2778">
        <v>0</v>
      </c>
      <c r="O2778">
        <v>150000</v>
      </c>
      <c r="P2778">
        <v>0</v>
      </c>
      <c r="Q2778" t="s">
        <v>801</v>
      </c>
      <c r="R2778" s="3">
        <v>0.35</v>
      </c>
      <c r="S2778">
        <v>0</v>
      </c>
      <c r="T2778">
        <v>0</v>
      </c>
    </row>
    <row r="2779" spans="1:20" x14ac:dyDescent="0.25">
      <c r="A2779" t="s">
        <v>272</v>
      </c>
      <c r="B2779">
        <v>2060201</v>
      </c>
      <c r="C2779" s="4" t="s">
        <v>14087</v>
      </c>
      <c r="D2779" s="4" t="s">
        <v>8975</v>
      </c>
      <c r="E2779" s="8" t="s">
        <v>8975</v>
      </c>
      <c r="F2779" t="s">
        <v>444</v>
      </c>
      <c r="G2779" t="s">
        <v>727</v>
      </c>
      <c r="H2779" t="s">
        <v>504</v>
      </c>
      <c r="I2779" t="s">
        <v>1088</v>
      </c>
      <c r="J2779" s="1" t="s">
        <v>918</v>
      </c>
      <c r="L2779" s="2" t="s">
        <v>919</v>
      </c>
      <c r="M2779" s="2" t="s">
        <v>887</v>
      </c>
      <c r="N2779">
        <v>21</v>
      </c>
      <c r="O2779">
        <v>470000</v>
      </c>
      <c r="P2779">
        <v>9870000</v>
      </c>
      <c r="Q2779" t="s">
        <v>801</v>
      </c>
      <c r="R2779" s="3">
        <v>0.35</v>
      </c>
      <c r="S2779">
        <v>6415500</v>
      </c>
      <c r="T2779">
        <v>3454500</v>
      </c>
    </row>
    <row r="2780" spans="1:20" x14ac:dyDescent="0.25">
      <c r="A2780" t="s">
        <v>272</v>
      </c>
      <c r="B2780">
        <v>2060201</v>
      </c>
      <c r="C2780" s="4" t="s">
        <v>14087</v>
      </c>
      <c r="D2780" s="4" t="s">
        <v>8976</v>
      </c>
      <c r="E2780" s="8" t="s">
        <v>8976</v>
      </c>
      <c r="F2780" t="s">
        <v>444</v>
      </c>
      <c r="G2780" t="s">
        <v>727</v>
      </c>
      <c r="H2780" t="s">
        <v>504</v>
      </c>
      <c r="I2780" t="s">
        <v>1088</v>
      </c>
      <c r="J2780" s="1" t="s">
        <v>920</v>
      </c>
      <c r="L2780" s="2" t="s">
        <v>921</v>
      </c>
      <c r="M2780" s="2" t="s">
        <v>882</v>
      </c>
      <c r="N2780">
        <v>0</v>
      </c>
      <c r="O2780">
        <v>170000</v>
      </c>
      <c r="P2780">
        <v>0</v>
      </c>
      <c r="Q2780" t="s">
        <v>800</v>
      </c>
      <c r="R2780" s="3">
        <v>0.65</v>
      </c>
      <c r="S2780">
        <v>0</v>
      </c>
      <c r="T2780">
        <v>0</v>
      </c>
    </row>
    <row r="2781" spans="1:20" x14ac:dyDescent="0.25">
      <c r="A2781" t="s">
        <v>272</v>
      </c>
      <c r="B2781">
        <v>2060201</v>
      </c>
      <c r="C2781" s="4" t="s">
        <v>14087</v>
      </c>
      <c r="D2781" s="4" t="s">
        <v>8977</v>
      </c>
      <c r="E2781" s="8" t="s">
        <v>8977</v>
      </c>
      <c r="F2781" t="s">
        <v>444</v>
      </c>
      <c r="G2781" t="s">
        <v>727</v>
      </c>
      <c r="H2781" t="s">
        <v>504</v>
      </c>
      <c r="I2781" t="s">
        <v>1088</v>
      </c>
      <c r="J2781" s="1" t="s">
        <v>922</v>
      </c>
      <c r="L2781" s="2" t="s">
        <v>923</v>
      </c>
      <c r="M2781" s="2" t="s">
        <v>887</v>
      </c>
      <c r="N2781">
        <v>0</v>
      </c>
      <c r="O2781">
        <v>130000</v>
      </c>
      <c r="P2781">
        <v>0</v>
      </c>
      <c r="Q2781" t="s">
        <v>801</v>
      </c>
      <c r="R2781" s="3">
        <v>0.35</v>
      </c>
      <c r="S2781">
        <v>0</v>
      </c>
      <c r="T2781">
        <v>0</v>
      </c>
    </row>
    <row r="2782" spans="1:20" x14ac:dyDescent="0.25">
      <c r="A2782" t="s">
        <v>272</v>
      </c>
      <c r="B2782">
        <v>2060201</v>
      </c>
      <c r="C2782" s="4" t="s">
        <v>14087</v>
      </c>
      <c r="D2782" s="4" t="s">
        <v>8978</v>
      </c>
      <c r="E2782" s="8" t="s">
        <v>8978</v>
      </c>
      <c r="F2782" t="s">
        <v>444</v>
      </c>
      <c r="G2782" t="s">
        <v>727</v>
      </c>
      <c r="H2782" t="s">
        <v>504</v>
      </c>
      <c r="I2782" t="s">
        <v>1088</v>
      </c>
      <c r="J2782" s="1" t="s">
        <v>924</v>
      </c>
      <c r="L2782" s="2" t="s">
        <v>925</v>
      </c>
      <c r="M2782" s="2" t="s">
        <v>887</v>
      </c>
      <c r="N2782">
        <v>0</v>
      </c>
      <c r="O2782">
        <v>130000</v>
      </c>
      <c r="P2782">
        <v>0</v>
      </c>
      <c r="Q2782" t="s">
        <v>801</v>
      </c>
      <c r="R2782" s="3">
        <v>0.35</v>
      </c>
      <c r="S2782">
        <v>0</v>
      </c>
      <c r="T2782">
        <v>0</v>
      </c>
    </row>
    <row r="2783" spans="1:20" x14ac:dyDescent="0.25">
      <c r="A2783" t="s">
        <v>272</v>
      </c>
      <c r="B2783">
        <v>2060201</v>
      </c>
      <c r="C2783" s="4" t="s">
        <v>14087</v>
      </c>
      <c r="D2783" s="4" t="s">
        <v>8979</v>
      </c>
      <c r="E2783" s="8" t="s">
        <v>8979</v>
      </c>
      <c r="F2783" t="s">
        <v>444</v>
      </c>
      <c r="G2783" t="s">
        <v>727</v>
      </c>
      <c r="H2783" t="s">
        <v>504</v>
      </c>
      <c r="I2783" t="s">
        <v>1088</v>
      </c>
      <c r="J2783" s="1" t="s">
        <v>926</v>
      </c>
      <c r="L2783" s="2" t="s">
        <v>927</v>
      </c>
      <c r="M2783" s="2" t="s">
        <v>887</v>
      </c>
      <c r="N2783">
        <v>0</v>
      </c>
      <c r="O2783">
        <v>260000</v>
      </c>
      <c r="P2783">
        <v>0</v>
      </c>
      <c r="Q2783" t="s">
        <v>801</v>
      </c>
      <c r="R2783" s="3">
        <v>0.35</v>
      </c>
      <c r="S2783">
        <v>0</v>
      </c>
      <c r="T2783">
        <v>0</v>
      </c>
    </row>
    <row r="2784" spans="1:20" x14ac:dyDescent="0.25">
      <c r="A2784" t="s">
        <v>272</v>
      </c>
      <c r="B2784">
        <v>2060201</v>
      </c>
      <c r="C2784" s="4" t="s">
        <v>14087</v>
      </c>
      <c r="D2784" s="4" t="s">
        <v>8980</v>
      </c>
      <c r="E2784" s="8" t="s">
        <v>8980</v>
      </c>
      <c r="F2784" t="s">
        <v>444</v>
      </c>
      <c r="G2784" t="s">
        <v>727</v>
      </c>
      <c r="H2784" t="s">
        <v>504</v>
      </c>
      <c r="I2784" t="s">
        <v>1088</v>
      </c>
      <c r="J2784" s="1" t="s">
        <v>928</v>
      </c>
      <c r="L2784" s="2" t="s">
        <v>929</v>
      </c>
      <c r="M2784" s="2" t="s">
        <v>887</v>
      </c>
      <c r="N2784">
        <v>0</v>
      </c>
      <c r="O2784">
        <v>210000</v>
      </c>
      <c r="P2784">
        <v>0</v>
      </c>
      <c r="Q2784" t="s">
        <v>801</v>
      </c>
      <c r="R2784" s="3">
        <v>0.35</v>
      </c>
      <c r="S2784">
        <v>0</v>
      </c>
      <c r="T2784">
        <v>0</v>
      </c>
    </row>
    <row r="2785" spans="1:20" x14ac:dyDescent="0.25">
      <c r="A2785" t="s">
        <v>272</v>
      </c>
      <c r="B2785">
        <v>2060201</v>
      </c>
      <c r="C2785" s="4" t="s">
        <v>14087</v>
      </c>
      <c r="D2785" s="4" t="s">
        <v>8981</v>
      </c>
      <c r="E2785" s="8" t="s">
        <v>8981</v>
      </c>
      <c r="F2785" t="s">
        <v>444</v>
      </c>
      <c r="G2785" t="s">
        <v>727</v>
      </c>
      <c r="H2785" t="s">
        <v>504</v>
      </c>
      <c r="I2785" t="s">
        <v>1088</v>
      </c>
      <c r="J2785" s="1" t="s">
        <v>930</v>
      </c>
      <c r="L2785" s="2" t="s">
        <v>931</v>
      </c>
      <c r="M2785" s="2" t="s">
        <v>882</v>
      </c>
      <c r="N2785">
        <v>0</v>
      </c>
      <c r="O2785">
        <v>270000</v>
      </c>
      <c r="P2785">
        <v>0</v>
      </c>
      <c r="Q2785" t="s">
        <v>800</v>
      </c>
      <c r="R2785" s="3">
        <v>0.65</v>
      </c>
      <c r="S2785">
        <v>0</v>
      </c>
      <c r="T2785">
        <v>0</v>
      </c>
    </row>
    <row r="2786" spans="1:20" x14ac:dyDescent="0.25">
      <c r="A2786" t="s">
        <v>272</v>
      </c>
      <c r="B2786">
        <v>2060201</v>
      </c>
      <c r="C2786" s="4" t="s">
        <v>14087</v>
      </c>
      <c r="D2786" s="4" t="s">
        <v>8982</v>
      </c>
      <c r="E2786" s="8" t="s">
        <v>8982</v>
      </c>
      <c r="F2786" t="s">
        <v>444</v>
      </c>
      <c r="G2786" t="s">
        <v>727</v>
      </c>
      <c r="H2786" t="s">
        <v>504</v>
      </c>
      <c r="I2786" t="s">
        <v>1088</v>
      </c>
      <c r="J2786" s="1" t="s">
        <v>932</v>
      </c>
      <c r="L2786" s="2" t="s">
        <v>933</v>
      </c>
      <c r="M2786" s="2" t="s">
        <v>882</v>
      </c>
      <c r="N2786">
        <v>0</v>
      </c>
      <c r="O2786">
        <v>270000</v>
      </c>
      <c r="P2786">
        <v>0</v>
      </c>
      <c r="Q2786" t="s">
        <v>800</v>
      </c>
      <c r="R2786" s="3">
        <v>0.65</v>
      </c>
      <c r="S2786">
        <v>0</v>
      </c>
      <c r="T2786">
        <v>0</v>
      </c>
    </row>
    <row r="2787" spans="1:20" x14ac:dyDescent="0.25">
      <c r="A2787" t="s">
        <v>272</v>
      </c>
      <c r="B2787">
        <v>2060201</v>
      </c>
      <c r="C2787" s="4" t="s">
        <v>14087</v>
      </c>
      <c r="D2787" s="4" t="s">
        <v>8983</v>
      </c>
      <c r="E2787" s="8" t="s">
        <v>8983</v>
      </c>
      <c r="F2787" t="s">
        <v>444</v>
      </c>
      <c r="G2787" t="s">
        <v>727</v>
      </c>
      <c r="H2787" t="s">
        <v>504</v>
      </c>
      <c r="I2787" t="s">
        <v>1088</v>
      </c>
      <c r="J2787" s="1" t="s">
        <v>934</v>
      </c>
      <c r="L2787" s="2" t="s">
        <v>935</v>
      </c>
      <c r="M2787" s="2" t="s">
        <v>882</v>
      </c>
      <c r="N2787">
        <v>0</v>
      </c>
      <c r="O2787">
        <v>130000</v>
      </c>
      <c r="P2787">
        <v>0</v>
      </c>
      <c r="Q2787" t="s">
        <v>800</v>
      </c>
      <c r="R2787" s="3">
        <v>0.65</v>
      </c>
      <c r="S2787">
        <v>0</v>
      </c>
      <c r="T2787">
        <v>0</v>
      </c>
    </row>
    <row r="2788" spans="1:20" x14ac:dyDescent="0.25">
      <c r="A2788" t="s">
        <v>272</v>
      </c>
      <c r="B2788">
        <v>2060201</v>
      </c>
      <c r="C2788" s="4" t="s">
        <v>14087</v>
      </c>
      <c r="D2788" s="4" t="s">
        <v>8984</v>
      </c>
      <c r="E2788" s="8" t="s">
        <v>8984</v>
      </c>
      <c r="F2788" t="s">
        <v>444</v>
      </c>
      <c r="G2788" t="s">
        <v>727</v>
      </c>
      <c r="H2788" t="s">
        <v>504</v>
      </c>
      <c r="I2788" t="s">
        <v>1088</v>
      </c>
      <c r="J2788" s="1" t="s">
        <v>936</v>
      </c>
      <c r="L2788" s="2" t="s">
        <v>937</v>
      </c>
      <c r="M2788" s="2" t="s">
        <v>887</v>
      </c>
      <c r="N2788">
        <v>0</v>
      </c>
      <c r="O2788">
        <v>165000</v>
      </c>
      <c r="P2788">
        <v>0</v>
      </c>
      <c r="Q2788" t="s">
        <v>801</v>
      </c>
      <c r="R2788" s="3">
        <v>0.35</v>
      </c>
      <c r="S2788">
        <v>0</v>
      </c>
      <c r="T2788">
        <v>0</v>
      </c>
    </row>
    <row r="2789" spans="1:20" x14ac:dyDescent="0.25">
      <c r="A2789" t="s">
        <v>272</v>
      </c>
      <c r="B2789">
        <v>2060201</v>
      </c>
      <c r="C2789" s="4" t="s">
        <v>14087</v>
      </c>
      <c r="D2789" s="4" t="s">
        <v>8985</v>
      </c>
      <c r="E2789" s="8" t="s">
        <v>8985</v>
      </c>
      <c r="F2789" t="s">
        <v>444</v>
      </c>
      <c r="G2789" t="s">
        <v>727</v>
      </c>
      <c r="H2789" t="s">
        <v>504</v>
      </c>
      <c r="I2789" t="s">
        <v>1088</v>
      </c>
      <c r="J2789" s="1" t="s">
        <v>938</v>
      </c>
      <c r="L2789" s="2" t="s">
        <v>939</v>
      </c>
      <c r="M2789" s="2" t="s">
        <v>940</v>
      </c>
      <c r="N2789">
        <v>0</v>
      </c>
      <c r="O2789">
        <v>32000</v>
      </c>
      <c r="P2789">
        <v>0</v>
      </c>
      <c r="Q2789" t="s">
        <v>802</v>
      </c>
      <c r="R2789" s="3">
        <v>0</v>
      </c>
      <c r="S2789">
        <v>0</v>
      </c>
      <c r="T2789">
        <v>0</v>
      </c>
    </row>
    <row r="2790" spans="1:20" x14ac:dyDescent="0.25">
      <c r="A2790" t="s">
        <v>272</v>
      </c>
      <c r="B2790">
        <v>2060201</v>
      </c>
      <c r="C2790" s="4" t="s">
        <v>14087</v>
      </c>
      <c r="D2790" s="4" t="s">
        <v>8986</v>
      </c>
      <c r="E2790" s="8" t="s">
        <v>8986</v>
      </c>
      <c r="F2790" t="s">
        <v>444</v>
      </c>
      <c r="G2790" t="s">
        <v>727</v>
      </c>
      <c r="H2790" t="s">
        <v>504</v>
      </c>
      <c r="I2790" t="s">
        <v>1088</v>
      </c>
      <c r="J2790" s="1" t="s">
        <v>941</v>
      </c>
      <c r="L2790" s="2" t="s">
        <v>942</v>
      </c>
      <c r="M2790" s="2" t="s">
        <v>940</v>
      </c>
      <c r="N2790">
        <v>0</v>
      </c>
      <c r="O2790">
        <v>34000</v>
      </c>
      <c r="P2790">
        <v>0</v>
      </c>
      <c r="Q2790" t="s">
        <v>802</v>
      </c>
      <c r="R2790" s="3">
        <v>0</v>
      </c>
      <c r="S2790">
        <v>0</v>
      </c>
      <c r="T2790">
        <v>0</v>
      </c>
    </row>
    <row r="2791" spans="1:20" x14ac:dyDescent="0.25">
      <c r="A2791" t="s">
        <v>272</v>
      </c>
      <c r="B2791">
        <v>2060201</v>
      </c>
      <c r="C2791" s="4" t="s">
        <v>14087</v>
      </c>
      <c r="D2791" s="4" t="s">
        <v>8987</v>
      </c>
      <c r="E2791" s="8" t="s">
        <v>8987</v>
      </c>
      <c r="F2791" t="s">
        <v>444</v>
      </c>
      <c r="G2791" t="s">
        <v>727</v>
      </c>
      <c r="H2791" t="s">
        <v>504</v>
      </c>
      <c r="I2791" t="s">
        <v>1088</v>
      </c>
      <c r="J2791" s="1" t="s">
        <v>943</v>
      </c>
      <c r="L2791" s="2" t="s">
        <v>944</v>
      </c>
      <c r="M2791" s="2" t="s">
        <v>940</v>
      </c>
      <c r="N2791">
        <v>0</v>
      </c>
      <c r="O2791">
        <v>31000</v>
      </c>
      <c r="P2791">
        <v>0</v>
      </c>
      <c r="Q2791" t="s">
        <v>802</v>
      </c>
      <c r="R2791" s="3">
        <v>0</v>
      </c>
      <c r="S2791">
        <v>0</v>
      </c>
      <c r="T2791">
        <v>0</v>
      </c>
    </row>
    <row r="2792" spans="1:20" x14ac:dyDescent="0.25">
      <c r="A2792" t="s">
        <v>251</v>
      </c>
      <c r="B2792">
        <v>2060301</v>
      </c>
      <c r="C2792" s="4" t="s">
        <v>14087</v>
      </c>
      <c r="D2792" s="4" t="s">
        <v>8275</v>
      </c>
      <c r="E2792" s="8" t="s">
        <v>8275</v>
      </c>
      <c r="F2792" t="s">
        <v>444</v>
      </c>
      <c r="G2792" t="s">
        <v>706</v>
      </c>
      <c r="H2792" t="s">
        <v>707</v>
      </c>
      <c r="I2792" t="s">
        <v>1089</v>
      </c>
      <c r="J2792" s="1" t="s">
        <v>880</v>
      </c>
      <c r="L2792" s="2" t="s">
        <v>881</v>
      </c>
      <c r="M2792" s="2" t="s">
        <v>882</v>
      </c>
      <c r="N2792">
        <v>10</v>
      </c>
      <c r="O2792">
        <v>700000</v>
      </c>
      <c r="P2792">
        <v>7000000</v>
      </c>
      <c r="Q2792" t="s">
        <v>800</v>
      </c>
      <c r="R2792" s="3">
        <v>0.65</v>
      </c>
      <c r="S2792">
        <v>2449999.9999999995</v>
      </c>
      <c r="T2792">
        <v>4550000</v>
      </c>
    </row>
    <row r="2793" spans="1:20" x14ac:dyDescent="0.25">
      <c r="A2793" t="s">
        <v>251</v>
      </c>
      <c r="B2793">
        <v>2060301</v>
      </c>
      <c r="C2793" s="4" t="s">
        <v>14087</v>
      </c>
      <c r="D2793" s="4" t="s">
        <v>8276</v>
      </c>
      <c r="E2793" s="8" t="s">
        <v>8276</v>
      </c>
      <c r="F2793" t="s">
        <v>444</v>
      </c>
      <c r="G2793" t="s">
        <v>706</v>
      </c>
      <c r="H2793" t="s">
        <v>707</v>
      </c>
      <c r="I2793" t="s">
        <v>1089</v>
      </c>
      <c r="J2793" s="1" t="s">
        <v>883</v>
      </c>
      <c r="L2793" s="2" t="s">
        <v>884</v>
      </c>
      <c r="M2793" s="2" t="s">
        <v>882</v>
      </c>
      <c r="N2793">
        <v>0</v>
      </c>
      <c r="O2793">
        <v>420000</v>
      </c>
      <c r="P2793">
        <v>0</v>
      </c>
      <c r="Q2793" t="s">
        <v>800</v>
      </c>
      <c r="R2793" s="3">
        <v>0.65</v>
      </c>
      <c r="S2793">
        <v>0</v>
      </c>
      <c r="T2793">
        <v>0</v>
      </c>
    </row>
    <row r="2794" spans="1:20" x14ac:dyDescent="0.25">
      <c r="A2794" t="s">
        <v>251</v>
      </c>
      <c r="B2794">
        <v>2060301</v>
      </c>
      <c r="C2794" s="4" t="s">
        <v>14087</v>
      </c>
      <c r="D2794" s="4" t="s">
        <v>8277</v>
      </c>
      <c r="E2794" s="8" t="s">
        <v>8277</v>
      </c>
      <c r="F2794" t="s">
        <v>444</v>
      </c>
      <c r="G2794" t="s">
        <v>706</v>
      </c>
      <c r="H2794" t="s">
        <v>707</v>
      </c>
      <c r="I2794" t="s">
        <v>1089</v>
      </c>
      <c r="J2794" s="1" t="s">
        <v>885</v>
      </c>
      <c r="L2794" s="2" t="s">
        <v>886</v>
      </c>
      <c r="M2794" s="2" t="s">
        <v>887</v>
      </c>
      <c r="N2794">
        <v>10</v>
      </c>
      <c r="O2794">
        <v>250000</v>
      </c>
      <c r="P2794">
        <v>2500000</v>
      </c>
      <c r="Q2794" t="s">
        <v>801</v>
      </c>
      <c r="R2794" s="3">
        <v>0.35</v>
      </c>
      <c r="S2794">
        <v>1625000</v>
      </c>
      <c r="T2794">
        <v>875000</v>
      </c>
    </row>
    <row r="2795" spans="1:20" x14ac:dyDescent="0.25">
      <c r="A2795" t="s">
        <v>251</v>
      </c>
      <c r="B2795">
        <v>2060301</v>
      </c>
      <c r="C2795" s="4" t="s">
        <v>14087</v>
      </c>
      <c r="D2795" s="4" t="s">
        <v>8278</v>
      </c>
      <c r="E2795" s="8" t="s">
        <v>8278</v>
      </c>
      <c r="F2795" t="s">
        <v>444</v>
      </c>
      <c r="G2795" t="s">
        <v>706</v>
      </c>
      <c r="H2795" t="s">
        <v>707</v>
      </c>
      <c r="I2795" t="s">
        <v>1089</v>
      </c>
      <c r="J2795" s="1" t="s">
        <v>888</v>
      </c>
      <c r="L2795" s="2" t="s">
        <v>889</v>
      </c>
      <c r="M2795" s="2" t="s">
        <v>887</v>
      </c>
      <c r="N2795">
        <v>0</v>
      </c>
      <c r="O2795">
        <v>275000</v>
      </c>
      <c r="P2795">
        <v>0</v>
      </c>
      <c r="Q2795" t="s">
        <v>801</v>
      </c>
      <c r="R2795" s="3">
        <v>0.35</v>
      </c>
      <c r="S2795">
        <v>0</v>
      </c>
      <c r="T2795">
        <v>0</v>
      </c>
    </row>
    <row r="2796" spans="1:20" x14ac:dyDescent="0.25">
      <c r="A2796" t="s">
        <v>251</v>
      </c>
      <c r="B2796">
        <v>2060301</v>
      </c>
      <c r="C2796" s="4" t="s">
        <v>14087</v>
      </c>
      <c r="D2796" s="4" t="s">
        <v>8279</v>
      </c>
      <c r="E2796" s="8" t="s">
        <v>8279</v>
      </c>
      <c r="F2796" t="s">
        <v>444</v>
      </c>
      <c r="G2796" t="s">
        <v>706</v>
      </c>
      <c r="H2796" t="s">
        <v>707</v>
      </c>
      <c r="I2796" t="s">
        <v>1089</v>
      </c>
      <c r="J2796" s="1" t="s">
        <v>890</v>
      </c>
      <c r="L2796" s="2" t="s">
        <v>891</v>
      </c>
      <c r="M2796" s="2" t="s">
        <v>882</v>
      </c>
      <c r="N2796">
        <v>10</v>
      </c>
      <c r="O2796">
        <v>150000</v>
      </c>
      <c r="P2796">
        <v>1500000</v>
      </c>
      <c r="Q2796" t="s">
        <v>800</v>
      </c>
      <c r="R2796" s="3">
        <v>0.65</v>
      </c>
      <c r="S2796">
        <v>525000</v>
      </c>
      <c r="T2796">
        <v>975000</v>
      </c>
    </row>
    <row r="2797" spans="1:20" x14ac:dyDescent="0.25">
      <c r="A2797" t="s">
        <v>251</v>
      </c>
      <c r="B2797">
        <v>2060301</v>
      </c>
      <c r="C2797" s="4" t="s">
        <v>14087</v>
      </c>
      <c r="D2797" s="4" t="s">
        <v>8280</v>
      </c>
      <c r="E2797" s="8" t="s">
        <v>8280</v>
      </c>
      <c r="F2797" t="s">
        <v>444</v>
      </c>
      <c r="G2797" t="s">
        <v>706</v>
      </c>
      <c r="H2797" t="s">
        <v>707</v>
      </c>
      <c r="I2797" t="s">
        <v>1089</v>
      </c>
      <c r="J2797" s="1" t="s">
        <v>892</v>
      </c>
      <c r="L2797" s="2" t="s">
        <v>893</v>
      </c>
      <c r="M2797" s="2" t="s">
        <v>882</v>
      </c>
      <c r="N2797">
        <v>0</v>
      </c>
      <c r="O2797">
        <v>300000</v>
      </c>
      <c r="P2797">
        <v>0</v>
      </c>
      <c r="Q2797" t="s">
        <v>800</v>
      </c>
      <c r="R2797" s="3">
        <v>0.65</v>
      </c>
      <c r="S2797">
        <v>0</v>
      </c>
      <c r="T2797">
        <v>0</v>
      </c>
    </row>
    <row r="2798" spans="1:20" x14ac:dyDescent="0.25">
      <c r="A2798" t="s">
        <v>251</v>
      </c>
      <c r="B2798">
        <v>2060301</v>
      </c>
      <c r="C2798" s="4" t="s">
        <v>14087</v>
      </c>
      <c r="D2798" s="4" t="s">
        <v>8281</v>
      </c>
      <c r="E2798" s="8" t="s">
        <v>8281</v>
      </c>
      <c r="F2798" t="s">
        <v>444</v>
      </c>
      <c r="G2798" t="s">
        <v>706</v>
      </c>
      <c r="H2798" t="s">
        <v>707</v>
      </c>
      <c r="I2798" t="s">
        <v>1089</v>
      </c>
      <c r="J2798" s="1" t="s">
        <v>894</v>
      </c>
      <c r="L2798" s="2" t="s">
        <v>895</v>
      </c>
      <c r="M2798" s="2" t="s">
        <v>882</v>
      </c>
      <c r="N2798">
        <v>10</v>
      </c>
      <c r="O2798">
        <v>400000</v>
      </c>
      <c r="P2798">
        <v>4000000</v>
      </c>
      <c r="Q2798" t="s">
        <v>800</v>
      </c>
      <c r="R2798" s="3">
        <v>0.65</v>
      </c>
      <c r="S2798">
        <v>1400000</v>
      </c>
      <c r="T2798">
        <v>2600000</v>
      </c>
    </row>
    <row r="2799" spans="1:20" x14ac:dyDescent="0.25">
      <c r="A2799" t="s">
        <v>251</v>
      </c>
      <c r="B2799">
        <v>2060301</v>
      </c>
      <c r="C2799" s="4" t="s">
        <v>14087</v>
      </c>
      <c r="D2799" s="4" t="s">
        <v>8282</v>
      </c>
      <c r="E2799" s="8" t="s">
        <v>8282</v>
      </c>
      <c r="F2799" t="s">
        <v>444</v>
      </c>
      <c r="G2799" t="s">
        <v>706</v>
      </c>
      <c r="H2799" t="s">
        <v>707</v>
      </c>
      <c r="I2799" t="s">
        <v>1089</v>
      </c>
      <c r="J2799" s="1" t="s">
        <v>896</v>
      </c>
      <c r="L2799" s="2" t="s">
        <v>897</v>
      </c>
      <c r="M2799" s="2" t="s">
        <v>882</v>
      </c>
      <c r="N2799">
        <v>10</v>
      </c>
      <c r="O2799">
        <v>360000</v>
      </c>
      <c r="P2799">
        <v>3600000</v>
      </c>
      <c r="Q2799" t="s">
        <v>800</v>
      </c>
      <c r="R2799" s="3">
        <v>0.65</v>
      </c>
      <c r="S2799">
        <v>1259999.9999999998</v>
      </c>
      <c r="T2799">
        <v>2340000</v>
      </c>
    </row>
    <row r="2800" spans="1:20" x14ac:dyDescent="0.25">
      <c r="A2800" t="s">
        <v>251</v>
      </c>
      <c r="B2800">
        <v>2060301</v>
      </c>
      <c r="C2800" s="4" t="s">
        <v>14087</v>
      </c>
      <c r="D2800" s="4" t="s">
        <v>8283</v>
      </c>
      <c r="E2800" s="8" t="s">
        <v>8283</v>
      </c>
      <c r="F2800" t="s">
        <v>444</v>
      </c>
      <c r="G2800" t="s">
        <v>706</v>
      </c>
      <c r="H2800" t="s">
        <v>707</v>
      </c>
      <c r="I2800" t="s">
        <v>1089</v>
      </c>
      <c r="J2800" s="1" t="s">
        <v>898</v>
      </c>
      <c r="L2800" s="2" t="s">
        <v>899</v>
      </c>
      <c r="M2800" s="2" t="s">
        <v>882</v>
      </c>
      <c r="N2800">
        <v>0</v>
      </c>
      <c r="O2800">
        <v>250000</v>
      </c>
      <c r="P2800">
        <v>0</v>
      </c>
      <c r="Q2800" t="s">
        <v>800</v>
      </c>
      <c r="R2800" s="3">
        <v>0.65</v>
      </c>
      <c r="S2800">
        <v>0</v>
      </c>
      <c r="T2800">
        <v>0</v>
      </c>
    </row>
    <row r="2801" spans="1:20" x14ac:dyDescent="0.25">
      <c r="A2801" t="s">
        <v>251</v>
      </c>
      <c r="B2801">
        <v>2060301</v>
      </c>
      <c r="C2801" s="4" t="s">
        <v>14087</v>
      </c>
      <c r="D2801" s="4" t="s">
        <v>8284</v>
      </c>
      <c r="E2801" s="8" t="s">
        <v>8284</v>
      </c>
      <c r="F2801" t="s">
        <v>444</v>
      </c>
      <c r="G2801" t="s">
        <v>706</v>
      </c>
      <c r="H2801" t="s">
        <v>707</v>
      </c>
      <c r="I2801" t="s">
        <v>1089</v>
      </c>
      <c r="J2801" s="1" t="s">
        <v>900</v>
      </c>
      <c r="L2801" s="2" t="s">
        <v>901</v>
      </c>
      <c r="M2801" s="2" t="s">
        <v>882</v>
      </c>
      <c r="N2801">
        <v>0</v>
      </c>
      <c r="O2801">
        <v>360000</v>
      </c>
      <c r="P2801">
        <v>0</v>
      </c>
      <c r="Q2801" t="s">
        <v>800</v>
      </c>
      <c r="R2801" s="3">
        <v>0.65</v>
      </c>
      <c r="S2801">
        <v>0</v>
      </c>
      <c r="T2801">
        <v>0</v>
      </c>
    </row>
    <row r="2802" spans="1:20" x14ac:dyDescent="0.25">
      <c r="A2802" t="s">
        <v>251</v>
      </c>
      <c r="B2802">
        <v>2060301</v>
      </c>
      <c r="C2802" s="4" t="s">
        <v>14087</v>
      </c>
      <c r="D2802" s="4" t="s">
        <v>8285</v>
      </c>
      <c r="E2802" s="8" t="s">
        <v>8285</v>
      </c>
      <c r="F2802" t="s">
        <v>444</v>
      </c>
      <c r="G2802" t="s">
        <v>706</v>
      </c>
      <c r="H2802" t="s">
        <v>707</v>
      </c>
      <c r="I2802" t="s">
        <v>1089</v>
      </c>
      <c r="J2802" s="1" t="s">
        <v>902</v>
      </c>
      <c r="L2802" s="2" t="s">
        <v>903</v>
      </c>
      <c r="M2802" s="2" t="s">
        <v>887</v>
      </c>
      <c r="N2802">
        <v>13</v>
      </c>
      <c r="O2802">
        <v>300000</v>
      </c>
      <c r="P2802">
        <v>3900000</v>
      </c>
      <c r="Q2802" t="s">
        <v>801</v>
      </c>
      <c r="R2802" s="3">
        <v>0.35</v>
      </c>
      <c r="S2802">
        <v>2535000</v>
      </c>
      <c r="T2802">
        <v>1365000</v>
      </c>
    </row>
    <row r="2803" spans="1:20" x14ac:dyDescent="0.25">
      <c r="A2803" t="s">
        <v>251</v>
      </c>
      <c r="B2803">
        <v>2060301</v>
      </c>
      <c r="C2803" s="4" t="s">
        <v>14087</v>
      </c>
      <c r="D2803" s="4" t="s">
        <v>8286</v>
      </c>
      <c r="E2803" s="8" t="s">
        <v>8286</v>
      </c>
      <c r="F2803" t="s">
        <v>444</v>
      </c>
      <c r="G2803" t="s">
        <v>706</v>
      </c>
      <c r="H2803" t="s">
        <v>707</v>
      </c>
      <c r="I2803" t="s">
        <v>1089</v>
      </c>
      <c r="J2803" s="1" t="s">
        <v>904</v>
      </c>
      <c r="L2803" s="2" t="s">
        <v>905</v>
      </c>
      <c r="M2803" s="2" t="s">
        <v>887</v>
      </c>
      <c r="N2803">
        <v>10</v>
      </c>
      <c r="O2803">
        <v>690000</v>
      </c>
      <c r="P2803">
        <v>6900000</v>
      </c>
      <c r="Q2803" t="s">
        <v>801</v>
      </c>
      <c r="R2803" s="3">
        <v>0.35</v>
      </c>
      <c r="S2803">
        <v>4485000</v>
      </c>
      <c r="T2803">
        <v>2414999.9999999995</v>
      </c>
    </row>
    <row r="2804" spans="1:20" x14ac:dyDescent="0.25">
      <c r="A2804" t="s">
        <v>251</v>
      </c>
      <c r="B2804">
        <v>2060301</v>
      </c>
      <c r="C2804" s="4" t="s">
        <v>14087</v>
      </c>
      <c r="D2804" s="4" t="s">
        <v>8287</v>
      </c>
      <c r="E2804" s="8" t="s">
        <v>8287</v>
      </c>
      <c r="F2804" t="s">
        <v>444</v>
      </c>
      <c r="G2804" t="s">
        <v>706</v>
      </c>
      <c r="H2804" t="s">
        <v>707</v>
      </c>
      <c r="I2804" t="s">
        <v>1089</v>
      </c>
      <c r="J2804" s="1" t="s">
        <v>906</v>
      </c>
      <c r="L2804" s="2" t="s">
        <v>907</v>
      </c>
      <c r="M2804" s="2" t="s">
        <v>887</v>
      </c>
      <c r="N2804">
        <v>0</v>
      </c>
      <c r="O2804">
        <v>330000</v>
      </c>
      <c r="P2804">
        <v>0</v>
      </c>
      <c r="Q2804" t="s">
        <v>801</v>
      </c>
      <c r="R2804" s="3">
        <v>0.35</v>
      </c>
      <c r="S2804">
        <v>0</v>
      </c>
      <c r="T2804">
        <v>0</v>
      </c>
    </row>
    <row r="2805" spans="1:20" x14ac:dyDescent="0.25">
      <c r="A2805" t="s">
        <v>251</v>
      </c>
      <c r="B2805">
        <v>2060301</v>
      </c>
      <c r="C2805" s="4" t="s">
        <v>14087</v>
      </c>
      <c r="D2805" s="4" t="s">
        <v>8288</v>
      </c>
      <c r="E2805" s="8" t="s">
        <v>8288</v>
      </c>
      <c r="F2805" t="s">
        <v>444</v>
      </c>
      <c r="G2805" t="s">
        <v>706</v>
      </c>
      <c r="H2805" t="s">
        <v>707</v>
      </c>
      <c r="I2805" t="s">
        <v>1089</v>
      </c>
      <c r="J2805" s="1" t="s">
        <v>908</v>
      </c>
      <c r="L2805" s="2" t="s">
        <v>909</v>
      </c>
      <c r="M2805" s="2" t="s">
        <v>882</v>
      </c>
      <c r="N2805">
        <v>10</v>
      </c>
      <c r="O2805">
        <v>200000</v>
      </c>
      <c r="P2805">
        <v>2000000</v>
      </c>
      <c r="Q2805" t="s">
        <v>800</v>
      </c>
      <c r="R2805" s="3">
        <v>0.65</v>
      </c>
      <c r="S2805">
        <v>700000</v>
      </c>
      <c r="T2805">
        <v>1300000</v>
      </c>
    </row>
    <row r="2806" spans="1:20" x14ac:dyDescent="0.25">
      <c r="A2806" t="s">
        <v>251</v>
      </c>
      <c r="B2806">
        <v>2060301</v>
      </c>
      <c r="C2806" s="4" t="s">
        <v>14087</v>
      </c>
      <c r="D2806" s="4" t="s">
        <v>8289</v>
      </c>
      <c r="E2806" s="8" t="s">
        <v>8289</v>
      </c>
      <c r="F2806" t="s">
        <v>444</v>
      </c>
      <c r="G2806" t="s">
        <v>706</v>
      </c>
      <c r="H2806" t="s">
        <v>707</v>
      </c>
      <c r="I2806" t="s">
        <v>1089</v>
      </c>
      <c r="J2806" s="1" t="s">
        <v>910</v>
      </c>
      <c r="L2806" s="2" t="s">
        <v>911</v>
      </c>
      <c r="M2806" s="2" t="s">
        <v>887</v>
      </c>
      <c r="N2806">
        <v>10</v>
      </c>
      <c r="O2806">
        <v>400000</v>
      </c>
      <c r="P2806">
        <v>4000000</v>
      </c>
      <c r="Q2806" t="s">
        <v>801</v>
      </c>
      <c r="R2806" s="3">
        <v>0.35</v>
      </c>
      <c r="S2806">
        <v>2600000</v>
      </c>
      <c r="T2806">
        <v>1400000</v>
      </c>
    </row>
    <row r="2807" spans="1:20" x14ac:dyDescent="0.25">
      <c r="A2807" t="s">
        <v>251</v>
      </c>
      <c r="B2807">
        <v>2060301</v>
      </c>
      <c r="C2807" s="4" t="s">
        <v>14087</v>
      </c>
      <c r="D2807" s="4" t="s">
        <v>8290</v>
      </c>
      <c r="E2807" s="8" t="s">
        <v>8290</v>
      </c>
      <c r="F2807" t="s">
        <v>444</v>
      </c>
      <c r="G2807" t="s">
        <v>706</v>
      </c>
      <c r="H2807" t="s">
        <v>707</v>
      </c>
      <c r="I2807" t="s">
        <v>1089</v>
      </c>
      <c r="J2807" s="1" t="s">
        <v>912</v>
      </c>
      <c r="L2807" s="2" t="s">
        <v>913</v>
      </c>
      <c r="M2807" s="2" t="s">
        <v>882</v>
      </c>
      <c r="N2807">
        <v>10</v>
      </c>
      <c r="O2807">
        <v>240000</v>
      </c>
      <c r="P2807">
        <v>2400000</v>
      </c>
      <c r="Q2807" t="s">
        <v>800</v>
      </c>
      <c r="R2807" s="3">
        <v>0.65</v>
      </c>
      <c r="S2807">
        <v>840000</v>
      </c>
      <c r="T2807">
        <v>1560000</v>
      </c>
    </row>
    <row r="2808" spans="1:20" x14ac:dyDescent="0.25">
      <c r="A2808" t="s">
        <v>251</v>
      </c>
      <c r="B2808">
        <v>2060301</v>
      </c>
      <c r="C2808" s="4" t="s">
        <v>14087</v>
      </c>
      <c r="D2808" s="4" t="s">
        <v>8291</v>
      </c>
      <c r="E2808" s="8" t="s">
        <v>8291</v>
      </c>
      <c r="F2808" t="s">
        <v>444</v>
      </c>
      <c r="G2808" t="s">
        <v>706</v>
      </c>
      <c r="H2808" t="s">
        <v>707</v>
      </c>
      <c r="I2808" t="s">
        <v>1089</v>
      </c>
      <c r="J2808" s="1" t="s">
        <v>914</v>
      </c>
      <c r="L2808" s="2" t="s">
        <v>915</v>
      </c>
      <c r="M2808" s="2" t="s">
        <v>887</v>
      </c>
      <c r="N2808">
        <v>13</v>
      </c>
      <c r="O2808">
        <v>240000</v>
      </c>
      <c r="P2808">
        <v>3120000</v>
      </c>
      <c r="Q2808" t="s">
        <v>801</v>
      </c>
      <c r="R2808" s="3">
        <v>0.35</v>
      </c>
      <c r="S2808">
        <v>2028000</v>
      </c>
      <c r="T2808">
        <v>1092000</v>
      </c>
    </row>
    <row r="2809" spans="1:20" x14ac:dyDescent="0.25">
      <c r="A2809" t="s">
        <v>251</v>
      </c>
      <c r="B2809">
        <v>2060301</v>
      </c>
      <c r="C2809" s="4" t="s">
        <v>14087</v>
      </c>
      <c r="D2809" s="4" t="s">
        <v>8292</v>
      </c>
      <c r="E2809" s="8" t="s">
        <v>8292</v>
      </c>
      <c r="F2809" t="s">
        <v>444</v>
      </c>
      <c r="G2809" t="s">
        <v>706</v>
      </c>
      <c r="H2809" t="s">
        <v>707</v>
      </c>
      <c r="I2809" t="s">
        <v>1089</v>
      </c>
      <c r="J2809" s="1" t="s">
        <v>916</v>
      </c>
      <c r="L2809" s="2" t="s">
        <v>917</v>
      </c>
      <c r="M2809" s="2" t="s">
        <v>887</v>
      </c>
      <c r="N2809">
        <v>0</v>
      </c>
      <c r="O2809">
        <v>150000</v>
      </c>
      <c r="P2809">
        <v>0</v>
      </c>
      <c r="Q2809" t="s">
        <v>801</v>
      </c>
      <c r="R2809" s="3">
        <v>0.35</v>
      </c>
      <c r="S2809">
        <v>0</v>
      </c>
      <c r="T2809">
        <v>0</v>
      </c>
    </row>
    <row r="2810" spans="1:20" x14ac:dyDescent="0.25">
      <c r="A2810" t="s">
        <v>251</v>
      </c>
      <c r="B2810">
        <v>2060301</v>
      </c>
      <c r="C2810" s="4" t="s">
        <v>14087</v>
      </c>
      <c r="D2810" s="4" t="s">
        <v>8293</v>
      </c>
      <c r="E2810" s="8" t="s">
        <v>8293</v>
      </c>
      <c r="F2810" t="s">
        <v>444</v>
      </c>
      <c r="G2810" t="s">
        <v>706</v>
      </c>
      <c r="H2810" t="s">
        <v>707</v>
      </c>
      <c r="I2810" t="s">
        <v>1089</v>
      </c>
      <c r="J2810" s="1" t="s">
        <v>918</v>
      </c>
      <c r="L2810" s="2" t="s">
        <v>919</v>
      </c>
      <c r="M2810" s="2" t="s">
        <v>887</v>
      </c>
      <c r="N2810">
        <v>10</v>
      </c>
      <c r="O2810">
        <v>470000</v>
      </c>
      <c r="P2810">
        <v>4700000</v>
      </c>
      <c r="Q2810" t="s">
        <v>801</v>
      </c>
      <c r="R2810" s="3">
        <v>0.35</v>
      </c>
      <c r="S2810">
        <v>3055000</v>
      </c>
      <c r="T2810">
        <v>1645000</v>
      </c>
    </row>
    <row r="2811" spans="1:20" x14ac:dyDescent="0.25">
      <c r="A2811" t="s">
        <v>251</v>
      </c>
      <c r="B2811">
        <v>2060301</v>
      </c>
      <c r="C2811" s="4" t="s">
        <v>14087</v>
      </c>
      <c r="D2811" s="4" t="s">
        <v>8294</v>
      </c>
      <c r="E2811" s="8" t="s">
        <v>8294</v>
      </c>
      <c r="F2811" t="s">
        <v>444</v>
      </c>
      <c r="G2811" t="s">
        <v>706</v>
      </c>
      <c r="H2811" t="s">
        <v>707</v>
      </c>
      <c r="I2811" t="s">
        <v>1089</v>
      </c>
      <c r="J2811" s="1" t="s">
        <v>920</v>
      </c>
      <c r="L2811" s="2" t="s">
        <v>921</v>
      </c>
      <c r="M2811" s="2" t="s">
        <v>882</v>
      </c>
      <c r="N2811">
        <v>0</v>
      </c>
      <c r="O2811">
        <v>170000</v>
      </c>
      <c r="P2811">
        <v>0</v>
      </c>
      <c r="Q2811" t="s">
        <v>800</v>
      </c>
      <c r="R2811" s="3">
        <v>0.65</v>
      </c>
      <c r="S2811">
        <v>0</v>
      </c>
      <c r="T2811">
        <v>0</v>
      </c>
    </row>
    <row r="2812" spans="1:20" x14ac:dyDescent="0.25">
      <c r="A2812" t="s">
        <v>251</v>
      </c>
      <c r="B2812">
        <v>2060301</v>
      </c>
      <c r="C2812" s="4" t="s">
        <v>14087</v>
      </c>
      <c r="D2812" s="4" t="s">
        <v>8295</v>
      </c>
      <c r="E2812" s="8" t="s">
        <v>8295</v>
      </c>
      <c r="F2812" t="s">
        <v>444</v>
      </c>
      <c r="G2812" t="s">
        <v>706</v>
      </c>
      <c r="H2812" t="s">
        <v>707</v>
      </c>
      <c r="I2812" t="s">
        <v>1089</v>
      </c>
      <c r="J2812" s="1" t="s">
        <v>922</v>
      </c>
      <c r="L2812" s="2" t="s">
        <v>923</v>
      </c>
      <c r="M2812" s="2" t="s">
        <v>887</v>
      </c>
      <c r="N2812">
        <v>0</v>
      </c>
      <c r="O2812">
        <v>130000</v>
      </c>
      <c r="P2812">
        <v>0</v>
      </c>
      <c r="Q2812" t="s">
        <v>801</v>
      </c>
      <c r="R2812" s="3">
        <v>0.35</v>
      </c>
      <c r="S2812">
        <v>0</v>
      </c>
      <c r="T2812">
        <v>0</v>
      </c>
    </row>
    <row r="2813" spans="1:20" x14ac:dyDescent="0.25">
      <c r="A2813" t="s">
        <v>251</v>
      </c>
      <c r="B2813">
        <v>2060301</v>
      </c>
      <c r="C2813" s="4" t="s">
        <v>14087</v>
      </c>
      <c r="D2813" s="4" t="s">
        <v>8296</v>
      </c>
      <c r="E2813" s="8" t="s">
        <v>8296</v>
      </c>
      <c r="F2813" t="s">
        <v>444</v>
      </c>
      <c r="G2813" t="s">
        <v>706</v>
      </c>
      <c r="H2813" t="s">
        <v>707</v>
      </c>
      <c r="I2813" t="s">
        <v>1089</v>
      </c>
      <c r="J2813" s="1" t="s">
        <v>924</v>
      </c>
      <c r="L2813" s="2" t="s">
        <v>925</v>
      </c>
      <c r="M2813" s="2" t="s">
        <v>887</v>
      </c>
      <c r="N2813">
        <v>0</v>
      </c>
      <c r="O2813">
        <v>130000</v>
      </c>
      <c r="P2813">
        <v>0</v>
      </c>
      <c r="Q2813" t="s">
        <v>801</v>
      </c>
      <c r="R2813" s="3">
        <v>0.35</v>
      </c>
      <c r="S2813">
        <v>0</v>
      </c>
      <c r="T2813">
        <v>0</v>
      </c>
    </row>
    <row r="2814" spans="1:20" x14ac:dyDescent="0.25">
      <c r="A2814" t="s">
        <v>251</v>
      </c>
      <c r="B2814">
        <v>2060301</v>
      </c>
      <c r="C2814" s="4" t="s">
        <v>14087</v>
      </c>
      <c r="D2814" s="4" t="s">
        <v>8297</v>
      </c>
      <c r="E2814" s="8" t="s">
        <v>8297</v>
      </c>
      <c r="F2814" t="s">
        <v>444</v>
      </c>
      <c r="G2814" t="s">
        <v>706</v>
      </c>
      <c r="H2814" t="s">
        <v>707</v>
      </c>
      <c r="I2814" t="s">
        <v>1089</v>
      </c>
      <c r="J2814" s="1" t="s">
        <v>926</v>
      </c>
      <c r="L2814" s="2" t="s">
        <v>927</v>
      </c>
      <c r="M2814" s="2" t="s">
        <v>887</v>
      </c>
      <c r="N2814">
        <v>0</v>
      </c>
      <c r="O2814">
        <v>260000</v>
      </c>
      <c r="P2814">
        <v>0</v>
      </c>
      <c r="Q2814" t="s">
        <v>801</v>
      </c>
      <c r="R2814" s="3">
        <v>0.35</v>
      </c>
      <c r="S2814">
        <v>0</v>
      </c>
      <c r="T2814">
        <v>0</v>
      </c>
    </row>
    <row r="2815" spans="1:20" x14ac:dyDescent="0.25">
      <c r="A2815" t="s">
        <v>251</v>
      </c>
      <c r="B2815">
        <v>2060301</v>
      </c>
      <c r="C2815" s="4" t="s">
        <v>14087</v>
      </c>
      <c r="D2815" s="4" t="s">
        <v>8298</v>
      </c>
      <c r="E2815" s="8" t="s">
        <v>8298</v>
      </c>
      <c r="F2815" t="s">
        <v>444</v>
      </c>
      <c r="G2815" t="s">
        <v>706</v>
      </c>
      <c r="H2815" t="s">
        <v>707</v>
      </c>
      <c r="I2815" t="s">
        <v>1089</v>
      </c>
      <c r="J2815" s="1" t="s">
        <v>928</v>
      </c>
      <c r="L2815" s="2" t="s">
        <v>929</v>
      </c>
      <c r="M2815" s="2" t="s">
        <v>887</v>
      </c>
      <c r="N2815">
        <v>0</v>
      </c>
      <c r="O2815">
        <v>210000</v>
      </c>
      <c r="P2815">
        <v>0</v>
      </c>
      <c r="Q2815" t="s">
        <v>801</v>
      </c>
      <c r="R2815" s="3">
        <v>0.35</v>
      </c>
      <c r="S2815">
        <v>0</v>
      </c>
      <c r="T2815">
        <v>0</v>
      </c>
    </row>
    <row r="2816" spans="1:20" x14ac:dyDescent="0.25">
      <c r="A2816" t="s">
        <v>251</v>
      </c>
      <c r="B2816">
        <v>2060301</v>
      </c>
      <c r="C2816" s="4" t="s">
        <v>14087</v>
      </c>
      <c r="D2816" s="4" t="s">
        <v>8299</v>
      </c>
      <c r="E2816" s="8" t="s">
        <v>8299</v>
      </c>
      <c r="F2816" t="s">
        <v>444</v>
      </c>
      <c r="G2816" t="s">
        <v>706</v>
      </c>
      <c r="H2816" t="s">
        <v>707</v>
      </c>
      <c r="I2816" t="s">
        <v>1089</v>
      </c>
      <c r="J2816" s="1" t="s">
        <v>930</v>
      </c>
      <c r="L2816" s="2" t="s">
        <v>931</v>
      </c>
      <c r="M2816" s="2" t="s">
        <v>882</v>
      </c>
      <c r="N2816">
        <v>0</v>
      </c>
      <c r="O2816">
        <v>270000</v>
      </c>
      <c r="P2816">
        <v>0</v>
      </c>
      <c r="Q2816" t="s">
        <v>800</v>
      </c>
      <c r="R2816" s="3">
        <v>0.65</v>
      </c>
      <c r="S2816">
        <v>0</v>
      </c>
      <c r="T2816">
        <v>0</v>
      </c>
    </row>
    <row r="2817" spans="1:20" x14ac:dyDescent="0.25">
      <c r="A2817" t="s">
        <v>251</v>
      </c>
      <c r="B2817">
        <v>2060301</v>
      </c>
      <c r="C2817" s="4" t="s">
        <v>14087</v>
      </c>
      <c r="D2817" s="4" t="s">
        <v>8300</v>
      </c>
      <c r="E2817" s="8" t="s">
        <v>8300</v>
      </c>
      <c r="F2817" t="s">
        <v>444</v>
      </c>
      <c r="G2817" t="s">
        <v>706</v>
      </c>
      <c r="H2817" t="s">
        <v>707</v>
      </c>
      <c r="I2817" t="s">
        <v>1089</v>
      </c>
      <c r="J2817" s="1" t="s">
        <v>932</v>
      </c>
      <c r="L2817" s="2" t="s">
        <v>933</v>
      </c>
      <c r="M2817" s="2" t="s">
        <v>882</v>
      </c>
      <c r="N2817">
        <v>0</v>
      </c>
      <c r="O2817">
        <v>270000</v>
      </c>
      <c r="P2817">
        <v>0</v>
      </c>
      <c r="Q2817" t="s">
        <v>800</v>
      </c>
      <c r="R2817" s="3">
        <v>0.65</v>
      </c>
      <c r="S2817">
        <v>0</v>
      </c>
      <c r="T2817">
        <v>0</v>
      </c>
    </row>
    <row r="2818" spans="1:20" x14ac:dyDescent="0.25">
      <c r="A2818" t="s">
        <v>251</v>
      </c>
      <c r="B2818">
        <v>2060301</v>
      </c>
      <c r="C2818" s="4" t="s">
        <v>14087</v>
      </c>
      <c r="D2818" s="4" t="s">
        <v>8301</v>
      </c>
      <c r="E2818" s="8" t="s">
        <v>8301</v>
      </c>
      <c r="F2818" t="s">
        <v>444</v>
      </c>
      <c r="G2818" t="s">
        <v>706</v>
      </c>
      <c r="H2818" t="s">
        <v>707</v>
      </c>
      <c r="I2818" t="s">
        <v>1089</v>
      </c>
      <c r="J2818" s="1" t="s">
        <v>934</v>
      </c>
      <c r="L2818" s="2" t="s">
        <v>935</v>
      </c>
      <c r="M2818" s="2" t="s">
        <v>882</v>
      </c>
      <c r="N2818">
        <v>0</v>
      </c>
      <c r="O2818">
        <v>130000</v>
      </c>
      <c r="P2818">
        <v>0</v>
      </c>
      <c r="Q2818" t="s">
        <v>800</v>
      </c>
      <c r="R2818" s="3">
        <v>0.65</v>
      </c>
      <c r="S2818">
        <v>0</v>
      </c>
      <c r="T2818">
        <v>0</v>
      </c>
    </row>
    <row r="2819" spans="1:20" x14ac:dyDescent="0.25">
      <c r="A2819" t="s">
        <v>251</v>
      </c>
      <c r="B2819">
        <v>2060301</v>
      </c>
      <c r="C2819" s="4" t="s">
        <v>14087</v>
      </c>
      <c r="D2819" s="4" t="s">
        <v>8302</v>
      </c>
      <c r="E2819" s="8" t="s">
        <v>8302</v>
      </c>
      <c r="F2819" t="s">
        <v>444</v>
      </c>
      <c r="G2819" t="s">
        <v>706</v>
      </c>
      <c r="H2819" t="s">
        <v>707</v>
      </c>
      <c r="I2819" t="s">
        <v>1089</v>
      </c>
      <c r="J2819" s="1" t="s">
        <v>936</v>
      </c>
      <c r="L2819" s="2" t="s">
        <v>937</v>
      </c>
      <c r="M2819" s="2" t="s">
        <v>887</v>
      </c>
      <c r="N2819">
        <v>0</v>
      </c>
      <c r="O2819">
        <v>165000</v>
      </c>
      <c r="P2819">
        <v>0</v>
      </c>
      <c r="Q2819" t="s">
        <v>801</v>
      </c>
      <c r="R2819" s="3">
        <v>0.35</v>
      </c>
      <c r="S2819">
        <v>0</v>
      </c>
      <c r="T2819">
        <v>0</v>
      </c>
    </row>
    <row r="2820" spans="1:20" x14ac:dyDescent="0.25">
      <c r="A2820" t="s">
        <v>251</v>
      </c>
      <c r="B2820">
        <v>2060301</v>
      </c>
      <c r="C2820" s="4" t="s">
        <v>14087</v>
      </c>
      <c r="D2820" s="4" t="s">
        <v>8303</v>
      </c>
      <c r="E2820" s="8" t="s">
        <v>8303</v>
      </c>
      <c r="F2820" t="s">
        <v>444</v>
      </c>
      <c r="G2820" t="s">
        <v>706</v>
      </c>
      <c r="H2820" t="s">
        <v>707</v>
      </c>
      <c r="I2820" t="s">
        <v>1089</v>
      </c>
      <c r="J2820" s="1" t="s">
        <v>938</v>
      </c>
      <c r="L2820" s="2" t="s">
        <v>939</v>
      </c>
      <c r="M2820" s="2" t="s">
        <v>940</v>
      </c>
      <c r="N2820">
        <v>0</v>
      </c>
      <c r="O2820">
        <v>32000</v>
      </c>
      <c r="P2820">
        <v>0</v>
      </c>
      <c r="Q2820" t="s">
        <v>802</v>
      </c>
      <c r="R2820" s="3">
        <v>0</v>
      </c>
      <c r="S2820">
        <v>0</v>
      </c>
      <c r="T2820">
        <v>0</v>
      </c>
    </row>
    <row r="2821" spans="1:20" x14ac:dyDescent="0.25">
      <c r="A2821" t="s">
        <v>251</v>
      </c>
      <c r="B2821">
        <v>2060301</v>
      </c>
      <c r="C2821" s="4" t="s">
        <v>14087</v>
      </c>
      <c r="D2821" s="4" t="s">
        <v>8304</v>
      </c>
      <c r="E2821" s="8" t="s">
        <v>8304</v>
      </c>
      <c r="F2821" t="s">
        <v>444</v>
      </c>
      <c r="G2821" t="s">
        <v>706</v>
      </c>
      <c r="H2821" t="s">
        <v>707</v>
      </c>
      <c r="I2821" t="s">
        <v>1089</v>
      </c>
      <c r="J2821" s="1" t="s">
        <v>941</v>
      </c>
      <c r="L2821" s="2" t="s">
        <v>942</v>
      </c>
      <c r="M2821" s="2" t="s">
        <v>940</v>
      </c>
      <c r="N2821">
        <v>0</v>
      </c>
      <c r="O2821">
        <v>34000</v>
      </c>
      <c r="P2821">
        <v>0</v>
      </c>
      <c r="Q2821" t="s">
        <v>802</v>
      </c>
      <c r="R2821" s="3">
        <v>0</v>
      </c>
      <c r="S2821">
        <v>0</v>
      </c>
      <c r="T2821">
        <v>0</v>
      </c>
    </row>
    <row r="2822" spans="1:20" x14ac:dyDescent="0.25">
      <c r="A2822" t="s">
        <v>251</v>
      </c>
      <c r="B2822">
        <v>2060301</v>
      </c>
      <c r="C2822" s="4" t="s">
        <v>14087</v>
      </c>
      <c r="D2822" s="4" t="s">
        <v>8305</v>
      </c>
      <c r="E2822" s="8" t="s">
        <v>8305</v>
      </c>
      <c r="F2822" t="s">
        <v>444</v>
      </c>
      <c r="G2822" t="s">
        <v>706</v>
      </c>
      <c r="H2822" t="s">
        <v>707</v>
      </c>
      <c r="I2822" t="s">
        <v>1089</v>
      </c>
      <c r="J2822" s="1" t="s">
        <v>943</v>
      </c>
      <c r="L2822" s="2" t="s">
        <v>944</v>
      </c>
      <c r="M2822" s="2" t="s">
        <v>940</v>
      </c>
      <c r="N2822">
        <v>0</v>
      </c>
      <c r="O2822">
        <v>31000</v>
      </c>
      <c r="P2822">
        <v>0</v>
      </c>
      <c r="Q2822" t="s">
        <v>802</v>
      </c>
      <c r="R2822" s="3">
        <v>0</v>
      </c>
      <c r="S2822">
        <v>0</v>
      </c>
      <c r="T2822">
        <v>0</v>
      </c>
    </row>
    <row r="2823" spans="1:20" x14ac:dyDescent="0.25">
      <c r="A2823" t="s">
        <v>179</v>
      </c>
      <c r="B2823">
        <v>2060401</v>
      </c>
      <c r="C2823" s="4" t="s">
        <v>14087</v>
      </c>
      <c r="D2823" s="4" t="s">
        <v>6402</v>
      </c>
      <c r="E2823" s="8" t="s">
        <v>6402</v>
      </c>
      <c r="F2823" t="s">
        <v>444</v>
      </c>
      <c r="G2823" t="s">
        <v>635</v>
      </c>
      <c r="H2823" t="s">
        <v>389</v>
      </c>
      <c r="I2823" t="s">
        <v>1090</v>
      </c>
      <c r="J2823" s="1" t="s">
        <v>880</v>
      </c>
      <c r="L2823" s="2" t="s">
        <v>881</v>
      </c>
      <c r="M2823" s="2" t="s">
        <v>882</v>
      </c>
      <c r="N2823">
        <v>0</v>
      </c>
      <c r="O2823">
        <v>700000</v>
      </c>
      <c r="P2823">
        <v>0</v>
      </c>
      <c r="Q2823" t="s">
        <v>800</v>
      </c>
      <c r="R2823" s="3">
        <v>0.65</v>
      </c>
      <c r="S2823">
        <v>0</v>
      </c>
      <c r="T2823">
        <v>0</v>
      </c>
    </row>
    <row r="2824" spans="1:20" x14ac:dyDescent="0.25">
      <c r="A2824" t="s">
        <v>179</v>
      </c>
      <c r="B2824">
        <v>2060401</v>
      </c>
      <c r="C2824" s="4" t="s">
        <v>14087</v>
      </c>
      <c r="D2824" s="4" t="s">
        <v>6403</v>
      </c>
      <c r="E2824" s="8" t="s">
        <v>6403</v>
      </c>
      <c r="F2824" t="s">
        <v>444</v>
      </c>
      <c r="G2824" t="s">
        <v>635</v>
      </c>
      <c r="H2824" t="s">
        <v>389</v>
      </c>
      <c r="I2824" t="s">
        <v>1090</v>
      </c>
      <c r="J2824" s="1" t="s">
        <v>883</v>
      </c>
      <c r="L2824" s="2" t="s">
        <v>884</v>
      </c>
      <c r="M2824" s="2" t="s">
        <v>882</v>
      </c>
      <c r="N2824">
        <v>5</v>
      </c>
      <c r="O2824">
        <v>420000</v>
      </c>
      <c r="P2824">
        <v>2100000</v>
      </c>
      <c r="Q2824" t="s">
        <v>800</v>
      </c>
      <c r="R2824" s="3">
        <v>0.65</v>
      </c>
      <c r="S2824">
        <v>735000</v>
      </c>
      <c r="T2824">
        <v>1365000</v>
      </c>
    </row>
    <row r="2825" spans="1:20" x14ac:dyDescent="0.25">
      <c r="A2825" t="s">
        <v>179</v>
      </c>
      <c r="B2825">
        <v>2060401</v>
      </c>
      <c r="C2825" s="4" t="s">
        <v>14087</v>
      </c>
      <c r="D2825" s="4" t="s">
        <v>6404</v>
      </c>
      <c r="E2825" s="8" t="s">
        <v>6404</v>
      </c>
      <c r="F2825" t="s">
        <v>444</v>
      </c>
      <c r="G2825" t="s">
        <v>635</v>
      </c>
      <c r="H2825" t="s">
        <v>389</v>
      </c>
      <c r="I2825" t="s">
        <v>1090</v>
      </c>
      <c r="J2825" s="1" t="s">
        <v>885</v>
      </c>
      <c r="L2825" s="2" t="s">
        <v>886</v>
      </c>
      <c r="M2825" s="2" t="s">
        <v>887</v>
      </c>
      <c r="N2825">
        <v>5</v>
      </c>
      <c r="O2825">
        <v>250000</v>
      </c>
      <c r="P2825">
        <v>1250000</v>
      </c>
      <c r="Q2825" t="s">
        <v>801</v>
      </c>
      <c r="R2825" s="3">
        <v>0.35</v>
      </c>
      <c r="S2825">
        <v>812500</v>
      </c>
      <c r="T2825">
        <v>437500</v>
      </c>
    </row>
    <row r="2826" spans="1:20" x14ac:dyDescent="0.25">
      <c r="A2826" t="s">
        <v>179</v>
      </c>
      <c r="B2826">
        <v>2060401</v>
      </c>
      <c r="C2826" s="4" t="s">
        <v>14087</v>
      </c>
      <c r="D2826" s="4" t="s">
        <v>6405</v>
      </c>
      <c r="E2826" s="8" t="s">
        <v>6405</v>
      </c>
      <c r="F2826" t="s">
        <v>444</v>
      </c>
      <c r="G2826" t="s">
        <v>635</v>
      </c>
      <c r="H2826" t="s">
        <v>389</v>
      </c>
      <c r="I2826" t="s">
        <v>1090</v>
      </c>
      <c r="J2826" s="1" t="s">
        <v>888</v>
      </c>
      <c r="L2826" s="2" t="s">
        <v>889</v>
      </c>
      <c r="M2826" s="2" t="s">
        <v>887</v>
      </c>
      <c r="N2826">
        <v>0</v>
      </c>
      <c r="O2826">
        <v>275000</v>
      </c>
      <c r="P2826">
        <v>0</v>
      </c>
      <c r="Q2826" t="s">
        <v>801</v>
      </c>
      <c r="R2826" s="3">
        <v>0.35</v>
      </c>
      <c r="S2826">
        <v>0</v>
      </c>
      <c r="T2826">
        <v>0</v>
      </c>
    </row>
    <row r="2827" spans="1:20" x14ac:dyDescent="0.25">
      <c r="A2827" t="s">
        <v>179</v>
      </c>
      <c r="B2827">
        <v>2060401</v>
      </c>
      <c r="C2827" s="4" t="s">
        <v>14087</v>
      </c>
      <c r="D2827" s="4" t="s">
        <v>6406</v>
      </c>
      <c r="E2827" s="8" t="s">
        <v>6406</v>
      </c>
      <c r="F2827" t="s">
        <v>444</v>
      </c>
      <c r="G2827" t="s">
        <v>635</v>
      </c>
      <c r="H2827" t="s">
        <v>389</v>
      </c>
      <c r="I2827" t="s">
        <v>1090</v>
      </c>
      <c r="J2827" s="1" t="s">
        <v>890</v>
      </c>
      <c r="L2827" s="2" t="s">
        <v>891</v>
      </c>
      <c r="M2827" s="2" t="s">
        <v>882</v>
      </c>
      <c r="N2827">
        <v>2</v>
      </c>
      <c r="O2827">
        <v>150000</v>
      </c>
      <c r="P2827">
        <v>300000</v>
      </c>
      <c r="Q2827" t="s">
        <v>800</v>
      </c>
      <c r="R2827" s="3">
        <v>0.65</v>
      </c>
      <c r="S2827">
        <v>105000</v>
      </c>
      <c r="T2827">
        <v>195000</v>
      </c>
    </row>
    <row r="2828" spans="1:20" x14ac:dyDescent="0.25">
      <c r="A2828" t="s">
        <v>179</v>
      </c>
      <c r="B2828">
        <v>2060401</v>
      </c>
      <c r="C2828" s="4" t="s">
        <v>14087</v>
      </c>
      <c r="D2828" s="4" t="s">
        <v>6407</v>
      </c>
      <c r="E2828" s="8" t="s">
        <v>6407</v>
      </c>
      <c r="F2828" t="s">
        <v>444</v>
      </c>
      <c r="G2828" t="s">
        <v>635</v>
      </c>
      <c r="H2828" t="s">
        <v>389</v>
      </c>
      <c r="I2828" t="s">
        <v>1090</v>
      </c>
      <c r="J2828" s="1" t="s">
        <v>892</v>
      </c>
      <c r="L2828" s="2" t="s">
        <v>893</v>
      </c>
      <c r="M2828" s="2" t="s">
        <v>882</v>
      </c>
      <c r="N2828">
        <v>0</v>
      </c>
      <c r="O2828">
        <v>300000</v>
      </c>
      <c r="P2828">
        <v>0</v>
      </c>
      <c r="Q2828" t="s">
        <v>800</v>
      </c>
      <c r="R2828" s="3">
        <v>0.65</v>
      </c>
      <c r="S2828">
        <v>0</v>
      </c>
      <c r="T2828">
        <v>0</v>
      </c>
    </row>
    <row r="2829" spans="1:20" x14ac:dyDescent="0.25">
      <c r="A2829" t="s">
        <v>179</v>
      </c>
      <c r="B2829">
        <v>2060401</v>
      </c>
      <c r="C2829" s="4" t="s">
        <v>14087</v>
      </c>
      <c r="D2829" s="4" t="s">
        <v>6408</v>
      </c>
      <c r="E2829" s="8" t="s">
        <v>6408</v>
      </c>
      <c r="F2829" t="s">
        <v>444</v>
      </c>
      <c r="G2829" t="s">
        <v>635</v>
      </c>
      <c r="H2829" t="s">
        <v>389</v>
      </c>
      <c r="I2829" t="s">
        <v>1090</v>
      </c>
      <c r="J2829" s="1" t="s">
        <v>894</v>
      </c>
      <c r="L2829" s="2" t="s">
        <v>895</v>
      </c>
      <c r="M2829" s="2" t="s">
        <v>882</v>
      </c>
      <c r="N2829">
        <v>7</v>
      </c>
      <c r="O2829">
        <v>400000</v>
      </c>
      <c r="P2829">
        <v>2800000</v>
      </c>
      <c r="Q2829" t="s">
        <v>800</v>
      </c>
      <c r="R2829" s="3">
        <v>0.65</v>
      </c>
      <c r="S2829">
        <v>980000</v>
      </c>
      <c r="T2829">
        <v>1820000</v>
      </c>
    </row>
    <row r="2830" spans="1:20" x14ac:dyDescent="0.25">
      <c r="A2830" t="s">
        <v>179</v>
      </c>
      <c r="B2830">
        <v>2060401</v>
      </c>
      <c r="C2830" s="4" t="s">
        <v>14087</v>
      </c>
      <c r="D2830" s="4" t="s">
        <v>6409</v>
      </c>
      <c r="E2830" s="8" t="s">
        <v>6409</v>
      </c>
      <c r="F2830" t="s">
        <v>444</v>
      </c>
      <c r="G2830" t="s">
        <v>635</v>
      </c>
      <c r="H2830" t="s">
        <v>389</v>
      </c>
      <c r="I2830" t="s">
        <v>1090</v>
      </c>
      <c r="J2830" s="1" t="s">
        <v>896</v>
      </c>
      <c r="L2830" s="2" t="s">
        <v>897</v>
      </c>
      <c r="M2830" s="2" t="s">
        <v>882</v>
      </c>
      <c r="N2830">
        <v>7</v>
      </c>
      <c r="O2830">
        <v>360000</v>
      </c>
      <c r="P2830">
        <v>2520000</v>
      </c>
      <c r="Q2830" t="s">
        <v>800</v>
      </c>
      <c r="R2830" s="3">
        <v>0.65</v>
      </c>
      <c r="S2830">
        <v>881999.99999999988</v>
      </c>
      <c r="T2830">
        <v>1638000</v>
      </c>
    </row>
    <row r="2831" spans="1:20" x14ac:dyDescent="0.25">
      <c r="A2831" t="s">
        <v>179</v>
      </c>
      <c r="B2831">
        <v>2060401</v>
      </c>
      <c r="C2831" s="4" t="s">
        <v>14087</v>
      </c>
      <c r="D2831" s="4" t="s">
        <v>6410</v>
      </c>
      <c r="E2831" s="8" t="s">
        <v>6410</v>
      </c>
      <c r="F2831" t="s">
        <v>444</v>
      </c>
      <c r="G2831" t="s">
        <v>635</v>
      </c>
      <c r="H2831" t="s">
        <v>389</v>
      </c>
      <c r="I2831" t="s">
        <v>1090</v>
      </c>
      <c r="J2831" s="1" t="s">
        <v>898</v>
      </c>
      <c r="L2831" s="2" t="s">
        <v>899</v>
      </c>
      <c r="M2831" s="2" t="s">
        <v>882</v>
      </c>
      <c r="N2831">
        <v>0</v>
      </c>
      <c r="O2831">
        <v>250000</v>
      </c>
      <c r="P2831">
        <v>0</v>
      </c>
      <c r="Q2831" t="s">
        <v>800</v>
      </c>
      <c r="R2831" s="3">
        <v>0.65</v>
      </c>
      <c r="S2831">
        <v>0</v>
      </c>
      <c r="T2831">
        <v>0</v>
      </c>
    </row>
    <row r="2832" spans="1:20" x14ac:dyDescent="0.25">
      <c r="A2832" t="s">
        <v>179</v>
      </c>
      <c r="B2832">
        <v>2060401</v>
      </c>
      <c r="C2832" s="4" t="s">
        <v>14087</v>
      </c>
      <c r="D2832" s="4" t="s">
        <v>6411</v>
      </c>
      <c r="E2832" s="8" t="s">
        <v>6411</v>
      </c>
      <c r="F2832" t="s">
        <v>444</v>
      </c>
      <c r="G2832" t="s">
        <v>635</v>
      </c>
      <c r="H2832" t="s">
        <v>389</v>
      </c>
      <c r="I2832" t="s">
        <v>1090</v>
      </c>
      <c r="J2832" s="1" t="s">
        <v>900</v>
      </c>
      <c r="L2832" s="2" t="s">
        <v>901</v>
      </c>
      <c r="M2832" s="2" t="s">
        <v>882</v>
      </c>
      <c r="N2832">
        <v>0</v>
      </c>
      <c r="O2832">
        <v>360000</v>
      </c>
      <c r="P2832">
        <v>0</v>
      </c>
      <c r="Q2832" t="s">
        <v>800</v>
      </c>
      <c r="R2832" s="3">
        <v>0.65</v>
      </c>
      <c r="S2832">
        <v>0</v>
      </c>
      <c r="T2832">
        <v>0</v>
      </c>
    </row>
    <row r="2833" spans="1:20" x14ac:dyDescent="0.25">
      <c r="A2833" t="s">
        <v>179</v>
      </c>
      <c r="B2833">
        <v>2060401</v>
      </c>
      <c r="C2833" s="4" t="s">
        <v>14087</v>
      </c>
      <c r="D2833" s="4" t="s">
        <v>6412</v>
      </c>
      <c r="E2833" s="8" t="s">
        <v>6412</v>
      </c>
      <c r="F2833" t="s">
        <v>444</v>
      </c>
      <c r="G2833" t="s">
        <v>635</v>
      </c>
      <c r="H2833" t="s">
        <v>389</v>
      </c>
      <c r="I2833" t="s">
        <v>1090</v>
      </c>
      <c r="J2833" s="1" t="s">
        <v>902</v>
      </c>
      <c r="L2833" s="2" t="s">
        <v>903</v>
      </c>
      <c r="M2833" s="2" t="s">
        <v>887</v>
      </c>
      <c r="N2833">
        <v>5</v>
      </c>
      <c r="O2833">
        <v>300000</v>
      </c>
      <c r="P2833">
        <v>1500000</v>
      </c>
      <c r="Q2833" t="s">
        <v>801</v>
      </c>
      <c r="R2833" s="3">
        <v>0.35</v>
      </c>
      <c r="S2833">
        <v>975000</v>
      </c>
      <c r="T2833">
        <v>525000</v>
      </c>
    </row>
    <row r="2834" spans="1:20" x14ac:dyDescent="0.25">
      <c r="A2834" t="s">
        <v>179</v>
      </c>
      <c r="B2834">
        <v>2060401</v>
      </c>
      <c r="C2834" s="4" t="s">
        <v>14087</v>
      </c>
      <c r="D2834" s="4" t="s">
        <v>6413</v>
      </c>
      <c r="E2834" s="8" t="s">
        <v>6413</v>
      </c>
      <c r="F2834" t="s">
        <v>444</v>
      </c>
      <c r="G2834" t="s">
        <v>635</v>
      </c>
      <c r="H2834" t="s">
        <v>389</v>
      </c>
      <c r="I2834" t="s">
        <v>1090</v>
      </c>
      <c r="J2834" s="1" t="s">
        <v>904</v>
      </c>
      <c r="L2834" s="2" t="s">
        <v>905</v>
      </c>
      <c r="M2834" s="2" t="s">
        <v>887</v>
      </c>
      <c r="N2834">
        <v>10</v>
      </c>
      <c r="O2834">
        <v>690000</v>
      </c>
      <c r="P2834">
        <v>6900000</v>
      </c>
      <c r="Q2834" t="s">
        <v>801</v>
      </c>
      <c r="R2834" s="3">
        <v>0.35</v>
      </c>
      <c r="S2834">
        <v>4485000</v>
      </c>
      <c r="T2834">
        <v>2414999.9999999995</v>
      </c>
    </row>
    <row r="2835" spans="1:20" x14ac:dyDescent="0.25">
      <c r="A2835" t="s">
        <v>179</v>
      </c>
      <c r="B2835">
        <v>2060401</v>
      </c>
      <c r="C2835" s="4" t="s">
        <v>14087</v>
      </c>
      <c r="D2835" s="4" t="s">
        <v>6414</v>
      </c>
      <c r="E2835" s="8" t="s">
        <v>6414</v>
      </c>
      <c r="F2835" t="s">
        <v>444</v>
      </c>
      <c r="G2835" t="s">
        <v>635</v>
      </c>
      <c r="H2835" t="s">
        <v>389</v>
      </c>
      <c r="I2835" t="s">
        <v>1090</v>
      </c>
      <c r="J2835" s="1" t="s">
        <v>906</v>
      </c>
      <c r="L2835" s="2" t="s">
        <v>907</v>
      </c>
      <c r="M2835" s="2" t="s">
        <v>887</v>
      </c>
      <c r="N2835">
        <v>0</v>
      </c>
      <c r="O2835">
        <v>330000</v>
      </c>
      <c r="P2835">
        <v>0</v>
      </c>
      <c r="Q2835" t="s">
        <v>801</v>
      </c>
      <c r="R2835" s="3">
        <v>0.35</v>
      </c>
      <c r="S2835">
        <v>0</v>
      </c>
      <c r="T2835">
        <v>0</v>
      </c>
    </row>
    <row r="2836" spans="1:20" x14ac:dyDescent="0.25">
      <c r="A2836" t="s">
        <v>179</v>
      </c>
      <c r="B2836">
        <v>2060401</v>
      </c>
      <c r="C2836" s="4" t="s">
        <v>14087</v>
      </c>
      <c r="D2836" s="4" t="s">
        <v>6415</v>
      </c>
      <c r="E2836" s="8" t="s">
        <v>6415</v>
      </c>
      <c r="F2836" t="s">
        <v>444</v>
      </c>
      <c r="G2836" t="s">
        <v>635</v>
      </c>
      <c r="H2836" t="s">
        <v>389</v>
      </c>
      <c r="I2836" t="s">
        <v>1090</v>
      </c>
      <c r="J2836" s="1" t="s">
        <v>908</v>
      </c>
      <c r="L2836" s="2" t="s">
        <v>909</v>
      </c>
      <c r="M2836" s="2" t="s">
        <v>882</v>
      </c>
      <c r="N2836">
        <v>7</v>
      </c>
      <c r="O2836">
        <v>200000</v>
      </c>
      <c r="P2836">
        <v>1400000</v>
      </c>
      <c r="Q2836" t="s">
        <v>800</v>
      </c>
      <c r="R2836" s="3">
        <v>0.65</v>
      </c>
      <c r="S2836">
        <v>490000</v>
      </c>
      <c r="T2836">
        <v>910000</v>
      </c>
    </row>
    <row r="2837" spans="1:20" x14ac:dyDescent="0.25">
      <c r="A2837" t="s">
        <v>179</v>
      </c>
      <c r="B2837">
        <v>2060401</v>
      </c>
      <c r="C2837" s="4" t="s">
        <v>14087</v>
      </c>
      <c r="D2837" s="4" t="s">
        <v>6416</v>
      </c>
      <c r="E2837" s="8" t="s">
        <v>6416</v>
      </c>
      <c r="F2837" t="s">
        <v>444</v>
      </c>
      <c r="G2837" t="s">
        <v>635</v>
      </c>
      <c r="H2837" t="s">
        <v>389</v>
      </c>
      <c r="I2837" t="s">
        <v>1090</v>
      </c>
      <c r="J2837" s="1" t="s">
        <v>910</v>
      </c>
      <c r="L2837" s="2" t="s">
        <v>911</v>
      </c>
      <c r="M2837" s="2" t="s">
        <v>887</v>
      </c>
      <c r="N2837">
        <v>10</v>
      </c>
      <c r="O2837">
        <v>400000</v>
      </c>
      <c r="P2837">
        <v>4000000</v>
      </c>
      <c r="Q2837" t="s">
        <v>801</v>
      </c>
      <c r="R2837" s="3">
        <v>0.35</v>
      </c>
      <c r="S2837">
        <v>2600000</v>
      </c>
      <c r="T2837">
        <v>1400000</v>
      </c>
    </row>
    <row r="2838" spans="1:20" x14ac:dyDescent="0.25">
      <c r="A2838" t="s">
        <v>179</v>
      </c>
      <c r="B2838">
        <v>2060401</v>
      </c>
      <c r="C2838" s="4" t="s">
        <v>14087</v>
      </c>
      <c r="D2838" s="4" t="s">
        <v>6417</v>
      </c>
      <c r="E2838" s="8" t="s">
        <v>6417</v>
      </c>
      <c r="F2838" t="s">
        <v>444</v>
      </c>
      <c r="G2838" t="s">
        <v>635</v>
      </c>
      <c r="H2838" t="s">
        <v>389</v>
      </c>
      <c r="I2838" t="s">
        <v>1090</v>
      </c>
      <c r="J2838" s="1" t="s">
        <v>912</v>
      </c>
      <c r="L2838" s="2" t="s">
        <v>913</v>
      </c>
      <c r="M2838" s="2" t="s">
        <v>882</v>
      </c>
      <c r="N2838">
        <v>7</v>
      </c>
      <c r="O2838">
        <v>240000</v>
      </c>
      <c r="P2838">
        <v>1680000</v>
      </c>
      <c r="Q2838" t="s">
        <v>800</v>
      </c>
      <c r="R2838" s="3">
        <v>0.65</v>
      </c>
      <c r="S2838">
        <v>588000</v>
      </c>
      <c r="T2838">
        <v>1092000</v>
      </c>
    </row>
    <row r="2839" spans="1:20" x14ac:dyDescent="0.25">
      <c r="A2839" t="s">
        <v>179</v>
      </c>
      <c r="B2839">
        <v>2060401</v>
      </c>
      <c r="C2839" s="4" t="s">
        <v>14087</v>
      </c>
      <c r="D2839" s="4" t="s">
        <v>6418</v>
      </c>
      <c r="E2839" s="8" t="s">
        <v>6418</v>
      </c>
      <c r="F2839" t="s">
        <v>444</v>
      </c>
      <c r="G2839" t="s">
        <v>635</v>
      </c>
      <c r="H2839" t="s">
        <v>389</v>
      </c>
      <c r="I2839" t="s">
        <v>1090</v>
      </c>
      <c r="J2839" s="1" t="s">
        <v>914</v>
      </c>
      <c r="L2839" s="2" t="s">
        <v>915</v>
      </c>
      <c r="M2839" s="2" t="s">
        <v>887</v>
      </c>
      <c r="N2839">
        <v>10</v>
      </c>
      <c r="O2839">
        <v>240000</v>
      </c>
      <c r="P2839">
        <v>2400000</v>
      </c>
      <c r="Q2839" t="s">
        <v>801</v>
      </c>
      <c r="R2839" s="3">
        <v>0.35</v>
      </c>
      <c r="S2839">
        <v>1560000</v>
      </c>
      <c r="T2839">
        <v>840000</v>
      </c>
    </row>
    <row r="2840" spans="1:20" x14ac:dyDescent="0.25">
      <c r="A2840" t="s">
        <v>179</v>
      </c>
      <c r="B2840">
        <v>2060401</v>
      </c>
      <c r="C2840" s="4" t="s">
        <v>14087</v>
      </c>
      <c r="D2840" s="4" t="s">
        <v>6419</v>
      </c>
      <c r="E2840" s="8" t="s">
        <v>6419</v>
      </c>
      <c r="F2840" t="s">
        <v>444</v>
      </c>
      <c r="G2840" t="s">
        <v>635</v>
      </c>
      <c r="H2840" t="s">
        <v>389</v>
      </c>
      <c r="I2840" t="s">
        <v>1090</v>
      </c>
      <c r="J2840" s="1" t="s">
        <v>916</v>
      </c>
      <c r="L2840" s="2" t="s">
        <v>917</v>
      </c>
      <c r="M2840" s="2" t="s">
        <v>887</v>
      </c>
      <c r="N2840">
        <v>0</v>
      </c>
      <c r="O2840">
        <v>150000</v>
      </c>
      <c r="P2840">
        <v>0</v>
      </c>
      <c r="Q2840" t="s">
        <v>801</v>
      </c>
      <c r="R2840" s="3">
        <v>0.35</v>
      </c>
      <c r="S2840">
        <v>0</v>
      </c>
      <c r="T2840">
        <v>0</v>
      </c>
    </row>
    <row r="2841" spans="1:20" x14ac:dyDescent="0.25">
      <c r="A2841" t="s">
        <v>179</v>
      </c>
      <c r="B2841">
        <v>2060401</v>
      </c>
      <c r="C2841" s="4" t="s">
        <v>14087</v>
      </c>
      <c r="D2841" s="4" t="s">
        <v>6420</v>
      </c>
      <c r="E2841" s="8" t="s">
        <v>6420</v>
      </c>
      <c r="F2841" t="s">
        <v>444</v>
      </c>
      <c r="G2841" t="s">
        <v>635</v>
      </c>
      <c r="H2841" t="s">
        <v>389</v>
      </c>
      <c r="I2841" t="s">
        <v>1090</v>
      </c>
      <c r="J2841" s="1" t="s">
        <v>918</v>
      </c>
      <c r="L2841" s="2" t="s">
        <v>919</v>
      </c>
      <c r="M2841" s="2" t="s">
        <v>887</v>
      </c>
      <c r="N2841">
        <v>10</v>
      </c>
      <c r="O2841">
        <v>470000</v>
      </c>
      <c r="P2841">
        <v>4700000</v>
      </c>
      <c r="Q2841" t="s">
        <v>801</v>
      </c>
      <c r="R2841" s="3">
        <v>0.35</v>
      </c>
      <c r="S2841">
        <v>3055000</v>
      </c>
      <c r="T2841">
        <v>1645000</v>
      </c>
    </row>
    <row r="2842" spans="1:20" x14ac:dyDescent="0.25">
      <c r="A2842" t="s">
        <v>179</v>
      </c>
      <c r="B2842">
        <v>2060401</v>
      </c>
      <c r="C2842" s="4" t="s">
        <v>14087</v>
      </c>
      <c r="D2842" s="4" t="s">
        <v>6421</v>
      </c>
      <c r="E2842" s="8" t="s">
        <v>6421</v>
      </c>
      <c r="F2842" t="s">
        <v>444</v>
      </c>
      <c r="G2842" t="s">
        <v>635</v>
      </c>
      <c r="H2842" t="s">
        <v>389</v>
      </c>
      <c r="I2842" t="s">
        <v>1090</v>
      </c>
      <c r="J2842" s="1" t="s">
        <v>920</v>
      </c>
      <c r="L2842" s="2" t="s">
        <v>921</v>
      </c>
      <c r="M2842" s="2" t="s">
        <v>882</v>
      </c>
      <c r="N2842">
        <v>0</v>
      </c>
      <c r="O2842">
        <v>170000</v>
      </c>
      <c r="P2842">
        <v>0</v>
      </c>
      <c r="Q2842" t="s">
        <v>800</v>
      </c>
      <c r="R2842" s="3">
        <v>0.65</v>
      </c>
      <c r="S2842">
        <v>0</v>
      </c>
      <c r="T2842">
        <v>0</v>
      </c>
    </row>
    <row r="2843" spans="1:20" x14ac:dyDescent="0.25">
      <c r="A2843" t="s">
        <v>179</v>
      </c>
      <c r="B2843">
        <v>2060401</v>
      </c>
      <c r="C2843" s="4" t="s">
        <v>14087</v>
      </c>
      <c r="D2843" s="4" t="s">
        <v>6422</v>
      </c>
      <c r="E2843" s="8" t="s">
        <v>6422</v>
      </c>
      <c r="F2843" t="s">
        <v>444</v>
      </c>
      <c r="G2843" t="s">
        <v>635</v>
      </c>
      <c r="H2843" t="s">
        <v>389</v>
      </c>
      <c r="I2843" t="s">
        <v>1090</v>
      </c>
      <c r="J2843" s="1" t="s">
        <v>922</v>
      </c>
      <c r="L2843" s="2" t="s">
        <v>923</v>
      </c>
      <c r="M2843" s="2" t="s">
        <v>887</v>
      </c>
      <c r="N2843">
        <v>0</v>
      </c>
      <c r="O2843">
        <v>130000</v>
      </c>
      <c r="P2843">
        <v>0</v>
      </c>
      <c r="Q2843" t="s">
        <v>801</v>
      </c>
      <c r="R2843" s="3">
        <v>0.35</v>
      </c>
      <c r="S2843">
        <v>0</v>
      </c>
      <c r="T2843">
        <v>0</v>
      </c>
    </row>
    <row r="2844" spans="1:20" x14ac:dyDescent="0.25">
      <c r="A2844" t="s">
        <v>179</v>
      </c>
      <c r="B2844">
        <v>2060401</v>
      </c>
      <c r="C2844" s="4" t="s">
        <v>14087</v>
      </c>
      <c r="D2844" s="4" t="s">
        <v>6423</v>
      </c>
      <c r="E2844" s="8" t="s">
        <v>6423</v>
      </c>
      <c r="F2844" t="s">
        <v>444</v>
      </c>
      <c r="G2844" t="s">
        <v>635</v>
      </c>
      <c r="H2844" t="s">
        <v>389</v>
      </c>
      <c r="I2844" t="s">
        <v>1090</v>
      </c>
      <c r="J2844" s="1" t="s">
        <v>924</v>
      </c>
      <c r="L2844" s="2" t="s">
        <v>925</v>
      </c>
      <c r="M2844" s="2" t="s">
        <v>887</v>
      </c>
      <c r="N2844">
        <v>0</v>
      </c>
      <c r="O2844">
        <v>130000</v>
      </c>
      <c r="P2844">
        <v>0</v>
      </c>
      <c r="Q2844" t="s">
        <v>801</v>
      </c>
      <c r="R2844" s="3">
        <v>0.35</v>
      </c>
      <c r="S2844">
        <v>0</v>
      </c>
      <c r="T2844">
        <v>0</v>
      </c>
    </row>
    <row r="2845" spans="1:20" x14ac:dyDescent="0.25">
      <c r="A2845" t="s">
        <v>179</v>
      </c>
      <c r="B2845">
        <v>2060401</v>
      </c>
      <c r="C2845" s="4" t="s">
        <v>14087</v>
      </c>
      <c r="D2845" s="4" t="s">
        <v>6424</v>
      </c>
      <c r="E2845" s="8" t="s">
        <v>6424</v>
      </c>
      <c r="F2845" t="s">
        <v>444</v>
      </c>
      <c r="G2845" t="s">
        <v>635</v>
      </c>
      <c r="H2845" t="s">
        <v>389</v>
      </c>
      <c r="I2845" t="s">
        <v>1090</v>
      </c>
      <c r="J2845" s="1" t="s">
        <v>926</v>
      </c>
      <c r="L2845" s="2" t="s">
        <v>927</v>
      </c>
      <c r="M2845" s="2" t="s">
        <v>887</v>
      </c>
      <c r="N2845">
        <v>0</v>
      </c>
      <c r="O2845">
        <v>260000</v>
      </c>
      <c r="P2845">
        <v>0</v>
      </c>
      <c r="Q2845" t="s">
        <v>801</v>
      </c>
      <c r="R2845" s="3">
        <v>0.35</v>
      </c>
      <c r="S2845">
        <v>0</v>
      </c>
      <c r="T2845">
        <v>0</v>
      </c>
    </row>
    <row r="2846" spans="1:20" x14ac:dyDescent="0.25">
      <c r="A2846" t="s">
        <v>179</v>
      </c>
      <c r="B2846">
        <v>2060401</v>
      </c>
      <c r="C2846" s="4" t="s">
        <v>14087</v>
      </c>
      <c r="D2846" s="4" t="s">
        <v>6425</v>
      </c>
      <c r="E2846" s="8" t="s">
        <v>6425</v>
      </c>
      <c r="F2846" t="s">
        <v>444</v>
      </c>
      <c r="G2846" t="s">
        <v>635</v>
      </c>
      <c r="H2846" t="s">
        <v>389</v>
      </c>
      <c r="I2846" t="s">
        <v>1090</v>
      </c>
      <c r="J2846" s="1" t="s">
        <v>928</v>
      </c>
      <c r="L2846" s="2" t="s">
        <v>929</v>
      </c>
      <c r="M2846" s="2" t="s">
        <v>887</v>
      </c>
      <c r="N2846">
        <v>0</v>
      </c>
      <c r="O2846">
        <v>210000</v>
      </c>
      <c r="P2846">
        <v>0</v>
      </c>
      <c r="Q2846" t="s">
        <v>801</v>
      </c>
      <c r="R2846" s="3">
        <v>0.35</v>
      </c>
      <c r="S2846">
        <v>0</v>
      </c>
      <c r="T2846">
        <v>0</v>
      </c>
    </row>
    <row r="2847" spans="1:20" x14ac:dyDescent="0.25">
      <c r="A2847" t="s">
        <v>179</v>
      </c>
      <c r="B2847">
        <v>2060401</v>
      </c>
      <c r="C2847" s="4" t="s">
        <v>14087</v>
      </c>
      <c r="D2847" s="4" t="s">
        <v>6426</v>
      </c>
      <c r="E2847" s="8" t="s">
        <v>6426</v>
      </c>
      <c r="F2847" t="s">
        <v>444</v>
      </c>
      <c r="G2847" t="s">
        <v>635</v>
      </c>
      <c r="H2847" t="s">
        <v>389</v>
      </c>
      <c r="I2847" t="s">
        <v>1090</v>
      </c>
      <c r="J2847" s="1" t="s">
        <v>930</v>
      </c>
      <c r="L2847" s="2" t="s">
        <v>931</v>
      </c>
      <c r="M2847" s="2" t="s">
        <v>882</v>
      </c>
      <c r="N2847">
        <v>0</v>
      </c>
      <c r="O2847">
        <v>270000</v>
      </c>
      <c r="P2847">
        <v>0</v>
      </c>
      <c r="Q2847" t="s">
        <v>800</v>
      </c>
      <c r="R2847" s="3">
        <v>0.65</v>
      </c>
      <c r="S2847">
        <v>0</v>
      </c>
      <c r="T2847">
        <v>0</v>
      </c>
    </row>
    <row r="2848" spans="1:20" x14ac:dyDescent="0.25">
      <c r="A2848" t="s">
        <v>179</v>
      </c>
      <c r="B2848">
        <v>2060401</v>
      </c>
      <c r="C2848" s="4" t="s">
        <v>14087</v>
      </c>
      <c r="D2848" s="4" t="s">
        <v>6427</v>
      </c>
      <c r="E2848" s="8" t="s">
        <v>6427</v>
      </c>
      <c r="F2848" t="s">
        <v>444</v>
      </c>
      <c r="G2848" t="s">
        <v>635</v>
      </c>
      <c r="H2848" t="s">
        <v>389</v>
      </c>
      <c r="I2848" t="s">
        <v>1090</v>
      </c>
      <c r="J2848" s="1" t="s">
        <v>932</v>
      </c>
      <c r="L2848" s="2" t="s">
        <v>933</v>
      </c>
      <c r="M2848" s="2" t="s">
        <v>882</v>
      </c>
      <c r="N2848">
        <v>0</v>
      </c>
      <c r="O2848">
        <v>270000</v>
      </c>
      <c r="P2848">
        <v>0</v>
      </c>
      <c r="Q2848" t="s">
        <v>800</v>
      </c>
      <c r="R2848" s="3">
        <v>0.65</v>
      </c>
      <c r="S2848">
        <v>0</v>
      </c>
      <c r="T2848">
        <v>0</v>
      </c>
    </row>
    <row r="2849" spans="1:20" x14ac:dyDescent="0.25">
      <c r="A2849" t="s">
        <v>179</v>
      </c>
      <c r="B2849">
        <v>2060401</v>
      </c>
      <c r="C2849" s="4" t="s">
        <v>14087</v>
      </c>
      <c r="D2849" s="4" t="s">
        <v>6428</v>
      </c>
      <c r="E2849" s="8" t="s">
        <v>6428</v>
      </c>
      <c r="F2849" t="s">
        <v>444</v>
      </c>
      <c r="G2849" t="s">
        <v>635</v>
      </c>
      <c r="H2849" t="s">
        <v>389</v>
      </c>
      <c r="I2849" t="s">
        <v>1090</v>
      </c>
      <c r="J2849" s="1" t="s">
        <v>934</v>
      </c>
      <c r="L2849" s="2" t="s">
        <v>935</v>
      </c>
      <c r="M2849" s="2" t="s">
        <v>882</v>
      </c>
      <c r="N2849">
        <v>0</v>
      </c>
      <c r="O2849">
        <v>130000</v>
      </c>
      <c r="P2849">
        <v>0</v>
      </c>
      <c r="Q2849" t="s">
        <v>800</v>
      </c>
      <c r="R2849" s="3">
        <v>0.65</v>
      </c>
      <c r="S2849">
        <v>0</v>
      </c>
      <c r="T2849">
        <v>0</v>
      </c>
    </row>
    <row r="2850" spans="1:20" x14ac:dyDescent="0.25">
      <c r="A2850" t="s">
        <v>179</v>
      </c>
      <c r="B2850">
        <v>2060401</v>
      </c>
      <c r="C2850" s="4" t="s">
        <v>14087</v>
      </c>
      <c r="D2850" s="4" t="s">
        <v>6429</v>
      </c>
      <c r="E2850" s="8" t="s">
        <v>6429</v>
      </c>
      <c r="F2850" t="s">
        <v>444</v>
      </c>
      <c r="G2850" t="s">
        <v>635</v>
      </c>
      <c r="H2850" t="s">
        <v>389</v>
      </c>
      <c r="I2850" t="s">
        <v>1090</v>
      </c>
      <c r="J2850" s="1" t="s">
        <v>936</v>
      </c>
      <c r="L2850" s="2" t="s">
        <v>937</v>
      </c>
      <c r="M2850" s="2" t="s">
        <v>887</v>
      </c>
      <c r="N2850">
        <v>0</v>
      </c>
      <c r="O2850">
        <v>165000</v>
      </c>
      <c r="P2850">
        <v>0</v>
      </c>
      <c r="Q2850" t="s">
        <v>801</v>
      </c>
      <c r="R2850" s="3">
        <v>0.35</v>
      </c>
      <c r="S2850">
        <v>0</v>
      </c>
      <c r="T2850">
        <v>0</v>
      </c>
    </row>
    <row r="2851" spans="1:20" x14ac:dyDescent="0.25">
      <c r="A2851" t="s">
        <v>179</v>
      </c>
      <c r="B2851">
        <v>2060401</v>
      </c>
      <c r="C2851" s="4" t="s">
        <v>14087</v>
      </c>
      <c r="D2851" s="4" t="s">
        <v>6430</v>
      </c>
      <c r="E2851" s="8" t="s">
        <v>6430</v>
      </c>
      <c r="F2851" t="s">
        <v>444</v>
      </c>
      <c r="G2851" t="s">
        <v>635</v>
      </c>
      <c r="H2851" t="s">
        <v>389</v>
      </c>
      <c r="I2851" t="s">
        <v>1090</v>
      </c>
      <c r="J2851" s="1" t="s">
        <v>938</v>
      </c>
      <c r="L2851" s="2" t="s">
        <v>939</v>
      </c>
      <c r="M2851" s="2" t="s">
        <v>940</v>
      </c>
      <c r="N2851">
        <v>0</v>
      </c>
      <c r="O2851">
        <v>32000</v>
      </c>
      <c r="P2851">
        <v>0</v>
      </c>
      <c r="Q2851" t="s">
        <v>802</v>
      </c>
      <c r="R2851" s="3">
        <v>0</v>
      </c>
      <c r="S2851">
        <v>0</v>
      </c>
      <c r="T2851">
        <v>0</v>
      </c>
    </row>
    <row r="2852" spans="1:20" x14ac:dyDescent="0.25">
      <c r="A2852" t="s">
        <v>179</v>
      </c>
      <c r="B2852">
        <v>2060401</v>
      </c>
      <c r="C2852" s="4" t="s">
        <v>14087</v>
      </c>
      <c r="D2852" s="4" t="s">
        <v>6431</v>
      </c>
      <c r="E2852" s="8" t="s">
        <v>6431</v>
      </c>
      <c r="F2852" t="s">
        <v>444</v>
      </c>
      <c r="G2852" t="s">
        <v>635</v>
      </c>
      <c r="H2852" t="s">
        <v>389</v>
      </c>
      <c r="I2852" t="s">
        <v>1090</v>
      </c>
      <c r="J2852" s="1" t="s">
        <v>941</v>
      </c>
      <c r="L2852" s="2" t="s">
        <v>942</v>
      </c>
      <c r="M2852" s="2" t="s">
        <v>940</v>
      </c>
      <c r="N2852">
        <v>0</v>
      </c>
      <c r="O2852">
        <v>34000</v>
      </c>
      <c r="P2852">
        <v>0</v>
      </c>
      <c r="Q2852" t="s">
        <v>802</v>
      </c>
      <c r="R2852" s="3">
        <v>0</v>
      </c>
      <c r="S2852">
        <v>0</v>
      </c>
      <c r="T2852">
        <v>0</v>
      </c>
    </row>
    <row r="2853" spans="1:20" x14ac:dyDescent="0.25">
      <c r="A2853" t="s">
        <v>179</v>
      </c>
      <c r="B2853">
        <v>2060401</v>
      </c>
      <c r="C2853" s="4" t="s">
        <v>14087</v>
      </c>
      <c r="D2853" s="4" t="s">
        <v>6432</v>
      </c>
      <c r="E2853" s="8" t="s">
        <v>6432</v>
      </c>
      <c r="F2853" t="s">
        <v>444</v>
      </c>
      <c r="G2853" t="s">
        <v>635</v>
      </c>
      <c r="H2853" t="s">
        <v>389</v>
      </c>
      <c r="I2853" t="s">
        <v>1090</v>
      </c>
      <c r="J2853" s="1" t="s">
        <v>943</v>
      </c>
      <c r="L2853" s="2" t="s">
        <v>944</v>
      </c>
      <c r="M2853" s="2" t="s">
        <v>940</v>
      </c>
      <c r="N2853">
        <v>0</v>
      </c>
      <c r="O2853">
        <v>31000</v>
      </c>
      <c r="P2853">
        <v>0</v>
      </c>
      <c r="Q2853" t="s">
        <v>802</v>
      </c>
      <c r="R2853" s="3">
        <v>0</v>
      </c>
      <c r="S2853">
        <v>0</v>
      </c>
      <c r="T2853">
        <v>0</v>
      </c>
    </row>
    <row r="2854" spans="1:20" x14ac:dyDescent="0.25">
      <c r="A2854" t="s">
        <v>76</v>
      </c>
      <c r="B2854">
        <v>2060501</v>
      </c>
      <c r="C2854" s="4" t="s">
        <v>14087</v>
      </c>
      <c r="D2854" s="4" t="s">
        <v>3539</v>
      </c>
      <c r="E2854" s="8" t="s">
        <v>3539</v>
      </c>
      <c r="F2854" t="s">
        <v>444</v>
      </c>
      <c r="G2854" t="s">
        <v>512</v>
      </c>
      <c r="H2854" t="s">
        <v>389</v>
      </c>
      <c r="I2854" t="s">
        <v>1091</v>
      </c>
      <c r="J2854" s="1" t="s">
        <v>880</v>
      </c>
      <c r="L2854" s="2" t="s">
        <v>881</v>
      </c>
      <c r="M2854" s="2" t="s">
        <v>882</v>
      </c>
      <c r="N2854">
        <v>10</v>
      </c>
      <c r="O2854">
        <v>700000</v>
      </c>
      <c r="P2854">
        <v>7000000</v>
      </c>
      <c r="Q2854" t="s">
        <v>800</v>
      </c>
      <c r="R2854" s="3">
        <v>0.65</v>
      </c>
      <c r="S2854">
        <v>2449999.9999999995</v>
      </c>
      <c r="T2854">
        <v>4550000</v>
      </c>
    </row>
    <row r="2855" spans="1:20" x14ac:dyDescent="0.25">
      <c r="A2855" t="s">
        <v>76</v>
      </c>
      <c r="B2855">
        <v>2060501</v>
      </c>
      <c r="C2855" s="4" t="s">
        <v>14087</v>
      </c>
      <c r="D2855" s="4" t="s">
        <v>3540</v>
      </c>
      <c r="E2855" s="8" t="s">
        <v>3540</v>
      </c>
      <c r="F2855" t="s">
        <v>444</v>
      </c>
      <c r="G2855" t="s">
        <v>512</v>
      </c>
      <c r="H2855" t="s">
        <v>389</v>
      </c>
      <c r="I2855" t="s">
        <v>1091</v>
      </c>
      <c r="J2855" s="1" t="s">
        <v>883</v>
      </c>
      <c r="L2855" s="2" t="s">
        <v>884</v>
      </c>
      <c r="M2855" s="2" t="s">
        <v>882</v>
      </c>
      <c r="N2855">
        <v>0</v>
      </c>
      <c r="O2855">
        <v>420000</v>
      </c>
      <c r="P2855">
        <v>0</v>
      </c>
      <c r="Q2855" t="s">
        <v>800</v>
      </c>
      <c r="R2855" s="3">
        <v>0.65</v>
      </c>
      <c r="S2855">
        <v>0</v>
      </c>
      <c r="T2855">
        <v>0</v>
      </c>
    </row>
    <row r="2856" spans="1:20" x14ac:dyDescent="0.25">
      <c r="A2856" t="s">
        <v>76</v>
      </c>
      <c r="B2856">
        <v>2060501</v>
      </c>
      <c r="C2856" s="4" t="s">
        <v>14087</v>
      </c>
      <c r="D2856" s="4" t="s">
        <v>3541</v>
      </c>
      <c r="E2856" s="8" t="s">
        <v>3541</v>
      </c>
      <c r="F2856" t="s">
        <v>444</v>
      </c>
      <c r="G2856" t="s">
        <v>512</v>
      </c>
      <c r="H2856" t="s">
        <v>389</v>
      </c>
      <c r="I2856" t="s">
        <v>1091</v>
      </c>
      <c r="J2856" s="1" t="s">
        <v>885</v>
      </c>
      <c r="L2856" s="2" t="s">
        <v>886</v>
      </c>
      <c r="M2856" s="2" t="s">
        <v>887</v>
      </c>
      <c r="N2856">
        <v>0</v>
      </c>
      <c r="O2856">
        <v>250000</v>
      </c>
      <c r="P2856">
        <v>0</v>
      </c>
      <c r="Q2856" t="s">
        <v>801</v>
      </c>
      <c r="R2856" s="3">
        <v>0.35</v>
      </c>
      <c r="S2856">
        <v>0</v>
      </c>
      <c r="T2856">
        <v>0</v>
      </c>
    </row>
    <row r="2857" spans="1:20" x14ac:dyDescent="0.25">
      <c r="A2857" t="s">
        <v>76</v>
      </c>
      <c r="B2857">
        <v>2060501</v>
      </c>
      <c r="C2857" s="4" t="s">
        <v>14087</v>
      </c>
      <c r="D2857" s="4" t="s">
        <v>3542</v>
      </c>
      <c r="E2857" s="8" t="s">
        <v>3542</v>
      </c>
      <c r="F2857" t="s">
        <v>444</v>
      </c>
      <c r="G2857" t="s">
        <v>512</v>
      </c>
      <c r="H2857" t="s">
        <v>389</v>
      </c>
      <c r="I2857" t="s">
        <v>1091</v>
      </c>
      <c r="J2857" s="1" t="s">
        <v>888</v>
      </c>
      <c r="L2857" s="2" t="s">
        <v>889</v>
      </c>
      <c r="M2857" s="2" t="s">
        <v>887</v>
      </c>
      <c r="N2857">
        <v>0</v>
      </c>
      <c r="O2857">
        <v>275000</v>
      </c>
      <c r="P2857">
        <v>0</v>
      </c>
      <c r="Q2857" t="s">
        <v>801</v>
      </c>
      <c r="R2857" s="3">
        <v>0.35</v>
      </c>
      <c r="S2857">
        <v>0</v>
      </c>
      <c r="T2857">
        <v>0</v>
      </c>
    </row>
    <row r="2858" spans="1:20" x14ac:dyDescent="0.25">
      <c r="A2858" t="s">
        <v>76</v>
      </c>
      <c r="B2858">
        <v>2060501</v>
      </c>
      <c r="C2858" s="4" t="s">
        <v>14087</v>
      </c>
      <c r="D2858" s="4" t="s">
        <v>3543</v>
      </c>
      <c r="E2858" s="8" t="s">
        <v>3543</v>
      </c>
      <c r="F2858" t="s">
        <v>444</v>
      </c>
      <c r="G2858" t="s">
        <v>512</v>
      </c>
      <c r="H2858" t="s">
        <v>389</v>
      </c>
      <c r="I2858" t="s">
        <v>1091</v>
      </c>
      <c r="J2858" s="1" t="s">
        <v>890</v>
      </c>
      <c r="L2858" s="2" t="s">
        <v>891</v>
      </c>
      <c r="M2858" s="2" t="s">
        <v>882</v>
      </c>
      <c r="N2858">
        <v>0</v>
      </c>
      <c r="O2858">
        <v>150000</v>
      </c>
      <c r="P2858">
        <v>0</v>
      </c>
      <c r="Q2858" t="s">
        <v>800</v>
      </c>
      <c r="R2858" s="3">
        <v>0.65</v>
      </c>
      <c r="S2858">
        <v>0</v>
      </c>
      <c r="T2858">
        <v>0</v>
      </c>
    </row>
    <row r="2859" spans="1:20" x14ac:dyDescent="0.25">
      <c r="A2859" t="s">
        <v>76</v>
      </c>
      <c r="B2859">
        <v>2060501</v>
      </c>
      <c r="C2859" s="4" t="s">
        <v>14087</v>
      </c>
      <c r="D2859" s="4" t="s">
        <v>3544</v>
      </c>
      <c r="E2859" s="8" t="s">
        <v>3544</v>
      </c>
      <c r="F2859" t="s">
        <v>444</v>
      </c>
      <c r="G2859" t="s">
        <v>512</v>
      </c>
      <c r="H2859" t="s">
        <v>389</v>
      </c>
      <c r="I2859" t="s">
        <v>1091</v>
      </c>
      <c r="J2859" s="1" t="s">
        <v>892</v>
      </c>
      <c r="L2859" s="2" t="s">
        <v>893</v>
      </c>
      <c r="M2859" s="2" t="s">
        <v>882</v>
      </c>
      <c r="N2859">
        <v>0</v>
      </c>
      <c r="O2859">
        <v>300000</v>
      </c>
      <c r="P2859">
        <v>0</v>
      </c>
      <c r="Q2859" t="s">
        <v>800</v>
      </c>
      <c r="R2859" s="3">
        <v>0.65</v>
      </c>
      <c r="S2859">
        <v>0</v>
      </c>
      <c r="T2859">
        <v>0</v>
      </c>
    </row>
    <row r="2860" spans="1:20" x14ac:dyDescent="0.25">
      <c r="A2860" t="s">
        <v>76</v>
      </c>
      <c r="B2860">
        <v>2060501</v>
      </c>
      <c r="C2860" s="4" t="s">
        <v>14087</v>
      </c>
      <c r="D2860" s="4" t="s">
        <v>3545</v>
      </c>
      <c r="E2860" s="8" t="s">
        <v>3545</v>
      </c>
      <c r="F2860" t="s">
        <v>444</v>
      </c>
      <c r="G2860" t="s">
        <v>512</v>
      </c>
      <c r="H2860" t="s">
        <v>389</v>
      </c>
      <c r="I2860" t="s">
        <v>1091</v>
      </c>
      <c r="J2860" s="1" t="s">
        <v>894</v>
      </c>
      <c r="L2860" s="2" t="s">
        <v>895</v>
      </c>
      <c r="M2860" s="2" t="s">
        <v>882</v>
      </c>
      <c r="N2860">
        <v>0</v>
      </c>
      <c r="O2860">
        <v>400000</v>
      </c>
      <c r="P2860">
        <v>0</v>
      </c>
      <c r="Q2860" t="s">
        <v>800</v>
      </c>
      <c r="R2860" s="3">
        <v>0.65</v>
      </c>
      <c r="S2860">
        <v>0</v>
      </c>
      <c r="T2860">
        <v>0</v>
      </c>
    </row>
    <row r="2861" spans="1:20" x14ac:dyDescent="0.25">
      <c r="A2861" t="s">
        <v>76</v>
      </c>
      <c r="B2861">
        <v>2060501</v>
      </c>
      <c r="C2861" s="4" t="s">
        <v>14087</v>
      </c>
      <c r="D2861" s="4" t="s">
        <v>3546</v>
      </c>
      <c r="E2861" s="8" t="s">
        <v>3546</v>
      </c>
      <c r="F2861" t="s">
        <v>444</v>
      </c>
      <c r="G2861" t="s">
        <v>512</v>
      </c>
      <c r="H2861" t="s">
        <v>389</v>
      </c>
      <c r="I2861" t="s">
        <v>1091</v>
      </c>
      <c r="J2861" s="1" t="s">
        <v>896</v>
      </c>
      <c r="L2861" s="2" t="s">
        <v>897</v>
      </c>
      <c r="M2861" s="2" t="s">
        <v>882</v>
      </c>
      <c r="N2861">
        <v>15</v>
      </c>
      <c r="O2861">
        <v>360000</v>
      </c>
      <c r="P2861">
        <v>5400000</v>
      </c>
      <c r="Q2861" t="s">
        <v>800</v>
      </c>
      <c r="R2861" s="3">
        <v>0.65</v>
      </c>
      <c r="S2861">
        <v>1889999.9999999998</v>
      </c>
      <c r="T2861">
        <v>3510000</v>
      </c>
    </row>
    <row r="2862" spans="1:20" x14ac:dyDescent="0.25">
      <c r="A2862" t="s">
        <v>76</v>
      </c>
      <c r="B2862">
        <v>2060501</v>
      </c>
      <c r="C2862" s="4" t="s">
        <v>14087</v>
      </c>
      <c r="D2862" s="4" t="s">
        <v>3547</v>
      </c>
      <c r="E2862" s="8" t="s">
        <v>3547</v>
      </c>
      <c r="F2862" t="s">
        <v>444</v>
      </c>
      <c r="G2862" t="s">
        <v>512</v>
      </c>
      <c r="H2862" t="s">
        <v>389</v>
      </c>
      <c r="I2862" t="s">
        <v>1091</v>
      </c>
      <c r="J2862" s="1" t="s">
        <v>898</v>
      </c>
      <c r="L2862" s="2" t="s">
        <v>899</v>
      </c>
      <c r="M2862" s="2" t="s">
        <v>882</v>
      </c>
      <c r="N2862">
        <v>0</v>
      </c>
      <c r="O2862">
        <v>250000</v>
      </c>
      <c r="P2862">
        <v>0</v>
      </c>
      <c r="Q2862" t="s">
        <v>800</v>
      </c>
      <c r="R2862" s="3">
        <v>0.65</v>
      </c>
      <c r="S2862">
        <v>0</v>
      </c>
      <c r="T2862">
        <v>0</v>
      </c>
    </row>
    <row r="2863" spans="1:20" x14ac:dyDescent="0.25">
      <c r="A2863" t="s">
        <v>76</v>
      </c>
      <c r="B2863">
        <v>2060501</v>
      </c>
      <c r="C2863" s="4" t="s">
        <v>14087</v>
      </c>
      <c r="D2863" s="4" t="s">
        <v>3548</v>
      </c>
      <c r="E2863" s="8" t="s">
        <v>3548</v>
      </c>
      <c r="F2863" t="s">
        <v>444</v>
      </c>
      <c r="G2863" t="s">
        <v>512</v>
      </c>
      <c r="H2863" t="s">
        <v>389</v>
      </c>
      <c r="I2863" t="s">
        <v>1091</v>
      </c>
      <c r="J2863" s="1" t="s">
        <v>900</v>
      </c>
      <c r="L2863" s="2" t="s">
        <v>901</v>
      </c>
      <c r="M2863" s="2" t="s">
        <v>882</v>
      </c>
      <c r="N2863">
        <v>0</v>
      </c>
      <c r="O2863">
        <v>360000</v>
      </c>
      <c r="P2863">
        <v>0</v>
      </c>
      <c r="Q2863" t="s">
        <v>800</v>
      </c>
      <c r="R2863" s="3">
        <v>0.65</v>
      </c>
      <c r="S2863">
        <v>0</v>
      </c>
      <c r="T2863">
        <v>0</v>
      </c>
    </row>
    <row r="2864" spans="1:20" x14ac:dyDescent="0.25">
      <c r="A2864" t="s">
        <v>76</v>
      </c>
      <c r="B2864">
        <v>2060501</v>
      </c>
      <c r="C2864" s="4" t="s">
        <v>14087</v>
      </c>
      <c r="D2864" s="4" t="s">
        <v>3549</v>
      </c>
      <c r="E2864" s="8" t="s">
        <v>3549</v>
      </c>
      <c r="F2864" t="s">
        <v>444</v>
      </c>
      <c r="G2864" t="s">
        <v>512</v>
      </c>
      <c r="H2864" t="s">
        <v>389</v>
      </c>
      <c r="I2864" t="s">
        <v>1091</v>
      </c>
      <c r="J2864" s="1" t="s">
        <v>902</v>
      </c>
      <c r="L2864" s="2" t="s">
        <v>903</v>
      </c>
      <c r="M2864" s="2" t="s">
        <v>887</v>
      </c>
      <c r="N2864">
        <v>10</v>
      </c>
      <c r="O2864">
        <v>300000</v>
      </c>
      <c r="P2864">
        <v>3000000</v>
      </c>
      <c r="Q2864" t="s">
        <v>801</v>
      </c>
      <c r="R2864" s="3">
        <v>0.35</v>
      </c>
      <c r="S2864">
        <v>1950000</v>
      </c>
      <c r="T2864">
        <v>1050000</v>
      </c>
    </row>
    <row r="2865" spans="1:20" x14ac:dyDescent="0.25">
      <c r="A2865" t="s">
        <v>76</v>
      </c>
      <c r="B2865">
        <v>2060501</v>
      </c>
      <c r="C2865" s="4" t="s">
        <v>14087</v>
      </c>
      <c r="D2865" s="4" t="s">
        <v>3550</v>
      </c>
      <c r="E2865" s="8" t="s">
        <v>3550</v>
      </c>
      <c r="F2865" t="s">
        <v>444</v>
      </c>
      <c r="G2865" t="s">
        <v>512</v>
      </c>
      <c r="H2865" t="s">
        <v>389</v>
      </c>
      <c r="I2865" t="s">
        <v>1091</v>
      </c>
      <c r="J2865" s="1" t="s">
        <v>904</v>
      </c>
      <c r="L2865" s="2" t="s">
        <v>905</v>
      </c>
      <c r="M2865" s="2" t="s">
        <v>887</v>
      </c>
      <c r="N2865">
        <v>4</v>
      </c>
      <c r="O2865">
        <v>690000</v>
      </c>
      <c r="P2865">
        <v>2760000</v>
      </c>
      <c r="Q2865" t="s">
        <v>801</v>
      </c>
      <c r="R2865" s="3">
        <v>0.35</v>
      </c>
      <c r="S2865">
        <v>1794000</v>
      </c>
      <c r="T2865">
        <v>965999.99999999988</v>
      </c>
    </row>
    <row r="2866" spans="1:20" x14ac:dyDescent="0.25">
      <c r="A2866" t="s">
        <v>76</v>
      </c>
      <c r="B2866">
        <v>2060501</v>
      </c>
      <c r="C2866" s="4" t="s">
        <v>14087</v>
      </c>
      <c r="D2866" s="4" t="s">
        <v>3551</v>
      </c>
      <c r="E2866" s="8" t="s">
        <v>3551</v>
      </c>
      <c r="F2866" t="s">
        <v>444</v>
      </c>
      <c r="G2866" t="s">
        <v>512</v>
      </c>
      <c r="H2866" t="s">
        <v>389</v>
      </c>
      <c r="I2866" t="s">
        <v>1091</v>
      </c>
      <c r="J2866" s="1" t="s">
        <v>906</v>
      </c>
      <c r="L2866" s="2" t="s">
        <v>907</v>
      </c>
      <c r="M2866" s="2" t="s">
        <v>887</v>
      </c>
      <c r="N2866">
        <v>0</v>
      </c>
      <c r="O2866">
        <v>330000</v>
      </c>
      <c r="P2866">
        <v>0</v>
      </c>
      <c r="Q2866" t="s">
        <v>801</v>
      </c>
      <c r="R2866" s="3">
        <v>0.35</v>
      </c>
      <c r="S2866">
        <v>0</v>
      </c>
      <c r="T2866">
        <v>0</v>
      </c>
    </row>
    <row r="2867" spans="1:20" x14ac:dyDescent="0.25">
      <c r="A2867" t="s">
        <v>76</v>
      </c>
      <c r="B2867">
        <v>2060501</v>
      </c>
      <c r="C2867" s="4" t="s">
        <v>14087</v>
      </c>
      <c r="D2867" s="4" t="s">
        <v>3552</v>
      </c>
      <c r="E2867" s="8" t="s">
        <v>3552</v>
      </c>
      <c r="F2867" t="s">
        <v>444</v>
      </c>
      <c r="G2867" t="s">
        <v>512</v>
      </c>
      <c r="H2867" t="s">
        <v>389</v>
      </c>
      <c r="I2867" t="s">
        <v>1091</v>
      </c>
      <c r="J2867" s="1" t="s">
        <v>908</v>
      </c>
      <c r="L2867" s="2" t="s">
        <v>909</v>
      </c>
      <c r="M2867" s="2" t="s">
        <v>882</v>
      </c>
      <c r="N2867">
        <v>2</v>
      </c>
      <c r="O2867">
        <v>200000</v>
      </c>
      <c r="P2867">
        <v>400000</v>
      </c>
      <c r="Q2867" t="s">
        <v>800</v>
      </c>
      <c r="R2867" s="3">
        <v>0.65</v>
      </c>
      <c r="S2867">
        <v>140000</v>
      </c>
      <c r="T2867">
        <v>260000</v>
      </c>
    </row>
    <row r="2868" spans="1:20" x14ac:dyDescent="0.25">
      <c r="A2868" t="s">
        <v>76</v>
      </c>
      <c r="B2868">
        <v>2060501</v>
      </c>
      <c r="C2868" s="4" t="s">
        <v>14087</v>
      </c>
      <c r="D2868" s="4" t="s">
        <v>3553</v>
      </c>
      <c r="E2868" s="8" t="s">
        <v>3553</v>
      </c>
      <c r="F2868" t="s">
        <v>444</v>
      </c>
      <c r="G2868" t="s">
        <v>512</v>
      </c>
      <c r="H2868" t="s">
        <v>389</v>
      </c>
      <c r="I2868" t="s">
        <v>1091</v>
      </c>
      <c r="J2868" s="1" t="s">
        <v>910</v>
      </c>
      <c r="L2868" s="2" t="s">
        <v>911</v>
      </c>
      <c r="M2868" s="2" t="s">
        <v>887</v>
      </c>
      <c r="N2868">
        <v>9</v>
      </c>
      <c r="O2868">
        <v>400000</v>
      </c>
      <c r="P2868">
        <v>3600000</v>
      </c>
      <c r="Q2868" t="s">
        <v>801</v>
      </c>
      <c r="R2868" s="3">
        <v>0.35</v>
      </c>
      <c r="S2868">
        <v>2340000</v>
      </c>
      <c r="T2868">
        <v>1260000</v>
      </c>
    </row>
    <row r="2869" spans="1:20" x14ac:dyDescent="0.25">
      <c r="A2869" t="s">
        <v>76</v>
      </c>
      <c r="B2869">
        <v>2060501</v>
      </c>
      <c r="C2869" s="4" t="s">
        <v>14087</v>
      </c>
      <c r="D2869" s="4" t="s">
        <v>3554</v>
      </c>
      <c r="E2869" s="8" t="s">
        <v>3554</v>
      </c>
      <c r="F2869" t="s">
        <v>444</v>
      </c>
      <c r="G2869" t="s">
        <v>512</v>
      </c>
      <c r="H2869" t="s">
        <v>389</v>
      </c>
      <c r="I2869" t="s">
        <v>1091</v>
      </c>
      <c r="J2869" s="1" t="s">
        <v>912</v>
      </c>
      <c r="L2869" s="2" t="s">
        <v>913</v>
      </c>
      <c r="M2869" s="2" t="s">
        <v>882</v>
      </c>
      <c r="N2869">
        <v>9</v>
      </c>
      <c r="O2869">
        <v>240000</v>
      </c>
      <c r="P2869">
        <v>2160000</v>
      </c>
      <c r="Q2869" t="s">
        <v>800</v>
      </c>
      <c r="R2869" s="3">
        <v>0.65</v>
      </c>
      <c r="S2869">
        <v>756000</v>
      </c>
      <c r="T2869">
        <v>1404000</v>
      </c>
    </row>
    <row r="2870" spans="1:20" x14ac:dyDescent="0.25">
      <c r="A2870" t="s">
        <v>76</v>
      </c>
      <c r="B2870">
        <v>2060501</v>
      </c>
      <c r="C2870" s="4" t="s">
        <v>14087</v>
      </c>
      <c r="D2870" s="4" t="s">
        <v>3555</v>
      </c>
      <c r="E2870" s="8" t="s">
        <v>3555</v>
      </c>
      <c r="F2870" t="s">
        <v>444</v>
      </c>
      <c r="G2870" t="s">
        <v>512</v>
      </c>
      <c r="H2870" t="s">
        <v>389</v>
      </c>
      <c r="I2870" t="s">
        <v>1091</v>
      </c>
      <c r="J2870" s="1" t="s">
        <v>914</v>
      </c>
      <c r="L2870" s="2" t="s">
        <v>915</v>
      </c>
      <c r="M2870" s="2" t="s">
        <v>887</v>
      </c>
      <c r="N2870">
        <v>7</v>
      </c>
      <c r="O2870">
        <v>240000</v>
      </c>
      <c r="P2870">
        <v>1680000</v>
      </c>
      <c r="Q2870" t="s">
        <v>801</v>
      </c>
      <c r="R2870" s="3">
        <v>0.35</v>
      </c>
      <c r="S2870">
        <v>1092000</v>
      </c>
      <c r="T2870">
        <v>588000</v>
      </c>
    </row>
    <row r="2871" spans="1:20" x14ac:dyDescent="0.25">
      <c r="A2871" t="s">
        <v>76</v>
      </c>
      <c r="B2871">
        <v>2060501</v>
      </c>
      <c r="C2871" s="4" t="s">
        <v>14087</v>
      </c>
      <c r="D2871" s="4" t="s">
        <v>3556</v>
      </c>
      <c r="E2871" s="8" t="s">
        <v>3556</v>
      </c>
      <c r="F2871" t="s">
        <v>444</v>
      </c>
      <c r="G2871" t="s">
        <v>512</v>
      </c>
      <c r="H2871" t="s">
        <v>389</v>
      </c>
      <c r="I2871" t="s">
        <v>1091</v>
      </c>
      <c r="J2871" s="1" t="s">
        <v>916</v>
      </c>
      <c r="L2871" s="2" t="s">
        <v>917</v>
      </c>
      <c r="M2871" s="2" t="s">
        <v>887</v>
      </c>
      <c r="N2871">
        <v>0</v>
      </c>
      <c r="O2871">
        <v>150000</v>
      </c>
      <c r="P2871">
        <v>0</v>
      </c>
      <c r="Q2871" t="s">
        <v>801</v>
      </c>
      <c r="R2871" s="3">
        <v>0.35</v>
      </c>
      <c r="S2871">
        <v>0</v>
      </c>
      <c r="T2871">
        <v>0</v>
      </c>
    </row>
    <row r="2872" spans="1:20" x14ac:dyDescent="0.25">
      <c r="A2872" t="s">
        <v>76</v>
      </c>
      <c r="B2872">
        <v>2060501</v>
      </c>
      <c r="C2872" s="4" t="s">
        <v>14087</v>
      </c>
      <c r="D2872" s="4" t="s">
        <v>3557</v>
      </c>
      <c r="E2872" s="8" t="s">
        <v>3557</v>
      </c>
      <c r="F2872" t="s">
        <v>444</v>
      </c>
      <c r="G2872" t="s">
        <v>512</v>
      </c>
      <c r="H2872" t="s">
        <v>389</v>
      </c>
      <c r="I2872" t="s">
        <v>1091</v>
      </c>
      <c r="J2872" s="1" t="s">
        <v>918</v>
      </c>
      <c r="L2872" s="2" t="s">
        <v>919</v>
      </c>
      <c r="M2872" s="2" t="s">
        <v>887</v>
      </c>
      <c r="N2872">
        <v>22</v>
      </c>
      <c r="O2872">
        <v>470000</v>
      </c>
      <c r="P2872">
        <v>10340000</v>
      </c>
      <c r="Q2872" t="s">
        <v>801</v>
      </c>
      <c r="R2872" s="3">
        <v>0.35</v>
      </c>
      <c r="S2872">
        <v>6721000</v>
      </c>
      <c r="T2872">
        <v>3619000</v>
      </c>
    </row>
    <row r="2873" spans="1:20" x14ac:dyDescent="0.25">
      <c r="A2873" t="s">
        <v>76</v>
      </c>
      <c r="B2873">
        <v>2060501</v>
      </c>
      <c r="C2873" s="4" t="s">
        <v>14087</v>
      </c>
      <c r="D2873" s="4" t="s">
        <v>3558</v>
      </c>
      <c r="E2873" s="8" t="s">
        <v>3558</v>
      </c>
      <c r="F2873" t="s">
        <v>444</v>
      </c>
      <c r="G2873" t="s">
        <v>512</v>
      </c>
      <c r="H2873" t="s">
        <v>389</v>
      </c>
      <c r="I2873" t="s">
        <v>1091</v>
      </c>
      <c r="J2873" s="1" t="s">
        <v>920</v>
      </c>
      <c r="L2873" s="2" t="s">
        <v>921</v>
      </c>
      <c r="M2873" s="2" t="s">
        <v>882</v>
      </c>
      <c r="N2873">
        <v>0</v>
      </c>
      <c r="O2873">
        <v>170000</v>
      </c>
      <c r="P2873">
        <v>0</v>
      </c>
      <c r="Q2873" t="s">
        <v>800</v>
      </c>
      <c r="R2873" s="3">
        <v>0.65</v>
      </c>
      <c r="S2873">
        <v>0</v>
      </c>
      <c r="T2873">
        <v>0</v>
      </c>
    </row>
    <row r="2874" spans="1:20" x14ac:dyDescent="0.25">
      <c r="A2874" t="s">
        <v>76</v>
      </c>
      <c r="B2874">
        <v>2060501</v>
      </c>
      <c r="C2874" s="4" t="s">
        <v>14087</v>
      </c>
      <c r="D2874" s="4" t="s">
        <v>3559</v>
      </c>
      <c r="E2874" s="8" t="s">
        <v>3559</v>
      </c>
      <c r="F2874" t="s">
        <v>444</v>
      </c>
      <c r="G2874" t="s">
        <v>512</v>
      </c>
      <c r="H2874" t="s">
        <v>389</v>
      </c>
      <c r="I2874" t="s">
        <v>1091</v>
      </c>
      <c r="J2874" s="1" t="s">
        <v>922</v>
      </c>
      <c r="L2874" s="2" t="s">
        <v>923</v>
      </c>
      <c r="M2874" s="2" t="s">
        <v>887</v>
      </c>
      <c r="N2874">
        <v>0</v>
      </c>
      <c r="O2874">
        <v>130000</v>
      </c>
      <c r="P2874">
        <v>0</v>
      </c>
      <c r="Q2874" t="s">
        <v>801</v>
      </c>
      <c r="R2874" s="3">
        <v>0.35</v>
      </c>
      <c r="S2874">
        <v>0</v>
      </c>
      <c r="T2874">
        <v>0</v>
      </c>
    </row>
    <row r="2875" spans="1:20" x14ac:dyDescent="0.25">
      <c r="A2875" t="s">
        <v>76</v>
      </c>
      <c r="B2875">
        <v>2060501</v>
      </c>
      <c r="C2875" s="4" t="s">
        <v>14087</v>
      </c>
      <c r="D2875" s="4" t="s">
        <v>3560</v>
      </c>
      <c r="E2875" s="8" t="s">
        <v>3560</v>
      </c>
      <c r="F2875" t="s">
        <v>444</v>
      </c>
      <c r="G2875" t="s">
        <v>512</v>
      </c>
      <c r="H2875" t="s">
        <v>389</v>
      </c>
      <c r="I2875" t="s">
        <v>1091</v>
      </c>
      <c r="J2875" s="1" t="s">
        <v>924</v>
      </c>
      <c r="L2875" s="2" t="s">
        <v>925</v>
      </c>
      <c r="M2875" s="2" t="s">
        <v>887</v>
      </c>
      <c r="N2875">
        <v>0</v>
      </c>
      <c r="O2875">
        <v>130000</v>
      </c>
      <c r="P2875">
        <v>0</v>
      </c>
      <c r="Q2875" t="s">
        <v>801</v>
      </c>
      <c r="R2875" s="3">
        <v>0.35</v>
      </c>
      <c r="S2875">
        <v>0</v>
      </c>
      <c r="T2875">
        <v>0</v>
      </c>
    </row>
    <row r="2876" spans="1:20" x14ac:dyDescent="0.25">
      <c r="A2876" t="s">
        <v>76</v>
      </c>
      <c r="B2876">
        <v>2060501</v>
      </c>
      <c r="C2876" s="4" t="s">
        <v>14087</v>
      </c>
      <c r="D2876" s="4" t="s">
        <v>3561</v>
      </c>
      <c r="E2876" s="8" t="s">
        <v>3561</v>
      </c>
      <c r="F2876" t="s">
        <v>444</v>
      </c>
      <c r="G2876" t="s">
        <v>512</v>
      </c>
      <c r="H2876" t="s">
        <v>389</v>
      </c>
      <c r="I2876" t="s">
        <v>1091</v>
      </c>
      <c r="J2876" s="1" t="s">
        <v>926</v>
      </c>
      <c r="L2876" s="2" t="s">
        <v>927</v>
      </c>
      <c r="M2876" s="2" t="s">
        <v>887</v>
      </c>
      <c r="N2876">
        <v>0</v>
      </c>
      <c r="O2876">
        <v>260000</v>
      </c>
      <c r="P2876">
        <v>0</v>
      </c>
      <c r="Q2876" t="s">
        <v>801</v>
      </c>
      <c r="R2876" s="3">
        <v>0.35</v>
      </c>
      <c r="S2876">
        <v>0</v>
      </c>
      <c r="T2876">
        <v>0</v>
      </c>
    </row>
    <row r="2877" spans="1:20" x14ac:dyDescent="0.25">
      <c r="A2877" t="s">
        <v>76</v>
      </c>
      <c r="B2877">
        <v>2060501</v>
      </c>
      <c r="C2877" s="4" t="s">
        <v>14087</v>
      </c>
      <c r="D2877" s="4" t="s">
        <v>3562</v>
      </c>
      <c r="E2877" s="8" t="s">
        <v>3562</v>
      </c>
      <c r="F2877" t="s">
        <v>444</v>
      </c>
      <c r="G2877" t="s">
        <v>512</v>
      </c>
      <c r="H2877" t="s">
        <v>389</v>
      </c>
      <c r="I2877" t="s">
        <v>1091</v>
      </c>
      <c r="J2877" s="1" t="s">
        <v>928</v>
      </c>
      <c r="L2877" s="2" t="s">
        <v>929</v>
      </c>
      <c r="M2877" s="2" t="s">
        <v>887</v>
      </c>
      <c r="N2877">
        <v>0</v>
      </c>
      <c r="O2877">
        <v>210000</v>
      </c>
      <c r="P2877">
        <v>0</v>
      </c>
      <c r="Q2877" t="s">
        <v>801</v>
      </c>
      <c r="R2877" s="3">
        <v>0.35</v>
      </c>
      <c r="S2877">
        <v>0</v>
      </c>
      <c r="T2877">
        <v>0</v>
      </c>
    </row>
    <row r="2878" spans="1:20" x14ac:dyDescent="0.25">
      <c r="A2878" t="s">
        <v>76</v>
      </c>
      <c r="B2878">
        <v>2060501</v>
      </c>
      <c r="C2878" s="4" t="s">
        <v>14087</v>
      </c>
      <c r="D2878" s="4" t="s">
        <v>3563</v>
      </c>
      <c r="E2878" s="8" t="s">
        <v>3563</v>
      </c>
      <c r="F2878" t="s">
        <v>444</v>
      </c>
      <c r="G2878" t="s">
        <v>512</v>
      </c>
      <c r="H2878" t="s">
        <v>389</v>
      </c>
      <c r="I2878" t="s">
        <v>1091</v>
      </c>
      <c r="J2878" s="1" t="s">
        <v>930</v>
      </c>
      <c r="L2878" s="2" t="s">
        <v>931</v>
      </c>
      <c r="M2878" s="2" t="s">
        <v>882</v>
      </c>
      <c r="N2878">
        <v>0</v>
      </c>
      <c r="O2878">
        <v>270000</v>
      </c>
      <c r="P2878">
        <v>0</v>
      </c>
      <c r="Q2878" t="s">
        <v>800</v>
      </c>
      <c r="R2878" s="3">
        <v>0.65</v>
      </c>
      <c r="S2878">
        <v>0</v>
      </c>
      <c r="T2878">
        <v>0</v>
      </c>
    </row>
    <row r="2879" spans="1:20" x14ac:dyDescent="0.25">
      <c r="A2879" t="s">
        <v>76</v>
      </c>
      <c r="B2879">
        <v>2060501</v>
      </c>
      <c r="C2879" s="4" t="s">
        <v>14087</v>
      </c>
      <c r="D2879" s="4" t="s">
        <v>3564</v>
      </c>
      <c r="E2879" s="8" t="s">
        <v>3564</v>
      </c>
      <c r="F2879" t="s">
        <v>444</v>
      </c>
      <c r="G2879" t="s">
        <v>512</v>
      </c>
      <c r="H2879" t="s">
        <v>389</v>
      </c>
      <c r="I2879" t="s">
        <v>1091</v>
      </c>
      <c r="J2879" s="1" t="s">
        <v>932</v>
      </c>
      <c r="L2879" s="2" t="s">
        <v>933</v>
      </c>
      <c r="M2879" s="2" t="s">
        <v>882</v>
      </c>
      <c r="N2879">
        <v>0</v>
      </c>
      <c r="O2879">
        <v>270000</v>
      </c>
      <c r="P2879">
        <v>0</v>
      </c>
      <c r="Q2879" t="s">
        <v>800</v>
      </c>
      <c r="R2879" s="3">
        <v>0.65</v>
      </c>
      <c r="S2879">
        <v>0</v>
      </c>
      <c r="T2879">
        <v>0</v>
      </c>
    </row>
    <row r="2880" spans="1:20" x14ac:dyDescent="0.25">
      <c r="A2880" t="s">
        <v>76</v>
      </c>
      <c r="B2880">
        <v>2060501</v>
      </c>
      <c r="C2880" s="4" t="s">
        <v>14087</v>
      </c>
      <c r="D2880" s="4" t="s">
        <v>3565</v>
      </c>
      <c r="E2880" s="8" t="s">
        <v>3565</v>
      </c>
      <c r="F2880" t="s">
        <v>444</v>
      </c>
      <c r="G2880" t="s">
        <v>512</v>
      </c>
      <c r="H2880" t="s">
        <v>389</v>
      </c>
      <c r="I2880" t="s">
        <v>1091</v>
      </c>
      <c r="J2880" s="1" t="s">
        <v>934</v>
      </c>
      <c r="L2880" s="2" t="s">
        <v>935</v>
      </c>
      <c r="M2880" s="2" t="s">
        <v>882</v>
      </c>
      <c r="N2880">
        <v>0</v>
      </c>
      <c r="O2880">
        <v>130000</v>
      </c>
      <c r="P2880">
        <v>0</v>
      </c>
      <c r="Q2880" t="s">
        <v>800</v>
      </c>
      <c r="R2880" s="3">
        <v>0.65</v>
      </c>
      <c r="S2880">
        <v>0</v>
      </c>
      <c r="T2880">
        <v>0</v>
      </c>
    </row>
    <row r="2881" spans="1:20" x14ac:dyDescent="0.25">
      <c r="A2881" t="s">
        <v>76</v>
      </c>
      <c r="B2881">
        <v>2060501</v>
      </c>
      <c r="C2881" s="4" t="s">
        <v>14087</v>
      </c>
      <c r="D2881" s="4" t="s">
        <v>3566</v>
      </c>
      <c r="E2881" s="8" t="s">
        <v>3566</v>
      </c>
      <c r="F2881" t="s">
        <v>444</v>
      </c>
      <c r="G2881" t="s">
        <v>512</v>
      </c>
      <c r="H2881" t="s">
        <v>389</v>
      </c>
      <c r="I2881" t="s">
        <v>1091</v>
      </c>
      <c r="J2881" s="1" t="s">
        <v>936</v>
      </c>
      <c r="L2881" s="2" t="s">
        <v>937</v>
      </c>
      <c r="M2881" s="2" t="s">
        <v>887</v>
      </c>
      <c r="N2881">
        <v>0</v>
      </c>
      <c r="O2881">
        <v>165000</v>
      </c>
      <c r="P2881">
        <v>0</v>
      </c>
      <c r="Q2881" t="s">
        <v>801</v>
      </c>
      <c r="R2881" s="3">
        <v>0.35</v>
      </c>
      <c r="S2881">
        <v>0</v>
      </c>
      <c r="T2881">
        <v>0</v>
      </c>
    </row>
    <row r="2882" spans="1:20" x14ac:dyDescent="0.25">
      <c r="A2882" t="s">
        <v>76</v>
      </c>
      <c r="B2882">
        <v>2060501</v>
      </c>
      <c r="C2882" s="4" t="s">
        <v>14087</v>
      </c>
      <c r="D2882" s="4" t="s">
        <v>3567</v>
      </c>
      <c r="E2882" s="8" t="s">
        <v>3567</v>
      </c>
      <c r="F2882" t="s">
        <v>444</v>
      </c>
      <c r="G2882" t="s">
        <v>512</v>
      </c>
      <c r="H2882" t="s">
        <v>389</v>
      </c>
      <c r="I2882" t="s">
        <v>1091</v>
      </c>
      <c r="J2882" s="1" t="s">
        <v>938</v>
      </c>
      <c r="L2882" s="2" t="s">
        <v>939</v>
      </c>
      <c r="M2882" s="2" t="s">
        <v>940</v>
      </c>
      <c r="N2882">
        <v>0</v>
      </c>
      <c r="O2882">
        <v>32000</v>
      </c>
      <c r="P2882">
        <v>0</v>
      </c>
      <c r="Q2882" t="s">
        <v>802</v>
      </c>
      <c r="R2882" s="3">
        <v>0</v>
      </c>
      <c r="S2882">
        <v>0</v>
      </c>
      <c r="T2882">
        <v>0</v>
      </c>
    </row>
    <row r="2883" spans="1:20" x14ac:dyDescent="0.25">
      <c r="A2883" t="s">
        <v>76</v>
      </c>
      <c r="B2883">
        <v>2060501</v>
      </c>
      <c r="C2883" s="4" t="s">
        <v>14087</v>
      </c>
      <c r="D2883" s="4" t="s">
        <v>3568</v>
      </c>
      <c r="E2883" s="8" t="s">
        <v>3568</v>
      </c>
      <c r="F2883" t="s">
        <v>444</v>
      </c>
      <c r="G2883" t="s">
        <v>512</v>
      </c>
      <c r="H2883" t="s">
        <v>389</v>
      </c>
      <c r="I2883" t="s">
        <v>1091</v>
      </c>
      <c r="J2883" s="1" t="s">
        <v>941</v>
      </c>
      <c r="L2883" s="2" t="s">
        <v>942</v>
      </c>
      <c r="M2883" s="2" t="s">
        <v>940</v>
      </c>
      <c r="N2883">
        <v>0</v>
      </c>
      <c r="O2883">
        <v>34000</v>
      </c>
      <c r="P2883">
        <v>0</v>
      </c>
      <c r="Q2883" t="s">
        <v>802</v>
      </c>
      <c r="R2883" s="3">
        <v>0</v>
      </c>
      <c r="S2883">
        <v>0</v>
      </c>
      <c r="T2883">
        <v>0</v>
      </c>
    </row>
    <row r="2884" spans="1:20" x14ac:dyDescent="0.25">
      <c r="A2884" t="s">
        <v>76</v>
      </c>
      <c r="B2884">
        <v>2060501</v>
      </c>
      <c r="C2884" s="4" t="s">
        <v>14087</v>
      </c>
      <c r="D2884" s="4" t="s">
        <v>3569</v>
      </c>
      <c r="E2884" s="8" t="s">
        <v>3569</v>
      </c>
      <c r="F2884" t="s">
        <v>444</v>
      </c>
      <c r="G2884" t="s">
        <v>512</v>
      </c>
      <c r="H2884" t="s">
        <v>389</v>
      </c>
      <c r="I2884" t="s">
        <v>1091</v>
      </c>
      <c r="J2884" s="1" t="s">
        <v>943</v>
      </c>
      <c r="L2884" s="2" t="s">
        <v>944</v>
      </c>
      <c r="M2884" s="2" t="s">
        <v>940</v>
      </c>
      <c r="N2884">
        <v>0</v>
      </c>
      <c r="O2884">
        <v>31000</v>
      </c>
      <c r="P2884">
        <v>0</v>
      </c>
      <c r="Q2884" t="s">
        <v>802</v>
      </c>
      <c r="R2884" s="3">
        <v>0</v>
      </c>
      <c r="S2884">
        <v>0</v>
      </c>
      <c r="T2884">
        <v>0</v>
      </c>
    </row>
    <row r="2885" spans="1:20" x14ac:dyDescent="0.25">
      <c r="A2885" t="s">
        <v>29</v>
      </c>
      <c r="B2885">
        <v>2060601</v>
      </c>
      <c r="C2885" s="4" t="s">
        <v>14087</v>
      </c>
      <c r="D2885" s="4" t="s">
        <v>2322</v>
      </c>
      <c r="E2885" s="8" t="s">
        <v>2322</v>
      </c>
      <c r="F2885" t="s">
        <v>444</v>
      </c>
      <c r="G2885" t="s">
        <v>445</v>
      </c>
      <c r="H2885" t="s">
        <v>446</v>
      </c>
      <c r="I2885" t="s">
        <v>1092</v>
      </c>
      <c r="J2885" s="1" t="s">
        <v>880</v>
      </c>
      <c r="L2885" s="2" t="s">
        <v>881</v>
      </c>
      <c r="M2885" s="2" t="s">
        <v>882</v>
      </c>
      <c r="N2885">
        <v>0</v>
      </c>
      <c r="O2885">
        <v>700000</v>
      </c>
      <c r="P2885">
        <v>0</v>
      </c>
      <c r="Q2885" t="s">
        <v>800</v>
      </c>
      <c r="R2885" s="3">
        <v>0.65</v>
      </c>
      <c r="S2885">
        <v>0</v>
      </c>
      <c r="T2885">
        <v>0</v>
      </c>
    </row>
    <row r="2886" spans="1:20" x14ac:dyDescent="0.25">
      <c r="A2886" t="s">
        <v>29</v>
      </c>
      <c r="B2886">
        <v>2060601</v>
      </c>
      <c r="C2886" s="4" t="s">
        <v>14087</v>
      </c>
      <c r="D2886" s="4" t="s">
        <v>2323</v>
      </c>
      <c r="E2886" s="8" t="s">
        <v>2323</v>
      </c>
      <c r="F2886" t="s">
        <v>444</v>
      </c>
      <c r="G2886" t="s">
        <v>445</v>
      </c>
      <c r="H2886" t="s">
        <v>446</v>
      </c>
      <c r="I2886" t="s">
        <v>1092</v>
      </c>
      <c r="J2886" s="1" t="s">
        <v>883</v>
      </c>
      <c r="L2886" s="2" t="s">
        <v>884</v>
      </c>
      <c r="M2886" s="2" t="s">
        <v>882</v>
      </c>
      <c r="N2886">
        <v>0</v>
      </c>
      <c r="O2886">
        <v>420000</v>
      </c>
      <c r="P2886">
        <v>0</v>
      </c>
      <c r="Q2886" t="s">
        <v>800</v>
      </c>
      <c r="R2886" s="3">
        <v>0.65</v>
      </c>
      <c r="S2886">
        <v>0</v>
      </c>
      <c r="T2886">
        <v>0</v>
      </c>
    </row>
    <row r="2887" spans="1:20" x14ac:dyDescent="0.25">
      <c r="A2887" t="s">
        <v>29</v>
      </c>
      <c r="B2887">
        <v>2060601</v>
      </c>
      <c r="C2887" s="4" t="s">
        <v>14087</v>
      </c>
      <c r="D2887" s="4" t="s">
        <v>2324</v>
      </c>
      <c r="E2887" s="8" t="s">
        <v>2324</v>
      </c>
      <c r="F2887" t="s">
        <v>444</v>
      </c>
      <c r="G2887" t="s">
        <v>445</v>
      </c>
      <c r="H2887" t="s">
        <v>446</v>
      </c>
      <c r="I2887" t="s">
        <v>1092</v>
      </c>
      <c r="J2887" s="1" t="s">
        <v>885</v>
      </c>
      <c r="L2887" s="2" t="s">
        <v>886</v>
      </c>
      <c r="M2887" s="2" t="s">
        <v>887</v>
      </c>
      <c r="N2887">
        <v>5</v>
      </c>
      <c r="O2887">
        <v>250000</v>
      </c>
      <c r="P2887">
        <v>1250000</v>
      </c>
      <c r="Q2887" t="s">
        <v>801</v>
      </c>
      <c r="R2887" s="3">
        <v>0.35</v>
      </c>
      <c r="S2887">
        <v>812500</v>
      </c>
      <c r="T2887">
        <v>437500</v>
      </c>
    </row>
    <row r="2888" spans="1:20" x14ac:dyDescent="0.25">
      <c r="A2888" t="s">
        <v>29</v>
      </c>
      <c r="B2888">
        <v>2060601</v>
      </c>
      <c r="C2888" s="4" t="s">
        <v>14087</v>
      </c>
      <c r="D2888" s="4" t="s">
        <v>2325</v>
      </c>
      <c r="E2888" s="8" t="s">
        <v>2325</v>
      </c>
      <c r="F2888" t="s">
        <v>444</v>
      </c>
      <c r="G2888" t="s">
        <v>445</v>
      </c>
      <c r="H2888" t="s">
        <v>446</v>
      </c>
      <c r="I2888" t="s">
        <v>1092</v>
      </c>
      <c r="J2888" s="1" t="s">
        <v>888</v>
      </c>
      <c r="L2888" s="2" t="s">
        <v>889</v>
      </c>
      <c r="M2888" s="2" t="s">
        <v>887</v>
      </c>
      <c r="N2888">
        <v>0</v>
      </c>
      <c r="O2888">
        <v>275000</v>
      </c>
      <c r="P2888">
        <v>0</v>
      </c>
      <c r="Q2888" t="s">
        <v>801</v>
      </c>
      <c r="R2888" s="3">
        <v>0.35</v>
      </c>
      <c r="S2888">
        <v>0</v>
      </c>
      <c r="T2888">
        <v>0</v>
      </c>
    </row>
    <row r="2889" spans="1:20" x14ac:dyDescent="0.25">
      <c r="A2889" t="s">
        <v>29</v>
      </c>
      <c r="B2889">
        <v>2060601</v>
      </c>
      <c r="C2889" s="4" t="s">
        <v>14087</v>
      </c>
      <c r="D2889" s="4" t="s">
        <v>2326</v>
      </c>
      <c r="E2889" s="8" t="s">
        <v>2326</v>
      </c>
      <c r="F2889" t="s">
        <v>444</v>
      </c>
      <c r="G2889" t="s">
        <v>445</v>
      </c>
      <c r="H2889" t="s">
        <v>446</v>
      </c>
      <c r="I2889" t="s">
        <v>1092</v>
      </c>
      <c r="J2889" s="1" t="s">
        <v>890</v>
      </c>
      <c r="L2889" s="2" t="s">
        <v>891</v>
      </c>
      <c r="M2889" s="2" t="s">
        <v>882</v>
      </c>
      <c r="N2889">
        <v>0</v>
      </c>
      <c r="O2889">
        <v>150000</v>
      </c>
      <c r="P2889">
        <v>0</v>
      </c>
      <c r="Q2889" t="s">
        <v>800</v>
      </c>
      <c r="R2889" s="3">
        <v>0.65</v>
      </c>
      <c r="S2889">
        <v>0</v>
      </c>
      <c r="T2889">
        <v>0</v>
      </c>
    </row>
    <row r="2890" spans="1:20" x14ac:dyDescent="0.25">
      <c r="A2890" t="s">
        <v>29</v>
      </c>
      <c r="B2890">
        <v>2060601</v>
      </c>
      <c r="C2890" s="4" t="s">
        <v>14087</v>
      </c>
      <c r="D2890" s="4" t="s">
        <v>2327</v>
      </c>
      <c r="E2890" s="8" t="s">
        <v>2327</v>
      </c>
      <c r="F2890" t="s">
        <v>444</v>
      </c>
      <c r="G2890" t="s">
        <v>445</v>
      </c>
      <c r="H2890" t="s">
        <v>446</v>
      </c>
      <c r="I2890" t="s">
        <v>1092</v>
      </c>
      <c r="J2890" s="1" t="s">
        <v>892</v>
      </c>
      <c r="L2890" s="2" t="s">
        <v>893</v>
      </c>
      <c r="M2890" s="2" t="s">
        <v>882</v>
      </c>
      <c r="N2890">
        <v>0</v>
      </c>
      <c r="O2890">
        <v>300000</v>
      </c>
      <c r="P2890">
        <v>0</v>
      </c>
      <c r="Q2890" t="s">
        <v>800</v>
      </c>
      <c r="R2890" s="3">
        <v>0.65</v>
      </c>
      <c r="S2890">
        <v>0</v>
      </c>
      <c r="T2890">
        <v>0</v>
      </c>
    </row>
    <row r="2891" spans="1:20" x14ac:dyDescent="0.25">
      <c r="A2891" t="s">
        <v>29</v>
      </c>
      <c r="B2891">
        <v>2060601</v>
      </c>
      <c r="C2891" s="4" t="s">
        <v>14087</v>
      </c>
      <c r="D2891" s="4" t="s">
        <v>2328</v>
      </c>
      <c r="E2891" s="8" t="s">
        <v>2328</v>
      </c>
      <c r="F2891" t="s">
        <v>444</v>
      </c>
      <c r="G2891" t="s">
        <v>445</v>
      </c>
      <c r="H2891" t="s">
        <v>446</v>
      </c>
      <c r="I2891" t="s">
        <v>1092</v>
      </c>
      <c r="J2891" s="1" t="s">
        <v>894</v>
      </c>
      <c r="L2891" s="2" t="s">
        <v>895</v>
      </c>
      <c r="M2891" s="2" t="s">
        <v>882</v>
      </c>
      <c r="N2891">
        <v>10</v>
      </c>
      <c r="O2891">
        <v>400000</v>
      </c>
      <c r="P2891">
        <v>4000000</v>
      </c>
      <c r="Q2891" t="s">
        <v>800</v>
      </c>
      <c r="R2891" s="3">
        <v>0.65</v>
      </c>
      <c r="S2891">
        <v>1400000</v>
      </c>
      <c r="T2891">
        <v>2600000</v>
      </c>
    </row>
    <row r="2892" spans="1:20" x14ac:dyDescent="0.25">
      <c r="A2892" t="s">
        <v>29</v>
      </c>
      <c r="B2892">
        <v>2060601</v>
      </c>
      <c r="C2892" s="4" t="s">
        <v>14087</v>
      </c>
      <c r="D2892" s="4" t="s">
        <v>2329</v>
      </c>
      <c r="E2892" s="8" t="s">
        <v>2329</v>
      </c>
      <c r="F2892" t="s">
        <v>444</v>
      </c>
      <c r="G2892" t="s">
        <v>445</v>
      </c>
      <c r="H2892" t="s">
        <v>446</v>
      </c>
      <c r="I2892" t="s">
        <v>1092</v>
      </c>
      <c r="J2892" s="1" t="s">
        <v>896</v>
      </c>
      <c r="L2892" s="2" t="s">
        <v>897</v>
      </c>
      <c r="M2892" s="2" t="s">
        <v>882</v>
      </c>
      <c r="N2892">
        <v>10</v>
      </c>
      <c r="O2892">
        <v>360000</v>
      </c>
      <c r="P2892">
        <v>3600000</v>
      </c>
      <c r="Q2892" t="s">
        <v>800</v>
      </c>
      <c r="R2892" s="3">
        <v>0.65</v>
      </c>
      <c r="S2892">
        <v>1259999.9999999998</v>
      </c>
      <c r="T2892">
        <v>2340000</v>
      </c>
    </row>
    <row r="2893" spans="1:20" x14ac:dyDescent="0.25">
      <c r="A2893" t="s">
        <v>29</v>
      </c>
      <c r="B2893">
        <v>2060601</v>
      </c>
      <c r="C2893" s="4" t="s">
        <v>14087</v>
      </c>
      <c r="D2893" s="4" t="s">
        <v>2330</v>
      </c>
      <c r="E2893" s="8" t="s">
        <v>2330</v>
      </c>
      <c r="F2893" t="s">
        <v>444</v>
      </c>
      <c r="G2893" t="s">
        <v>445</v>
      </c>
      <c r="H2893" t="s">
        <v>446</v>
      </c>
      <c r="I2893" t="s">
        <v>1092</v>
      </c>
      <c r="J2893" s="1" t="s">
        <v>898</v>
      </c>
      <c r="L2893" s="2" t="s">
        <v>899</v>
      </c>
      <c r="M2893" s="2" t="s">
        <v>882</v>
      </c>
      <c r="N2893">
        <v>0</v>
      </c>
      <c r="O2893">
        <v>250000</v>
      </c>
      <c r="P2893">
        <v>0</v>
      </c>
      <c r="Q2893" t="s">
        <v>800</v>
      </c>
      <c r="R2893" s="3">
        <v>0.65</v>
      </c>
      <c r="S2893">
        <v>0</v>
      </c>
      <c r="T2893">
        <v>0</v>
      </c>
    </row>
    <row r="2894" spans="1:20" x14ac:dyDescent="0.25">
      <c r="A2894" t="s">
        <v>29</v>
      </c>
      <c r="B2894">
        <v>2060601</v>
      </c>
      <c r="C2894" s="4" t="s">
        <v>14087</v>
      </c>
      <c r="D2894" s="4" t="s">
        <v>2331</v>
      </c>
      <c r="E2894" s="8" t="s">
        <v>2331</v>
      </c>
      <c r="F2894" t="s">
        <v>444</v>
      </c>
      <c r="G2894" t="s">
        <v>445</v>
      </c>
      <c r="H2894" t="s">
        <v>446</v>
      </c>
      <c r="I2894" t="s">
        <v>1092</v>
      </c>
      <c r="J2894" s="1" t="s">
        <v>900</v>
      </c>
      <c r="L2894" s="2" t="s">
        <v>901</v>
      </c>
      <c r="M2894" s="2" t="s">
        <v>882</v>
      </c>
      <c r="N2894">
        <v>0</v>
      </c>
      <c r="O2894">
        <v>360000</v>
      </c>
      <c r="P2894">
        <v>0</v>
      </c>
      <c r="Q2894" t="s">
        <v>800</v>
      </c>
      <c r="R2894" s="3">
        <v>0.65</v>
      </c>
      <c r="S2894">
        <v>0</v>
      </c>
      <c r="T2894">
        <v>0</v>
      </c>
    </row>
    <row r="2895" spans="1:20" x14ac:dyDescent="0.25">
      <c r="A2895" t="s">
        <v>29</v>
      </c>
      <c r="B2895">
        <v>2060601</v>
      </c>
      <c r="C2895" s="4" t="s">
        <v>14087</v>
      </c>
      <c r="D2895" s="4" t="s">
        <v>2332</v>
      </c>
      <c r="E2895" s="8" t="s">
        <v>2332</v>
      </c>
      <c r="F2895" t="s">
        <v>444</v>
      </c>
      <c r="G2895" t="s">
        <v>445</v>
      </c>
      <c r="H2895" t="s">
        <v>446</v>
      </c>
      <c r="I2895" t="s">
        <v>1092</v>
      </c>
      <c r="J2895" s="1" t="s">
        <v>902</v>
      </c>
      <c r="L2895" s="2" t="s">
        <v>903</v>
      </c>
      <c r="M2895" s="2" t="s">
        <v>887</v>
      </c>
      <c r="N2895">
        <v>10</v>
      </c>
      <c r="O2895">
        <v>300000</v>
      </c>
      <c r="P2895">
        <v>3000000</v>
      </c>
      <c r="Q2895" t="s">
        <v>801</v>
      </c>
      <c r="R2895" s="3">
        <v>0.35</v>
      </c>
      <c r="S2895">
        <v>1950000</v>
      </c>
      <c r="T2895">
        <v>1050000</v>
      </c>
    </row>
    <row r="2896" spans="1:20" x14ac:dyDescent="0.25">
      <c r="A2896" t="s">
        <v>29</v>
      </c>
      <c r="B2896">
        <v>2060601</v>
      </c>
      <c r="C2896" s="4" t="s">
        <v>14087</v>
      </c>
      <c r="D2896" s="4" t="s">
        <v>2333</v>
      </c>
      <c r="E2896" s="8" t="s">
        <v>2333</v>
      </c>
      <c r="F2896" t="s">
        <v>444</v>
      </c>
      <c r="G2896" t="s">
        <v>445</v>
      </c>
      <c r="H2896" t="s">
        <v>446</v>
      </c>
      <c r="I2896" t="s">
        <v>1092</v>
      </c>
      <c r="J2896" s="1" t="s">
        <v>904</v>
      </c>
      <c r="L2896" s="2" t="s">
        <v>905</v>
      </c>
      <c r="M2896" s="2" t="s">
        <v>887</v>
      </c>
      <c r="N2896">
        <v>0</v>
      </c>
      <c r="O2896">
        <v>690000</v>
      </c>
      <c r="P2896">
        <v>0</v>
      </c>
      <c r="Q2896" t="s">
        <v>801</v>
      </c>
      <c r="R2896" s="3">
        <v>0.35</v>
      </c>
      <c r="S2896">
        <v>0</v>
      </c>
      <c r="T2896">
        <v>0</v>
      </c>
    </row>
    <row r="2897" spans="1:20" x14ac:dyDescent="0.25">
      <c r="A2897" t="s">
        <v>29</v>
      </c>
      <c r="B2897">
        <v>2060601</v>
      </c>
      <c r="C2897" s="4" t="s">
        <v>14087</v>
      </c>
      <c r="D2897" s="4" t="s">
        <v>2334</v>
      </c>
      <c r="E2897" s="8" t="s">
        <v>2334</v>
      </c>
      <c r="F2897" t="s">
        <v>444</v>
      </c>
      <c r="G2897" t="s">
        <v>445</v>
      </c>
      <c r="H2897" t="s">
        <v>446</v>
      </c>
      <c r="I2897" t="s">
        <v>1092</v>
      </c>
      <c r="J2897" s="1" t="s">
        <v>906</v>
      </c>
      <c r="L2897" s="2" t="s">
        <v>907</v>
      </c>
      <c r="M2897" s="2" t="s">
        <v>887</v>
      </c>
      <c r="N2897">
        <v>0</v>
      </c>
      <c r="O2897">
        <v>330000</v>
      </c>
      <c r="P2897">
        <v>0</v>
      </c>
      <c r="Q2897" t="s">
        <v>801</v>
      </c>
      <c r="R2897" s="3">
        <v>0.35</v>
      </c>
      <c r="S2897">
        <v>0</v>
      </c>
      <c r="T2897">
        <v>0</v>
      </c>
    </row>
    <row r="2898" spans="1:20" x14ac:dyDescent="0.25">
      <c r="A2898" t="s">
        <v>29</v>
      </c>
      <c r="B2898">
        <v>2060601</v>
      </c>
      <c r="C2898" s="4" t="s">
        <v>14087</v>
      </c>
      <c r="D2898" s="4" t="s">
        <v>2335</v>
      </c>
      <c r="E2898" s="8" t="s">
        <v>2335</v>
      </c>
      <c r="F2898" t="s">
        <v>444</v>
      </c>
      <c r="G2898" t="s">
        <v>445</v>
      </c>
      <c r="H2898" t="s">
        <v>446</v>
      </c>
      <c r="I2898" t="s">
        <v>1092</v>
      </c>
      <c r="J2898" s="1" t="s">
        <v>908</v>
      </c>
      <c r="L2898" s="2" t="s">
        <v>909</v>
      </c>
      <c r="M2898" s="2" t="s">
        <v>882</v>
      </c>
      <c r="N2898">
        <v>5</v>
      </c>
      <c r="O2898">
        <v>200000</v>
      </c>
      <c r="P2898">
        <v>1000000</v>
      </c>
      <c r="Q2898" t="s">
        <v>800</v>
      </c>
      <c r="R2898" s="3">
        <v>0.65</v>
      </c>
      <c r="S2898">
        <v>350000</v>
      </c>
      <c r="T2898">
        <v>650000</v>
      </c>
    </row>
    <row r="2899" spans="1:20" x14ac:dyDescent="0.25">
      <c r="A2899" t="s">
        <v>29</v>
      </c>
      <c r="B2899">
        <v>2060601</v>
      </c>
      <c r="C2899" s="4" t="s">
        <v>14087</v>
      </c>
      <c r="D2899" s="4" t="s">
        <v>2336</v>
      </c>
      <c r="E2899" s="8" t="s">
        <v>2336</v>
      </c>
      <c r="F2899" t="s">
        <v>444</v>
      </c>
      <c r="G2899" t="s">
        <v>445</v>
      </c>
      <c r="H2899" t="s">
        <v>446</v>
      </c>
      <c r="I2899" t="s">
        <v>1092</v>
      </c>
      <c r="J2899" s="1" t="s">
        <v>910</v>
      </c>
      <c r="L2899" s="2" t="s">
        <v>911</v>
      </c>
      <c r="M2899" s="2" t="s">
        <v>887</v>
      </c>
      <c r="N2899">
        <v>10</v>
      </c>
      <c r="O2899">
        <v>400000</v>
      </c>
      <c r="P2899">
        <v>4000000</v>
      </c>
      <c r="Q2899" t="s">
        <v>801</v>
      </c>
      <c r="R2899" s="3">
        <v>0.35</v>
      </c>
      <c r="S2899">
        <v>2600000</v>
      </c>
      <c r="T2899">
        <v>1400000</v>
      </c>
    </row>
    <row r="2900" spans="1:20" x14ac:dyDescent="0.25">
      <c r="A2900" t="s">
        <v>29</v>
      </c>
      <c r="B2900">
        <v>2060601</v>
      </c>
      <c r="C2900" s="4" t="s">
        <v>14087</v>
      </c>
      <c r="D2900" s="4" t="s">
        <v>2337</v>
      </c>
      <c r="E2900" s="8" t="s">
        <v>2337</v>
      </c>
      <c r="F2900" t="s">
        <v>444</v>
      </c>
      <c r="G2900" t="s">
        <v>445</v>
      </c>
      <c r="H2900" t="s">
        <v>446</v>
      </c>
      <c r="I2900" t="s">
        <v>1092</v>
      </c>
      <c r="J2900" s="1" t="s">
        <v>912</v>
      </c>
      <c r="L2900" s="2" t="s">
        <v>913</v>
      </c>
      <c r="M2900" s="2" t="s">
        <v>882</v>
      </c>
      <c r="N2900">
        <v>10</v>
      </c>
      <c r="O2900">
        <v>240000</v>
      </c>
      <c r="P2900">
        <v>2400000</v>
      </c>
      <c r="Q2900" t="s">
        <v>800</v>
      </c>
      <c r="R2900" s="3">
        <v>0.65</v>
      </c>
      <c r="S2900">
        <v>840000</v>
      </c>
      <c r="T2900">
        <v>1560000</v>
      </c>
    </row>
    <row r="2901" spans="1:20" x14ac:dyDescent="0.25">
      <c r="A2901" t="s">
        <v>29</v>
      </c>
      <c r="B2901">
        <v>2060601</v>
      </c>
      <c r="C2901" s="4" t="s">
        <v>14087</v>
      </c>
      <c r="D2901" s="4" t="s">
        <v>2338</v>
      </c>
      <c r="E2901" s="8" t="s">
        <v>2338</v>
      </c>
      <c r="F2901" t="s">
        <v>444</v>
      </c>
      <c r="G2901" t="s">
        <v>445</v>
      </c>
      <c r="H2901" t="s">
        <v>446</v>
      </c>
      <c r="I2901" t="s">
        <v>1092</v>
      </c>
      <c r="J2901" s="1" t="s">
        <v>914</v>
      </c>
      <c r="L2901" s="2" t="s">
        <v>915</v>
      </c>
      <c r="M2901" s="2" t="s">
        <v>887</v>
      </c>
      <c r="N2901">
        <v>0</v>
      </c>
      <c r="O2901">
        <v>240000</v>
      </c>
      <c r="P2901">
        <v>0</v>
      </c>
      <c r="Q2901" t="s">
        <v>801</v>
      </c>
      <c r="R2901" s="3">
        <v>0.35</v>
      </c>
      <c r="S2901">
        <v>0</v>
      </c>
      <c r="T2901">
        <v>0</v>
      </c>
    </row>
    <row r="2902" spans="1:20" x14ac:dyDescent="0.25">
      <c r="A2902" t="s">
        <v>29</v>
      </c>
      <c r="B2902">
        <v>2060601</v>
      </c>
      <c r="C2902" s="4" t="s">
        <v>14087</v>
      </c>
      <c r="D2902" s="4" t="s">
        <v>2339</v>
      </c>
      <c r="E2902" s="8" t="s">
        <v>2339</v>
      </c>
      <c r="F2902" t="s">
        <v>444</v>
      </c>
      <c r="G2902" t="s">
        <v>445</v>
      </c>
      <c r="H2902" t="s">
        <v>446</v>
      </c>
      <c r="I2902" t="s">
        <v>1092</v>
      </c>
      <c r="J2902" s="1" t="s">
        <v>916</v>
      </c>
      <c r="L2902" s="2" t="s">
        <v>917</v>
      </c>
      <c r="M2902" s="2" t="s">
        <v>887</v>
      </c>
      <c r="N2902">
        <v>0</v>
      </c>
      <c r="O2902">
        <v>150000</v>
      </c>
      <c r="P2902">
        <v>0</v>
      </c>
      <c r="Q2902" t="s">
        <v>801</v>
      </c>
      <c r="R2902" s="3">
        <v>0.35</v>
      </c>
      <c r="S2902">
        <v>0</v>
      </c>
      <c r="T2902">
        <v>0</v>
      </c>
    </row>
    <row r="2903" spans="1:20" x14ac:dyDescent="0.25">
      <c r="A2903" t="s">
        <v>29</v>
      </c>
      <c r="B2903">
        <v>2060601</v>
      </c>
      <c r="C2903" s="4" t="s">
        <v>14087</v>
      </c>
      <c r="D2903" s="4" t="s">
        <v>2340</v>
      </c>
      <c r="E2903" s="8" t="s">
        <v>2340</v>
      </c>
      <c r="F2903" t="s">
        <v>444</v>
      </c>
      <c r="G2903" t="s">
        <v>445</v>
      </c>
      <c r="H2903" t="s">
        <v>446</v>
      </c>
      <c r="I2903" t="s">
        <v>1092</v>
      </c>
      <c r="J2903" s="1" t="s">
        <v>918</v>
      </c>
      <c r="L2903" s="2" t="s">
        <v>919</v>
      </c>
      <c r="M2903" s="2" t="s">
        <v>887</v>
      </c>
      <c r="N2903">
        <v>18</v>
      </c>
      <c r="O2903">
        <v>470000</v>
      </c>
      <c r="P2903">
        <v>8460000</v>
      </c>
      <c r="Q2903" t="s">
        <v>801</v>
      </c>
      <c r="R2903" s="3">
        <v>0.35</v>
      </c>
      <c r="S2903">
        <v>5499000</v>
      </c>
      <c r="T2903">
        <v>2961000</v>
      </c>
    </row>
    <row r="2904" spans="1:20" x14ac:dyDescent="0.25">
      <c r="A2904" t="s">
        <v>29</v>
      </c>
      <c r="B2904">
        <v>2060601</v>
      </c>
      <c r="C2904" s="4" t="s">
        <v>14087</v>
      </c>
      <c r="D2904" s="4" t="s">
        <v>2341</v>
      </c>
      <c r="E2904" s="8" t="s">
        <v>2341</v>
      </c>
      <c r="F2904" t="s">
        <v>444</v>
      </c>
      <c r="G2904" t="s">
        <v>445</v>
      </c>
      <c r="H2904" t="s">
        <v>446</v>
      </c>
      <c r="I2904" t="s">
        <v>1092</v>
      </c>
      <c r="J2904" s="1" t="s">
        <v>920</v>
      </c>
      <c r="L2904" s="2" t="s">
        <v>921</v>
      </c>
      <c r="M2904" s="2" t="s">
        <v>882</v>
      </c>
      <c r="N2904">
        <v>0</v>
      </c>
      <c r="O2904">
        <v>170000</v>
      </c>
      <c r="P2904">
        <v>0</v>
      </c>
      <c r="Q2904" t="s">
        <v>800</v>
      </c>
      <c r="R2904" s="3">
        <v>0.65</v>
      </c>
      <c r="S2904">
        <v>0</v>
      </c>
      <c r="T2904">
        <v>0</v>
      </c>
    </row>
    <row r="2905" spans="1:20" x14ac:dyDescent="0.25">
      <c r="A2905" t="s">
        <v>29</v>
      </c>
      <c r="B2905">
        <v>2060601</v>
      </c>
      <c r="C2905" s="4" t="s">
        <v>14087</v>
      </c>
      <c r="D2905" s="4" t="s">
        <v>2342</v>
      </c>
      <c r="E2905" s="8" t="s">
        <v>2342</v>
      </c>
      <c r="F2905" t="s">
        <v>444</v>
      </c>
      <c r="G2905" t="s">
        <v>445</v>
      </c>
      <c r="H2905" t="s">
        <v>446</v>
      </c>
      <c r="I2905" t="s">
        <v>1092</v>
      </c>
      <c r="J2905" s="1" t="s">
        <v>922</v>
      </c>
      <c r="L2905" s="2" t="s">
        <v>923</v>
      </c>
      <c r="M2905" s="2" t="s">
        <v>887</v>
      </c>
      <c r="N2905">
        <v>0</v>
      </c>
      <c r="O2905">
        <v>130000</v>
      </c>
      <c r="P2905">
        <v>0</v>
      </c>
      <c r="Q2905" t="s">
        <v>801</v>
      </c>
      <c r="R2905" s="3">
        <v>0.35</v>
      </c>
      <c r="S2905">
        <v>0</v>
      </c>
      <c r="T2905">
        <v>0</v>
      </c>
    </row>
    <row r="2906" spans="1:20" x14ac:dyDescent="0.25">
      <c r="A2906" t="s">
        <v>29</v>
      </c>
      <c r="B2906">
        <v>2060601</v>
      </c>
      <c r="C2906" s="4" t="s">
        <v>14087</v>
      </c>
      <c r="D2906" s="4" t="s">
        <v>2343</v>
      </c>
      <c r="E2906" s="8" t="s">
        <v>2343</v>
      </c>
      <c r="F2906" t="s">
        <v>444</v>
      </c>
      <c r="G2906" t="s">
        <v>445</v>
      </c>
      <c r="H2906" t="s">
        <v>446</v>
      </c>
      <c r="I2906" t="s">
        <v>1092</v>
      </c>
      <c r="J2906" s="1" t="s">
        <v>924</v>
      </c>
      <c r="L2906" s="2" t="s">
        <v>925</v>
      </c>
      <c r="M2906" s="2" t="s">
        <v>887</v>
      </c>
      <c r="N2906">
        <v>0</v>
      </c>
      <c r="O2906">
        <v>130000</v>
      </c>
      <c r="P2906">
        <v>0</v>
      </c>
      <c r="Q2906" t="s">
        <v>801</v>
      </c>
      <c r="R2906" s="3">
        <v>0.35</v>
      </c>
      <c r="S2906">
        <v>0</v>
      </c>
      <c r="T2906">
        <v>0</v>
      </c>
    </row>
    <row r="2907" spans="1:20" x14ac:dyDescent="0.25">
      <c r="A2907" t="s">
        <v>29</v>
      </c>
      <c r="B2907">
        <v>2060601</v>
      </c>
      <c r="C2907" s="4" t="s">
        <v>14087</v>
      </c>
      <c r="D2907" s="4" t="s">
        <v>2344</v>
      </c>
      <c r="E2907" s="8" t="s">
        <v>2344</v>
      </c>
      <c r="F2907" t="s">
        <v>444</v>
      </c>
      <c r="G2907" t="s">
        <v>445</v>
      </c>
      <c r="H2907" t="s">
        <v>446</v>
      </c>
      <c r="I2907" t="s">
        <v>1092</v>
      </c>
      <c r="J2907" s="1" t="s">
        <v>926</v>
      </c>
      <c r="L2907" s="2" t="s">
        <v>927</v>
      </c>
      <c r="M2907" s="2" t="s">
        <v>887</v>
      </c>
      <c r="N2907">
        <v>0</v>
      </c>
      <c r="O2907">
        <v>260000</v>
      </c>
      <c r="P2907">
        <v>0</v>
      </c>
      <c r="Q2907" t="s">
        <v>801</v>
      </c>
      <c r="R2907" s="3">
        <v>0.35</v>
      </c>
      <c r="S2907">
        <v>0</v>
      </c>
      <c r="T2907">
        <v>0</v>
      </c>
    </row>
    <row r="2908" spans="1:20" x14ac:dyDescent="0.25">
      <c r="A2908" t="s">
        <v>29</v>
      </c>
      <c r="B2908">
        <v>2060601</v>
      </c>
      <c r="C2908" s="4" t="s">
        <v>14087</v>
      </c>
      <c r="D2908" s="4" t="s">
        <v>2345</v>
      </c>
      <c r="E2908" s="8" t="s">
        <v>2345</v>
      </c>
      <c r="F2908" t="s">
        <v>444</v>
      </c>
      <c r="G2908" t="s">
        <v>445</v>
      </c>
      <c r="H2908" t="s">
        <v>446</v>
      </c>
      <c r="I2908" t="s">
        <v>1092</v>
      </c>
      <c r="J2908" s="1" t="s">
        <v>928</v>
      </c>
      <c r="L2908" s="2" t="s">
        <v>929</v>
      </c>
      <c r="M2908" s="2" t="s">
        <v>887</v>
      </c>
      <c r="N2908">
        <v>0</v>
      </c>
      <c r="O2908">
        <v>210000</v>
      </c>
      <c r="P2908">
        <v>0</v>
      </c>
      <c r="Q2908" t="s">
        <v>801</v>
      </c>
      <c r="R2908" s="3">
        <v>0.35</v>
      </c>
      <c r="S2908">
        <v>0</v>
      </c>
      <c r="T2908">
        <v>0</v>
      </c>
    </row>
    <row r="2909" spans="1:20" x14ac:dyDescent="0.25">
      <c r="A2909" t="s">
        <v>29</v>
      </c>
      <c r="B2909">
        <v>2060601</v>
      </c>
      <c r="C2909" s="4" t="s">
        <v>14087</v>
      </c>
      <c r="D2909" s="4" t="s">
        <v>2346</v>
      </c>
      <c r="E2909" s="8" t="s">
        <v>2346</v>
      </c>
      <c r="F2909" t="s">
        <v>444</v>
      </c>
      <c r="G2909" t="s">
        <v>445</v>
      </c>
      <c r="H2909" t="s">
        <v>446</v>
      </c>
      <c r="I2909" t="s">
        <v>1092</v>
      </c>
      <c r="J2909" s="1" t="s">
        <v>930</v>
      </c>
      <c r="L2909" s="2" t="s">
        <v>931</v>
      </c>
      <c r="M2909" s="2" t="s">
        <v>882</v>
      </c>
      <c r="N2909">
        <v>0</v>
      </c>
      <c r="O2909">
        <v>270000</v>
      </c>
      <c r="P2909">
        <v>0</v>
      </c>
      <c r="Q2909" t="s">
        <v>800</v>
      </c>
      <c r="R2909" s="3">
        <v>0.65</v>
      </c>
      <c r="S2909">
        <v>0</v>
      </c>
      <c r="T2909">
        <v>0</v>
      </c>
    </row>
    <row r="2910" spans="1:20" x14ac:dyDescent="0.25">
      <c r="A2910" t="s">
        <v>29</v>
      </c>
      <c r="B2910">
        <v>2060601</v>
      </c>
      <c r="C2910" s="4" t="s">
        <v>14087</v>
      </c>
      <c r="D2910" s="4" t="s">
        <v>2347</v>
      </c>
      <c r="E2910" s="8" t="s">
        <v>2347</v>
      </c>
      <c r="F2910" t="s">
        <v>444</v>
      </c>
      <c r="G2910" t="s">
        <v>445</v>
      </c>
      <c r="H2910" t="s">
        <v>446</v>
      </c>
      <c r="I2910" t="s">
        <v>1092</v>
      </c>
      <c r="J2910" s="1" t="s">
        <v>932</v>
      </c>
      <c r="L2910" s="2" t="s">
        <v>933</v>
      </c>
      <c r="M2910" s="2" t="s">
        <v>882</v>
      </c>
      <c r="N2910">
        <v>0</v>
      </c>
      <c r="O2910">
        <v>270000</v>
      </c>
      <c r="P2910">
        <v>0</v>
      </c>
      <c r="Q2910" t="s">
        <v>800</v>
      </c>
      <c r="R2910" s="3">
        <v>0.65</v>
      </c>
      <c r="S2910">
        <v>0</v>
      </c>
      <c r="T2910">
        <v>0</v>
      </c>
    </row>
    <row r="2911" spans="1:20" x14ac:dyDescent="0.25">
      <c r="A2911" t="s">
        <v>29</v>
      </c>
      <c r="B2911">
        <v>2060601</v>
      </c>
      <c r="C2911" s="4" t="s">
        <v>14087</v>
      </c>
      <c r="D2911" s="4" t="s">
        <v>2348</v>
      </c>
      <c r="E2911" s="8" t="s">
        <v>2348</v>
      </c>
      <c r="F2911" t="s">
        <v>444</v>
      </c>
      <c r="G2911" t="s">
        <v>445</v>
      </c>
      <c r="H2911" t="s">
        <v>446</v>
      </c>
      <c r="I2911" t="s">
        <v>1092</v>
      </c>
      <c r="J2911" s="1" t="s">
        <v>934</v>
      </c>
      <c r="L2911" s="2" t="s">
        <v>935</v>
      </c>
      <c r="M2911" s="2" t="s">
        <v>882</v>
      </c>
      <c r="N2911">
        <v>0</v>
      </c>
      <c r="O2911">
        <v>130000</v>
      </c>
      <c r="P2911">
        <v>0</v>
      </c>
      <c r="Q2911" t="s">
        <v>800</v>
      </c>
      <c r="R2911" s="3">
        <v>0.65</v>
      </c>
      <c r="S2911">
        <v>0</v>
      </c>
      <c r="T2911">
        <v>0</v>
      </c>
    </row>
    <row r="2912" spans="1:20" x14ac:dyDescent="0.25">
      <c r="A2912" t="s">
        <v>29</v>
      </c>
      <c r="B2912">
        <v>2060601</v>
      </c>
      <c r="C2912" s="4" t="s">
        <v>14087</v>
      </c>
      <c r="D2912" s="4" t="s">
        <v>2349</v>
      </c>
      <c r="E2912" s="8" t="s">
        <v>2349</v>
      </c>
      <c r="F2912" t="s">
        <v>444</v>
      </c>
      <c r="G2912" t="s">
        <v>445</v>
      </c>
      <c r="H2912" t="s">
        <v>446</v>
      </c>
      <c r="I2912" t="s">
        <v>1092</v>
      </c>
      <c r="J2912" s="1" t="s">
        <v>936</v>
      </c>
      <c r="L2912" s="2" t="s">
        <v>937</v>
      </c>
      <c r="M2912" s="2" t="s">
        <v>887</v>
      </c>
      <c r="N2912">
        <v>0</v>
      </c>
      <c r="O2912">
        <v>165000</v>
      </c>
      <c r="P2912">
        <v>0</v>
      </c>
      <c r="Q2912" t="s">
        <v>801</v>
      </c>
      <c r="R2912" s="3">
        <v>0.35</v>
      </c>
      <c r="S2912">
        <v>0</v>
      </c>
      <c r="T2912">
        <v>0</v>
      </c>
    </row>
    <row r="2913" spans="1:20" x14ac:dyDescent="0.25">
      <c r="A2913" t="s">
        <v>29</v>
      </c>
      <c r="B2913">
        <v>2060601</v>
      </c>
      <c r="C2913" s="4" t="s">
        <v>14087</v>
      </c>
      <c r="D2913" s="4" t="s">
        <v>2350</v>
      </c>
      <c r="E2913" s="8" t="s">
        <v>2350</v>
      </c>
      <c r="F2913" t="s">
        <v>444</v>
      </c>
      <c r="G2913" t="s">
        <v>445</v>
      </c>
      <c r="H2913" t="s">
        <v>446</v>
      </c>
      <c r="I2913" t="s">
        <v>1092</v>
      </c>
      <c r="J2913" s="1" t="s">
        <v>938</v>
      </c>
      <c r="L2913" s="2" t="s">
        <v>939</v>
      </c>
      <c r="M2913" s="2" t="s">
        <v>940</v>
      </c>
      <c r="N2913">
        <v>0</v>
      </c>
      <c r="O2913">
        <v>32000</v>
      </c>
      <c r="P2913">
        <v>0</v>
      </c>
      <c r="Q2913" t="s">
        <v>802</v>
      </c>
      <c r="R2913" s="3">
        <v>0</v>
      </c>
      <c r="S2913">
        <v>0</v>
      </c>
      <c r="T2913">
        <v>0</v>
      </c>
    </row>
    <row r="2914" spans="1:20" x14ac:dyDescent="0.25">
      <c r="A2914" t="s">
        <v>29</v>
      </c>
      <c r="B2914">
        <v>2060601</v>
      </c>
      <c r="C2914" s="4" t="s">
        <v>14087</v>
      </c>
      <c r="D2914" s="4" t="s">
        <v>2351</v>
      </c>
      <c r="E2914" s="8" t="s">
        <v>2351</v>
      </c>
      <c r="F2914" t="s">
        <v>444</v>
      </c>
      <c r="G2914" t="s">
        <v>445</v>
      </c>
      <c r="H2914" t="s">
        <v>446</v>
      </c>
      <c r="I2914" t="s">
        <v>1092</v>
      </c>
      <c r="J2914" s="1" t="s">
        <v>941</v>
      </c>
      <c r="L2914" s="2" t="s">
        <v>942</v>
      </c>
      <c r="M2914" s="2" t="s">
        <v>940</v>
      </c>
      <c r="N2914">
        <v>0</v>
      </c>
      <c r="O2914">
        <v>34000</v>
      </c>
      <c r="P2914">
        <v>0</v>
      </c>
      <c r="Q2914" t="s">
        <v>802</v>
      </c>
      <c r="R2914" s="3">
        <v>0</v>
      </c>
      <c r="S2914">
        <v>0</v>
      </c>
      <c r="T2914">
        <v>0</v>
      </c>
    </row>
    <row r="2915" spans="1:20" x14ac:dyDescent="0.25">
      <c r="A2915" t="s">
        <v>29</v>
      </c>
      <c r="B2915">
        <v>2060601</v>
      </c>
      <c r="C2915" s="4" t="s">
        <v>14087</v>
      </c>
      <c r="D2915" s="4" t="s">
        <v>2352</v>
      </c>
      <c r="E2915" s="8" t="s">
        <v>2352</v>
      </c>
      <c r="F2915" t="s">
        <v>444</v>
      </c>
      <c r="G2915" t="s">
        <v>445</v>
      </c>
      <c r="H2915" t="s">
        <v>446</v>
      </c>
      <c r="I2915" t="s">
        <v>1092</v>
      </c>
      <c r="J2915" s="1" t="s">
        <v>943</v>
      </c>
      <c r="L2915" s="2" t="s">
        <v>944</v>
      </c>
      <c r="M2915" s="2" t="s">
        <v>940</v>
      </c>
      <c r="N2915">
        <v>0</v>
      </c>
      <c r="O2915">
        <v>31000</v>
      </c>
      <c r="P2915">
        <v>0</v>
      </c>
      <c r="Q2915" t="s">
        <v>802</v>
      </c>
      <c r="R2915" s="3">
        <v>0</v>
      </c>
      <c r="S2915">
        <v>0</v>
      </c>
      <c r="T2915">
        <v>0</v>
      </c>
    </row>
    <row r="2916" spans="1:20" x14ac:dyDescent="0.25">
      <c r="A2916" t="s">
        <v>1000</v>
      </c>
      <c r="B2916">
        <v>2070101</v>
      </c>
      <c r="C2916" s="5" t="s">
        <v>14087</v>
      </c>
      <c r="D2916" s="5" t="s">
        <v>13010</v>
      </c>
      <c r="E2916" s="8" t="s">
        <v>13010</v>
      </c>
      <c r="F2916" t="s">
        <v>434</v>
      </c>
      <c r="G2916" t="s">
        <v>434</v>
      </c>
      <c r="H2916" t="s">
        <v>405</v>
      </c>
      <c r="I2916" s="2" t="s">
        <v>1093</v>
      </c>
      <c r="J2916" s="1" t="s">
        <v>880</v>
      </c>
      <c r="L2916" s="2" t="s">
        <v>881</v>
      </c>
      <c r="M2916" s="2" t="s">
        <v>882</v>
      </c>
      <c r="N2916">
        <v>0</v>
      </c>
      <c r="O2916">
        <v>700000</v>
      </c>
      <c r="P2916" s="2">
        <v>0</v>
      </c>
      <c r="Q2916" s="6" t="s">
        <v>809</v>
      </c>
      <c r="R2916" s="3">
        <v>0.5</v>
      </c>
      <c r="S2916" s="2">
        <v>0</v>
      </c>
      <c r="T2916" s="2">
        <v>0</v>
      </c>
    </row>
    <row r="2917" spans="1:20" x14ac:dyDescent="0.25">
      <c r="A2917" t="s">
        <v>1000</v>
      </c>
      <c r="B2917">
        <v>2070101</v>
      </c>
      <c r="C2917" s="5" t="s">
        <v>14087</v>
      </c>
      <c r="D2917" s="5" t="s">
        <v>13011</v>
      </c>
      <c r="E2917" s="8" t="s">
        <v>13011</v>
      </c>
      <c r="F2917" t="s">
        <v>434</v>
      </c>
      <c r="G2917" t="s">
        <v>434</v>
      </c>
      <c r="H2917" t="s">
        <v>405</v>
      </c>
      <c r="I2917" s="2" t="s">
        <v>1093</v>
      </c>
      <c r="J2917" s="1" t="s">
        <v>883</v>
      </c>
      <c r="L2917" s="2" t="s">
        <v>884</v>
      </c>
      <c r="M2917" s="2" t="s">
        <v>882</v>
      </c>
      <c r="N2917">
        <v>35</v>
      </c>
      <c r="O2917">
        <v>420000</v>
      </c>
      <c r="P2917" s="2">
        <v>14700000</v>
      </c>
      <c r="Q2917" s="6" t="s">
        <v>809</v>
      </c>
      <c r="R2917" s="3">
        <v>0.5</v>
      </c>
      <c r="S2917" s="2">
        <v>7350000</v>
      </c>
      <c r="T2917" s="2">
        <v>7350000</v>
      </c>
    </row>
    <row r="2918" spans="1:20" x14ac:dyDescent="0.25">
      <c r="A2918" t="s">
        <v>1000</v>
      </c>
      <c r="B2918">
        <v>2070101</v>
      </c>
      <c r="C2918" s="5" t="s">
        <v>14087</v>
      </c>
      <c r="D2918" s="5" t="s">
        <v>13012</v>
      </c>
      <c r="E2918" s="8" t="s">
        <v>13012</v>
      </c>
      <c r="F2918" t="s">
        <v>434</v>
      </c>
      <c r="G2918" t="s">
        <v>434</v>
      </c>
      <c r="H2918" t="s">
        <v>405</v>
      </c>
      <c r="I2918" s="2" t="s">
        <v>1093</v>
      </c>
      <c r="J2918" s="1" t="s">
        <v>885</v>
      </c>
      <c r="L2918" s="2" t="s">
        <v>886</v>
      </c>
      <c r="M2918" s="2" t="s">
        <v>887</v>
      </c>
      <c r="N2918">
        <v>35</v>
      </c>
      <c r="O2918">
        <v>250000</v>
      </c>
      <c r="P2918" s="2">
        <v>8750000</v>
      </c>
      <c r="Q2918" s="6" t="s">
        <v>810</v>
      </c>
      <c r="R2918" s="3">
        <v>0.3</v>
      </c>
      <c r="S2918" s="2">
        <v>6125000</v>
      </c>
      <c r="T2918" s="2">
        <v>2625000</v>
      </c>
    </row>
    <row r="2919" spans="1:20" x14ac:dyDescent="0.25">
      <c r="A2919" t="s">
        <v>1000</v>
      </c>
      <c r="B2919">
        <v>2070101</v>
      </c>
      <c r="C2919" s="5" t="s">
        <v>14087</v>
      </c>
      <c r="D2919" s="5" t="s">
        <v>13013</v>
      </c>
      <c r="E2919" s="8" t="s">
        <v>13013</v>
      </c>
      <c r="F2919" t="s">
        <v>434</v>
      </c>
      <c r="G2919" t="s">
        <v>434</v>
      </c>
      <c r="H2919" t="s">
        <v>405</v>
      </c>
      <c r="I2919" s="2" t="s">
        <v>1093</v>
      </c>
      <c r="J2919" s="1" t="s">
        <v>888</v>
      </c>
      <c r="L2919" s="2" t="s">
        <v>889</v>
      </c>
      <c r="M2919" s="2" t="s">
        <v>887</v>
      </c>
      <c r="N2919">
        <v>0</v>
      </c>
      <c r="O2919">
        <v>275000</v>
      </c>
      <c r="P2919" s="2">
        <v>0</v>
      </c>
      <c r="Q2919" s="6" t="s">
        <v>810</v>
      </c>
      <c r="R2919" s="3">
        <v>0.3</v>
      </c>
      <c r="S2919" s="2">
        <v>0</v>
      </c>
      <c r="T2919" s="2">
        <v>0</v>
      </c>
    </row>
    <row r="2920" spans="1:20" x14ac:dyDescent="0.25">
      <c r="A2920" t="s">
        <v>1000</v>
      </c>
      <c r="B2920">
        <v>2070101</v>
      </c>
      <c r="C2920" s="5" t="s">
        <v>14087</v>
      </c>
      <c r="D2920" s="5" t="s">
        <v>13014</v>
      </c>
      <c r="E2920" s="8" t="s">
        <v>13014</v>
      </c>
      <c r="F2920" t="s">
        <v>434</v>
      </c>
      <c r="G2920" t="s">
        <v>434</v>
      </c>
      <c r="H2920" t="s">
        <v>405</v>
      </c>
      <c r="I2920" s="2" t="s">
        <v>1093</v>
      </c>
      <c r="J2920" s="1" t="s">
        <v>890</v>
      </c>
      <c r="L2920" s="2" t="s">
        <v>891</v>
      </c>
      <c r="M2920" s="2" t="s">
        <v>882</v>
      </c>
      <c r="N2920">
        <v>35</v>
      </c>
      <c r="O2920">
        <v>150000</v>
      </c>
      <c r="P2920" s="2">
        <v>5250000</v>
      </c>
      <c r="Q2920" s="6" t="s">
        <v>809</v>
      </c>
      <c r="R2920" s="3">
        <v>0.5</v>
      </c>
      <c r="S2920" s="2">
        <v>2625000</v>
      </c>
      <c r="T2920" s="2">
        <v>2625000</v>
      </c>
    </row>
    <row r="2921" spans="1:20" x14ac:dyDescent="0.25">
      <c r="A2921" t="s">
        <v>1000</v>
      </c>
      <c r="B2921">
        <v>2070101</v>
      </c>
      <c r="C2921" s="5" t="s">
        <v>14087</v>
      </c>
      <c r="D2921" s="5" t="s">
        <v>13015</v>
      </c>
      <c r="E2921" s="8" t="s">
        <v>13015</v>
      </c>
      <c r="F2921" t="s">
        <v>434</v>
      </c>
      <c r="G2921" t="s">
        <v>434</v>
      </c>
      <c r="H2921" t="s">
        <v>405</v>
      </c>
      <c r="I2921" s="2" t="s">
        <v>1093</v>
      </c>
      <c r="J2921" s="1" t="s">
        <v>892</v>
      </c>
      <c r="L2921" s="2" t="s">
        <v>893</v>
      </c>
      <c r="M2921" s="2" t="s">
        <v>882</v>
      </c>
      <c r="N2921">
        <v>0</v>
      </c>
      <c r="O2921">
        <v>300000</v>
      </c>
      <c r="P2921" s="2">
        <v>0</v>
      </c>
      <c r="Q2921" s="6" t="s">
        <v>809</v>
      </c>
      <c r="R2921" s="3">
        <v>0.5</v>
      </c>
      <c r="S2921" s="2">
        <v>0</v>
      </c>
      <c r="T2921" s="2">
        <v>0</v>
      </c>
    </row>
    <row r="2922" spans="1:20" x14ac:dyDescent="0.25">
      <c r="A2922" t="s">
        <v>1000</v>
      </c>
      <c r="B2922">
        <v>2070101</v>
      </c>
      <c r="C2922" s="5" t="s">
        <v>14087</v>
      </c>
      <c r="D2922" s="5" t="s">
        <v>13016</v>
      </c>
      <c r="E2922" s="8" t="s">
        <v>13016</v>
      </c>
      <c r="F2922" t="s">
        <v>434</v>
      </c>
      <c r="G2922" t="s">
        <v>434</v>
      </c>
      <c r="H2922" t="s">
        <v>405</v>
      </c>
      <c r="I2922" s="2" t="s">
        <v>1093</v>
      </c>
      <c r="J2922" s="1" t="s">
        <v>894</v>
      </c>
      <c r="L2922" s="2" t="s">
        <v>895</v>
      </c>
      <c r="M2922" s="2" t="s">
        <v>882</v>
      </c>
      <c r="N2922">
        <v>35</v>
      </c>
      <c r="O2922">
        <v>400000</v>
      </c>
      <c r="P2922" s="2">
        <v>14000000</v>
      </c>
      <c r="Q2922" s="6" t="s">
        <v>809</v>
      </c>
      <c r="R2922" s="3">
        <v>0.5</v>
      </c>
      <c r="S2922" s="2">
        <v>7000000</v>
      </c>
      <c r="T2922" s="2">
        <v>7000000</v>
      </c>
    </row>
    <row r="2923" spans="1:20" x14ac:dyDescent="0.25">
      <c r="A2923" t="s">
        <v>1000</v>
      </c>
      <c r="B2923">
        <v>2070101</v>
      </c>
      <c r="C2923" s="5" t="s">
        <v>14087</v>
      </c>
      <c r="D2923" s="5" t="s">
        <v>13017</v>
      </c>
      <c r="E2923" s="8" t="s">
        <v>13017</v>
      </c>
      <c r="F2923" t="s">
        <v>434</v>
      </c>
      <c r="G2923" t="s">
        <v>434</v>
      </c>
      <c r="H2923" t="s">
        <v>405</v>
      </c>
      <c r="I2923" s="2" t="s">
        <v>1093</v>
      </c>
      <c r="J2923" s="1" t="s">
        <v>896</v>
      </c>
      <c r="L2923" s="2" t="s">
        <v>897</v>
      </c>
      <c r="M2923" s="2" t="s">
        <v>882</v>
      </c>
      <c r="N2923">
        <v>40</v>
      </c>
      <c r="O2923">
        <v>360000</v>
      </c>
      <c r="P2923" s="2">
        <v>14400000</v>
      </c>
      <c r="Q2923" s="6" t="s">
        <v>809</v>
      </c>
      <c r="R2923" s="3">
        <v>0.5</v>
      </c>
      <c r="S2923" s="2">
        <v>7200000</v>
      </c>
      <c r="T2923" s="2">
        <v>7200000</v>
      </c>
    </row>
    <row r="2924" spans="1:20" x14ac:dyDescent="0.25">
      <c r="A2924" t="s">
        <v>1000</v>
      </c>
      <c r="B2924">
        <v>2070101</v>
      </c>
      <c r="C2924" s="5" t="s">
        <v>14087</v>
      </c>
      <c r="D2924" s="5" t="s">
        <v>13018</v>
      </c>
      <c r="E2924" s="8" t="s">
        <v>13018</v>
      </c>
      <c r="F2924" t="s">
        <v>434</v>
      </c>
      <c r="G2924" t="s">
        <v>434</v>
      </c>
      <c r="H2924" t="s">
        <v>405</v>
      </c>
      <c r="I2924" s="2" t="s">
        <v>1093</v>
      </c>
      <c r="J2924" s="1" t="s">
        <v>898</v>
      </c>
      <c r="L2924" s="2" t="s">
        <v>899</v>
      </c>
      <c r="M2924" s="2" t="s">
        <v>882</v>
      </c>
      <c r="N2924">
        <v>0</v>
      </c>
      <c r="O2924">
        <v>250000</v>
      </c>
      <c r="P2924" s="2">
        <v>0</v>
      </c>
      <c r="Q2924" s="6" t="s">
        <v>809</v>
      </c>
      <c r="R2924" s="3">
        <v>0.5</v>
      </c>
      <c r="S2924" s="2">
        <v>0</v>
      </c>
      <c r="T2924" s="2">
        <v>0</v>
      </c>
    </row>
    <row r="2925" spans="1:20" x14ac:dyDescent="0.25">
      <c r="A2925" t="s">
        <v>1000</v>
      </c>
      <c r="B2925">
        <v>2070101</v>
      </c>
      <c r="C2925" s="5" t="s">
        <v>14087</v>
      </c>
      <c r="D2925" s="5" t="s">
        <v>13019</v>
      </c>
      <c r="E2925" s="8" t="s">
        <v>13019</v>
      </c>
      <c r="F2925" t="s">
        <v>434</v>
      </c>
      <c r="G2925" t="s">
        <v>434</v>
      </c>
      <c r="H2925" t="s">
        <v>405</v>
      </c>
      <c r="I2925" s="2" t="s">
        <v>1093</v>
      </c>
      <c r="J2925" s="1" t="s">
        <v>900</v>
      </c>
      <c r="L2925" s="2" t="s">
        <v>901</v>
      </c>
      <c r="M2925" s="2" t="s">
        <v>882</v>
      </c>
      <c r="N2925">
        <v>0</v>
      </c>
      <c r="O2925">
        <v>360000</v>
      </c>
      <c r="P2925" s="2">
        <v>0</v>
      </c>
      <c r="Q2925" s="6" t="s">
        <v>809</v>
      </c>
      <c r="R2925" s="3">
        <v>0.5</v>
      </c>
      <c r="S2925" s="2">
        <v>0</v>
      </c>
      <c r="T2925" s="2">
        <v>0</v>
      </c>
    </row>
    <row r="2926" spans="1:20" x14ac:dyDescent="0.25">
      <c r="A2926" t="s">
        <v>1000</v>
      </c>
      <c r="B2926">
        <v>2070101</v>
      </c>
      <c r="C2926" s="5" t="s">
        <v>14087</v>
      </c>
      <c r="D2926" s="5" t="s">
        <v>13020</v>
      </c>
      <c r="E2926" s="8" t="s">
        <v>13020</v>
      </c>
      <c r="F2926" t="s">
        <v>434</v>
      </c>
      <c r="G2926" t="s">
        <v>434</v>
      </c>
      <c r="H2926" t="s">
        <v>405</v>
      </c>
      <c r="I2926" s="2" t="s">
        <v>1093</v>
      </c>
      <c r="J2926" s="1" t="s">
        <v>902</v>
      </c>
      <c r="L2926" s="2" t="s">
        <v>903</v>
      </c>
      <c r="M2926" s="2" t="s">
        <v>887</v>
      </c>
      <c r="N2926">
        <v>43</v>
      </c>
      <c r="O2926">
        <v>300000</v>
      </c>
      <c r="P2926" s="2">
        <v>12900000</v>
      </c>
      <c r="Q2926" s="6" t="s">
        <v>810</v>
      </c>
      <c r="R2926" s="3">
        <v>0.3</v>
      </c>
      <c r="S2926" s="2">
        <v>9030000</v>
      </c>
      <c r="T2926" s="2">
        <v>3870000</v>
      </c>
    </row>
    <row r="2927" spans="1:20" x14ac:dyDescent="0.25">
      <c r="A2927" t="s">
        <v>1000</v>
      </c>
      <c r="B2927">
        <v>2070101</v>
      </c>
      <c r="C2927" s="5" t="s">
        <v>14087</v>
      </c>
      <c r="D2927" s="5" t="s">
        <v>13021</v>
      </c>
      <c r="E2927" s="8" t="s">
        <v>13021</v>
      </c>
      <c r="F2927" t="s">
        <v>434</v>
      </c>
      <c r="G2927" t="s">
        <v>434</v>
      </c>
      <c r="H2927" t="s">
        <v>405</v>
      </c>
      <c r="I2927" s="2" t="s">
        <v>1093</v>
      </c>
      <c r="J2927" s="1" t="s">
        <v>904</v>
      </c>
      <c r="L2927" s="2" t="s">
        <v>905</v>
      </c>
      <c r="M2927" s="2" t="s">
        <v>887</v>
      </c>
      <c r="N2927">
        <v>35</v>
      </c>
      <c r="O2927">
        <v>690000</v>
      </c>
      <c r="P2927" s="2">
        <v>24150000</v>
      </c>
      <c r="Q2927" s="6" t="s">
        <v>810</v>
      </c>
      <c r="R2927" s="3">
        <v>0.3</v>
      </c>
      <c r="S2927" s="2">
        <v>16904999.999999996</v>
      </c>
      <c r="T2927" s="2">
        <v>7245000</v>
      </c>
    </row>
    <row r="2928" spans="1:20" x14ac:dyDescent="0.25">
      <c r="A2928" t="s">
        <v>1000</v>
      </c>
      <c r="B2928">
        <v>2070101</v>
      </c>
      <c r="C2928" s="5" t="s">
        <v>14087</v>
      </c>
      <c r="D2928" s="5" t="s">
        <v>13022</v>
      </c>
      <c r="E2928" s="8" t="s">
        <v>13022</v>
      </c>
      <c r="F2928" t="s">
        <v>434</v>
      </c>
      <c r="G2928" t="s">
        <v>434</v>
      </c>
      <c r="H2928" t="s">
        <v>405</v>
      </c>
      <c r="I2928" s="2" t="s">
        <v>1093</v>
      </c>
      <c r="J2928" s="1" t="s">
        <v>906</v>
      </c>
      <c r="L2928" s="2" t="s">
        <v>907</v>
      </c>
      <c r="M2928" s="2" t="s">
        <v>887</v>
      </c>
      <c r="N2928">
        <v>0</v>
      </c>
      <c r="O2928">
        <v>330000</v>
      </c>
      <c r="P2928" s="2">
        <v>0</v>
      </c>
      <c r="Q2928" s="6" t="s">
        <v>810</v>
      </c>
      <c r="R2928" s="3">
        <v>0.3</v>
      </c>
      <c r="S2928" s="2">
        <v>0</v>
      </c>
      <c r="T2928" s="2">
        <v>0</v>
      </c>
    </row>
    <row r="2929" spans="1:20" x14ac:dyDescent="0.25">
      <c r="A2929" t="s">
        <v>1000</v>
      </c>
      <c r="B2929">
        <v>2070101</v>
      </c>
      <c r="C2929" s="5" t="s">
        <v>14087</v>
      </c>
      <c r="D2929" s="5" t="s">
        <v>13023</v>
      </c>
      <c r="E2929" s="8" t="s">
        <v>13023</v>
      </c>
      <c r="F2929" t="s">
        <v>434</v>
      </c>
      <c r="G2929" t="s">
        <v>434</v>
      </c>
      <c r="H2929" t="s">
        <v>405</v>
      </c>
      <c r="I2929" s="2" t="s">
        <v>1093</v>
      </c>
      <c r="J2929" s="1" t="s">
        <v>908</v>
      </c>
      <c r="L2929" s="2" t="s">
        <v>909</v>
      </c>
      <c r="M2929" s="2" t="s">
        <v>882</v>
      </c>
      <c r="N2929">
        <v>35</v>
      </c>
      <c r="O2929">
        <v>200000</v>
      </c>
      <c r="P2929" s="2">
        <v>7000000</v>
      </c>
      <c r="Q2929" s="6" t="s">
        <v>809</v>
      </c>
      <c r="R2929" s="3">
        <v>0.5</v>
      </c>
      <c r="S2929" s="2">
        <v>3500000</v>
      </c>
      <c r="T2929" s="2">
        <v>3500000</v>
      </c>
    </row>
    <row r="2930" spans="1:20" x14ac:dyDescent="0.25">
      <c r="A2930" t="s">
        <v>1000</v>
      </c>
      <c r="B2930">
        <v>2070101</v>
      </c>
      <c r="C2930" s="5" t="s">
        <v>14087</v>
      </c>
      <c r="D2930" s="5" t="s">
        <v>13024</v>
      </c>
      <c r="E2930" s="8" t="s">
        <v>13024</v>
      </c>
      <c r="F2930" t="s">
        <v>434</v>
      </c>
      <c r="G2930" t="s">
        <v>434</v>
      </c>
      <c r="H2930" t="s">
        <v>405</v>
      </c>
      <c r="I2930" s="2" t="s">
        <v>1093</v>
      </c>
      <c r="J2930" s="1" t="s">
        <v>910</v>
      </c>
      <c r="L2930" s="2" t="s">
        <v>911</v>
      </c>
      <c r="M2930" s="2" t="s">
        <v>887</v>
      </c>
      <c r="N2930">
        <v>20</v>
      </c>
      <c r="O2930">
        <v>400000</v>
      </c>
      <c r="P2930" s="2">
        <v>8000000</v>
      </c>
      <c r="Q2930" s="6" t="s">
        <v>810</v>
      </c>
      <c r="R2930" s="3">
        <v>0.3</v>
      </c>
      <c r="S2930" s="2">
        <v>5600000</v>
      </c>
      <c r="T2930" s="2">
        <v>2400000</v>
      </c>
    </row>
    <row r="2931" spans="1:20" x14ac:dyDescent="0.25">
      <c r="A2931" t="s">
        <v>1000</v>
      </c>
      <c r="B2931">
        <v>2070101</v>
      </c>
      <c r="C2931" s="5" t="s">
        <v>14087</v>
      </c>
      <c r="D2931" s="5" t="s">
        <v>13025</v>
      </c>
      <c r="E2931" s="8" t="s">
        <v>13025</v>
      </c>
      <c r="F2931" t="s">
        <v>434</v>
      </c>
      <c r="G2931" t="s">
        <v>434</v>
      </c>
      <c r="H2931" t="s">
        <v>405</v>
      </c>
      <c r="I2931" s="2" t="s">
        <v>1093</v>
      </c>
      <c r="J2931" s="1" t="s">
        <v>912</v>
      </c>
      <c r="L2931" s="2" t="s">
        <v>913</v>
      </c>
      <c r="M2931" s="2" t="s">
        <v>882</v>
      </c>
      <c r="N2931">
        <v>34</v>
      </c>
      <c r="O2931">
        <v>240000</v>
      </c>
      <c r="P2931" s="2">
        <v>8160000</v>
      </c>
      <c r="Q2931" s="6" t="s">
        <v>809</v>
      </c>
      <c r="R2931" s="3">
        <v>0.5</v>
      </c>
      <c r="S2931" s="2">
        <v>4080000</v>
      </c>
      <c r="T2931" s="2">
        <v>4080000</v>
      </c>
    </row>
    <row r="2932" spans="1:20" x14ac:dyDescent="0.25">
      <c r="A2932" t="s">
        <v>1000</v>
      </c>
      <c r="B2932">
        <v>2070101</v>
      </c>
      <c r="C2932" s="5" t="s">
        <v>14087</v>
      </c>
      <c r="D2932" s="5" t="s">
        <v>13026</v>
      </c>
      <c r="E2932" s="8" t="s">
        <v>13026</v>
      </c>
      <c r="F2932" t="s">
        <v>434</v>
      </c>
      <c r="G2932" t="s">
        <v>434</v>
      </c>
      <c r="H2932" t="s">
        <v>405</v>
      </c>
      <c r="I2932" s="2" t="s">
        <v>1093</v>
      </c>
      <c r="J2932" s="1" t="s">
        <v>914</v>
      </c>
      <c r="L2932" s="2" t="s">
        <v>915</v>
      </c>
      <c r="M2932" s="2" t="s">
        <v>887</v>
      </c>
      <c r="N2932">
        <v>28</v>
      </c>
      <c r="O2932">
        <v>240000</v>
      </c>
      <c r="P2932" s="2">
        <v>6720000</v>
      </c>
      <c r="Q2932" s="6" t="s">
        <v>810</v>
      </c>
      <c r="R2932" s="3">
        <v>0.3</v>
      </c>
      <c r="S2932" s="2">
        <v>4704000</v>
      </c>
      <c r="T2932" s="2">
        <v>2016000</v>
      </c>
    </row>
    <row r="2933" spans="1:20" x14ac:dyDescent="0.25">
      <c r="A2933" t="s">
        <v>1000</v>
      </c>
      <c r="B2933">
        <v>2070101</v>
      </c>
      <c r="C2933" s="5" t="s">
        <v>14087</v>
      </c>
      <c r="D2933" s="5" t="s">
        <v>13027</v>
      </c>
      <c r="E2933" s="8" t="s">
        <v>13027</v>
      </c>
      <c r="F2933" t="s">
        <v>434</v>
      </c>
      <c r="G2933" t="s">
        <v>434</v>
      </c>
      <c r="H2933" t="s">
        <v>405</v>
      </c>
      <c r="I2933" s="2" t="s">
        <v>1093</v>
      </c>
      <c r="J2933" s="1" t="s">
        <v>916</v>
      </c>
      <c r="L2933" s="2" t="s">
        <v>917</v>
      </c>
      <c r="M2933" s="2" t="s">
        <v>887</v>
      </c>
      <c r="N2933">
        <v>0</v>
      </c>
      <c r="O2933">
        <v>150000</v>
      </c>
      <c r="P2933" s="2">
        <v>0</v>
      </c>
      <c r="Q2933" s="6" t="s">
        <v>810</v>
      </c>
      <c r="R2933" s="3">
        <v>0.3</v>
      </c>
      <c r="S2933" s="2">
        <v>0</v>
      </c>
      <c r="T2933" s="2">
        <v>0</v>
      </c>
    </row>
    <row r="2934" spans="1:20" x14ac:dyDescent="0.25">
      <c r="A2934" t="s">
        <v>1000</v>
      </c>
      <c r="B2934">
        <v>2070101</v>
      </c>
      <c r="C2934" s="5" t="s">
        <v>14087</v>
      </c>
      <c r="D2934" s="5" t="s">
        <v>13028</v>
      </c>
      <c r="E2934" s="8" t="s">
        <v>13028</v>
      </c>
      <c r="F2934" t="s">
        <v>434</v>
      </c>
      <c r="G2934" t="s">
        <v>434</v>
      </c>
      <c r="H2934" t="s">
        <v>405</v>
      </c>
      <c r="I2934" s="2" t="s">
        <v>1093</v>
      </c>
      <c r="J2934" s="1" t="s">
        <v>918</v>
      </c>
      <c r="L2934" s="2" t="s">
        <v>919</v>
      </c>
      <c r="M2934" s="2" t="s">
        <v>887</v>
      </c>
      <c r="N2934">
        <v>33</v>
      </c>
      <c r="O2934">
        <v>470000</v>
      </c>
      <c r="P2934" s="2">
        <v>15510000</v>
      </c>
      <c r="Q2934" s="6" t="s">
        <v>810</v>
      </c>
      <c r="R2934" s="3">
        <v>0.3</v>
      </c>
      <c r="S2934" s="2">
        <v>10857000</v>
      </c>
      <c r="T2934" s="2">
        <v>4653000</v>
      </c>
    </row>
    <row r="2935" spans="1:20" x14ac:dyDescent="0.25">
      <c r="A2935" t="s">
        <v>1000</v>
      </c>
      <c r="B2935">
        <v>2070101</v>
      </c>
      <c r="C2935" s="5" t="s">
        <v>14087</v>
      </c>
      <c r="D2935" s="5" t="s">
        <v>13029</v>
      </c>
      <c r="E2935" s="8" t="s">
        <v>13029</v>
      </c>
      <c r="F2935" t="s">
        <v>434</v>
      </c>
      <c r="G2935" t="s">
        <v>434</v>
      </c>
      <c r="H2935" t="s">
        <v>405</v>
      </c>
      <c r="I2935" s="2" t="s">
        <v>1093</v>
      </c>
      <c r="J2935" s="1" t="s">
        <v>920</v>
      </c>
      <c r="L2935" s="2" t="s">
        <v>921</v>
      </c>
      <c r="M2935" s="2" t="s">
        <v>882</v>
      </c>
      <c r="N2935">
        <v>0</v>
      </c>
      <c r="O2935">
        <v>170000</v>
      </c>
      <c r="P2935" s="2">
        <v>0</v>
      </c>
      <c r="Q2935" s="6" t="s">
        <v>809</v>
      </c>
      <c r="R2935" s="3">
        <v>0.5</v>
      </c>
      <c r="S2935" s="2">
        <v>0</v>
      </c>
      <c r="T2935" s="2">
        <v>0</v>
      </c>
    </row>
    <row r="2936" spans="1:20" x14ac:dyDescent="0.25">
      <c r="A2936" t="s">
        <v>1000</v>
      </c>
      <c r="B2936">
        <v>2070101</v>
      </c>
      <c r="C2936" s="5" t="s">
        <v>14087</v>
      </c>
      <c r="D2936" s="5" t="s">
        <v>13030</v>
      </c>
      <c r="E2936" s="8" t="s">
        <v>13030</v>
      </c>
      <c r="F2936" t="s">
        <v>434</v>
      </c>
      <c r="G2936" t="s">
        <v>434</v>
      </c>
      <c r="H2936" t="s">
        <v>405</v>
      </c>
      <c r="I2936" s="2" t="s">
        <v>1093</v>
      </c>
      <c r="J2936" s="1" t="s">
        <v>922</v>
      </c>
      <c r="L2936" s="2" t="s">
        <v>923</v>
      </c>
      <c r="M2936" s="2" t="s">
        <v>887</v>
      </c>
      <c r="N2936">
        <v>0</v>
      </c>
      <c r="O2936">
        <v>130000</v>
      </c>
      <c r="P2936" s="2">
        <v>0</v>
      </c>
      <c r="Q2936" s="6" t="s">
        <v>810</v>
      </c>
      <c r="R2936" s="3">
        <v>0.3</v>
      </c>
      <c r="S2936" s="2">
        <v>0</v>
      </c>
      <c r="T2936" s="2">
        <v>0</v>
      </c>
    </row>
    <row r="2937" spans="1:20" x14ac:dyDescent="0.25">
      <c r="A2937" t="s">
        <v>1000</v>
      </c>
      <c r="B2937">
        <v>2070101</v>
      </c>
      <c r="C2937" s="5" t="s">
        <v>14087</v>
      </c>
      <c r="D2937" s="5" t="s">
        <v>13031</v>
      </c>
      <c r="E2937" s="8" t="s">
        <v>13031</v>
      </c>
      <c r="F2937" t="s">
        <v>434</v>
      </c>
      <c r="G2937" t="s">
        <v>434</v>
      </c>
      <c r="H2937" t="s">
        <v>405</v>
      </c>
      <c r="I2937" s="2" t="s">
        <v>1093</v>
      </c>
      <c r="J2937" s="1" t="s">
        <v>924</v>
      </c>
      <c r="L2937" s="2" t="s">
        <v>925</v>
      </c>
      <c r="M2937" s="2" t="s">
        <v>887</v>
      </c>
      <c r="N2937">
        <v>0</v>
      </c>
      <c r="O2937">
        <v>130000</v>
      </c>
      <c r="P2937" s="2">
        <v>0</v>
      </c>
      <c r="Q2937" s="6" t="s">
        <v>810</v>
      </c>
      <c r="R2937" s="3">
        <v>0.3</v>
      </c>
      <c r="S2937" s="2">
        <v>0</v>
      </c>
      <c r="T2937" s="2">
        <v>0</v>
      </c>
    </row>
    <row r="2938" spans="1:20" x14ac:dyDescent="0.25">
      <c r="A2938" t="s">
        <v>1000</v>
      </c>
      <c r="B2938">
        <v>2070101</v>
      </c>
      <c r="C2938" s="5" t="s">
        <v>14087</v>
      </c>
      <c r="D2938" s="5" t="s">
        <v>13032</v>
      </c>
      <c r="E2938" s="8" t="s">
        <v>13032</v>
      </c>
      <c r="F2938" t="s">
        <v>434</v>
      </c>
      <c r="G2938" t="s">
        <v>434</v>
      </c>
      <c r="H2938" t="s">
        <v>405</v>
      </c>
      <c r="I2938" s="2" t="s">
        <v>1093</v>
      </c>
      <c r="J2938" s="1" t="s">
        <v>926</v>
      </c>
      <c r="L2938" s="2" t="s">
        <v>927</v>
      </c>
      <c r="M2938" s="2" t="s">
        <v>887</v>
      </c>
      <c r="N2938">
        <v>0</v>
      </c>
      <c r="O2938">
        <v>260000</v>
      </c>
      <c r="P2938" s="2">
        <v>0</v>
      </c>
      <c r="Q2938" s="6" t="s">
        <v>810</v>
      </c>
      <c r="R2938" s="3">
        <v>0.3</v>
      </c>
      <c r="S2938" s="2">
        <v>0</v>
      </c>
      <c r="T2938" s="2">
        <v>0</v>
      </c>
    </row>
    <row r="2939" spans="1:20" x14ac:dyDescent="0.25">
      <c r="A2939" t="s">
        <v>1000</v>
      </c>
      <c r="B2939">
        <v>2070101</v>
      </c>
      <c r="C2939" s="5" t="s">
        <v>14087</v>
      </c>
      <c r="D2939" s="5" t="s">
        <v>13033</v>
      </c>
      <c r="E2939" s="8" t="s">
        <v>13033</v>
      </c>
      <c r="F2939" t="s">
        <v>434</v>
      </c>
      <c r="G2939" t="s">
        <v>434</v>
      </c>
      <c r="H2939" t="s">
        <v>405</v>
      </c>
      <c r="I2939" s="2" t="s">
        <v>1093</v>
      </c>
      <c r="J2939" s="1" t="s">
        <v>928</v>
      </c>
      <c r="L2939" s="2" t="s">
        <v>929</v>
      </c>
      <c r="M2939" s="2" t="s">
        <v>887</v>
      </c>
      <c r="N2939">
        <v>0</v>
      </c>
      <c r="O2939">
        <v>210000</v>
      </c>
      <c r="P2939" s="2">
        <v>0</v>
      </c>
      <c r="Q2939" s="6" t="s">
        <v>810</v>
      </c>
      <c r="R2939" s="3">
        <v>0.3</v>
      </c>
      <c r="S2939" s="2">
        <v>0</v>
      </c>
      <c r="T2939" s="2">
        <v>0</v>
      </c>
    </row>
    <row r="2940" spans="1:20" x14ac:dyDescent="0.25">
      <c r="A2940" t="s">
        <v>1000</v>
      </c>
      <c r="B2940">
        <v>2070101</v>
      </c>
      <c r="C2940" s="5" t="s">
        <v>14087</v>
      </c>
      <c r="D2940" s="5" t="s">
        <v>13034</v>
      </c>
      <c r="E2940" s="8" t="s">
        <v>13034</v>
      </c>
      <c r="F2940" t="s">
        <v>434</v>
      </c>
      <c r="G2940" t="s">
        <v>434</v>
      </c>
      <c r="H2940" t="s">
        <v>405</v>
      </c>
      <c r="I2940" s="2" t="s">
        <v>1093</v>
      </c>
      <c r="J2940" s="1" t="s">
        <v>930</v>
      </c>
      <c r="L2940" s="2" t="s">
        <v>931</v>
      </c>
      <c r="M2940" s="2" t="s">
        <v>882</v>
      </c>
      <c r="N2940">
        <v>0</v>
      </c>
      <c r="O2940">
        <v>270000</v>
      </c>
      <c r="P2940" s="2">
        <v>0</v>
      </c>
      <c r="Q2940" s="6" t="s">
        <v>809</v>
      </c>
      <c r="R2940" s="3">
        <v>0.5</v>
      </c>
      <c r="S2940" s="2">
        <v>0</v>
      </c>
      <c r="T2940" s="2">
        <v>0</v>
      </c>
    </row>
    <row r="2941" spans="1:20" x14ac:dyDescent="0.25">
      <c r="A2941" t="s">
        <v>1000</v>
      </c>
      <c r="B2941">
        <v>2070101</v>
      </c>
      <c r="C2941" s="5" t="s">
        <v>14087</v>
      </c>
      <c r="D2941" s="5" t="s">
        <v>13035</v>
      </c>
      <c r="E2941" s="8" t="s">
        <v>13035</v>
      </c>
      <c r="F2941" t="s">
        <v>434</v>
      </c>
      <c r="G2941" t="s">
        <v>434</v>
      </c>
      <c r="H2941" t="s">
        <v>405</v>
      </c>
      <c r="I2941" s="2" t="s">
        <v>1093</v>
      </c>
      <c r="J2941" s="1" t="s">
        <v>932</v>
      </c>
      <c r="L2941" s="2" t="s">
        <v>933</v>
      </c>
      <c r="M2941" s="2" t="s">
        <v>882</v>
      </c>
      <c r="N2941">
        <v>0</v>
      </c>
      <c r="O2941">
        <v>270000</v>
      </c>
      <c r="P2941" s="2">
        <v>0</v>
      </c>
      <c r="Q2941" s="6" t="s">
        <v>809</v>
      </c>
      <c r="R2941" s="3">
        <v>0.5</v>
      </c>
      <c r="S2941" s="2">
        <v>0</v>
      </c>
      <c r="T2941" s="2">
        <v>0</v>
      </c>
    </row>
    <row r="2942" spans="1:20" x14ac:dyDescent="0.25">
      <c r="A2942" t="s">
        <v>1000</v>
      </c>
      <c r="B2942">
        <v>2070101</v>
      </c>
      <c r="C2942" s="5" t="s">
        <v>14087</v>
      </c>
      <c r="D2942" s="5" t="s">
        <v>13036</v>
      </c>
      <c r="E2942" s="8" t="s">
        <v>13036</v>
      </c>
      <c r="F2942" t="s">
        <v>434</v>
      </c>
      <c r="G2942" t="s">
        <v>434</v>
      </c>
      <c r="H2942" t="s">
        <v>405</v>
      </c>
      <c r="I2942" s="2" t="s">
        <v>1093</v>
      </c>
      <c r="J2942" s="1" t="s">
        <v>934</v>
      </c>
      <c r="L2942" s="2" t="s">
        <v>935</v>
      </c>
      <c r="M2942" s="2" t="s">
        <v>882</v>
      </c>
      <c r="N2942">
        <v>0</v>
      </c>
      <c r="O2942">
        <v>130000</v>
      </c>
      <c r="P2942" s="2">
        <v>0</v>
      </c>
      <c r="Q2942" s="6" t="s">
        <v>809</v>
      </c>
      <c r="R2942" s="3">
        <v>0.5</v>
      </c>
      <c r="S2942" s="2">
        <v>0</v>
      </c>
      <c r="T2942" s="2">
        <v>0</v>
      </c>
    </row>
    <row r="2943" spans="1:20" x14ac:dyDescent="0.25">
      <c r="A2943" t="s">
        <v>1000</v>
      </c>
      <c r="B2943">
        <v>2070101</v>
      </c>
      <c r="C2943" s="5" t="s">
        <v>14087</v>
      </c>
      <c r="D2943" s="5" t="s">
        <v>13037</v>
      </c>
      <c r="E2943" s="8" t="s">
        <v>13037</v>
      </c>
      <c r="F2943" t="s">
        <v>434</v>
      </c>
      <c r="G2943" t="s">
        <v>434</v>
      </c>
      <c r="H2943" t="s">
        <v>405</v>
      </c>
      <c r="I2943" s="2" t="s">
        <v>1093</v>
      </c>
      <c r="J2943" s="1" t="s">
        <v>936</v>
      </c>
      <c r="L2943" s="2" t="s">
        <v>937</v>
      </c>
      <c r="M2943" s="2" t="s">
        <v>887</v>
      </c>
      <c r="N2943">
        <v>0</v>
      </c>
      <c r="O2943">
        <v>165000</v>
      </c>
      <c r="P2943" s="2">
        <v>0</v>
      </c>
      <c r="Q2943" s="6" t="s">
        <v>810</v>
      </c>
      <c r="R2943" s="3">
        <v>0.3</v>
      </c>
      <c r="S2943" s="2">
        <v>0</v>
      </c>
      <c r="T2943" s="2">
        <v>0</v>
      </c>
    </row>
    <row r="2944" spans="1:20" x14ac:dyDescent="0.25">
      <c r="A2944" t="s">
        <v>1000</v>
      </c>
      <c r="B2944">
        <v>2070101</v>
      </c>
      <c r="C2944" s="5" t="s">
        <v>14087</v>
      </c>
      <c r="D2944" s="5" t="s">
        <v>13038</v>
      </c>
      <c r="E2944" s="8" t="s">
        <v>13038</v>
      </c>
      <c r="F2944" t="s">
        <v>434</v>
      </c>
      <c r="G2944" t="s">
        <v>434</v>
      </c>
      <c r="H2944" t="s">
        <v>405</v>
      </c>
      <c r="I2944" s="2" t="s">
        <v>1093</v>
      </c>
      <c r="J2944" s="1" t="s">
        <v>938</v>
      </c>
      <c r="L2944" s="2" t="s">
        <v>939</v>
      </c>
      <c r="M2944" s="2" t="s">
        <v>940</v>
      </c>
      <c r="N2944">
        <v>0</v>
      </c>
      <c r="O2944">
        <v>32000</v>
      </c>
      <c r="P2944" s="2">
        <v>0</v>
      </c>
      <c r="Q2944" s="6" t="s">
        <v>811</v>
      </c>
      <c r="R2944" s="3">
        <v>0</v>
      </c>
      <c r="S2944" s="2">
        <v>0</v>
      </c>
      <c r="T2944" s="2">
        <v>0</v>
      </c>
    </row>
    <row r="2945" spans="1:20" x14ac:dyDescent="0.25">
      <c r="A2945" t="s">
        <v>1000</v>
      </c>
      <c r="B2945">
        <v>2070101</v>
      </c>
      <c r="C2945" s="5" t="s">
        <v>14087</v>
      </c>
      <c r="D2945" s="5" t="s">
        <v>13039</v>
      </c>
      <c r="E2945" s="8" t="s">
        <v>13039</v>
      </c>
      <c r="F2945" t="s">
        <v>434</v>
      </c>
      <c r="G2945" t="s">
        <v>434</v>
      </c>
      <c r="H2945" t="s">
        <v>405</v>
      </c>
      <c r="I2945" s="2" t="s">
        <v>1093</v>
      </c>
      <c r="J2945" s="1" t="s">
        <v>941</v>
      </c>
      <c r="L2945" s="2" t="s">
        <v>942</v>
      </c>
      <c r="M2945" s="2" t="s">
        <v>940</v>
      </c>
      <c r="N2945">
        <v>0</v>
      </c>
      <c r="O2945">
        <v>34000</v>
      </c>
      <c r="P2945" s="2">
        <v>0</v>
      </c>
      <c r="Q2945" s="6" t="s">
        <v>811</v>
      </c>
      <c r="R2945" s="3">
        <v>0</v>
      </c>
      <c r="S2945" s="2">
        <v>0</v>
      </c>
      <c r="T2945" s="2">
        <v>0</v>
      </c>
    </row>
    <row r="2946" spans="1:20" x14ac:dyDescent="0.25">
      <c r="A2946" t="s">
        <v>1000</v>
      </c>
      <c r="B2946">
        <v>2070101</v>
      </c>
      <c r="C2946" s="5" t="s">
        <v>14087</v>
      </c>
      <c r="D2946" s="5" t="s">
        <v>13040</v>
      </c>
      <c r="E2946" s="8" t="s">
        <v>13040</v>
      </c>
      <c r="F2946" t="s">
        <v>434</v>
      </c>
      <c r="G2946" t="s">
        <v>434</v>
      </c>
      <c r="H2946" t="s">
        <v>405</v>
      </c>
      <c r="I2946" s="2" t="s">
        <v>1093</v>
      </c>
      <c r="J2946" s="1" t="s">
        <v>943</v>
      </c>
      <c r="L2946" s="2" t="s">
        <v>944</v>
      </c>
      <c r="M2946" s="2" t="s">
        <v>940</v>
      </c>
      <c r="N2946">
        <v>0</v>
      </c>
      <c r="O2946">
        <v>31000</v>
      </c>
      <c r="P2946" s="2">
        <v>0</v>
      </c>
      <c r="Q2946" s="6" t="s">
        <v>811</v>
      </c>
      <c r="R2946" s="3">
        <v>0</v>
      </c>
      <c r="S2946" s="2">
        <v>0</v>
      </c>
      <c r="T2946" s="2">
        <v>0</v>
      </c>
    </row>
    <row r="2947" spans="1:20" x14ac:dyDescent="0.25">
      <c r="A2947" t="s">
        <v>191</v>
      </c>
      <c r="B2947">
        <v>2070102</v>
      </c>
      <c r="C2947" s="4" t="s">
        <v>14087</v>
      </c>
      <c r="D2947" s="4" t="s">
        <v>6774</v>
      </c>
      <c r="E2947" s="8" t="s">
        <v>6774</v>
      </c>
      <c r="F2947" t="s">
        <v>434</v>
      </c>
      <c r="G2947" t="s">
        <v>434</v>
      </c>
      <c r="H2947" t="s">
        <v>612</v>
      </c>
      <c r="I2947" t="s">
        <v>1094</v>
      </c>
      <c r="J2947" s="1" t="s">
        <v>880</v>
      </c>
      <c r="L2947" s="2" t="s">
        <v>881</v>
      </c>
      <c r="M2947" s="2" t="s">
        <v>882</v>
      </c>
      <c r="N2947">
        <v>0</v>
      </c>
      <c r="O2947">
        <v>700000</v>
      </c>
      <c r="P2947">
        <v>0</v>
      </c>
      <c r="Q2947" t="s">
        <v>809</v>
      </c>
      <c r="R2947" s="3">
        <v>0.5</v>
      </c>
      <c r="S2947">
        <v>0</v>
      </c>
      <c r="T2947">
        <v>0</v>
      </c>
    </row>
    <row r="2948" spans="1:20" x14ac:dyDescent="0.25">
      <c r="A2948" t="s">
        <v>191</v>
      </c>
      <c r="B2948">
        <v>2070102</v>
      </c>
      <c r="C2948" s="4" t="s">
        <v>14087</v>
      </c>
      <c r="D2948" s="4" t="s">
        <v>6775</v>
      </c>
      <c r="E2948" s="8" t="s">
        <v>6775</v>
      </c>
      <c r="F2948" t="s">
        <v>434</v>
      </c>
      <c r="G2948" t="s">
        <v>434</v>
      </c>
      <c r="H2948" t="s">
        <v>612</v>
      </c>
      <c r="I2948" t="s">
        <v>1094</v>
      </c>
      <c r="J2948" s="1" t="s">
        <v>883</v>
      </c>
      <c r="L2948" s="2" t="s">
        <v>884</v>
      </c>
      <c r="M2948" s="2" t="s">
        <v>882</v>
      </c>
      <c r="N2948">
        <v>18</v>
      </c>
      <c r="O2948">
        <v>420000</v>
      </c>
      <c r="P2948">
        <v>7560000</v>
      </c>
      <c r="Q2948" t="s">
        <v>809</v>
      </c>
      <c r="R2948" s="3">
        <v>0.5</v>
      </c>
      <c r="S2948">
        <v>3780000</v>
      </c>
      <c r="T2948">
        <v>3780000</v>
      </c>
    </row>
    <row r="2949" spans="1:20" x14ac:dyDescent="0.25">
      <c r="A2949" t="s">
        <v>191</v>
      </c>
      <c r="B2949">
        <v>2070102</v>
      </c>
      <c r="C2949" s="4" t="s">
        <v>14087</v>
      </c>
      <c r="D2949" s="4" t="s">
        <v>6776</v>
      </c>
      <c r="E2949" s="8" t="s">
        <v>6776</v>
      </c>
      <c r="F2949" t="s">
        <v>434</v>
      </c>
      <c r="G2949" t="s">
        <v>434</v>
      </c>
      <c r="H2949" t="s">
        <v>612</v>
      </c>
      <c r="I2949" t="s">
        <v>1094</v>
      </c>
      <c r="J2949" s="1" t="s">
        <v>885</v>
      </c>
      <c r="L2949" s="2" t="s">
        <v>886</v>
      </c>
      <c r="M2949" s="2" t="s">
        <v>887</v>
      </c>
      <c r="N2949">
        <v>20</v>
      </c>
      <c r="O2949">
        <v>250000</v>
      </c>
      <c r="P2949">
        <v>5000000</v>
      </c>
      <c r="Q2949" t="s">
        <v>810</v>
      </c>
      <c r="R2949" s="3">
        <v>0.3</v>
      </c>
      <c r="S2949">
        <v>3500000</v>
      </c>
      <c r="T2949">
        <v>1500000</v>
      </c>
    </row>
    <row r="2950" spans="1:20" x14ac:dyDescent="0.25">
      <c r="A2950" t="s">
        <v>191</v>
      </c>
      <c r="B2950">
        <v>2070102</v>
      </c>
      <c r="C2950" s="4" t="s">
        <v>14087</v>
      </c>
      <c r="D2950" s="4" t="s">
        <v>6777</v>
      </c>
      <c r="E2950" s="8" t="s">
        <v>6777</v>
      </c>
      <c r="F2950" t="s">
        <v>434</v>
      </c>
      <c r="G2950" t="s">
        <v>434</v>
      </c>
      <c r="H2950" t="s">
        <v>612</v>
      </c>
      <c r="I2950" t="s">
        <v>1094</v>
      </c>
      <c r="J2950" s="1" t="s">
        <v>888</v>
      </c>
      <c r="L2950" s="2" t="s">
        <v>889</v>
      </c>
      <c r="M2950" s="2" t="s">
        <v>887</v>
      </c>
      <c r="N2950">
        <v>0</v>
      </c>
      <c r="O2950">
        <v>275000</v>
      </c>
      <c r="P2950">
        <v>0</v>
      </c>
      <c r="Q2950" t="s">
        <v>810</v>
      </c>
      <c r="R2950" s="3">
        <v>0.3</v>
      </c>
      <c r="S2950">
        <v>0</v>
      </c>
      <c r="T2950">
        <v>0</v>
      </c>
    </row>
    <row r="2951" spans="1:20" x14ac:dyDescent="0.25">
      <c r="A2951" t="s">
        <v>191</v>
      </c>
      <c r="B2951">
        <v>2070102</v>
      </c>
      <c r="C2951" s="4" t="s">
        <v>14087</v>
      </c>
      <c r="D2951" s="4" t="s">
        <v>6778</v>
      </c>
      <c r="E2951" s="8" t="s">
        <v>6778</v>
      </c>
      <c r="F2951" t="s">
        <v>434</v>
      </c>
      <c r="G2951" t="s">
        <v>434</v>
      </c>
      <c r="H2951" t="s">
        <v>612</v>
      </c>
      <c r="I2951" t="s">
        <v>1094</v>
      </c>
      <c r="J2951" s="1" t="s">
        <v>890</v>
      </c>
      <c r="L2951" s="2" t="s">
        <v>891</v>
      </c>
      <c r="M2951" s="2" t="s">
        <v>882</v>
      </c>
      <c r="N2951">
        <v>18</v>
      </c>
      <c r="O2951">
        <v>150000</v>
      </c>
      <c r="P2951">
        <v>2700000</v>
      </c>
      <c r="Q2951" t="s">
        <v>809</v>
      </c>
      <c r="R2951" s="3">
        <v>0.5</v>
      </c>
      <c r="S2951">
        <v>1350000</v>
      </c>
      <c r="T2951">
        <v>1350000</v>
      </c>
    </row>
    <row r="2952" spans="1:20" x14ac:dyDescent="0.25">
      <c r="A2952" t="s">
        <v>191</v>
      </c>
      <c r="B2952">
        <v>2070102</v>
      </c>
      <c r="C2952" s="4" t="s">
        <v>14087</v>
      </c>
      <c r="D2952" s="4" t="s">
        <v>6779</v>
      </c>
      <c r="E2952" s="8" t="s">
        <v>6779</v>
      </c>
      <c r="F2952" t="s">
        <v>434</v>
      </c>
      <c r="G2952" t="s">
        <v>434</v>
      </c>
      <c r="H2952" t="s">
        <v>612</v>
      </c>
      <c r="I2952" t="s">
        <v>1094</v>
      </c>
      <c r="J2952" s="1" t="s">
        <v>892</v>
      </c>
      <c r="L2952" s="2" t="s">
        <v>893</v>
      </c>
      <c r="M2952" s="2" t="s">
        <v>882</v>
      </c>
      <c r="N2952">
        <v>0</v>
      </c>
      <c r="O2952">
        <v>300000</v>
      </c>
      <c r="P2952">
        <v>0</v>
      </c>
      <c r="Q2952" t="s">
        <v>809</v>
      </c>
      <c r="R2952" s="3">
        <v>0.5</v>
      </c>
      <c r="S2952">
        <v>0</v>
      </c>
      <c r="T2952">
        <v>0</v>
      </c>
    </row>
    <row r="2953" spans="1:20" x14ac:dyDescent="0.25">
      <c r="A2953" t="s">
        <v>191</v>
      </c>
      <c r="B2953">
        <v>2070102</v>
      </c>
      <c r="C2953" s="4" t="s">
        <v>14087</v>
      </c>
      <c r="D2953" s="4" t="s">
        <v>6780</v>
      </c>
      <c r="E2953" s="8" t="s">
        <v>6780</v>
      </c>
      <c r="F2953" t="s">
        <v>434</v>
      </c>
      <c r="G2953" t="s">
        <v>434</v>
      </c>
      <c r="H2953" t="s">
        <v>612</v>
      </c>
      <c r="I2953" t="s">
        <v>1094</v>
      </c>
      <c r="J2953" s="1" t="s">
        <v>894</v>
      </c>
      <c r="L2953" s="2" t="s">
        <v>895</v>
      </c>
      <c r="M2953" s="2" t="s">
        <v>882</v>
      </c>
      <c r="N2953">
        <v>20</v>
      </c>
      <c r="O2953">
        <v>400000</v>
      </c>
      <c r="P2953">
        <v>8000000</v>
      </c>
      <c r="Q2953" t="s">
        <v>809</v>
      </c>
      <c r="R2953" s="3">
        <v>0.5</v>
      </c>
      <c r="S2953">
        <v>4000000</v>
      </c>
      <c r="T2953">
        <v>4000000</v>
      </c>
    </row>
    <row r="2954" spans="1:20" x14ac:dyDescent="0.25">
      <c r="A2954" t="s">
        <v>191</v>
      </c>
      <c r="B2954">
        <v>2070102</v>
      </c>
      <c r="C2954" s="4" t="s">
        <v>14087</v>
      </c>
      <c r="D2954" s="4" t="s">
        <v>6781</v>
      </c>
      <c r="E2954" s="8" t="s">
        <v>6781</v>
      </c>
      <c r="F2954" t="s">
        <v>434</v>
      </c>
      <c r="G2954" t="s">
        <v>434</v>
      </c>
      <c r="H2954" t="s">
        <v>612</v>
      </c>
      <c r="I2954" t="s">
        <v>1094</v>
      </c>
      <c r="J2954" s="1" t="s">
        <v>896</v>
      </c>
      <c r="L2954" s="2" t="s">
        <v>897</v>
      </c>
      <c r="M2954" s="2" t="s">
        <v>882</v>
      </c>
      <c r="N2954">
        <v>20</v>
      </c>
      <c r="O2954">
        <v>360000</v>
      </c>
      <c r="P2954">
        <v>7200000</v>
      </c>
      <c r="Q2954" t="s">
        <v>809</v>
      </c>
      <c r="R2954" s="3">
        <v>0.5</v>
      </c>
      <c r="S2954">
        <v>3600000</v>
      </c>
      <c r="T2954">
        <v>3600000</v>
      </c>
    </row>
    <row r="2955" spans="1:20" x14ac:dyDescent="0.25">
      <c r="A2955" t="s">
        <v>191</v>
      </c>
      <c r="B2955">
        <v>2070102</v>
      </c>
      <c r="C2955" s="4" t="s">
        <v>14087</v>
      </c>
      <c r="D2955" s="4" t="s">
        <v>6782</v>
      </c>
      <c r="E2955" s="8" t="s">
        <v>6782</v>
      </c>
      <c r="F2955" t="s">
        <v>434</v>
      </c>
      <c r="G2955" t="s">
        <v>434</v>
      </c>
      <c r="H2955" t="s">
        <v>612</v>
      </c>
      <c r="I2955" t="s">
        <v>1094</v>
      </c>
      <c r="J2955" s="1" t="s">
        <v>898</v>
      </c>
      <c r="L2955" s="2" t="s">
        <v>899</v>
      </c>
      <c r="M2955" s="2" t="s">
        <v>882</v>
      </c>
      <c r="N2955">
        <v>0</v>
      </c>
      <c r="O2955">
        <v>250000</v>
      </c>
      <c r="P2955">
        <v>0</v>
      </c>
      <c r="Q2955" t="s">
        <v>809</v>
      </c>
      <c r="R2955" s="3">
        <v>0.5</v>
      </c>
      <c r="S2955">
        <v>0</v>
      </c>
      <c r="T2955">
        <v>0</v>
      </c>
    </row>
    <row r="2956" spans="1:20" x14ac:dyDescent="0.25">
      <c r="A2956" t="s">
        <v>191</v>
      </c>
      <c r="B2956">
        <v>2070102</v>
      </c>
      <c r="C2956" s="4" t="s">
        <v>14087</v>
      </c>
      <c r="D2956" s="4" t="s">
        <v>6783</v>
      </c>
      <c r="E2956" s="8" t="s">
        <v>6783</v>
      </c>
      <c r="F2956" t="s">
        <v>434</v>
      </c>
      <c r="G2956" t="s">
        <v>434</v>
      </c>
      <c r="H2956" t="s">
        <v>612</v>
      </c>
      <c r="I2956" t="s">
        <v>1094</v>
      </c>
      <c r="J2956" s="1" t="s">
        <v>900</v>
      </c>
      <c r="L2956" s="2" t="s">
        <v>901</v>
      </c>
      <c r="M2956" s="2" t="s">
        <v>882</v>
      </c>
      <c r="N2956">
        <v>0</v>
      </c>
      <c r="O2956">
        <v>360000</v>
      </c>
      <c r="P2956">
        <v>0</v>
      </c>
      <c r="Q2956" t="s">
        <v>809</v>
      </c>
      <c r="R2956" s="3">
        <v>0.5</v>
      </c>
      <c r="S2956">
        <v>0</v>
      </c>
      <c r="T2956">
        <v>0</v>
      </c>
    </row>
    <row r="2957" spans="1:20" x14ac:dyDescent="0.25">
      <c r="A2957" t="s">
        <v>191</v>
      </c>
      <c r="B2957">
        <v>2070102</v>
      </c>
      <c r="C2957" s="4" t="s">
        <v>14087</v>
      </c>
      <c r="D2957" s="4" t="s">
        <v>6784</v>
      </c>
      <c r="E2957" s="8" t="s">
        <v>6784</v>
      </c>
      <c r="F2957" t="s">
        <v>434</v>
      </c>
      <c r="G2957" t="s">
        <v>434</v>
      </c>
      <c r="H2957" t="s">
        <v>612</v>
      </c>
      <c r="I2957" t="s">
        <v>1094</v>
      </c>
      <c r="J2957" s="1" t="s">
        <v>902</v>
      </c>
      <c r="L2957" s="2" t="s">
        <v>903</v>
      </c>
      <c r="M2957" s="2" t="s">
        <v>887</v>
      </c>
      <c r="N2957">
        <v>21</v>
      </c>
      <c r="O2957">
        <v>300000</v>
      </c>
      <c r="P2957">
        <v>6300000</v>
      </c>
      <c r="Q2957" t="s">
        <v>810</v>
      </c>
      <c r="R2957" s="3">
        <v>0.3</v>
      </c>
      <c r="S2957">
        <v>4410000</v>
      </c>
      <c r="T2957">
        <v>1890000</v>
      </c>
    </row>
    <row r="2958" spans="1:20" x14ac:dyDescent="0.25">
      <c r="A2958" t="s">
        <v>191</v>
      </c>
      <c r="B2958">
        <v>2070102</v>
      </c>
      <c r="C2958" s="4" t="s">
        <v>14087</v>
      </c>
      <c r="D2958" s="4" t="s">
        <v>6785</v>
      </c>
      <c r="E2958" s="8" t="s">
        <v>6785</v>
      </c>
      <c r="F2958" t="s">
        <v>434</v>
      </c>
      <c r="G2958" t="s">
        <v>434</v>
      </c>
      <c r="H2958" t="s">
        <v>612</v>
      </c>
      <c r="I2958" t="s">
        <v>1094</v>
      </c>
      <c r="J2958" s="1" t="s">
        <v>904</v>
      </c>
      <c r="L2958" s="2" t="s">
        <v>905</v>
      </c>
      <c r="M2958" s="2" t="s">
        <v>887</v>
      </c>
      <c r="N2958">
        <v>20</v>
      </c>
      <c r="O2958">
        <v>690000</v>
      </c>
      <c r="P2958">
        <v>13800000</v>
      </c>
      <c r="Q2958" t="s">
        <v>810</v>
      </c>
      <c r="R2958" s="3">
        <v>0.3</v>
      </c>
      <c r="S2958">
        <v>9659999.9999999981</v>
      </c>
      <c r="T2958">
        <v>4140000</v>
      </c>
    </row>
    <row r="2959" spans="1:20" x14ac:dyDescent="0.25">
      <c r="A2959" t="s">
        <v>191</v>
      </c>
      <c r="B2959">
        <v>2070102</v>
      </c>
      <c r="C2959" s="4" t="s">
        <v>14087</v>
      </c>
      <c r="D2959" s="4" t="s">
        <v>6786</v>
      </c>
      <c r="E2959" s="8" t="s">
        <v>6786</v>
      </c>
      <c r="F2959" t="s">
        <v>434</v>
      </c>
      <c r="G2959" t="s">
        <v>434</v>
      </c>
      <c r="H2959" t="s">
        <v>612</v>
      </c>
      <c r="I2959" t="s">
        <v>1094</v>
      </c>
      <c r="J2959" s="1" t="s">
        <v>906</v>
      </c>
      <c r="L2959" s="2" t="s">
        <v>907</v>
      </c>
      <c r="M2959" s="2" t="s">
        <v>887</v>
      </c>
      <c r="N2959">
        <v>0</v>
      </c>
      <c r="O2959">
        <v>330000</v>
      </c>
      <c r="P2959">
        <v>0</v>
      </c>
      <c r="Q2959" t="s">
        <v>810</v>
      </c>
      <c r="R2959" s="3">
        <v>0.3</v>
      </c>
      <c r="S2959">
        <v>0</v>
      </c>
      <c r="T2959">
        <v>0</v>
      </c>
    </row>
    <row r="2960" spans="1:20" x14ac:dyDescent="0.25">
      <c r="A2960" t="s">
        <v>191</v>
      </c>
      <c r="B2960">
        <v>2070102</v>
      </c>
      <c r="C2960" s="4" t="s">
        <v>14087</v>
      </c>
      <c r="D2960" s="4" t="s">
        <v>6787</v>
      </c>
      <c r="E2960" s="8" t="s">
        <v>6787</v>
      </c>
      <c r="F2960" t="s">
        <v>434</v>
      </c>
      <c r="G2960" t="s">
        <v>434</v>
      </c>
      <c r="H2960" t="s">
        <v>612</v>
      </c>
      <c r="I2960" t="s">
        <v>1094</v>
      </c>
      <c r="J2960" s="1" t="s">
        <v>908</v>
      </c>
      <c r="L2960" s="2" t="s">
        <v>909</v>
      </c>
      <c r="M2960" s="2" t="s">
        <v>882</v>
      </c>
      <c r="N2960">
        <v>0</v>
      </c>
      <c r="O2960">
        <v>200000</v>
      </c>
      <c r="P2960">
        <v>0</v>
      </c>
      <c r="Q2960" t="s">
        <v>809</v>
      </c>
      <c r="R2960" s="3">
        <v>0.5</v>
      </c>
      <c r="S2960">
        <v>0</v>
      </c>
      <c r="T2960">
        <v>0</v>
      </c>
    </row>
    <row r="2961" spans="1:20" x14ac:dyDescent="0.25">
      <c r="A2961" t="s">
        <v>191</v>
      </c>
      <c r="B2961">
        <v>2070102</v>
      </c>
      <c r="C2961" s="4" t="s">
        <v>14087</v>
      </c>
      <c r="D2961" s="4" t="s">
        <v>6788</v>
      </c>
      <c r="E2961" s="8" t="s">
        <v>6788</v>
      </c>
      <c r="F2961" t="s">
        <v>434</v>
      </c>
      <c r="G2961" t="s">
        <v>434</v>
      </c>
      <c r="H2961" t="s">
        <v>612</v>
      </c>
      <c r="I2961" t="s">
        <v>1094</v>
      </c>
      <c r="J2961" s="1" t="s">
        <v>910</v>
      </c>
      <c r="L2961" s="2" t="s">
        <v>911</v>
      </c>
      <c r="M2961" s="2" t="s">
        <v>887</v>
      </c>
      <c r="N2961">
        <v>20</v>
      </c>
      <c r="O2961">
        <v>400000</v>
      </c>
      <c r="P2961">
        <v>8000000</v>
      </c>
      <c r="Q2961" t="s">
        <v>810</v>
      </c>
      <c r="R2961" s="3">
        <v>0.3</v>
      </c>
      <c r="S2961">
        <v>5600000</v>
      </c>
      <c r="T2961">
        <v>2400000</v>
      </c>
    </row>
    <row r="2962" spans="1:20" x14ac:dyDescent="0.25">
      <c r="A2962" t="s">
        <v>191</v>
      </c>
      <c r="B2962">
        <v>2070102</v>
      </c>
      <c r="C2962" s="4" t="s">
        <v>14087</v>
      </c>
      <c r="D2962" s="4" t="s">
        <v>6789</v>
      </c>
      <c r="E2962" s="8" t="s">
        <v>6789</v>
      </c>
      <c r="F2962" t="s">
        <v>434</v>
      </c>
      <c r="G2962" t="s">
        <v>434</v>
      </c>
      <c r="H2962" t="s">
        <v>612</v>
      </c>
      <c r="I2962" t="s">
        <v>1094</v>
      </c>
      <c r="J2962" s="1" t="s">
        <v>912</v>
      </c>
      <c r="L2962" s="2" t="s">
        <v>913</v>
      </c>
      <c r="M2962" s="2" t="s">
        <v>882</v>
      </c>
      <c r="N2962">
        <v>18</v>
      </c>
      <c r="O2962">
        <v>240000</v>
      </c>
      <c r="P2962">
        <v>4320000</v>
      </c>
      <c r="Q2962" t="s">
        <v>809</v>
      </c>
      <c r="R2962" s="3">
        <v>0.5</v>
      </c>
      <c r="S2962">
        <v>2160000</v>
      </c>
      <c r="T2962">
        <v>2160000</v>
      </c>
    </row>
    <row r="2963" spans="1:20" x14ac:dyDescent="0.25">
      <c r="A2963" t="s">
        <v>191</v>
      </c>
      <c r="B2963">
        <v>2070102</v>
      </c>
      <c r="C2963" s="4" t="s">
        <v>14087</v>
      </c>
      <c r="D2963" s="4" t="s">
        <v>6790</v>
      </c>
      <c r="E2963" s="8" t="s">
        <v>6790</v>
      </c>
      <c r="F2963" t="s">
        <v>434</v>
      </c>
      <c r="G2963" t="s">
        <v>434</v>
      </c>
      <c r="H2963" t="s">
        <v>612</v>
      </c>
      <c r="I2963" t="s">
        <v>1094</v>
      </c>
      <c r="J2963" s="1" t="s">
        <v>914</v>
      </c>
      <c r="L2963" s="2" t="s">
        <v>915</v>
      </c>
      <c r="M2963" s="2" t="s">
        <v>887</v>
      </c>
      <c r="N2963">
        <v>20</v>
      </c>
      <c r="O2963">
        <v>240000</v>
      </c>
      <c r="P2963">
        <v>4800000</v>
      </c>
      <c r="Q2963" t="s">
        <v>810</v>
      </c>
      <c r="R2963" s="3">
        <v>0.3</v>
      </c>
      <c r="S2963">
        <v>3360000</v>
      </c>
      <c r="T2963">
        <v>1440000</v>
      </c>
    </row>
    <row r="2964" spans="1:20" x14ac:dyDescent="0.25">
      <c r="A2964" t="s">
        <v>191</v>
      </c>
      <c r="B2964">
        <v>2070102</v>
      </c>
      <c r="C2964" s="4" t="s">
        <v>14087</v>
      </c>
      <c r="D2964" s="4" t="s">
        <v>6791</v>
      </c>
      <c r="E2964" s="8" t="s">
        <v>6791</v>
      </c>
      <c r="F2964" t="s">
        <v>434</v>
      </c>
      <c r="G2964" t="s">
        <v>434</v>
      </c>
      <c r="H2964" t="s">
        <v>612</v>
      </c>
      <c r="I2964" t="s">
        <v>1094</v>
      </c>
      <c r="J2964" s="1" t="s">
        <v>916</v>
      </c>
      <c r="L2964" s="2" t="s">
        <v>917</v>
      </c>
      <c r="M2964" s="2" t="s">
        <v>887</v>
      </c>
      <c r="N2964">
        <v>0</v>
      </c>
      <c r="O2964">
        <v>150000</v>
      </c>
      <c r="P2964">
        <v>0</v>
      </c>
      <c r="Q2964" t="s">
        <v>810</v>
      </c>
      <c r="R2964" s="3">
        <v>0.3</v>
      </c>
      <c r="S2964">
        <v>0</v>
      </c>
      <c r="T2964">
        <v>0</v>
      </c>
    </row>
    <row r="2965" spans="1:20" x14ac:dyDescent="0.25">
      <c r="A2965" t="s">
        <v>191</v>
      </c>
      <c r="B2965">
        <v>2070102</v>
      </c>
      <c r="C2965" s="4" t="s">
        <v>14087</v>
      </c>
      <c r="D2965" s="4" t="s">
        <v>6792</v>
      </c>
      <c r="E2965" s="8" t="s">
        <v>6792</v>
      </c>
      <c r="F2965" t="s">
        <v>434</v>
      </c>
      <c r="G2965" t="s">
        <v>434</v>
      </c>
      <c r="H2965" t="s">
        <v>612</v>
      </c>
      <c r="I2965" t="s">
        <v>1094</v>
      </c>
      <c r="J2965" s="1" t="s">
        <v>918</v>
      </c>
      <c r="L2965" s="2" t="s">
        <v>919</v>
      </c>
      <c r="M2965" s="2" t="s">
        <v>887</v>
      </c>
      <c r="N2965">
        <v>21</v>
      </c>
      <c r="O2965">
        <v>470000</v>
      </c>
      <c r="P2965">
        <v>9870000</v>
      </c>
      <c r="Q2965" t="s">
        <v>810</v>
      </c>
      <c r="R2965" s="3">
        <v>0.3</v>
      </c>
      <c r="S2965">
        <v>6909000</v>
      </c>
      <c r="T2965">
        <v>2961000</v>
      </c>
    </row>
    <row r="2966" spans="1:20" x14ac:dyDescent="0.25">
      <c r="A2966" t="s">
        <v>191</v>
      </c>
      <c r="B2966">
        <v>2070102</v>
      </c>
      <c r="C2966" s="4" t="s">
        <v>14087</v>
      </c>
      <c r="D2966" s="4" t="s">
        <v>6793</v>
      </c>
      <c r="E2966" s="8" t="s">
        <v>6793</v>
      </c>
      <c r="F2966" t="s">
        <v>434</v>
      </c>
      <c r="G2966" t="s">
        <v>434</v>
      </c>
      <c r="H2966" t="s">
        <v>612</v>
      </c>
      <c r="I2966" t="s">
        <v>1094</v>
      </c>
      <c r="J2966" s="1" t="s">
        <v>920</v>
      </c>
      <c r="L2966" s="2" t="s">
        <v>921</v>
      </c>
      <c r="M2966" s="2" t="s">
        <v>882</v>
      </c>
      <c r="N2966">
        <v>15</v>
      </c>
      <c r="O2966">
        <v>170000</v>
      </c>
      <c r="P2966">
        <v>2550000</v>
      </c>
      <c r="Q2966" t="s">
        <v>809</v>
      </c>
      <c r="R2966" s="3">
        <v>0.5</v>
      </c>
      <c r="S2966">
        <v>1275000</v>
      </c>
      <c r="T2966">
        <v>1275000</v>
      </c>
    </row>
    <row r="2967" spans="1:20" x14ac:dyDescent="0.25">
      <c r="A2967" t="s">
        <v>191</v>
      </c>
      <c r="B2967">
        <v>2070102</v>
      </c>
      <c r="C2967" s="4" t="s">
        <v>14087</v>
      </c>
      <c r="D2967" s="4" t="s">
        <v>6794</v>
      </c>
      <c r="E2967" s="8" t="s">
        <v>6794</v>
      </c>
      <c r="F2967" t="s">
        <v>434</v>
      </c>
      <c r="G2967" t="s">
        <v>434</v>
      </c>
      <c r="H2967" t="s">
        <v>612</v>
      </c>
      <c r="I2967" t="s">
        <v>1094</v>
      </c>
      <c r="J2967" s="1" t="s">
        <v>922</v>
      </c>
      <c r="L2967" s="2" t="s">
        <v>923</v>
      </c>
      <c r="M2967" s="2" t="s">
        <v>887</v>
      </c>
      <c r="N2967">
        <v>12</v>
      </c>
      <c r="O2967">
        <v>130000</v>
      </c>
      <c r="P2967">
        <v>1560000</v>
      </c>
      <c r="Q2967" t="s">
        <v>810</v>
      </c>
      <c r="R2967" s="3">
        <v>0.3</v>
      </c>
      <c r="S2967">
        <v>1092000</v>
      </c>
      <c r="T2967">
        <v>468000</v>
      </c>
    </row>
    <row r="2968" spans="1:20" x14ac:dyDescent="0.25">
      <c r="A2968" t="s">
        <v>191</v>
      </c>
      <c r="B2968">
        <v>2070102</v>
      </c>
      <c r="C2968" s="4" t="s">
        <v>14087</v>
      </c>
      <c r="D2968" s="4" t="s">
        <v>6795</v>
      </c>
      <c r="E2968" s="8" t="s">
        <v>6795</v>
      </c>
      <c r="F2968" t="s">
        <v>434</v>
      </c>
      <c r="G2968" t="s">
        <v>434</v>
      </c>
      <c r="H2968" t="s">
        <v>612</v>
      </c>
      <c r="I2968" t="s">
        <v>1094</v>
      </c>
      <c r="J2968" s="1" t="s">
        <v>924</v>
      </c>
      <c r="L2968" s="2" t="s">
        <v>925</v>
      </c>
      <c r="M2968" s="2" t="s">
        <v>887</v>
      </c>
      <c r="N2968">
        <v>12</v>
      </c>
      <c r="O2968">
        <v>130000</v>
      </c>
      <c r="P2968">
        <v>1560000</v>
      </c>
      <c r="Q2968" t="s">
        <v>810</v>
      </c>
      <c r="R2968" s="3">
        <v>0.3</v>
      </c>
      <c r="S2968">
        <v>1092000</v>
      </c>
      <c r="T2968">
        <v>468000</v>
      </c>
    </row>
    <row r="2969" spans="1:20" x14ac:dyDescent="0.25">
      <c r="A2969" t="s">
        <v>191</v>
      </c>
      <c r="B2969">
        <v>2070102</v>
      </c>
      <c r="C2969" s="4" t="s">
        <v>14087</v>
      </c>
      <c r="D2969" s="4" t="s">
        <v>6796</v>
      </c>
      <c r="E2969" s="8" t="s">
        <v>6796</v>
      </c>
      <c r="F2969" t="s">
        <v>434</v>
      </c>
      <c r="G2969" t="s">
        <v>434</v>
      </c>
      <c r="H2969" t="s">
        <v>612</v>
      </c>
      <c r="I2969" t="s">
        <v>1094</v>
      </c>
      <c r="J2969" s="1" t="s">
        <v>926</v>
      </c>
      <c r="L2969" s="2" t="s">
        <v>927</v>
      </c>
      <c r="M2969" s="2" t="s">
        <v>887</v>
      </c>
      <c r="N2969">
        <v>15</v>
      </c>
      <c r="O2969">
        <v>260000</v>
      </c>
      <c r="P2969">
        <v>3900000</v>
      </c>
      <c r="Q2969" t="s">
        <v>810</v>
      </c>
      <c r="R2969" s="3">
        <v>0.3</v>
      </c>
      <c r="S2969">
        <v>2730000</v>
      </c>
      <c r="T2969">
        <v>1170000</v>
      </c>
    </row>
    <row r="2970" spans="1:20" x14ac:dyDescent="0.25">
      <c r="A2970" t="s">
        <v>191</v>
      </c>
      <c r="B2970">
        <v>2070102</v>
      </c>
      <c r="C2970" s="4" t="s">
        <v>14087</v>
      </c>
      <c r="D2970" s="4" t="s">
        <v>6797</v>
      </c>
      <c r="E2970" s="8" t="s">
        <v>6797</v>
      </c>
      <c r="F2970" t="s">
        <v>434</v>
      </c>
      <c r="G2970" t="s">
        <v>434</v>
      </c>
      <c r="H2970" t="s">
        <v>612</v>
      </c>
      <c r="I2970" t="s">
        <v>1094</v>
      </c>
      <c r="J2970" s="1" t="s">
        <v>928</v>
      </c>
      <c r="L2970" s="2" t="s">
        <v>929</v>
      </c>
      <c r="M2970" s="2" t="s">
        <v>887</v>
      </c>
      <c r="N2970">
        <v>16</v>
      </c>
      <c r="O2970">
        <v>210000</v>
      </c>
      <c r="P2970">
        <v>3360000</v>
      </c>
      <c r="Q2970" t="s">
        <v>810</v>
      </c>
      <c r="R2970" s="3">
        <v>0.3</v>
      </c>
      <c r="S2970">
        <v>2352000</v>
      </c>
      <c r="T2970">
        <v>1008000</v>
      </c>
    </row>
    <row r="2971" spans="1:20" x14ac:dyDescent="0.25">
      <c r="A2971" t="s">
        <v>191</v>
      </c>
      <c r="B2971">
        <v>2070102</v>
      </c>
      <c r="C2971" s="4" t="s">
        <v>14087</v>
      </c>
      <c r="D2971" s="4" t="s">
        <v>6798</v>
      </c>
      <c r="E2971" s="8" t="s">
        <v>6798</v>
      </c>
      <c r="F2971" t="s">
        <v>434</v>
      </c>
      <c r="G2971" t="s">
        <v>434</v>
      </c>
      <c r="H2971" t="s">
        <v>612</v>
      </c>
      <c r="I2971" t="s">
        <v>1094</v>
      </c>
      <c r="J2971" s="1" t="s">
        <v>930</v>
      </c>
      <c r="L2971" s="2" t="s">
        <v>931</v>
      </c>
      <c r="M2971" s="2" t="s">
        <v>882</v>
      </c>
      <c r="N2971">
        <v>14</v>
      </c>
      <c r="O2971">
        <v>270000</v>
      </c>
      <c r="P2971">
        <v>3780000</v>
      </c>
      <c r="Q2971" t="s">
        <v>809</v>
      </c>
      <c r="R2971" s="3">
        <v>0.5</v>
      </c>
      <c r="S2971">
        <v>1890000</v>
      </c>
      <c r="T2971">
        <v>1890000</v>
      </c>
    </row>
    <row r="2972" spans="1:20" x14ac:dyDescent="0.25">
      <c r="A2972" t="s">
        <v>191</v>
      </c>
      <c r="B2972">
        <v>2070102</v>
      </c>
      <c r="C2972" s="4" t="s">
        <v>14087</v>
      </c>
      <c r="D2972" s="4" t="s">
        <v>6799</v>
      </c>
      <c r="E2972" s="8" t="s">
        <v>6799</v>
      </c>
      <c r="F2972" t="s">
        <v>434</v>
      </c>
      <c r="G2972" t="s">
        <v>434</v>
      </c>
      <c r="H2972" t="s">
        <v>612</v>
      </c>
      <c r="I2972" t="s">
        <v>1094</v>
      </c>
      <c r="J2972" s="1" t="s">
        <v>932</v>
      </c>
      <c r="L2972" s="2" t="s">
        <v>933</v>
      </c>
      <c r="M2972" s="2" t="s">
        <v>882</v>
      </c>
      <c r="N2972">
        <v>13</v>
      </c>
      <c r="O2972">
        <v>270000</v>
      </c>
      <c r="P2972">
        <v>3510000</v>
      </c>
      <c r="Q2972" t="s">
        <v>809</v>
      </c>
      <c r="R2972" s="3">
        <v>0.5</v>
      </c>
      <c r="S2972">
        <v>1755000</v>
      </c>
      <c r="T2972">
        <v>1755000</v>
      </c>
    </row>
    <row r="2973" spans="1:20" x14ac:dyDescent="0.25">
      <c r="A2973" t="s">
        <v>191</v>
      </c>
      <c r="B2973">
        <v>2070102</v>
      </c>
      <c r="C2973" s="4" t="s">
        <v>14087</v>
      </c>
      <c r="D2973" s="4" t="s">
        <v>6800</v>
      </c>
      <c r="E2973" s="8" t="s">
        <v>6800</v>
      </c>
      <c r="F2973" t="s">
        <v>434</v>
      </c>
      <c r="G2973" t="s">
        <v>434</v>
      </c>
      <c r="H2973" t="s">
        <v>612</v>
      </c>
      <c r="I2973" t="s">
        <v>1094</v>
      </c>
      <c r="J2973" s="1" t="s">
        <v>934</v>
      </c>
      <c r="L2973" s="2" t="s">
        <v>935</v>
      </c>
      <c r="M2973" s="2" t="s">
        <v>882</v>
      </c>
      <c r="N2973">
        <v>15</v>
      </c>
      <c r="O2973">
        <v>130000</v>
      </c>
      <c r="P2973">
        <v>1950000</v>
      </c>
      <c r="Q2973" t="s">
        <v>809</v>
      </c>
      <c r="R2973" s="3">
        <v>0.5</v>
      </c>
      <c r="S2973">
        <v>975000</v>
      </c>
      <c r="T2973">
        <v>975000</v>
      </c>
    </row>
    <row r="2974" spans="1:20" x14ac:dyDescent="0.25">
      <c r="A2974" t="s">
        <v>191</v>
      </c>
      <c r="B2974">
        <v>2070102</v>
      </c>
      <c r="C2974" s="4" t="s">
        <v>14087</v>
      </c>
      <c r="D2974" s="4" t="s">
        <v>6801</v>
      </c>
      <c r="E2974" s="8" t="s">
        <v>6801</v>
      </c>
      <c r="F2974" t="s">
        <v>434</v>
      </c>
      <c r="G2974" t="s">
        <v>434</v>
      </c>
      <c r="H2974" t="s">
        <v>612</v>
      </c>
      <c r="I2974" t="s">
        <v>1094</v>
      </c>
      <c r="J2974" s="1" t="s">
        <v>936</v>
      </c>
      <c r="L2974" s="2" t="s">
        <v>937</v>
      </c>
      <c r="M2974" s="2" t="s">
        <v>887</v>
      </c>
      <c r="N2974">
        <v>15</v>
      </c>
      <c r="O2974">
        <v>165000</v>
      </c>
      <c r="P2974">
        <v>2475000</v>
      </c>
      <c r="Q2974" t="s">
        <v>810</v>
      </c>
      <c r="R2974" s="3">
        <v>0.3</v>
      </c>
      <c r="S2974">
        <v>1732499.9999999998</v>
      </c>
      <c r="T2974">
        <v>742500</v>
      </c>
    </row>
    <row r="2975" spans="1:20" x14ac:dyDescent="0.25">
      <c r="A2975" t="s">
        <v>191</v>
      </c>
      <c r="B2975">
        <v>2070102</v>
      </c>
      <c r="C2975" s="4" t="s">
        <v>14087</v>
      </c>
      <c r="D2975" s="4" t="s">
        <v>6802</v>
      </c>
      <c r="E2975" s="8" t="s">
        <v>6802</v>
      </c>
      <c r="F2975" t="s">
        <v>434</v>
      </c>
      <c r="G2975" t="s">
        <v>434</v>
      </c>
      <c r="H2975" t="s">
        <v>612</v>
      </c>
      <c r="I2975" t="s">
        <v>1094</v>
      </c>
      <c r="J2975" s="1" t="s">
        <v>938</v>
      </c>
      <c r="L2975" s="2" t="s">
        <v>939</v>
      </c>
      <c r="M2975" s="2" t="s">
        <v>940</v>
      </c>
      <c r="N2975">
        <v>15</v>
      </c>
      <c r="O2975">
        <v>32000</v>
      </c>
      <c r="P2975">
        <v>480000</v>
      </c>
      <c r="Q2975" t="s">
        <v>811</v>
      </c>
      <c r="R2975" s="3">
        <v>0</v>
      </c>
      <c r="S2975">
        <v>480000</v>
      </c>
      <c r="T2975">
        <v>0</v>
      </c>
    </row>
    <row r="2976" spans="1:20" x14ac:dyDescent="0.25">
      <c r="A2976" t="s">
        <v>191</v>
      </c>
      <c r="B2976">
        <v>2070102</v>
      </c>
      <c r="C2976" s="4" t="s">
        <v>14087</v>
      </c>
      <c r="D2976" s="4" t="s">
        <v>6803</v>
      </c>
      <c r="E2976" s="8" t="s">
        <v>6803</v>
      </c>
      <c r="F2976" t="s">
        <v>434</v>
      </c>
      <c r="G2976" t="s">
        <v>434</v>
      </c>
      <c r="H2976" t="s">
        <v>612</v>
      </c>
      <c r="I2976" t="s">
        <v>1094</v>
      </c>
      <c r="J2976" s="1" t="s">
        <v>941</v>
      </c>
      <c r="L2976" s="2" t="s">
        <v>942</v>
      </c>
      <c r="M2976" s="2" t="s">
        <v>940</v>
      </c>
      <c r="N2976">
        <v>15</v>
      </c>
      <c r="O2976">
        <v>34000</v>
      </c>
      <c r="P2976">
        <v>510000</v>
      </c>
      <c r="Q2976" t="s">
        <v>811</v>
      </c>
      <c r="R2976" s="3">
        <v>0</v>
      </c>
      <c r="S2976">
        <v>510000</v>
      </c>
      <c r="T2976">
        <v>0</v>
      </c>
    </row>
    <row r="2977" spans="1:20" x14ac:dyDescent="0.25">
      <c r="A2977" t="s">
        <v>191</v>
      </c>
      <c r="B2977">
        <v>2070102</v>
      </c>
      <c r="C2977" s="4" t="s">
        <v>14087</v>
      </c>
      <c r="D2977" s="4" t="s">
        <v>6804</v>
      </c>
      <c r="E2977" s="8" t="s">
        <v>6804</v>
      </c>
      <c r="F2977" t="s">
        <v>434</v>
      </c>
      <c r="G2977" t="s">
        <v>434</v>
      </c>
      <c r="H2977" t="s">
        <v>612</v>
      </c>
      <c r="I2977" t="s">
        <v>1094</v>
      </c>
      <c r="J2977" s="1" t="s">
        <v>943</v>
      </c>
      <c r="L2977" s="2" t="s">
        <v>944</v>
      </c>
      <c r="M2977" s="2" t="s">
        <v>940</v>
      </c>
      <c r="N2977">
        <v>15</v>
      </c>
      <c r="O2977">
        <v>31000</v>
      </c>
      <c r="P2977">
        <v>465000</v>
      </c>
      <c r="Q2977" t="s">
        <v>811</v>
      </c>
      <c r="R2977" s="3">
        <v>0</v>
      </c>
      <c r="S2977">
        <v>465000</v>
      </c>
      <c r="T2977">
        <v>0</v>
      </c>
    </row>
    <row r="2978" spans="1:20" x14ac:dyDescent="0.25">
      <c r="A2978" t="s">
        <v>1000</v>
      </c>
      <c r="B2978">
        <v>2070201</v>
      </c>
      <c r="C2978" s="5" t="s">
        <v>14087</v>
      </c>
      <c r="D2978" s="5" t="s">
        <v>13072</v>
      </c>
      <c r="E2978" s="8" t="s">
        <v>13072</v>
      </c>
      <c r="F2978" t="s">
        <v>434</v>
      </c>
      <c r="G2978" t="s">
        <v>984</v>
      </c>
      <c r="H2978" t="s">
        <v>588</v>
      </c>
      <c r="I2978" s="2" t="s">
        <v>1095</v>
      </c>
      <c r="J2978" s="1" t="s">
        <v>880</v>
      </c>
      <c r="L2978" s="2" t="s">
        <v>881</v>
      </c>
      <c r="M2978" s="2" t="s">
        <v>882</v>
      </c>
      <c r="N2978">
        <v>12</v>
      </c>
      <c r="O2978">
        <v>700000</v>
      </c>
      <c r="P2978" s="2">
        <v>8400000</v>
      </c>
      <c r="Q2978" s="6" t="s">
        <v>809</v>
      </c>
      <c r="R2978" s="3">
        <v>0.5</v>
      </c>
      <c r="S2978" s="2">
        <v>4200000</v>
      </c>
      <c r="T2978" s="2">
        <v>4200000</v>
      </c>
    </row>
    <row r="2979" spans="1:20" x14ac:dyDescent="0.25">
      <c r="A2979" t="s">
        <v>1000</v>
      </c>
      <c r="B2979">
        <v>2070201</v>
      </c>
      <c r="C2979" s="5" t="s">
        <v>14087</v>
      </c>
      <c r="D2979" s="5" t="s">
        <v>13073</v>
      </c>
      <c r="E2979" s="8" t="s">
        <v>13073</v>
      </c>
      <c r="F2979" t="s">
        <v>434</v>
      </c>
      <c r="G2979" t="s">
        <v>984</v>
      </c>
      <c r="H2979" t="s">
        <v>588</v>
      </c>
      <c r="I2979" s="2" t="s">
        <v>1095</v>
      </c>
      <c r="J2979" s="1" t="s">
        <v>883</v>
      </c>
      <c r="L2979" s="2" t="s">
        <v>884</v>
      </c>
      <c r="M2979" s="2" t="s">
        <v>882</v>
      </c>
      <c r="N2979">
        <v>0</v>
      </c>
      <c r="O2979">
        <v>420000</v>
      </c>
      <c r="P2979" s="2">
        <v>0</v>
      </c>
      <c r="Q2979" s="6" t="s">
        <v>809</v>
      </c>
      <c r="R2979" s="3">
        <v>0.5</v>
      </c>
      <c r="S2979" s="2">
        <v>0</v>
      </c>
      <c r="T2979" s="2">
        <v>0</v>
      </c>
    </row>
    <row r="2980" spans="1:20" x14ac:dyDescent="0.25">
      <c r="A2980" t="s">
        <v>1000</v>
      </c>
      <c r="B2980">
        <v>2070201</v>
      </c>
      <c r="C2980" s="5" t="s">
        <v>14087</v>
      </c>
      <c r="D2980" s="5" t="s">
        <v>13074</v>
      </c>
      <c r="E2980" s="8" t="s">
        <v>13074</v>
      </c>
      <c r="F2980" t="s">
        <v>434</v>
      </c>
      <c r="G2980" t="s">
        <v>984</v>
      </c>
      <c r="H2980" t="s">
        <v>588</v>
      </c>
      <c r="I2980" s="2" t="s">
        <v>1095</v>
      </c>
      <c r="J2980" s="1" t="s">
        <v>885</v>
      </c>
      <c r="L2980" s="2" t="s">
        <v>886</v>
      </c>
      <c r="M2980" s="2" t="s">
        <v>887</v>
      </c>
      <c r="N2980">
        <v>0</v>
      </c>
      <c r="O2980">
        <v>250000</v>
      </c>
      <c r="P2980" s="2">
        <v>0</v>
      </c>
      <c r="Q2980" s="6" t="s">
        <v>810</v>
      </c>
      <c r="R2980" s="3">
        <v>0.3</v>
      </c>
      <c r="S2980" s="2">
        <v>0</v>
      </c>
      <c r="T2980" s="2">
        <v>0</v>
      </c>
    </row>
    <row r="2981" spans="1:20" x14ac:dyDescent="0.25">
      <c r="A2981" t="s">
        <v>1000</v>
      </c>
      <c r="B2981">
        <v>2070201</v>
      </c>
      <c r="C2981" s="5" t="s">
        <v>14087</v>
      </c>
      <c r="D2981" s="5" t="s">
        <v>13075</v>
      </c>
      <c r="E2981" s="8" t="s">
        <v>13075</v>
      </c>
      <c r="F2981" t="s">
        <v>434</v>
      </c>
      <c r="G2981" t="s">
        <v>984</v>
      </c>
      <c r="H2981" t="s">
        <v>588</v>
      </c>
      <c r="I2981" s="2" t="s">
        <v>1095</v>
      </c>
      <c r="J2981" s="1" t="s">
        <v>888</v>
      </c>
      <c r="L2981" s="2" t="s">
        <v>889</v>
      </c>
      <c r="M2981" s="2" t="s">
        <v>887</v>
      </c>
      <c r="N2981">
        <v>12</v>
      </c>
      <c r="O2981">
        <v>275000</v>
      </c>
      <c r="P2981" s="2">
        <v>3300000</v>
      </c>
      <c r="Q2981" s="6" t="s">
        <v>810</v>
      </c>
      <c r="R2981" s="3">
        <v>0.3</v>
      </c>
      <c r="S2981" s="2">
        <v>2310000</v>
      </c>
      <c r="T2981" s="2">
        <v>990000</v>
      </c>
    </row>
    <row r="2982" spans="1:20" x14ac:dyDescent="0.25">
      <c r="A2982" t="s">
        <v>1000</v>
      </c>
      <c r="B2982">
        <v>2070201</v>
      </c>
      <c r="C2982" s="5" t="s">
        <v>14087</v>
      </c>
      <c r="D2982" s="5" t="s">
        <v>13076</v>
      </c>
      <c r="E2982" s="8" t="s">
        <v>13076</v>
      </c>
      <c r="F2982" t="s">
        <v>434</v>
      </c>
      <c r="G2982" t="s">
        <v>984</v>
      </c>
      <c r="H2982" t="s">
        <v>588</v>
      </c>
      <c r="I2982" s="2" t="s">
        <v>1095</v>
      </c>
      <c r="J2982" s="1" t="s">
        <v>890</v>
      </c>
      <c r="L2982" s="2" t="s">
        <v>891</v>
      </c>
      <c r="M2982" s="2" t="s">
        <v>882</v>
      </c>
      <c r="N2982">
        <v>0</v>
      </c>
      <c r="O2982">
        <v>150000</v>
      </c>
      <c r="P2982" s="2">
        <v>0</v>
      </c>
      <c r="Q2982" s="6" t="s">
        <v>809</v>
      </c>
      <c r="R2982" s="3">
        <v>0.5</v>
      </c>
      <c r="S2982" s="2">
        <v>0</v>
      </c>
      <c r="T2982" s="2">
        <v>0</v>
      </c>
    </row>
    <row r="2983" spans="1:20" x14ac:dyDescent="0.25">
      <c r="A2983" t="s">
        <v>1000</v>
      </c>
      <c r="B2983">
        <v>2070201</v>
      </c>
      <c r="C2983" s="5" t="s">
        <v>14087</v>
      </c>
      <c r="D2983" s="5" t="s">
        <v>13077</v>
      </c>
      <c r="E2983" s="8" t="s">
        <v>13077</v>
      </c>
      <c r="F2983" t="s">
        <v>434</v>
      </c>
      <c r="G2983" t="s">
        <v>984</v>
      </c>
      <c r="H2983" t="s">
        <v>588</v>
      </c>
      <c r="I2983" s="2" t="s">
        <v>1095</v>
      </c>
      <c r="J2983" s="1" t="s">
        <v>892</v>
      </c>
      <c r="L2983" s="2" t="s">
        <v>893</v>
      </c>
      <c r="M2983" s="2" t="s">
        <v>882</v>
      </c>
      <c r="N2983">
        <v>12</v>
      </c>
      <c r="O2983">
        <v>300000</v>
      </c>
      <c r="P2983" s="2">
        <v>3600000</v>
      </c>
      <c r="Q2983" s="6" t="s">
        <v>809</v>
      </c>
      <c r="R2983" s="3">
        <v>0.5</v>
      </c>
      <c r="S2983" s="2">
        <v>1800000</v>
      </c>
      <c r="T2983" s="2">
        <v>1800000</v>
      </c>
    </row>
    <row r="2984" spans="1:20" x14ac:dyDescent="0.25">
      <c r="A2984" t="s">
        <v>1000</v>
      </c>
      <c r="B2984">
        <v>2070201</v>
      </c>
      <c r="C2984" s="5" t="s">
        <v>14087</v>
      </c>
      <c r="D2984" s="5" t="s">
        <v>13078</v>
      </c>
      <c r="E2984" s="8" t="s">
        <v>13078</v>
      </c>
      <c r="F2984" t="s">
        <v>434</v>
      </c>
      <c r="G2984" t="s">
        <v>984</v>
      </c>
      <c r="H2984" t="s">
        <v>588</v>
      </c>
      <c r="I2984" s="2" t="s">
        <v>1095</v>
      </c>
      <c r="J2984" s="1" t="s">
        <v>894</v>
      </c>
      <c r="L2984" s="2" t="s">
        <v>895</v>
      </c>
      <c r="M2984" s="2" t="s">
        <v>882</v>
      </c>
      <c r="N2984">
        <v>12</v>
      </c>
      <c r="O2984">
        <v>400000</v>
      </c>
      <c r="P2984" s="2">
        <v>4800000</v>
      </c>
      <c r="Q2984" s="6" t="s">
        <v>809</v>
      </c>
      <c r="R2984" s="3">
        <v>0.5</v>
      </c>
      <c r="S2984" s="2">
        <v>2400000</v>
      </c>
      <c r="T2984" s="2">
        <v>2400000</v>
      </c>
    </row>
    <row r="2985" spans="1:20" x14ac:dyDescent="0.25">
      <c r="A2985" t="s">
        <v>1000</v>
      </c>
      <c r="B2985">
        <v>2070201</v>
      </c>
      <c r="C2985" s="5" t="s">
        <v>14087</v>
      </c>
      <c r="D2985" s="5" t="s">
        <v>13079</v>
      </c>
      <c r="E2985" s="8" t="s">
        <v>13079</v>
      </c>
      <c r="F2985" t="s">
        <v>434</v>
      </c>
      <c r="G2985" t="s">
        <v>984</v>
      </c>
      <c r="H2985" t="s">
        <v>588</v>
      </c>
      <c r="I2985" s="2" t="s">
        <v>1095</v>
      </c>
      <c r="J2985" s="1" t="s">
        <v>896</v>
      </c>
      <c r="L2985" s="2" t="s">
        <v>897</v>
      </c>
      <c r="M2985" s="2" t="s">
        <v>882</v>
      </c>
      <c r="N2985">
        <v>12</v>
      </c>
      <c r="O2985">
        <v>360000</v>
      </c>
      <c r="P2985" s="2">
        <v>4320000</v>
      </c>
      <c r="Q2985" s="6" t="s">
        <v>809</v>
      </c>
      <c r="R2985" s="3">
        <v>0.5</v>
      </c>
      <c r="S2985" s="2">
        <v>2160000</v>
      </c>
      <c r="T2985" s="2">
        <v>2160000</v>
      </c>
    </row>
    <row r="2986" spans="1:20" x14ac:dyDescent="0.25">
      <c r="A2986" t="s">
        <v>1000</v>
      </c>
      <c r="B2986">
        <v>2070201</v>
      </c>
      <c r="C2986" s="5" t="s">
        <v>14087</v>
      </c>
      <c r="D2986" s="5" t="s">
        <v>13080</v>
      </c>
      <c r="E2986" s="8" t="s">
        <v>13080</v>
      </c>
      <c r="F2986" t="s">
        <v>434</v>
      </c>
      <c r="G2986" t="s">
        <v>984</v>
      </c>
      <c r="H2986" t="s">
        <v>588</v>
      </c>
      <c r="I2986" s="2" t="s">
        <v>1095</v>
      </c>
      <c r="J2986" s="1" t="s">
        <v>898</v>
      </c>
      <c r="L2986" s="2" t="s">
        <v>899</v>
      </c>
      <c r="M2986" s="2" t="s">
        <v>882</v>
      </c>
      <c r="N2986">
        <v>0</v>
      </c>
      <c r="O2986">
        <v>250000</v>
      </c>
      <c r="P2986" s="2">
        <v>0</v>
      </c>
      <c r="Q2986" s="6" t="s">
        <v>809</v>
      </c>
      <c r="R2986" s="3">
        <v>0.5</v>
      </c>
      <c r="S2986" s="2">
        <v>0</v>
      </c>
      <c r="T2986" s="2">
        <v>0</v>
      </c>
    </row>
    <row r="2987" spans="1:20" x14ac:dyDescent="0.25">
      <c r="A2987" t="s">
        <v>1000</v>
      </c>
      <c r="B2987">
        <v>2070201</v>
      </c>
      <c r="C2987" s="5" t="s">
        <v>14087</v>
      </c>
      <c r="D2987" s="5" t="s">
        <v>13081</v>
      </c>
      <c r="E2987" s="8" t="s">
        <v>13081</v>
      </c>
      <c r="F2987" t="s">
        <v>434</v>
      </c>
      <c r="G2987" t="s">
        <v>984</v>
      </c>
      <c r="H2987" t="s">
        <v>588</v>
      </c>
      <c r="I2987" s="2" t="s">
        <v>1095</v>
      </c>
      <c r="J2987" s="1" t="s">
        <v>900</v>
      </c>
      <c r="L2987" s="2" t="s">
        <v>901</v>
      </c>
      <c r="M2987" s="2" t="s">
        <v>882</v>
      </c>
      <c r="N2987">
        <v>0</v>
      </c>
      <c r="O2987">
        <v>360000</v>
      </c>
      <c r="P2987" s="2">
        <v>0</v>
      </c>
      <c r="Q2987" s="6" t="s">
        <v>809</v>
      </c>
      <c r="R2987" s="3">
        <v>0.5</v>
      </c>
      <c r="S2987" s="2">
        <v>0</v>
      </c>
      <c r="T2987" s="2">
        <v>0</v>
      </c>
    </row>
    <row r="2988" spans="1:20" x14ac:dyDescent="0.25">
      <c r="A2988" t="s">
        <v>1000</v>
      </c>
      <c r="B2988">
        <v>2070201</v>
      </c>
      <c r="C2988" s="5" t="s">
        <v>14087</v>
      </c>
      <c r="D2988" s="5" t="s">
        <v>13082</v>
      </c>
      <c r="E2988" s="8" t="s">
        <v>13082</v>
      </c>
      <c r="F2988" t="s">
        <v>434</v>
      </c>
      <c r="G2988" t="s">
        <v>984</v>
      </c>
      <c r="H2988" t="s">
        <v>588</v>
      </c>
      <c r="I2988" s="2" t="s">
        <v>1095</v>
      </c>
      <c r="J2988" s="1" t="s">
        <v>902</v>
      </c>
      <c r="L2988" s="2" t="s">
        <v>903</v>
      </c>
      <c r="M2988" s="2" t="s">
        <v>887</v>
      </c>
      <c r="N2988">
        <v>12</v>
      </c>
      <c r="O2988">
        <v>300000</v>
      </c>
      <c r="P2988" s="2">
        <v>3600000</v>
      </c>
      <c r="Q2988" s="6" t="s">
        <v>810</v>
      </c>
      <c r="R2988" s="3">
        <v>0.3</v>
      </c>
      <c r="S2988" s="2">
        <v>2520000</v>
      </c>
      <c r="T2988" s="2">
        <v>1080000</v>
      </c>
    </row>
    <row r="2989" spans="1:20" x14ac:dyDescent="0.25">
      <c r="A2989" t="s">
        <v>1000</v>
      </c>
      <c r="B2989">
        <v>2070201</v>
      </c>
      <c r="C2989" s="5" t="s">
        <v>14087</v>
      </c>
      <c r="D2989" s="5" t="s">
        <v>13083</v>
      </c>
      <c r="E2989" s="8" t="s">
        <v>13083</v>
      </c>
      <c r="F2989" t="s">
        <v>434</v>
      </c>
      <c r="G2989" t="s">
        <v>984</v>
      </c>
      <c r="H2989" t="s">
        <v>588</v>
      </c>
      <c r="I2989" s="2" t="s">
        <v>1095</v>
      </c>
      <c r="J2989" s="1" t="s">
        <v>904</v>
      </c>
      <c r="L2989" s="2" t="s">
        <v>905</v>
      </c>
      <c r="M2989" s="2" t="s">
        <v>887</v>
      </c>
      <c r="N2989">
        <v>0</v>
      </c>
      <c r="O2989">
        <v>690000</v>
      </c>
      <c r="P2989" s="2">
        <v>0</v>
      </c>
      <c r="Q2989" s="6" t="s">
        <v>810</v>
      </c>
      <c r="R2989" s="3">
        <v>0.3</v>
      </c>
      <c r="S2989" s="2">
        <v>0</v>
      </c>
      <c r="T2989" s="2">
        <v>0</v>
      </c>
    </row>
    <row r="2990" spans="1:20" x14ac:dyDescent="0.25">
      <c r="A2990" t="s">
        <v>1000</v>
      </c>
      <c r="B2990">
        <v>2070201</v>
      </c>
      <c r="C2990" s="5" t="s">
        <v>14087</v>
      </c>
      <c r="D2990" s="5" t="s">
        <v>13084</v>
      </c>
      <c r="E2990" s="8" t="s">
        <v>13084</v>
      </c>
      <c r="F2990" t="s">
        <v>434</v>
      </c>
      <c r="G2990" t="s">
        <v>984</v>
      </c>
      <c r="H2990" t="s">
        <v>588</v>
      </c>
      <c r="I2990" s="2" t="s">
        <v>1095</v>
      </c>
      <c r="J2990" s="1" t="s">
        <v>906</v>
      </c>
      <c r="L2990" s="2" t="s">
        <v>907</v>
      </c>
      <c r="M2990" s="2" t="s">
        <v>887</v>
      </c>
      <c r="N2990">
        <v>6</v>
      </c>
      <c r="O2990">
        <v>330000</v>
      </c>
      <c r="P2990" s="2">
        <v>1980000</v>
      </c>
      <c r="Q2990" s="6" t="s">
        <v>810</v>
      </c>
      <c r="R2990" s="3">
        <v>0.3</v>
      </c>
      <c r="S2990" s="2">
        <v>1385999.9999999998</v>
      </c>
      <c r="T2990" s="2">
        <v>594000</v>
      </c>
    </row>
    <row r="2991" spans="1:20" x14ac:dyDescent="0.25">
      <c r="A2991" t="s">
        <v>1000</v>
      </c>
      <c r="B2991">
        <v>2070201</v>
      </c>
      <c r="C2991" s="5" t="s">
        <v>14087</v>
      </c>
      <c r="D2991" s="5" t="s">
        <v>13085</v>
      </c>
      <c r="E2991" s="8" t="s">
        <v>13085</v>
      </c>
      <c r="F2991" t="s">
        <v>434</v>
      </c>
      <c r="G2991" t="s">
        <v>984</v>
      </c>
      <c r="H2991" t="s">
        <v>588</v>
      </c>
      <c r="I2991" s="2" t="s">
        <v>1095</v>
      </c>
      <c r="J2991" s="1" t="s">
        <v>908</v>
      </c>
      <c r="L2991" s="2" t="s">
        <v>909</v>
      </c>
      <c r="M2991" s="2" t="s">
        <v>882</v>
      </c>
      <c r="N2991">
        <v>12</v>
      </c>
      <c r="O2991">
        <v>200000</v>
      </c>
      <c r="P2991" s="2">
        <v>2400000</v>
      </c>
      <c r="Q2991" s="6" t="s">
        <v>809</v>
      </c>
      <c r="R2991" s="3">
        <v>0.5</v>
      </c>
      <c r="S2991" s="2">
        <v>1200000</v>
      </c>
      <c r="T2991" s="2">
        <v>1200000</v>
      </c>
    </row>
    <row r="2992" spans="1:20" x14ac:dyDescent="0.25">
      <c r="A2992" t="s">
        <v>1000</v>
      </c>
      <c r="B2992">
        <v>2070201</v>
      </c>
      <c r="C2992" s="5" t="s">
        <v>14087</v>
      </c>
      <c r="D2992" s="5" t="s">
        <v>13086</v>
      </c>
      <c r="E2992" s="8" t="s">
        <v>13086</v>
      </c>
      <c r="F2992" t="s">
        <v>434</v>
      </c>
      <c r="G2992" t="s">
        <v>984</v>
      </c>
      <c r="H2992" t="s">
        <v>588</v>
      </c>
      <c r="I2992" s="2" t="s">
        <v>1095</v>
      </c>
      <c r="J2992" s="1" t="s">
        <v>910</v>
      </c>
      <c r="L2992" s="2" t="s">
        <v>911</v>
      </c>
      <c r="M2992" s="2" t="s">
        <v>887</v>
      </c>
      <c r="N2992">
        <v>12</v>
      </c>
      <c r="O2992">
        <v>400000</v>
      </c>
      <c r="P2992" s="2">
        <v>4800000</v>
      </c>
      <c r="Q2992" s="6" t="s">
        <v>810</v>
      </c>
      <c r="R2992" s="3">
        <v>0.3</v>
      </c>
      <c r="S2992" s="2">
        <v>3360000</v>
      </c>
      <c r="T2992" s="2">
        <v>1440000</v>
      </c>
    </row>
    <row r="2993" spans="1:20" x14ac:dyDescent="0.25">
      <c r="A2993" t="s">
        <v>1000</v>
      </c>
      <c r="B2993">
        <v>2070201</v>
      </c>
      <c r="C2993" s="5" t="s">
        <v>14087</v>
      </c>
      <c r="D2993" s="5" t="s">
        <v>13087</v>
      </c>
      <c r="E2993" s="8" t="s">
        <v>13087</v>
      </c>
      <c r="F2993" t="s">
        <v>434</v>
      </c>
      <c r="G2993" t="s">
        <v>984</v>
      </c>
      <c r="H2993" t="s">
        <v>588</v>
      </c>
      <c r="I2993" s="2" t="s">
        <v>1095</v>
      </c>
      <c r="J2993" s="1" t="s">
        <v>912</v>
      </c>
      <c r="L2993" s="2" t="s">
        <v>913</v>
      </c>
      <c r="M2993" s="2" t="s">
        <v>882</v>
      </c>
      <c r="N2993">
        <v>12</v>
      </c>
      <c r="O2993">
        <v>240000</v>
      </c>
      <c r="P2993" s="2">
        <v>2880000</v>
      </c>
      <c r="Q2993" s="6" t="s">
        <v>809</v>
      </c>
      <c r="R2993" s="3">
        <v>0.5</v>
      </c>
      <c r="S2993" s="2">
        <v>1440000</v>
      </c>
      <c r="T2993" s="2">
        <v>1440000</v>
      </c>
    </row>
    <row r="2994" spans="1:20" x14ac:dyDescent="0.25">
      <c r="A2994" t="s">
        <v>1000</v>
      </c>
      <c r="B2994">
        <v>2070201</v>
      </c>
      <c r="C2994" s="5" t="s">
        <v>14087</v>
      </c>
      <c r="D2994" s="5" t="s">
        <v>13088</v>
      </c>
      <c r="E2994" s="8" t="s">
        <v>13088</v>
      </c>
      <c r="F2994" t="s">
        <v>434</v>
      </c>
      <c r="G2994" t="s">
        <v>984</v>
      </c>
      <c r="H2994" t="s">
        <v>588</v>
      </c>
      <c r="I2994" s="2" t="s">
        <v>1095</v>
      </c>
      <c r="J2994" s="1" t="s">
        <v>914</v>
      </c>
      <c r="L2994" s="2" t="s">
        <v>915</v>
      </c>
      <c r="M2994" s="2" t="s">
        <v>887</v>
      </c>
      <c r="N2994">
        <v>0</v>
      </c>
      <c r="O2994">
        <v>240000</v>
      </c>
      <c r="P2994" s="2">
        <v>0</v>
      </c>
      <c r="Q2994" s="6" t="s">
        <v>810</v>
      </c>
      <c r="R2994" s="3">
        <v>0.3</v>
      </c>
      <c r="S2994" s="2">
        <v>0</v>
      </c>
      <c r="T2994" s="2">
        <v>0</v>
      </c>
    </row>
    <row r="2995" spans="1:20" x14ac:dyDescent="0.25">
      <c r="A2995" t="s">
        <v>1000</v>
      </c>
      <c r="B2995">
        <v>2070201</v>
      </c>
      <c r="C2995" s="5" t="s">
        <v>14087</v>
      </c>
      <c r="D2995" s="5" t="s">
        <v>13089</v>
      </c>
      <c r="E2995" s="8" t="s">
        <v>13089</v>
      </c>
      <c r="F2995" t="s">
        <v>434</v>
      </c>
      <c r="G2995" t="s">
        <v>984</v>
      </c>
      <c r="H2995" t="s">
        <v>588</v>
      </c>
      <c r="I2995" s="2" t="s">
        <v>1095</v>
      </c>
      <c r="J2995" s="1" t="s">
        <v>916</v>
      </c>
      <c r="L2995" s="2" t="s">
        <v>917</v>
      </c>
      <c r="M2995" s="2" t="s">
        <v>887</v>
      </c>
      <c r="N2995">
        <v>0</v>
      </c>
      <c r="O2995">
        <v>150000</v>
      </c>
      <c r="P2995" s="2">
        <v>0</v>
      </c>
      <c r="Q2995" s="6" t="s">
        <v>810</v>
      </c>
      <c r="R2995" s="3">
        <v>0.3</v>
      </c>
      <c r="S2995" s="2">
        <v>0</v>
      </c>
      <c r="T2995" s="2">
        <v>0</v>
      </c>
    </row>
    <row r="2996" spans="1:20" x14ac:dyDescent="0.25">
      <c r="A2996" t="s">
        <v>1000</v>
      </c>
      <c r="B2996">
        <v>2070201</v>
      </c>
      <c r="C2996" s="5" t="s">
        <v>14087</v>
      </c>
      <c r="D2996" s="5" t="s">
        <v>13090</v>
      </c>
      <c r="E2996" s="8" t="s">
        <v>13090</v>
      </c>
      <c r="F2996" t="s">
        <v>434</v>
      </c>
      <c r="G2996" t="s">
        <v>984</v>
      </c>
      <c r="H2996" t="s">
        <v>588</v>
      </c>
      <c r="I2996" s="2" t="s">
        <v>1095</v>
      </c>
      <c r="J2996" s="1" t="s">
        <v>918</v>
      </c>
      <c r="L2996" s="2" t="s">
        <v>919</v>
      </c>
      <c r="M2996" s="2" t="s">
        <v>887</v>
      </c>
      <c r="N2996">
        <v>17</v>
      </c>
      <c r="O2996">
        <v>470000</v>
      </c>
      <c r="P2996" s="2">
        <v>7990000</v>
      </c>
      <c r="Q2996" s="6" t="s">
        <v>810</v>
      </c>
      <c r="R2996" s="3">
        <v>0.3</v>
      </c>
      <c r="S2996" s="2">
        <v>5593000</v>
      </c>
      <c r="T2996" s="2">
        <v>2397000</v>
      </c>
    </row>
    <row r="2997" spans="1:20" x14ac:dyDescent="0.25">
      <c r="A2997" t="s">
        <v>1000</v>
      </c>
      <c r="B2997">
        <v>2070201</v>
      </c>
      <c r="C2997" s="5" t="s">
        <v>14087</v>
      </c>
      <c r="D2997" s="5" t="s">
        <v>13091</v>
      </c>
      <c r="E2997" s="8" t="s">
        <v>13091</v>
      </c>
      <c r="F2997" t="s">
        <v>434</v>
      </c>
      <c r="G2997" t="s">
        <v>984</v>
      </c>
      <c r="H2997" t="s">
        <v>588</v>
      </c>
      <c r="I2997" s="2" t="s">
        <v>1095</v>
      </c>
      <c r="J2997" s="1" t="s">
        <v>920</v>
      </c>
      <c r="L2997" s="2" t="s">
        <v>921</v>
      </c>
      <c r="M2997" s="2" t="s">
        <v>882</v>
      </c>
      <c r="N2997">
        <v>0</v>
      </c>
      <c r="O2997">
        <v>170000</v>
      </c>
      <c r="P2997" s="2">
        <v>0</v>
      </c>
      <c r="Q2997" s="6" t="s">
        <v>809</v>
      </c>
      <c r="R2997" s="3">
        <v>0.5</v>
      </c>
      <c r="S2997" s="2">
        <v>0</v>
      </c>
      <c r="T2997" s="2">
        <v>0</v>
      </c>
    </row>
    <row r="2998" spans="1:20" x14ac:dyDescent="0.25">
      <c r="A2998" t="s">
        <v>1000</v>
      </c>
      <c r="B2998">
        <v>2070201</v>
      </c>
      <c r="C2998" s="5" t="s">
        <v>14087</v>
      </c>
      <c r="D2998" s="5" t="s">
        <v>13092</v>
      </c>
      <c r="E2998" s="8" t="s">
        <v>13092</v>
      </c>
      <c r="F2998" t="s">
        <v>434</v>
      </c>
      <c r="G2998" t="s">
        <v>984</v>
      </c>
      <c r="H2998" t="s">
        <v>588</v>
      </c>
      <c r="I2998" s="2" t="s">
        <v>1095</v>
      </c>
      <c r="J2998" s="1" t="s">
        <v>922</v>
      </c>
      <c r="L2998" s="2" t="s">
        <v>923</v>
      </c>
      <c r="M2998" s="2" t="s">
        <v>887</v>
      </c>
      <c r="N2998">
        <v>0</v>
      </c>
      <c r="O2998">
        <v>130000</v>
      </c>
      <c r="P2998" s="2">
        <v>0</v>
      </c>
      <c r="Q2998" s="6" t="s">
        <v>810</v>
      </c>
      <c r="R2998" s="3">
        <v>0.3</v>
      </c>
      <c r="S2998" s="2">
        <v>0</v>
      </c>
      <c r="T2998" s="2">
        <v>0</v>
      </c>
    </row>
    <row r="2999" spans="1:20" x14ac:dyDescent="0.25">
      <c r="A2999" t="s">
        <v>1000</v>
      </c>
      <c r="B2999">
        <v>2070201</v>
      </c>
      <c r="C2999" s="5" t="s">
        <v>14087</v>
      </c>
      <c r="D2999" s="5" t="s">
        <v>13093</v>
      </c>
      <c r="E2999" s="8" t="s">
        <v>13093</v>
      </c>
      <c r="F2999" t="s">
        <v>434</v>
      </c>
      <c r="G2999" t="s">
        <v>984</v>
      </c>
      <c r="H2999" t="s">
        <v>588</v>
      </c>
      <c r="I2999" s="2" t="s">
        <v>1095</v>
      </c>
      <c r="J2999" s="1" t="s">
        <v>924</v>
      </c>
      <c r="L2999" s="2" t="s">
        <v>925</v>
      </c>
      <c r="M2999" s="2" t="s">
        <v>887</v>
      </c>
      <c r="N2999">
        <v>0</v>
      </c>
      <c r="O2999">
        <v>130000</v>
      </c>
      <c r="P2999" s="2">
        <v>0</v>
      </c>
      <c r="Q2999" s="6" t="s">
        <v>810</v>
      </c>
      <c r="R2999" s="3">
        <v>0.3</v>
      </c>
      <c r="S2999" s="2">
        <v>0</v>
      </c>
      <c r="T2999" s="2">
        <v>0</v>
      </c>
    </row>
    <row r="3000" spans="1:20" x14ac:dyDescent="0.25">
      <c r="A3000" t="s">
        <v>1000</v>
      </c>
      <c r="B3000">
        <v>2070201</v>
      </c>
      <c r="C3000" s="5" t="s">
        <v>14087</v>
      </c>
      <c r="D3000" s="5" t="s">
        <v>13094</v>
      </c>
      <c r="E3000" s="8" t="s">
        <v>13094</v>
      </c>
      <c r="F3000" t="s">
        <v>434</v>
      </c>
      <c r="G3000" t="s">
        <v>984</v>
      </c>
      <c r="H3000" t="s">
        <v>588</v>
      </c>
      <c r="I3000" s="2" t="s">
        <v>1095</v>
      </c>
      <c r="J3000" s="1" t="s">
        <v>926</v>
      </c>
      <c r="L3000" s="2" t="s">
        <v>927</v>
      </c>
      <c r="M3000" s="2" t="s">
        <v>887</v>
      </c>
      <c r="N3000">
        <v>0</v>
      </c>
      <c r="O3000">
        <v>260000</v>
      </c>
      <c r="P3000" s="2">
        <v>0</v>
      </c>
      <c r="Q3000" s="6" t="s">
        <v>810</v>
      </c>
      <c r="R3000" s="3">
        <v>0.3</v>
      </c>
      <c r="S3000" s="2">
        <v>0</v>
      </c>
      <c r="T3000" s="2">
        <v>0</v>
      </c>
    </row>
    <row r="3001" spans="1:20" x14ac:dyDescent="0.25">
      <c r="A3001" t="s">
        <v>1000</v>
      </c>
      <c r="B3001">
        <v>2070201</v>
      </c>
      <c r="C3001" s="5" t="s">
        <v>14087</v>
      </c>
      <c r="D3001" s="5" t="s">
        <v>13095</v>
      </c>
      <c r="E3001" s="8" t="s">
        <v>13095</v>
      </c>
      <c r="F3001" t="s">
        <v>434</v>
      </c>
      <c r="G3001" t="s">
        <v>984</v>
      </c>
      <c r="H3001" t="s">
        <v>588</v>
      </c>
      <c r="I3001" s="2" t="s">
        <v>1095</v>
      </c>
      <c r="J3001" s="1" t="s">
        <v>928</v>
      </c>
      <c r="L3001" s="2" t="s">
        <v>929</v>
      </c>
      <c r="M3001" s="2" t="s">
        <v>887</v>
      </c>
      <c r="N3001">
        <v>0</v>
      </c>
      <c r="O3001">
        <v>210000</v>
      </c>
      <c r="P3001" s="2">
        <v>0</v>
      </c>
      <c r="Q3001" s="6" t="s">
        <v>810</v>
      </c>
      <c r="R3001" s="3">
        <v>0.3</v>
      </c>
      <c r="S3001" s="2">
        <v>0</v>
      </c>
      <c r="T3001" s="2">
        <v>0</v>
      </c>
    </row>
    <row r="3002" spans="1:20" x14ac:dyDescent="0.25">
      <c r="A3002" t="s">
        <v>1000</v>
      </c>
      <c r="B3002">
        <v>2070201</v>
      </c>
      <c r="C3002" s="5" t="s">
        <v>14087</v>
      </c>
      <c r="D3002" s="5" t="s">
        <v>13096</v>
      </c>
      <c r="E3002" s="8" t="s">
        <v>13096</v>
      </c>
      <c r="F3002" t="s">
        <v>434</v>
      </c>
      <c r="G3002" t="s">
        <v>984</v>
      </c>
      <c r="H3002" t="s">
        <v>588</v>
      </c>
      <c r="I3002" s="2" t="s">
        <v>1095</v>
      </c>
      <c r="J3002" s="1" t="s">
        <v>930</v>
      </c>
      <c r="L3002" s="2" t="s">
        <v>931</v>
      </c>
      <c r="M3002" s="2" t="s">
        <v>882</v>
      </c>
      <c r="N3002">
        <v>0</v>
      </c>
      <c r="O3002">
        <v>270000</v>
      </c>
      <c r="P3002" s="2">
        <v>0</v>
      </c>
      <c r="Q3002" s="6" t="s">
        <v>809</v>
      </c>
      <c r="R3002" s="3">
        <v>0.5</v>
      </c>
      <c r="S3002" s="2">
        <v>0</v>
      </c>
      <c r="T3002" s="2">
        <v>0</v>
      </c>
    </row>
    <row r="3003" spans="1:20" x14ac:dyDescent="0.25">
      <c r="A3003" t="s">
        <v>1000</v>
      </c>
      <c r="B3003">
        <v>2070201</v>
      </c>
      <c r="C3003" s="5" t="s">
        <v>14087</v>
      </c>
      <c r="D3003" s="5" t="s">
        <v>13097</v>
      </c>
      <c r="E3003" s="8" t="s">
        <v>13097</v>
      </c>
      <c r="F3003" t="s">
        <v>434</v>
      </c>
      <c r="G3003" t="s">
        <v>984</v>
      </c>
      <c r="H3003" t="s">
        <v>588</v>
      </c>
      <c r="I3003" s="2" t="s">
        <v>1095</v>
      </c>
      <c r="J3003" s="1" t="s">
        <v>932</v>
      </c>
      <c r="L3003" s="2" t="s">
        <v>933</v>
      </c>
      <c r="M3003" s="2" t="s">
        <v>882</v>
      </c>
      <c r="N3003">
        <v>0</v>
      </c>
      <c r="O3003">
        <v>270000</v>
      </c>
      <c r="P3003" s="2">
        <v>0</v>
      </c>
      <c r="Q3003" s="6" t="s">
        <v>809</v>
      </c>
      <c r="R3003" s="3">
        <v>0.5</v>
      </c>
      <c r="S3003" s="2">
        <v>0</v>
      </c>
      <c r="T3003" s="2">
        <v>0</v>
      </c>
    </row>
    <row r="3004" spans="1:20" x14ac:dyDescent="0.25">
      <c r="A3004" t="s">
        <v>1000</v>
      </c>
      <c r="B3004">
        <v>2070201</v>
      </c>
      <c r="C3004" s="5" t="s">
        <v>14087</v>
      </c>
      <c r="D3004" s="5" t="s">
        <v>13098</v>
      </c>
      <c r="E3004" s="8" t="s">
        <v>13098</v>
      </c>
      <c r="F3004" t="s">
        <v>434</v>
      </c>
      <c r="G3004" t="s">
        <v>984</v>
      </c>
      <c r="H3004" t="s">
        <v>588</v>
      </c>
      <c r="I3004" s="2" t="s">
        <v>1095</v>
      </c>
      <c r="J3004" s="1" t="s">
        <v>934</v>
      </c>
      <c r="L3004" s="2" t="s">
        <v>935</v>
      </c>
      <c r="M3004" s="2" t="s">
        <v>882</v>
      </c>
      <c r="N3004">
        <v>0</v>
      </c>
      <c r="O3004">
        <v>130000</v>
      </c>
      <c r="P3004" s="2">
        <v>0</v>
      </c>
      <c r="Q3004" s="6" t="s">
        <v>809</v>
      </c>
      <c r="R3004" s="3">
        <v>0.5</v>
      </c>
      <c r="S3004" s="2">
        <v>0</v>
      </c>
      <c r="T3004" s="2">
        <v>0</v>
      </c>
    </row>
    <row r="3005" spans="1:20" x14ac:dyDescent="0.25">
      <c r="A3005" t="s">
        <v>1000</v>
      </c>
      <c r="B3005">
        <v>2070201</v>
      </c>
      <c r="C3005" s="5" t="s">
        <v>14087</v>
      </c>
      <c r="D3005" s="5" t="s">
        <v>13099</v>
      </c>
      <c r="E3005" s="8" t="s">
        <v>13099</v>
      </c>
      <c r="F3005" t="s">
        <v>434</v>
      </c>
      <c r="G3005" t="s">
        <v>984</v>
      </c>
      <c r="H3005" t="s">
        <v>588</v>
      </c>
      <c r="I3005" s="2" t="s">
        <v>1095</v>
      </c>
      <c r="J3005" s="1" t="s">
        <v>936</v>
      </c>
      <c r="L3005" s="2" t="s">
        <v>937</v>
      </c>
      <c r="M3005" s="2" t="s">
        <v>887</v>
      </c>
      <c r="N3005">
        <v>0</v>
      </c>
      <c r="O3005">
        <v>165000</v>
      </c>
      <c r="P3005" s="2">
        <v>0</v>
      </c>
      <c r="Q3005" s="6" t="s">
        <v>810</v>
      </c>
      <c r="R3005" s="3">
        <v>0.3</v>
      </c>
      <c r="S3005" s="2">
        <v>0</v>
      </c>
      <c r="T3005" s="2">
        <v>0</v>
      </c>
    </row>
    <row r="3006" spans="1:20" x14ac:dyDescent="0.25">
      <c r="A3006" t="s">
        <v>1000</v>
      </c>
      <c r="B3006">
        <v>2070201</v>
      </c>
      <c r="C3006" s="5" t="s">
        <v>14087</v>
      </c>
      <c r="D3006" s="5" t="s">
        <v>13100</v>
      </c>
      <c r="E3006" s="8" t="s">
        <v>13100</v>
      </c>
      <c r="F3006" t="s">
        <v>434</v>
      </c>
      <c r="G3006" t="s">
        <v>984</v>
      </c>
      <c r="H3006" t="s">
        <v>588</v>
      </c>
      <c r="I3006" s="2" t="s">
        <v>1095</v>
      </c>
      <c r="J3006" s="1" t="s">
        <v>938</v>
      </c>
      <c r="L3006" s="2" t="s">
        <v>939</v>
      </c>
      <c r="M3006" s="2" t="s">
        <v>940</v>
      </c>
      <c r="N3006">
        <v>0</v>
      </c>
      <c r="O3006">
        <v>32000</v>
      </c>
      <c r="P3006" s="2">
        <v>0</v>
      </c>
      <c r="Q3006" s="6" t="s">
        <v>811</v>
      </c>
      <c r="R3006" s="3">
        <v>0</v>
      </c>
      <c r="S3006" s="2">
        <v>0</v>
      </c>
      <c r="T3006" s="2">
        <v>0</v>
      </c>
    </row>
    <row r="3007" spans="1:20" x14ac:dyDescent="0.25">
      <c r="A3007" t="s">
        <v>1000</v>
      </c>
      <c r="B3007">
        <v>2070201</v>
      </c>
      <c r="C3007" s="5" t="s">
        <v>14087</v>
      </c>
      <c r="D3007" s="5" t="s">
        <v>13101</v>
      </c>
      <c r="E3007" s="8" t="s">
        <v>13101</v>
      </c>
      <c r="F3007" t="s">
        <v>434</v>
      </c>
      <c r="G3007" t="s">
        <v>984</v>
      </c>
      <c r="H3007" t="s">
        <v>588</v>
      </c>
      <c r="I3007" s="2" t="s">
        <v>1095</v>
      </c>
      <c r="J3007" s="1" t="s">
        <v>941</v>
      </c>
      <c r="L3007" s="2" t="s">
        <v>942</v>
      </c>
      <c r="M3007" s="2" t="s">
        <v>940</v>
      </c>
      <c r="N3007">
        <v>0</v>
      </c>
      <c r="O3007">
        <v>34000</v>
      </c>
      <c r="P3007" s="2">
        <v>0</v>
      </c>
      <c r="Q3007" s="6" t="s">
        <v>811</v>
      </c>
      <c r="R3007" s="3">
        <v>0</v>
      </c>
      <c r="S3007" s="2">
        <v>0</v>
      </c>
      <c r="T3007" s="2">
        <v>0</v>
      </c>
    </row>
    <row r="3008" spans="1:20" x14ac:dyDescent="0.25">
      <c r="A3008" t="s">
        <v>1000</v>
      </c>
      <c r="B3008">
        <v>2070201</v>
      </c>
      <c r="C3008" s="5" t="s">
        <v>14087</v>
      </c>
      <c r="D3008" s="5" t="s">
        <v>13102</v>
      </c>
      <c r="E3008" s="8" t="s">
        <v>13102</v>
      </c>
      <c r="F3008" t="s">
        <v>434</v>
      </c>
      <c r="G3008" t="s">
        <v>984</v>
      </c>
      <c r="H3008" t="s">
        <v>588</v>
      </c>
      <c r="I3008" s="2" t="s">
        <v>1095</v>
      </c>
      <c r="J3008" s="1" t="s">
        <v>943</v>
      </c>
      <c r="L3008" s="2" t="s">
        <v>944</v>
      </c>
      <c r="M3008" s="2" t="s">
        <v>940</v>
      </c>
      <c r="N3008">
        <v>0</v>
      </c>
      <c r="O3008">
        <v>31000</v>
      </c>
      <c r="P3008" s="2">
        <v>0</v>
      </c>
      <c r="Q3008" s="6" t="s">
        <v>811</v>
      </c>
      <c r="R3008" s="3">
        <v>0</v>
      </c>
      <c r="S3008" s="2">
        <v>0</v>
      </c>
      <c r="T3008" s="2">
        <v>0</v>
      </c>
    </row>
    <row r="3009" spans="1:20" x14ac:dyDescent="0.25">
      <c r="A3009" t="s">
        <v>24</v>
      </c>
      <c r="B3009">
        <v>2070301</v>
      </c>
      <c r="C3009" s="4" t="s">
        <v>14087</v>
      </c>
      <c r="D3009" s="4" t="s">
        <v>2167</v>
      </c>
      <c r="E3009" s="8" t="s">
        <v>2167</v>
      </c>
      <c r="F3009" t="s">
        <v>434</v>
      </c>
      <c r="G3009" t="s">
        <v>435</v>
      </c>
      <c r="H3009" t="s">
        <v>436</v>
      </c>
      <c r="I3009" t="s">
        <v>1096</v>
      </c>
      <c r="J3009" s="1" t="s">
        <v>880</v>
      </c>
      <c r="L3009" s="2" t="s">
        <v>881</v>
      </c>
      <c r="M3009" s="2" t="s">
        <v>882</v>
      </c>
      <c r="N3009">
        <v>15</v>
      </c>
      <c r="O3009">
        <v>700000</v>
      </c>
      <c r="P3009">
        <v>10500000</v>
      </c>
      <c r="Q3009" t="s">
        <v>809</v>
      </c>
      <c r="R3009" s="3">
        <v>0.5</v>
      </c>
      <c r="S3009">
        <v>5250000</v>
      </c>
      <c r="T3009">
        <v>5250000</v>
      </c>
    </row>
    <row r="3010" spans="1:20" x14ac:dyDescent="0.25">
      <c r="A3010" t="s">
        <v>24</v>
      </c>
      <c r="B3010">
        <v>2070301</v>
      </c>
      <c r="C3010" s="4" t="s">
        <v>14087</v>
      </c>
      <c r="D3010" s="4" t="s">
        <v>2168</v>
      </c>
      <c r="E3010" s="8" t="s">
        <v>2168</v>
      </c>
      <c r="F3010" t="s">
        <v>434</v>
      </c>
      <c r="G3010" t="s">
        <v>435</v>
      </c>
      <c r="H3010" t="s">
        <v>436</v>
      </c>
      <c r="I3010" t="s">
        <v>1096</v>
      </c>
      <c r="J3010" s="1" t="s">
        <v>883</v>
      </c>
      <c r="L3010" s="2" t="s">
        <v>884</v>
      </c>
      <c r="M3010" s="2" t="s">
        <v>882</v>
      </c>
      <c r="N3010">
        <v>0</v>
      </c>
      <c r="O3010">
        <v>420000</v>
      </c>
      <c r="P3010">
        <v>0</v>
      </c>
      <c r="Q3010" t="s">
        <v>809</v>
      </c>
      <c r="R3010" s="3">
        <v>0.5</v>
      </c>
      <c r="S3010">
        <v>0</v>
      </c>
      <c r="T3010">
        <v>0</v>
      </c>
    </row>
    <row r="3011" spans="1:20" x14ac:dyDescent="0.25">
      <c r="A3011" t="s">
        <v>24</v>
      </c>
      <c r="B3011">
        <v>2070301</v>
      </c>
      <c r="C3011" s="4" t="s">
        <v>14087</v>
      </c>
      <c r="D3011" s="4" t="s">
        <v>2169</v>
      </c>
      <c r="E3011" s="8" t="s">
        <v>2169</v>
      </c>
      <c r="F3011" t="s">
        <v>434</v>
      </c>
      <c r="G3011" t="s">
        <v>435</v>
      </c>
      <c r="H3011" t="s">
        <v>436</v>
      </c>
      <c r="I3011" t="s">
        <v>1096</v>
      </c>
      <c r="J3011" s="1" t="s">
        <v>885</v>
      </c>
      <c r="L3011" s="2" t="s">
        <v>886</v>
      </c>
      <c r="M3011" s="2" t="s">
        <v>887</v>
      </c>
      <c r="N3011">
        <v>15</v>
      </c>
      <c r="O3011">
        <v>250000</v>
      </c>
      <c r="P3011">
        <v>3750000</v>
      </c>
      <c r="Q3011" t="s">
        <v>810</v>
      </c>
      <c r="R3011" s="3">
        <v>0.3</v>
      </c>
      <c r="S3011">
        <v>2625000</v>
      </c>
      <c r="T3011">
        <v>1125000</v>
      </c>
    </row>
    <row r="3012" spans="1:20" x14ac:dyDescent="0.25">
      <c r="A3012" t="s">
        <v>24</v>
      </c>
      <c r="B3012">
        <v>2070301</v>
      </c>
      <c r="C3012" s="4" t="s">
        <v>14087</v>
      </c>
      <c r="D3012" s="4" t="s">
        <v>2170</v>
      </c>
      <c r="E3012" s="8" t="s">
        <v>2170</v>
      </c>
      <c r="F3012" t="s">
        <v>434</v>
      </c>
      <c r="G3012" t="s">
        <v>435</v>
      </c>
      <c r="H3012" t="s">
        <v>436</v>
      </c>
      <c r="I3012" t="s">
        <v>1096</v>
      </c>
      <c r="J3012" s="1" t="s">
        <v>888</v>
      </c>
      <c r="L3012" s="2" t="s">
        <v>889</v>
      </c>
      <c r="M3012" s="2" t="s">
        <v>887</v>
      </c>
      <c r="N3012">
        <v>0</v>
      </c>
      <c r="O3012">
        <v>275000</v>
      </c>
      <c r="P3012">
        <v>0</v>
      </c>
      <c r="Q3012" t="s">
        <v>810</v>
      </c>
      <c r="R3012" s="3">
        <v>0.3</v>
      </c>
      <c r="S3012">
        <v>0</v>
      </c>
      <c r="T3012">
        <v>0</v>
      </c>
    </row>
    <row r="3013" spans="1:20" x14ac:dyDescent="0.25">
      <c r="A3013" t="s">
        <v>24</v>
      </c>
      <c r="B3013">
        <v>2070301</v>
      </c>
      <c r="C3013" s="4" t="s">
        <v>14087</v>
      </c>
      <c r="D3013" s="4" t="s">
        <v>2171</v>
      </c>
      <c r="E3013" s="8" t="s">
        <v>2171</v>
      </c>
      <c r="F3013" t="s">
        <v>434</v>
      </c>
      <c r="G3013" t="s">
        <v>435</v>
      </c>
      <c r="H3013" t="s">
        <v>436</v>
      </c>
      <c r="I3013" t="s">
        <v>1096</v>
      </c>
      <c r="J3013" s="1" t="s">
        <v>890</v>
      </c>
      <c r="L3013" s="2" t="s">
        <v>891</v>
      </c>
      <c r="M3013" s="2" t="s">
        <v>882</v>
      </c>
      <c r="N3013">
        <v>15</v>
      </c>
      <c r="O3013">
        <v>150000</v>
      </c>
      <c r="P3013">
        <v>2250000</v>
      </c>
      <c r="Q3013" t="s">
        <v>809</v>
      </c>
      <c r="R3013" s="3">
        <v>0.5</v>
      </c>
      <c r="S3013">
        <v>1125000</v>
      </c>
      <c r="T3013">
        <v>1125000</v>
      </c>
    </row>
    <row r="3014" spans="1:20" x14ac:dyDescent="0.25">
      <c r="A3014" t="s">
        <v>24</v>
      </c>
      <c r="B3014">
        <v>2070301</v>
      </c>
      <c r="C3014" s="4" t="s">
        <v>14087</v>
      </c>
      <c r="D3014" s="4" t="s">
        <v>2172</v>
      </c>
      <c r="E3014" s="8" t="s">
        <v>2172</v>
      </c>
      <c r="F3014" t="s">
        <v>434</v>
      </c>
      <c r="G3014" t="s">
        <v>435</v>
      </c>
      <c r="H3014" t="s">
        <v>436</v>
      </c>
      <c r="I3014" t="s">
        <v>1096</v>
      </c>
      <c r="J3014" s="1" t="s">
        <v>892</v>
      </c>
      <c r="L3014" s="2" t="s">
        <v>893</v>
      </c>
      <c r="M3014" s="2" t="s">
        <v>882</v>
      </c>
      <c r="N3014">
        <v>0</v>
      </c>
      <c r="O3014">
        <v>300000</v>
      </c>
      <c r="P3014">
        <v>0</v>
      </c>
      <c r="Q3014" t="s">
        <v>809</v>
      </c>
      <c r="R3014" s="3">
        <v>0.5</v>
      </c>
      <c r="S3014">
        <v>0</v>
      </c>
      <c r="T3014">
        <v>0</v>
      </c>
    </row>
    <row r="3015" spans="1:20" x14ac:dyDescent="0.25">
      <c r="A3015" t="s">
        <v>24</v>
      </c>
      <c r="B3015">
        <v>2070301</v>
      </c>
      <c r="C3015" s="4" t="s">
        <v>14087</v>
      </c>
      <c r="D3015" s="4" t="s">
        <v>2173</v>
      </c>
      <c r="E3015" s="8" t="s">
        <v>2173</v>
      </c>
      <c r="F3015" t="s">
        <v>434</v>
      </c>
      <c r="G3015" t="s">
        <v>435</v>
      </c>
      <c r="H3015" t="s">
        <v>436</v>
      </c>
      <c r="I3015" t="s">
        <v>1096</v>
      </c>
      <c r="J3015" s="1" t="s">
        <v>894</v>
      </c>
      <c r="L3015" s="2" t="s">
        <v>895</v>
      </c>
      <c r="M3015" s="2" t="s">
        <v>882</v>
      </c>
      <c r="N3015">
        <v>13</v>
      </c>
      <c r="O3015">
        <v>400000</v>
      </c>
      <c r="P3015">
        <v>5200000</v>
      </c>
      <c r="Q3015" t="s">
        <v>809</v>
      </c>
      <c r="R3015" s="3">
        <v>0.5</v>
      </c>
      <c r="S3015">
        <v>2600000</v>
      </c>
      <c r="T3015">
        <v>2600000</v>
      </c>
    </row>
    <row r="3016" spans="1:20" x14ac:dyDescent="0.25">
      <c r="A3016" t="s">
        <v>24</v>
      </c>
      <c r="B3016">
        <v>2070301</v>
      </c>
      <c r="C3016" s="4" t="s">
        <v>14087</v>
      </c>
      <c r="D3016" s="4" t="s">
        <v>2174</v>
      </c>
      <c r="E3016" s="8" t="s">
        <v>2174</v>
      </c>
      <c r="F3016" t="s">
        <v>434</v>
      </c>
      <c r="G3016" t="s">
        <v>435</v>
      </c>
      <c r="H3016" t="s">
        <v>436</v>
      </c>
      <c r="I3016" t="s">
        <v>1096</v>
      </c>
      <c r="J3016" s="1" t="s">
        <v>896</v>
      </c>
      <c r="L3016" s="2" t="s">
        <v>897</v>
      </c>
      <c r="M3016" s="2" t="s">
        <v>882</v>
      </c>
      <c r="N3016">
        <v>14</v>
      </c>
      <c r="O3016">
        <v>360000</v>
      </c>
      <c r="P3016">
        <v>5040000</v>
      </c>
      <c r="Q3016" t="s">
        <v>809</v>
      </c>
      <c r="R3016" s="3">
        <v>0.5</v>
      </c>
      <c r="S3016">
        <v>2520000</v>
      </c>
      <c r="T3016">
        <v>2520000</v>
      </c>
    </row>
    <row r="3017" spans="1:20" x14ac:dyDescent="0.25">
      <c r="A3017" t="s">
        <v>24</v>
      </c>
      <c r="B3017">
        <v>2070301</v>
      </c>
      <c r="C3017" s="4" t="s">
        <v>14087</v>
      </c>
      <c r="D3017" s="4" t="s">
        <v>2175</v>
      </c>
      <c r="E3017" s="8" t="s">
        <v>2175</v>
      </c>
      <c r="F3017" t="s">
        <v>434</v>
      </c>
      <c r="G3017" t="s">
        <v>435</v>
      </c>
      <c r="H3017" t="s">
        <v>436</v>
      </c>
      <c r="I3017" t="s">
        <v>1096</v>
      </c>
      <c r="J3017" s="1" t="s">
        <v>898</v>
      </c>
      <c r="L3017" s="2" t="s">
        <v>899</v>
      </c>
      <c r="M3017" s="2" t="s">
        <v>882</v>
      </c>
      <c r="N3017">
        <v>0</v>
      </c>
      <c r="O3017">
        <v>250000</v>
      </c>
      <c r="P3017">
        <v>0</v>
      </c>
      <c r="Q3017" t="s">
        <v>809</v>
      </c>
      <c r="R3017" s="3">
        <v>0.5</v>
      </c>
      <c r="S3017">
        <v>0</v>
      </c>
      <c r="T3017">
        <v>0</v>
      </c>
    </row>
    <row r="3018" spans="1:20" x14ac:dyDescent="0.25">
      <c r="A3018" t="s">
        <v>24</v>
      </c>
      <c r="B3018">
        <v>2070301</v>
      </c>
      <c r="C3018" s="4" t="s">
        <v>14087</v>
      </c>
      <c r="D3018" s="4" t="s">
        <v>2176</v>
      </c>
      <c r="E3018" s="8" t="s">
        <v>2176</v>
      </c>
      <c r="F3018" t="s">
        <v>434</v>
      </c>
      <c r="G3018" t="s">
        <v>435</v>
      </c>
      <c r="H3018" t="s">
        <v>436</v>
      </c>
      <c r="I3018" t="s">
        <v>1096</v>
      </c>
      <c r="J3018" s="1" t="s">
        <v>900</v>
      </c>
      <c r="L3018" s="2" t="s">
        <v>901</v>
      </c>
      <c r="M3018" s="2" t="s">
        <v>882</v>
      </c>
      <c r="N3018">
        <v>0</v>
      </c>
      <c r="O3018">
        <v>360000</v>
      </c>
      <c r="P3018">
        <v>0</v>
      </c>
      <c r="Q3018" t="s">
        <v>809</v>
      </c>
      <c r="R3018" s="3">
        <v>0.5</v>
      </c>
      <c r="S3018">
        <v>0</v>
      </c>
      <c r="T3018">
        <v>0</v>
      </c>
    </row>
    <row r="3019" spans="1:20" x14ac:dyDescent="0.25">
      <c r="A3019" t="s">
        <v>24</v>
      </c>
      <c r="B3019">
        <v>2070301</v>
      </c>
      <c r="C3019" s="4" t="s">
        <v>14087</v>
      </c>
      <c r="D3019" s="4" t="s">
        <v>2177</v>
      </c>
      <c r="E3019" s="8" t="s">
        <v>2177</v>
      </c>
      <c r="F3019" t="s">
        <v>434</v>
      </c>
      <c r="G3019" t="s">
        <v>435</v>
      </c>
      <c r="H3019" t="s">
        <v>436</v>
      </c>
      <c r="I3019" t="s">
        <v>1096</v>
      </c>
      <c r="J3019" s="1" t="s">
        <v>902</v>
      </c>
      <c r="L3019" s="2" t="s">
        <v>903</v>
      </c>
      <c r="M3019" s="2" t="s">
        <v>887</v>
      </c>
      <c r="N3019">
        <v>16</v>
      </c>
      <c r="O3019">
        <v>300000</v>
      </c>
      <c r="P3019">
        <v>4800000</v>
      </c>
      <c r="Q3019" t="s">
        <v>810</v>
      </c>
      <c r="R3019" s="3">
        <v>0.3</v>
      </c>
      <c r="S3019">
        <v>3360000</v>
      </c>
      <c r="T3019">
        <v>1440000</v>
      </c>
    </row>
    <row r="3020" spans="1:20" x14ac:dyDescent="0.25">
      <c r="A3020" t="s">
        <v>24</v>
      </c>
      <c r="B3020">
        <v>2070301</v>
      </c>
      <c r="C3020" s="4" t="s">
        <v>14087</v>
      </c>
      <c r="D3020" s="4" t="s">
        <v>2178</v>
      </c>
      <c r="E3020" s="8" t="s">
        <v>2178</v>
      </c>
      <c r="F3020" t="s">
        <v>434</v>
      </c>
      <c r="G3020" t="s">
        <v>435</v>
      </c>
      <c r="H3020" t="s">
        <v>436</v>
      </c>
      <c r="I3020" t="s">
        <v>1096</v>
      </c>
      <c r="J3020" s="1" t="s">
        <v>904</v>
      </c>
      <c r="L3020" s="2" t="s">
        <v>905</v>
      </c>
      <c r="M3020" s="2" t="s">
        <v>887</v>
      </c>
      <c r="N3020">
        <v>15</v>
      </c>
      <c r="O3020">
        <v>690000</v>
      </c>
      <c r="P3020">
        <v>10350000</v>
      </c>
      <c r="Q3020" t="s">
        <v>810</v>
      </c>
      <c r="R3020" s="3">
        <v>0.3</v>
      </c>
      <c r="S3020">
        <v>7244999.9999999991</v>
      </c>
      <c r="T3020">
        <v>3105000</v>
      </c>
    </row>
    <row r="3021" spans="1:20" x14ac:dyDescent="0.25">
      <c r="A3021" t="s">
        <v>24</v>
      </c>
      <c r="B3021">
        <v>2070301</v>
      </c>
      <c r="C3021" s="4" t="s">
        <v>14087</v>
      </c>
      <c r="D3021" s="4" t="s">
        <v>2179</v>
      </c>
      <c r="E3021" s="8" t="s">
        <v>2179</v>
      </c>
      <c r="F3021" t="s">
        <v>434</v>
      </c>
      <c r="G3021" t="s">
        <v>435</v>
      </c>
      <c r="H3021" t="s">
        <v>436</v>
      </c>
      <c r="I3021" t="s">
        <v>1096</v>
      </c>
      <c r="J3021" s="1" t="s">
        <v>906</v>
      </c>
      <c r="L3021" s="2" t="s">
        <v>907</v>
      </c>
      <c r="M3021" s="2" t="s">
        <v>887</v>
      </c>
      <c r="N3021">
        <v>0</v>
      </c>
      <c r="O3021">
        <v>330000</v>
      </c>
      <c r="P3021">
        <v>0</v>
      </c>
      <c r="Q3021" t="s">
        <v>810</v>
      </c>
      <c r="R3021" s="3">
        <v>0.3</v>
      </c>
      <c r="S3021">
        <v>0</v>
      </c>
      <c r="T3021">
        <v>0</v>
      </c>
    </row>
    <row r="3022" spans="1:20" x14ac:dyDescent="0.25">
      <c r="A3022" t="s">
        <v>24</v>
      </c>
      <c r="B3022">
        <v>2070301</v>
      </c>
      <c r="C3022" s="4" t="s">
        <v>14087</v>
      </c>
      <c r="D3022" s="4" t="s">
        <v>2180</v>
      </c>
      <c r="E3022" s="8" t="s">
        <v>2180</v>
      </c>
      <c r="F3022" t="s">
        <v>434</v>
      </c>
      <c r="G3022" t="s">
        <v>435</v>
      </c>
      <c r="H3022" t="s">
        <v>436</v>
      </c>
      <c r="I3022" t="s">
        <v>1096</v>
      </c>
      <c r="J3022" s="1" t="s">
        <v>908</v>
      </c>
      <c r="L3022" s="2" t="s">
        <v>909</v>
      </c>
      <c r="M3022" s="2" t="s">
        <v>882</v>
      </c>
      <c r="N3022">
        <v>15</v>
      </c>
      <c r="O3022">
        <v>200000</v>
      </c>
      <c r="P3022">
        <v>3000000</v>
      </c>
      <c r="Q3022" t="s">
        <v>809</v>
      </c>
      <c r="R3022" s="3">
        <v>0.5</v>
      </c>
      <c r="S3022">
        <v>1500000</v>
      </c>
      <c r="T3022">
        <v>1500000</v>
      </c>
    </row>
    <row r="3023" spans="1:20" x14ac:dyDescent="0.25">
      <c r="A3023" t="s">
        <v>24</v>
      </c>
      <c r="B3023">
        <v>2070301</v>
      </c>
      <c r="C3023" s="4" t="s">
        <v>14087</v>
      </c>
      <c r="D3023" s="4" t="s">
        <v>2181</v>
      </c>
      <c r="E3023" s="8" t="s">
        <v>2181</v>
      </c>
      <c r="F3023" t="s">
        <v>434</v>
      </c>
      <c r="G3023" t="s">
        <v>435</v>
      </c>
      <c r="H3023" t="s">
        <v>436</v>
      </c>
      <c r="I3023" t="s">
        <v>1096</v>
      </c>
      <c r="J3023" s="1" t="s">
        <v>910</v>
      </c>
      <c r="L3023" s="2" t="s">
        <v>911</v>
      </c>
      <c r="M3023" s="2" t="s">
        <v>887</v>
      </c>
      <c r="N3023">
        <v>14</v>
      </c>
      <c r="O3023">
        <v>400000</v>
      </c>
      <c r="P3023">
        <v>5600000</v>
      </c>
      <c r="Q3023" t="s">
        <v>810</v>
      </c>
      <c r="R3023" s="3">
        <v>0.3</v>
      </c>
      <c r="S3023">
        <v>3920000</v>
      </c>
      <c r="T3023">
        <v>1680000</v>
      </c>
    </row>
    <row r="3024" spans="1:20" x14ac:dyDescent="0.25">
      <c r="A3024" t="s">
        <v>24</v>
      </c>
      <c r="B3024">
        <v>2070301</v>
      </c>
      <c r="C3024" s="4" t="s">
        <v>14087</v>
      </c>
      <c r="D3024" s="4" t="s">
        <v>2182</v>
      </c>
      <c r="E3024" s="8" t="s">
        <v>2182</v>
      </c>
      <c r="F3024" t="s">
        <v>434</v>
      </c>
      <c r="G3024" t="s">
        <v>435</v>
      </c>
      <c r="H3024" t="s">
        <v>436</v>
      </c>
      <c r="I3024" t="s">
        <v>1096</v>
      </c>
      <c r="J3024" s="1" t="s">
        <v>912</v>
      </c>
      <c r="L3024" s="2" t="s">
        <v>913</v>
      </c>
      <c r="M3024" s="2" t="s">
        <v>882</v>
      </c>
      <c r="N3024">
        <v>15</v>
      </c>
      <c r="O3024">
        <v>240000</v>
      </c>
      <c r="P3024">
        <v>3600000</v>
      </c>
      <c r="Q3024" t="s">
        <v>809</v>
      </c>
      <c r="R3024" s="3">
        <v>0.5</v>
      </c>
      <c r="S3024">
        <v>1800000</v>
      </c>
      <c r="T3024">
        <v>1800000</v>
      </c>
    </row>
    <row r="3025" spans="1:20" x14ac:dyDescent="0.25">
      <c r="A3025" t="s">
        <v>24</v>
      </c>
      <c r="B3025">
        <v>2070301</v>
      </c>
      <c r="C3025" s="4" t="s">
        <v>14087</v>
      </c>
      <c r="D3025" s="4" t="s">
        <v>2183</v>
      </c>
      <c r="E3025" s="8" t="s">
        <v>2183</v>
      </c>
      <c r="F3025" t="s">
        <v>434</v>
      </c>
      <c r="G3025" t="s">
        <v>435</v>
      </c>
      <c r="H3025" t="s">
        <v>436</v>
      </c>
      <c r="I3025" t="s">
        <v>1096</v>
      </c>
      <c r="J3025" s="1" t="s">
        <v>914</v>
      </c>
      <c r="L3025" s="2" t="s">
        <v>915</v>
      </c>
      <c r="M3025" s="2" t="s">
        <v>887</v>
      </c>
      <c r="N3025">
        <v>15</v>
      </c>
      <c r="O3025">
        <v>240000</v>
      </c>
      <c r="P3025">
        <v>3600000</v>
      </c>
      <c r="Q3025" t="s">
        <v>810</v>
      </c>
      <c r="R3025" s="3">
        <v>0.3</v>
      </c>
      <c r="S3025">
        <v>2520000</v>
      </c>
      <c r="T3025">
        <v>1080000</v>
      </c>
    </row>
    <row r="3026" spans="1:20" x14ac:dyDescent="0.25">
      <c r="A3026" t="s">
        <v>24</v>
      </c>
      <c r="B3026">
        <v>2070301</v>
      </c>
      <c r="C3026" s="4" t="s">
        <v>14087</v>
      </c>
      <c r="D3026" s="4" t="s">
        <v>2184</v>
      </c>
      <c r="E3026" s="8" t="s">
        <v>2184</v>
      </c>
      <c r="F3026" t="s">
        <v>434</v>
      </c>
      <c r="G3026" t="s">
        <v>435</v>
      </c>
      <c r="H3026" t="s">
        <v>436</v>
      </c>
      <c r="I3026" t="s">
        <v>1096</v>
      </c>
      <c r="J3026" s="1" t="s">
        <v>916</v>
      </c>
      <c r="L3026" s="2" t="s">
        <v>917</v>
      </c>
      <c r="M3026" s="2" t="s">
        <v>887</v>
      </c>
      <c r="N3026">
        <v>0</v>
      </c>
      <c r="O3026">
        <v>150000</v>
      </c>
      <c r="P3026">
        <v>0</v>
      </c>
      <c r="Q3026" t="s">
        <v>810</v>
      </c>
      <c r="R3026" s="3">
        <v>0.3</v>
      </c>
      <c r="S3026">
        <v>0</v>
      </c>
      <c r="T3026">
        <v>0</v>
      </c>
    </row>
    <row r="3027" spans="1:20" x14ac:dyDescent="0.25">
      <c r="A3027" t="s">
        <v>24</v>
      </c>
      <c r="B3027">
        <v>2070301</v>
      </c>
      <c r="C3027" s="4" t="s">
        <v>14087</v>
      </c>
      <c r="D3027" s="4" t="s">
        <v>2185</v>
      </c>
      <c r="E3027" s="8" t="s">
        <v>2185</v>
      </c>
      <c r="F3027" t="s">
        <v>434</v>
      </c>
      <c r="G3027" t="s">
        <v>435</v>
      </c>
      <c r="H3027" t="s">
        <v>436</v>
      </c>
      <c r="I3027" t="s">
        <v>1096</v>
      </c>
      <c r="J3027" s="1" t="s">
        <v>918</v>
      </c>
      <c r="L3027" s="2" t="s">
        <v>919</v>
      </c>
      <c r="M3027" s="2" t="s">
        <v>887</v>
      </c>
      <c r="N3027">
        <v>18</v>
      </c>
      <c r="O3027">
        <v>470000</v>
      </c>
      <c r="P3027">
        <v>8460000</v>
      </c>
      <c r="Q3027" t="s">
        <v>810</v>
      </c>
      <c r="R3027" s="3">
        <v>0.3</v>
      </c>
      <c r="S3027">
        <v>5922000</v>
      </c>
      <c r="T3027">
        <v>2538000</v>
      </c>
    </row>
    <row r="3028" spans="1:20" x14ac:dyDescent="0.25">
      <c r="A3028" t="s">
        <v>24</v>
      </c>
      <c r="B3028">
        <v>2070301</v>
      </c>
      <c r="C3028" s="4" t="s">
        <v>14087</v>
      </c>
      <c r="D3028" s="4" t="s">
        <v>2186</v>
      </c>
      <c r="E3028" s="8" t="s">
        <v>2186</v>
      </c>
      <c r="F3028" t="s">
        <v>434</v>
      </c>
      <c r="G3028" t="s">
        <v>435</v>
      </c>
      <c r="H3028" t="s">
        <v>436</v>
      </c>
      <c r="I3028" t="s">
        <v>1096</v>
      </c>
      <c r="J3028" s="1" t="s">
        <v>920</v>
      </c>
      <c r="L3028" s="2" t="s">
        <v>921</v>
      </c>
      <c r="M3028" s="2" t="s">
        <v>882</v>
      </c>
      <c r="N3028">
        <v>0</v>
      </c>
      <c r="O3028">
        <v>170000</v>
      </c>
      <c r="P3028">
        <v>0</v>
      </c>
      <c r="Q3028" t="s">
        <v>809</v>
      </c>
      <c r="R3028" s="3">
        <v>0.5</v>
      </c>
      <c r="S3028">
        <v>0</v>
      </c>
      <c r="T3028">
        <v>0</v>
      </c>
    </row>
    <row r="3029" spans="1:20" x14ac:dyDescent="0.25">
      <c r="A3029" t="s">
        <v>24</v>
      </c>
      <c r="B3029">
        <v>2070301</v>
      </c>
      <c r="C3029" s="4" t="s">
        <v>14087</v>
      </c>
      <c r="D3029" s="4" t="s">
        <v>2187</v>
      </c>
      <c r="E3029" s="8" t="s">
        <v>2187</v>
      </c>
      <c r="F3029" t="s">
        <v>434</v>
      </c>
      <c r="G3029" t="s">
        <v>435</v>
      </c>
      <c r="H3029" t="s">
        <v>436</v>
      </c>
      <c r="I3029" t="s">
        <v>1096</v>
      </c>
      <c r="J3029" s="1" t="s">
        <v>922</v>
      </c>
      <c r="L3029" s="2" t="s">
        <v>923</v>
      </c>
      <c r="M3029" s="2" t="s">
        <v>887</v>
      </c>
      <c r="N3029">
        <v>0</v>
      </c>
      <c r="O3029">
        <v>130000</v>
      </c>
      <c r="P3029">
        <v>0</v>
      </c>
      <c r="Q3029" t="s">
        <v>810</v>
      </c>
      <c r="R3029" s="3">
        <v>0.3</v>
      </c>
      <c r="S3029">
        <v>0</v>
      </c>
      <c r="T3029">
        <v>0</v>
      </c>
    </row>
    <row r="3030" spans="1:20" x14ac:dyDescent="0.25">
      <c r="A3030" t="s">
        <v>24</v>
      </c>
      <c r="B3030">
        <v>2070301</v>
      </c>
      <c r="C3030" s="4" t="s">
        <v>14087</v>
      </c>
      <c r="D3030" s="4" t="s">
        <v>2188</v>
      </c>
      <c r="E3030" s="8" t="s">
        <v>2188</v>
      </c>
      <c r="F3030" t="s">
        <v>434</v>
      </c>
      <c r="G3030" t="s">
        <v>435</v>
      </c>
      <c r="H3030" t="s">
        <v>436</v>
      </c>
      <c r="I3030" t="s">
        <v>1096</v>
      </c>
      <c r="J3030" s="1" t="s">
        <v>924</v>
      </c>
      <c r="L3030" s="2" t="s">
        <v>925</v>
      </c>
      <c r="M3030" s="2" t="s">
        <v>887</v>
      </c>
      <c r="N3030">
        <v>0</v>
      </c>
      <c r="O3030">
        <v>130000</v>
      </c>
      <c r="P3030">
        <v>0</v>
      </c>
      <c r="Q3030" t="s">
        <v>810</v>
      </c>
      <c r="R3030" s="3">
        <v>0.3</v>
      </c>
      <c r="S3030">
        <v>0</v>
      </c>
      <c r="T3030">
        <v>0</v>
      </c>
    </row>
    <row r="3031" spans="1:20" x14ac:dyDescent="0.25">
      <c r="A3031" t="s">
        <v>24</v>
      </c>
      <c r="B3031">
        <v>2070301</v>
      </c>
      <c r="C3031" s="4" t="s">
        <v>14087</v>
      </c>
      <c r="D3031" s="4" t="s">
        <v>2189</v>
      </c>
      <c r="E3031" s="8" t="s">
        <v>2189</v>
      </c>
      <c r="F3031" t="s">
        <v>434</v>
      </c>
      <c r="G3031" t="s">
        <v>435</v>
      </c>
      <c r="H3031" t="s">
        <v>436</v>
      </c>
      <c r="I3031" t="s">
        <v>1096</v>
      </c>
      <c r="J3031" s="1" t="s">
        <v>926</v>
      </c>
      <c r="L3031" s="2" t="s">
        <v>927</v>
      </c>
      <c r="M3031" s="2" t="s">
        <v>887</v>
      </c>
      <c r="N3031">
        <v>0</v>
      </c>
      <c r="O3031">
        <v>260000</v>
      </c>
      <c r="P3031">
        <v>0</v>
      </c>
      <c r="Q3031" t="s">
        <v>810</v>
      </c>
      <c r="R3031" s="3">
        <v>0.3</v>
      </c>
      <c r="S3031">
        <v>0</v>
      </c>
      <c r="T3031">
        <v>0</v>
      </c>
    </row>
    <row r="3032" spans="1:20" x14ac:dyDescent="0.25">
      <c r="A3032" t="s">
        <v>24</v>
      </c>
      <c r="B3032">
        <v>2070301</v>
      </c>
      <c r="C3032" s="4" t="s">
        <v>14087</v>
      </c>
      <c r="D3032" s="4" t="s">
        <v>2190</v>
      </c>
      <c r="E3032" s="8" t="s">
        <v>2190</v>
      </c>
      <c r="F3032" t="s">
        <v>434</v>
      </c>
      <c r="G3032" t="s">
        <v>435</v>
      </c>
      <c r="H3032" t="s">
        <v>436</v>
      </c>
      <c r="I3032" t="s">
        <v>1096</v>
      </c>
      <c r="J3032" s="1" t="s">
        <v>928</v>
      </c>
      <c r="L3032" s="2" t="s">
        <v>929</v>
      </c>
      <c r="M3032" s="2" t="s">
        <v>887</v>
      </c>
      <c r="N3032">
        <v>0</v>
      </c>
      <c r="O3032">
        <v>210000</v>
      </c>
      <c r="P3032">
        <v>0</v>
      </c>
      <c r="Q3032" t="s">
        <v>810</v>
      </c>
      <c r="R3032" s="3">
        <v>0.3</v>
      </c>
      <c r="S3032">
        <v>0</v>
      </c>
      <c r="T3032">
        <v>0</v>
      </c>
    </row>
    <row r="3033" spans="1:20" x14ac:dyDescent="0.25">
      <c r="A3033" t="s">
        <v>24</v>
      </c>
      <c r="B3033">
        <v>2070301</v>
      </c>
      <c r="C3033" s="4" t="s">
        <v>14087</v>
      </c>
      <c r="D3033" s="4" t="s">
        <v>2191</v>
      </c>
      <c r="E3033" s="8" t="s">
        <v>2191</v>
      </c>
      <c r="F3033" t="s">
        <v>434</v>
      </c>
      <c r="G3033" t="s">
        <v>435</v>
      </c>
      <c r="H3033" t="s">
        <v>436</v>
      </c>
      <c r="I3033" t="s">
        <v>1096</v>
      </c>
      <c r="J3033" s="1" t="s">
        <v>930</v>
      </c>
      <c r="L3033" s="2" t="s">
        <v>931</v>
      </c>
      <c r="M3033" s="2" t="s">
        <v>882</v>
      </c>
      <c r="N3033">
        <v>0</v>
      </c>
      <c r="O3033">
        <v>270000</v>
      </c>
      <c r="P3033">
        <v>0</v>
      </c>
      <c r="Q3033" t="s">
        <v>809</v>
      </c>
      <c r="R3033" s="3">
        <v>0.5</v>
      </c>
      <c r="S3033">
        <v>0</v>
      </c>
      <c r="T3033">
        <v>0</v>
      </c>
    </row>
    <row r="3034" spans="1:20" x14ac:dyDescent="0.25">
      <c r="A3034" t="s">
        <v>24</v>
      </c>
      <c r="B3034">
        <v>2070301</v>
      </c>
      <c r="C3034" s="4" t="s">
        <v>14087</v>
      </c>
      <c r="D3034" s="4" t="s">
        <v>2192</v>
      </c>
      <c r="E3034" s="8" t="s">
        <v>2192</v>
      </c>
      <c r="F3034" t="s">
        <v>434</v>
      </c>
      <c r="G3034" t="s">
        <v>435</v>
      </c>
      <c r="H3034" t="s">
        <v>436</v>
      </c>
      <c r="I3034" t="s">
        <v>1096</v>
      </c>
      <c r="J3034" s="1" t="s">
        <v>932</v>
      </c>
      <c r="L3034" s="2" t="s">
        <v>933</v>
      </c>
      <c r="M3034" s="2" t="s">
        <v>882</v>
      </c>
      <c r="N3034">
        <v>0</v>
      </c>
      <c r="O3034">
        <v>270000</v>
      </c>
      <c r="P3034">
        <v>0</v>
      </c>
      <c r="Q3034" t="s">
        <v>809</v>
      </c>
      <c r="R3034" s="3">
        <v>0.5</v>
      </c>
      <c r="S3034">
        <v>0</v>
      </c>
      <c r="T3034">
        <v>0</v>
      </c>
    </row>
    <row r="3035" spans="1:20" x14ac:dyDescent="0.25">
      <c r="A3035" t="s">
        <v>24</v>
      </c>
      <c r="B3035">
        <v>2070301</v>
      </c>
      <c r="C3035" s="4" t="s">
        <v>14087</v>
      </c>
      <c r="D3035" s="4" t="s">
        <v>2193</v>
      </c>
      <c r="E3035" s="8" t="s">
        <v>2193</v>
      </c>
      <c r="F3035" t="s">
        <v>434</v>
      </c>
      <c r="G3035" t="s">
        <v>435</v>
      </c>
      <c r="H3035" t="s">
        <v>436</v>
      </c>
      <c r="I3035" t="s">
        <v>1096</v>
      </c>
      <c r="J3035" s="1" t="s">
        <v>934</v>
      </c>
      <c r="L3035" s="2" t="s">
        <v>935</v>
      </c>
      <c r="M3035" s="2" t="s">
        <v>882</v>
      </c>
      <c r="N3035">
        <v>0</v>
      </c>
      <c r="O3035">
        <v>130000</v>
      </c>
      <c r="P3035">
        <v>0</v>
      </c>
      <c r="Q3035" t="s">
        <v>809</v>
      </c>
      <c r="R3035" s="3">
        <v>0.5</v>
      </c>
      <c r="S3035">
        <v>0</v>
      </c>
      <c r="T3035">
        <v>0</v>
      </c>
    </row>
    <row r="3036" spans="1:20" x14ac:dyDescent="0.25">
      <c r="A3036" t="s">
        <v>24</v>
      </c>
      <c r="B3036">
        <v>2070301</v>
      </c>
      <c r="C3036" s="4" t="s">
        <v>14087</v>
      </c>
      <c r="D3036" s="4" t="s">
        <v>2194</v>
      </c>
      <c r="E3036" s="8" t="s">
        <v>2194</v>
      </c>
      <c r="F3036" t="s">
        <v>434</v>
      </c>
      <c r="G3036" t="s">
        <v>435</v>
      </c>
      <c r="H3036" t="s">
        <v>436</v>
      </c>
      <c r="I3036" t="s">
        <v>1096</v>
      </c>
      <c r="J3036" s="1" t="s">
        <v>936</v>
      </c>
      <c r="L3036" s="2" t="s">
        <v>937</v>
      </c>
      <c r="M3036" s="2" t="s">
        <v>887</v>
      </c>
      <c r="N3036">
        <v>0</v>
      </c>
      <c r="O3036">
        <v>165000</v>
      </c>
      <c r="P3036">
        <v>0</v>
      </c>
      <c r="Q3036" t="s">
        <v>810</v>
      </c>
      <c r="R3036" s="3">
        <v>0.3</v>
      </c>
      <c r="S3036">
        <v>0</v>
      </c>
      <c r="T3036">
        <v>0</v>
      </c>
    </row>
    <row r="3037" spans="1:20" x14ac:dyDescent="0.25">
      <c r="A3037" t="s">
        <v>24</v>
      </c>
      <c r="B3037">
        <v>2070301</v>
      </c>
      <c r="C3037" s="4" t="s">
        <v>14087</v>
      </c>
      <c r="D3037" s="4" t="s">
        <v>2195</v>
      </c>
      <c r="E3037" s="8" t="s">
        <v>2195</v>
      </c>
      <c r="F3037" t="s">
        <v>434</v>
      </c>
      <c r="G3037" t="s">
        <v>435</v>
      </c>
      <c r="H3037" t="s">
        <v>436</v>
      </c>
      <c r="I3037" t="s">
        <v>1096</v>
      </c>
      <c r="J3037" s="1" t="s">
        <v>938</v>
      </c>
      <c r="L3037" s="2" t="s">
        <v>939</v>
      </c>
      <c r="M3037" s="2" t="s">
        <v>940</v>
      </c>
      <c r="N3037">
        <v>0</v>
      </c>
      <c r="O3037">
        <v>32000</v>
      </c>
      <c r="P3037">
        <v>0</v>
      </c>
      <c r="Q3037" t="s">
        <v>811</v>
      </c>
      <c r="R3037" s="3">
        <v>0</v>
      </c>
      <c r="S3037">
        <v>0</v>
      </c>
      <c r="T3037">
        <v>0</v>
      </c>
    </row>
    <row r="3038" spans="1:20" x14ac:dyDescent="0.25">
      <c r="A3038" t="s">
        <v>24</v>
      </c>
      <c r="B3038">
        <v>2070301</v>
      </c>
      <c r="C3038" s="4" t="s">
        <v>14087</v>
      </c>
      <c r="D3038" s="4" t="s">
        <v>2196</v>
      </c>
      <c r="E3038" s="8" t="s">
        <v>2196</v>
      </c>
      <c r="F3038" t="s">
        <v>434</v>
      </c>
      <c r="G3038" t="s">
        <v>435</v>
      </c>
      <c r="H3038" t="s">
        <v>436</v>
      </c>
      <c r="I3038" t="s">
        <v>1096</v>
      </c>
      <c r="J3038" s="1" t="s">
        <v>941</v>
      </c>
      <c r="L3038" s="2" t="s">
        <v>942</v>
      </c>
      <c r="M3038" s="2" t="s">
        <v>940</v>
      </c>
      <c r="N3038">
        <v>0</v>
      </c>
      <c r="O3038">
        <v>34000</v>
      </c>
      <c r="P3038">
        <v>0</v>
      </c>
      <c r="Q3038" t="s">
        <v>811</v>
      </c>
      <c r="R3038" s="3">
        <v>0</v>
      </c>
      <c r="S3038">
        <v>0</v>
      </c>
      <c r="T3038">
        <v>0</v>
      </c>
    </row>
    <row r="3039" spans="1:20" x14ac:dyDescent="0.25">
      <c r="A3039" t="s">
        <v>24</v>
      </c>
      <c r="B3039">
        <v>2070301</v>
      </c>
      <c r="C3039" s="4" t="s">
        <v>14087</v>
      </c>
      <c r="D3039" s="4" t="s">
        <v>2197</v>
      </c>
      <c r="E3039" s="8" t="s">
        <v>2197</v>
      </c>
      <c r="F3039" t="s">
        <v>434</v>
      </c>
      <c r="G3039" t="s">
        <v>435</v>
      </c>
      <c r="H3039" t="s">
        <v>436</v>
      </c>
      <c r="I3039" t="s">
        <v>1096</v>
      </c>
      <c r="J3039" s="1" t="s">
        <v>943</v>
      </c>
      <c r="L3039" s="2" t="s">
        <v>944</v>
      </c>
      <c r="M3039" s="2" t="s">
        <v>940</v>
      </c>
      <c r="N3039">
        <v>0</v>
      </c>
      <c r="O3039">
        <v>31000</v>
      </c>
      <c r="P3039">
        <v>0</v>
      </c>
      <c r="Q3039" t="s">
        <v>811</v>
      </c>
      <c r="R3039" s="3">
        <v>0</v>
      </c>
      <c r="S3039">
        <v>0</v>
      </c>
      <c r="T3039">
        <v>0</v>
      </c>
    </row>
    <row r="3040" spans="1:20" x14ac:dyDescent="0.25">
      <c r="A3040" t="s">
        <v>210</v>
      </c>
      <c r="B3040">
        <v>2070401</v>
      </c>
      <c r="C3040" s="4" t="s">
        <v>14087</v>
      </c>
      <c r="D3040" s="4" t="s">
        <v>7093</v>
      </c>
      <c r="E3040" s="8" t="s">
        <v>7093</v>
      </c>
      <c r="F3040" t="s">
        <v>434</v>
      </c>
      <c r="G3040" t="s">
        <v>668</v>
      </c>
      <c r="H3040" t="s">
        <v>394</v>
      </c>
      <c r="I3040" t="s">
        <v>1097</v>
      </c>
      <c r="J3040" s="1" t="s">
        <v>880</v>
      </c>
      <c r="L3040" s="2" t="s">
        <v>881</v>
      </c>
      <c r="M3040" s="2" t="s">
        <v>882</v>
      </c>
      <c r="N3040">
        <v>30</v>
      </c>
      <c r="O3040">
        <v>700000</v>
      </c>
      <c r="P3040">
        <v>21000000</v>
      </c>
      <c r="Q3040" t="s">
        <v>809</v>
      </c>
      <c r="R3040" s="3">
        <v>0.5</v>
      </c>
      <c r="S3040">
        <v>10500000</v>
      </c>
      <c r="T3040">
        <v>10500000</v>
      </c>
    </row>
    <row r="3041" spans="1:20" x14ac:dyDescent="0.25">
      <c r="A3041" t="s">
        <v>210</v>
      </c>
      <c r="B3041">
        <v>2070401</v>
      </c>
      <c r="C3041" s="4" t="s">
        <v>14087</v>
      </c>
      <c r="D3041" s="4" t="s">
        <v>7094</v>
      </c>
      <c r="E3041" s="8" t="s">
        <v>7094</v>
      </c>
      <c r="F3041" t="s">
        <v>434</v>
      </c>
      <c r="G3041" t="s">
        <v>668</v>
      </c>
      <c r="H3041" t="s">
        <v>394</v>
      </c>
      <c r="I3041" t="s">
        <v>1097</v>
      </c>
      <c r="J3041" s="1" t="s">
        <v>883</v>
      </c>
      <c r="L3041" s="2" t="s">
        <v>884</v>
      </c>
      <c r="M3041" s="2" t="s">
        <v>882</v>
      </c>
      <c r="N3041">
        <v>0</v>
      </c>
      <c r="O3041">
        <v>420000</v>
      </c>
      <c r="P3041">
        <v>0</v>
      </c>
      <c r="Q3041" t="s">
        <v>809</v>
      </c>
      <c r="R3041" s="3">
        <v>0.5</v>
      </c>
      <c r="S3041">
        <v>0</v>
      </c>
      <c r="T3041">
        <v>0</v>
      </c>
    </row>
    <row r="3042" spans="1:20" x14ac:dyDescent="0.25">
      <c r="A3042" t="s">
        <v>210</v>
      </c>
      <c r="B3042">
        <v>2070401</v>
      </c>
      <c r="C3042" s="4" t="s">
        <v>14087</v>
      </c>
      <c r="D3042" s="4" t="s">
        <v>7095</v>
      </c>
      <c r="E3042" s="8" t="s">
        <v>7095</v>
      </c>
      <c r="F3042" t="s">
        <v>434</v>
      </c>
      <c r="G3042" t="s">
        <v>668</v>
      </c>
      <c r="H3042" t="s">
        <v>394</v>
      </c>
      <c r="I3042" t="s">
        <v>1097</v>
      </c>
      <c r="J3042" s="1" t="s">
        <v>885</v>
      </c>
      <c r="L3042" s="2" t="s">
        <v>886</v>
      </c>
      <c r="M3042" s="2" t="s">
        <v>887</v>
      </c>
      <c r="N3042">
        <v>0</v>
      </c>
      <c r="O3042">
        <v>250000</v>
      </c>
      <c r="P3042">
        <v>0</v>
      </c>
      <c r="Q3042" t="s">
        <v>810</v>
      </c>
      <c r="R3042" s="3">
        <v>0.3</v>
      </c>
      <c r="S3042">
        <v>0</v>
      </c>
      <c r="T3042">
        <v>0</v>
      </c>
    </row>
    <row r="3043" spans="1:20" x14ac:dyDescent="0.25">
      <c r="A3043" t="s">
        <v>210</v>
      </c>
      <c r="B3043">
        <v>2070401</v>
      </c>
      <c r="C3043" s="4" t="s">
        <v>14087</v>
      </c>
      <c r="D3043" s="4" t="s">
        <v>7096</v>
      </c>
      <c r="E3043" s="8" t="s">
        <v>7096</v>
      </c>
      <c r="F3043" t="s">
        <v>434</v>
      </c>
      <c r="G3043" t="s">
        <v>668</v>
      </c>
      <c r="H3043" t="s">
        <v>394</v>
      </c>
      <c r="I3043" t="s">
        <v>1097</v>
      </c>
      <c r="J3043" s="1" t="s">
        <v>888</v>
      </c>
      <c r="L3043" s="2" t="s">
        <v>889</v>
      </c>
      <c r="M3043" s="2" t="s">
        <v>887</v>
      </c>
      <c r="N3043">
        <v>30</v>
      </c>
      <c r="O3043">
        <v>275000</v>
      </c>
      <c r="P3043">
        <v>8250000</v>
      </c>
      <c r="Q3043" t="s">
        <v>810</v>
      </c>
      <c r="R3043" s="3">
        <v>0.3</v>
      </c>
      <c r="S3043">
        <v>5775000</v>
      </c>
      <c r="T3043">
        <v>2475000</v>
      </c>
    </row>
    <row r="3044" spans="1:20" x14ac:dyDescent="0.25">
      <c r="A3044" t="s">
        <v>210</v>
      </c>
      <c r="B3044">
        <v>2070401</v>
      </c>
      <c r="C3044" s="4" t="s">
        <v>14087</v>
      </c>
      <c r="D3044" s="4" t="s">
        <v>7097</v>
      </c>
      <c r="E3044" s="8" t="s">
        <v>7097</v>
      </c>
      <c r="F3044" t="s">
        <v>434</v>
      </c>
      <c r="G3044" t="s">
        <v>668</v>
      </c>
      <c r="H3044" t="s">
        <v>394</v>
      </c>
      <c r="I3044" t="s">
        <v>1097</v>
      </c>
      <c r="J3044" s="1" t="s">
        <v>890</v>
      </c>
      <c r="L3044" s="2" t="s">
        <v>891</v>
      </c>
      <c r="M3044" s="2" t="s">
        <v>882</v>
      </c>
      <c r="N3044">
        <v>0</v>
      </c>
      <c r="O3044">
        <v>150000</v>
      </c>
      <c r="P3044">
        <v>0</v>
      </c>
      <c r="Q3044" t="s">
        <v>809</v>
      </c>
      <c r="R3044" s="3">
        <v>0.5</v>
      </c>
      <c r="S3044">
        <v>0</v>
      </c>
      <c r="T3044">
        <v>0</v>
      </c>
    </row>
    <row r="3045" spans="1:20" x14ac:dyDescent="0.25">
      <c r="A3045" t="s">
        <v>210</v>
      </c>
      <c r="B3045">
        <v>2070401</v>
      </c>
      <c r="C3045" s="4" t="s">
        <v>14087</v>
      </c>
      <c r="D3045" s="4" t="s">
        <v>7098</v>
      </c>
      <c r="E3045" s="8" t="s">
        <v>7098</v>
      </c>
      <c r="F3045" t="s">
        <v>434</v>
      </c>
      <c r="G3045" t="s">
        <v>668</v>
      </c>
      <c r="H3045" t="s">
        <v>394</v>
      </c>
      <c r="I3045" t="s">
        <v>1097</v>
      </c>
      <c r="J3045" s="1" t="s">
        <v>892</v>
      </c>
      <c r="L3045" s="2" t="s">
        <v>893</v>
      </c>
      <c r="M3045" s="2" t="s">
        <v>882</v>
      </c>
      <c r="N3045">
        <v>30</v>
      </c>
      <c r="O3045">
        <v>300000</v>
      </c>
      <c r="P3045">
        <v>9000000</v>
      </c>
      <c r="Q3045" t="s">
        <v>809</v>
      </c>
      <c r="R3045" s="3">
        <v>0.5</v>
      </c>
      <c r="S3045">
        <v>4500000</v>
      </c>
      <c r="T3045">
        <v>4500000</v>
      </c>
    </row>
    <row r="3046" spans="1:20" x14ac:dyDescent="0.25">
      <c r="A3046" t="s">
        <v>210</v>
      </c>
      <c r="B3046">
        <v>2070401</v>
      </c>
      <c r="C3046" s="4" t="s">
        <v>14087</v>
      </c>
      <c r="D3046" s="4" t="s">
        <v>7099</v>
      </c>
      <c r="E3046" s="8" t="s">
        <v>7099</v>
      </c>
      <c r="F3046" t="s">
        <v>434</v>
      </c>
      <c r="G3046" t="s">
        <v>668</v>
      </c>
      <c r="H3046" t="s">
        <v>394</v>
      </c>
      <c r="I3046" t="s">
        <v>1097</v>
      </c>
      <c r="J3046" s="1" t="s">
        <v>894</v>
      </c>
      <c r="L3046" s="2" t="s">
        <v>895</v>
      </c>
      <c r="M3046" s="2" t="s">
        <v>882</v>
      </c>
      <c r="N3046">
        <v>0</v>
      </c>
      <c r="O3046">
        <v>400000</v>
      </c>
      <c r="P3046">
        <v>0</v>
      </c>
      <c r="Q3046" t="s">
        <v>809</v>
      </c>
      <c r="R3046" s="3">
        <v>0.5</v>
      </c>
      <c r="S3046">
        <v>0</v>
      </c>
      <c r="T3046">
        <v>0</v>
      </c>
    </row>
    <row r="3047" spans="1:20" x14ac:dyDescent="0.25">
      <c r="A3047" t="s">
        <v>210</v>
      </c>
      <c r="B3047">
        <v>2070401</v>
      </c>
      <c r="C3047" s="4" t="s">
        <v>14087</v>
      </c>
      <c r="D3047" s="4" t="s">
        <v>7100</v>
      </c>
      <c r="E3047" s="8" t="s">
        <v>7100</v>
      </c>
      <c r="F3047" t="s">
        <v>434</v>
      </c>
      <c r="G3047" t="s">
        <v>668</v>
      </c>
      <c r="H3047" t="s">
        <v>394</v>
      </c>
      <c r="I3047" t="s">
        <v>1097</v>
      </c>
      <c r="J3047" s="1" t="s">
        <v>896</v>
      </c>
      <c r="L3047" s="2" t="s">
        <v>897</v>
      </c>
      <c r="M3047" s="2" t="s">
        <v>882</v>
      </c>
      <c r="N3047">
        <v>0</v>
      </c>
      <c r="O3047">
        <v>360000</v>
      </c>
      <c r="P3047">
        <v>0</v>
      </c>
      <c r="Q3047" t="s">
        <v>809</v>
      </c>
      <c r="R3047" s="3">
        <v>0.5</v>
      </c>
      <c r="S3047">
        <v>0</v>
      </c>
      <c r="T3047">
        <v>0</v>
      </c>
    </row>
    <row r="3048" spans="1:20" x14ac:dyDescent="0.25">
      <c r="A3048" t="s">
        <v>210</v>
      </c>
      <c r="B3048">
        <v>2070401</v>
      </c>
      <c r="C3048" s="4" t="s">
        <v>14087</v>
      </c>
      <c r="D3048" s="4" t="s">
        <v>7101</v>
      </c>
      <c r="E3048" s="8" t="s">
        <v>7101</v>
      </c>
      <c r="F3048" t="s">
        <v>434</v>
      </c>
      <c r="G3048" t="s">
        <v>668</v>
      </c>
      <c r="H3048" t="s">
        <v>394</v>
      </c>
      <c r="I3048" t="s">
        <v>1097</v>
      </c>
      <c r="J3048" s="1" t="s">
        <v>898</v>
      </c>
      <c r="L3048" s="2" t="s">
        <v>899</v>
      </c>
      <c r="M3048" s="2" t="s">
        <v>882</v>
      </c>
      <c r="N3048">
        <v>30</v>
      </c>
      <c r="O3048">
        <v>250000</v>
      </c>
      <c r="P3048">
        <v>7500000</v>
      </c>
      <c r="Q3048" t="s">
        <v>809</v>
      </c>
      <c r="R3048" s="3">
        <v>0.5</v>
      </c>
      <c r="S3048">
        <v>3750000</v>
      </c>
      <c r="T3048">
        <v>3750000</v>
      </c>
    </row>
    <row r="3049" spans="1:20" x14ac:dyDescent="0.25">
      <c r="A3049" t="s">
        <v>210</v>
      </c>
      <c r="B3049">
        <v>2070401</v>
      </c>
      <c r="C3049" s="4" t="s">
        <v>14087</v>
      </c>
      <c r="D3049" s="4" t="s">
        <v>7102</v>
      </c>
      <c r="E3049" s="8" t="s">
        <v>7102</v>
      </c>
      <c r="F3049" t="s">
        <v>434</v>
      </c>
      <c r="G3049" t="s">
        <v>668</v>
      </c>
      <c r="H3049" t="s">
        <v>394</v>
      </c>
      <c r="I3049" t="s">
        <v>1097</v>
      </c>
      <c r="J3049" s="1" t="s">
        <v>900</v>
      </c>
      <c r="L3049" s="2" t="s">
        <v>901</v>
      </c>
      <c r="M3049" s="2" t="s">
        <v>882</v>
      </c>
      <c r="N3049">
        <v>30</v>
      </c>
      <c r="O3049">
        <v>360000</v>
      </c>
      <c r="P3049">
        <v>10800000</v>
      </c>
      <c r="Q3049" t="s">
        <v>809</v>
      </c>
      <c r="R3049" s="3">
        <v>0.5</v>
      </c>
      <c r="S3049">
        <v>5400000</v>
      </c>
      <c r="T3049">
        <v>5400000</v>
      </c>
    </row>
    <row r="3050" spans="1:20" x14ac:dyDescent="0.25">
      <c r="A3050" t="s">
        <v>210</v>
      </c>
      <c r="B3050">
        <v>2070401</v>
      </c>
      <c r="C3050" s="4" t="s">
        <v>14087</v>
      </c>
      <c r="D3050" s="4" t="s">
        <v>7103</v>
      </c>
      <c r="E3050" s="8" t="s">
        <v>7103</v>
      </c>
      <c r="F3050" t="s">
        <v>434</v>
      </c>
      <c r="G3050" t="s">
        <v>668</v>
      </c>
      <c r="H3050" t="s">
        <v>394</v>
      </c>
      <c r="I3050" t="s">
        <v>1097</v>
      </c>
      <c r="J3050" s="1" t="s">
        <v>902</v>
      </c>
      <c r="L3050" s="2" t="s">
        <v>903</v>
      </c>
      <c r="M3050" s="2" t="s">
        <v>887</v>
      </c>
      <c r="N3050">
        <v>30</v>
      </c>
      <c r="O3050">
        <v>300000</v>
      </c>
      <c r="P3050">
        <v>9000000</v>
      </c>
      <c r="Q3050" t="s">
        <v>810</v>
      </c>
      <c r="R3050" s="3">
        <v>0.3</v>
      </c>
      <c r="S3050">
        <v>6300000</v>
      </c>
      <c r="T3050">
        <v>2700000</v>
      </c>
    </row>
    <row r="3051" spans="1:20" x14ac:dyDescent="0.25">
      <c r="A3051" t="s">
        <v>210</v>
      </c>
      <c r="B3051">
        <v>2070401</v>
      </c>
      <c r="C3051" s="4" t="s">
        <v>14087</v>
      </c>
      <c r="D3051" s="4" t="s">
        <v>7104</v>
      </c>
      <c r="E3051" s="8" t="s">
        <v>7104</v>
      </c>
      <c r="F3051" t="s">
        <v>434</v>
      </c>
      <c r="G3051" t="s">
        <v>668</v>
      </c>
      <c r="H3051" t="s">
        <v>394</v>
      </c>
      <c r="I3051" t="s">
        <v>1097</v>
      </c>
      <c r="J3051" s="1" t="s">
        <v>904</v>
      </c>
      <c r="L3051" s="2" t="s">
        <v>905</v>
      </c>
      <c r="M3051" s="2" t="s">
        <v>887</v>
      </c>
      <c r="N3051">
        <v>0</v>
      </c>
      <c r="O3051">
        <v>690000</v>
      </c>
      <c r="P3051">
        <v>0</v>
      </c>
      <c r="Q3051" t="s">
        <v>810</v>
      </c>
      <c r="R3051" s="3">
        <v>0.3</v>
      </c>
      <c r="S3051">
        <v>0</v>
      </c>
      <c r="T3051">
        <v>0</v>
      </c>
    </row>
    <row r="3052" spans="1:20" x14ac:dyDescent="0.25">
      <c r="A3052" t="s">
        <v>210</v>
      </c>
      <c r="B3052">
        <v>2070401</v>
      </c>
      <c r="C3052" s="4" t="s">
        <v>14087</v>
      </c>
      <c r="D3052" s="4" t="s">
        <v>7105</v>
      </c>
      <c r="E3052" s="8" t="s">
        <v>7105</v>
      </c>
      <c r="F3052" t="s">
        <v>434</v>
      </c>
      <c r="G3052" t="s">
        <v>668</v>
      </c>
      <c r="H3052" t="s">
        <v>394</v>
      </c>
      <c r="I3052" t="s">
        <v>1097</v>
      </c>
      <c r="J3052" s="1" t="s">
        <v>906</v>
      </c>
      <c r="L3052" s="2" t="s">
        <v>907</v>
      </c>
      <c r="M3052" s="2" t="s">
        <v>887</v>
      </c>
      <c r="N3052">
        <v>28</v>
      </c>
      <c r="O3052">
        <v>330000</v>
      </c>
      <c r="P3052">
        <v>9240000</v>
      </c>
      <c r="Q3052" t="s">
        <v>810</v>
      </c>
      <c r="R3052" s="3">
        <v>0.3</v>
      </c>
      <c r="S3052">
        <v>6467999.9999999991</v>
      </c>
      <c r="T3052">
        <v>2772000</v>
      </c>
    </row>
    <row r="3053" spans="1:20" x14ac:dyDescent="0.25">
      <c r="A3053" t="s">
        <v>210</v>
      </c>
      <c r="B3053">
        <v>2070401</v>
      </c>
      <c r="C3053" s="4" t="s">
        <v>14087</v>
      </c>
      <c r="D3053" s="4" t="s">
        <v>7106</v>
      </c>
      <c r="E3053" s="8" t="s">
        <v>7106</v>
      </c>
      <c r="F3053" t="s">
        <v>434</v>
      </c>
      <c r="G3053" t="s">
        <v>668</v>
      </c>
      <c r="H3053" t="s">
        <v>394</v>
      </c>
      <c r="I3053" t="s">
        <v>1097</v>
      </c>
      <c r="J3053" s="1" t="s">
        <v>908</v>
      </c>
      <c r="L3053" s="2" t="s">
        <v>909</v>
      </c>
      <c r="M3053" s="2" t="s">
        <v>882</v>
      </c>
      <c r="N3053">
        <v>30</v>
      </c>
      <c r="O3053">
        <v>200000</v>
      </c>
      <c r="P3053">
        <v>6000000</v>
      </c>
      <c r="Q3053" t="s">
        <v>809</v>
      </c>
      <c r="R3053" s="3">
        <v>0.5</v>
      </c>
      <c r="S3053">
        <v>3000000</v>
      </c>
      <c r="T3053">
        <v>3000000</v>
      </c>
    </row>
    <row r="3054" spans="1:20" x14ac:dyDescent="0.25">
      <c r="A3054" t="s">
        <v>210</v>
      </c>
      <c r="B3054">
        <v>2070401</v>
      </c>
      <c r="C3054" s="4" t="s">
        <v>14087</v>
      </c>
      <c r="D3054" s="4" t="s">
        <v>7107</v>
      </c>
      <c r="E3054" s="8" t="s">
        <v>7107</v>
      </c>
      <c r="F3054" t="s">
        <v>434</v>
      </c>
      <c r="G3054" t="s">
        <v>668</v>
      </c>
      <c r="H3054" t="s">
        <v>394</v>
      </c>
      <c r="I3054" t="s">
        <v>1097</v>
      </c>
      <c r="J3054" s="1" t="s">
        <v>910</v>
      </c>
      <c r="L3054" s="2" t="s">
        <v>911</v>
      </c>
      <c r="M3054" s="2" t="s">
        <v>887</v>
      </c>
      <c r="N3054">
        <v>28</v>
      </c>
      <c r="O3054">
        <v>400000</v>
      </c>
      <c r="P3054">
        <v>11200000</v>
      </c>
      <c r="Q3054" t="s">
        <v>810</v>
      </c>
      <c r="R3054" s="3">
        <v>0.3</v>
      </c>
      <c r="S3054">
        <v>7840000</v>
      </c>
      <c r="T3054">
        <v>3360000</v>
      </c>
    </row>
    <row r="3055" spans="1:20" x14ac:dyDescent="0.25">
      <c r="A3055" t="s">
        <v>210</v>
      </c>
      <c r="B3055">
        <v>2070401</v>
      </c>
      <c r="C3055" s="4" t="s">
        <v>14087</v>
      </c>
      <c r="D3055" s="4" t="s">
        <v>7108</v>
      </c>
      <c r="E3055" s="8" t="s">
        <v>7108</v>
      </c>
      <c r="F3055" t="s">
        <v>434</v>
      </c>
      <c r="G3055" t="s">
        <v>668</v>
      </c>
      <c r="H3055" t="s">
        <v>394</v>
      </c>
      <c r="I3055" t="s">
        <v>1097</v>
      </c>
      <c r="J3055" s="1" t="s">
        <v>912</v>
      </c>
      <c r="L3055" s="2" t="s">
        <v>913</v>
      </c>
      <c r="M3055" s="2" t="s">
        <v>882</v>
      </c>
      <c r="N3055">
        <v>27</v>
      </c>
      <c r="O3055">
        <v>240000</v>
      </c>
      <c r="P3055">
        <v>6480000</v>
      </c>
      <c r="Q3055" t="s">
        <v>809</v>
      </c>
      <c r="R3055" s="3">
        <v>0.5</v>
      </c>
      <c r="S3055">
        <v>3240000</v>
      </c>
      <c r="T3055">
        <v>3240000</v>
      </c>
    </row>
    <row r="3056" spans="1:20" x14ac:dyDescent="0.25">
      <c r="A3056" t="s">
        <v>210</v>
      </c>
      <c r="B3056">
        <v>2070401</v>
      </c>
      <c r="C3056" s="4" t="s">
        <v>14087</v>
      </c>
      <c r="D3056" s="4" t="s">
        <v>7109</v>
      </c>
      <c r="E3056" s="8" t="s">
        <v>7109</v>
      </c>
      <c r="F3056" t="s">
        <v>434</v>
      </c>
      <c r="G3056" t="s">
        <v>668</v>
      </c>
      <c r="H3056" t="s">
        <v>394</v>
      </c>
      <c r="I3056" t="s">
        <v>1097</v>
      </c>
      <c r="J3056" s="1" t="s">
        <v>914</v>
      </c>
      <c r="L3056" s="2" t="s">
        <v>915</v>
      </c>
      <c r="M3056" s="2" t="s">
        <v>887</v>
      </c>
      <c r="N3056">
        <v>30</v>
      </c>
      <c r="O3056">
        <v>240000</v>
      </c>
      <c r="P3056">
        <v>7200000</v>
      </c>
      <c r="Q3056" t="s">
        <v>810</v>
      </c>
      <c r="R3056" s="3">
        <v>0.3</v>
      </c>
      <c r="S3056">
        <v>5040000</v>
      </c>
      <c r="T3056">
        <v>2160000</v>
      </c>
    </row>
    <row r="3057" spans="1:20" x14ac:dyDescent="0.25">
      <c r="A3057" t="s">
        <v>210</v>
      </c>
      <c r="B3057">
        <v>2070401</v>
      </c>
      <c r="C3057" s="4" t="s">
        <v>14087</v>
      </c>
      <c r="D3057" s="4" t="s">
        <v>7110</v>
      </c>
      <c r="E3057" s="8" t="s">
        <v>7110</v>
      </c>
      <c r="F3057" t="s">
        <v>434</v>
      </c>
      <c r="G3057" t="s">
        <v>668</v>
      </c>
      <c r="H3057" t="s">
        <v>394</v>
      </c>
      <c r="I3057" t="s">
        <v>1097</v>
      </c>
      <c r="J3057" s="1" t="s">
        <v>916</v>
      </c>
      <c r="L3057" s="2" t="s">
        <v>917</v>
      </c>
      <c r="M3057" s="2" t="s">
        <v>887</v>
      </c>
      <c r="N3057">
        <v>0</v>
      </c>
      <c r="O3057">
        <v>150000</v>
      </c>
      <c r="P3057">
        <v>0</v>
      </c>
      <c r="Q3057" t="s">
        <v>810</v>
      </c>
      <c r="R3057" s="3">
        <v>0.3</v>
      </c>
      <c r="S3057">
        <v>0</v>
      </c>
      <c r="T3057">
        <v>0</v>
      </c>
    </row>
    <row r="3058" spans="1:20" x14ac:dyDescent="0.25">
      <c r="A3058" t="s">
        <v>210</v>
      </c>
      <c r="B3058">
        <v>2070401</v>
      </c>
      <c r="C3058" s="4" t="s">
        <v>14087</v>
      </c>
      <c r="D3058" s="4" t="s">
        <v>7111</v>
      </c>
      <c r="E3058" s="8" t="s">
        <v>7111</v>
      </c>
      <c r="F3058" t="s">
        <v>434</v>
      </c>
      <c r="G3058" t="s">
        <v>668</v>
      </c>
      <c r="H3058" t="s">
        <v>394</v>
      </c>
      <c r="I3058" t="s">
        <v>1097</v>
      </c>
      <c r="J3058" s="1" t="s">
        <v>918</v>
      </c>
      <c r="L3058" s="2" t="s">
        <v>919</v>
      </c>
      <c r="M3058" s="2" t="s">
        <v>887</v>
      </c>
      <c r="N3058">
        <v>40</v>
      </c>
      <c r="O3058">
        <v>470000</v>
      </c>
      <c r="P3058">
        <v>18800000</v>
      </c>
      <c r="Q3058" t="s">
        <v>810</v>
      </c>
      <c r="R3058" s="3">
        <v>0.3</v>
      </c>
      <c r="S3058">
        <v>13160000</v>
      </c>
      <c r="T3058">
        <v>5640000</v>
      </c>
    </row>
    <row r="3059" spans="1:20" x14ac:dyDescent="0.25">
      <c r="A3059" t="s">
        <v>210</v>
      </c>
      <c r="B3059">
        <v>2070401</v>
      </c>
      <c r="C3059" s="4" t="s">
        <v>14087</v>
      </c>
      <c r="D3059" s="4" t="s">
        <v>7112</v>
      </c>
      <c r="E3059" s="8" t="s">
        <v>7112</v>
      </c>
      <c r="F3059" t="s">
        <v>434</v>
      </c>
      <c r="G3059" t="s">
        <v>668</v>
      </c>
      <c r="H3059" t="s">
        <v>394</v>
      </c>
      <c r="I3059" t="s">
        <v>1097</v>
      </c>
      <c r="J3059" s="1" t="s">
        <v>920</v>
      </c>
      <c r="L3059" s="2" t="s">
        <v>921</v>
      </c>
      <c r="M3059" s="2" t="s">
        <v>882</v>
      </c>
      <c r="N3059">
        <v>0</v>
      </c>
      <c r="O3059">
        <v>170000</v>
      </c>
      <c r="P3059">
        <v>0</v>
      </c>
      <c r="Q3059" t="s">
        <v>809</v>
      </c>
      <c r="R3059" s="3">
        <v>0.5</v>
      </c>
      <c r="S3059">
        <v>0</v>
      </c>
      <c r="T3059">
        <v>0</v>
      </c>
    </row>
    <row r="3060" spans="1:20" x14ac:dyDescent="0.25">
      <c r="A3060" t="s">
        <v>210</v>
      </c>
      <c r="B3060">
        <v>2070401</v>
      </c>
      <c r="C3060" s="4" t="s">
        <v>14087</v>
      </c>
      <c r="D3060" s="4" t="s">
        <v>7113</v>
      </c>
      <c r="E3060" s="8" t="s">
        <v>7113</v>
      </c>
      <c r="F3060" t="s">
        <v>434</v>
      </c>
      <c r="G3060" t="s">
        <v>668</v>
      </c>
      <c r="H3060" t="s">
        <v>394</v>
      </c>
      <c r="I3060" t="s">
        <v>1097</v>
      </c>
      <c r="J3060" s="1" t="s">
        <v>922</v>
      </c>
      <c r="L3060" s="2" t="s">
        <v>923</v>
      </c>
      <c r="M3060" s="2" t="s">
        <v>887</v>
      </c>
      <c r="N3060">
        <v>0</v>
      </c>
      <c r="O3060">
        <v>130000</v>
      </c>
      <c r="P3060">
        <v>0</v>
      </c>
      <c r="Q3060" t="s">
        <v>810</v>
      </c>
      <c r="R3060" s="3">
        <v>0.3</v>
      </c>
      <c r="S3060">
        <v>0</v>
      </c>
      <c r="T3060">
        <v>0</v>
      </c>
    </row>
    <row r="3061" spans="1:20" x14ac:dyDescent="0.25">
      <c r="A3061" t="s">
        <v>210</v>
      </c>
      <c r="B3061">
        <v>2070401</v>
      </c>
      <c r="C3061" s="4" t="s">
        <v>14087</v>
      </c>
      <c r="D3061" s="4" t="s">
        <v>7114</v>
      </c>
      <c r="E3061" s="8" t="s">
        <v>7114</v>
      </c>
      <c r="F3061" t="s">
        <v>434</v>
      </c>
      <c r="G3061" t="s">
        <v>668</v>
      </c>
      <c r="H3061" t="s">
        <v>394</v>
      </c>
      <c r="I3061" t="s">
        <v>1097</v>
      </c>
      <c r="J3061" s="1" t="s">
        <v>924</v>
      </c>
      <c r="L3061" s="2" t="s">
        <v>925</v>
      </c>
      <c r="M3061" s="2" t="s">
        <v>887</v>
      </c>
      <c r="N3061">
        <v>0</v>
      </c>
      <c r="O3061">
        <v>130000</v>
      </c>
      <c r="P3061">
        <v>0</v>
      </c>
      <c r="Q3061" t="s">
        <v>810</v>
      </c>
      <c r="R3061" s="3">
        <v>0.3</v>
      </c>
      <c r="S3061">
        <v>0</v>
      </c>
      <c r="T3061">
        <v>0</v>
      </c>
    </row>
    <row r="3062" spans="1:20" x14ac:dyDescent="0.25">
      <c r="A3062" t="s">
        <v>210</v>
      </c>
      <c r="B3062">
        <v>2070401</v>
      </c>
      <c r="C3062" s="4" t="s">
        <v>14087</v>
      </c>
      <c r="D3062" s="4" t="s">
        <v>7115</v>
      </c>
      <c r="E3062" s="8" t="s">
        <v>7115</v>
      </c>
      <c r="F3062" t="s">
        <v>434</v>
      </c>
      <c r="G3062" t="s">
        <v>668</v>
      </c>
      <c r="H3062" t="s">
        <v>394</v>
      </c>
      <c r="I3062" t="s">
        <v>1097</v>
      </c>
      <c r="J3062" s="1" t="s">
        <v>926</v>
      </c>
      <c r="L3062" s="2" t="s">
        <v>927</v>
      </c>
      <c r="M3062" s="2" t="s">
        <v>887</v>
      </c>
      <c r="N3062">
        <v>0</v>
      </c>
      <c r="O3062">
        <v>260000</v>
      </c>
      <c r="P3062">
        <v>0</v>
      </c>
      <c r="Q3062" t="s">
        <v>810</v>
      </c>
      <c r="R3062" s="3">
        <v>0.3</v>
      </c>
      <c r="S3062">
        <v>0</v>
      </c>
      <c r="T3062">
        <v>0</v>
      </c>
    </row>
    <row r="3063" spans="1:20" x14ac:dyDescent="0.25">
      <c r="A3063" t="s">
        <v>210</v>
      </c>
      <c r="B3063">
        <v>2070401</v>
      </c>
      <c r="C3063" s="4" t="s">
        <v>14087</v>
      </c>
      <c r="D3063" s="4" t="s">
        <v>7116</v>
      </c>
      <c r="E3063" s="8" t="s">
        <v>7116</v>
      </c>
      <c r="F3063" t="s">
        <v>434</v>
      </c>
      <c r="G3063" t="s">
        <v>668</v>
      </c>
      <c r="H3063" t="s">
        <v>394</v>
      </c>
      <c r="I3063" t="s">
        <v>1097</v>
      </c>
      <c r="J3063" s="1" t="s">
        <v>928</v>
      </c>
      <c r="L3063" s="2" t="s">
        <v>929</v>
      </c>
      <c r="M3063" s="2" t="s">
        <v>887</v>
      </c>
      <c r="N3063">
        <v>0</v>
      </c>
      <c r="O3063">
        <v>210000</v>
      </c>
      <c r="P3063">
        <v>0</v>
      </c>
      <c r="Q3063" t="s">
        <v>810</v>
      </c>
      <c r="R3063" s="3">
        <v>0.3</v>
      </c>
      <c r="S3063">
        <v>0</v>
      </c>
      <c r="T3063">
        <v>0</v>
      </c>
    </row>
    <row r="3064" spans="1:20" x14ac:dyDescent="0.25">
      <c r="A3064" t="s">
        <v>210</v>
      </c>
      <c r="B3064">
        <v>2070401</v>
      </c>
      <c r="C3064" s="4" t="s">
        <v>14087</v>
      </c>
      <c r="D3064" s="4" t="s">
        <v>7117</v>
      </c>
      <c r="E3064" s="8" t="s">
        <v>7117</v>
      </c>
      <c r="F3064" t="s">
        <v>434</v>
      </c>
      <c r="G3064" t="s">
        <v>668</v>
      </c>
      <c r="H3064" t="s">
        <v>394</v>
      </c>
      <c r="I3064" t="s">
        <v>1097</v>
      </c>
      <c r="J3064" s="1" t="s">
        <v>930</v>
      </c>
      <c r="L3064" s="2" t="s">
        <v>931</v>
      </c>
      <c r="M3064" s="2" t="s">
        <v>882</v>
      </c>
      <c r="N3064">
        <v>0</v>
      </c>
      <c r="O3064">
        <v>270000</v>
      </c>
      <c r="P3064">
        <v>0</v>
      </c>
      <c r="Q3064" t="s">
        <v>809</v>
      </c>
      <c r="R3064" s="3">
        <v>0.5</v>
      </c>
      <c r="S3064">
        <v>0</v>
      </c>
      <c r="T3064">
        <v>0</v>
      </c>
    </row>
    <row r="3065" spans="1:20" x14ac:dyDescent="0.25">
      <c r="A3065" t="s">
        <v>210</v>
      </c>
      <c r="B3065">
        <v>2070401</v>
      </c>
      <c r="C3065" s="4" t="s">
        <v>14087</v>
      </c>
      <c r="D3065" s="4" t="s">
        <v>7118</v>
      </c>
      <c r="E3065" s="8" t="s">
        <v>7118</v>
      </c>
      <c r="F3065" t="s">
        <v>434</v>
      </c>
      <c r="G3065" t="s">
        <v>668</v>
      </c>
      <c r="H3065" t="s">
        <v>394</v>
      </c>
      <c r="I3065" t="s">
        <v>1097</v>
      </c>
      <c r="J3065" s="1" t="s">
        <v>932</v>
      </c>
      <c r="L3065" s="2" t="s">
        <v>933</v>
      </c>
      <c r="M3065" s="2" t="s">
        <v>882</v>
      </c>
      <c r="N3065">
        <v>0</v>
      </c>
      <c r="O3065">
        <v>270000</v>
      </c>
      <c r="P3065">
        <v>0</v>
      </c>
      <c r="Q3065" t="s">
        <v>809</v>
      </c>
      <c r="R3065" s="3">
        <v>0.5</v>
      </c>
      <c r="S3065">
        <v>0</v>
      </c>
      <c r="T3065">
        <v>0</v>
      </c>
    </row>
    <row r="3066" spans="1:20" x14ac:dyDescent="0.25">
      <c r="A3066" t="s">
        <v>210</v>
      </c>
      <c r="B3066">
        <v>2070401</v>
      </c>
      <c r="C3066" s="4" t="s">
        <v>14087</v>
      </c>
      <c r="D3066" s="4" t="s">
        <v>7119</v>
      </c>
      <c r="E3066" s="8" t="s">
        <v>7119</v>
      </c>
      <c r="F3066" t="s">
        <v>434</v>
      </c>
      <c r="G3066" t="s">
        <v>668</v>
      </c>
      <c r="H3066" t="s">
        <v>394</v>
      </c>
      <c r="I3066" t="s">
        <v>1097</v>
      </c>
      <c r="J3066" s="1" t="s">
        <v>934</v>
      </c>
      <c r="L3066" s="2" t="s">
        <v>935</v>
      </c>
      <c r="M3066" s="2" t="s">
        <v>882</v>
      </c>
      <c r="N3066">
        <v>0</v>
      </c>
      <c r="O3066">
        <v>130000</v>
      </c>
      <c r="P3066">
        <v>0</v>
      </c>
      <c r="Q3066" t="s">
        <v>809</v>
      </c>
      <c r="R3066" s="3">
        <v>0.5</v>
      </c>
      <c r="S3066">
        <v>0</v>
      </c>
      <c r="T3066">
        <v>0</v>
      </c>
    </row>
    <row r="3067" spans="1:20" x14ac:dyDescent="0.25">
      <c r="A3067" t="s">
        <v>210</v>
      </c>
      <c r="B3067">
        <v>2070401</v>
      </c>
      <c r="C3067" s="4" t="s">
        <v>14087</v>
      </c>
      <c r="D3067" s="4" t="s">
        <v>7120</v>
      </c>
      <c r="E3067" s="8" t="s">
        <v>7120</v>
      </c>
      <c r="F3067" t="s">
        <v>434</v>
      </c>
      <c r="G3067" t="s">
        <v>668</v>
      </c>
      <c r="H3067" t="s">
        <v>394</v>
      </c>
      <c r="I3067" t="s">
        <v>1097</v>
      </c>
      <c r="J3067" s="1" t="s">
        <v>936</v>
      </c>
      <c r="L3067" s="2" t="s">
        <v>937</v>
      </c>
      <c r="M3067" s="2" t="s">
        <v>887</v>
      </c>
      <c r="N3067">
        <v>0</v>
      </c>
      <c r="O3067">
        <v>165000</v>
      </c>
      <c r="P3067">
        <v>0</v>
      </c>
      <c r="Q3067" t="s">
        <v>810</v>
      </c>
      <c r="R3067" s="3">
        <v>0.3</v>
      </c>
      <c r="S3067">
        <v>0</v>
      </c>
      <c r="T3067">
        <v>0</v>
      </c>
    </row>
    <row r="3068" spans="1:20" x14ac:dyDescent="0.25">
      <c r="A3068" t="s">
        <v>210</v>
      </c>
      <c r="B3068">
        <v>2070401</v>
      </c>
      <c r="C3068" s="4" t="s">
        <v>14087</v>
      </c>
      <c r="D3068" s="4" t="s">
        <v>7121</v>
      </c>
      <c r="E3068" s="8" t="s">
        <v>7121</v>
      </c>
      <c r="F3068" t="s">
        <v>434</v>
      </c>
      <c r="G3068" t="s">
        <v>668</v>
      </c>
      <c r="H3068" t="s">
        <v>394</v>
      </c>
      <c r="I3068" t="s">
        <v>1097</v>
      </c>
      <c r="J3068" s="1" t="s">
        <v>938</v>
      </c>
      <c r="L3068" s="2" t="s">
        <v>939</v>
      </c>
      <c r="M3068" s="2" t="s">
        <v>940</v>
      </c>
      <c r="N3068">
        <v>0</v>
      </c>
      <c r="O3068">
        <v>32000</v>
      </c>
      <c r="P3068">
        <v>0</v>
      </c>
      <c r="Q3068" t="s">
        <v>811</v>
      </c>
      <c r="R3068" s="3">
        <v>0</v>
      </c>
      <c r="S3068">
        <v>0</v>
      </c>
      <c r="T3068">
        <v>0</v>
      </c>
    </row>
    <row r="3069" spans="1:20" x14ac:dyDescent="0.25">
      <c r="A3069" t="s">
        <v>210</v>
      </c>
      <c r="B3069">
        <v>2070401</v>
      </c>
      <c r="C3069" s="4" t="s">
        <v>14087</v>
      </c>
      <c r="D3069" s="4" t="s">
        <v>7122</v>
      </c>
      <c r="E3069" s="8" t="s">
        <v>7122</v>
      </c>
      <c r="F3069" t="s">
        <v>434</v>
      </c>
      <c r="G3069" t="s">
        <v>668</v>
      </c>
      <c r="H3069" t="s">
        <v>394</v>
      </c>
      <c r="I3069" t="s">
        <v>1097</v>
      </c>
      <c r="J3069" s="1" t="s">
        <v>941</v>
      </c>
      <c r="L3069" s="2" t="s">
        <v>942</v>
      </c>
      <c r="M3069" s="2" t="s">
        <v>940</v>
      </c>
      <c r="N3069">
        <v>0</v>
      </c>
      <c r="O3069">
        <v>34000</v>
      </c>
      <c r="P3069">
        <v>0</v>
      </c>
      <c r="Q3069" t="s">
        <v>811</v>
      </c>
      <c r="R3069" s="3">
        <v>0</v>
      </c>
      <c r="S3069">
        <v>0</v>
      </c>
      <c r="T3069">
        <v>0</v>
      </c>
    </row>
    <row r="3070" spans="1:20" x14ac:dyDescent="0.25">
      <c r="A3070" t="s">
        <v>210</v>
      </c>
      <c r="B3070">
        <v>2070401</v>
      </c>
      <c r="C3070" s="4" t="s">
        <v>14087</v>
      </c>
      <c r="D3070" s="4" t="s">
        <v>7123</v>
      </c>
      <c r="E3070" s="8" t="s">
        <v>7123</v>
      </c>
      <c r="F3070" t="s">
        <v>434</v>
      </c>
      <c r="G3070" t="s">
        <v>668</v>
      </c>
      <c r="H3070" t="s">
        <v>394</v>
      </c>
      <c r="I3070" t="s">
        <v>1097</v>
      </c>
      <c r="J3070" s="1" t="s">
        <v>943</v>
      </c>
      <c r="L3070" s="2" t="s">
        <v>944</v>
      </c>
      <c r="M3070" s="2" t="s">
        <v>940</v>
      </c>
      <c r="N3070">
        <v>0</v>
      </c>
      <c r="O3070">
        <v>31000</v>
      </c>
      <c r="P3070">
        <v>0</v>
      </c>
      <c r="Q3070" t="s">
        <v>811</v>
      </c>
      <c r="R3070" s="3">
        <v>0</v>
      </c>
      <c r="S3070">
        <v>0</v>
      </c>
      <c r="T3070">
        <v>0</v>
      </c>
    </row>
    <row r="3071" spans="1:20" x14ac:dyDescent="0.25">
      <c r="A3071" t="s">
        <v>146</v>
      </c>
      <c r="B3071">
        <v>2070501</v>
      </c>
      <c r="C3071" s="4" t="s">
        <v>14087</v>
      </c>
      <c r="D3071" s="4" t="s">
        <v>5439</v>
      </c>
      <c r="E3071" s="8" t="s">
        <v>5439</v>
      </c>
      <c r="F3071" t="s">
        <v>434</v>
      </c>
      <c r="G3071" t="s">
        <v>603</v>
      </c>
      <c r="H3071" t="s">
        <v>389</v>
      </c>
      <c r="I3071" t="s">
        <v>1098</v>
      </c>
      <c r="J3071" s="1" t="s">
        <v>880</v>
      </c>
      <c r="L3071" s="2" t="s">
        <v>881</v>
      </c>
      <c r="M3071" s="2" t="s">
        <v>882</v>
      </c>
      <c r="N3071">
        <v>15</v>
      </c>
      <c r="O3071">
        <v>700000</v>
      </c>
      <c r="P3071">
        <v>10500000</v>
      </c>
      <c r="Q3071" t="s">
        <v>809</v>
      </c>
      <c r="R3071" s="3">
        <v>0.5</v>
      </c>
      <c r="S3071">
        <v>5250000</v>
      </c>
      <c r="T3071">
        <v>5250000</v>
      </c>
    </row>
    <row r="3072" spans="1:20" x14ac:dyDescent="0.25">
      <c r="A3072" t="s">
        <v>146</v>
      </c>
      <c r="B3072">
        <v>2070501</v>
      </c>
      <c r="C3072" s="4" t="s">
        <v>14087</v>
      </c>
      <c r="D3072" s="4" t="s">
        <v>5440</v>
      </c>
      <c r="E3072" s="8" t="s">
        <v>5440</v>
      </c>
      <c r="F3072" t="s">
        <v>434</v>
      </c>
      <c r="G3072" t="s">
        <v>603</v>
      </c>
      <c r="H3072" t="s">
        <v>389</v>
      </c>
      <c r="I3072" t="s">
        <v>1098</v>
      </c>
      <c r="J3072" s="1" t="s">
        <v>883</v>
      </c>
      <c r="L3072" s="2" t="s">
        <v>884</v>
      </c>
      <c r="M3072" s="2" t="s">
        <v>882</v>
      </c>
      <c r="N3072">
        <v>0</v>
      </c>
      <c r="O3072">
        <v>420000</v>
      </c>
      <c r="P3072">
        <v>0</v>
      </c>
      <c r="Q3072" t="s">
        <v>809</v>
      </c>
      <c r="R3072" s="3">
        <v>0.5</v>
      </c>
      <c r="S3072">
        <v>0</v>
      </c>
      <c r="T3072">
        <v>0</v>
      </c>
    </row>
    <row r="3073" spans="1:20" x14ac:dyDescent="0.25">
      <c r="A3073" t="s">
        <v>146</v>
      </c>
      <c r="B3073">
        <v>2070501</v>
      </c>
      <c r="C3073" s="4" t="s">
        <v>14087</v>
      </c>
      <c r="D3073" s="4" t="s">
        <v>5441</v>
      </c>
      <c r="E3073" s="8" t="s">
        <v>5441</v>
      </c>
      <c r="F3073" t="s">
        <v>434</v>
      </c>
      <c r="G3073" t="s">
        <v>603</v>
      </c>
      <c r="H3073" t="s">
        <v>389</v>
      </c>
      <c r="I3073" t="s">
        <v>1098</v>
      </c>
      <c r="J3073" s="1" t="s">
        <v>885</v>
      </c>
      <c r="L3073" s="2" t="s">
        <v>886</v>
      </c>
      <c r="M3073" s="2" t="s">
        <v>887</v>
      </c>
      <c r="N3073">
        <v>0</v>
      </c>
      <c r="O3073">
        <v>250000</v>
      </c>
      <c r="P3073">
        <v>0</v>
      </c>
      <c r="Q3073" t="s">
        <v>810</v>
      </c>
      <c r="R3073" s="3">
        <v>0.3</v>
      </c>
      <c r="S3073">
        <v>0</v>
      </c>
      <c r="T3073">
        <v>0</v>
      </c>
    </row>
    <row r="3074" spans="1:20" x14ac:dyDescent="0.25">
      <c r="A3074" t="s">
        <v>146</v>
      </c>
      <c r="B3074">
        <v>2070501</v>
      </c>
      <c r="C3074" s="4" t="s">
        <v>14087</v>
      </c>
      <c r="D3074" s="4" t="s">
        <v>5442</v>
      </c>
      <c r="E3074" s="8" t="s">
        <v>5442</v>
      </c>
      <c r="F3074" t="s">
        <v>434</v>
      </c>
      <c r="G3074" t="s">
        <v>603</v>
      </c>
      <c r="H3074" t="s">
        <v>389</v>
      </c>
      <c r="I3074" t="s">
        <v>1098</v>
      </c>
      <c r="J3074" s="1" t="s">
        <v>888</v>
      </c>
      <c r="L3074" s="2" t="s">
        <v>889</v>
      </c>
      <c r="M3074" s="2" t="s">
        <v>887</v>
      </c>
      <c r="N3074">
        <v>15</v>
      </c>
      <c r="O3074">
        <v>275000</v>
      </c>
      <c r="P3074">
        <v>4125000</v>
      </c>
      <c r="Q3074" t="s">
        <v>810</v>
      </c>
      <c r="R3074" s="3">
        <v>0.3</v>
      </c>
      <c r="S3074">
        <v>2887500</v>
      </c>
      <c r="T3074">
        <v>1237500</v>
      </c>
    </row>
    <row r="3075" spans="1:20" x14ac:dyDescent="0.25">
      <c r="A3075" t="s">
        <v>146</v>
      </c>
      <c r="B3075">
        <v>2070501</v>
      </c>
      <c r="C3075" s="4" t="s">
        <v>14087</v>
      </c>
      <c r="D3075" s="4" t="s">
        <v>5443</v>
      </c>
      <c r="E3075" s="8" t="s">
        <v>5443</v>
      </c>
      <c r="F3075" t="s">
        <v>434</v>
      </c>
      <c r="G3075" t="s">
        <v>603</v>
      </c>
      <c r="H3075" t="s">
        <v>389</v>
      </c>
      <c r="I3075" t="s">
        <v>1098</v>
      </c>
      <c r="J3075" s="1" t="s">
        <v>890</v>
      </c>
      <c r="L3075" s="2" t="s">
        <v>891</v>
      </c>
      <c r="M3075" s="2" t="s">
        <v>882</v>
      </c>
      <c r="N3075">
        <v>15</v>
      </c>
      <c r="O3075">
        <v>150000</v>
      </c>
      <c r="P3075">
        <v>2250000</v>
      </c>
      <c r="Q3075" t="s">
        <v>809</v>
      </c>
      <c r="R3075" s="3">
        <v>0.5</v>
      </c>
      <c r="S3075">
        <v>1125000</v>
      </c>
      <c r="T3075">
        <v>1125000</v>
      </c>
    </row>
    <row r="3076" spans="1:20" x14ac:dyDescent="0.25">
      <c r="A3076" t="s">
        <v>146</v>
      </c>
      <c r="B3076">
        <v>2070501</v>
      </c>
      <c r="C3076" s="4" t="s">
        <v>14087</v>
      </c>
      <c r="D3076" s="4" t="s">
        <v>5444</v>
      </c>
      <c r="E3076" s="8" t="s">
        <v>5444</v>
      </c>
      <c r="F3076" t="s">
        <v>434</v>
      </c>
      <c r="G3076" t="s">
        <v>603</v>
      </c>
      <c r="H3076" t="s">
        <v>389</v>
      </c>
      <c r="I3076" t="s">
        <v>1098</v>
      </c>
      <c r="J3076" s="1" t="s">
        <v>892</v>
      </c>
      <c r="L3076" s="2" t="s">
        <v>893</v>
      </c>
      <c r="M3076" s="2" t="s">
        <v>882</v>
      </c>
      <c r="N3076">
        <v>0</v>
      </c>
      <c r="O3076">
        <v>300000</v>
      </c>
      <c r="P3076">
        <v>0</v>
      </c>
      <c r="Q3076" t="s">
        <v>809</v>
      </c>
      <c r="R3076" s="3">
        <v>0.5</v>
      </c>
      <c r="S3076">
        <v>0</v>
      </c>
      <c r="T3076">
        <v>0</v>
      </c>
    </row>
    <row r="3077" spans="1:20" x14ac:dyDescent="0.25">
      <c r="A3077" t="s">
        <v>146</v>
      </c>
      <c r="B3077">
        <v>2070501</v>
      </c>
      <c r="C3077" s="4" t="s">
        <v>14087</v>
      </c>
      <c r="D3077" s="4" t="s">
        <v>5445</v>
      </c>
      <c r="E3077" s="8" t="s">
        <v>5445</v>
      </c>
      <c r="F3077" t="s">
        <v>434</v>
      </c>
      <c r="G3077" t="s">
        <v>603</v>
      </c>
      <c r="H3077" t="s">
        <v>389</v>
      </c>
      <c r="I3077" t="s">
        <v>1098</v>
      </c>
      <c r="J3077" s="1" t="s">
        <v>894</v>
      </c>
      <c r="L3077" s="2" t="s">
        <v>895</v>
      </c>
      <c r="M3077" s="2" t="s">
        <v>882</v>
      </c>
      <c r="N3077">
        <v>15</v>
      </c>
      <c r="O3077">
        <v>400000</v>
      </c>
      <c r="P3077">
        <v>6000000</v>
      </c>
      <c r="Q3077" t="s">
        <v>809</v>
      </c>
      <c r="R3077" s="3">
        <v>0.5</v>
      </c>
      <c r="S3077">
        <v>3000000</v>
      </c>
      <c r="T3077">
        <v>3000000</v>
      </c>
    </row>
    <row r="3078" spans="1:20" x14ac:dyDescent="0.25">
      <c r="A3078" t="s">
        <v>146</v>
      </c>
      <c r="B3078">
        <v>2070501</v>
      </c>
      <c r="C3078" s="4" t="s">
        <v>14087</v>
      </c>
      <c r="D3078" s="4" t="s">
        <v>5446</v>
      </c>
      <c r="E3078" s="8" t="s">
        <v>5446</v>
      </c>
      <c r="F3078" t="s">
        <v>434</v>
      </c>
      <c r="G3078" t="s">
        <v>603</v>
      </c>
      <c r="H3078" t="s">
        <v>389</v>
      </c>
      <c r="I3078" t="s">
        <v>1098</v>
      </c>
      <c r="J3078" s="1" t="s">
        <v>896</v>
      </c>
      <c r="L3078" s="2" t="s">
        <v>897</v>
      </c>
      <c r="M3078" s="2" t="s">
        <v>882</v>
      </c>
      <c r="N3078">
        <v>15</v>
      </c>
      <c r="O3078">
        <v>360000</v>
      </c>
      <c r="P3078">
        <v>5400000</v>
      </c>
      <c r="Q3078" t="s">
        <v>809</v>
      </c>
      <c r="R3078" s="3">
        <v>0.5</v>
      </c>
      <c r="S3078">
        <v>2700000</v>
      </c>
      <c r="T3078">
        <v>2700000</v>
      </c>
    </row>
    <row r="3079" spans="1:20" x14ac:dyDescent="0.25">
      <c r="A3079" t="s">
        <v>146</v>
      </c>
      <c r="B3079">
        <v>2070501</v>
      </c>
      <c r="C3079" s="4" t="s">
        <v>14087</v>
      </c>
      <c r="D3079" s="4" t="s">
        <v>5447</v>
      </c>
      <c r="E3079" s="8" t="s">
        <v>5447</v>
      </c>
      <c r="F3079" t="s">
        <v>434</v>
      </c>
      <c r="G3079" t="s">
        <v>603</v>
      </c>
      <c r="H3079" t="s">
        <v>389</v>
      </c>
      <c r="I3079" t="s">
        <v>1098</v>
      </c>
      <c r="J3079" s="1" t="s">
        <v>898</v>
      </c>
      <c r="L3079" s="2" t="s">
        <v>899</v>
      </c>
      <c r="M3079" s="2" t="s">
        <v>882</v>
      </c>
      <c r="N3079">
        <v>0</v>
      </c>
      <c r="O3079">
        <v>250000</v>
      </c>
      <c r="P3079">
        <v>0</v>
      </c>
      <c r="Q3079" t="s">
        <v>809</v>
      </c>
      <c r="R3079" s="3">
        <v>0.5</v>
      </c>
      <c r="S3079">
        <v>0</v>
      </c>
      <c r="T3079">
        <v>0</v>
      </c>
    </row>
    <row r="3080" spans="1:20" x14ac:dyDescent="0.25">
      <c r="A3080" t="s">
        <v>146</v>
      </c>
      <c r="B3080">
        <v>2070501</v>
      </c>
      <c r="C3080" s="4" t="s">
        <v>14087</v>
      </c>
      <c r="D3080" s="4" t="s">
        <v>5448</v>
      </c>
      <c r="E3080" s="8" t="s">
        <v>5448</v>
      </c>
      <c r="F3080" t="s">
        <v>434</v>
      </c>
      <c r="G3080" t="s">
        <v>603</v>
      </c>
      <c r="H3080" t="s">
        <v>389</v>
      </c>
      <c r="I3080" t="s">
        <v>1098</v>
      </c>
      <c r="J3080" s="1" t="s">
        <v>900</v>
      </c>
      <c r="L3080" s="2" t="s">
        <v>901</v>
      </c>
      <c r="M3080" s="2" t="s">
        <v>882</v>
      </c>
      <c r="N3080">
        <v>0</v>
      </c>
      <c r="O3080">
        <v>360000</v>
      </c>
      <c r="P3080">
        <v>0</v>
      </c>
      <c r="Q3080" t="s">
        <v>809</v>
      </c>
      <c r="R3080" s="3">
        <v>0.5</v>
      </c>
      <c r="S3080">
        <v>0</v>
      </c>
      <c r="T3080">
        <v>0</v>
      </c>
    </row>
    <row r="3081" spans="1:20" x14ac:dyDescent="0.25">
      <c r="A3081" t="s">
        <v>146</v>
      </c>
      <c r="B3081">
        <v>2070501</v>
      </c>
      <c r="C3081" s="4" t="s">
        <v>14087</v>
      </c>
      <c r="D3081" s="4" t="s">
        <v>5449</v>
      </c>
      <c r="E3081" s="8" t="s">
        <v>5449</v>
      </c>
      <c r="F3081" t="s">
        <v>434</v>
      </c>
      <c r="G3081" t="s">
        <v>603</v>
      </c>
      <c r="H3081" t="s">
        <v>389</v>
      </c>
      <c r="I3081" t="s">
        <v>1098</v>
      </c>
      <c r="J3081" s="1" t="s">
        <v>902</v>
      </c>
      <c r="L3081" s="2" t="s">
        <v>903</v>
      </c>
      <c r="M3081" s="2" t="s">
        <v>887</v>
      </c>
      <c r="N3081">
        <v>15</v>
      </c>
      <c r="O3081">
        <v>300000</v>
      </c>
      <c r="P3081">
        <v>4500000</v>
      </c>
      <c r="Q3081" t="s">
        <v>810</v>
      </c>
      <c r="R3081" s="3">
        <v>0.3</v>
      </c>
      <c r="S3081">
        <v>3150000</v>
      </c>
      <c r="T3081">
        <v>1350000</v>
      </c>
    </row>
    <row r="3082" spans="1:20" x14ac:dyDescent="0.25">
      <c r="A3082" t="s">
        <v>146</v>
      </c>
      <c r="B3082">
        <v>2070501</v>
      </c>
      <c r="C3082" s="4" t="s">
        <v>14087</v>
      </c>
      <c r="D3082" s="4" t="s">
        <v>5450</v>
      </c>
      <c r="E3082" s="8" t="s">
        <v>5450</v>
      </c>
      <c r="F3082" t="s">
        <v>434</v>
      </c>
      <c r="G3082" t="s">
        <v>603</v>
      </c>
      <c r="H3082" t="s">
        <v>389</v>
      </c>
      <c r="I3082" t="s">
        <v>1098</v>
      </c>
      <c r="J3082" s="1" t="s">
        <v>904</v>
      </c>
      <c r="L3082" s="2" t="s">
        <v>905</v>
      </c>
      <c r="M3082" s="2" t="s">
        <v>887</v>
      </c>
      <c r="N3082">
        <v>15</v>
      </c>
      <c r="O3082">
        <v>690000</v>
      </c>
      <c r="P3082">
        <v>10350000</v>
      </c>
      <c r="Q3082" t="s">
        <v>810</v>
      </c>
      <c r="R3082" s="3">
        <v>0.3</v>
      </c>
      <c r="S3082">
        <v>7244999.9999999991</v>
      </c>
      <c r="T3082">
        <v>3105000</v>
      </c>
    </row>
    <row r="3083" spans="1:20" x14ac:dyDescent="0.25">
      <c r="A3083" t="s">
        <v>146</v>
      </c>
      <c r="B3083">
        <v>2070501</v>
      </c>
      <c r="C3083" s="4" t="s">
        <v>14087</v>
      </c>
      <c r="D3083" s="4" t="s">
        <v>5451</v>
      </c>
      <c r="E3083" s="8" t="s">
        <v>5451</v>
      </c>
      <c r="F3083" t="s">
        <v>434</v>
      </c>
      <c r="G3083" t="s">
        <v>603</v>
      </c>
      <c r="H3083" t="s">
        <v>389</v>
      </c>
      <c r="I3083" t="s">
        <v>1098</v>
      </c>
      <c r="J3083" s="1" t="s">
        <v>906</v>
      </c>
      <c r="L3083" s="2" t="s">
        <v>907</v>
      </c>
      <c r="M3083" s="2" t="s">
        <v>887</v>
      </c>
      <c r="N3083">
        <v>0</v>
      </c>
      <c r="O3083">
        <v>330000</v>
      </c>
      <c r="P3083">
        <v>0</v>
      </c>
      <c r="Q3083" t="s">
        <v>810</v>
      </c>
      <c r="R3083" s="3">
        <v>0.3</v>
      </c>
      <c r="S3083">
        <v>0</v>
      </c>
      <c r="T3083">
        <v>0</v>
      </c>
    </row>
    <row r="3084" spans="1:20" x14ac:dyDescent="0.25">
      <c r="A3084" t="s">
        <v>146</v>
      </c>
      <c r="B3084">
        <v>2070501</v>
      </c>
      <c r="C3084" s="4" t="s">
        <v>14087</v>
      </c>
      <c r="D3084" s="4" t="s">
        <v>5452</v>
      </c>
      <c r="E3084" s="8" t="s">
        <v>5452</v>
      </c>
      <c r="F3084" t="s">
        <v>434</v>
      </c>
      <c r="G3084" t="s">
        <v>603</v>
      </c>
      <c r="H3084" t="s">
        <v>389</v>
      </c>
      <c r="I3084" t="s">
        <v>1098</v>
      </c>
      <c r="J3084" s="1" t="s">
        <v>908</v>
      </c>
      <c r="L3084" s="2" t="s">
        <v>909</v>
      </c>
      <c r="M3084" s="2" t="s">
        <v>882</v>
      </c>
      <c r="N3084">
        <v>15</v>
      </c>
      <c r="O3084">
        <v>200000</v>
      </c>
      <c r="P3084">
        <v>3000000</v>
      </c>
      <c r="Q3084" t="s">
        <v>809</v>
      </c>
      <c r="R3084" s="3">
        <v>0.5</v>
      </c>
      <c r="S3084">
        <v>1500000</v>
      </c>
      <c r="T3084">
        <v>1500000</v>
      </c>
    </row>
    <row r="3085" spans="1:20" x14ac:dyDescent="0.25">
      <c r="A3085" t="s">
        <v>146</v>
      </c>
      <c r="B3085">
        <v>2070501</v>
      </c>
      <c r="C3085" s="4" t="s">
        <v>14087</v>
      </c>
      <c r="D3085" s="4" t="s">
        <v>5453</v>
      </c>
      <c r="E3085" s="8" t="s">
        <v>5453</v>
      </c>
      <c r="F3085" t="s">
        <v>434</v>
      </c>
      <c r="G3085" t="s">
        <v>603</v>
      </c>
      <c r="H3085" t="s">
        <v>389</v>
      </c>
      <c r="I3085" t="s">
        <v>1098</v>
      </c>
      <c r="J3085" s="1" t="s">
        <v>910</v>
      </c>
      <c r="L3085" s="2" t="s">
        <v>911</v>
      </c>
      <c r="M3085" s="2" t="s">
        <v>887</v>
      </c>
      <c r="N3085">
        <v>15</v>
      </c>
      <c r="O3085">
        <v>400000</v>
      </c>
      <c r="P3085">
        <v>6000000</v>
      </c>
      <c r="Q3085" t="s">
        <v>810</v>
      </c>
      <c r="R3085" s="3">
        <v>0.3</v>
      </c>
      <c r="S3085">
        <v>4200000</v>
      </c>
      <c r="T3085">
        <v>1800000</v>
      </c>
    </row>
    <row r="3086" spans="1:20" x14ac:dyDescent="0.25">
      <c r="A3086" t="s">
        <v>146</v>
      </c>
      <c r="B3086">
        <v>2070501</v>
      </c>
      <c r="C3086" s="4" t="s">
        <v>14087</v>
      </c>
      <c r="D3086" s="4" t="s">
        <v>5454</v>
      </c>
      <c r="E3086" s="8" t="s">
        <v>5454</v>
      </c>
      <c r="F3086" t="s">
        <v>434</v>
      </c>
      <c r="G3086" t="s">
        <v>603</v>
      </c>
      <c r="H3086" t="s">
        <v>389</v>
      </c>
      <c r="I3086" t="s">
        <v>1098</v>
      </c>
      <c r="J3086" s="1" t="s">
        <v>912</v>
      </c>
      <c r="L3086" s="2" t="s">
        <v>913</v>
      </c>
      <c r="M3086" s="2" t="s">
        <v>882</v>
      </c>
      <c r="N3086">
        <v>15</v>
      </c>
      <c r="O3086">
        <v>240000</v>
      </c>
      <c r="P3086">
        <v>3600000</v>
      </c>
      <c r="Q3086" t="s">
        <v>809</v>
      </c>
      <c r="R3086" s="3">
        <v>0.5</v>
      </c>
      <c r="S3086">
        <v>1800000</v>
      </c>
      <c r="T3086">
        <v>1800000</v>
      </c>
    </row>
    <row r="3087" spans="1:20" x14ac:dyDescent="0.25">
      <c r="A3087" t="s">
        <v>146</v>
      </c>
      <c r="B3087">
        <v>2070501</v>
      </c>
      <c r="C3087" s="4" t="s">
        <v>14087</v>
      </c>
      <c r="D3087" s="4" t="s">
        <v>5455</v>
      </c>
      <c r="E3087" s="8" t="s">
        <v>5455</v>
      </c>
      <c r="F3087" t="s">
        <v>434</v>
      </c>
      <c r="G3087" t="s">
        <v>603</v>
      </c>
      <c r="H3087" t="s">
        <v>389</v>
      </c>
      <c r="I3087" t="s">
        <v>1098</v>
      </c>
      <c r="J3087" s="1" t="s">
        <v>914</v>
      </c>
      <c r="L3087" s="2" t="s">
        <v>915</v>
      </c>
      <c r="M3087" s="2" t="s">
        <v>887</v>
      </c>
      <c r="N3087">
        <v>15</v>
      </c>
      <c r="O3087">
        <v>240000</v>
      </c>
      <c r="P3087">
        <v>3600000</v>
      </c>
      <c r="Q3087" t="s">
        <v>810</v>
      </c>
      <c r="R3087" s="3">
        <v>0.3</v>
      </c>
      <c r="S3087">
        <v>2520000</v>
      </c>
      <c r="T3087">
        <v>1080000</v>
      </c>
    </row>
    <row r="3088" spans="1:20" x14ac:dyDescent="0.25">
      <c r="A3088" t="s">
        <v>146</v>
      </c>
      <c r="B3088">
        <v>2070501</v>
      </c>
      <c r="C3088" s="4" t="s">
        <v>14087</v>
      </c>
      <c r="D3088" s="4" t="s">
        <v>5456</v>
      </c>
      <c r="E3088" s="8" t="s">
        <v>5456</v>
      </c>
      <c r="F3088" t="s">
        <v>434</v>
      </c>
      <c r="G3088" t="s">
        <v>603</v>
      </c>
      <c r="H3088" t="s">
        <v>389</v>
      </c>
      <c r="I3088" t="s">
        <v>1098</v>
      </c>
      <c r="J3088" s="1" t="s">
        <v>916</v>
      </c>
      <c r="L3088" s="2" t="s">
        <v>917</v>
      </c>
      <c r="M3088" s="2" t="s">
        <v>887</v>
      </c>
      <c r="N3088">
        <v>0</v>
      </c>
      <c r="O3088">
        <v>150000</v>
      </c>
      <c r="P3088">
        <v>0</v>
      </c>
      <c r="Q3088" t="s">
        <v>810</v>
      </c>
      <c r="R3088" s="3">
        <v>0.3</v>
      </c>
      <c r="S3088">
        <v>0</v>
      </c>
      <c r="T3088">
        <v>0</v>
      </c>
    </row>
    <row r="3089" spans="1:20" x14ac:dyDescent="0.25">
      <c r="A3089" t="s">
        <v>146</v>
      </c>
      <c r="B3089">
        <v>2070501</v>
      </c>
      <c r="C3089" s="4" t="s">
        <v>14087</v>
      </c>
      <c r="D3089" s="4" t="s">
        <v>5457</v>
      </c>
      <c r="E3089" s="8" t="s">
        <v>5457</v>
      </c>
      <c r="F3089" t="s">
        <v>434</v>
      </c>
      <c r="G3089" t="s">
        <v>603</v>
      </c>
      <c r="H3089" t="s">
        <v>389</v>
      </c>
      <c r="I3089" t="s">
        <v>1098</v>
      </c>
      <c r="J3089" s="1" t="s">
        <v>918</v>
      </c>
      <c r="L3089" s="2" t="s">
        <v>919</v>
      </c>
      <c r="M3089" s="2" t="s">
        <v>887</v>
      </c>
      <c r="N3089">
        <v>26</v>
      </c>
      <c r="O3089">
        <v>470000</v>
      </c>
      <c r="P3089">
        <v>12220000</v>
      </c>
      <c r="Q3089" t="s">
        <v>810</v>
      </c>
      <c r="R3089" s="3">
        <v>0.3</v>
      </c>
      <c r="S3089">
        <v>8554000</v>
      </c>
      <c r="T3089">
        <v>3666000</v>
      </c>
    </row>
    <row r="3090" spans="1:20" x14ac:dyDescent="0.25">
      <c r="A3090" t="s">
        <v>146</v>
      </c>
      <c r="B3090">
        <v>2070501</v>
      </c>
      <c r="C3090" s="4" t="s">
        <v>14087</v>
      </c>
      <c r="D3090" s="4" t="s">
        <v>5458</v>
      </c>
      <c r="E3090" s="8" t="s">
        <v>5458</v>
      </c>
      <c r="F3090" t="s">
        <v>434</v>
      </c>
      <c r="G3090" t="s">
        <v>603</v>
      </c>
      <c r="H3090" t="s">
        <v>389</v>
      </c>
      <c r="I3090" t="s">
        <v>1098</v>
      </c>
      <c r="J3090" s="1" t="s">
        <v>920</v>
      </c>
      <c r="L3090" s="2" t="s">
        <v>921</v>
      </c>
      <c r="M3090" s="2" t="s">
        <v>882</v>
      </c>
      <c r="N3090">
        <v>0</v>
      </c>
      <c r="O3090">
        <v>170000</v>
      </c>
      <c r="P3090">
        <v>0</v>
      </c>
      <c r="Q3090" t="s">
        <v>809</v>
      </c>
      <c r="R3090" s="3">
        <v>0.5</v>
      </c>
      <c r="S3090">
        <v>0</v>
      </c>
      <c r="T3090">
        <v>0</v>
      </c>
    </row>
    <row r="3091" spans="1:20" x14ac:dyDescent="0.25">
      <c r="A3091" t="s">
        <v>146</v>
      </c>
      <c r="B3091">
        <v>2070501</v>
      </c>
      <c r="C3091" s="4" t="s">
        <v>14087</v>
      </c>
      <c r="D3091" s="4" t="s">
        <v>5459</v>
      </c>
      <c r="E3091" s="8" t="s">
        <v>5459</v>
      </c>
      <c r="F3091" t="s">
        <v>434</v>
      </c>
      <c r="G3091" t="s">
        <v>603</v>
      </c>
      <c r="H3091" t="s">
        <v>389</v>
      </c>
      <c r="I3091" t="s">
        <v>1098</v>
      </c>
      <c r="J3091" s="1" t="s">
        <v>922</v>
      </c>
      <c r="L3091" s="2" t="s">
        <v>923</v>
      </c>
      <c r="M3091" s="2" t="s">
        <v>887</v>
      </c>
      <c r="N3091">
        <v>0</v>
      </c>
      <c r="O3091">
        <v>130000</v>
      </c>
      <c r="P3091">
        <v>0</v>
      </c>
      <c r="Q3091" t="s">
        <v>810</v>
      </c>
      <c r="R3091" s="3">
        <v>0.3</v>
      </c>
      <c r="S3091">
        <v>0</v>
      </c>
      <c r="T3091">
        <v>0</v>
      </c>
    </row>
    <row r="3092" spans="1:20" x14ac:dyDescent="0.25">
      <c r="A3092" t="s">
        <v>146</v>
      </c>
      <c r="B3092">
        <v>2070501</v>
      </c>
      <c r="C3092" s="4" t="s">
        <v>14087</v>
      </c>
      <c r="D3092" s="4" t="s">
        <v>5460</v>
      </c>
      <c r="E3092" s="8" t="s">
        <v>5460</v>
      </c>
      <c r="F3092" t="s">
        <v>434</v>
      </c>
      <c r="G3092" t="s">
        <v>603</v>
      </c>
      <c r="H3092" t="s">
        <v>389</v>
      </c>
      <c r="I3092" t="s">
        <v>1098</v>
      </c>
      <c r="J3092" s="1" t="s">
        <v>924</v>
      </c>
      <c r="L3092" s="2" t="s">
        <v>925</v>
      </c>
      <c r="M3092" s="2" t="s">
        <v>887</v>
      </c>
      <c r="N3092">
        <v>0</v>
      </c>
      <c r="O3092">
        <v>130000</v>
      </c>
      <c r="P3092">
        <v>0</v>
      </c>
      <c r="Q3092" t="s">
        <v>810</v>
      </c>
      <c r="R3092" s="3">
        <v>0.3</v>
      </c>
      <c r="S3092">
        <v>0</v>
      </c>
      <c r="T3092">
        <v>0</v>
      </c>
    </row>
    <row r="3093" spans="1:20" x14ac:dyDescent="0.25">
      <c r="A3093" t="s">
        <v>146</v>
      </c>
      <c r="B3093">
        <v>2070501</v>
      </c>
      <c r="C3093" s="4" t="s">
        <v>14087</v>
      </c>
      <c r="D3093" s="4" t="s">
        <v>5461</v>
      </c>
      <c r="E3093" s="8" t="s">
        <v>5461</v>
      </c>
      <c r="F3093" t="s">
        <v>434</v>
      </c>
      <c r="G3093" t="s">
        <v>603</v>
      </c>
      <c r="H3093" t="s">
        <v>389</v>
      </c>
      <c r="I3093" t="s">
        <v>1098</v>
      </c>
      <c r="J3093" s="1" t="s">
        <v>926</v>
      </c>
      <c r="L3093" s="2" t="s">
        <v>927</v>
      </c>
      <c r="M3093" s="2" t="s">
        <v>887</v>
      </c>
      <c r="N3093">
        <v>0</v>
      </c>
      <c r="O3093">
        <v>260000</v>
      </c>
      <c r="P3093">
        <v>0</v>
      </c>
      <c r="Q3093" t="s">
        <v>810</v>
      </c>
      <c r="R3093" s="3">
        <v>0.3</v>
      </c>
      <c r="S3093">
        <v>0</v>
      </c>
      <c r="T3093">
        <v>0</v>
      </c>
    </row>
    <row r="3094" spans="1:20" x14ac:dyDescent="0.25">
      <c r="A3094" t="s">
        <v>146</v>
      </c>
      <c r="B3094">
        <v>2070501</v>
      </c>
      <c r="C3094" s="4" t="s">
        <v>14087</v>
      </c>
      <c r="D3094" s="4" t="s">
        <v>5462</v>
      </c>
      <c r="E3094" s="8" t="s">
        <v>5462</v>
      </c>
      <c r="F3094" t="s">
        <v>434</v>
      </c>
      <c r="G3094" t="s">
        <v>603</v>
      </c>
      <c r="H3094" t="s">
        <v>389</v>
      </c>
      <c r="I3094" t="s">
        <v>1098</v>
      </c>
      <c r="J3094" s="1" t="s">
        <v>928</v>
      </c>
      <c r="L3094" s="2" t="s">
        <v>929</v>
      </c>
      <c r="M3094" s="2" t="s">
        <v>887</v>
      </c>
      <c r="N3094">
        <v>0</v>
      </c>
      <c r="O3094">
        <v>210000</v>
      </c>
      <c r="P3094">
        <v>0</v>
      </c>
      <c r="Q3094" t="s">
        <v>810</v>
      </c>
      <c r="R3094" s="3">
        <v>0.3</v>
      </c>
      <c r="S3094">
        <v>0</v>
      </c>
      <c r="T3094">
        <v>0</v>
      </c>
    </row>
    <row r="3095" spans="1:20" x14ac:dyDescent="0.25">
      <c r="A3095" t="s">
        <v>146</v>
      </c>
      <c r="B3095">
        <v>2070501</v>
      </c>
      <c r="C3095" s="4" t="s">
        <v>14087</v>
      </c>
      <c r="D3095" s="4" t="s">
        <v>5463</v>
      </c>
      <c r="E3095" s="8" t="s">
        <v>5463</v>
      </c>
      <c r="F3095" t="s">
        <v>434</v>
      </c>
      <c r="G3095" t="s">
        <v>603</v>
      </c>
      <c r="H3095" t="s">
        <v>389</v>
      </c>
      <c r="I3095" t="s">
        <v>1098</v>
      </c>
      <c r="J3095" s="1" t="s">
        <v>930</v>
      </c>
      <c r="L3095" s="2" t="s">
        <v>931</v>
      </c>
      <c r="M3095" s="2" t="s">
        <v>882</v>
      </c>
      <c r="N3095">
        <v>0</v>
      </c>
      <c r="O3095">
        <v>270000</v>
      </c>
      <c r="P3095">
        <v>0</v>
      </c>
      <c r="Q3095" t="s">
        <v>809</v>
      </c>
      <c r="R3095" s="3">
        <v>0.5</v>
      </c>
      <c r="S3095">
        <v>0</v>
      </c>
      <c r="T3095">
        <v>0</v>
      </c>
    </row>
    <row r="3096" spans="1:20" x14ac:dyDescent="0.25">
      <c r="A3096" t="s">
        <v>146</v>
      </c>
      <c r="B3096">
        <v>2070501</v>
      </c>
      <c r="C3096" s="4" t="s">
        <v>14087</v>
      </c>
      <c r="D3096" s="4" t="s">
        <v>5464</v>
      </c>
      <c r="E3096" s="8" t="s">
        <v>5464</v>
      </c>
      <c r="F3096" t="s">
        <v>434</v>
      </c>
      <c r="G3096" t="s">
        <v>603</v>
      </c>
      <c r="H3096" t="s">
        <v>389</v>
      </c>
      <c r="I3096" t="s">
        <v>1098</v>
      </c>
      <c r="J3096" s="1" t="s">
        <v>932</v>
      </c>
      <c r="L3096" s="2" t="s">
        <v>933</v>
      </c>
      <c r="M3096" s="2" t="s">
        <v>882</v>
      </c>
      <c r="N3096">
        <v>0</v>
      </c>
      <c r="O3096">
        <v>270000</v>
      </c>
      <c r="P3096">
        <v>0</v>
      </c>
      <c r="Q3096" t="s">
        <v>809</v>
      </c>
      <c r="R3096" s="3">
        <v>0.5</v>
      </c>
      <c r="S3096">
        <v>0</v>
      </c>
      <c r="T3096">
        <v>0</v>
      </c>
    </row>
    <row r="3097" spans="1:20" x14ac:dyDescent="0.25">
      <c r="A3097" t="s">
        <v>146</v>
      </c>
      <c r="B3097">
        <v>2070501</v>
      </c>
      <c r="C3097" s="4" t="s">
        <v>14087</v>
      </c>
      <c r="D3097" s="4" t="s">
        <v>5465</v>
      </c>
      <c r="E3097" s="8" t="s">
        <v>5465</v>
      </c>
      <c r="F3097" t="s">
        <v>434</v>
      </c>
      <c r="G3097" t="s">
        <v>603</v>
      </c>
      <c r="H3097" t="s">
        <v>389</v>
      </c>
      <c r="I3097" t="s">
        <v>1098</v>
      </c>
      <c r="J3097" s="1" t="s">
        <v>934</v>
      </c>
      <c r="L3097" s="2" t="s">
        <v>935</v>
      </c>
      <c r="M3097" s="2" t="s">
        <v>882</v>
      </c>
      <c r="N3097">
        <v>0</v>
      </c>
      <c r="O3097">
        <v>130000</v>
      </c>
      <c r="P3097">
        <v>0</v>
      </c>
      <c r="Q3097" t="s">
        <v>809</v>
      </c>
      <c r="R3097" s="3">
        <v>0.5</v>
      </c>
      <c r="S3097">
        <v>0</v>
      </c>
      <c r="T3097">
        <v>0</v>
      </c>
    </row>
    <row r="3098" spans="1:20" x14ac:dyDescent="0.25">
      <c r="A3098" t="s">
        <v>146</v>
      </c>
      <c r="B3098">
        <v>2070501</v>
      </c>
      <c r="C3098" s="4" t="s">
        <v>14087</v>
      </c>
      <c r="D3098" s="4" t="s">
        <v>5466</v>
      </c>
      <c r="E3098" s="8" t="s">
        <v>5466</v>
      </c>
      <c r="F3098" t="s">
        <v>434</v>
      </c>
      <c r="G3098" t="s">
        <v>603</v>
      </c>
      <c r="H3098" t="s">
        <v>389</v>
      </c>
      <c r="I3098" t="s">
        <v>1098</v>
      </c>
      <c r="J3098" s="1" t="s">
        <v>936</v>
      </c>
      <c r="L3098" s="2" t="s">
        <v>937</v>
      </c>
      <c r="M3098" s="2" t="s">
        <v>887</v>
      </c>
      <c r="N3098">
        <v>0</v>
      </c>
      <c r="O3098">
        <v>165000</v>
      </c>
      <c r="P3098">
        <v>0</v>
      </c>
      <c r="Q3098" t="s">
        <v>810</v>
      </c>
      <c r="R3098" s="3">
        <v>0.3</v>
      </c>
      <c r="S3098">
        <v>0</v>
      </c>
      <c r="T3098">
        <v>0</v>
      </c>
    </row>
    <row r="3099" spans="1:20" x14ac:dyDescent="0.25">
      <c r="A3099" t="s">
        <v>146</v>
      </c>
      <c r="B3099">
        <v>2070501</v>
      </c>
      <c r="C3099" s="4" t="s">
        <v>14087</v>
      </c>
      <c r="D3099" s="4" t="s">
        <v>5467</v>
      </c>
      <c r="E3099" s="8" t="s">
        <v>5467</v>
      </c>
      <c r="F3099" t="s">
        <v>434</v>
      </c>
      <c r="G3099" t="s">
        <v>603</v>
      </c>
      <c r="H3099" t="s">
        <v>389</v>
      </c>
      <c r="I3099" t="s">
        <v>1098</v>
      </c>
      <c r="J3099" s="1" t="s">
        <v>938</v>
      </c>
      <c r="L3099" s="2" t="s">
        <v>939</v>
      </c>
      <c r="M3099" s="2" t="s">
        <v>940</v>
      </c>
      <c r="N3099">
        <v>0</v>
      </c>
      <c r="O3099">
        <v>32000</v>
      </c>
      <c r="P3099">
        <v>0</v>
      </c>
      <c r="Q3099" t="s">
        <v>811</v>
      </c>
      <c r="R3099" s="3">
        <v>0</v>
      </c>
      <c r="S3099">
        <v>0</v>
      </c>
      <c r="T3099">
        <v>0</v>
      </c>
    </row>
    <row r="3100" spans="1:20" x14ac:dyDescent="0.25">
      <c r="A3100" t="s">
        <v>146</v>
      </c>
      <c r="B3100">
        <v>2070501</v>
      </c>
      <c r="C3100" s="4" t="s">
        <v>14087</v>
      </c>
      <c r="D3100" s="4" t="s">
        <v>5468</v>
      </c>
      <c r="E3100" s="8" t="s">
        <v>5468</v>
      </c>
      <c r="F3100" t="s">
        <v>434</v>
      </c>
      <c r="G3100" t="s">
        <v>603</v>
      </c>
      <c r="H3100" t="s">
        <v>389</v>
      </c>
      <c r="I3100" t="s">
        <v>1098</v>
      </c>
      <c r="J3100" s="1" t="s">
        <v>941</v>
      </c>
      <c r="L3100" s="2" t="s">
        <v>942</v>
      </c>
      <c r="M3100" s="2" t="s">
        <v>940</v>
      </c>
      <c r="N3100">
        <v>0</v>
      </c>
      <c r="O3100">
        <v>34000</v>
      </c>
      <c r="P3100">
        <v>0</v>
      </c>
      <c r="Q3100" t="s">
        <v>811</v>
      </c>
      <c r="R3100" s="3">
        <v>0</v>
      </c>
      <c r="S3100">
        <v>0</v>
      </c>
      <c r="T3100">
        <v>0</v>
      </c>
    </row>
    <row r="3101" spans="1:20" x14ac:dyDescent="0.25">
      <c r="A3101" t="s">
        <v>146</v>
      </c>
      <c r="B3101">
        <v>2070501</v>
      </c>
      <c r="C3101" s="4" t="s">
        <v>14087</v>
      </c>
      <c r="D3101" s="4" t="s">
        <v>5469</v>
      </c>
      <c r="E3101" s="8" t="s">
        <v>5469</v>
      </c>
      <c r="F3101" t="s">
        <v>434</v>
      </c>
      <c r="G3101" t="s">
        <v>603</v>
      </c>
      <c r="H3101" t="s">
        <v>389</v>
      </c>
      <c r="I3101" t="s">
        <v>1098</v>
      </c>
      <c r="J3101" s="1" t="s">
        <v>943</v>
      </c>
      <c r="L3101" s="2" t="s">
        <v>944</v>
      </c>
      <c r="M3101" s="2" t="s">
        <v>940</v>
      </c>
      <c r="N3101">
        <v>0</v>
      </c>
      <c r="O3101">
        <v>31000</v>
      </c>
      <c r="P3101">
        <v>0</v>
      </c>
      <c r="Q3101" t="s">
        <v>811</v>
      </c>
      <c r="R3101" s="3">
        <v>0</v>
      </c>
      <c r="S3101">
        <v>0</v>
      </c>
      <c r="T3101">
        <v>0</v>
      </c>
    </row>
    <row r="3102" spans="1:20" x14ac:dyDescent="0.25">
      <c r="A3102" s="7" t="s">
        <v>979</v>
      </c>
      <c r="B3102">
        <v>2070601</v>
      </c>
      <c r="C3102" s="5" t="s">
        <v>14087</v>
      </c>
      <c r="D3102" s="5" t="s">
        <v>12418</v>
      </c>
      <c r="E3102" s="8" t="s">
        <v>12418</v>
      </c>
      <c r="F3102" t="s">
        <v>434</v>
      </c>
      <c r="G3102" t="s">
        <v>978</v>
      </c>
      <c r="H3102" t="s">
        <v>405</v>
      </c>
      <c r="I3102" s="2" t="s">
        <v>1099</v>
      </c>
      <c r="J3102" s="1" t="s">
        <v>880</v>
      </c>
      <c r="L3102" s="2" t="s">
        <v>881</v>
      </c>
      <c r="M3102" s="2" t="s">
        <v>882</v>
      </c>
      <c r="N3102">
        <v>0</v>
      </c>
      <c r="O3102">
        <v>700000</v>
      </c>
      <c r="P3102" s="2">
        <v>0</v>
      </c>
      <c r="Q3102" s="6" t="s">
        <v>809</v>
      </c>
      <c r="R3102" s="3">
        <v>0.5</v>
      </c>
      <c r="S3102" s="2">
        <v>0</v>
      </c>
      <c r="T3102" s="2">
        <v>0</v>
      </c>
    </row>
    <row r="3103" spans="1:20" x14ac:dyDescent="0.25">
      <c r="A3103" s="7" t="s">
        <v>979</v>
      </c>
      <c r="B3103">
        <v>2070601</v>
      </c>
      <c r="C3103" s="5" t="s">
        <v>14087</v>
      </c>
      <c r="D3103" s="5" t="s">
        <v>12419</v>
      </c>
      <c r="E3103" s="8" t="s">
        <v>12419</v>
      </c>
      <c r="F3103" t="s">
        <v>434</v>
      </c>
      <c r="G3103" t="s">
        <v>978</v>
      </c>
      <c r="H3103" t="s">
        <v>405</v>
      </c>
      <c r="I3103" s="2" t="s">
        <v>1099</v>
      </c>
      <c r="J3103" s="1" t="s">
        <v>883</v>
      </c>
      <c r="L3103" s="2" t="s">
        <v>884</v>
      </c>
      <c r="M3103" s="2" t="s">
        <v>882</v>
      </c>
      <c r="N3103">
        <v>22</v>
      </c>
      <c r="O3103">
        <v>420000</v>
      </c>
      <c r="P3103" s="2">
        <v>9240000</v>
      </c>
      <c r="Q3103" s="6" t="s">
        <v>809</v>
      </c>
      <c r="R3103" s="3">
        <v>0.5</v>
      </c>
      <c r="S3103" s="2">
        <v>4620000</v>
      </c>
      <c r="T3103" s="2">
        <v>4620000</v>
      </c>
    </row>
    <row r="3104" spans="1:20" x14ac:dyDescent="0.25">
      <c r="A3104" s="7" t="s">
        <v>979</v>
      </c>
      <c r="B3104">
        <v>2070601</v>
      </c>
      <c r="C3104" s="5" t="s">
        <v>14087</v>
      </c>
      <c r="D3104" s="5" t="s">
        <v>12420</v>
      </c>
      <c r="E3104" s="8" t="s">
        <v>12420</v>
      </c>
      <c r="F3104" t="s">
        <v>434</v>
      </c>
      <c r="G3104" t="s">
        <v>978</v>
      </c>
      <c r="H3104" t="s">
        <v>405</v>
      </c>
      <c r="I3104" s="2" t="s">
        <v>1099</v>
      </c>
      <c r="J3104" s="1" t="s">
        <v>885</v>
      </c>
      <c r="L3104" s="2" t="s">
        <v>886</v>
      </c>
      <c r="M3104" s="2" t="s">
        <v>887</v>
      </c>
      <c r="N3104">
        <v>0</v>
      </c>
      <c r="O3104">
        <v>250000</v>
      </c>
      <c r="P3104" s="2">
        <v>0</v>
      </c>
      <c r="Q3104" s="6" t="s">
        <v>810</v>
      </c>
      <c r="R3104" s="3">
        <v>0.3</v>
      </c>
      <c r="S3104" s="2">
        <v>0</v>
      </c>
      <c r="T3104" s="2">
        <v>0</v>
      </c>
    </row>
    <row r="3105" spans="1:20" x14ac:dyDescent="0.25">
      <c r="A3105" s="7" t="s">
        <v>979</v>
      </c>
      <c r="B3105">
        <v>2070601</v>
      </c>
      <c r="C3105" s="5" t="s">
        <v>14087</v>
      </c>
      <c r="D3105" s="5" t="s">
        <v>12421</v>
      </c>
      <c r="E3105" s="8" t="s">
        <v>12421</v>
      </c>
      <c r="F3105" t="s">
        <v>434</v>
      </c>
      <c r="G3105" t="s">
        <v>978</v>
      </c>
      <c r="H3105" t="s">
        <v>405</v>
      </c>
      <c r="I3105" s="2" t="s">
        <v>1099</v>
      </c>
      <c r="J3105" s="1" t="s">
        <v>888</v>
      </c>
      <c r="L3105" s="2" t="s">
        <v>889</v>
      </c>
      <c r="M3105" s="2" t="s">
        <v>887</v>
      </c>
      <c r="N3105">
        <v>14</v>
      </c>
      <c r="O3105">
        <v>275000</v>
      </c>
      <c r="P3105" s="2">
        <v>3850000</v>
      </c>
      <c r="Q3105" s="6" t="s">
        <v>810</v>
      </c>
      <c r="R3105" s="3">
        <v>0.3</v>
      </c>
      <c r="S3105" s="2">
        <v>2695000</v>
      </c>
      <c r="T3105" s="2">
        <v>1155000</v>
      </c>
    </row>
    <row r="3106" spans="1:20" x14ac:dyDescent="0.25">
      <c r="A3106" s="7" t="s">
        <v>979</v>
      </c>
      <c r="B3106">
        <v>2070601</v>
      </c>
      <c r="C3106" s="5" t="s">
        <v>14087</v>
      </c>
      <c r="D3106" s="5" t="s">
        <v>12422</v>
      </c>
      <c r="E3106" s="8" t="s">
        <v>12422</v>
      </c>
      <c r="F3106" t="s">
        <v>434</v>
      </c>
      <c r="G3106" t="s">
        <v>978</v>
      </c>
      <c r="H3106" t="s">
        <v>405</v>
      </c>
      <c r="I3106" s="2" t="s">
        <v>1099</v>
      </c>
      <c r="J3106" s="1" t="s">
        <v>890</v>
      </c>
      <c r="L3106" s="2" t="s">
        <v>891</v>
      </c>
      <c r="M3106" s="2" t="s">
        <v>882</v>
      </c>
      <c r="N3106">
        <v>22</v>
      </c>
      <c r="O3106">
        <v>150000</v>
      </c>
      <c r="P3106" s="2">
        <v>3300000</v>
      </c>
      <c r="Q3106" s="6" t="s">
        <v>809</v>
      </c>
      <c r="R3106" s="3">
        <v>0.5</v>
      </c>
      <c r="S3106" s="2">
        <v>1650000</v>
      </c>
      <c r="T3106" s="2">
        <v>1650000</v>
      </c>
    </row>
    <row r="3107" spans="1:20" x14ac:dyDescent="0.25">
      <c r="A3107" s="7" t="s">
        <v>979</v>
      </c>
      <c r="B3107">
        <v>2070601</v>
      </c>
      <c r="C3107" s="5" t="s">
        <v>14087</v>
      </c>
      <c r="D3107" s="5" t="s">
        <v>12423</v>
      </c>
      <c r="E3107" s="8" t="s">
        <v>12423</v>
      </c>
      <c r="F3107" t="s">
        <v>434</v>
      </c>
      <c r="G3107" t="s">
        <v>978</v>
      </c>
      <c r="H3107" t="s">
        <v>405</v>
      </c>
      <c r="I3107" s="2" t="s">
        <v>1099</v>
      </c>
      <c r="J3107" s="1" t="s">
        <v>892</v>
      </c>
      <c r="L3107" s="2" t="s">
        <v>893</v>
      </c>
      <c r="M3107" s="2" t="s">
        <v>882</v>
      </c>
      <c r="N3107">
        <v>0</v>
      </c>
      <c r="O3107">
        <v>300000</v>
      </c>
      <c r="P3107" s="2">
        <v>0</v>
      </c>
      <c r="Q3107" s="6" t="s">
        <v>809</v>
      </c>
      <c r="R3107" s="3">
        <v>0.5</v>
      </c>
      <c r="S3107" s="2">
        <v>0</v>
      </c>
      <c r="T3107" s="2">
        <v>0</v>
      </c>
    </row>
    <row r="3108" spans="1:20" x14ac:dyDescent="0.25">
      <c r="A3108" s="7" t="s">
        <v>979</v>
      </c>
      <c r="B3108">
        <v>2070601</v>
      </c>
      <c r="C3108" s="5" t="s">
        <v>14087</v>
      </c>
      <c r="D3108" s="5" t="s">
        <v>12424</v>
      </c>
      <c r="E3108" s="8" t="s">
        <v>12424</v>
      </c>
      <c r="F3108" t="s">
        <v>434</v>
      </c>
      <c r="G3108" t="s">
        <v>978</v>
      </c>
      <c r="H3108" t="s">
        <v>405</v>
      </c>
      <c r="I3108" s="2" t="s">
        <v>1099</v>
      </c>
      <c r="J3108" s="1" t="s">
        <v>894</v>
      </c>
      <c r="L3108" s="2" t="s">
        <v>895</v>
      </c>
      <c r="M3108" s="2" t="s">
        <v>882</v>
      </c>
      <c r="N3108">
        <v>22</v>
      </c>
      <c r="O3108">
        <v>400000</v>
      </c>
      <c r="P3108" s="2">
        <v>8800000</v>
      </c>
      <c r="Q3108" s="6" t="s">
        <v>809</v>
      </c>
      <c r="R3108" s="3">
        <v>0.5</v>
      </c>
      <c r="S3108" s="2">
        <v>4400000</v>
      </c>
      <c r="T3108" s="2">
        <v>4400000</v>
      </c>
    </row>
    <row r="3109" spans="1:20" x14ac:dyDescent="0.25">
      <c r="A3109" s="7" t="s">
        <v>979</v>
      </c>
      <c r="B3109">
        <v>2070601</v>
      </c>
      <c r="C3109" s="5" t="s">
        <v>14087</v>
      </c>
      <c r="D3109" s="5" t="s">
        <v>12425</v>
      </c>
      <c r="E3109" s="8" t="s">
        <v>12425</v>
      </c>
      <c r="F3109" t="s">
        <v>434</v>
      </c>
      <c r="G3109" t="s">
        <v>978</v>
      </c>
      <c r="H3109" t="s">
        <v>405</v>
      </c>
      <c r="I3109" s="2" t="s">
        <v>1099</v>
      </c>
      <c r="J3109" s="1" t="s">
        <v>896</v>
      </c>
      <c r="L3109" s="2" t="s">
        <v>897</v>
      </c>
      <c r="M3109" s="2" t="s">
        <v>882</v>
      </c>
      <c r="N3109">
        <v>17</v>
      </c>
      <c r="O3109">
        <v>360000</v>
      </c>
      <c r="P3109" s="2">
        <v>6120000</v>
      </c>
      <c r="Q3109" s="6" t="s">
        <v>809</v>
      </c>
      <c r="R3109" s="3">
        <v>0.5</v>
      </c>
      <c r="S3109" s="2">
        <v>3060000</v>
      </c>
      <c r="T3109" s="2">
        <v>3060000</v>
      </c>
    </row>
    <row r="3110" spans="1:20" x14ac:dyDescent="0.25">
      <c r="A3110" s="7" t="s">
        <v>979</v>
      </c>
      <c r="B3110">
        <v>2070601</v>
      </c>
      <c r="C3110" s="5" t="s">
        <v>14087</v>
      </c>
      <c r="D3110" s="5" t="s">
        <v>12426</v>
      </c>
      <c r="E3110" s="8" t="s">
        <v>12426</v>
      </c>
      <c r="F3110" t="s">
        <v>434</v>
      </c>
      <c r="G3110" t="s">
        <v>978</v>
      </c>
      <c r="H3110" t="s">
        <v>405</v>
      </c>
      <c r="I3110" s="2" t="s">
        <v>1099</v>
      </c>
      <c r="J3110" s="1" t="s">
        <v>898</v>
      </c>
      <c r="L3110" s="2" t="s">
        <v>899</v>
      </c>
      <c r="M3110" s="2" t="s">
        <v>882</v>
      </c>
      <c r="N3110">
        <v>0</v>
      </c>
      <c r="O3110">
        <v>250000</v>
      </c>
      <c r="P3110" s="2">
        <v>0</v>
      </c>
      <c r="Q3110" s="6" t="s">
        <v>809</v>
      </c>
      <c r="R3110" s="3">
        <v>0.5</v>
      </c>
      <c r="S3110" s="2">
        <v>0</v>
      </c>
      <c r="T3110" s="2">
        <v>0</v>
      </c>
    </row>
    <row r="3111" spans="1:20" x14ac:dyDescent="0.25">
      <c r="A3111" s="7" t="s">
        <v>979</v>
      </c>
      <c r="B3111">
        <v>2070601</v>
      </c>
      <c r="C3111" s="5" t="s">
        <v>14087</v>
      </c>
      <c r="D3111" s="5" t="s">
        <v>12427</v>
      </c>
      <c r="E3111" s="8" t="s">
        <v>12427</v>
      </c>
      <c r="F3111" t="s">
        <v>434</v>
      </c>
      <c r="G3111" t="s">
        <v>978</v>
      </c>
      <c r="H3111" t="s">
        <v>405</v>
      </c>
      <c r="I3111" s="2" t="s">
        <v>1099</v>
      </c>
      <c r="J3111" s="1" t="s">
        <v>900</v>
      </c>
      <c r="L3111" s="2" t="s">
        <v>901</v>
      </c>
      <c r="M3111" s="2" t="s">
        <v>882</v>
      </c>
      <c r="N3111">
        <v>0</v>
      </c>
      <c r="O3111">
        <v>360000</v>
      </c>
      <c r="P3111" s="2">
        <v>0</v>
      </c>
      <c r="Q3111" s="6" t="s">
        <v>809</v>
      </c>
      <c r="R3111" s="3">
        <v>0.5</v>
      </c>
      <c r="S3111" s="2">
        <v>0</v>
      </c>
      <c r="T3111" s="2">
        <v>0</v>
      </c>
    </row>
    <row r="3112" spans="1:20" x14ac:dyDescent="0.25">
      <c r="A3112" s="7" t="s">
        <v>979</v>
      </c>
      <c r="B3112">
        <v>2070601</v>
      </c>
      <c r="C3112" s="5" t="s">
        <v>14087</v>
      </c>
      <c r="D3112" s="5" t="s">
        <v>12428</v>
      </c>
      <c r="E3112" s="8" t="s">
        <v>12428</v>
      </c>
      <c r="F3112" t="s">
        <v>434</v>
      </c>
      <c r="G3112" t="s">
        <v>978</v>
      </c>
      <c r="H3112" t="s">
        <v>405</v>
      </c>
      <c r="I3112" s="2" t="s">
        <v>1099</v>
      </c>
      <c r="J3112" s="1" t="s">
        <v>902</v>
      </c>
      <c r="L3112" s="2" t="s">
        <v>903</v>
      </c>
      <c r="M3112" s="2" t="s">
        <v>887</v>
      </c>
      <c r="N3112">
        <v>22</v>
      </c>
      <c r="O3112">
        <v>300000</v>
      </c>
      <c r="P3112" s="2">
        <v>6600000</v>
      </c>
      <c r="Q3112" s="6" t="s">
        <v>810</v>
      </c>
      <c r="R3112" s="3">
        <v>0.3</v>
      </c>
      <c r="S3112" s="2">
        <v>4620000</v>
      </c>
      <c r="T3112" s="2">
        <v>1980000</v>
      </c>
    </row>
    <row r="3113" spans="1:20" x14ac:dyDescent="0.25">
      <c r="A3113" s="7" t="s">
        <v>979</v>
      </c>
      <c r="B3113">
        <v>2070601</v>
      </c>
      <c r="C3113" s="5" t="s">
        <v>14087</v>
      </c>
      <c r="D3113" s="5" t="s">
        <v>12429</v>
      </c>
      <c r="E3113" s="8" t="s">
        <v>12429</v>
      </c>
      <c r="F3113" t="s">
        <v>434</v>
      </c>
      <c r="G3113" t="s">
        <v>978</v>
      </c>
      <c r="H3113" t="s">
        <v>405</v>
      </c>
      <c r="I3113" s="2" t="s">
        <v>1099</v>
      </c>
      <c r="J3113" s="1" t="s">
        <v>904</v>
      </c>
      <c r="L3113" s="2" t="s">
        <v>905</v>
      </c>
      <c r="M3113" s="2" t="s">
        <v>887</v>
      </c>
      <c r="N3113">
        <v>13</v>
      </c>
      <c r="O3113">
        <v>690000</v>
      </c>
      <c r="P3113" s="2">
        <v>8970000</v>
      </c>
      <c r="Q3113" s="6" t="s">
        <v>810</v>
      </c>
      <c r="R3113" s="3">
        <v>0.3</v>
      </c>
      <c r="S3113" s="2">
        <v>6278999.9999999991</v>
      </c>
      <c r="T3113" s="2">
        <v>2691000</v>
      </c>
    </row>
    <row r="3114" spans="1:20" x14ac:dyDescent="0.25">
      <c r="A3114" s="7" t="s">
        <v>979</v>
      </c>
      <c r="B3114">
        <v>2070601</v>
      </c>
      <c r="C3114" s="5" t="s">
        <v>14087</v>
      </c>
      <c r="D3114" s="5" t="s">
        <v>12430</v>
      </c>
      <c r="E3114" s="8" t="s">
        <v>12430</v>
      </c>
      <c r="F3114" t="s">
        <v>434</v>
      </c>
      <c r="G3114" t="s">
        <v>978</v>
      </c>
      <c r="H3114" t="s">
        <v>405</v>
      </c>
      <c r="I3114" s="2" t="s">
        <v>1099</v>
      </c>
      <c r="J3114" s="1" t="s">
        <v>906</v>
      </c>
      <c r="L3114" s="2" t="s">
        <v>907</v>
      </c>
      <c r="M3114" s="2" t="s">
        <v>887</v>
      </c>
      <c r="N3114">
        <v>0</v>
      </c>
      <c r="O3114">
        <v>330000</v>
      </c>
      <c r="P3114" s="2">
        <v>0</v>
      </c>
      <c r="Q3114" s="6" t="s">
        <v>810</v>
      </c>
      <c r="R3114" s="3">
        <v>0.3</v>
      </c>
      <c r="S3114" s="2">
        <v>0</v>
      </c>
      <c r="T3114" s="2">
        <v>0</v>
      </c>
    </row>
    <row r="3115" spans="1:20" x14ac:dyDescent="0.25">
      <c r="A3115" s="7" t="s">
        <v>979</v>
      </c>
      <c r="B3115">
        <v>2070601</v>
      </c>
      <c r="C3115" s="5" t="s">
        <v>14087</v>
      </c>
      <c r="D3115" s="5" t="s">
        <v>12431</v>
      </c>
      <c r="E3115" s="8" t="s">
        <v>12431</v>
      </c>
      <c r="F3115" t="s">
        <v>434</v>
      </c>
      <c r="G3115" t="s">
        <v>978</v>
      </c>
      <c r="H3115" t="s">
        <v>405</v>
      </c>
      <c r="I3115" s="2" t="s">
        <v>1099</v>
      </c>
      <c r="J3115" s="1" t="s">
        <v>908</v>
      </c>
      <c r="L3115" s="2" t="s">
        <v>909</v>
      </c>
      <c r="M3115" s="2" t="s">
        <v>882</v>
      </c>
      <c r="N3115">
        <v>0</v>
      </c>
      <c r="O3115">
        <v>200000</v>
      </c>
      <c r="P3115" s="2">
        <v>0</v>
      </c>
      <c r="Q3115" s="6" t="s">
        <v>809</v>
      </c>
      <c r="R3115" s="3">
        <v>0.5</v>
      </c>
      <c r="S3115" s="2">
        <v>0</v>
      </c>
      <c r="T3115" s="2">
        <v>0</v>
      </c>
    </row>
    <row r="3116" spans="1:20" x14ac:dyDescent="0.25">
      <c r="A3116" s="7" t="s">
        <v>979</v>
      </c>
      <c r="B3116">
        <v>2070601</v>
      </c>
      <c r="C3116" s="5" t="s">
        <v>14087</v>
      </c>
      <c r="D3116" s="5" t="s">
        <v>12432</v>
      </c>
      <c r="E3116" s="8" t="s">
        <v>12432</v>
      </c>
      <c r="F3116" t="s">
        <v>434</v>
      </c>
      <c r="G3116" t="s">
        <v>978</v>
      </c>
      <c r="H3116" t="s">
        <v>405</v>
      </c>
      <c r="I3116" s="2" t="s">
        <v>1099</v>
      </c>
      <c r="J3116" s="1" t="s">
        <v>910</v>
      </c>
      <c r="L3116" s="2" t="s">
        <v>911</v>
      </c>
      <c r="M3116" s="2" t="s">
        <v>887</v>
      </c>
      <c r="N3116">
        <v>20</v>
      </c>
      <c r="O3116">
        <v>400000</v>
      </c>
      <c r="P3116" s="2">
        <v>8000000</v>
      </c>
      <c r="Q3116" s="6" t="s">
        <v>810</v>
      </c>
      <c r="R3116" s="3">
        <v>0.3</v>
      </c>
      <c r="S3116" s="2">
        <v>5600000</v>
      </c>
      <c r="T3116" s="2">
        <v>2400000</v>
      </c>
    </row>
    <row r="3117" spans="1:20" x14ac:dyDescent="0.25">
      <c r="A3117" s="7" t="s">
        <v>979</v>
      </c>
      <c r="B3117">
        <v>2070601</v>
      </c>
      <c r="C3117" s="5" t="s">
        <v>14087</v>
      </c>
      <c r="D3117" s="5" t="s">
        <v>12433</v>
      </c>
      <c r="E3117" s="8" t="s">
        <v>12433</v>
      </c>
      <c r="F3117" t="s">
        <v>434</v>
      </c>
      <c r="G3117" t="s">
        <v>978</v>
      </c>
      <c r="H3117" t="s">
        <v>405</v>
      </c>
      <c r="I3117" s="2" t="s">
        <v>1099</v>
      </c>
      <c r="J3117" s="1" t="s">
        <v>912</v>
      </c>
      <c r="L3117" s="2" t="s">
        <v>913</v>
      </c>
      <c r="M3117" s="2" t="s">
        <v>882</v>
      </c>
      <c r="N3117">
        <v>0</v>
      </c>
      <c r="O3117">
        <v>240000</v>
      </c>
      <c r="P3117" s="2">
        <v>0</v>
      </c>
      <c r="Q3117" s="6" t="s">
        <v>809</v>
      </c>
      <c r="R3117" s="3">
        <v>0.5</v>
      </c>
      <c r="S3117" s="2">
        <v>0</v>
      </c>
      <c r="T3117" s="2">
        <v>0</v>
      </c>
    </row>
    <row r="3118" spans="1:20" x14ac:dyDescent="0.25">
      <c r="A3118" s="7" t="s">
        <v>979</v>
      </c>
      <c r="B3118">
        <v>2070601</v>
      </c>
      <c r="C3118" s="5" t="s">
        <v>14087</v>
      </c>
      <c r="D3118" s="5" t="s">
        <v>12434</v>
      </c>
      <c r="E3118" s="8" t="s">
        <v>12434</v>
      </c>
      <c r="F3118" t="s">
        <v>434</v>
      </c>
      <c r="G3118" t="s">
        <v>978</v>
      </c>
      <c r="H3118" t="s">
        <v>405</v>
      </c>
      <c r="I3118" s="2" t="s">
        <v>1099</v>
      </c>
      <c r="J3118" s="1" t="s">
        <v>914</v>
      </c>
      <c r="L3118" s="2" t="s">
        <v>915</v>
      </c>
      <c r="M3118" s="2" t="s">
        <v>887</v>
      </c>
      <c r="N3118">
        <v>23</v>
      </c>
      <c r="O3118">
        <v>240000</v>
      </c>
      <c r="P3118" s="2">
        <v>5520000</v>
      </c>
      <c r="Q3118" s="6" t="s">
        <v>810</v>
      </c>
      <c r="R3118" s="3">
        <v>0.3</v>
      </c>
      <c r="S3118" s="2">
        <v>3864000</v>
      </c>
      <c r="T3118" s="2">
        <v>1656000</v>
      </c>
    </row>
    <row r="3119" spans="1:20" x14ac:dyDescent="0.25">
      <c r="A3119" s="7" t="s">
        <v>979</v>
      </c>
      <c r="B3119">
        <v>2070601</v>
      </c>
      <c r="C3119" s="5" t="s">
        <v>14087</v>
      </c>
      <c r="D3119" s="5" t="s">
        <v>12435</v>
      </c>
      <c r="E3119" s="8" t="s">
        <v>12435</v>
      </c>
      <c r="F3119" t="s">
        <v>434</v>
      </c>
      <c r="G3119" t="s">
        <v>978</v>
      </c>
      <c r="H3119" t="s">
        <v>405</v>
      </c>
      <c r="I3119" s="2" t="s">
        <v>1099</v>
      </c>
      <c r="J3119" s="1" t="s">
        <v>916</v>
      </c>
      <c r="L3119" s="2" t="s">
        <v>917</v>
      </c>
      <c r="M3119" s="2" t="s">
        <v>887</v>
      </c>
      <c r="N3119">
        <v>0</v>
      </c>
      <c r="O3119">
        <v>150000</v>
      </c>
      <c r="P3119" s="2">
        <v>0</v>
      </c>
      <c r="Q3119" s="6" t="s">
        <v>810</v>
      </c>
      <c r="R3119" s="3">
        <v>0.3</v>
      </c>
      <c r="S3119" s="2">
        <v>0</v>
      </c>
      <c r="T3119" s="2">
        <v>0</v>
      </c>
    </row>
    <row r="3120" spans="1:20" x14ac:dyDescent="0.25">
      <c r="A3120" s="7" t="s">
        <v>979</v>
      </c>
      <c r="B3120">
        <v>2070601</v>
      </c>
      <c r="C3120" s="5" t="s">
        <v>14087</v>
      </c>
      <c r="D3120" s="5" t="s">
        <v>12436</v>
      </c>
      <c r="E3120" s="8" t="s">
        <v>12436</v>
      </c>
      <c r="F3120" t="s">
        <v>434</v>
      </c>
      <c r="G3120" t="s">
        <v>978</v>
      </c>
      <c r="H3120" t="s">
        <v>405</v>
      </c>
      <c r="I3120" s="2" t="s">
        <v>1099</v>
      </c>
      <c r="J3120" s="1" t="s">
        <v>918</v>
      </c>
      <c r="L3120" s="2" t="s">
        <v>919</v>
      </c>
      <c r="M3120" s="2" t="s">
        <v>887</v>
      </c>
      <c r="N3120">
        <v>22</v>
      </c>
      <c r="O3120">
        <v>470000</v>
      </c>
      <c r="P3120" s="2">
        <v>10340000</v>
      </c>
      <c r="Q3120" s="6" t="s">
        <v>810</v>
      </c>
      <c r="R3120" s="3">
        <v>0.3</v>
      </c>
      <c r="S3120" s="2">
        <v>7238000</v>
      </c>
      <c r="T3120" s="2">
        <v>3102000</v>
      </c>
    </row>
    <row r="3121" spans="1:20" x14ac:dyDescent="0.25">
      <c r="A3121" s="7" t="s">
        <v>979</v>
      </c>
      <c r="B3121">
        <v>2070601</v>
      </c>
      <c r="C3121" s="5" t="s">
        <v>14087</v>
      </c>
      <c r="D3121" s="5" t="s">
        <v>12437</v>
      </c>
      <c r="E3121" s="8" t="s">
        <v>12437</v>
      </c>
      <c r="F3121" t="s">
        <v>434</v>
      </c>
      <c r="G3121" t="s">
        <v>978</v>
      </c>
      <c r="H3121" t="s">
        <v>405</v>
      </c>
      <c r="I3121" s="2" t="s">
        <v>1099</v>
      </c>
      <c r="J3121" s="1" t="s">
        <v>920</v>
      </c>
      <c r="L3121" s="2" t="s">
        <v>921</v>
      </c>
      <c r="M3121" s="2" t="s">
        <v>882</v>
      </c>
      <c r="N3121">
        <v>14</v>
      </c>
      <c r="O3121">
        <v>170000</v>
      </c>
      <c r="P3121" s="2">
        <v>2380000</v>
      </c>
      <c r="Q3121" s="6" t="s">
        <v>809</v>
      </c>
      <c r="R3121" s="3">
        <v>0.5</v>
      </c>
      <c r="S3121" s="2">
        <v>1190000</v>
      </c>
      <c r="T3121" s="2">
        <v>1190000</v>
      </c>
    </row>
    <row r="3122" spans="1:20" x14ac:dyDescent="0.25">
      <c r="A3122" s="7" t="s">
        <v>979</v>
      </c>
      <c r="B3122">
        <v>2070601</v>
      </c>
      <c r="C3122" s="5" t="s">
        <v>14087</v>
      </c>
      <c r="D3122" s="5" t="s">
        <v>12438</v>
      </c>
      <c r="E3122" s="8" t="s">
        <v>12438</v>
      </c>
      <c r="F3122" t="s">
        <v>434</v>
      </c>
      <c r="G3122" t="s">
        <v>978</v>
      </c>
      <c r="H3122" t="s">
        <v>405</v>
      </c>
      <c r="I3122" s="2" t="s">
        <v>1099</v>
      </c>
      <c r="J3122" s="1" t="s">
        <v>922</v>
      </c>
      <c r="L3122" s="2" t="s">
        <v>923</v>
      </c>
      <c r="M3122" s="2" t="s">
        <v>887</v>
      </c>
      <c r="N3122">
        <v>11</v>
      </c>
      <c r="O3122">
        <v>130000</v>
      </c>
      <c r="P3122" s="2">
        <v>1430000</v>
      </c>
      <c r="Q3122" s="6" t="s">
        <v>810</v>
      </c>
      <c r="R3122" s="3">
        <v>0.3</v>
      </c>
      <c r="S3122" s="2">
        <v>1001000</v>
      </c>
      <c r="T3122" s="2">
        <v>429000</v>
      </c>
    </row>
    <row r="3123" spans="1:20" x14ac:dyDescent="0.25">
      <c r="A3123" s="7" t="s">
        <v>979</v>
      </c>
      <c r="B3123">
        <v>2070601</v>
      </c>
      <c r="C3123" s="5" t="s">
        <v>14087</v>
      </c>
      <c r="D3123" s="5" t="s">
        <v>12439</v>
      </c>
      <c r="E3123" s="8" t="s">
        <v>12439</v>
      </c>
      <c r="F3123" t="s">
        <v>434</v>
      </c>
      <c r="G3123" t="s">
        <v>978</v>
      </c>
      <c r="H3123" t="s">
        <v>405</v>
      </c>
      <c r="I3123" s="2" t="s">
        <v>1099</v>
      </c>
      <c r="J3123" s="1" t="s">
        <v>924</v>
      </c>
      <c r="L3123" s="2" t="s">
        <v>925</v>
      </c>
      <c r="M3123" s="2" t="s">
        <v>887</v>
      </c>
      <c r="N3123">
        <v>0</v>
      </c>
      <c r="O3123">
        <v>130000</v>
      </c>
      <c r="P3123" s="2">
        <v>0</v>
      </c>
      <c r="Q3123" s="6" t="s">
        <v>810</v>
      </c>
      <c r="R3123" s="3">
        <v>0.3</v>
      </c>
      <c r="S3123" s="2">
        <v>0</v>
      </c>
      <c r="T3123" s="2">
        <v>0</v>
      </c>
    </row>
    <row r="3124" spans="1:20" x14ac:dyDescent="0.25">
      <c r="A3124" s="7" t="s">
        <v>979</v>
      </c>
      <c r="B3124">
        <v>2070601</v>
      </c>
      <c r="C3124" s="5" t="s">
        <v>14087</v>
      </c>
      <c r="D3124" s="5" t="s">
        <v>12440</v>
      </c>
      <c r="E3124" s="8" t="s">
        <v>12440</v>
      </c>
      <c r="F3124" t="s">
        <v>434</v>
      </c>
      <c r="G3124" t="s">
        <v>978</v>
      </c>
      <c r="H3124" t="s">
        <v>405</v>
      </c>
      <c r="I3124" s="2" t="s">
        <v>1099</v>
      </c>
      <c r="J3124" s="1" t="s">
        <v>926</v>
      </c>
      <c r="L3124" s="2" t="s">
        <v>927</v>
      </c>
      <c r="M3124" s="2" t="s">
        <v>887</v>
      </c>
      <c r="N3124">
        <v>15</v>
      </c>
      <c r="O3124">
        <v>260000</v>
      </c>
      <c r="P3124" s="2">
        <v>3900000</v>
      </c>
      <c r="Q3124" s="6" t="s">
        <v>810</v>
      </c>
      <c r="R3124" s="3">
        <v>0.3</v>
      </c>
      <c r="S3124" s="2">
        <v>2730000</v>
      </c>
      <c r="T3124" s="2">
        <v>1170000</v>
      </c>
    </row>
    <row r="3125" spans="1:20" x14ac:dyDescent="0.25">
      <c r="A3125" s="7" t="s">
        <v>979</v>
      </c>
      <c r="B3125">
        <v>2070601</v>
      </c>
      <c r="C3125" s="5" t="s">
        <v>14087</v>
      </c>
      <c r="D3125" s="5" t="s">
        <v>12441</v>
      </c>
      <c r="E3125" s="8" t="s">
        <v>12441</v>
      </c>
      <c r="F3125" t="s">
        <v>434</v>
      </c>
      <c r="G3125" t="s">
        <v>978</v>
      </c>
      <c r="H3125" t="s">
        <v>405</v>
      </c>
      <c r="I3125" s="2" t="s">
        <v>1099</v>
      </c>
      <c r="J3125" s="1" t="s">
        <v>928</v>
      </c>
      <c r="L3125" s="2" t="s">
        <v>929</v>
      </c>
      <c r="M3125" s="2" t="s">
        <v>887</v>
      </c>
      <c r="N3125">
        <v>13</v>
      </c>
      <c r="O3125">
        <v>210000</v>
      </c>
      <c r="P3125" s="2">
        <v>2730000</v>
      </c>
      <c r="Q3125" s="6" t="s">
        <v>810</v>
      </c>
      <c r="R3125" s="3">
        <v>0.3</v>
      </c>
      <c r="S3125" s="2">
        <v>1911000</v>
      </c>
      <c r="T3125" s="2">
        <v>819000</v>
      </c>
    </row>
    <row r="3126" spans="1:20" x14ac:dyDescent="0.25">
      <c r="A3126" s="7" t="s">
        <v>979</v>
      </c>
      <c r="B3126">
        <v>2070601</v>
      </c>
      <c r="C3126" s="5" t="s">
        <v>14087</v>
      </c>
      <c r="D3126" s="5" t="s">
        <v>12442</v>
      </c>
      <c r="E3126" s="8" t="s">
        <v>12442</v>
      </c>
      <c r="F3126" t="s">
        <v>434</v>
      </c>
      <c r="G3126" t="s">
        <v>978</v>
      </c>
      <c r="H3126" t="s">
        <v>405</v>
      </c>
      <c r="I3126" s="2" t="s">
        <v>1099</v>
      </c>
      <c r="J3126" s="1" t="s">
        <v>930</v>
      </c>
      <c r="L3126" s="2" t="s">
        <v>931</v>
      </c>
      <c r="M3126" s="2" t="s">
        <v>882</v>
      </c>
      <c r="N3126">
        <v>12</v>
      </c>
      <c r="O3126">
        <v>270000</v>
      </c>
      <c r="P3126" s="2">
        <v>3240000</v>
      </c>
      <c r="Q3126" s="6" t="s">
        <v>809</v>
      </c>
      <c r="R3126" s="3">
        <v>0.5</v>
      </c>
      <c r="S3126" s="2">
        <v>1620000</v>
      </c>
      <c r="T3126" s="2">
        <v>1620000</v>
      </c>
    </row>
    <row r="3127" spans="1:20" x14ac:dyDescent="0.25">
      <c r="A3127" s="7" t="s">
        <v>979</v>
      </c>
      <c r="B3127">
        <v>2070601</v>
      </c>
      <c r="C3127" s="5" t="s">
        <v>14087</v>
      </c>
      <c r="D3127" s="5" t="s">
        <v>12443</v>
      </c>
      <c r="E3127" s="8" t="s">
        <v>12443</v>
      </c>
      <c r="F3127" t="s">
        <v>434</v>
      </c>
      <c r="G3127" t="s">
        <v>978</v>
      </c>
      <c r="H3127" t="s">
        <v>405</v>
      </c>
      <c r="I3127" s="2" t="s">
        <v>1099</v>
      </c>
      <c r="J3127" s="1" t="s">
        <v>932</v>
      </c>
      <c r="L3127" s="2" t="s">
        <v>933</v>
      </c>
      <c r="M3127" s="2" t="s">
        <v>882</v>
      </c>
      <c r="N3127">
        <v>11</v>
      </c>
      <c r="O3127">
        <v>270000</v>
      </c>
      <c r="P3127" s="2">
        <v>2970000</v>
      </c>
      <c r="Q3127" s="6" t="s">
        <v>809</v>
      </c>
      <c r="R3127" s="3">
        <v>0.5</v>
      </c>
      <c r="S3127" s="2">
        <v>1485000</v>
      </c>
      <c r="T3127" s="2">
        <v>1485000</v>
      </c>
    </row>
    <row r="3128" spans="1:20" x14ac:dyDescent="0.25">
      <c r="A3128" s="7" t="s">
        <v>979</v>
      </c>
      <c r="B3128">
        <v>2070601</v>
      </c>
      <c r="C3128" s="5" t="s">
        <v>14087</v>
      </c>
      <c r="D3128" s="5" t="s">
        <v>12444</v>
      </c>
      <c r="E3128" s="8" t="s">
        <v>12444</v>
      </c>
      <c r="F3128" t="s">
        <v>434</v>
      </c>
      <c r="G3128" t="s">
        <v>978</v>
      </c>
      <c r="H3128" t="s">
        <v>405</v>
      </c>
      <c r="I3128" s="2" t="s">
        <v>1099</v>
      </c>
      <c r="J3128" s="1" t="s">
        <v>934</v>
      </c>
      <c r="L3128" s="2" t="s">
        <v>935</v>
      </c>
      <c r="M3128" s="2" t="s">
        <v>882</v>
      </c>
      <c r="N3128">
        <v>12</v>
      </c>
      <c r="O3128">
        <v>130000</v>
      </c>
      <c r="P3128" s="2">
        <v>1560000</v>
      </c>
      <c r="Q3128" s="6" t="s">
        <v>809</v>
      </c>
      <c r="R3128" s="3">
        <v>0.5</v>
      </c>
      <c r="S3128" s="2">
        <v>780000</v>
      </c>
      <c r="T3128" s="2">
        <v>780000</v>
      </c>
    </row>
    <row r="3129" spans="1:20" x14ac:dyDescent="0.25">
      <c r="A3129" s="7" t="s">
        <v>979</v>
      </c>
      <c r="B3129">
        <v>2070601</v>
      </c>
      <c r="C3129" s="5" t="s">
        <v>14087</v>
      </c>
      <c r="D3129" s="5" t="s">
        <v>12445</v>
      </c>
      <c r="E3129" s="8" t="s">
        <v>12445</v>
      </c>
      <c r="F3129" t="s">
        <v>434</v>
      </c>
      <c r="G3129" t="s">
        <v>978</v>
      </c>
      <c r="H3129" t="s">
        <v>405</v>
      </c>
      <c r="I3129" s="2" t="s">
        <v>1099</v>
      </c>
      <c r="J3129" s="1" t="s">
        <v>936</v>
      </c>
      <c r="L3129" s="2" t="s">
        <v>937</v>
      </c>
      <c r="M3129" s="2" t="s">
        <v>887</v>
      </c>
      <c r="N3129">
        <v>0</v>
      </c>
      <c r="O3129">
        <v>165000</v>
      </c>
      <c r="P3129" s="2">
        <v>0</v>
      </c>
      <c r="Q3129" s="6" t="s">
        <v>810</v>
      </c>
      <c r="R3129" s="3">
        <v>0.3</v>
      </c>
      <c r="S3129" s="2">
        <v>0</v>
      </c>
      <c r="T3129" s="2">
        <v>0</v>
      </c>
    </row>
    <row r="3130" spans="1:20" x14ac:dyDescent="0.25">
      <c r="A3130" s="7" t="s">
        <v>979</v>
      </c>
      <c r="B3130">
        <v>2070601</v>
      </c>
      <c r="C3130" s="5" t="s">
        <v>14087</v>
      </c>
      <c r="D3130" s="5" t="s">
        <v>12446</v>
      </c>
      <c r="E3130" s="8" t="s">
        <v>12446</v>
      </c>
      <c r="F3130" t="s">
        <v>434</v>
      </c>
      <c r="G3130" t="s">
        <v>978</v>
      </c>
      <c r="H3130" t="s">
        <v>405</v>
      </c>
      <c r="I3130" s="2" t="s">
        <v>1099</v>
      </c>
      <c r="J3130" s="1" t="s">
        <v>938</v>
      </c>
      <c r="L3130" s="2" t="s">
        <v>939</v>
      </c>
      <c r="M3130" s="2" t="s">
        <v>940</v>
      </c>
      <c r="N3130">
        <v>16</v>
      </c>
      <c r="O3130">
        <v>32000</v>
      </c>
      <c r="P3130" s="2">
        <v>512000</v>
      </c>
      <c r="Q3130" s="6" t="s">
        <v>811</v>
      </c>
      <c r="R3130" s="3">
        <v>0</v>
      </c>
      <c r="S3130" s="2">
        <v>512000</v>
      </c>
      <c r="T3130" s="2">
        <v>0</v>
      </c>
    </row>
    <row r="3131" spans="1:20" x14ac:dyDescent="0.25">
      <c r="A3131" s="7" t="s">
        <v>979</v>
      </c>
      <c r="B3131">
        <v>2070601</v>
      </c>
      <c r="C3131" s="5" t="s">
        <v>14087</v>
      </c>
      <c r="D3131" s="5" t="s">
        <v>12447</v>
      </c>
      <c r="E3131" s="8" t="s">
        <v>12447</v>
      </c>
      <c r="F3131" t="s">
        <v>434</v>
      </c>
      <c r="G3131" t="s">
        <v>978</v>
      </c>
      <c r="H3131" t="s">
        <v>405</v>
      </c>
      <c r="I3131" s="2" t="s">
        <v>1099</v>
      </c>
      <c r="J3131" s="1" t="s">
        <v>941</v>
      </c>
      <c r="L3131" s="2" t="s">
        <v>942</v>
      </c>
      <c r="M3131" s="2" t="s">
        <v>940</v>
      </c>
      <c r="N3131">
        <v>16</v>
      </c>
      <c r="O3131">
        <v>34000</v>
      </c>
      <c r="P3131" s="2">
        <v>544000</v>
      </c>
      <c r="Q3131" s="6" t="s">
        <v>811</v>
      </c>
      <c r="R3131" s="3">
        <v>0</v>
      </c>
      <c r="S3131" s="2">
        <v>544000</v>
      </c>
      <c r="T3131" s="2">
        <v>0</v>
      </c>
    </row>
    <row r="3132" spans="1:20" x14ac:dyDescent="0.25">
      <c r="A3132" s="7" t="s">
        <v>979</v>
      </c>
      <c r="B3132">
        <v>2070601</v>
      </c>
      <c r="C3132" s="5" t="s">
        <v>14087</v>
      </c>
      <c r="D3132" s="5" t="s">
        <v>12448</v>
      </c>
      <c r="E3132" s="8" t="s">
        <v>12448</v>
      </c>
      <c r="F3132" t="s">
        <v>434</v>
      </c>
      <c r="G3132" t="s">
        <v>978</v>
      </c>
      <c r="H3132" t="s">
        <v>405</v>
      </c>
      <c r="I3132" s="2" t="s">
        <v>1099</v>
      </c>
      <c r="J3132" s="1" t="s">
        <v>943</v>
      </c>
      <c r="L3132" s="2" t="s">
        <v>944</v>
      </c>
      <c r="M3132" s="2" t="s">
        <v>940</v>
      </c>
      <c r="N3132">
        <v>20</v>
      </c>
      <c r="O3132">
        <v>31000</v>
      </c>
      <c r="P3132" s="2">
        <v>620000</v>
      </c>
      <c r="Q3132" s="6" t="s">
        <v>811</v>
      </c>
      <c r="R3132" s="3">
        <v>0</v>
      </c>
      <c r="S3132" s="2">
        <v>620000</v>
      </c>
      <c r="T3132" s="2">
        <v>0</v>
      </c>
    </row>
    <row r="3133" spans="1:20" x14ac:dyDescent="0.25">
      <c r="A3133" t="s">
        <v>196</v>
      </c>
      <c r="B3133">
        <v>2070701</v>
      </c>
      <c r="C3133" s="4" t="s">
        <v>14087</v>
      </c>
      <c r="D3133" s="4" t="s">
        <v>6929</v>
      </c>
      <c r="E3133" s="8" t="s">
        <v>6929</v>
      </c>
      <c r="F3133" t="s">
        <v>434</v>
      </c>
      <c r="G3133" t="s">
        <v>648</v>
      </c>
      <c r="H3133" t="s">
        <v>417</v>
      </c>
      <c r="I3133" t="s">
        <v>1100</v>
      </c>
      <c r="J3133" s="1" t="s">
        <v>880</v>
      </c>
      <c r="L3133" s="2" t="s">
        <v>881</v>
      </c>
      <c r="M3133" s="2" t="s">
        <v>882</v>
      </c>
      <c r="N3133">
        <v>25</v>
      </c>
      <c r="O3133">
        <v>700000</v>
      </c>
      <c r="P3133">
        <v>17500000</v>
      </c>
      <c r="Q3133" t="s">
        <v>809</v>
      </c>
      <c r="R3133" s="3">
        <v>0.5</v>
      </c>
      <c r="S3133">
        <v>8750000</v>
      </c>
      <c r="T3133">
        <v>8750000</v>
      </c>
    </row>
    <row r="3134" spans="1:20" x14ac:dyDescent="0.25">
      <c r="A3134" t="s">
        <v>196</v>
      </c>
      <c r="B3134">
        <v>2070701</v>
      </c>
      <c r="C3134" s="4" t="s">
        <v>14087</v>
      </c>
      <c r="D3134" s="4" t="s">
        <v>6930</v>
      </c>
      <c r="E3134" s="8" t="s">
        <v>6930</v>
      </c>
      <c r="F3134" t="s">
        <v>434</v>
      </c>
      <c r="G3134" t="s">
        <v>648</v>
      </c>
      <c r="H3134" t="s">
        <v>417</v>
      </c>
      <c r="I3134" t="s">
        <v>1100</v>
      </c>
      <c r="J3134" s="1" t="s">
        <v>883</v>
      </c>
      <c r="L3134" s="2" t="s">
        <v>884</v>
      </c>
      <c r="M3134" s="2" t="s">
        <v>882</v>
      </c>
      <c r="N3134">
        <v>0</v>
      </c>
      <c r="O3134">
        <v>420000</v>
      </c>
      <c r="P3134">
        <v>0</v>
      </c>
      <c r="Q3134" t="s">
        <v>809</v>
      </c>
      <c r="R3134" s="3">
        <v>0.5</v>
      </c>
      <c r="S3134">
        <v>0</v>
      </c>
      <c r="T3134">
        <v>0</v>
      </c>
    </row>
    <row r="3135" spans="1:20" x14ac:dyDescent="0.25">
      <c r="A3135" t="s">
        <v>196</v>
      </c>
      <c r="B3135">
        <v>2070701</v>
      </c>
      <c r="C3135" s="4" t="s">
        <v>14087</v>
      </c>
      <c r="D3135" s="4" t="s">
        <v>6931</v>
      </c>
      <c r="E3135" s="8" t="s">
        <v>6931</v>
      </c>
      <c r="F3135" t="s">
        <v>434</v>
      </c>
      <c r="G3135" t="s">
        <v>648</v>
      </c>
      <c r="H3135" t="s">
        <v>417</v>
      </c>
      <c r="I3135" t="s">
        <v>1100</v>
      </c>
      <c r="J3135" s="1" t="s">
        <v>885</v>
      </c>
      <c r="L3135" s="2" t="s">
        <v>886</v>
      </c>
      <c r="M3135" s="2" t="s">
        <v>887</v>
      </c>
      <c r="N3135">
        <v>0</v>
      </c>
      <c r="O3135">
        <v>250000</v>
      </c>
      <c r="P3135">
        <v>0</v>
      </c>
      <c r="Q3135" t="s">
        <v>810</v>
      </c>
      <c r="R3135" s="3">
        <v>0.3</v>
      </c>
      <c r="S3135">
        <v>0</v>
      </c>
      <c r="T3135">
        <v>0</v>
      </c>
    </row>
    <row r="3136" spans="1:20" x14ac:dyDescent="0.25">
      <c r="A3136" t="s">
        <v>196</v>
      </c>
      <c r="B3136">
        <v>2070701</v>
      </c>
      <c r="C3136" s="4" t="s">
        <v>14087</v>
      </c>
      <c r="D3136" s="4" t="s">
        <v>6932</v>
      </c>
      <c r="E3136" s="8" t="s">
        <v>6932</v>
      </c>
      <c r="F3136" t="s">
        <v>434</v>
      </c>
      <c r="G3136" t="s">
        <v>648</v>
      </c>
      <c r="H3136" t="s">
        <v>417</v>
      </c>
      <c r="I3136" t="s">
        <v>1100</v>
      </c>
      <c r="J3136" s="1" t="s">
        <v>888</v>
      </c>
      <c r="L3136" s="2" t="s">
        <v>889</v>
      </c>
      <c r="M3136" s="2" t="s">
        <v>887</v>
      </c>
      <c r="N3136">
        <v>21</v>
      </c>
      <c r="O3136">
        <v>275000</v>
      </c>
      <c r="P3136">
        <v>5775000</v>
      </c>
      <c r="Q3136" t="s">
        <v>810</v>
      </c>
      <c r="R3136" s="3">
        <v>0.3</v>
      </c>
      <c r="S3136">
        <v>4042500</v>
      </c>
      <c r="T3136">
        <v>1732500</v>
      </c>
    </row>
    <row r="3137" spans="1:20" x14ac:dyDescent="0.25">
      <c r="A3137" t="s">
        <v>196</v>
      </c>
      <c r="B3137">
        <v>2070701</v>
      </c>
      <c r="C3137" s="4" t="s">
        <v>14087</v>
      </c>
      <c r="D3137" s="4" t="s">
        <v>6933</v>
      </c>
      <c r="E3137" s="8" t="s">
        <v>6933</v>
      </c>
      <c r="F3137" t="s">
        <v>434</v>
      </c>
      <c r="G3137" t="s">
        <v>648</v>
      </c>
      <c r="H3137" t="s">
        <v>417</v>
      </c>
      <c r="I3137" t="s">
        <v>1100</v>
      </c>
      <c r="J3137" s="1" t="s">
        <v>890</v>
      </c>
      <c r="L3137" s="2" t="s">
        <v>891</v>
      </c>
      <c r="M3137" s="2" t="s">
        <v>882</v>
      </c>
      <c r="N3137">
        <v>20</v>
      </c>
      <c r="O3137">
        <v>150000</v>
      </c>
      <c r="P3137">
        <v>3000000</v>
      </c>
      <c r="Q3137" t="s">
        <v>809</v>
      </c>
      <c r="R3137" s="3">
        <v>0.5</v>
      </c>
      <c r="S3137">
        <v>1500000</v>
      </c>
      <c r="T3137">
        <v>1500000</v>
      </c>
    </row>
    <row r="3138" spans="1:20" x14ac:dyDescent="0.25">
      <c r="A3138" t="s">
        <v>196</v>
      </c>
      <c r="B3138">
        <v>2070701</v>
      </c>
      <c r="C3138" s="4" t="s">
        <v>14087</v>
      </c>
      <c r="D3138" s="4" t="s">
        <v>6934</v>
      </c>
      <c r="E3138" s="8" t="s">
        <v>6934</v>
      </c>
      <c r="F3138" t="s">
        <v>434</v>
      </c>
      <c r="G3138" t="s">
        <v>648</v>
      </c>
      <c r="H3138" t="s">
        <v>417</v>
      </c>
      <c r="I3138" t="s">
        <v>1100</v>
      </c>
      <c r="J3138" s="1" t="s">
        <v>892</v>
      </c>
      <c r="L3138" s="2" t="s">
        <v>893</v>
      </c>
      <c r="M3138" s="2" t="s">
        <v>882</v>
      </c>
      <c r="N3138">
        <v>0</v>
      </c>
      <c r="O3138">
        <v>300000</v>
      </c>
      <c r="P3138">
        <v>0</v>
      </c>
      <c r="Q3138" t="s">
        <v>809</v>
      </c>
      <c r="R3138" s="3">
        <v>0.5</v>
      </c>
      <c r="S3138">
        <v>0</v>
      </c>
      <c r="T3138">
        <v>0</v>
      </c>
    </row>
    <row r="3139" spans="1:20" x14ac:dyDescent="0.25">
      <c r="A3139" t="s">
        <v>196</v>
      </c>
      <c r="B3139">
        <v>2070701</v>
      </c>
      <c r="C3139" s="4" t="s">
        <v>14087</v>
      </c>
      <c r="D3139" s="4" t="s">
        <v>6935</v>
      </c>
      <c r="E3139" s="8" t="s">
        <v>6935</v>
      </c>
      <c r="F3139" t="s">
        <v>434</v>
      </c>
      <c r="G3139" t="s">
        <v>648</v>
      </c>
      <c r="H3139" t="s">
        <v>417</v>
      </c>
      <c r="I3139" t="s">
        <v>1100</v>
      </c>
      <c r="J3139" s="1" t="s">
        <v>894</v>
      </c>
      <c r="L3139" s="2" t="s">
        <v>895</v>
      </c>
      <c r="M3139" s="2" t="s">
        <v>882</v>
      </c>
      <c r="N3139">
        <v>14</v>
      </c>
      <c r="O3139">
        <v>400000</v>
      </c>
      <c r="P3139">
        <v>5600000</v>
      </c>
      <c r="Q3139" t="s">
        <v>809</v>
      </c>
      <c r="R3139" s="3">
        <v>0.5</v>
      </c>
      <c r="S3139">
        <v>2800000</v>
      </c>
      <c r="T3139">
        <v>2800000</v>
      </c>
    </row>
    <row r="3140" spans="1:20" x14ac:dyDescent="0.25">
      <c r="A3140" t="s">
        <v>196</v>
      </c>
      <c r="B3140">
        <v>2070701</v>
      </c>
      <c r="C3140" s="4" t="s">
        <v>14087</v>
      </c>
      <c r="D3140" s="4" t="s">
        <v>6936</v>
      </c>
      <c r="E3140" s="8" t="s">
        <v>6936</v>
      </c>
      <c r="F3140" t="s">
        <v>434</v>
      </c>
      <c r="G3140" t="s">
        <v>648</v>
      </c>
      <c r="H3140" t="s">
        <v>417</v>
      </c>
      <c r="I3140" t="s">
        <v>1100</v>
      </c>
      <c r="J3140" s="1" t="s">
        <v>896</v>
      </c>
      <c r="L3140" s="2" t="s">
        <v>897</v>
      </c>
      <c r="M3140" s="2" t="s">
        <v>882</v>
      </c>
      <c r="N3140">
        <v>25</v>
      </c>
      <c r="O3140">
        <v>360000</v>
      </c>
      <c r="P3140">
        <v>9000000</v>
      </c>
      <c r="Q3140" t="s">
        <v>809</v>
      </c>
      <c r="R3140" s="3">
        <v>0.5</v>
      </c>
      <c r="S3140">
        <v>4500000</v>
      </c>
      <c r="T3140">
        <v>4500000</v>
      </c>
    </row>
    <row r="3141" spans="1:20" x14ac:dyDescent="0.25">
      <c r="A3141" t="s">
        <v>196</v>
      </c>
      <c r="B3141">
        <v>2070701</v>
      </c>
      <c r="C3141" s="4" t="s">
        <v>14087</v>
      </c>
      <c r="D3141" s="4" t="s">
        <v>6937</v>
      </c>
      <c r="E3141" s="8" t="s">
        <v>6937</v>
      </c>
      <c r="F3141" t="s">
        <v>434</v>
      </c>
      <c r="G3141" t="s">
        <v>648</v>
      </c>
      <c r="H3141" t="s">
        <v>417</v>
      </c>
      <c r="I3141" t="s">
        <v>1100</v>
      </c>
      <c r="J3141" s="1" t="s">
        <v>898</v>
      </c>
      <c r="L3141" s="2" t="s">
        <v>899</v>
      </c>
      <c r="M3141" s="2" t="s">
        <v>882</v>
      </c>
      <c r="N3141">
        <v>0</v>
      </c>
      <c r="O3141">
        <v>250000</v>
      </c>
      <c r="P3141">
        <v>0</v>
      </c>
      <c r="Q3141" t="s">
        <v>809</v>
      </c>
      <c r="R3141" s="3">
        <v>0.5</v>
      </c>
      <c r="S3141">
        <v>0</v>
      </c>
      <c r="T3141">
        <v>0</v>
      </c>
    </row>
    <row r="3142" spans="1:20" x14ac:dyDescent="0.25">
      <c r="A3142" t="s">
        <v>196</v>
      </c>
      <c r="B3142">
        <v>2070701</v>
      </c>
      <c r="C3142" s="4" t="s">
        <v>14087</v>
      </c>
      <c r="D3142" s="4" t="s">
        <v>6938</v>
      </c>
      <c r="E3142" s="8" t="s">
        <v>6938</v>
      </c>
      <c r="F3142" t="s">
        <v>434</v>
      </c>
      <c r="G3142" t="s">
        <v>648</v>
      </c>
      <c r="H3142" t="s">
        <v>417</v>
      </c>
      <c r="I3142" t="s">
        <v>1100</v>
      </c>
      <c r="J3142" s="1" t="s">
        <v>900</v>
      </c>
      <c r="L3142" s="2" t="s">
        <v>901</v>
      </c>
      <c r="M3142" s="2" t="s">
        <v>882</v>
      </c>
      <c r="N3142">
        <v>0</v>
      </c>
      <c r="O3142">
        <v>360000</v>
      </c>
      <c r="P3142">
        <v>0</v>
      </c>
      <c r="Q3142" t="s">
        <v>809</v>
      </c>
      <c r="R3142" s="3">
        <v>0.5</v>
      </c>
      <c r="S3142">
        <v>0</v>
      </c>
      <c r="T3142">
        <v>0</v>
      </c>
    </row>
    <row r="3143" spans="1:20" x14ac:dyDescent="0.25">
      <c r="A3143" t="s">
        <v>196</v>
      </c>
      <c r="B3143">
        <v>2070701</v>
      </c>
      <c r="C3143" s="4" t="s">
        <v>14087</v>
      </c>
      <c r="D3143" s="4" t="s">
        <v>6939</v>
      </c>
      <c r="E3143" s="8" t="s">
        <v>6939</v>
      </c>
      <c r="F3143" t="s">
        <v>434</v>
      </c>
      <c r="G3143" t="s">
        <v>648</v>
      </c>
      <c r="H3143" t="s">
        <v>417</v>
      </c>
      <c r="I3143" t="s">
        <v>1100</v>
      </c>
      <c r="J3143" s="1" t="s">
        <v>902</v>
      </c>
      <c r="L3143" s="2" t="s">
        <v>903</v>
      </c>
      <c r="M3143" s="2" t="s">
        <v>887</v>
      </c>
      <c r="N3143">
        <v>25</v>
      </c>
      <c r="O3143">
        <v>300000</v>
      </c>
      <c r="P3143">
        <v>7500000</v>
      </c>
      <c r="Q3143" t="s">
        <v>810</v>
      </c>
      <c r="R3143" s="3">
        <v>0.3</v>
      </c>
      <c r="S3143">
        <v>5250000</v>
      </c>
      <c r="T3143">
        <v>2250000</v>
      </c>
    </row>
    <row r="3144" spans="1:20" x14ac:dyDescent="0.25">
      <c r="A3144" t="s">
        <v>196</v>
      </c>
      <c r="B3144">
        <v>2070701</v>
      </c>
      <c r="C3144" s="4" t="s">
        <v>14087</v>
      </c>
      <c r="D3144" s="4" t="s">
        <v>6940</v>
      </c>
      <c r="E3144" s="8" t="s">
        <v>6940</v>
      </c>
      <c r="F3144" t="s">
        <v>434</v>
      </c>
      <c r="G3144" t="s">
        <v>648</v>
      </c>
      <c r="H3144" t="s">
        <v>417</v>
      </c>
      <c r="I3144" t="s">
        <v>1100</v>
      </c>
      <c r="J3144" s="1" t="s">
        <v>904</v>
      </c>
      <c r="L3144" s="2" t="s">
        <v>905</v>
      </c>
      <c r="M3144" s="2" t="s">
        <v>887</v>
      </c>
      <c r="N3144">
        <v>18</v>
      </c>
      <c r="O3144">
        <v>690000</v>
      </c>
      <c r="P3144">
        <v>12420000</v>
      </c>
      <c r="Q3144" t="s">
        <v>810</v>
      </c>
      <c r="R3144" s="3">
        <v>0.3</v>
      </c>
      <c r="S3144">
        <v>8693999.9999999981</v>
      </c>
      <c r="T3144">
        <v>3726000</v>
      </c>
    </row>
    <row r="3145" spans="1:20" x14ac:dyDescent="0.25">
      <c r="A3145" t="s">
        <v>196</v>
      </c>
      <c r="B3145">
        <v>2070701</v>
      </c>
      <c r="C3145" s="4" t="s">
        <v>14087</v>
      </c>
      <c r="D3145" s="4" t="s">
        <v>6941</v>
      </c>
      <c r="E3145" s="8" t="s">
        <v>6941</v>
      </c>
      <c r="F3145" t="s">
        <v>434</v>
      </c>
      <c r="G3145" t="s">
        <v>648</v>
      </c>
      <c r="H3145" t="s">
        <v>417</v>
      </c>
      <c r="I3145" t="s">
        <v>1100</v>
      </c>
      <c r="J3145" s="1" t="s">
        <v>906</v>
      </c>
      <c r="L3145" s="2" t="s">
        <v>907</v>
      </c>
      <c r="M3145" s="2" t="s">
        <v>887</v>
      </c>
      <c r="N3145">
        <v>0</v>
      </c>
      <c r="O3145">
        <v>330000</v>
      </c>
      <c r="P3145">
        <v>0</v>
      </c>
      <c r="Q3145" t="s">
        <v>810</v>
      </c>
      <c r="R3145" s="3">
        <v>0.3</v>
      </c>
      <c r="S3145">
        <v>0</v>
      </c>
      <c r="T3145">
        <v>0</v>
      </c>
    </row>
    <row r="3146" spans="1:20" x14ac:dyDescent="0.25">
      <c r="A3146" t="s">
        <v>196</v>
      </c>
      <c r="B3146">
        <v>2070701</v>
      </c>
      <c r="C3146" s="4" t="s">
        <v>14087</v>
      </c>
      <c r="D3146" s="4" t="s">
        <v>6942</v>
      </c>
      <c r="E3146" s="8" t="s">
        <v>6942</v>
      </c>
      <c r="F3146" t="s">
        <v>434</v>
      </c>
      <c r="G3146" t="s">
        <v>648</v>
      </c>
      <c r="H3146" t="s">
        <v>417</v>
      </c>
      <c r="I3146" t="s">
        <v>1100</v>
      </c>
      <c r="J3146" s="1" t="s">
        <v>908</v>
      </c>
      <c r="L3146" s="2" t="s">
        <v>909</v>
      </c>
      <c r="M3146" s="2" t="s">
        <v>882</v>
      </c>
      <c r="N3146">
        <v>17</v>
      </c>
      <c r="O3146">
        <v>200000</v>
      </c>
      <c r="P3146">
        <v>3400000</v>
      </c>
      <c r="Q3146" t="s">
        <v>809</v>
      </c>
      <c r="R3146" s="3">
        <v>0.5</v>
      </c>
      <c r="S3146">
        <v>1700000</v>
      </c>
      <c r="T3146">
        <v>1700000</v>
      </c>
    </row>
    <row r="3147" spans="1:20" x14ac:dyDescent="0.25">
      <c r="A3147" t="s">
        <v>196</v>
      </c>
      <c r="B3147">
        <v>2070701</v>
      </c>
      <c r="C3147" s="4" t="s">
        <v>14087</v>
      </c>
      <c r="D3147" s="4" t="s">
        <v>6943</v>
      </c>
      <c r="E3147" s="8" t="s">
        <v>6943</v>
      </c>
      <c r="F3147" t="s">
        <v>434</v>
      </c>
      <c r="G3147" t="s">
        <v>648</v>
      </c>
      <c r="H3147" t="s">
        <v>417</v>
      </c>
      <c r="I3147" t="s">
        <v>1100</v>
      </c>
      <c r="J3147" s="1" t="s">
        <v>910</v>
      </c>
      <c r="L3147" s="2" t="s">
        <v>911</v>
      </c>
      <c r="M3147" s="2" t="s">
        <v>887</v>
      </c>
      <c r="N3147">
        <v>15</v>
      </c>
      <c r="O3147">
        <v>400000</v>
      </c>
      <c r="P3147">
        <v>6000000</v>
      </c>
      <c r="Q3147" t="s">
        <v>810</v>
      </c>
      <c r="R3147" s="3">
        <v>0.3</v>
      </c>
      <c r="S3147">
        <v>4200000</v>
      </c>
      <c r="T3147">
        <v>1800000</v>
      </c>
    </row>
    <row r="3148" spans="1:20" x14ac:dyDescent="0.25">
      <c r="A3148" t="s">
        <v>196</v>
      </c>
      <c r="B3148">
        <v>2070701</v>
      </c>
      <c r="C3148" s="4" t="s">
        <v>14087</v>
      </c>
      <c r="D3148" s="4" t="s">
        <v>6944</v>
      </c>
      <c r="E3148" s="8" t="s">
        <v>6944</v>
      </c>
      <c r="F3148" t="s">
        <v>434</v>
      </c>
      <c r="G3148" t="s">
        <v>648</v>
      </c>
      <c r="H3148" t="s">
        <v>417</v>
      </c>
      <c r="I3148" t="s">
        <v>1100</v>
      </c>
      <c r="J3148" s="1" t="s">
        <v>912</v>
      </c>
      <c r="L3148" s="2" t="s">
        <v>913</v>
      </c>
      <c r="M3148" s="2" t="s">
        <v>882</v>
      </c>
      <c r="N3148">
        <v>25</v>
      </c>
      <c r="O3148">
        <v>240000</v>
      </c>
      <c r="P3148">
        <v>6000000</v>
      </c>
      <c r="Q3148" t="s">
        <v>809</v>
      </c>
      <c r="R3148" s="3">
        <v>0.5</v>
      </c>
      <c r="S3148">
        <v>3000000</v>
      </c>
      <c r="T3148">
        <v>3000000</v>
      </c>
    </row>
    <row r="3149" spans="1:20" x14ac:dyDescent="0.25">
      <c r="A3149" t="s">
        <v>196</v>
      </c>
      <c r="B3149">
        <v>2070701</v>
      </c>
      <c r="C3149" s="4" t="s">
        <v>14087</v>
      </c>
      <c r="D3149" s="4" t="s">
        <v>6945</v>
      </c>
      <c r="E3149" s="8" t="s">
        <v>6945</v>
      </c>
      <c r="F3149" t="s">
        <v>434</v>
      </c>
      <c r="G3149" t="s">
        <v>648</v>
      </c>
      <c r="H3149" t="s">
        <v>417</v>
      </c>
      <c r="I3149" t="s">
        <v>1100</v>
      </c>
      <c r="J3149" s="1" t="s">
        <v>914</v>
      </c>
      <c r="L3149" s="2" t="s">
        <v>915</v>
      </c>
      <c r="M3149" s="2" t="s">
        <v>887</v>
      </c>
      <c r="N3149">
        <v>17</v>
      </c>
      <c r="O3149">
        <v>240000</v>
      </c>
      <c r="P3149">
        <v>4080000</v>
      </c>
      <c r="Q3149" t="s">
        <v>810</v>
      </c>
      <c r="R3149" s="3">
        <v>0.3</v>
      </c>
      <c r="S3149">
        <v>2856000</v>
      </c>
      <c r="T3149">
        <v>1224000</v>
      </c>
    </row>
    <row r="3150" spans="1:20" x14ac:dyDescent="0.25">
      <c r="A3150" t="s">
        <v>196</v>
      </c>
      <c r="B3150">
        <v>2070701</v>
      </c>
      <c r="C3150" s="4" t="s">
        <v>14087</v>
      </c>
      <c r="D3150" s="4" t="s">
        <v>6946</v>
      </c>
      <c r="E3150" s="8" t="s">
        <v>6946</v>
      </c>
      <c r="F3150" t="s">
        <v>434</v>
      </c>
      <c r="G3150" t="s">
        <v>648</v>
      </c>
      <c r="H3150" t="s">
        <v>417</v>
      </c>
      <c r="I3150" t="s">
        <v>1100</v>
      </c>
      <c r="J3150" s="1" t="s">
        <v>916</v>
      </c>
      <c r="L3150" s="2" t="s">
        <v>917</v>
      </c>
      <c r="M3150" s="2" t="s">
        <v>887</v>
      </c>
      <c r="N3150">
        <v>0</v>
      </c>
      <c r="O3150">
        <v>150000</v>
      </c>
      <c r="P3150">
        <v>0</v>
      </c>
      <c r="Q3150" t="s">
        <v>810</v>
      </c>
      <c r="R3150" s="3">
        <v>0.3</v>
      </c>
      <c r="S3150">
        <v>0</v>
      </c>
      <c r="T3150">
        <v>0</v>
      </c>
    </row>
    <row r="3151" spans="1:20" x14ac:dyDescent="0.25">
      <c r="A3151" t="s">
        <v>196</v>
      </c>
      <c r="B3151">
        <v>2070701</v>
      </c>
      <c r="C3151" s="4" t="s">
        <v>14087</v>
      </c>
      <c r="D3151" s="4" t="s">
        <v>6947</v>
      </c>
      <c r="E3151" s="8" t="s">
        <v>6947</v>
      </c>
      <c r="F3151" t="s">
        <v>434</v>
      </c>
      <c r="G3151" t="s">
        <v>648</v>
      </c>
      <c r="H3151" t="s">
        <v>417</v>
      </c>
      <c r="I3151" t="s">
        <v>1100</v>
      </c>
      <c r="J3151" s="1" t="s">
        <v>918</v>
      </c>
      <c r="L3151" s="2" t="s">
        <v>919</v>
      </c>
      <c r="M3151" s="2" t="s">
        <v>887</v>
      </c>
      <c r="N3151">
        <v>20</v>
      </c>
      <c r="O3151">
        <v>470000</v>
      </c>
      <c r="P3151">
        <v>9400000</v>
      </c>
      <c r="Q3151" t="s">
        <v>810</v>
      </c>
      <c r="R3151" s="3">
        <v>0.3</v>
      </c>
      <c r="S3151">
        <v>6580000</v>
      </c>
      <c r="T3151">
        <v>2820000</v>
      </c>
    </row>
    <row r="3152" spans="1:20" x14ac:dyDescent="0.25">
      <c r="A3152" t="s">
        <v>196</v>
      </c>
      <c r="B3152">
        <v>2070701</v>
      </c>
      <c r="C3152" s="4" t="s">
        <v>14087</v>
      </c>
      <c r="D3152" s="4" t="s">
        <v>6948</v>
      </c>
      <c r="E3152" s="8" t="s">
        <v>6948</v>
      </c>
      <c r="F3152" t="s">
        <v>434</v>
      </c>
      <c r="G3152" t="s">
        <v>648</v>
      </c>
      <c r="H3152" t="s">
        <v>417</v>
      </c>
      <c r="I3152" t="s">
        <v>1100</v>
      </c>
      <c r="J3152" s="1" t="s">
        <v>920</v>
      </c>
      <c r="L3152" s="2" t="s">
        <v>921</v>
      </c>
      <c r="M3152" s="2" t="s">
        <v>882</v>
      </c>
      <c r="N3152">
        <v>0</v>
      </c>
      <c r="O3152">
        <v>170000</v>
      </c>
      <c r="P3152">
        <v>0</v>
      </c>
      <c r="Q3152" t="s">
        <v>809</v>
      </c>
      <c r="R3152" s="3">
        <v>0.5</v>
      </c>
      <c r="S3152">
        <v>0</v>
      </c>
      <c r="T3152">
        <v>0</v>
      </c>
    </row>
    <row r="3153" spans="1:20" x14ac:dyDescent="0.25">
      <c r="A3153" t="s">
        <v>196</v>
      </c>
      <c r="B3153">
        <v>2070701</v>
      </c>
      <c r="C3153" s="4" t="s">
        <v>14087</v>
      </c>
      <c r="D3153" s="4" t="s">
        <v>6949</v>
      </c>
      <c r="E3153" s="8" t="s">
        <v>6949</v>
      </c>
      <c r="F3153" t="s">
        <v>434</v>
      </c>
      <c r="G3153" t="s">
        <v>648</v>
      </c>
      <c r="H3153" t="s">
        <v>417</v>
      </c>
      <c r="I3153" t="s">
        <v>1100</v>
      </c>
      <c r="J3153" s="1" t="s">
        <v>922</v>
      </c>
      <c r="L3153" s="2" t="s">
        <v>923</v>
      </c>
      <c r="M3153" s="2" t="s">
        <v>887</v>
      </c>
      <c r="N3153">
        <v>0</v>
      </c>
      <c r="O3153">
        <v>130000</v>
      </c>
      <c r="P3153">
        <v>0</v>
      </c>
      <c r="Q3153" t="s">
        <v>810</v>
      </c>
      <c r="R3153" s="3">
        <v>0.3</v>
      </c>
      <c r="S3153">
        <v>0</v>
      </c>
      <c r="T3153">
        <v>0</v>
      </c>
    </row>
    <row r="3154" spans="1:20" x14ac:dyDescent="0.25">
      <c r="A3154" t="s">
        <v>196</v>
      </c>
      <c r="B3154">
        <v>2070701</v>
      </c>
      <c r="C3154" s="4" t="s">
        <v>14087</v>
      </c>
      <c r="D3154" s="4" t="s">
        <v>6950</v>
      </c>
      <c r="E3154" s="8" t="s">
        <v>6950</v>
      </c>
      <c r="F3154" t="s">
        <v>434</v>
      </c>
      <c r="G3154" t="s">
        <v>648</v>
      </c>
      <c r="H3154" t="s">
        <v>417</v>
      </c>
      <c r="I3154" t="s">
        <v>1100</v>
      </c>
      <c r="J3154" s="1" t="s">
        <v>924</v>
      </c>
      <c r="L3154" s="2" t="s">
        <v>925</v>
      </c>
      <c r="M3154" s="2" t="s">
        <v>887</v>
      </c>
      <c r="N3154">
        <v>0</v>
      </c>
      <c r="O3154">
        <v>130000</v>
      </c>
      <c r="P3154">
        <v>0</v>
      </c>
      <c r="Q3154" t="s">
        <v>810</v>
      </c>
      <c r="R3154" s="3">
        <v>0.3</v>
      </c>
      <c r="S3154">
        <v>0</v>
      </c>
      <c r="T3154">
        <v>0</v>
      </c>
    </row>
    <row r="3155" spans="1:20" x14ac:dyDescent="0.25">
      <c r="A3155" t="s">
        <v>196</v>
      </c>
      <c r="B3155">
        <v>2070701</v>
      </c>
      <c r="C3155" s="4" t="s">
        <v>14087</v>
      </c>
      <c r="D3155" s="4" t="s">
        <v>6951</v>
      </c>
      <c r="E3155" s="8" t="s">
        <v>6951</v>
      </c>
      <c r="F3155" t="s">
        <v>434</v>
      </c>
      <c r="G3155" t="s">
        <v>648</v>
      </c>
      <c r="H3155" t="s">
        <v>417</v>
      </c>
      <c r="I3155" t="s">
        <v>1100</v>
      </c>
      <c r="J3155" s="1" t="s">
        <v>926</v>
      </c>
      <c r="L3155" s="2" t="s">
        <v>927</v>
      </c>
      <c r="M3155" s="2" t="s">
        <v>887</v>
      </c>
      <c r="N3155">
        <v>0</v>
      </c>
      <c r="O3155">
        <v>260000</v>
      </c>
      <c r="P3155">
        <v>0</v>
      </c>
      <c r="Q3155" t="s">
        <v>810</v>
      </c>
      <c r="R3155" s="3">
        <v>0.3</v>
      </c>
      <c r="S3155">
        <v>0</v>
      </c>
      <c r="T3155">
        <v>0</v>
      </c>
    </row>
    <row r="3156" spans="1:20" x14ac:dyDescent="0.25">
      <c r="A3156" t="s">
        <v>196</v>
      </c>
      <c r="B3156">
        <v>2070701</v>
      </c>
      <c r="C3156" s="4" t="s">
        <v>14087</v>
      </c>
      <c r="D3156" s="4" t="s">
        <v>6952</v>
      </c>
      <c r="E3156" s="8" t="s">
        <v>6952</v>
      </c>
      <c r="F3156" t="s">
        <v>434</v>
      </c>
      <c r="G3156" t="s">
        <v>648</v>
      </c>
      <c r="H3156" t="s">
        <v>417</v>
      </c>
      <c r="I3156" t="s">
        <v>1100</v>
      </c>
      <c r="J3156" s="1" t="s">
        <v>928</v>
      </c>
      <c r="L3156" s="2" t="s">
        <v>929</v>
      </c>
      <c r="M3156" s="2" t="s">
        <v>887</v>
      </c>
      <c r="N3156">
        <v>0</v>
      </c>
      <c r="O3156">
        <v>210000</v>
      </c>
      <c r="P3156">
        <v>0</v>
      </c>
      <c r="Q3156" t="s">
        <v>810</v>
      </c>
      <c r="R3156" s="3">
        <v>0.3</v>
      </c>
      <c r="S3156">
        <v>0</v>
      </c>
      <c r="T3156">
        <v>0</v>
      </c>
    </row>
    <row r="3157" spans="1:20" x14ac:dyDescent="0.25">
      <c r="A3157" t="s">
        <v>196</v>
      </c>
      <c r="B3157">
        <v>2070701</v>
      </c>
      <c r="C3157" s="4" t="s">
        <v>14087</v>
      </c>
      <c r="D3157" s="4" t="s">
        <v>6953</v>
      </c>
      <c r="E3157" s="8" t="s">
        <v>6953</v>
      </c>
      <c r="F3157" t="s">
        <v>434</v>
      </c>
      <c r="G3157" t="s">
        <v>648</v>
      </c>
      <c r="H3157" t="s">
        <v>417</v>
      </c>
      <c r="I3157" t="s">
        <v>1100</v>
      </c>
      <c r="J3157" s="1" t="s">
        <v>930</v>
      </c>
      <c r="L3157" s="2" t="s">
        <v>931</v>
      </c>
      <c r="M3157" s="2" t="s">
        <v>882</v>
      </c>
      <c r="N3157">
        <v>0</v>
      </c>
      <c r="O3157">
        <v>270000</v>
      </c>
      <c r="P3157">
        <v>0</v>
      </c>
      <c r="Q3157" t="s">
        <v>809</v>
      </c>
      <c r="R3157" s="3">
        <v>0.5</v>
      </c>
      <c r="S3157">
        <v>0</v>
      </c>
      <c r="T3157">
        <v>0</v>
      </c>
    </row>
    <row r="3158" spans="1:20" x14ac:dyDescent="0.25">
      <c r="A3158" t="s">
        <v>196</v>
      </c>
      <c r="B3158">
        <v>2070701</v>
      </c>
      <c r="C3158" s="4" t="s">
        <v>14087</v>
      </c>
      <c r="D3158" s="4" t="s">
        <v>6954</v>
      </c>
      <c r="E3158" s="8" t="s">
        <v>6954</v>
      </c>
      <c r="F3158" t="s">
        <v>434</v>
      </c>
      <c r="G3158" t="s">
        <v>648</v>
      </c>
      <c r="H3158" t="s">
        <v>417</v>
      </c>
      <c r="I3158" t="s">
        <v>1100</v>
      </c>
      <c r="J3158" s="1" t="s">
        <v>932</v>
      </c>
      <c r="L3158" s="2" t="s">
        <v>933</v>
      </c>
      <c r="M3158" s="2" t="s">
        <v>882</v>
      </c>
      <c r="N3158">
        <v>0</v>
      </c>
      <c r="O3158">
        <v>270000</v>
      </c>
      <c r="P3158">
        <v>0</v>
      </c>
      <c r="Q3158" t="s">
        <v>809</v>
      </c>
      <c r="R3158" s="3">
        <v>0.5</v>
      </c>
      <c r="S3158">
        <v>0</v>
      </c>
      <c r="T3158">
        <v>0</v>
      </c>
    </row>
    <row r="3159" spans="1:20" x14ac:dyDescent="0.25">
      <c r="A3159" t="s">
        <v>196</v>
      </c>
      <c r="B3159">
        <v>2070701</v>
      </c>
      <c r="C3159" s="4" t="s">
        <v>14087</v>
      </c>
      <c r="D3159" s="4" t="s">
        <v>6955</v>
      </c>
      <c r="E3159" s="8" t="s">
        <v>6955</v>
      </c>
      <c r="F3159" t="s">
        <v>434</v>
      </c>
      <c r="G3159" t="s">
        <v>648</v>
      </c>
      <c r="H3159" t="s">
        <v>417</v>
      </c>
      <c r="I3159" t="s">
        <v>1100</v>
      </c>
      <c r="J3159" s="1" t="s">
        <v>934</v>
      </c>
      <c r="L3159" s="2" t="s">
        <v>935</v>
      </c>
      <c r="M3159" s="2" t="s">
        <v>882</v>
      </c>
      <c r="N3159">
        <v>0</v>
      </c>
      <c r="O3159">
        <v>130000</v>
      </c>
      <c r="P3159">
        <v>0</v>
      </c>
      <c r="Q3159" t="s">
        <v>809</v>
      </c>
      <c r="R3159" s="3">
        <v>0.5</v>
      </c>
      <c r="S3159">
        <v>0</v>
      </c>
      <c r="T3159">
        <v>0</v>
      </c>
    </row>
    <row r="3160" spans="1:20" x14ac:dyDescent="0.25">
      <c r="A3160" t="s">
        <v>196</v>
      </c>
      <c r="B3160">
        <v>2070701</v>
      </c>
      <c r="C3160" s="4" t="s">
        <v>14087</v>
      </c>
      <c r="D3160" s="4" t="s">
        <v>6956</v>
      </c>
      <c r="E3160" s="8" t="s">
        <v>6956</v>
      </c>
      <c r="F3160" t="s">
        <v>434</v>
      </c>
      <c r="G3160" t="s">
        <v>648</v>
      </c>
      <c r="H3160" t="s">
        <v>417</v>
      </c>
      <c r="I3160" t="s">
        <v>1100</v>
      </c>
      <c r="J3160" s="1" t="s">
        <v>936</v>
      </c>
      <c r="L3160" s="2" t="s">
        <v>937</v>
      </c>
      <c r="M3160" s="2" t="s">
        <v>887</v>
      </c>
      <c r="N3160">
        <v>0</v>
      </c>
      <c r="O3160">
        <v>165000</v>
      </c>
      <c r="P3160">
        <v>0</v>
      </c>
      <c r="Q3160" t="s">
        <v>810</v>
      </c>
      <c r="R3160" s="3">
        <v>0.3</v>
      </c>
      <c r="S3160">
        <v>0</v>
      </c>
      <c r="T3160">
        <v>0</v>
      </c>
    </row>
    <row r="3161" spans="1:20" x14ac:dyDescent="0.25">
      <c r="A3161" t="s">
        <v>196</v>
      </c>
      <c r="B3161">
        <v>2070701</v>
      </c>
      <c r="C3161" s="4" t="s">
        <v>14087</v>
      </c>
      <c r="D3161" s="4" t="s">
        <v>6957</v>
      </c>
      <c r="E3161" s="8" t="s">
        <v>6957</v>
      </c>
      <c r="F3161" t="s">
        <v>434</v>
      </c>
      <c r="G3161" t="s">
        <v>648</v>
      </c>
      <c r="H3161" t="s">
        <v>417</v>
      </c>
      <c r="I3161" t="s">
        <v>1100</v>
      </c>
      <c r="J3161" s="1" t="s">
        <v>938</v>
      </c>
      <c r="L3161" s="2" t="s">
        <v>939</v>
      </c>
      <c r="M3161" s="2" t="s">
        <v>940</v>
      </c>
      <c r="N3161">
        <v>0</v>
      </c>
      <c r="O3161">
        <v>32000</v>
      </c>
      <c r="P3161">
        <v>0</v>
      </c>
      <c r="Q3161" t="s">
        <v>811</v>
      </c>
      <c r="R3161" s="3">
        <v>0</v>
      </c>
      <c r="S3161">
        <v>0</v>
      </c>
      <c r="T3161">
        <v>0</v>
      </c>
    </row>
    <row r="3162" spans="1:20" x14ac:dyDescent="0.25">
      <c r="A3162" t="s">
        <v>196</v>
      </c>
      <c r="B3162">
        <v>2070701</v>
      </c>
      <c r="C3162" s="4" t="s">
        <v>14087</v>
      </c>
      <c r="D3162" s="4" t="s">
        <v>6958</v>
      </c>
      <c r="E3162" s="8" t="s">
        <v>6958</v>
      </c>
      <c r="F3162" t="s">
        <v>434</v>
      </c>
      <c r="G3162" t="s">
        <v>648</v>
      </c>
      <c r="H3162" t="s">
        <v>417</v>
      </c>
      <c r="I3162" t="s">
        <v>1100</v>
      </c>
      <c r="J3162" s="1" t="s">
        <v>941</v>
      </c>
      <c r="L3162" s="2" t="s">
        <v>942</v>
      </c>
      <c r="M3162" s="2" t="s">
        <v>940</v>
      </c>
      <c r="N3162">
        <v>0</v>
      </c>
      <c r="O3162">
        <v>34000</v>
      </c>
      <c r="P3162">
        <v>0</v>
      </c>
      <c r="Q3162" t="s">
        <v>811</v>
      </c>
      <c r="R3162" s="3">
        <v>0</v>
      </c>
      <c r="S3162">
        <v>0</v>
      </c>
      <c r="T3162">
        <v>0</v>
      </c>
    </row>
    <row r="3163" spans="1:20" x14ac:dyDescent="0.25">
      <c r="A3163" t="s">
        <v>196</v>
      </c>
      <c r="B3163">
        <v>2070701</v>
      </c>
      <c r="C3163" s="4" t="s">
        <v>14087</v>
      </c>
      <c r="D3163" s="4" t="s">
        <v>6959</v>
      </c>
      <c r="E3163" s="8" t="s">
        <v>6959</v>
      </c>
      <c r="F3163" t="s">
        <v>434</v>
      </c>
      <c r="G3163" t="s">
        <v>648</v>
      </c>
      <c r="H3163" t="s">
        <v>417</v>
      </c>
      <c r="I3163" t="s">
        <v>1100</v>
      </c>
      <c r="J3163" s="1" t="s">
        <v>943</v>
      </c>
      <c r="L3163" s="2" t="s">
        <v>944</v>
      </c>
      <c r="M3163" s="2" t="s">
        <v>940</v>
      </c>
      <c r="N3163">
        <v>0</v>
      </c>
      <c r="O3163">
        <v>31000</v>
      </c>
      <c r="P3163">
        <v>0</v>
      </c>
      <c r="Q3163" t="s">
        <v>811</v>
      </c>
      <c r="R3163" s="3">
        <v>0</v>
      </c>
      <c r="S3163">
        <v>0</v>
      </c>
      <c r="T3163">
        <v>0</v>
      </c>
    </row>
    <row r="3164" spans="1:20" x14ac:dyDescent="0.25">
      <c r="A3164" t="s">
        <v>268</v>
      </c>
      <c r="B3164">
        <v>2070801</v>
      </c>
      <c r="C3164" s="4" t="s">
        <v>14087</v>
      </c>
      <c r="D3164" s="4" t="s">
        <v>8833</v>
      </c>
      <c r="E3164" s="8" t="s">
        <v>8833</v>
      </c>
      <c r="F3164" t="s">
        <v>434</v>
      </c>
      <c r="G3164" t="s">
        <v>722</v>
      </c>
      <c r="H3164" t="s">
        <v>405</v>
      </c>
      <c r="I3164" t="s">
        <v>1101</v>
      </c>
      <c r="J3164" s="1" t="s">
        <v>880</v>
      </c>
      <c r="L3164" s="2" t="s">
        <v>881</v>
      </c>
      <c r="M3164" s="2" t="s">
        <v>882</v>
      </c>
      <c r="N3164">
        <v>15</v>
      </c>
      <c r="O3164">
        <v>700000</v>
      </c>
      <c r="P3164">
        <v>10500000</v>
      </c>
      <c r="Q3164" t="s">
        <v>809</v>
      </c>
      <c r="R3164" s="3">
        <v>0.5</v>
      </c>
      <c r="S3164">
        <v>5250000</v>
      </c>
      <c r="T3164">
        <v>5250000</v>
      </c>
    </row>
    <row r="3165" spans="1:20" x14ac:dyDescent="0.25">
      <c r="A3165" t="s">
        <v>268</v>
      </c>
      <c r="B3165">
        <v>2070801</v>
      </c>
      <c r="C3165" s="4" t="s">
        <v>14087</v>
      </c>
      <c r="D3165" s="4" t="s">
        <v>8834</v>
      </c>
      <c r="E3165" s="8" t="s">
        <v>8834</v>
      </c>
      <c r="F3165" t="s">
        <v>434</v>
      </c>
      <c r="G3165" t="s">
        <v>722</v>
      </c>
      <c r="H3165" t="s">
        <v>405</v>
      </c>
      <c r="I3165" t="s">
        <v>1101</v>
      </c>
      <c r="J3165" s="1" t="s">
        <v>883</v>
      </c>
      <c r="L3165" s="2" t="s">
        <v>884</v>
      </c>
      <c r="M3165" s="2" t="s">
        <v>882</v>
      </c>
      <c r="N3165">
        <v>0</v>
      </c>
      <c r="O3165">
        <v>420000</v>
      </c>
      <c r="P3165">
        <v>0</v>
      </c>
      <c r="Q3165" t="s">
        <v>809</v>
      </c>
      <c r="R3165" s="3">
        <v>0.5</v>
      </c>
      <c r="S3165">
        <v>0</v>
      </c>
      <c r="T3165">
        <v>0</v>
      </c>
    </row>
    <row r="3166" spans="1:20" x14ac:dyDescent="0.25">
      <c r="A3166" t="s">
        <v>268</v>
      </c>
      <c r="B3166">
        <v>2070801</v>
      </c>
      <c r="C3166" s="4" t="s">
        <v>14087</v>
      </c>
      <c r="D3166" s="4" t="s">
        <v>8835</v>
      </c>
      <c r="E3166" s="8" t="s">
        <v>8835</v>
      </c>
      <c r="F3166" t="s">
        <v>434</v>
      </c>
      <c r="G3166" t="s">
        <v>722</v>
      </c>
      <c r="H3166" t="s">
        <v>405</v>
      </c>
      <c r="I3166" t="s">
        <v>1101</v>
      </c>
      <c r="J3166" s="1" t="s">
        <v>885</v>
      </c>
      <c r="L3166" s="2" t="s">
        <v>886</v>
      </c>
      <c r="M3166" s="2" t="s">
        <v>887</v>
      </c>
      <c r="N3166">
        <v>0</v>
      </c>
      <c r="O3166">
        <v>250000</v>
      </c>
      <c r="P3166">
        <v>0</v>
      </c>
      <c r="Q3166" t="s">
        <v>810</v>
      </c>
      <c r="R3166" s="3">
        <v>0.3</v>
      </c>
      <c r="S3166">
        <v>0</v>
      </c>
      <c r="T3166">
        <v>0</v>
      </c>
    </row>
    <row r="3167" spans="1:20" x14ac:dyDescent="0.25">
      <c r="A3167" t="s">
        <v>268</v>
      </c>
      <c r="B3167">
        <v>2070801</v>
      </c>
      <c r="C3167" s="4" t="s">
        <v>14087</v>
      </c>
      <c r="D3167" s="4" t="s">
        <v>8836</v>
      </c>
      <c r="E3167" s="8" t="s">
        <v>8836</v>
      </c>
      <c r="F3167" t="s">
        <v>434</v>
      </c>
      <c r="G3167" t="s">
        <v>722</v>
      </c>
      <c r="H3167" t="s">
        <v>405</v>
      </c>
      <c r="I3167" t="s">
        <v>1101</v>
      </c>
      <c r="J3167" s="1" t="s">
        <v>888</v>
      </c>
      <c r="L3167" s="2" t="s">
        <v>889</v>
      </c>
      <c r="M3167" s="2" t="s">
        <v>887</v>
      </c>
      <c r="N3167">
        <v>15</v>
      </c>
      <c r="O3167">
        <v>275000</v>
      </c>
      <c r="P3167">
        <v>4125000</v>
      </c>
      <c r="Q3167" t="s">
        <v>810</v>
      </c>
      <c r="R3167" s="3">
        <v>0.3</v>
      </c>
      <c r="S3167">
        <v>2887500</v>
      </c>
      <c r="T3167">
        <v>1237500</v>
      </c>
    </row>
    <row r="3168" spans="1:20" x14ac:dyDescent="0.25">
      <c r="A3168" t="s">
        <v>268</v>
      </c>
      <c r="B3168">
        <v>2070801</v>
      </c>
      <c r="C3168" s="4" t="s">
        <v>14087</v>
      </c>
      <c r="D3168" s="4" t="s">
        <v>8837</v>
      </c>
      <c r="E3168" s="8" t="s">
        <v>8837</v>
      </c>
      <c r="F3168" t="s">
        <v>434</v>
      </c>
      <c r="G3168" t="s">
        <v>722</v>
      </c>
      <c r="H3168" t="s">
        <v>405</v>
      </c>
      <c r="I3168" t="s">
        <v>1101</v>
      </c>
      <c r="J3168" s="1" t="s">
        <v>890</v>
      </c>
      <c r="L3168" s="2" t="s">
        <v>891</v>
      </c>
      <c r="M3168" s="2" t="s">
        <v>882</v>
      </c>
      <c r="N3168">
        <v>15</v>
      </c>
      <c r="O3168">
        <v>150000</v>
      </c>
      <c r="P3168">
        <v>2250000</v>
      </c>
      <c r="Q3168" t="s">
        <v>809</v>
      </c>
      <c r="R3168" s="3">
        <v>0.5</v>
      </c>
      <c r="S3168">
        <v>1125000</v>
      </c>
      <c r="T3168">
        <v>1125000</v>
      </c>
    </row>
    <row r="3169" spans="1:20" x14ac:dyDescent="0.25">
      <c r="A3169" t="s">
        <v>268</v>
      </c>
      <c r="B3169">
        <v>2070801</v>
      </c>
      <c r="C3169" s="4" t="s">
        <v>14087</v>
      </c>
      <c r="D3169" s="4" t="s">
        <v>8838</v>
      </c>
      <c r="E3169" s="8" t="s">
        <v>8838</v>
      </c>
      <c r="F3169" t="s">
        <v>434</v>
      </c>
      <c r="G3169" t="s">
        <v>722</v>
      </c>
      <c r="H3169" t="s">
        <v>405</v>
      </c>
      <c r="I3169" t="s">
        <v>1101</v>
      </c>
      <c r="J3169" s="1" t="s">
        <v>892</v>
      </c>
      <c r="L3169" s="2" t="s">
        <v>893</v>
      </c>
      <c r="M3169" s="2" t="s">
        <v>882</v>
      </c>
      <c r="N3169">
        <v>0</v>
      </c>
      <c r="O3169">
        <v>300000</v>
      </c>
      <c r="P3169">
        <v>0</v>
      </c>
      <c r="Q3169" t="s">
        <v>809</v>
      </c>
      <c r="R3169" s="3">
        <v>0.5</v>
      </c>
      <c r="S3169">
        <v>0</v>
      </c>
      <c r="T3169">
        <v>0</v>
      </c>
    </row>
    <row r="3170" spans="1:20" x14ac:dyDescent="0.25">
      <c r="A3170" t="s">
        <v>268</v>
      </c>
      <c r="B3170">
        <v>2070801</v>
      </c>
      <c r="C3170" s="4" t="s">
        <v>14087</v>
      </c>
      <c r="D3170" s="4" t="s">
        <v>8839</v>
      </c>
      <c r="E3170" s="8" t="s">
        <v>8839</v>
      </c>
      <c r="F3170" t="s">
        <v>434</v>
      </c>
      <c r="G3170" t="s">
        <v>722</v>
      </c>
      <c r="H3170" t="s">
        <v>405</v>
      </c>
      <c r="I3170" t="s">
        <v>1101</v>
      </c>
      <c r="J3170" s="1" t="s">
        <v>894</v>
      </c>
      <c r="L3170" s="2" t="s">
        <v>895</v>
      </c>
      <c r="M3170" s="2" t="s">
        <v>882</v>
      </c>
      <c r="N3170">
        <v>0</v>
      </c>
      <c r="O3170">
        <v>400000</v>
      </c>
      <c r="P3170">
        <v>0</v>
      </c>
      <c r="Q3170" t="s">
        <v>809</v>
      </c>
      <c r="R3170" s="3">
        <v>0.5</v>
      </c>
      <c r="S3170">
        <v>0</v>
      </c>
      <c r="T3170">
        <v>0</v>
      </c>
    </row>
    <row r="3171" spans="1:20" x14ac:dyDescent="0.25">
      <c r="A3171" t="s">
        <v>268</v>
      </c>
      <c r="B3171">
        <v>2070801</v>
      </c>
      <c r="C3171" s="4" t="s">
        <v>14087</v>
      </c>
      <c r="D3171" s="4" t="s">
        <v>8840</v>
      </c>
      <c r="E3171" s="8" t="s">
        <v>8840</v>
      </c>
      <c r="F3171" t="s">
        <v>434</v>
      </c>
      <c r="G3171" t="s">
        <v>722</v>
      </c>
      <c r="H3171" t="s">
        <v>405</v>
      </c>
      <c r="I3171" t="s">
        <v>1101</v>
      </c>
      <c r="J3171" s="1" t="s">
        <v>896</v>
      </c>
      <c r="L3171" s="2" t="s">
        <v>897</v>
      </c>
      <c r="M3171" s="2" t="s">
        <v>882</v>
      </c>
      <c r="N3171">
        <v>0</v>
      </c>
      <c r="O3171">
        <v>360000</v>
      </c>
      <c r="P3171">
        <v>0</v>
      </c>
      <c r="Q3171" t="s">
        <v>809</v>
      </c>
      <c r="R3171" s="3">
        <v>0.5</v>
      </c>
      <c r="S3171">
        <v>0</v>
      </c>
      <c r="T3171">
        <v>0</v>
      </c>
    </row>
    <row r="3172" spans="1:20" x14ac:dyDescent="0.25">
      <c r="A3172" t="s">
        <v>268</v>
      </c>
      <c r="B3172">
        <v>2070801</v>
      </c>
      <c r="C3172" s="4" t="s">
        <v>14087</v>
      </c>
      <c r="D3172" s="4" t="s">
        <v>8841</v>
      </c>
      <c r="E3172" s="8" t="s">
        <v>8841</v>
      </c>
      <c r="F3172" t="s">
        <v>434</v>
      </c>
      <c r="G3172" t="s">
        <v>722</v>
      </c>
      <c r="H3172" t="s">
        <v>405</v>
      </c>
      <c r="I3172" t="s">
        <v>1101</v>
      </c>
      <c r="J3172" s="1" t="s">
        <v>898</v>
      </c>
      <c r="L3172" s="2" t="s">
        <v>899</v>
      </c>
      <c r="M3172" s="2" t="s">
        <v>882</v>
      </c>
      <c r="N3172">
        <v>15</v>
      </c>
      <c r="O3172">
        <v>250000</v>
      </c>
      <c r="P3172">
        <v>3750000</v>
      </c>
      <c r="Q3172" t="s">
        <v>809</v>
      </c>
      <c r="R3172" s="3">
        <v>0.5</v>
      </c>
      <c r="S3172">
        <v>1875000</v>
      </c>
      <c r="T3172">
        <v>1875000</v>
      </c>
    </row>
    <row r="3173" spans="1:20" x14ac:dyDescent="0.25">
      <c r="A3173" t="s">
        <v>268</v>
      </c>
      <c r="B3173">
        <v>2070801</v>
      </c>
      <c r="C3173" s="4" t="s">
        <v>14087</v>
      </c>
      <c r="D3173" s="4" t="s">
        <v>8842</v>
      </c>
      <c r="E3173" s="8" t="s">
        <v>8842</v>
      </c>
      <c r="F3173" t="s">
        <v>434</v>
      </c>
      <c r="G3173" t="s">
        <v>722</v>
      </c>
      <c r="H3173" t="s">
        <v>405</v>
      </c>
      <c r="I3173" t="s">
        <v>1101</v>
      </c>
      <c r="J3173" s="1" t="s">
        <v>900</v>
      </c>
      <c r="L3173" s="2" t="s">
        <v>901</v>
      </c>
      <c r="M3173" s="2" t="s">
        <v>882</v>
      </c>
      <c r="N3173">
        <v>15</v>
      </c>
      <c r="O3173">
        <v>360000</v>
      </c>
      <c r="P3173">
        <v>5400000</v>
      </c>
      <c r="Q3173" t="s">
        <v>809</v>
      </c>
      <c r="R3173" s="3">
        <v>0.5</v>
      </c>
      <c r="S3173">
        <v>2700000</v>
      </c>
      <c r="T3173">
        <v>2700000</v>
      </c>
    </row>
    <row r="3174" spans="1:20" x14ac:dyDescent="0.25">
      <c r="A3174" t="s">
        <v>268</v>
      </c>
      <c r="B3174">
        <v>2070801</v>
      </c>
      <c r="C3174" s="4" t="s">
        <v>14087</v>
      </c>
      <c r="D3174" s="4" t="s">
        <v>8843</v>
      </c>
      <c r="E3174" s="8" t="s">
        <v>8843</v>
      </c>
      <c r="F3174" t="s">
        <v>434</v>
      </c>
      <c r="G3174" t="s">
        <v>722</v>
      </c>
      <c r="H3174" t="s">
        <v>405</v>
      </c>
      <c r="I3174" t="s">
        <v>1101</v>
      </c>
      <c r="J3174" s="1" t="s">
        <v>902</v>
      </c>
      <c r="L3174" s="2" t="s">
        <v>903</v>
      </c>
      <c r="M3174" s="2" t="s">
        <v>887</v>
      </c>
      <c r="N3174">
        <v>15</v>
      </c>
      <c r="O3174">
        <v>300000</v>
      </c>
      <c r="P3174">
        <v>4500000</v>
      </c>
      <c r="Q3174" t="s">
        <v>810</v>
      </c>
      <c r="R3174" s="3">
        <v>0.3</v>
      </c>
      <c r="S3174">
        <v>3150000</v>
      </c>
      <c r="T3174">
        <v>1350000</v>
      </c>
    </row>
    <row r="3175" spans="1:20" x14ac:dyDescent="0.25">
      <c r="A3175" t="s">
        <v>268</v>
      </c>
      <c r="B3175">
        <v>2070801</v>
      </c>
      <c r="C3175" s="4" t="s">
        <v>14087</v>
      </c>
      <c r="D3175" s="4" t="s">
        <v>8844</v>
      </c>
      <c r="E3175" s="8" t="s">
        <v>8844</v>
      </c>
      <c r="F3175" t="s">
        <v>434</v>
      </c>
      <c r="G3175" t="s">
        <v>722</v>
      </c>
      <c r="H3175" t="s">
        <v>405</v>
      </c>
      <c r="I3175" t="s">
        <v>1101</v>
      </c>
      <c r="J3175" s="1" t="s">
        <v>904</v>
      </c>
      <c r="L3175" s="2" t="s">
        <v>905</v>
      </c>
      <c r="M3175" s="2" t="s">
        <v>887</v>
      </c>
      <c r="N3175">
        <v>0</v>
      </c>
      <c r="O3175">
        <v>690000</v>
      </c>
      <c r="P3175">
        <v>0</v>
      </c>
      <c r="Q3175" t="s">
        <v>810</v>
      </c>
      <c r="R3175" s="3">
        <v>0.3</v>
      </c>
      <c r="S3175">
        <v>0</v>
      </c>
      <c r="T3175">
        <v>0</v>
      </c>
    </row>
    <row r="3176" spans="1:20" x14ac:dyDescent="0.25">
      <c r="A3176" t="s">
        <v>268</v>
      </c>
      <c r="B3176">
        <v>2070801</v>
      </c>
      <c r="C3176" s="4" t="s">
        <v>14087</v>
      </c>
      <c r="D3176" s="4" t="s">
        <v>8845</v>
      </c>
      <c r="E3176" s="8" t="s">
        <v>8845</v>
      </c>
      <c r="F3176" t="s">
        <v>434</v>
      </c>
      <c r="G3176" t="s">
        <v>722</v>
      </c>
      <c r="H3176" t="s">
        <v>405</v>
      </c>
      <c r="I3176" t="s">
        <v>1101</v>
      </c>
      <c r="J3176" s="1" t="s">
        <v>906</v>
      </c>
      <c r="L3176" s="2" t="s">
        <v>907</v>
      </c>
      <c r="M3176" s="2" t="s">
        <v>887</v>
      </c>
      <c r="N3176">
        <v>15</v>
      </c>
      <c r="O3176">
        <v>330000</v>
      </c>
      <c r="P3176">
        <v>4950000</v>
      </c>
      <c r="Q3176" t="s">
        <v>810</v>
      </c>
      <c r="R3176" s="3">
        <v>0.3</v>
      </c>
      <c r="S3176">
        <v>3464999.9999999995</v>
      </c>
      <c r="T3176">
        <v>1485000</v>
      </c>
    </row>
    <row r="3177" spans="1:20" x14ac:dyDescent="0.25">
      <c r="A3177" t="s">
        <v>268</v>
      </c>
      <c r="B3177">
        <v>2070801</v>
      </c>
      <c r="C3177" s="4" t="s">
        <v>14087</v>
      </c>
      <c r="D3177" s="4" t="s">
        <v>8846</v>
      </c>
      <c r="E3177" s="8" t="s">
        <v>8846</v>
      </c>
      <c r="F3177" t="s">
        <v>434</v>
      </c>
      <c r="G3177" t="s">
        <v>722</v>
      </c>
      <c r="H3177" t="s">
        <v>405</v>
      </c>
      <c r="I3177" t="s">
        <v>1101</v>
      </c>
      <c r="J3177" s="1" t="s">
        <v>908</v>
      </c>
      <c r="L3177" s="2" t="s">
        <v>909</v>
      </c>
      <c r="M3177" s="2" t="s">
        <v>882</v>
      </c>
      <c r="N3177">
        <v>15</v>
      </c>
      <c r="O3177">
        <v>200000</v>
      </c>
      <c r="P3177">
        <v>3000000</v>
      </c>
      <c r="Q3177" t="s">
        <v>809</v>
      </c>
      <c r="R3177" s="3">
        <v>0.5</v>
      </c>
      <c r="S3177">
        <v>1500000</v>
      </c>
      <c r="T3177">
        <v>1500000</v>
      </c>
    </row>
    <row r="3178" spans="1:20" x14ac:dyDescent="0.25">
      <c r="A3178" t="s">
        <v>268</v>
      </c>
      <c r="B3178">
        <v>2070801</v>
      </c>
      <c r="C3178" s="4" t="s">
        <v>14087</v>
      </c>
      <c r="D3178" s="4" t="s">
        <v>8847</v>
      </c>
      <c r="E3178" s="8" t="s">
        <v>8847</v>
      </c>
      <c r="F3178" t="s">
        <v>434</v>
      </c>
      <c r="G3178" t="s">
        <v>722</v>
      </c>
      <c r="H3178" t="s">
        <v>405</v>
      </c>
      <c r="I3178" t="s">
        <v>1101</v>
      </c>
      <c r="J3178" s="1" t="s">
        <v>910</v>
      </c>
      <c r="L3178" s="2" t="s">
        <v>911</v>
      </c>
      <c r="M3178" s="2" t="s">
        <v>887</v>
      </c>
      <c r="N3178">
        <v>15</v>
      </c>
      <c r="O3178">
        <v>400000</v>
      </c>
      <c r="P3178">
        <v>6000000</v>
      </c>
      <c r="Q3178" t="s">
        <v>810</v>
      </c>
      <c r="R3178" s="3">
        <v>0.3</v>
      </c>
      <c r="S3178">
        <v>4200000</v>
      </c>
      <c r="T3178">
        <v>1800000</v>
      </c>
    </row>
    <row r="3179" spans="1:20" x14ac:dyDescent="0.25">
      <c r="A3179" t="s">
        <v>268</v>
      </c>
      <c r="B3179">
        <v>2070801</v>
      </c>
      <c r="C3179" s="4" t="s">
        <v>14087</v>
      </c>
      <c r="D3179" s="4" t="s">
        <v>8848</v>
      </c>
      <c r="E3179" s="8" t="s">
        <v>8848</v>
      </c>
      <c r="F3179" t="s">
        <v>434</v>
      </c>
      <c r="G3179" t="s">
        <v>722</v>
      </c>
      <c r="H3179" t="s">
        <v>405</v>
      </c>
      <c r="I3179" t="s">
        <v>1101</v>
      </c>
      <c r="J3179" s="1" t="s">
        <v>912</v>
      </c>
      <c r="L3179" s="2" t="s">
        <v>913</v>
      </c>
      <c r="M3179" s="2" t="s">
        <v>882</v>
      </c>
      <c r="N3179">
        <v>15</v>
      </c>
      <c r="O3179">
        <v>240000</v>
      </c>
      <c r="P3179">
        <v>3600000</v>
      </c>
      <c r="Q3179" t="s">
        <v>809</v>
      </c>
      <c r="R3179" s="3">
        <v>0.5</v>
      </c>
      <c r="S3179">
        <v>1800000</v>
      </c>
      <c r="T3179">
        <v>1800000</v>
      </c>
    </row>
    <row r="3180" spans="1:20" x14ac:dyDescent="0.25">
      <c r="A3180" t="s">
        <v>268</v>
      </c>
      <c r="B3180">
        <v>2070801</v>
      </c>
      <c r="C3180" s="4" t="s">
        <v>14087</v>
      </c>
      <c r="D3180" s="4" t="s">
        <v>8849</v>
      </c>
      <c r="E3180" s="8" t="s">
        <v>8849</v>
      </c>
      <c r="F3180" t="s">
        <v>434</v>
      </c>
      <c r="G3180" t="s">
        <v>722</v>
      </c>
      <c r="H3180" t="s">
        <v>405</v>
      </c>
      <c r="I3180" t="s">
        <v>1101</v>
      </c>
      <c r="J3180" s="1" t="s">
        <v>914</v>
      </c>
      <c r="L3180" s="2" t="s">
        <v>915</v>
      </c>
      <c r="M3180" s="2" t="s">
        <v>887</v>
      </c>
      <c r="N3180">
        <v>15</v>
      </c>
      <c r="O3180">
        <v>240000</v>
      </c>
      <c r="P3180">
        <v>3600000</v>
      </c>
      <c r="Q3180" t="s">
        <v>810</v>
      </c>
      <c r="R3180" s="3">
        <v>0.3</v>
      </c>
      <c r="S3180">
        <v>2520000</v>
      </c>
      <c r="T3180">
        <v>1080000</v>
      </c>
    </row>
    <row r="3181" spans="1:20" x14ac:dyDescent="0.25">
      <c r="A3181" t="s">
        <v>268</v>
      </c>
      <c r="B3181">
        <v>2070801</v>
      </c>
      <c r="C3181" s="4" t="s">
        <v>14087</v>
      </c>
      <c r="D3181" s="4" t="s">
        <v>8850</v>
      </c>
      <c r="E3181" s="8" t="s">
        <v>8850</v>
      </c>
      <c r="F3181" t="s">
        <v>434</v>
      </c>
      <c r="G3181" t="s">
        <v>722</v>
      </c>
      <c r="H3181" t="s">
        <v>405</v>
      </c>
      <c r="I3181" t="s">
        <v>1101</v>
      </c>
      <c r="J3181" s="1" t="s">
        <v>916</v>
      </c>
      <c r="L3181" s="2" t="s">
        <v>917</v>
      </c>
      <c r="M3181" s="2" t="s">
        <v>887</v>
      </c>
      <c r="N3181">
        <v>0</v>
      </c>
      <c r="O3181">
        <v>150000</v>
      </c>
      <c r="P3181">
        <v>0</v>
      </c>
      <c r="Q3181" t="s">
        <v>810</v>
      </c>
      <c r="R3181" s="3">
        <v>0.3</v>
      </c>
      <c r="S3181">
        <v>0</v>
      </c>
      <c r="T3181">
        <v>0</v>
      </c>
    </row>
    <row r="3182" spans="1:20" x14ac:dyDescent="0.25">
      <c r="A3182" t="s">
        <v>268</v>
      </c>
      <c r="B3182">
        <v>2070801</v>
      </c>
      <c r="C3182" s="4" t="s">
        <v>14087</v>
      </c>
      <c r="D3182" s="4" t="s">
        <v>8851</v>
      </c>
      <c r="E3182" s="8" t="s">
        <v>8851</v>
      </c>
      <c r="F3182" t="s">
        <v>434</v>
      </c>
      <c r="G3182" t="s">
        <v>722</v>
      </c>
      <c r="H3182" t="s">
        <v>405</v>
      </c>
      <c r="I3182" t="s">
        <v>1101</v>
      </c>
      <c r="J3182" s="1" t="s">
        <v>918</v>
      </c>
      <c r="L3182" s="2" t="s">
        <v>919</v>
      </c>
      <c r="M3182" s="2" t="s">
        <v>887</v>
      </c>
      <c r="N3182">
        <v>25</v>
      </c>
      <c r="O3182">
        <v>470000</v>
      </c>
      <c r="P3182">
        <v>11750000</v>
      </c>
      <c r="Q3182" t="s">
        <v>810</v>
      </c>
      <c r="R3182" s="3">
        <v>0.3</v>
      </c>
      <c r="S3182">
        <v>8225000</v>
      </c>
      <c r="T3182">
        <v>3525000</v>
      </c>
    </row>
    <row r="3183" spans="1:20" x14ac:dyDescent="0.25">
      <c r="A3183" t="s">
        <v>268</v>
      </c>
      <c r="B3183">
        <v>2070801</v>
      </c>
      <c r="C3183" s="4" t="s">
        <v>14087</v>
      </c>
      <c r="D3183" s="4" t="s">
        <v>8852</v>
      </c>
      <c r="E3183" s="8" t="s">
        <v>8852</v>
      </c>
      <c r="F3183" t="s">
        <v>434</v>
      </c>
      <c r="G3183" t="s">
        <v>722</v>
      </c>
      <c r="H3183" t="s">
        <v>405</v>
      </c>
      <c r="I3183" t="s">
        <v>1101</v>
      </c>
      <c r="J3183" s="1" t="s">
        <v>920</v>
      </c>
      <c r="L3183" s="2" t="s">
        <v>921</v>
      </c>
      <c r="M3183" s="2" t="s">
        <v>882</v>
      </c>
      <c r="N3183">
        <v>0</v>
      </c>
      <c r="O3183">
        <v>170000</v>
      </c>
      <c r="P3183">
        <v>0</v>
      </c>
      <c r="Q3183" t="s">
        <v>809</v>
      </c>
      <c r="R3183" s="3">
        <v>0.5</v>
      </c>
      <c r="S3183">
        <v>0</v>
      </c>
      <c r="T3183">
        <v>0</v>
      </c>
    </row>
    <row r="3184" spans="1:20" x14ac:dyDescent="0.25">
      <c r="A3184" t="s">
        <v>268</v>
      </c>
      <c r="B3184">
        <v>2070801</v>
      </c>
      <c r="C3184" s="4" t="s">
        <v>14087</v>
      </c>
      <c r="D3184" s="4" t="s">
        <v>8853</v>
      </c>
      <c r="E3184" s="8" t="s">
        <v>8853</v>
      </c>
      <c r="F3184" t="s">
        <v>434</v>
      </c>
      <c r="G3184" t="s">
        <v>722</v>
      </c>
      <c r="H3184" t="s">
        <v>405</v>
      </c>
      <c r="I3184" t="s">
        <v>1101</v>
      </c>
      <c r="J3184" s="1" t="s">
        <v>922</v>
      </c>
      <c r="L3184" s="2" t="s">
        <v>923</v>
      </c>
      <c r="M3184" s="2" t="s">
        <v>887</v>
      </c>
      <c r="N3184">
        <v>0</v>
      </c>
      <c r="O3184">
        <v>130000</v>
      </c>
      <c r="P3184">
        <v>0</v>
      </c>
      <c r="Q3184" t="s">
        <v>810</v>
      </c>
      <c r="R3184" s="3">
        <v>0.3</v>
      </c>
      <c r="S3184">
        <v>0</v>
      </c>
      <c r="T3184">
        <v>0</v>
      </c>
    </row>
    <row r="3185" spans="1:20" x14ac:dyDescent="0.25">
      <c r="A3185" t="s">
        <v>268</v>
      </c>
      <c r="B3185">
        <v>2070801</v>
      </c>
      <c r="C3185" s="4" t="s">
        <v>14087</v>
      </c>
      <c r="D3185" s="4" t="s">
        <v>8854</v>
      </c>
      <c r="E3185" s="8" t="s">
        <v>8854</v>
      </c>
      <c r="F3185" t="s">
        <v>434</v>
      </c>
      <c r="G3185" t="s">
        <v>722</v>
      </c>
      <c r="H3185" t="s">
        <v>405</v>
      </c>
      <c r="I3185" t="s">
        <v>1101</v>
      </c>
      <c r="J3185" s="1" t="s">
        <v>924</v>
      </c>
      <c r="L3185" s="2" t="s">
        <v>925</v>
      </c>
      <c r="M3185" s="2" t="s">
        <v>887</v>
      </c>
      <c r="N3185">
        <v>0</v>
      </c>
      <c r="O3185">
        <v>130000</v>
      </c>
      <c r="P3185">
        <v>0</v>
      </c>
      <c r="Q3185" t="s">
        <v>810</v>
      </c>
      <c r="R3185" s="3">
        <v>0.3</v>
      </c>
      <c r="S3185">
        <v>0</v>
      </c>
      <c r="T3185">
        <v>0</v>
      </c>
    </row>
    <row r="3186" spans="1:20" x14ac:dyDescent="0.25">
      <c r="A3186" t="s">
        <v>268</v>
      </c>
      <c r="B3186">
        <v>2070801</v>
      </c>
      <c r="C3186" s="4" t="s">
        <v>14087</v>
      </c>
      <c r="D3186" s="4" t="s">
        <v>8855</v>
      </c>
      <c r="E3186" s="8" t="s">
        <v>8855</v>
      </c>
      <c r="F3186" t="s">
        <v>434</v>
      </c>
      <c r="G3186" t="s">
        <v>722</v>
      </c>
      <c r="H3186" t="s">
        <v>405</v>
      </c>
      <c r="I3186" t="s">
        <v>1101</v>
      </c>
      <c r="J3186" s="1" t="s">
        <v>926</v>
      </c>
      <c r="L3186" s="2" t="s">
        <v>927</v>
      </c>
      <c r="M3186" s="2" t="s">
        <v>887</v>
      </c>
      <c r="N3186">
        <v>0</v>
      </c>
      <c r="O3186">
        <v>260000</v>
      </c>
      <c r="P3186">
        <v>0</v>
      </c>
      <c r="Q3186" t="s">
        <v>810</v>
      </c>
      <c r="R3186" s="3">
        <v>0.3</v>
      </c>
      <c r="S3186">
        <v>0</v>
      </c>
      <c r="T3186">
        <v>0</v>
      </c>
    </row>
    <row r="3187" spans="1:20" x14ac:dyDescent="0.25">
      <c r="A3187" t="s">
        <v>268</v>
      </c>
      <c r="B3187">
        <v>2070801</v>
      </c>
      <c r="C3187" s="4" t="s">
        <v>14087</v>
      </c>
      <c r="D3187" s="4" t="s">
        <v>8856</v>
      </c>
      <c r="E3187" s="8" t="s">
        <v>8856</v>
      </c>
      <c r="F3187" t="s">
        <v>434</v>
      </c>
      <c r="G3187" t="s">
        <v>722</v>
      </c>
      <c r="H3187" t="s">
        <v>405</v>
      </c>
      <c r="I3187" t="s">
        <v>1101</v>
      </c>
      <c r="J3187" s="1" t="s">
        <v>928</v>
      </c>
      <c r="L3187" s="2" t="s">
        <v>929</v>
      </c>
      <c r="M3187" s="2" t="s">
        <v>887</v>
      </c>
      <c r="N3187">
        <v>0</v>
      </c>
      <c r="O3187">
        <v>210000</v>
      </c>
      <c r="P3187">
        <v>0</v>
      </c>
      <c r="Q3187" t="s">
        <v>810</v>
      </c>
      <c r="R3187" s="3">
        <v>0.3</v>
      </c>
      <c r="S3187">
        <v>0</v>
      </c>
      <c r="T3187">
        <v>0</v>
      </c>
    </row>
    <row r="3188" spans="1:20" x14ac:dyDescent="0.25">
      <c r="A3188" t="s">
        <v>268</v>
      </c>
      <c r="B3188">
        <v>2070801</v>
      </c>
      <c r="C3188" s="4" t="s">
        <v>14087</v>
      </c>
      <c r="D3188" s="4" t="s">
        <v>8857</v>
      </c>
      <c r="E3188" s="8" t="s">
        <v>8857</v>
      </c>
      <c r="F3188" t="s">
        <v>434</v>
      </c>
      <c r="G3188" t="s">
        <v>722</v>
      </c>
      <c r="H3188" t="s">
        <v>405</v>
      </c>
      <c r="I3188" t="s">
        <v>1101</v>
      </c>
      <c r="J3188" s="1" t="s">
        <v>930</v>
      </c>
      <c r="L3188" s="2" t="s">
        <v>931</v>
      </c>
      <c r="M3188" s="2" t="s">
        <v>882</v>
      </c>
      <c r="N3188">
        <v>0</v>
      </c>
      <c r="O3188">
        <v>270000</v>
      </c>
      <c r="P3188">
        <v>0</v>
      </c>
      <c r="Q3188" t="s">
        <v>809</v>
      </c>
      <c r="R3188" s="3">
        <v>0.5</v>
      </c>
      <c r="S3188">
        <v>0</v>
      </c>
      <c r="T3188">
        <v>0</v>
      </c>
    </row>
    <row r="3189" spans="1:20" x14ac:dyDescent="0.25">
      <c r="A3189" t="s">
        <v>268</v>
      </c>
      <c r="B3189">
        <v>2070801</v>
      </c>
      <c r="C3189" s="4" t="s">
        <v>14087</v>
      </c>
      <c r="D3189" s="4" t="s">
        <v>8858</v>
      </c>
      <c r="E3189" s="8" t="s">
        <v>8858</v>
      </c>
      <c r="F3189" t="s">
        <v>434</v>
      </c>
      <c r="G3189" t="s">
        <v>722</v>
      </c>
      <c r="H3189" t="s">
        <v>405</v>
      </c>
      <c r="I3189" t="s">
        <v>1101</v>
      </c>
      <c r="J3189" s="1" t="s">
        <v>932</v>
      </c>
      <c r="L3189" s="2" t="s">
        <v>933</v>
      </c>
      <c r="M3189" s="2" t="s">
        <v>882</v>
      </c>
      <c r="N3189">
        <v>0</v>
      </c>
      <c r="O3189">
        <v>270000</v>
      </c>
      <c r="P3189">
        <v>0</v>
      </c>
      <c r="Q3189" t="s">
        <v>809</v>
      </c>
      <c r="R3189" s="3">
        <v>0.5</v>
      </c>
      <c r="S3189">
        <v>0</v>
      </c>
      <c r="T3189">
        <v>0</v>
      </c>
    </row>
    <row r="3190" spans="1:20" x14ac:dyDescent="0.25">
      <c r="A3190" t="s">
        <v>268</v>
      </c>
      <c r="B3190">
        <v>2070801</v>
      </c>
      <c r="C3190" s="4" t="s">
        <v>14087</v>
      </c>
      <c r="D3190" s="4" t="s">
        <v>8859</v>
      </c>
      <c r="E3190" s="8" t="s">
        <v>8859</v>
      </c>
      <c r="F3190" t="s">
        <v>434</v>
      </c>
      <c r="G3190" t="s">
        <v>722</v>
      </c>
      <c r="H3190" t="s">
        <v>405</v>
      </c>
      <c r="I3190" t="s">
        <v>1101</v>
      </c>
      <c r="J3190" s="1" t="s">
        <v>934</v>
      </c>
      <c r="L3190" s="2" t="s">
        <v>935</v>
      </c>
      <c r="M3190" s="2" t="s">
        <v>882</v>
      </c>
      <c r="N3190">
        <v>0</v>
      </c>
      <c r="O3190">
        <v>130000</v>
      </c>
      <c r="P3190">
        <v>0</v>
      </c>
      <c r="Q3190" t="s">
        <v>809</v>
      </c>
      <c r="R3190" s="3">
        <v>0.5</v>
      </c>
      <c r="S3190">
        <v>0</v>
      </c>
      <c r="T3190">
        <v>0</v>
      </c>
    </row>
    <row r="3191" spans="1:20" x14ac:dyDescent="0.25">
      <c r="A3191" t="s">
        <v>268</v>
      </c>
      <c r="B3191">
        <v>2070801</v>
      </c>
      <c r="C3191" s="4" t="s">
        <v>14087</v>
      </c>
      <c r="D3191" s="4" t="s">
        <v>8860</v>
      </c>
      <c r="E3191" s="8" t="s">
        <v>8860</v>
      </c>
      <c r="F3191" t="s">
        <v>434</v>
      </c>
      <c r="G3191" t="s">
        <v>722</v>
      </c>
      <c r="H3191" t="s">
        <v>405</v>
      </c>
      <c r="I3191" t="s">
        <v>1101</v>
      </c>
      <c r="J3191" s="1" t="s">
        <v>936</v>
      </c>
      <c r="L3191" s="2" t="s">
        <v>937</v>
      </c>
      <c r="M3191" s="2" t="s">
        <v>887</v>
      </c>
      <c r="N3191">
        <v>0</v>
      </c>
      <c r="O3191">
        <v>165000</v>
      </c>
      <c r="P3191">
        <v>0</v>
      </c>
      <c r="Q3191" t="s">
        <v>810</v>
      </c>
      <c r="R3191" s="3">
        <v>0.3</v>
      </c>
      <c r="S3191">
        <v>0</v>
      </c>
      <c r="T3191">
        <v>0</v>
      </c>
    </row>
    <row r="3192" spans="1:20" x14ac:dyDescent="0.25">
      <c r="A3192" t="s">
        <v>268</v>
      </c>
      <c r="B3192">
        <v>2070801</v>
      </c>
      <c r="C3192" s="4" t="s">
        <v>14087</v>
      </c>
      <c r="D3192" s="4" t="s">
        <v>8861</v>
      </c>
      <c r="E3192" s="8" t="s">
        <v>8861</v>
      </c>
      <c r="F3192" t="s">
        <v>434</v>
      </c>
      <c r="G3192" t="s">
        <v>722</v>
      </c>
      <c r="H3192" t="s">
        <v>405</v>
      </c>
      <c r="I3192" t="s">
        <v>1101</v>
      </c>
      <c r="J3192" s="1" t="s">
        <v>938</v>
      </c>
      <c r="L3192" s="2" t="s">
        <v>939</v>
      </c>
      <c r="M3192" s="2" t="s">
        <v>940</v>
      </c>
      <c r="N3192">
        <v>0</v>
      </c>
      <c r="O3192">
        <v>32000</v>
      </c>
      <c r="P3192">
        <v>0</v>
      </c>
      <c r="Q3192" t="s">
        <v>811</v>
      </c>
      <c r="R3192" s="3">
        <v>0</v>
      </c>
      <c r="S3192">
        <v>0</v>
      </c>
      <c r="T3192">
        <v>0</v>
      </c>
    </row>
    <row r="3193" spans="1:20" x14ac:dyDescent="0.25">
      <c r="A3193" t="s">
        <v>268</v>
      </c>
      <c r="B3193">
        <v>2070801</v>
      </c>
      <c r="C3193" s="4" t="s">
        <v>14087</v>
      </c>
      <c r="D3193" s="4" t="s">
        <v>8862</v>
      </c>
      <c r="E3193" s="8" t="s">
        <v>8862</v>
      </c>
      <c r="F3193" t="s">
        <v>434</v>
      </c>
      <c r="G3193" t="s">
        <v>722</v>
      </c>
      <c r="H3193" t="s">
        <v>405</v>
      </c>
      <c r="I3193" t="s">
        <v>1101</v>
      </c>
      <c r="J3193" s="1" t="s">
        <v>941</v>
      </c>
      <c r="L3193" s="2" t="s">
        <v>942</v>
      </c>
      <c r="M3193" s="2" t="s">
        <v>940</v>
      </c>
      <c r="N3193">
        <v>0</v>
      </c>
      <c r="O3193">
        <v>34000</v>
      </c>
      <c r="P3193">
        <v>0</v>
      </c>
      <c r="Q3193" t="s">
        <v>811</v>
      </c>
      <c r="R3193" s="3">
        <v>0</v>
      </c>
      <c r="S3193">
        <v>0</v>
      </c>
      <c r="T3193">
        <v>0</v>
      </c>
    </row>
    <row r="3194" spans="1:20" x14ac:dyDescent="0.25">
      <c r="A3194" t="s">
        <v>268</v>
      </c>
      <c r="B3194">
        <v>2070801</v>
      </c>
      <c r="C3194" s="4" t="s">
        <v>14087</v>
      </c>
      <c r="D3194" s="4" t="s">
        <v>8863</v>
      </c>
      <c r="E3194" s="8" t="s">
        <v>8863</v>
      </c>
      <c r="F3194" t="s">
        <v>434</v>
      </c>
      <c r="G3194" t="s">
        <v>722</v>
      </c>
      <c r="H3194" t="s">
        <v>405</v>
      </c>
      <c r="I3194" t="s">
        <v>1101</v>
      </c>
      <c r="J3194" s="1" t="s">
        <v>943</v>
      </c>
      <c r="L3194" s="2" t="s">
        <v>944</v>
      </c>
      <c r="M3194" s="2" t="s">
        <v>940</v>
      </c>
      <c r="N3194">
        <v>0</v>
      </c>
      <c r="O3194">
        <v>31000</v>
      </c>
      <c r="P3194">
        <v>0</v>
      </c>
      <c r="Q3194" t="s">
        <v>811</v>
      </c>
      <c r="R3194" s="3">
        <v>0</v>
      </c>
      <c r="S3194">
        <v>0</v>
      </c>
      <c r="T3194">
        <v>0</v>
      </c>
    </row>
    <row r="3195" spans="1:20" x14ac:dyDescent="0.25">
      <c r="A3195" t="s">
        <v>88</v>
      </c>
      <c r="B3195">
        <v>2070901</v>
      </c>
      <c r="C3195" s="4" t="s">
        <v>14087</v>
      </c>
      <c r="D3195" s="4" t="s">
        <v>3911</v>
      </c>
      <c r="E3195" s="8" t="s">
        <v>3911</v>
      </c>
      <c r="F3195" t="s">
        <v>434</v>
      </c>
      <c r="G3195" t="s">
        <v>530</v>
      </c>
      <c r="H3195" t="s">
        <v>531</v>
      </c>
      <c r="I3195" t="s">
        <v>1102</v>
      </c>
      <c r="J3195" s="1" t="s">
        <v>880</v>
      </c>
      <c r="L3195" s="2" t="s">
        <v>881</v>
      </c>
      <c r="M3195" s="2" t="s">
        <v>882</v>
      </c>
      <c r="N3195">
        <v>0</v>
      </c>
      <c r="O3195">
        <v>700000</v>
      </c>
      <c r="P3195">
        <v>0</v>
      </c>
      <c r="Q3195" t="s">
        <v>809</v>
      </c>
      <c r="R3195" s="3">
        <v>0.5</v>
      </c>
      <c r="S3195">
        <v>0</v>
      </c>
      <c r="T3195">
        <v>0</v>
      </c>
    </row>
    <row r="3196" spans="1:20" x14ac:dyDescent="0.25">
      <c r="A3196" t="s">
        <v>88</v>
      </c>
      <c r="B3196">
        <v>2070901</v>
      </c>
      <c r="C3196" s="4" t="s">
        <v>14087</v>
      </c>
      <c r="D3196" s="4" t="s">
        <v>3912</v>
      </c>
      <c r="E3196" s="8" t="s">
        <v>3912</v>
      </c>
      <c r="F3196" t="s">
        <v>434</v>
      </c>
      <c r="G3196" t="s">
        <v>530</v>
      </c>
      <c r="H3196" t="s">
        <v>531</v>
      </c>
      <c r="I3196" t="s">
        <v>1102</v>
      </c>
      <c r="J3196" s="1" t="s">
        <v>883</v>
      </c>
      <c r="L3196" s="2" t="s">
        <v>884</v>
      </c>
      <c r="M3196" s="2" t="s">
        <v>882</v>
      </c>
      <c r="N3196">
        <v>10</v>
      </c>
      <c r="O3196">
        <v>420000</v>
      </c>
      <c r="P3196">
        <v>4200000</v>
      </c>
      <c r="Q3196" t="s">
        <v>809</v>
      </c>
      <c r="R3196" s="3">
        <v>0.5</v>
      </c>
      <c r="S3196">
        <v>2100000</v>
      </c>
      <c r="T3196">
        <v>2100000</v>
      </c>
    </row>
    <row r="3197" spans="1:20" x14ac:dyDescent="0.25">
      <c r="A3197" t="s">
        <v>88</v>
      </c>
      <c r="B3197">
        <v>2070901</v>
      </c>
      <c r="C3197" s="4" t="s">
        <v>14087</v>
      </c>
      <c r="D3197" s="4" t="s">
        <v>3913</v>
      </c>
      <c r="E3197" s="8" t="s">
        <v>3913</v>
      </c>
      <c r="F3197" t="s">
        <v>434</v>
      </c>
      <c r="G3197" t="s">
        <v>530</v>
      </c>
      <c r="H3197" t="s">
        <v>531</v>
      </c>
      <c r="I3197" t="s">
        <v>1102</v>
      </c>
      <c r="J3197" s="1" t="s">
        <v>885</v>
      </c>
      <c r="L3197" s="2" t="s">
        <v>886</v>
      </c>
      <c r="M3197" s="2" t="s">
        <v>887</v>
      </c>
      <c r="N3197">
        <v>10</v>
      </c>
      <c r="O3197">
        <v>250000</v>
      </c>
      <c r="P3197">
        <v>2500000</v>
      </c>
      <c r="Q3197" t="s">
        <v>810</v>
      </c>
      <c r="R3197" s="3">
        <v>0.3</v>
      </c>
      <c r="S3197">
        <v>1750000</v>
      </c>
      <c r="T3197">
        <v>750000</v>
      </c>
    </row>
    <row r="3198" spans="1:20" x14ac:dyDescent="0.25">
      <c r="A3198" t="s">
        <v>88</v>
      </c>
      <c r="B3198">
        <v>2070901</v>
      </c>
      <c r="C3198" s="4" t="s">
        <v>14087</v>
      </c>
      <c r="D3198" s="4" t="s">
        <v>3914</v>
      </c>
      <c r="E3198" s="8" t="s">
        <v>3914</v>
      </c>
      <c r="F3198" t="s">
        <v>434</v>
      </c>
      <c r="G3198" t="s">
        <v>530</v>
      </c>
      <c r="H3198" t="s">
        <v>531</v>
      </c>
      <c r="I3198" t="s">
        <v>1102</v>
      </c>
      <c r="J3198" s="1" t="s">
        <v>888</v>
      </c>
      <c r="L3198" s="2" t="s">
        <v>889</v>
      </c>
      <c r="M3198" s="2" t="s">
        <v>887</v>
      </c>
      <c r="N3198">
        <v>0</v>
      </c>
      <c r="O3198">
        <v>275000</v>
      </c>
      <c r="P3198">
        <v>0</v>
      </c>
      <c r="Q3198" t="s">
        <v>810</v>
      </c>
      <c r="R3198" s="3">
        <v>0.3</v>
      </c>
      <c r="S3198">
        <v>0</v>
      </c>
      <c r="T3198">
        <v>0</v>
      </c>
    </row>
    <row r="3199" spans="1:20" x14ac:dyDescent="0.25">
      <c r="A3199" t="s">
        <v>88</v>
      </c>
      <c r="B3199">
        <v>2070901</v>
      </c>
      <c r="C3199" s="4" t="s">
        <v>14087</v>
      </c>
      <c r="D3199" s="4" t="s">
        <v>3915</v>
      </c>
      <c r="E3199" s="8" t="s">
        <v>3915</v>
      </c>
      <c r="F3199" t="s">
        <v>434</v>
      </c>
      <c r="G3199" t="s">
        <v>530</v>
      </c>
      <c r="H3199" t="s">
        <v>531</v>
      </c>
      <c r="I3199" t="s">
        <v>1102</v>
      </c>
      <c r="J3199" s="1" t="s">
        <v>890</v>
      </c>
      <c r="L3199" s="2" t="s">
        <v>891</v>
      </c>
      <c r="M3199" s="2" t="s">
        <v>882</v>
      </c>
      <c r="N3199">
        <v>10</v>
      </c>
      <c r="O3199">
        <v>150000</v>
      </c>
      <c r="P3199">
        <v>1500000</v>
      </c>
      <c r="Q3199" t="s">
        <v>809</v>
      </c>
      <c r="R3199" s="3">
        <v>0.5</v>
      </c>
      <c r="S3199">
        <v>750000</v>
      </c>
      <c r="T3199">
        <v>750000</v>
      </c>
    </row>
    <row r="3200" spans="1:20" x14ac:dyDescent="0.25">
      <c r="A3200" t="s">
        <v>88</v>
      </c>
      <c r="B3200">
        <v>2070901</v>
      </c>
      <c r="C3200" s="4" t="s">
        <v>14087</v>
      </c>
      <c r="D3200" s="4" t="s">
        <v>3916</v>
      </c>
      <c r="E3200" s="8" t="s">
        <v>3916</v>
      </c>
      <c r="F3200" t="s">
        <v>434</v>
      </c>
      <c r="G3200" t="s">
        <v>530</v>
      </c>
      <c r="H3200" t="s">
        <v>531</v>
      </c>
      <c r="I3200" t="s">
        <v>1102</v>
      </c>
      <c r="J3200" s="1" t="s">
        <v>892</v>
      </c>
      <c r="L3200" s="2" t="s">
        <v>893</v>
      </c>
      <c r="M3200" s="2" t="s">
        <v>882</v>
      </c>
      <c r="N3200">
        <v>0</v>
      </c>
      <c r="O3200">
        <v>300000</v>
      </c>
      <c r="P3200">
        <v>0</v>
      </c>
      <c r="Q3200" t="s">
        <v>809</v>
      </c>
      <c r="R3200" s="3">
        <v>0.5</v>
      </c>
      <c r="S3200">
        <v>0</v>
      </c>
      <c r="T3200">
        <v>0</v>
      </c>
    </row>
    <row r="3201" spans="1:20" x14ac:dyDescent="0.25">
      <c r="A3201" t="s">
        <v>88</v>
      </c>
      <c r="B3201">
        <v>2070901</v>
      </c>
      <c r="C3201" s="4" t="s">
        <v>14087</v>
      </c>
      <c r="D3201" s="4" t="s">
        <v>3917</v>
      </c>
      <c r="E3201" s="8" t="s">
        <v>3917</v>
      </c>
      <c r="F3201" t="s">
        <v>434</v>
      </c>
      <c r="G3201" t="s">
        <v>530</v>
      </c>
      <c r="H3201" t="s">
        <v>531</v>
      </c>
      <c r="I3201" t="s">
        <v>1102</v>
      </c>
      <c r="J3201" s="1" t="s">
        <v>894</v>
      </c>
      <c r="L3201" s="2" t="s">
        <v>895</v>
      </c>
      <c r="M3201" s="2" t="s">
        <v>882</v>
      </c>
      <c r="N3201">
        <v>0</v>
      </c>
      <c r="O3201">
        <v>400000</v>
      </c>
      <c r="P3201">
        <v>0</v>
      </c>
      <c r="Q3201" t="s">
        <v>809</v>
      </c>
      <c r="R3201" s="3">
        <v>0.5</v>
      </c>
      <c r="S3201">
        <v>0</v>
      </c>
      <c r="T3201">
        <v>0</v>
      </c>
    </row>
    <row r="3202" spans="1:20" x14ac:dyDescent="0.25">
      <c r="A3202" t="s">
        <v>88</v>
      </c>
      <c r="B3202">
        <v>2070901</v>
      </c>
      <c r="C3202" s="4" t="s">
        <v>14087</v>
      </c>
      <c r="D3202" s="4" t="s">
        <v>3918</v>
      </c>
      <c r="E3202" s="8" t="s">
        <v>3918</v>
      </c>
      <c r="F3202" t="s">
        <v>434</v>
      </c>
      <c r="G3202" t="s">
        <v>530</v>
      </c>
      <c r="H3202" t="s">
        <v>531</v>
      </c>
      <c r="I3202" t="s">
        <v>1102</v>
      </c>
      <c r="J3202" s="1" t="s">
        <v>896</v>
      </c>
      <c r="L3202" s="2" t="s">
        <v>897</v>
      </c>
      <c r="M3202" s="2" t="s">
        <v>882</v>
      </c>
      <c r="N3202">
        <v>9</v>
      </c>
      <c r="O3202">
        <v>360000</v>
      </c>
      <c r="P3202">
        <v>3240000</v>
      </c>
      <c r="Q3202" t="s">
        <v>809</v>
      </c>
      <c r="R3202" s="3">
        <v>0.5</v>
      </c>
      <c r="S3202">
        <v>1620000</v>
      </c>
      <c r="T3202">
        <v>1620000</v>
      </c>
    </row>
    <row r="3203" spans="1:20" x14ac:dyDescent="0.25">
      <c r="A3203" t="s">
        <v>88</v>
      </c>
      <c r="B3203">
        <v>2070901</v>
      </c>
      <c r="C3203" s="4" t="s">
        <v>14087</v>
      </c>
      <c r="D3203" s="4" t="s">
        <v>3919</v>
      </c>
      <c r="E3203" s="8" t="s">
        <v>3919</v>
      </c>
      <c r="F3203" t="s">
        <v>434</v>
      </c>
      <c r="G3203" t="s">
        <v>530</v>
      </c>
      <c r="H3203" t="s">
        <v>531</v>
      </c>
      <c r="I3203" t="s">
        <v>1102</v>
      </c>
      <c r="J3203" s="1" t="s">
        <v>898</v>
      </c>
      <c r="L3203" s="2" t="s">
        <v>899</v>
      </c>
      <c r="M3203" s="2" t="s">
        <v>882</v>
      </c>
      <c r="N3203">
        <v>10</v>
      </c>
      <c r="O3203">
        <v>250000</v>
      </c>
      <c r="P3203">
        <v>2500000</v>
      </c>
      <c r="Q3203" t="s">
        <v>809</v>
      </c>
      <c r="R3203" s="3">
        <v>0.5</v>
      </c>
      <c r="S3203">
        <v>1250000</v>
      </c>
      <c r="T3203">
        <v>1250000</v>
      </c>
    </row>
    <row r="3204" spans="1:20" x14ac:dyDescent="0.25">
      <c r="A3204" t="s">
        <v>88</v>
      </c>
      <c r="B3204">
        <v>2070901</v>
      </c>
      <c r="C3204" s="4" t="s">
        <v>14087</v>
      </c>
      <c r="D3204" s="4" t="s">
        <v>3920</v>
      </c>
      <c r="E3204" s="8" t="s">
        <v>3920</v>
      </c>
      <c r="F3204" t="s">
        <v>434</v>
      </c>
      <c r="G3204" t="s">
        <v>530</v>
      </c>
      <c r="H3204" t="s">
        <v>531</v>
      </c>
      <c r="I3204" t="s">
        <v>1102</v>
      </c>
      <c r="J3204" s="1" t="s">
        <v>900</v>
      </c>
      <c r="L3204" s="2" t="s">
        <v>901</v>
      </c>
      <c r="M3204" s="2" t="s">
        <v>882</v>
      </c>
      <c r="N3204">
        <v>10</v>
      </c>
      <c r="O3204">
        <v>360000</v>
      </c>
      <c r="P3204">
        <v>3600000</v>
      </c>
      <c r="Q3204" t="s">
        <v>809</v>
      </c>
      <c r="R3204" s="3">
        <v>0.5</v>
      </c>
      <c r="S3204">
        <v>1800000</v>
      </c>
      <c r="T3204">
        <v>1800000</v>
      </c>
    </row>
    <row r="3205" spans="1:20" x14ac:dyDescent="0.25">
      <c r="A3205" t="s">
        <v>88</v>
      </c>
      <c r="B3205">
        <v>2070901</v>
      </c>
      <c r="C3205" s="4" t="s">
        <v>14087</v>
      </c>
      <c r="D3205" s="4" t="s">
        <v>3921</v>
      </c>
      <c r="E3205" s="8" t="s">
        <v>3921</v>
      </c>
      <c r="F3205" t="s">
        <v>434</v>
      </c>
      <c r="G3205" t="s">
        <v>530</v>
      </c>
      <c r="H3205" t="s">
        <v>531</v>
      </c>
      <c r="I3205" t="s">
        <v>1102</v>
      </c>
      <c r="J3205" s="1" t="s">
        <v>902</v>
      </c>
      <c r="L3205" s="2" t="s">
        <v>903</v>
      </c>
      <c r="M3205" s="2" t="s">
        <v>887</v>
      </c>
      <c r="N3205">
        <v>10</v>
      </c>
      <c r="O3205">
        <v>300000</v>
      </c>
      <c r="P3205">
        <v>3000000</v>
      </c>
      <c r="Q3205" t="s">
        <v>810</v>
      </c>
      <c r="R3205" s="3">
        <v>0.3</v>
      </c>
      <c r="S3205">
        <v>2100000</v>
      </c>
      <c r="T3205">
        <v>900000</v>
      </c>
    </row>
    <row r="3206" spans="1:20" x14ac:dyDescent="0.25">
      <c r="A3206" t="s">
        <v>88</v>
      </c>
      <c r="B3206">
        <v>2070901</v>
      </c>
      <c r="C3206" s="4" t="s">
        <v>14087</v>
      </c>
      <c r="D3206" s="4" t="s">
        <v>3922</v>
      </c>
      <c r="E3206" s="8" t="s">
        <v>3922</v>
      </c>
      <c r="F3206" t="s">
        <v>434</v>
      </c>
      <c r="G3206" t="s">
        <v>530</v>
      </c>
      <c r="H3206" t="s">
        <v>531</v>
      </c>
      <c r="I3206" t="s">
        <v>1102</v>
      </c>
      <c r="J3206" s="1" t="s">
        <v>904</v>
      </c>
      <c r="L3206" s="2" t="s">
        <v>905</v>
      </c>
      <c r="M3206" s="2" t="s">
        <v>887</v>
      </c>
      <c r="N3206">
        <v>10</v>
      </c>
      <c r="O3206">
        <v>690000</v>
      </c>
      <c r="P3206">
        <v>6900000</v>
      </c>
      <c r="Q3206" t="s">
        <v>810</v>
      </c>
      <c r="R3206" s="3">
        <v>0.3</v>
      </c>
      <c r="S3206">
        <v>4829999.9999999991</v>
      </c>
      <c r="T3206">
        <v>2070000</v>
      </c>
    </row>
    <row r="3207" spans="1:20" x14ac:dyDescent="0.25">
      <c r="A3207" t="s">
        <v>88</v>
      </c>
      <c r="B3207">
        <v>2070901</v>
      </c>
      <c r="C3207" s="4" t="s">
        <v>14087</v>
      </c>
      <c r="D3207" s="4" t="s">
        <v>3923</v>
      </c>
      <c r="E3207" s="8" t="s">
        <v>3923</v>
      </c>
      <c r="F3207" t="s">
        <v>434</v>
      </c>
      <c r="G3207" t="s">
        <v>530</v>
      </c>
      <c r="H3207" t="s">
        <v>531</v>
      </c>
      <c r="I3207" t="s">
        <v>1102</v>
      </c>
      <c r="J3207" s="1" t="s">
        <v>906</v>
      </c>
      <c r="L3207" s="2" t="s">
        <v>907</v>
      </c>
      <c r="M3207" s="2" t="s">
        <v>887</v>
      </c>
      <c r="N3207">
        <v>0</v>
      </c>
      <c r="O3207">
        <v>330000</v>
      </c>
      <c r="P3207">
        <v>0</v>
      </c>
      <c r="Q3207" t="s">
        <v>810</v>
      </c>
      <c r="R3207" s="3">
        <v>0.3</v>
      </c>
      <c r="S3207">
        <v>0</v>
      </c>
      <c r="T3207">
        <v>0</v>
      </c>
    </row>
    <row r="3208" spans="1:20" x14ac:dyDescent="0.25">
      <c r="A3208" t="s">
        <v>88</v>
      </c>
      <c r="B3208">
        <v>2070901</v>
      </c>
      <c r="C3208" s="4" t="s">
        <v>14087</v>
      </c>
      <c r="D3208" s="4" t="s">
        <v>3924</v>
      </c>
      <c r="E3208" s="8" t="s">
        <v>3924</v>
      </c>
      <c r="F3208" t="s">
        <v>434</v>
      </c>
      <c r="G3208" t="s">
        <v>530</v>
      </c>
      <c r="H3208" t="s">
        <v>531</v>
      </c>
      <c r="I3208" t="s">
        <v>1102</v>
      </c>
      <c r="J3208" s="1" t="s">
        <v>908</v>
      </c>
      <c r="L3208" s="2" t="s">
        <v>909</v>
      </c>
      <c r="M3208" s="2" t="s">
        <v>882</v>
      </c>
      <c r="N3208">
        <v>10</v>
      </c>
      <c r="O3208">
        <v>200000</v>
      </c>
      <c r="P3208">
        <v>2000000</v>
      </c>
      <c r="Q3208" t="s">
        <v>809</v>
      </c>
      <c r="R3208" s="3">
        <v>0.5</v>
      </c>
      <c r="S3208">
        <v>1000000</v>
      </c>
      <c r="T3208">
        <v>1000000</v>
      </c>
    </row>
    <row r="3209" spans="1:20" x14ac:dyDescent="0.25">
      <c r="A3209" t="s">
        <v>88</v>
      </c>
      <c r="B3209">
        <v>2070901</v>
      </c>
      <c r="C3209" s="4" t="s">
        <v>14087</v>
      </c>
      <c r="D3209" s="4" t="s">
        <v>3925</v>
      </c>
      <c r="E3209" s="8" t="s">
        <v>3925</v>
      </c>
      <c r="F3209" t="s">
        <v>434</v>
      </c>
      <c r="G3209" t="s">
        <v>530</v>
      </c>
      <c r="H3209" t="s">
        <v>531</v>
      </c>
      <c r="I3209" t="s">
        <v>1102</v>
      </c>
      <c r="J3209" s="1" t="s">
        <v>910</v>
      </c>
      <c r="L3209" s="2" t="s">
        <v>911</v>
      </c>
      <c r="M3209" s="2" t="s">
        <v>887</v>
      </c>
      <c r="N3209">
        <v>10</v>
      </c>
      <c r="O3209">
        <v>400000</v>
      </c>
      <c r="P3209">
        <v>4000000</v>
      </c>
      <c r="Q3209" t="s">
        <v>810</v>
      </c>
      <c r="R3209" s="3">
        <v>0.3</v>
      </c>
      <c r="S3209">
        <v>2800000</v>
      </c>
      <c r="T3209">
        <v>1200000</v>
      </c>
    </row>
    <row r="3210" spans="1:20" x14ac:dyDescent="0.25">
      <c r="A3210" t="s">
        <v>88</v>
      </c>
      <c r="B3210">
        <v>2070901</v>
      </c>
      <c r="C3210" s="4" t="s">
        <v>14087</v>
      </c>
      <c r="D3210" s="4" t="s">
        <v>3926</v>
      </c>
      <c r="E3210" s="8" t="s">
        <v>3926</v>
      </c>
      <c r="F3210" t="s">
        <v>434</v>
      </c>
      <c r="G3210" t="s">
        <v>530</v>
      </c>
      <c r="H3210" t="s">
        <v>531</v>
      </c>
      <c r="I3210" t="s">
        <v>1102</v>
      </c>
      <c r="J3210" s="1" t="s">
        <v>912</v>
      </c>
      <c r="L3210" s="2" t="s">
        <v>913</v>
      </c>
      <c r="M3210" s="2" t="s">
        <v>882</v>
      </c>
      <c r="N3210">
        <v>10</v>
      </c>
      <c r="O3210">
        <v>240000</v>
      </c>
      <c r="P3210">
        <v>2400000</v>
      </c>
      <c r="Q3210" t="s">
        <v>809</v>
      </c>
      <c r="R3210" s="3">
        <v>0.5</v>
      </c>
      <c r="S3210">
        <v>1200000</v>
      </c>
      <c r="T3210">
        <v>1200000</v>
      </c>
    </row>
    <row r="3211" spans="1:20" x14ac:dyDescent="0.25">
      <c r="A3211" t="s">
        <v>88</v>
      </c>
      <c r="B3211">
        <v>2070901</v>
      </c>
      <c r="C3211" s="4" t="s">
        <v>14087</v>
      </c>
      <c r="D3211" s="4" t="s">
        <v>3927</v>
      </c>
      <c r="E3211" s="8" t="s">
        <v>3927</v>
      </c>
      <c r="F3211" t="s">
        <v>434</v>
      </c>
      <c r="G3211" t="s">
        <v>530</v>
      </c>
      <c r="H3211" t="s">
        <v>531</v>
      </c>
      <c r="I3211" t="s">
        <v>1102</v>
      </c>
      <c r="J3211" s="1" t="s">
        <v>914</v>
      </c>
      <c r="L3211" s="2" t="s">
        <v>915</v>
      </c>
      <c r="M3211" s="2" t="s">
        <v>887</v>
      </c>
      <c r="N3211">
        <v>10</v>
      </c>
      <c r="O3211">
        <v>240000</v>
      </c>
      <c r="P3211">
        <v>2400000</v>
      </c>
      <c r="Q3211" t="s">
        <v>810</v>
      </c>
      <c r="R3211" s="3">
        <v>0.3</v>
      </c>
      <c r="S3211">
        <v>1680000</v>
      </c>
      <c r="T3211">
        <v>720000</v>
      </c>
    </row>
    <row r="3212" spans="1:20" x14ac:dyDescent="0.25">
      <c r="A3212" t="s">
        <v>88</v>
      </c>
      <c r="B3212">
        <v>2070901</v>
      </c>
      <c r="C3212" s="4" t="s">
        <v>14087</v>
      </c>
      <c r="D3212" s="4" t="s">
        <v>3928</v>
      </c>
      <c r="E3212" s="8" t="s">
        <v>3928</v>
      </c>
      <c r="F3212" t="s">
        <v>434</v>
      </c>
      <c r="G3212" t="s">
        <v>530</v>
      </c>
      <c r="H3212" t="s">
        <v>531</v>
      </c>
      <c r="I3212" t="s">
        <v>1102</v>
      </c>
      <c r="J3212" s="1" t="s">
        <v>916</v>
      </c>
      <c r="L3212" s="2" t="s">
        <v>917</v>
      </c>
      <c r="M3212" s="2" t="s">
        <v>887</v>
      </c>
      <c r="N3212">
        <v>0</v>
      </c>
      <c r="O3212">
        <v>150000</v>
      </c>
      <c r="P3212">
        <v>0</v>
      </c>
      <c r="Q3212" t="s">
        <v>810</v>
      </c>
      <c r="R3212" s="3">
        <v>0.3</v>
      </c>
      <c r="S3212">
        <v>0</v>
      </c>
      <c r="T3212">
        <v>0</v>
      </c>
    </row>
    <row r="3213" spans="1:20" x14ac:dyDescent="0.25">
      <c r="A3213" t="s">
        <v>88</v>
      </c>
      <c r="B3213">
        <v>2070901</v>
      </c>
      <c r="C3213" s="4" t="s">
        <v>14087</v>
      </c>
      <c r="D3213" s="4" t="s">
        <v>3929</v>
      </c>
      <c r="E3213" s="8" t="s">
        <v>3929</v>
      </c>
      <c r="F3213" t="s">
        <v>434</v>
      </c>
      <c r="G3213" t="s">
        <v>530</v>
      </c>
      <c r="H3213" t="s">
        <v>531</v>
      </c>
      <c r="I3213" t="s">
        <v>1102</v>
      </c>
      <c r="J3213" s="1" t="s">
        <v>918</v>
      </c>
      <c r="L3213" s="2" t="s">
        <v>919</v>
      </c>
      <c r="M3213" s="2" t="s">
        <v>887</v>
      </c>
      <c r="N3213">
        <v>23</v>
      </c>
      <c r="O3213">
        <v>470000</v>
      </c>
      <c r="P3213">
        <v>10810000</v>
      </c>
      <c r="Q3213" t="s">
        <v>810</v>
      </c>
      <c r="R3213" s="3">
        <v>0.3</v>
      </c>
      <c r="S3213">
        <v>7567000</v>
      </c>
      <c r="T3213">
        <v>3243000</v>
      </c>
    </row>
    <row r="3214" spans="1:20" x14ac:dyDescent="0.25">
      <c r="A3214" t="s">
        <v>88</v>
      </c>
      <c r="B3214">
        <v>2070901</v>
      </c>
      <c r="C3214" s="4" t="s">
        <v>14087</v>
      </c>
      <c r="D3214" s="4" t="s">
        <v>3930</v>
      </c>
      <c r="E3214" s="8" t="s">
        <v>3930</v>
      </c>
      <c r="F3214" t="s">
        <v>434</v>
      </c>
      <c r="G3214" t="s">
        <v>530</v>
      </c>
      <c r="H3214" t="s">
        <v>531</v>
      </c>
      <c r="I3214" t="s">
        <v>1102</v>
      </c>
      <c r="J3214" s="1" t="s">
        <v>920</v>
      </c>
      <c r="L3214" s="2" t="s">
        <v>921</v>
      </c>
      <c r="M3214" s="2" t="s">
        <v>882</v>
      </c>
      <c r="N3214">
        <v>0</v>
      </c>
      <c r="O3214">
        <v>170000</v>
      </c>
      <c r="P3214">
        <v>0</v>
      </c>
      <c r="Q3214" t="s">
        <v>809</v>
      </c>
      <c r="R3214" s="3">
        <v>0.5</v>
      </c>
      <c r="S3214">
        <v>0</v>
      </c>
      <c r="T3214">
        <v>0</v>
      </c>
    </row>
    <row r="3215" spans="1:20" x14ac:dyDescent="0.25">
      <c r="A3215" t="s">
        <v>88</v>
      </c>
      <c r="B3215">
        <v>2070901</v>
      </c>
      <c r="C3215" s="4" t="s">
        <v>14087</v>
      </c>
      <c r="D3215" s="4" t="s">
        <v>3931</v>
      </c>
      <c r="E3215" s="8" t="s">
        <v>3931</v>
      </c>
      <c r="F3215" t="s">
        <v>434</v>
      </c>
      <c r="G3215" t="s">
        <v>530</v>
      </c>
      <c r="H3215" t="s">
        <v>531</v>
      </c>
      <c r="I3215" t="s">
        <v>1102</v>
      </c>
      <c r="J3215" s="1" t="s">
        <v>922</v>
      </c>
      <c r="L3215" s="2" t="s">
        <v>923</v>
      </c>
      <c r="M3215" s="2" t="s">
        <v>887</v>
      </c>
      <c r="N3215">
        <v>0</v>
      </c>
      <c r="O3215">
        <v>130000</v>
      </c>
      <c r="P3215">
        <v>0</v>
      </c>
      <c r="Q3215" t="s">
        <v>810</v>
      </c>
      <c r="R3215" s="3">
        <v>0.3</v>
      </c>
      <c r="S3215">
        <v>0</v>
      </c>
      <c r="T3215">
        <v>0</v>
      </c>
    </row>
    <row r="3216" spans="1:20" x14ac:dyDescent="0.25">
      <c r="A3216" t="s">
        <v>88</v>
      </c>
      <c r="B3216">
        <v>2070901</v>
      </c>
      <c r="C3216" s="4" t="s">
        <v>14087</v>
      </c>
      <c r="D3216" s="4" t="s">
        <v>3932</v>
      </c>
      <c r="E3216" s="8" t="s">
        <v>3932</v>
      </c>
      <c r="F3216" t="s">
        <v>434</v>
      </c>
      <c r="G3216" t="s">
        <v>530</v>
      </c>
      <c r="H3216" t="s">
        <v>531</v>
      </c>
      <c r="I3216" t="s">
        <v>1102</v>
      </c>
      <c r="J3216" s="1" t="s">
        <v>924</v>
      </c>
      <c r="L3216" s="2" t="s">
        <v>925</v>
      </c>
      <c r="M3216" s="2" t="s">
        <v>887</v>
      </c>
      <c r="N3216">
        <v>0</v>
      </c>
      <c r="O3216">
        <v>130000</v>
      </c>
      <c r="P3216">
        <v>0</v>
      </c>
      <c r="Q3216" t="s">
        <v>810</v>
      </c>
      <c r="R3216" s="3">
        <v>0.3</v>
      </c>
      <c r="S3216">
        <v>0</v>
      </c>
      <c r="T3216">
        <v>0</v>
      </c>
    </row>
    <row r="3217" spans="1:20" x14ac:dyDescent="0.25">
      <c r="A3217" t="s">
        <v>88</v>
      </c>
      <c r="B3217">
        <v>2070901</v>
      </c>
      <c r="C3217" s="4" t="s">
        <v>14087</v>
      </c>
      <c r="D3217" s="4" t="s">
        <v>3933</v>
      </c>
      <c r="E3217" s="8" t="s">
        <v>3933</v>
      </c>
      <c r="F3217" t="s">
        <v>434</v>
      </c>
      <c r="G3217" t="s">
        <v>530</v>
      </c>
      <c r="H3217" t="s">
        <v>531</v>
      </c>
      <c r="I3217" t="s">
        <v>1102</v>
      </c>
      <c r="J3217" s="1" t="s">
        <v>926</v>
      </c>
      <c r="L3217" s="2" t="s">
        <v>927</v>
      </c>
      <c r="M3217" s="2" t="s">
        <v>887</v>
      </c>
      <c r="N3217">
        <v>0</v>
      </c>
      <c r="O3217">
        <v>260000</v>
      </c>
      <c r="P3217">
        <v>0</v>
      </c>
      <c r="Q3217" t="s">
        <v>810</v>
      </c>
      <c r="R3217" s="3">
        <v>0.3</v>
      </c>
      <c r="S3217">
        <v>0</v>
      </c>
      <c r="T3217">
        <v>0</v>
      </c>
    </row>
    <row r="3218" spans="1:20" x14ac:dyDescent="0.25">
      <c r="A3218" t="s">
        <v>88</v>
      </c>
      <c r="B3218">
        <v>2070901</v>
      </c>
      <c r="C3218" s="4" t="s">
        <v>14087</v>
      </c>
      <c r="D3218" s="4" t="s">
        <v>3934</v>
      </c>
      <c r="E3218" s="8" t="s">
        <v>3934</v>
      </c>
      <c r="F3218" t="s">
        <v>434</v>
      </c>
      <c r="G3218" t="s">
        <v>530</v>
      </c>
      <c r="H3218" t="s">
        <v>531</v>
      </c>
      <c r="I3218" t="s">
        <v>1102</v>
      </c>
      <c r="J3218" s="1" t="s">
        <v>928</v>
      </c>
      <c r="L3218" s="2" t="s">
        <v>929</v>
      </c>
      <c r="M3218" s="2" t="s">
        <v>887</v>
      </c>
      <c r="N3218">
        <v>0</v>
      </c>
      <c r="O3218">
        <v>210000</v>
      </c>
      <c r="P3218">
        <v>0</v>
      </c>
      <c r="Q3218" t="s">
        <v>810</v>
      </c>
      <c r="R3218" s="3">
        <v>0.3</v>
      </c>
      <c r="S3218">
        <v>0</v>
      </c>
      <c r="T3218">
        <v>0</v>
      </c>
    </row>
    <row r="3219" spans="1:20" x14ac:dyDescent="0.25">
      <c r="A3219" t="s">
        <v>88</v>
      </c>
      <c r="B3219">
        <v>2070901</v>
      </c>
      <c r="C3219" s="4" t="s">
        <v>14087</v>
      </c>
      <c r="D3219" s="4" t="s">
        <v>3935</v>
      </c>
      <c r="E3219" s="8" t="s">
        <v>3935</v>
      </c>
      <c r="F3219" t="s">
        <v>434</v>
      </c>
      <c r="G3219" t="s">
        <v>530</v>
      </c>
      <c r="H3219" t="s">
        <v>531</v>
      </c>
      <c r="I3219" t="s">
        <v>1102</v>
      </c>
      <c r="J3219" s="1" t="s">
        <v>930</v>
      </c>
      <c r="L3219" s="2" t="s">
        <v>931</v>
      </c>
      <c r="M3219" s="2" t="s">
        <v>882</v>
      </c>
      <c r="N3219">
        <v>0</v>
      </c>
      <c r="O3219">
        <v>270000</v>
      </c>
      <c r="P3219">
        <v>0</v>
      </c>
      <c r="Q3219" t="s">
        <v>809</v>
      </c>
      <c r="R3219" s="3">
        <v>0.5</v>
      </c>
      <c r="S3219">
        <v>0</v>
      </c>
      <c r="T3219">
        <v>0</v>
      </c>
    </row>
    <row r="3220" spans="1:20" x14ac:dyDescent="0.25">
      <c r="A3220" t="s">
        <v>88</v>
      </c>
      <c r="B3220">
        <v>2070901</v>
      </c>
      <c r="C3220" s="4" t="s">
        <v>14087</v>
      </c>
      <c r="D3220" s="4" t="s">
        <v>3936</v>
      </c>
      <c r="E3220" s="8" t="s">
        <v>3936</v>
      </c>
      <c r="F3220" t="s">
        <v>434</v>
      </c>
      <c r="G3220" t="s">
        <v>530</v>
      </c>
      <c r="H3220" t="s">
        <v>531</v>
      </c>
      <c r="I3220" t="s">
        <v>1102</v>
      </c>
      <c r="J3220" s="1" t="s">
        <v>932</v>
      </c>
      <c r="L3220" s="2" t="s">
        <v>933</v>
      </c>
      <c r="M3220" s="2" t="s">
        <v>882</v>
      </c>
      <c r="N3220">
        <v>0</v>
      </c>
      <c r="O3220">
        <v>270000</v>
      </c>
      <c r="P3220">
        <v>0</v>
      </c>
      <c r="Q3220" t="s">
        <v>809</v>
      </c>
      <c r="R3220" s="3">
        <v>0.5</v>
      </c>
      <c r="S3220">
        <v>0</v>
      </c>
      <c r="T3220">
        <v>0</v>
      </c>
    </row>
    <row r="3221" spans="1:20" x14ac:dyDescent="0.25">
      <c r="A3221" t="s">
        <v>88</v>
      </c>
      <c r="B3221">
        <v>2070901</v>
      </c>
      <c r="C3221" s="4" t="s">
        <v>14087</v>
      </c>
      <c r="D3221" s="4" t="s">
        <v>3937</v>
      </c>
      <c r="E3221" s="8" t="s">
        <v>3937</v>
      </c>
      <c r="F3221" t="s">
        <v>434</v>
      </c>
      <c r="G3221" t="s">
        <v>530</v>
      </c>
      <c r="H3221" t="s">
        <v>531</v>
      </c>
      <c r="I3221" t="s">
        <v>1102</v>
      </c>
      <c r="J3221" s="1" t="s">
        <v>934</v>
      </c>
      <c r="L3221" s="2" t="s">
        <v>935</v>
      </c>
      <c r="M3221" s="2" t="s">
        <v>882</v>
      </c>
      <c r="N3221">
        <v>0</v>
      </c>
      <c r="O3221">
        <v>130000</v>
      </c>
      <c r="P3221">
        <v>0</v>
      </c>
      <c r="Q3221" t="s">
        <v>809</v>
      </c>
      <c r="R3221" s="3">
        <v>0.5</v>
      </c>
      <c r="S3221">
        <v>0</v>
      </c>
      <c r="T3221">
        <v>0</v>
      </c>
    </row>
    <row r="3222" spans="1:20" x14ac:dyDescent="0.25">
      <c r="A3222" t="s">
        <v>88</v>
      </c>
      <c r="B3222">
        <v>2070901</v>
      </c>
      <c r="C3222" s="4" t="s">
        <v>14087</v>
      </c>
      <c r="D3222" s="4" t="s">
        <v>3938</v>
      </c>
      <c r="E3222" s="8" t="s">
        <v>3938</v>
      </c>
      <c r="F3222" t="s">
        <v>434</v>
      </c>
      <c r="G3222" t="s">
        <v>530</v>
      </c>
      <c r="H3222" t="s">
        <v>531</v>
      </c>
      <c r="I3222" t="s">
        <v>1102</v>
      </c>
      <c r="J3222" s="1" t="s">
        <v>936</v>
      </c>
      <c r="L3222" s="2" t="s">
        <v>937</v>
      </c>
      <c r="M3222" s="2" t="s">
        <v>887</v>
      </c>
      <c r="N3222">
        <v>0</v>
      </c>
      <c r="O3222">
        <v>165000</v>
      </c>
      <c r="P3222">
        <v>0</v>
      </c>
      <c r="Q3222" t="s">
        <v>810</v>
      </c>
      <c r="R3222" s="3">
        <v>0.3</v>
      </c>
      <c r="S3222">
        <v>0</v>
      </c>
      <c r="T3222">
        <v>0</v>
      </c>
    </row>
    <row r="3223" spans="1:20" x14ac:dyDescent="0.25">
      <c r="A3223" t="s">
        <v>88</v>
      </c>
      <c r="B3223">
        <v>2070901</v>
      </c>
      <c r="C3223" s="4" t="s">
        <v>14087</v>
      </c>
      <c r="D3223" s="4" t="s">
        <v>3939</v>
      </c>
      <c r="E3223" s="8" t="s">
        <v>3939</v>
      </c>
      <c r="F3223" t="s">
        <v>434</v>
      </c>
      <c r="G3223" t="s">
        <v>530</v>
      </c>
      <c r="H3223" t="s">
        <v>531</v>
      </c>
      <c r="I3223" t="s">
        <v>1102</v>
      </c>
      <c r="J3223" s="1" t="s">
        <v>938</v>
      </c>
      <c r="L3223" s="2" t="s">
        <v>939</v>
      </c>
      <c r="M3223" s="2" t="s">
        <v>940</v>
      </c>
      <c r="N3223">
        <v>0</v>
      </c>
      <c r="O3223">
        <v>32000</v>
      </c>
      <c r="P3223">
        <v>0</v>
      </c>
      <c r="Q3223" t="s">
        <v>811</v>
      </c>
      <c r="R3223" s="3">
        <v>0</v>
      </c>
      <c r="S3223">
        <v>0</v>
      </c>
      <c r="T3223">
        <v>0</v>
      </c>
    </row>
    <row r="3224" spans="1:20" x14ac:dyDescent="0.25">
      <c r="A3224" t="s">
        <v>88</v>
      </c>
      <c r="B3224">
        <v>2070901</v>
      </c>
      <c r="C3224" s="4" t="s">
        <v>14087</v>
      </c>
      <c r="D3224" s="4" t="s">
        <v>3940</v>
      </c>
      <c r="E3224" s="8" t="s">
        <v>3940</v>
      </c>
      <c r="F3224" t="s">
        <v>434</v>
      </c>
      <c r="G3224" t="s">
        <v>530</v>
      </c>
      <c r="H3224" t="s">
        <v>531</v>
      </c>
      <c r="I3224" t="s">
        <v>1102</v>
      </c>
      <c r="J3224" s="1" t="s">
        <v>941</v>
      </c>
      <c r="L3224" s="2" t="s">
        <v>942</v>
      </c>
      <c r="M3224" s="2" t="s">
        <v>940</v>
      </c>
      <c r="N3224">
        <v>0</v>
      </c>
      <c r="O3224">
        <v>34000</v>
      </c>
      <c r="P3224">
        <v>0</v>
      </c>
      <c r="Q3224" t="s">
        <v>811</v>
      </c>
      <c r="R3224" s="3">
        <v>0</v>
      </c>
      <c r="S3224">
        <v>0</v>
      </c>
      <c r="T3224">
        <v>0</v>
      </c>
    </row>
    <row r="3225" spans="1:20" x14ac:dyDescent="0.25">
      <c r="A3225" t="s">
        <v>88</v>
      </c>
      <c r="B3225">
        <v>2070901</v>
      </c>
      <c r="C3225" s="4" t="s">
        <v>14087</v>
      </c>
      <c r="D3225" s="4" t="s">
        <v>3941</v>
      </c>
      <c r="E3225" s="8" t="s">
        <v>3941</v>
      </c>
      <c r="F3225" t="s">
        <v>434</v>
      </c>
      <c r="G3225" t="s">
        <v>530</v>
      </c>
      <c r="H3225" t="s">
        <v>531</v>
      </c>
      <c r="I3225" t="s">
        <v>1102</v>
      </c>
      <c r="J3225" s="1" t="s">
        <v>943</v>
      </c>
      <c r="L3225" s="2" t="s">
        <v>944</v>
      </c>
      <c r="M3225" s="2" t="s">
        <v>940</v>
      </c>
      <c r="N3225">
        <v>0</v>
      </c>
      <c r="O3225">
        <v>31000</v>
      </c>
      <c r="P3225">
        <v>0</v>
      </c>
      <c r="Q3225" t="s">
        <v>811</v>
      </c>
      <c r="R3225" s="3">
        <v>0</v>
      </c>
      <c r="S3225">
        <v>0</v>
      </c>
      <c r="T3225">
        <v>0</v>
      </c>
    </row>
    <row r="3226" spans="1:20" x14ac:dyDescent="0.25">
      <c r="A3226" t="s">
        <v>55</v>
      </c>
      <c r="B3226">
        <v>2080101</v>
      </c>
      <c r="C3226" s="4" t="s">
        <v>14087</v>
      </c>
      <c r="D3226" s="4" t="s">
        <v>2978</v>
      </c>
      <c r="E3226" s="8" t="s">
        <v>2978</v>
      </c>
      <c r="F3226" t="s">
        <v>387</v>
      </c>
      <c r="G3226" t="s">
        <v>489</v>
      </c>
      <c r="H3226" t="s">
        <v>405</v>
      </c>
      <c r="I3226" t="s">
        <v>1103</v>
      </c>
      <c r="J3226" s="1" t="s">
        <v>880</v>
      </c>
      <c r="L3226" s="2" t="s">
        <v>881</v>
      </c>
      <c r="M3226" s="2" t="s">
        <v>882</v>
      </c>
      <c r="N3226">
        <v>0</v>
      </c>
      <c r="O3226">
        <v>700000</v>
      </c>
      <c r="P3226">
        <v>0</v>
      </c>
      <c r="Q3226" t="s">
        <v>812</v>
      </c>
      <c r="R3226" s="3">
        <v>0.37</v>
      </c>
      <c r="S3226">
        <v>0</v>
      </c>
      <c r="T3226">
        <v>0</v>
      </c>
    </row>
    <row r="3227" spans="1:20" x14ac:dyDescent="0.25">
      <c r="A3227" t="s">
        <v>55</v>
      </c>
      <c r="B3227">
        <v>2080101</v>
      </c>
      <c r="C3227" s="4" t="s">
        <v>14087</v>
      </c>
      <c r="D3227" s="4" t="s">
        <v>2979</v>
      </c>
      <c r="E3227" s="8" t="s">
        <v>2979</v>
      </c>
      <c r="F3227" t="s">
        <v>387</v>
      </c>
      <c r="G3227" t="s">
        <v>489</v>
      </c>
      <c r="H3227" t="s">
        <v>405</v>
      </c>
      <c r="I3227" t="s">
        <v>1103</v>
      </c>
      <c r="J3227" s="1" t="s">
        <v>883</v>
      </c>
      <c r="L3227" s="2" t="s">
        <v>884</v>
      </c>
      <c r="M3227" s="2" t="s">
        <v>882</v>
      </c>
      <c r="N3227">
        <v>12</v>
      </c>
      <c r="O3227">
        <v>420000</v>
      </c>
      <c r="P3227">
        <v>5040000</v>
      </c>
      <c r="Q3227" t="s">
        <v>812</v>
      </c>
      <c r="R3227" s="3">
        <v>0.37</v>
      </c>
      <c r="S3227">
        <v>3175200</v>
      </c>
      <c r="T3227">
        <v>1864800</v>
      </c>
    </row>
    <row r="3228" spans="1:20" x14ac:dyDescent="0.25">
      <c r="A3228" t="s">
        <v>55</v>
      </c>
      <c r="B3228">
        <v>2080101</v>
      </c>
      <c r="C3228" s="4" t="s">
        <v>14087</v>
      </c>
      <c r="D3228" s="4" t="s">
        <v>2980</v>
      </c>
      <c r="E3228" s="8" t="s">
        <v>2980</v>
      </c>
      <c r="F3228" t="s">
        <v>387</v>
      </c>
      <c r="G3228" t="s">
        <v>489</v>
      </c>
      <c r="H3228" t="s">
        <v>405</v>
      </c>
      <c r="I3228" t="s">
        <v>1103</v>
      </c>
      <c r="J3228" s="1" t="s">
        <v>885</v>
      </c>
      <c r="L3228" s="2" t="s">
        <v>886</v>
      </c>
      <c r="M3228" s="2" t="s">
        <v>887</v>
      </c>
      <c r="N3228">
        <v>0</v>
      </c>
      <c r="O3228">
        <v>250000</v>
      </c>
      <c r="P3228">
        <v>0</v>
      </c>
      <c r="Q3228" t="s">
        <v>813</v>
      </c>
      <c r="R3228" s="3">
        <v>0.25</v>
      </c>
      <c r="S3228">
        <v>0</v>
      </c>
      <c r="T3228">
        <v>0</v>
      </c>
    </row>
    <row r="3229" spans="1:20" x14ac:dyDescent="0.25">
      <c r="A3229" t="s">
        <v>55</v>
      </c>
      <c r="B3229">
        <v>2080101</v>
      </c>
      <c r="C3229" s="4" t="s">
        <v>14087</v>
      </c>
      <c r="D3229" s="4" t="s">
        <v>2981</v>
      </c>
      <c r="E3229" s="8" t="s">
        <v>2981</v>
      </c>
      <c r="F3229" t="s">
        <v>387</v>
      </c>
      <c r="G3229" t="s">
        <v>489</v>
      </c>
      <c r="H3229" t="s">
        <v>405</v>
      </c>
      <c r="I3229" t="s">
        <v>1103</v>
      </c>
      <c r="J3229" s="1" t="s">
        <v>888</v>
      </c>
      <c r="L3229" s="2" t="s">
        <v>889</v>
      </c>
      <c r="M3229" s="2" t="s">
        <v>887</v>
      </c>
      <c r="N3229">
        <v>14</v>
      </c>
      <c r="O3229">
        <v>275000</v>
      </c>
      <c r="P3229">
        <v>3850000</v>
      </c>
      <c r="Q3229" t="s">
        <v>813</v>
      </c>
      <c r="R3229" s="3">
        <v>0.25</v>
      </c>
      <c r="S3229">
        <v>2887500</v>
      </c>
      <c r="T3229">
        <v>962500</v>
      </c>
    </row>
    <row r="3230" spans="1:20" x14ac:dyDescent="0.25">
      <c r="A3230" t="s">
        <v>55</v>
      </c>
      <c r="B3230">
        <v>2080101</v>
      </c>
      <c r="C3230" s="4" t="s">
        <v>14087</v>
      </c>
      <c r="D3230" s="4" t="s">
        <v>2982</v>
      </c>
      <c r="E3230" s="8" t="s">
        <v>2982</v>
      </c>
      <c r="F3230" t="s">
        <v>387</v>
      </c>
      <c r="G3230" t="s">
        <v>489</v>
      </c>
      <c r="H3230" t="s">
        <v>405</v>
      </c>
      <c r="I3230" t="s">
        <v>1103</v>
      </c>
      <c r="J3230" s="1" t="s">
        <v>890</v>
      </c>
      <c r="L3230" s="2" t="s">
        <v>891</v>
      </c>
      <c r="M3230" s="2" t="s">
        <v>882</v>
      </c>
      <c r="N3230">
        <v>10</v>
      </c>
      <c r="O3230">
        <v>150000</v>
      </c>
      <c r="P3230">
        <v>1500000</v>
      </c>
      <c r="Q3230" t="s">
        <v>812</v>
      </c>
      <c r="R3230" s="3">
        <v>0.37</v>
      </c>
      <c r="S3230">
        <v>945000</v>
      </c>
      <c r="T3230">
        <v>555000</v>
      </c>
    </row>
    <row r="3231" spans="1:20" x14ac:dyDescent="0.25">
      <c r="A3231" t="s">
        <v>55</v>
      </c>
      <c r="B3231">
        <v>2080101</v>
      </c>
      <c r="C3231" s="4" t="s">
        <v>14087</v>
      </c>
      <c r="D3231" s="4" t="s">
        <v>2983</v>
      </c>
      <c r="E3231" s="8" t="s">
        <v>2983</v>
      </c>
      <c r="F3231" t="s">
        <v>387</v>
      </c>
      <c r="G3231" t="s">
        <v>489</v>
      </c>
      <c r="H3231" t="s">
        <v>405</v>
      </c>
      <c r="I3231" t="s">
        <v>1103</v>
      </c>
      <c r="J3231" s="1" t="s">
        <v>892</v>
      </c>
      <c r="L3231" s="2" t="s">
        <v>893</v>
      </c>
      <c r="M3231" s="2" t="s">
        <v>882</v>
      </c>
      <c r="N3231">
        <v>0</v>
      </c>
      <c r="O3231">
        <v>300000</v>
      </c>
      <c r="P3231">
        <v>0</v>
      </c>
      <c r="Q3231" t="s">
        <v>812</v>
      </c>
      <c r="R3231" s="3">
        <v>0.37</v>
      </c>
      <c r="S3231">
        <v>0</v>
      </c>
      <c r="T3231">
        <v>0</v>
      </c>
    </row>
    <row r="3232" spans="1:20" x14ac:dyDescent="0.25">
      <c r="A3232" t="s">
        <v>55</v>
      </c>
      <c r="B3232">
        <v>2080101</v>
      </c>
      <c r="C3232" s="4" t="s">
        <v>14087</v>
      </c>
      <c r="D3232" s="4" t="s">
        <v>2984</v>
      </c>
      <c r="E3232" s="8" t="s">
        <v>2984</v>
      </c>
      <c r="F3232" t="s">
        <v>387</v>
      </c>
      <c r="G3232" t="s">
        <v>489</v>
      </c>
      <c r="H3232" t="s">
        <v>405</v>
      </c>
      <c r="I3232" t="s">
        <v>1103</v>
      </c>
      <c r="J3232" s="1" t="s">
        <v>894</v>
      </c>
      <c r="L3232" s="2" t="s">
        <v>895</v>
      </c>
      <c r="M3232" s="2" t="s">
        <v>882</v>
      </c>
      <c r="N3232">
        <v>14</v>
      </c>
      <c r="O3232">
        <v>400000</v>
      </c>
      <c r="P3232">
        <v>5600000</v>
      </c>
      <c r="Q3232" t="s">
        <v>812</v>
      </c>
      <c r="R3232" s="3">
        <v>0.37</v>
      </c>
      <c r="S3232">
        <v>3528000</v>
      </c>
      <c r="T3232">
        <v>2072000</v>
      </c>
    </row>
    <row r="3233" spans="1:20" x14ac:dyDescent="0.25">
      <c r="A3233" t="s">
        <v>55</v>
      </c>
      <c r="B3233">
        <v>2080101</v>
      </c>
      <c r="C3233" s="4" t="s">
        <v>14087</v>
      </c>
      <c r="D3233" s="4" t="s">
        <v>2985</v>
      </c>
      <c r="E3233" s="8" t="s">
        <v>2985</v>
      </c>
      <c r="F3233" t="s">
        <v>387</v>
      </c>
      <c r="G3233" t="s">
        <v>489</v>
      </c>
      <c r="H3233" t="s">
        <v>405</v>
      </c>
      <c r="I3233" t="s">
        <v>1103</v>
      </c>
      <c r="J3233" s="1" t="s">
        <v>896</v>
      </c>
      <c r="L3233" s="2" t="s">
        <v>897</v>
      </c>
      <c r="M3233" s="2" t="s">
        <v>882</v>
      </c>
      <c r="N3233">
        <v>10</v>
      </c>
      <c r="O3233">
        <v>360000</v>
      </c>
      <c r="P3233">
        <v>3600000</v>
      </c>
      <c r="Q3233" t="s">
        <v>812</v>
      </c>
      <c r="R3233" s="3">
        <v>0.37</v>
      </c>
      <c r="S3233">
        <v>2268000</v>
      </c>
      <c r="T3233">
        <v>1332000</v>
      </c>
    </row>
    <row r="3234" spans="1:20" x14ac:dyDescent="0.25">
      <c r="A3234" t="s">
        <v>55</v>
      </c>
      <c r="B3234">
        <v>2080101</v>
      </c>
      <c r="C3234" s="4" t="s">
        <v>14087</v>
      </c>
      <c r="D3234" s="4" t="s">
        <v>2986</v>
      </c>
      <c r="E3234" s="8" t="s">
        <v>2986</v>
      </c>
      <c r="F3234" t="s">
        <v>387</v>
      </c>
      <c r="G3234" t="s">
        <v>489</v>
      </c>
      <c r="H3234" t="s">
        <v>405</v>
      </c>
      <c r="I3234" t="s">
        <v>1103</v>
      </c>
      <c r="J3234" s="1" t="s">
        <v>898</v>
      </c>
      <c r="L3234" s="2" t="s">
        <v>899</v>
      </c>
      <c r="M3234" s="2" t="s">
        <v>882</v>
      </c>
      <c r="N3234">
        <v>0</v>
      </c>
      <c r="O3234">
        <v>250000</v>
      </c>
      <c r="P3234">
        <v>0</v>
      </c>
      <c r="Q3234" t="s">
        <v>812</v>
      </c>
      <c r="R3234" s="3">
        <v>0.37</v>
      </c>
      <c r="S3234">
        <v>0</v>
      </c>
      <c r="T3234">
        <v>0</v>
      </c>
    </row>
    <row r="3235" spans="1:20" x14ac:dyDescent="0.25">
      <c r="A3235" t="s">
        <v>55</v>
      </c>
      <c r="B3235">
        <v>2080101</v>
      </c>
      <c r="C3235" s="4" t="s">
        <v>14087</v>
      </c>
      <c r="D3235" s="4" t="s">
        <v>2987</v>
      </c>
      <c r="E3235" s="8" t="s">
        <v>2987</v>
      </c>
      <c r="F3235" t="s">
        <v>387</v>
      </c>
      <c r="G3235" t="s">
        <v>489</v>
      </c>
      <c r="H3235" t="s">
        <v>405</v>
      </c>
      <c r="I3235" t="s">
        <v>1103</v>
      </c>
      <c r="J3235" s="1" t="s">
        <v>900</v>
      </c>
      <c r="L3235" s="2" t="s">
        <v>901</v>
      </c>
      <c r="M3235" s="2" t="s">
        <v>882</v>
      </c>
      <c r="N3235">
        <v>0</v>
      </c>
      <c r="O3235">
        <v>360000</v>
      </c>
      <c r="P3235">
        <v>0</v>
      </c>
      <c r="Q3235" t="s">
        <v>812</v>
      </c>
      <c r="R3235" s="3">
        <v>0.37</v>
      </c>
      <c r="S3235">
        <v>0</v>
      </c>
      <c r="T3235">
        <v>0</v>
      </c>
    </row>
    <row r="3236" spans="1:20" x14ac:dyDescent="0.25">
      <c r="A3236" t="s">
        <v>55</v>
      </c>
      <c r="B3236">
        <v>2080101</v>
      </c>
      <c r="C3236" s="4" t="s">
        <v>14087</v>
      </c>
      <c r="D3236" s="4" t="s">
        <v>2988</v>
      </c>
      <c r="E3236" s="8" t="s">
        <v>2988</v>
      </c>
      <c r="F3236" t="s">
        <v>387</v>
      </c>
      <c r="G3236" t="s">
        <v>489</v>
      </c>
      <c r="H3236" t="s">
        <v>405</v>
      </c>
      <c r="I3236" t="s">
        <v>1103</v>
      </c>
      <c r="J3236" s="1" t="s">
        <v>902</v>
      </c>
      <c r="L3236" s="2" t="s">
        <v>903</v>
      </c>
      <c r="M3236" s="2" t="s">
        <v>887</v>
      </c>
      <c r="N3236">
        <v>14</v>
      </c>
      <c r="O3236">
        <v>300000</v>
      </c>
      <c r="P3236">
        <v>4200000</v>
      </c>
      <c r="Q3236" t="s">
        <v>813</v>
      </c>
      <c r="R3236" s="3">
        <v>0.25</v>
      </c>
      <c r="S3236">
        <v>3150000</v>
      </c>
      <c r="T3236">
        <v>1050000</v>
      </c>
    </row>
    <row r="3237" spans="1:20" x14ac:dyDescent="0.25">
      <c r="A3237" t="s">
        <v>55</v>
      </c>
      <c r="B3237">
        <v>2080101</v>
      </c>
      <c r="C3237" s="4" t="s">
        <v>14087</v>
      </c>
      <c r="D3237" s="4" t="s">
        <v>2989</v>
      </c>
      <c r="E3237" s="8" t="s">
        <v>2989</v>
      </c>
      <c r="F3237" t="s">
        <v>387</v>
      </c>
      <c r="G3237" t="s">
        <v>489</v>
      </c>
      <c r="H3237" t="s">
        <v>405</v>
      </c>
      <c r="I3237" t="s">
        <v>1103</v>
      </c>
      <c r="J3237" s="1" t="s">
        <v>904</v>
      </c>
      <c r="L3237" s="2" t="s">
        <v>905</v>
      </c>
      <c r="M3237" s="2" t="s">
        <v>887</v>
      </c>
      <c r="N3237">
        <v>14</v>
      </c>
      <c r="O3237">
        <v>690000</v>
      </c>
      <c r="P3237">
        <v>9660000</v>
      </c>
      <c r="Q3237" t="s">
        <v>813</v>
      </c>
      <c r="R3237" s="3">
        <v>0.25</v>
      </c>
      <c r="S3237">
        <v>7245000</v>
      </c>
      <c r="T3237">
        <v>2415000</v>
      </c>
    </row>
    <row r="3238" spans="1:20" x14ac:dyDescent="0.25">
      <c r="A3238" t="s">
        <v>55</v>
      </c>
      <c r="B3238">
        <v>2080101</v>
      </c>
      <c r="C3238" s="4" t="s">
        <v>14087</v>
      </c>
      <c r="D3238" s="4" t="s">
        <v>2990</v>
      </c>
      <c r="E3238" s="8" t="s">
        <v>2990</v>
      </c>
      <c r="F3238" t="s">
        <v>387</v>
      </c>
      <c r="G3238" t="s">
        <v>489</v>
      </c>
      <c r="H3238" t="s">
        <v>405</v>
      </c>
      <c r="I3238" t="s">
        <v>1103</v>
      </c>
      <c r="J3238" s="1" t="s">
        <v>906</v>
      </c>
      <c r="L3238" s="2" t="s">
        <v>907</v>
      </c>
      <c r="M3238" s="2" t="s">
        <v>887</v>
      </c>
      <c r="N3238">
        <v>0</v>
      </c>
      <c r="O3238">
        <v>330000</v>
      </c>
      <c r="P3238">
        <v>0</v>
      </c>
      <c r="Q3238" t="s">
        <v>813</v>
      </c>
      <c r="R3238" s="3">
        <v>0.25</v>
      </c>
      <c r="S3238">
        <v>0</v>
      </c>
      <c r="T3238">
        <v>0</v>
      </c>
    </row>
    <row r="3239" spans="1:20" x14ac:dyDescent="0.25">
      <c r="A3239" t="s">
        <v>55</v>
      </c>
      <c r="B3239">
        <v>2080101</v>
      </c>
      <c r="C3239" s="4" t="s">
        <v>14087</v>
      </c>
      <c r="D3239" s="4" t="s">
        <v>2991</v>
      </c>
      <c r="E3239" s="8" t="s">
        <v>2991</v>
      </c>
      <c r="F3239" t="s">
        <v>387</v>
      </c>
      <c r="G3239" t="s">
        <v>489</v>
      </c>
      <c r="H3239" t="s">
        <v>405</v>
      </c>
      <c r="I3239" t="s">
        <v>1103</v>
      </c>
      <c r="J3239" s="1" t="s">
        <v>908</v>
      </c>
      <c r="L3239" s="2" t="s">
        <v>909</v>
      </c>
      <c r="M3239" s="2" t="s">
        <v>882</v>
      </c>
      <c r="N3239">
        <v>12</v>
      </c>
      <c r="O3239">
        <v>200000</v>
      </c>
      <c r="P3239">
        <v>2400000</v>
      </c>
      <c r="Q3239" t="s">
        <v>812</v>
      </c>
      <c r="R3239" s="3">
        <v>0.37</v>
      </c>
      <c r="S3239">
        <v>1512000</v>
      </c>
      <c r="T3239">
        <v>888000</v>
      </c>
    </row>
    <row r="3240" spans="1:20" x14ac:dyDescent="0.25">
      <c r="A3240" t="s">
        <v>55</v>
      </c>
      <c r="B3240">
        <v>2080101</v>
      </c>
      <c r="C3240" s="4" t="s">
        <v>14087</v>
      </c>
      <c r="D3240" s="4" t="s">
        <v>2992</v>
      </c>
      <c r="E3240" s="8" t="s">
        <v>2992</v>
      </c>
      <c r="F3240" t="s">
        <v>387</v>
      </c>
      <c r="G3240" t="s">
        <v>489</v>
      </c>
      <c r="H3240" t="s">
        <v>405</v>
      </c>
      <c r="I3240" t="s">
        <v>1103</v>
      </c>
      <c r="J3240" s="1" t="s">
        <v>910</v>
      </c>
      <c r="L3240" s="2" t="s">
        <v>911</v>
      </c>
      <c r="M3240" s="2" t="s">
        <v>887</v>
      </c>
      <c r="N3240">
        <v>11</v>
      </c>
      <c r="O3240">
        <v>400000</v>
      </c>
      <c r="P3240">
        <v>4400000</v>
      </c>
      <c r="Q3240" t="s">
        <v>813</v>
      </c>
      <c r="R3240" s="3">
        <v>0.25</v>
      </c>
      <c r="S3240">
        <v>3300000</v>
      </c>
      <c r="T3240">
        <v>1100000</v>
      </c>
    </row>
    <row r="3241" spans="1:20" x14ac:dyDescent="0.25">
      <c r="A3241" t="s">
        <v>55</v>
      </c>
      <c r="B3241">
        <v>2080101</v>
      </c>
      <c r="C3241" s="4" t="s">
        <v>14087</v>
      </c>
      <c r="D3241" s="4" t="s">
        <v>2993</v>
      </c>
      <c r="E3241" s="8" t="s">
        <v>2993</v>
      </c>
      <c r="F3241" t="s">
        <v>387</v>
      </c>
      <c r="G3241" t="s">
        <v>489</v>
      </c>
      <c r="H3241" t="s">
        <v>405</v>
      </c>
      <c r="I3241" t="s">
        <v>1103</v>
      </c>
      <c r="J3241" s="1" t="s">
        <v>912</v>
      </c>
      <c r="L3241" s="2" t="s">
        <v>913</v>
      </c>
      <c r="M3241" s="2" t="s">
        <v>882</v>
      </c>
      <c r="N3241">
        <v>18</v>
      </c>
      <c r="O3241">
        <v>240000</v>
      </c>
      <c r="P3241">
        <v>4320000</v>
      </c>
      <c r="Q3241" t="s">
        <v>812</v>
      </c>
      <c r="R3241" s="3">
        <v>0.37</v>
      </c>
      <c r="S3241">
        <v>2721600</v>
      </c>
      <c r="T3241">
        <v>1598400</v>
      </c>
    </row>
    <row r="3242" spans="1:20" x14ac:dyDescent="0.25">
      <c r="A3242" t="s">
        <v>55</v>
      </c>
      <c r="B3242">
        <v>2080101</v>
      </c>
      <c r="C3242" s="4" t="s">
        <v>14087</v>
      </c>
      <c r="D3242" s="4" t="s">
        <v>2994</v>
      </c>
      <c r="E3242" s="8" t="s">
        <v>2994</v>
      </c>
      <c r="F3242" t="s">
        <v>387</v>
      </c>
      <c r="G3242" t="s">
        <v>489</v>
      </c>
      <c r="H3242" t="s">
        <v>405</v>
      </c>
      <c r="I3242" t="s">
        <v>1103</v>
      </c>
      <c r="J3242" s="1" t="s">
        <v>914</v>
      </c>
      <c r="L3242" s="2" t="s">
        <v>915</v>
      </c>
      <c r="M3242" s="2" t="s">
        <v>887</v>
      </c>
      <c r="N3242">
        <v>14</v>
      </c>
      <c r="O3242">
        <v>240000</v>
      </c>
      <c r="P3242">
        <v>3360000</v>
      </c>
      <c r="Q3242" t="s">
        <v>813</v>
      </c>
      <c r="R3242" s="3">
        <v>0.25</v>
      </c>
      <c r="S3242">
        <v>2520000</v>
      </c>
      <c r="T3242">
        <v>840000</v>
      </c>
    </row>
    <row r="3243" spans="1:20" x14ac:dyDescent="0.25">
      <c r="A3243" t="s">
        <v>55</v>
      </c>
      <c r="B3243">
        <v>2080101</v>
      </c>
      <c r="C3243" s="4" t="s">
        <v>14087</v>
      </c>
      <c r="D3243" s="4" t="s">
        <v>2995</v>
      </c>
      <c r="E3243" s="8" t="s">
        <v>2995</v>
      </c>
      <c r="F3243" t="s">
        <v>387</v>
      </c>
      <c r="G3243" t="s">
        <v>489</v>
      </c>
      <c r="H3243" t="s">
        <v>405</v>
      </c>
      <c r="I3243" t="s">
        <v>1103</v>
      </c>
      <c r="J3243" s="1" t="s">
        <v>916</v>
      </c>
      <c r="L3243" s="2" t="s">
        <v>917</v>
      </c>
      <c r="M3243" s="2" t="s">
        <v>887</v>
      </c>
      <c r="N3243">
        <v>0</v>
      </c>
      <c r="O3243">
        <v>150000</v>
      </c>
      <c r="P3243">
        <v>0</v>
      </c>
      <c r="Q3243" t="s">
        <v>813</v>
      </c>
      <c r="R3243" s="3">
        <v>0.25</v>
      </c>
      <c r="S3243">
        <v>0</v>
      </c>
      <c r="T3243">
        <v>0</v>
      </c>
    </row>
    <row r="3244" spans="1:20" x14ac:dyDescent="0.25">
      <c r="A3244" t="s">
        <v>55</v>
      </c>
      <c r="B3244">
        <v>2080101</v>
      </c>
      <c r="C3244" s="4" t="s">
        <v>14087</v>
      </c>
      <c r="D3244" s="4" t="s">
        <v>2996</v>
      </c>
      <c r="E3244" s="8" t="s">
        <v>2996</v>
      </c>
      <c r="F3244" t="s">
        <v>387</v>
      </c>
      <c r="G3244" t="s">
        <v>489</v>
      </c>
      <c r="H3244" t="s">
        <v>405</v>
      </c>
      <c r="I3244" t="s">
        <v>1103</v>
      </c>
      <c r="J3244" s="1" t="s">
        <v>918</v>
      </c>
      <c r="L3244" s="2" t="s">
        <v>919</v>
      </c>
      <c r="M3244" s="2" t="s">
        <v>887</v>
      </c>
      <c r="N3244">
        <v>32</v>
      </c>
      <c r="O3244">
        <v>470000</v>
      </c>
      <c r="P3244">
        <v>15040000</v>
      </c>
      <c r="Q3244" t="s">
        <v>813</v>
      </c>
      <c r="R3244" s="3">
        <v>0.25</v>
      </c>
      <c r="S3244">
        <v>11280000</v>
      </c>
      <c r="T3244">
        <v>3760000</v>
      </c>
    </row>
    <row r="3245" spans="1:20" x14ac:dyDescent="0.25">
      <c r="A3245" t="s">
        <v>55</v>
      </c>
      <c r="B3245">
        <v>2080101</v>
      </c>
      <c r="C3245" s="4" t="s">
        <v>14087</v>
      </c>
      <c r="D3245" s="4" t="s">
        <v>2997</v>
      </c>
      <c r="E3245" s="8" t="s">
        <v>2997</v>
      </c>
      <c r="F3245" t="s">
        <v>387</v>
      </c>
      <c r="G3245" t="s">
        <v>489</v>
      </c>
      <c r="H3245" t="s">
        <v>405</v>
      </c>
      <c r="I3245" t="s">
        <v>1103</v>
      </c>
      <c r="J3245" s="1" t="s">
        <v>920</v>
      </c>
      <c r="L3245" s="2" t="s">
        <v>921</v>
      </c>
      <c r="M3245" s="2" t="s">
        <v>882</v>
      </c>
      <c r="N3245">
        <v>0</v>
      </c>
      <c r="O3245">
        <v>170000</v>
      </c>
      <c r="P3245">
        <v>0</v>
      </c>
      <c r="Q3245" t="s">
        <v>812</v>
      </c>
      <c r="R3245" s="3">
        <v>0.37</v>
      </c>
      <c r="S3245">
        <v>0</v>
      </c>
      <c r="T3245">
        <v>0</v>
      </c>
    </row>
    <row r="3246" spans="1:20" x14ac:dyDescent="0.25">
      <c r="A3246" t="s">
        <v>55</v>
      </c>
      <c r="B3246">
        <v>2080101</v>
      </c>
      <c r="C3246" s="4" t="s">
        <v>14087</v>
      </c>
      <c r="D3246" s="4" t="s">
        <v>2998</v>
      </c>
      <c r="E3246" s="8" t="s">
        <v>2998</v>
      </c>
      <c r="F3246" t="s">
        <v>387</v>
      </c>
      <c r="G3246" t="s">
        <v>489</v>
      </c>
      <c r="H3246" t="s">
        <v>405</v>
      </c>
      <c r="I3246" t="s">
        <v>1103</v>
      </c>
      <c r="J3246" s="1" t="s">
        <v>922</v>
      </c>
      <c r="L3246" s="2" t="s">
        <v>923</v>
      </c>
      <c r="M3246" s="2" t="s">
        <v>887</v>
      </c>
      <c r="N3246">
        <v>0</v>
      </c>
      <c r="O3246">
        <v>130000</v>
      </c>
      <c r="P3246">
        <v>0</v>
      </c>
      <c r="Q3246" t="s">
        <v>813</v>
      </c>
      <c r="R3246" s="3">
        <v>0.25</v>
      </c>
      <c r="S3246">
        <v>0</v>
      </c>
      <c r="T3246">
        <v>0</v>
      </c>
    </row>
    <row r="3247" spans="1:20" x14ac:dyDescent="0.25">
      <c r="A3247" t="s">
        <v>55</v>
      </c>
      <c r="B3247">
        <v>2080101</v>
      </c>
      <c r="C3247" s="4" t="s">
        <v>14087</v>
      </c>
      <c r="D3247" s="4" t="s">
        <v>2999</v>
      </c>
      <c r="E3247" s="8" t="s">
        <v>2999</v>
      </c>
      <c r="F3247" t="s">
        <v>387</v>
      </c>
      <c r="G3247" t="s">
        <v>489</v>
      </c>
      <c r="H3247" t="s">
        <v>405</v>
      </c>
      <c r="I3247" t="s">
        <v>1103</v>
      </c>
      <c r="J3247" s="1" t="s">
        <v>924</v>
      </c>
      <c r="L3247" s="2" t="s">
        <v>925</v>
      </c>
      <c r="M3247" s="2" t="s">
        <v>887</v>
      </c>
      <c r="N3247">
        <v>0</v>
      </c>
      <c r="O3247">
        <v>130000</v>
      </c>
      <c r="P3247">
        <v>0</v>
      </c>
      <c r="Q3247" t="s">
        <v>813</v>
      </c>
      <c r="R3247" s="3">
        <v>0.25</v>
      </c>
      <c r="S3247">
        <v>0</v>
      </c>
      <c r="T3247">
        <v>0</v>
      </c>
    </row>
    <row r="3248" spans="1:20" x14ac:dyDescent="0.25">
      <c r="A3248" t="s">
        <v>55</v>
      </c>
      <c r="B3248">
        <v>2080101</v>
      </c>
      <c r="C3248" s="4" t="s">
        <v>14087</v>
      </c>
      <c r="D3248" s="4" t="s">
        <v>3000</v>
      </c>
      <c r="E3248" s="8" t="s">
        <v>3000</v>
      </c>
      <c r="F3248" t="s">
        <v>387</v>
      </c>
      <c r="G3248" t="s">
        <v>489</v>
      </c>
      <c r="H3248" t="s">
        <v>405</v>
      </c>
      <c r="I3248" t="s">
        <v>1103</v>
      </c>
      <c r="J3248" s="1" t="s">
        <v>926</v>
      </c>
      <c r="L3248" s="2" t="s">
        <v>927</v>
      </c>
      <c r="M3248" s="2" t="s">
        <v>887</v>
      </c>
      <c r="N3248">
        <v>0</v>
      </c>
      <c r="O3248">
        <v>260000</v>
      </c>
      <c r="P3248">
        <v>0</v>
      </c>
      <c r="Q3248" t="s">
        <v>813</v>
      </c>
      <c r="R3248" s="3">
        <v>0.25</v>
      </c>
      <c r="S3248">
        <v>0</v>
      </c>
      <c r="T3248">
        <v>0</v>
      </c>
    </row>
    <row r="3249" spans="1:20" x14ac:dyDescent="0.25">
      <c r="A3249" t="s">
        <v>55</v>
      </c>
      <c r="B3249">
        <v>2080101</v>
      </c>
      <c r="C3249" s="4" t="s">
        <v>14087</v>
      </c>
      <c r="D3249" s="4" t="s">
        <v>3001</v>
      </c>
      <c r="E3249" s="8" t="s">
        <v>3001</v>
      </c>
      <c r="F3249" t="s">
        <v>387</v>
      </c>
      <c r="G3249" t="s">
        <v>489</v>
      </c>
      <c r="H3249" t="s">
        <v>405</v>
      </c>
      <c r="I3249" t="s">
        <v>1103</v>
      </c>
      <c r="J3249" s="1" t="s">
        <v>928</v>
      </c>
      <c r="L3249" s="2" t="s">
        <v>929</v>
      </c>
      <c r="M3249" s="2" t="s">
        <v>887</v>
      </c>
      <c r="N3249">
        <v>0</v>
      </c>
      <c r="O3249">
        <v>210000</v>
      </c>
      <c r="P3249">
        <v>0</v>
      </c>
      <c r="Q3249" t="s">
        <v>813</v>
      </c>
      <c r="R3249" s="3">
        <v>0.25</v>
      </c>
      <c r="S3249">
        <v>0</v>
      </c>
      <c r="T3249">
        <v>0</v>
      </c>
    </row>
    <row r="3250" spans="1:20" x14ac:dyDescent="0.25">
      <c r="A3250" t="s">
        <v>55</v>
      </c>
      <c r="B3250">
        <v>2080101</v>
      </c>
      <c r="C3250" s="4" t="s">
        <v>14087</v>
      </c>
      <c r="D3250" s="4" t="s">
        <v>3002</v>
      </c>
      <c r="E3250" s="8" t="s">
        <v>3002</v>
      </c>
      <c r="F3250" t="s">
        <v>387</v>
      </c>
      <c r="G3250" t="s">
        <v>489</v>
      </c>
      <c r="H3250" t="s">
        <v>405</v>
      </c>
      <c r="I3250" t="s">
        <v>1103</v>
      </c>
      <c r="J3250" s="1" t="s">
        <v>930</v>
      </c>
      <c r="L3250" s="2" t="s">
        <v>931</v>
      </c>
      <c r="M3250" s="2" t="s">
        <v>882</v>
      </c>
      <c r="N3250">
        <v>0</v>
      </c>
      <c r="O3250">
        <v>270000</v>
      </c>
      <c r="P3250">
        <v>0</v>
      </c>
      <c r="Q3250" t="s">
        <v>812</v>
      </c>
      <c r="R3250" s="3">
        <v>0.37</v>
      </c>
      <c r="S3250">
        <v>0</v>
      </c>
      <c r="T3250">
        <v>0</v>
      </c>
    </row>
    <row r="3251" spans="1:20" x14ac:dyDescent="0.25">
      <c r="A3251" t="s">
        <v>55</v>
      </c>
      <c r="B3251">
        <v>2080101</v>
      </c>
      <c r="C3251" s="4" t="s">
        <v>14087</v>
      </c>
      <c r="D3251" s="4" t="s">
        <v>3003</v>
      </c>
      <c r="E3251" s="8" t="s">
        <v>3003</v>
      </c>
      <c r="F3251" t="s">
        <v>387</v>
      </c>
      <c r="G3251" t="s">
        <v>489</v>
      </c>
      <c r="H3251" t="s">
        <v>405</v>
      </c>
      <c r="I3251" t="s">
        <v>1103</v>
      </c>
      <c r="J3251" s="1" t="s">
        <v>932</v>
      </c>
      <c r="L3251" s="2" t="s">
        <v>933</v>
      </c>
      <c r="M3251" s="2" t="s">
        <v>882</v>
      </c>
      <c r="N3251">
        <v>0</v>
      </c>
      <c r="O3251">
        <v>270000</v>
      </c>
      <c r="P3251">
        <v>0</v>
      </c>
      <c r="Q3251" t="s">
        <v>812</v>
      </c>
      <c r="R3251" s="3">
        <v>0.37</v>
      </c>
      <c r="S3251">
        <v>0</v>
      </c>
      <c r="T3251">
        <v>0</v>
      </c>
    </row>
    <row r="3252" spans="1:20" x14ac:dyDescent="0.25">
      <c r="A3252" t="s">
        <v>55</v>
      </c>
      <c r="B3252">
        <v>2080101</v>
      </c>
      <c r="C3252" s="4" t="s">
        <v>14087</v>
      </c>
      <c r="D3252" s="4" t="s">
        <v>3004</v>
      </c>
      <c r="E3252" s="8" t="s">
        <v>3004</v>
      </c>
      <c r="F3252" t="s">
        <v>387</v>
      </c>
      <c r="G3252" t="s">
        <v>489</v>
      </c>
      <c r="H3252" t="s">
        <v>405</v>
      </c>
      <c r="I3252" t="s">
        <v>1103</v>
      </c>
      <c r="J3252" s="1" t="s">
        <v>934</v>
      </c>
      <c r="L3252" s="2" t="s">
        <v>935</v>
      </c>
      <c r="M3252" s="2" t="s">
        <v>882</v>
      </c>
      <c r="N3252">
        <v>0</v>
      </c>
      <c r="O3252">
        <v>130000</v>
      </c>
      <c r="P3252">
        <v>0</v>
      </c>
      <c r="Q3252" t="s">
        <v>812</v>
      </c>
      <c r="R3252" s="3">
        <v>0.37</v>
      </c>
      <c r="S3252">
        <v>0</v>
      </c>
      <c r="T3252">
        <v>0</v>
      </c>
    </row>
    <row r="3253" spans="1:20" x14ac:dyDescent="0.25">
      <c r="A3253" t="s">
        <v>55</v>
      </c>
      <c r="B3253">
        <v>2080101</v>
      </c>
      <c r="C3253" s="4" t="s">
        <v>14087</v>
      </c>
      <c r="D3253" s="4" t="s">
        <v>3005</v>
      </c>
      <c r="E3253" s="8" t="s">
        <v>3005</v>
      </c>
      <c r="F3253" t="s">
        <v>387</v>
      </c>
      <c r="G3253" t="s">
        <v>489</v>
      </c>
      <c r="H3253" t="s">
        <v>405</v>
      </c>
      <c r="I3253" t="s">
        <v>1103</v>
      </c>
      <c r="J3253" s="1" t="s">
        <v>936</v>
      </c>
      <c r="L3253" s="2" t="s">
        <v>937</v>
      </c>
      <c r="M3253" s="2" t="s">
        <v>887</v>
      </c>
      <c r="N3253">
        <v>0</v>
      </c>
      <c r="O3253">
        <v>165000</v>
      </c>
      <c r="P3253">
        <v>0</v>
      </c>
      <c r="Q3253" t="s">
        <v>813</v>
      </c>
      <c r="R3253" s="3">
        <v>0.25</v>
      </c>
      <c r="S3253">
        <v>0</v>
      </c>
      <c r="T3253">
        <v>0</v>
      </c>
    </row>
    <row r="3254" spans="1:20" x14ac:dyDescent="0.25">
      <c r="A3254" t="s">
        <v>55</v>
      </c>
      <c r="B3254">
        <v>2080101</v>
      </c>
      <c r="C3254" s="4" t="s">
        <v>14087</v>
      </c>
      <c r="D3254" s="4" t="s">
        <v>3006</v>
      </c>
      <c r="E3254" s="8" t="s">
        <v>3006</v>
      </c>
      <c r="F3254" t="s">
        <v>387</v>
      </c>
      <c r="G3254" t="s">
        <v>489</v>
      </c>
      <c r="H3254" t="s">
        <v>405</v>
      </c>
      <c r="I3254" t="s">
        <v>1103</v>
      </c>
      <c r="J3254" s="1" t="s">
        <v>938</v>
      </c>
      <c r="L3254" s="2" t="s">
        <v>939</v>
      </c>
      <c r="M3254" s="2" t="s">
        <v>940</v>
      </c>
      <c r="N3254">
        <v>0</v>
      </c>
      <c r="O3254">
        <v>32000</v>
      </c>
      <c r="P3254">
        <v>0</v>
      </c>
      <c r="Q3254" t="s">
        <v>814</v>
      </c>
      <c r="R3254" s="3">
        <v>0</v>
      </c>
      <c r="S3254">
        <v>0</v>
      </c>
      <c r="T3254">
        <v>0</v>
      </c>
    </row>
    <row r="3255" spans="1:20" x14ac:dyDescent="0.25">
      <c r="A3255" t="s">
        <v>55</v>
      </c>
      <c r="B3255">
        <v>2080101</v>
      </c>
      <c r="C3255" s="4" t="s">
        <v>14087</v>
      </c>
      <c r="D3255" s="4" t="s">
        <v>3007</v>
      </c>
      <c r="E3255" s="8" t="s">
        <v>3007</v>
      </c>
      <c r="F3255" t="s">
        <v>387</v>
      </c>
      <c r="G3255" t="s">
        <v>489</v>
      </c>
      <c r="H3255" t="s">
        <v>405</v>
      </c>
      <c r="I3255" t="s">
        <v>1103</v>
      </c>
      <c r="J3255" s="1" t="s">
        <v>941</v>
      </c>
      <c r="L3255" s="2" t="s">
        <v>942</v>
      </c>
      <c r="M3255" s="2" t="s">
        <v>940</v>
      </c>
      <c r="N3255">
        <v>0</v>
      </c>
      <c r="O3255">
        <v>34000</v>
      </c>
      <c r="P3255">
        <v>0</v>
      </c>
      <c r="Q3255" t="s">
        <v>814</v>
      </c>
      <c r="R3255" s="3">
        <v>0</v>
      </c>
      <c r="S3255">
        <v>0</v>
      </c>
      <c r="T3255">
        <v>0</v>
      </c>
    </row>
    <row r="3256" spans="1:20" x14ac:dyDescent="0.25">
      <c r="A3256" t="s">
        <v>55</v>
      </c>
      <c r="B3256">
        <v>2080101</v>
      </c>
      <c r="C3256" s="4" t="s">
        <v>14087</v>
      </c>
      <c r="D3256" s="4" t="s">
        <v>3008</v>
      </c>
      <c r="E3256" s="8" t="s">
        <v>3008</v>
      </c>
      <c r="F3256" t="s">
        <v>387</v>
      </c>
      <c r="G3256" t="s">
        <v>489</v>
      </c>
      <c r="H3256" t="s">
        <v>405</v>
      </c>
      <c r="I3256" t="s">
        <v>1103</v>
      </c>
      <c r="J3256" s="1" t="s">
        <v>943</v>
      </c>
      <c r="L3256" s="2" t="s">
        <v>944</v>
      </c>
      <c r="M3256" s="2" t="s">
        <v>940</v>
      </c>
      <c r="N3256">
        <v>0</v>
      </c>
      <c r="O3256">
        <v>31000</v>
      </c>
      <c r="P3256">
        <v>0</v>
      </c>
      <c r="Q3256" t="s">
        <v>814</v>
      </c>
      <c r="R3256" s="3">
        <v>0</v>
      </c>
      <c r="S3256">
        <v>0</v>
      </c>
      <c r="T3256">
        <v>0</v>
      </c>
    </row>
    <row r="3257" spans="1:20" x14ac:dyDescent="0.25">
      <c r="A3257" t="s">
        <v>291</v>
      </c>
      <c r="B3257">
        <v>2080201</v>
      </c>
      <c r="C3257" s="4" t="s">
        <v>14087</v>
      </c>
      <c r="D3257" s="4" t="s">
        <v>9486</v>
      </c>
      <c r="E3257" s="8" t="s">
        <v>9486</v>
      </c>
      <c r="F3257" t="s">
        <v>387</v>
      </c>
      <c r="G3257" t="s">
        <v>745</v>
      </c>
      <c r="H3257" t="s">
        <v>746</v>
      </c>
      <c r="I3257" t="s">
        <v>1104</v>
      </c>
      <c r="J3257" s="1" t="s">
        <v>880</v>
      </c>
      <c r="L3257" s="2" t="s">
        <v>881</v>
      </c>
      <c r="M3257" s="2" t="s">
        <v>882</v>
      </c>
      <c r="N3257">
        <v>0</v>
      </c>
      <c r="O3257">
        <v>700000</v>
      </c>
      <c r="P3257">
        <v>0</v>
      </c>
      <c r="Q3257" t="s">
        <v>812</v>
      </c>
      <c r="R3257" s="3">
        <v>0.37</v>
      </c>
      <c r="S3257">
        <v>0</v>
      </c>
      <c r="T3257">
        <v>0</v>
      </c>
    </row>
    <row r="3258" spans="1:20" x14ac:dyDescent="0.25">
      <c r="A3258" t="s">
        <v>291</v>
      </c>
      <c r="B3258">
        <v>2080201</v>
      </c>
      <c r="C3258" s="4" t="s">
        <v>14087</v>
      </c>
      <c r="D3258" s="4" t="s">
        <v>9487</v>
      </c>
      <c r="E3258" s="8" t="s">
        <v>9487</v>
      </c>
      <c r="F3258" t="s">
        <v>387</v>
      </c>
      <c r="G3258" t="s">
        <v>745</v>
      </c>
      <c r="H3258" t="s">
        <v>746</v>
      </c>
      <c r="I3258" t="s">
        <v>1104</v>
      </c>
      <c r="J3258" s="1" t="s">
        <v>883</v>
      </c>
      <c r="L3258" s="2" t="s">
        <v>884</v>
      </c>
      <c r="M3258" s="2" t="s">
        <v>882</v>
      </c>
      <c r="N3258">
        <v>27</v>
      </c>
      <c r="O3258">
        <v>420000</v>
      </c>
      <c r="P3258">
        <v>11340000</v>
      </c>
      <c r="Q3258" t="s">
        <v>812</v>
      </c>
      <c r="R3258" s="3">
        <v>0.37</v>
      </c>
      <c r="S3258">
        <v>7144200</v>
      </c>
      <c r="T3258">
        <v>4195800</v>
      </c>
    </row>
    <row r="3259" spans="1:20" x14ac:dyDescent="0.25">
      <c r="A3259" t="s">
        <v>291</v>
      </c>
      <c r="B3259">
        <v>2080201</v>
      </c>
      <c r="C3259" s="4" t="s">
        <v>14087</v>
      </c>
      <c r="D3259" s="4" t="s">
        <v>9488</v>
      </c>
      <c r="E3259" s="8" t="s">
        <v>9488</v>
      </c>
      <c r="F3259" t="s">
        <v>387</v>
      </c>
      <c r="G3259" t="s">
        <v>745</v>
      </c>
      <c r="H3259" t="s">
        <v>746</v>
      </c>
      <c r="I3259" t="s">
        <v>1104</v>
      </c>
      <c r="J3259" s="1" t="s">
        <v>885</v>
      </c>
      <c r="L3259" s="2" t="s">
        <v>886</v>
      </c>
      <c r="M3259" s="2" t="s">
        <v>887</v>
      </c>
      <c r="N3259">
        <v>30</v>
      </c>
      <c r="O3259">
        <v>250000</v>
      </c>
      <c r="P3259">
        <v>7500000</v>
      </c>
      <c r="Q3259" t="s">
        <v>813</v>
      </c>
      <c r="R3259" s="3">
        <v>0.25</v>
      </c>
      <c r="S3259">
        <v>5625000</v>
      </c>
      <c r="T3259">
        <v>1875000</v>
      </c>
    </row>
    <row r="3260" spans="1:20" x14ac:dyDescent="0.25">
      <c r="A3260" t="s">
        <v>291</v>
      </c>
      <c r="B3260">
        <v>2080201</v>
      </c>
      <c r="C3260" s="4" t="s">
        <v>14087</v>
      </c>
      <c r="D3260" s="4" t="s">
        <v>9489</v>
      </c>
      <c r="E3260" s="8" t="s">
        <v>9489</v>
      </c>
      <c r="F3260" t="s">
        <v>387</v>
      </c>
      <c r="G3260" t="s">
        <v>745</v>
      </c>
      <c r="H3260" t="s">
        <v>746</v>
      </c>
      <c r="I3260" t="s">
        <v>1104</v>
      </c>
      <c r="J3260" s="1" t="s">
        <v>888</v>
      </c>
      <c r="L3260" s="2" t="s">
        <v>889</v>
      </c>
      <c r="M3260" s="2" t="s">
        <v>887</v>
      </c>
      <c r="N3260">
        <v>0</v>
      </c>
      <c r="O3260">
        <v>275000</v>
      </c>
      <c r="P3260">
        <v>0</v>
      </c>
      <c r="Q3260" t="s">
        <v>813</v>
      </c>
      <c r="R3260" s="3">
        <v>0.25</v>
      </c>
      <c r="S3260">
        <v>0</v>
      </c>
      <c r="T3260">
        <v>0</v>
      </c>
    </row>
    <row r="3261" spans="1:20" x14ac:dyDescent="0.25">
      <c r="A3261" t="s">
        <v>291</v>
      </c>
      <c r="B3261">
        <v>2080201</v>
      </c>
      <c r="C3261" s="4" t="s">
        <v>14087</v>
      </c>
      <c r="D3261" s="4" t="s">
        <v>9490</v>
      </c>
      <c r="E3261" s="8" t="s">
        <v>9490</v>
      </c>
      <c r="F3261" t="s">
        <v>387</v>
      </c>
      <c r="G3261" t="s">
        <v>745</v>
      </c>
      <c r="H3261" t="s">
        <v>746</v>
      </c>
      <c r="I3261" t="s">
        <v>1104</v>
      </c>
      <c r="J3261" s="1" t="s">
        <v>890</v>
      </c>
      <c r="L3261" s="2" t="s">
        <v>891</v>
      </c>
      <c r="M3261" s="2" t="s">
        <v>882</v>
      </c>
      <c r="N3261">
        <v>27</v>
      </c>
      <c r="O3261">
        <v>150000</v>
      </c>
      <c r="P3261">
        <v>4050000</v>
      </c>
      <c r="Q3261" t="s">
        <v>812</v>
      </c>
      <c r="R3261" s="3">
        <v>0.37</v>
      </c>
      <c r="S3261">
        <v>2551500</v>
      </c>
      <c r="T3261">
        <v>1498500</v>
      </c>
    </row>
    <row r="3262" spans="1:20" x14ac:dyDescent="0.25">
      <c r="A3262" t="s">
        <v>291</v>
      </c>
      <c r="B3262">
        <v>2080201</v>
      </c>
      <c r="C3262" s="4" t="s">
        <v>14087</v>
      </c>
      <c r="D3262" s="4" t="s">
        <v>9491</v>
      </c>
      <c r="E3262" s="8" t="s">
        <v>9491</v>
      </c>
      <c r="F3262" t="s">
        <v>387</v>
      </c>
      <c r="G3262" t="s">
        <v>745</v>
      </c>
      <c r="H3262" t="s">
        <v>746</v>
      </c>
      <c r="I3262" t="s">
        <v>1104</v>
      </c>
      <c r="J3262" s="1" t="s">
        <v>892</v>
      </c>
      <c r="L3262" s="2" t="s">
        <v>893</v>
      </c>
      <c r="M3262" s="2" t="s">
        <v>882</v>
      </c>
      <c r="N3262">
        <v>0</v>
      </c>
      <c r="O3262">
        <v>300000</v>
      </c>
      <c r="P3262">
        <v>0</v>
      </c>
      <c r="Q3262" t="s">
        <v>812</v>
      </c>
      <c r="R3262" s="3">
        <v>0.37</v>
      </c>
      <c r="S3262">
        <v>0</v>
      </c>
      <c r="T3262">
        <v>0</v>
      </c>
    </row>
    <row r="3263" spans="1:20" x14ac:dyDescent="0.25">
      <c r="A3263" t="s">
        <v>291</v>
      </c>
      <c r="B3263">
        <v>2080201</v>
      </c>
      <c r="C3263" s="4" t="s">
        <v>14087</v>
      </c>
      <c r="D3263" s="4" t="s">
        <v>9492</v>
      </c>
      <c r="E3263" s="8" t="s">
        <v>9492</v>
      </c>
      <c r="F3263" t="s">
        <v>387</v>
      </c>
      <c r="G3263" t="s">
        <v>745</v>
      </c>
      <c r="H3263" t="s">
        <v>746</v>
      </c>
      <c r="I3263" t="s">
        <v>1104</v>
      </c>
      <c r="J3263" s="1" t="s">
        <v>894</v>
      </c>
      <c r="L3263" s="2" t="s">
        <v>895</v>
      </c>
      <c r="M3263" s="2" t="s">
        <v>882</v>
      </c>
      <c r="N3263">
        <v>26</v>
      </c>
      <c r="O3263">
        <v>400000</v>
      </c>
      <c r="P3263">
        <v>10400000</v>
      </c>
      <c r="Q3263" t="s">
        <v>812</v>
      </c>
      <c r="R3263" s="3">
        <v>0.37</v>
      </c>
      <c r="S3263">
        <v>6552000</v>
      </c>
      <c r="T3263">
        <v>3848000</v>
      </c>
    </row>
    <row r="3264" spans="1:20" x14ac:dyDescent="0.25">
      <c r="A3264" t="s">
        <v>291</v>
      </c>
      <c r="B3264">
        <v>2080201</v>
      </c>
      <c r="C3264" s="4" t="s">
        <v>14087</v>
      </c>
      <c r="D3264" s="4" t="s">
        <v>9493</v>
      </c>
      <c r="E3264" s="8" t="s">
        <v>9493</v>
      </c>
      <c r="F3264" t="s">
        <v>387</v>
      </c>
      <c r="G3264" t="s">
        <v>745</v>
      </c>
      <c r="H3264" t="s">
        <v>746</v>
      </c>
      <c r="I3264" t="s">
        <v>1104</v>
      </c>
      <c r="J3264" s="1" t="s">
        <v>896</v>
      </c>
      <c r="L3264" s="2" t="s">
        <v>897</v>
      </c>
      <c r="M3264" s="2" t="s">
        <v>882</v>
      </c>
      <c r="N3264">
        <v>30</v>
      </c>
      <c r="O3264">
        <v>360000</v>
      </c>
      <c r="P3264">
        <v>10800000</v>
      </c>
      <c r="Q3264" t="s">
        <v>812</v>
      </c>
      <c r="R3264" s="3">
        <v>0.37</v>
      </c>
      <c r="S3264">
        <v>6804000</v>
      </c>
      <c r="T3264">
        <v>3996000</v>
      </c>
    </row>
    <row r="3265" spans="1:20" x14ac:dyDescent="0.25">
      <c r="A3265" t="s">
        <v>291</v>
      </c>
      <c r="B3265">
        <v>2080201</v>
      </c>
      <c r="C3265" s="4" t="s">
        <v>14087</v>
      </c>
      <c r="D3265" s="4" t="s">
        <v>9494</v>
      </c>
      <c r="E3265" s="8" t="s">
        <v>9494</v>
      </c>
      <c r="F3265" t="s">
        <v>387</v>
      </c>
      <c r="G3265" t="s">
        <v>745</v>
      </c>
      <c r="H3265" t="s">
        <v>746</v>
      </c>
      <c r="I3265" t="s">
        <v>1104</v>
      </c>
      <c r="J3265" s="1" t="s">
        <v>898</v>
      </c>
      <c r="L3265" s="2" t="s">
        <v>899</v>
      </c>
      <c r="M3265" s="2" t="s">
        <v>882</v>
      </c>
      <c r="N3265">
        <v>0</v>
      </c>
      <c r="O3265">
        <v>250000</v>
      </c>
      <c r="P3265">
        <v>0</v>
      </c>
      <c r="Q3265" t="s">
        <v>812</v>
      </c>
      <c r="R3265" s="3">
        <v>0.37</v>
      </c>
      <c r="S3265">
        <v>0</v>
      </c>
      <c r="T3265">
        <v>0</v>
      </c>
    </row>
    <row r="3266" spans="1:20" x14ac:dyDescent="0.25">
      <c r="A3266" t="s">
        <v>291</v>
      </c>
      <c r="B3266">
        <v>2080201</v>
      </c>
      <c r="C3266" s="4" t="s">
        <v>14087</v>
      </c>
      <c r="D3266" s="4" t="s">
        <v>9495</v>
      </c>
      <c r="E3266" s="8" t="s">
        <v>9495</v>
      </c>
      <c r="F3266" t="s">
        <v>387</v>
      </c>
      <c r="G3266" t="s">
        <v>745</v>
      </c>
      <c r="H3266" t="s">
        <v>746</v>
      </c>
      <c r="I3266" t="s">
        <v>1104</v>
      </c>
      <c r="J3266" s="1" t="s">
        <v>900</v>
      </c>
      <c r="L3266" s="2" t="s">
        <v>901</v>
      </c>
      <c r="M3266" s="2" t="s">
        <v>882</v>
      </c>
      <c r="N3266">
        <v>0</v>
      </c>
      <c r="O3266">
        <v>360000</v>
      </c>
      <c r="P3266">
        <v>0</v>
      </c>
      <c r="Q3266" t="s">
        <v>812</v>
      </c>
      <c r="R3266" s="3">
        <v>0.37</v>
      </c>
      <c r="S3266">
        <v>0</v>
      </c>
      <c r="T3266">
        <v>0</v>
      </c>
    </row>
    <row r="3267" spans="1:20" x14ac:dyDescent="0.25">
      <c r="A3267" t="s">
        <v>291</v>
      </c>
      <c r="B3267">
        <v>2080201</v>
      </c>
      <c r="C3267" s="4" t="s">
        <v>14087</v>
      </c>
      <c r="D3267" s="4" t="s">
        <v>9496</v>
      </c>
      <c r="E3267" s="8" t="s">
        <v>9496</v>
      </c>
      <c r="F3267" t="s">
        <v>387</v>
      </c>
      <c r="G3267" t="s">
        <v>745</v>
      </c>
      <c r="H3267" t="s">
        <v>746</v>
      </c>
      <c r="I3267" t="s">
        <v>1104</v>
      </c>
      <c r="J3267" s="1" t="s">
        <v>902</v>
      </c>
      <c r="L3267" s="2" t="s">
        <v>903</v>
      </c>
      <c r="M3267" s="2" t="s">
        <v>887</v>
      </c>
      <c r="N3267">
        <v>30</v>
      </c>
      <c r="O3267">
        <v>300000</v>
      </c>
      <c r="P3267">
        <v>9000000</v>
      </c>
      <c r="Q3267" t="s">
        <v>813</v>
      </c>
      <c r="R3267" s="3">
        <v>0.25</v>
      </c>
      <c r="S3267">
        <v>6750000</v>
      </c>
      <c r="T3267">
        <v>2250000</v>
      </c>
    </row>
    <row r="3268" spans="1:20" x14ac:dyDescent="0.25">
      <c r="A3268" t="s">
        <v>291</v>
      </c>
      <c r="B3268">
        <v>2080201</v>
      </c>
      <c r="C3268" s="4" t="s">
        <v>14087</v>
      </c>
      <c r="D3268" s="4" t="s">
        <v>9497</v>
      </c>
      <c r="E3268" s="8" t="s">
        <v>9497</v>
      </c>
      <c r="F3268" t="s">
        <v>387</v>
      </c>
      <c r="G3268" t="s">
        <v>745</v>
      </c>
      <c r="H3268" t="s">
        <v>746</v>
      </c>
      <c r="I3268" t="s">
        <v>1104</v>
      </c>
      <c r="J3268" s="1" t="s">
        <v>904</v>
      </c>
      <c r="L3268" s="2" t="s">
        <v>905</v>
      </c>
      <c r="M3268" s="2" t="s">
        <v>887</v>
      </c>
      <c r="N3268">
        <v>25</v>
      </c>
      <c r="O3268">
        <v>690000</v>
      </c>
      <c r="P3268">
        <v>17250000</v>
      </c>
      <c r="Q3268" t="s">
        <v>813</v>
      </c>
      <c r="R3268" s="3">
        <v>0.25</v>
      </c>
      <c r="S3268">
        <v>12937500</v>
      </c>
      <c r="T3268">
        <v>4312500</v>
      </c>
    </row>
    <row r="3269" spans="1:20" x14ac:dyDescent="0.25">
      <c r="A3269" t="s">
        <v>291</v>
      </c>
      <c r="B3269">
        <v>2080201</v>
      </c>
      <c r="C3269" s="4" t="s">
        <v>14087</v>
      </c>
      <c r="D3269" s="4" t="s">
        <v>9498</v>
      </c>
      <c r="E3269" s="8" t="s">
        <v>9498</v>
      </c>
      <c r="F3269" t="s">
        <v>387</v>
      </c>
      <c r="G3269" t="s">
        <v>745</v>
      </c>
      <c r="H3269" t="s">
        <v>746</v>
      </c>
      <c r="I3269" t="s">
        <v>1104</v>
      </c>
      <c r="J3269" s="1" t="s">
        <v>906</v>
      </c>
      <c r="L3269" s="2" t="s">
        <v>907</v>
      </c>
      <c r="M3269" s="2" t="s">
        <v>887</v>
      </c>
      <c r="N3269">
        <v>0</v>
      </c>
      <c r="O3269">
        <v>330000</v>
      </c>
      <c r="P3269">
        <v>0</v>
      </c>
      <c r="Q3269" t="s">
        <v>813</v>
      </c>
      <c r="R3269" s="3">
        <v>0.25</v>
      </c>
      <c r="S3269">
        <v>0</v>
      </c>
      <c r="T3269">
        <v>0</v>
      </c>
    </row>
    <row r="3270" spans="1:20" x14ac:dyDescent="0.25">
      <c r="A3270" t="s">
        <v>291</v>
      </c>
      <c r="B3270">
        <v>2080201</v>
      </c>
      <c r="C3270" s="4" t="s">
        <v>14087</v>
      </c>
      <c r="D3270" s="4" t="s">
        <v>9499</v>
      </c>
      <c r="E3270" s="8" t="s">
        <v>9499</v>
      </c>
      <c r="F3270" t="s">
        <v>387</v>
      </c>
      <c r="G3270" t="s">
        <v>745</v>
      </c>
      <c r="H3270" t="s">
        <v>746</v>
      </c>
      <c r="I3270" t="s">
        <v>1104</v>
      </c>
      <c r="J3270" s="1" t="s">
        <v>908</v>
      </c>
      <c r="L3270" s="2" t="s">
        <v>909</v>
      </c>
      <c r="M3270" s="2" t="s">
        <v>882</v>
      </c>
      <c r="N3270">
        <v>30</v>
      </c>
      <c r="O3270">
        <v>200000</v>
      </c>
      <c r="P3270">
        <v>6000000</v>
      </c>
      <c r="Q3270" t="s">
        <v>812</v>
      </c>
      <c r="R3270" s="3">
        <v>0.37</v>
      </c>
      <c r="S3270">
        <v>3780000</v>
      </c>
      <c r="T3270">
        <v>2220000</v>
      </c>
    </row>
    <row r="3271" spans="1:20" x14ac:dyDescent="0.25">
      <c r="A3271" t="s">
        <v>291</v>
      </c>
      <c r="B3271">
        <v>2080201</v>
      </c>
      <c r="C3271" s="4" t="s">
        <v>14087</v>
      </c>
      <c r="D3271" s="4" t="s">
        <v>9500</v>
      </c>
      <c r="E3271" s="8" t="s">
        <v>9500</v>
      </c>
      <c r="F3271" t="s">
        <v>387</v>
      </c>
      <c r="G3271" t="s">
        <v>745</v>
      </c>
      <c r="H3271" t="s">
        <v>746</v>
      </c>
      <c r="I3271" t="s">
        <v>1104</v>
      </c>
      <c r="J3271" s="1" t="s">
        <v>910</v>
      </c>
      <c r="L3271" s="2" t="s">
        <v>911</v>
      </c>
      <c r="M3271" s="2" t="s">
        <v>887</v>
      </c>
      <c r="N3271">
        <v>30</v>
      </c>
      <c r="O3271">
        <v>400000</v>
      </c>
      <c r="P3271">
        <v>12000000</v>
      </c>
      <c r="Q3271" t="s">
        <v>813</v>
      </c>
      <c r="R3271" s="3">
        <v>0.25</v>
      </c>
      <c r="S3271">
        <v>9000000</v>
      </c>
      <c r="T3271">
        <v>3000000</v>
      </c>
    </row>
    <row r="3272" spans="1:20" x14ac:dyDescent="0.25">
      <c r="A3272" t="s">
        <v>291</v>
      </c>
      <c r="B3272">
        <v>2080201</v>
      </c>
      <c r="C3272" s="4" t="s">
        <v>14087</v>
      </c>
      <c r="D3272" s="4" t="s">
        <v>9501</v>
      </c>
      <c r="E3272" s="8" t="s">
        <v>9501</v>
      </c>
      <c r="F3272" t="s">
        <v>387</v>
      </c>
      <c r="G3272" t="s">
        <v>745</v>
      </c>
      <c r="H3272" t="s">
        <v>746</v>
      </c>
      <c r="I3272" t="s">
        <v>1104</v>
      </c>
      <c r="J3272" s="1" t="s">
        <v>912</v>
      </c>
      <c r="L3272" s="2" t="s">
        <v>913</v>
      </c>
      <c r="M3272" s="2" t="s">
        <v>882</v>
      </c>
      <c r="N3272">
        <v>26</v>
      </c>
      <c r="O3272">
        <v>240000</v>
      </c>
      <c r="P3272">
        <v>6240000</v>
      </c>
      <c r="Q3272" t="s">
        <v>812</v>
      </c>
      <c r="R3272" s="3">
        <v>0.37</v>
      </c>
      <c r="S3272">
        <v>3931200</v>
      </c>
      <c r="T3272">
        <v>2308800</v>
      </c>
    </row>
    <row r="3273" spans="1:20" x14ac:dyDescent="0.25">
      <c r="A3273" t="s">
        <v>291</v>
      </c>
      <c r="B3273">
        <v>2080201</v>
      </c>
      <c r="C3273" s="4" t="s">
        <v>14087</v>
      </c>
      <c r="D3273" s="4" t="s">
        <v>9502</v>
      </c>
      <c r="E3273" s="8" t="s">
        <v>9502</v>
      </c>
      <c r="F3273" t="s">
        <v>387</v>
      </c>
      <c r="G3273" t="s">
        <v>745</v>
      </c>
      <c r="H3273" t="s">
        <v>746</v>
      </c>
      <c r="I3273" t="s">
        <v>1104</v>
      </c>
      <c r="J3273" s="1" t="s">
        <v>914</v>
      </c>
      <c r="L3273" s="2" t="s">
        <v>915</v>
      </c>
      <c r="M3273" s="2" t="s">
        <v>887</v>
      </c>
      <c r="N3273">
        <v>0</v>
      </c>
      <c r="O3273">
        <v>240000</v>
      </c>
      <c r="P3273">
        <v>0</v>
      </c>
      <c r="Q3273" t="s">
        <v>813</v>
      </c>
      <c r="R3273" s="3">
        <v>0.25</v>
      </c>
      <c r="S3273">
        <v>0</v>
      </c>
      <c r="T3273">
        <v>0</v>
      </c>
    </row>
    <row r="3274" spans="1:20" x14ac:dyDescent="0.25">
      <c r="A3274" t="s">
        <v>291</v>
      </c>
      <c r="B3274">
        <v>2080201</v>
      </c>
      <c r="C3274" s="4" t="s">
        <v>14087</v>
      </c>
      <c r="D3274" s="4" t="s">
        <v>9503</v>
      </c>
      <c r="E3274" s="8" t="s">
        <v>9503</v>
      </c>
      <c r="F3274" t="s">
        <v>387</v>
      </c>
      <c r="G3274" t="s">
        <v>745</v>
      </c>
      <c r="H3274" t="s">
        <v>746</v>
      </c>
      <c r="I3274" t="s">
        <v>1104</v>
      </c>
      <c r="J3274" s="1" t="s">
        <v>916</v>
      </c>
      <c r="L3274" s="2" t="s">
        <v>917</v>
      </c>
      <c r="M3274" s="2" t="s">
        <v>887</v>
      </c>
      <c r="N3274">
        <v>25</v>
      </c>
      <c r="O3274">
        <v>150000</v>
      </c>
      <c r="P3274">
        <v>3750000</v>
      </c>
      <c r="Q3274" t="s">
        <v>813</v>
      </c>
      <c r="R3274" s="3">
        <v>0.25</v>
      </c>
      <c r="S3274">
        <v>2812500</v>
      </c>
      <c r="T3274">
        <v>937500</v>
      </c>
    </row>
    <row r="3275" spans="1:20" x14ac:dyDescent="0.25">
      <c r="A3275" t="s">
        <v>291</v>
      </c>
      <c r="B3275">
        <v>2080201</v>
      </c>
      <c r="C3275" s="4" t="s">
        <v>14087</v>
      </c>
      <c r="D3275" s="4" t="s">
        <v>9504</v>
      </c>
      <c r="E3275" s="8" t="s">
        <v>9504</v>
      </c>
      <c r="F3275" t="s">
        <v>387</v>
      </c>
      <c r="G3275" t="s">
        <v>745</v>
      </c>
      <c r="H3275" t="s">
        <v>746</v>
      </c>
      <c r="I3275" t="s">
        <v>1104</v>
      </c>
      <c r="J3275" s="1" t="s">
        <v>918</v>
      </c>
      <c r="L3275" s="2" t="s">
        <v>919</v>
      </c>
      <c r="M3275" s="2" t="s">
        <v>887</v>
      </c>
      <c r="N3275">
        <v>55</v>
      </c>
      <c r="O3275">
        <v>470000</v>
      </c>
      <c r="P3275">
        <v>25850000</v>
      </c>
      <c r="Q3275" t="s">
        <v>813</v>
      </c>
      <c r="R3275" s="3">
        <v>0.25</v>
      </c>
      <c r="S3275">
        <v>19387500</v>
      </c>
      <c r="T3275">
        <v>6462500</v>
      </c>
    </row>
    <row r="3276" spans="1:20" x14ac:dyDescent="0.25">
      <c r="A3276" t="s">
        <v>291</v>
      </c>
      <c r="B3276">
        <v>2080201</v>
      </c>
      <c r="C3276" s="4" t="s">
        <v>14087</v>
      </c>
      <c r="D3276" s="4" t="s">
        <v>9505</v>
      </c>
      <c r="E3276" s="8" t="s">
        <v>9505</v>
      </c>
      <c r="F3276" t="s">
        <v>387</v>
      </c>
      <c r="G3276" t="s">
        <v>745</v>
      </c>
      <c r="H3276" t="s">
        <v>746</v>
      </c>
      <c r="I3276" t="s">
        <v>1104</v>
      </c>
      <c r="J3276" s="1" t="s">
        <v>920</v>
      </c>
      <c r="L3276" s="2" t="s">
        <v>921</v>
      </c>
      <c r="M3276" s="2" t="s">
        <v>882</v>
      </c>
      <c r="N3276">
        <v>0</v>
      </c>
      <c r="O3276">
        <v>170000</v>
      </c>
      <c r="P3276">
        <v>0</v>
      </c>
      <c r="Q3276" t="s">
        <v>812</v>
      </c>
      <c r="R3276" s="3">
        <v>0.37</v>
      </c>
      <c r="S3276">
        <v>0</v>
      </c>
      <c r="T3276">
        <v>0</v>
      </c>
    </row>
    <row r="3277" spans="1:20" x14ac:dyDescent="0.25">
      <c r="A3277" t="s">
        <v>291</v>
      </c>
      <c r="B3277">
        <v>2080201</v>
      </c>
      <c r="C3277" s="4" t="s">
        <v>14087</v>
      </c>
      <c r="D3277" s="4" t="s">
        <v>9506</v>
      </c>
      <c r="E3277" s="8" t="s">
        <v>9506</v>
      </c>
      <c r="F3277" t="s">
        <v>387</v>
      </c>
      <c r="G3277" t="s">
        <v>745</v>
      </c>
      <c r="H3277" t="s">
        <v>746</v>
      </c>
      <c r="I3277" t="s">
        <v>1104</v>
      </c>
      <c r="J3277" s="1" t="s">
        <v>922</v>
      </c>
      <c r="L3277" s="2" t="s">
        <v>923</v>
      </c>
      <c r="M3277" s="2" t="s">
        <v>887</v>
      </c>
      <c r="N3277">
        <v>0</v>
      </c>
      <c r="O3277">
        <v>130000</v>
      </c>
      <c r="P3277">
        <v>0</v>
      </c>
      <c r="Q3277" t="s">
        <v>813</v>
      </c>
      <c r="R3277" s="3">
        <v>0.25</v>
      </c>
      <c r="S3277">
        <v>0</v>
      </c>
      <c r="T3277">
        <v>0</v>
      </c>
    </row>
    <row r="3278" spans="1:20" x14ac:dyDescent="0.25">
      <c r="A3278" t="s">
        <v>291</v>
      </c>
      <c r="B3278">
        <v>2080201</v>
      </c>
      <c r="C3278" s="4" t="s">
        <v>14087</v>
      </c>
      <c r="D3278" s="4" t="s">
        <v>9507</v>
      </c>
      <c r="E3278" s="8" t="s">
        <v>9507</v>
      </c>
      <c r="F3278" t="s">
        <v>387</v>
      </c>
      <c r="G3278" t="s">
        <v>745</v>
      </c>
      <c r="H3278" t="s">
        <v>746</v>
      </c>
      <c r="I3278" t="s">
        <v>1104</v>
      </c>
      <c r="J3278" s="1" t="s">
        <v>924</v>
      </c>
      <c r="L3278" s="2" t="s">
        <v>925</v>
      </c>
      <c r="M3278" s="2" t="s">
        <v>887</v>
      </c>
      <c r="N3278">
        <v>0</v>
      </c>
      <c r="O3278">
        <v>130000</v>
      </c>
      <c r="P3278">
        <v>0</v>
      </c>
      <c r="Q3278" t="s">
        <v>813</v>
      </c>
      <c r="R3278" s="3">
        <v>0.25</v>
      </c>
      <c r="S3278">
        <v>0</v>
      </c>
      <c r="T3278">
        <v>0</v>
      </c>
    </row>
    <row r="3279" spans="1:20" x14ac:dyDescent="0.25">
      <c r="A3279" t="s">
        <v>291</v>
      </c>
      <c r="B3279">
        <v>2080201</v>
      </c>
      <c r="C3279" s="4" t="s">
        <v>14087</v>
      </c>
      <c r="D3279" s="4" t="s">
        <v>9508</v>
      </c>
      <c r="E3279" s="8" t="s">
        <v>9508</v>
      </c>
      <c r="F3279" t="s">
        <v>387</v>
      </c>
      <c r="G3279" t="s">
        <v>745</v>
      </c>
      <c r="H3279" t="s">
        <v>746</v>
      </c>
      <c r="I3279" t="s">
        <v>1104</v>
      </c>
      <c r="J3279" s="1" t="s">
        <v>926</v>
      </c>
      <c r="L3279" s="2" t="s">
        <v>927</v>
      </c>
      <c r="M3279" s="2" t="s">
        <v>887</v>
      </c>
      <c r="N3279">
        <v>0</v>
      </c>
      <c r="O3279">
        <v>260000</v>
      </c>
      <c r="P3279">
        <v>0</v>
      </c>
      <c r="Q3279" t="s">
        <v>813</v>
      </c>
      <c r="R3279" s="3">
        <v>0.25</v>
      </c>
      <c r="S3279">
        <v>0</v>
      </c>
      <c r="T3279">
        <v>0</v>
      </c>
    </row>
    <row r="3280" spans="1:20" x14ac:dyDescent="0.25">
      <c r="A3280" t="s">
        <v>291</v>
      </c>
      <c r="B3280">
        <v>2080201</v>
      </c>
      <c r="C3280" s="4" t="s">
        <v>14087</v>
      </c>
      <c r="D3280" s="4" t="s">
        <v>9509</v>
      </c>
      <c r="E3280" s="8" t="s">
        <v>9509</v>
      </c>
      <c r="F3280" t="s">
        <v>387</v>
      </c>
      <c r="G3280" t="s">
        <v>745</v>
      </c>
      <c r="H3280" t="s">
        <v>746</v>
      </c>
      <c r="I3280" t="s">
        <v>1104</v>
      </c>
      <c r="J3280" s="1" t="s">
        <v>928</v>
      </c>
      <c r="L3280" s="2" t="s">
        <v>929</v>
      </c>
      <c r="M3280" s="2" t="s">
        <v>887</v>
      </c>
      <c r="N3280">
        <v>0</v>
      </c>
      <c r="O3280">
        <v>210000</v>
      </c>
      <c r="P3280">
        <v>0</v>
      </c>
      <c r="Q3280" t="s">
        <v>813</v>
      </c>
      <c r="R3280" s="3">
        <v>0.25</v>
      </c>
      <c r="S3280">
        <v>0</v>
      </c>
      <c r="T3280">
        <v>0</v>
      </c>
    </row>
    <row r="3281" spans="1:20" x14ac:dyDescent="0.25">
      <c r="A3281" t="s">
        <v>291</v>
      </c>
      <c r="B3281">
        <v>2080201</v>
      </c>
      <c r="C3281" s="4" t="s">
        <v>14087</v>
      </c>
      <c r="D3281" s="4" t="s">
        <v>9510</v>
      </c>
      <c r="E3281" s="8" t="s">
        <v>9510</v>
      </c>
      <c r="F3281" t="s">
        <v>387</v>
      </c>
      <c r="G3281" t="s">
        <v>745</v>
      </c>
      <c r="H3281" t="s">
        <v>746</v>
      </c>
      <c r="I3281" t="s">
        <v>1104</v>
      </c>
      <c r="J3281" s="1" t="s">
        <v>930</v>
      </c>
      <c r="L3281" s="2" t="s">
        <v>931</v>
      </c>
      <c r="M3281" s="2" t="s">
        <v>882</v>
      </c>
      <c r="N3281">
        <v>0</v>
      </c>
      <c r="O3281">
        <v>270000</v>
      </c>
      <c r="P3281">
        <v>0</v>
      </c>
      <c r="Q3281" t="s">
        <v>812</v>
      </c>
      <c r="R3281" s="3">
        <v>0.37</v>
      </c>
      <c r="S3281">
        <v>0</v>
      </c>
      <c r="T3281">
        <v>0</v>
      </c>
    </row>
    <row r="3282" spans="1:20" x14ac:dyDescent="0.25">
      <c r="A3282" t="s">
        <v>291</v>
      </c>
      <c r="B3282">
        <v>2080201</v>
      </c>
      <c r="C3282" s="4" t="s">
        <v>14087</v>
      </c>
      <c r="D3282" s="4" t="s">
        <v>9511</v>
      </c>
      <c r="E3282" s="8" t="s">
        <v>9511</v>
      </c>
      <c r="F3282" t="s">
        <v>387</v>
      </c>
      <c r="G3282" t="s">
        <v>745</v>
      </c>
      <c r="H3282" t="s">
        <v>746</v>
      </c>
      <c r="I3282" t="s">
        <v>1104</v>
      </c>
      <c r="J3282" s="1" t="s">
        <v>932</v>
      </c>
      <c r="L3282" s="2" t="s">
        <v>933</v>
      </c>
      <c r="M3282" s="2" t="s">
        <v>882</v>
      </c>
      <c r="N3282">
        <v>0</v>
      </c>
      <c r="O3282">
        <v>270000</v>
      </c>
      <c r="P3282">
        <v>0</v>
      </c>
      <c r="Q3282" t="s">
        <v>812</v>
      </c>
      <c r="R3282" s="3">
        <v>0.37</v>
      </c>
      <c r="S3282">
        <v>0</v>
      </c>
      <c r="T3282">
        <v>0</v>
      </c>
    </row>
    <row r="3283" spans="1:20" x14ac:dyDescent="0.25">
      <c r="A3283" t="s">
        <v>291</v>
      </c>
      <c r="B3283">
        <v>2080201</v>
      </c>
      <c r="C3283" s="4" t="s">
        <v>14087</v>
      </c>
      <c r="D3283" s="4" t="s">
        <v>9512</v>
      </c>
      <c r="E3283" s="8" t="s">
        <v>9512</v>
      </c>
      <c r="F3283" t="s">
        <v>387</v>
      </c>
      <c r="G3283" t="s">
        <v>745</v>
      </c>
      <c r="H3283" t="s">
        <v>746</v>
      </c>
      <c r="I3283" t="s">
        <v>1104</v>
      </c>
      <c r="J3283" s="1" t="s">
        <v>934</v>
      </c>
      <c r="L3283" s="2" t="s">
        <v>935</v>
      </c>
      <c r="M3283" s="2" t="s">
        <v>882</v>
      </c>
      <c r="N3283">
        <v>0</v>
      </c>
      <c r="O3283">
        <v>130000</v>
      </c>
      <c r="P3283">
        <v>0</v>
      </c>
      <c r="Q3283" t="s">
        <v>812</v>
      </c>
      <c r="R3283" s="3">
        <v>0.37</v>
      </c>
      <c r="S3283">
        <v>0</v>
      </c>
      <c r="T3283">
        <v>0</v>
      </c>
    </row>
    <row r="3284" spans="1:20" x14ac:dyDescent="0.25">
      <c r="A3284" t="s">
        <v>291</v>
      </c>
      <c r="B3284">
        <v>2080201</v>
      </c>
      <c r="C3284" s="4" t="s">
        <v>14087</v>
      </c>
      <c r="D3284" s="4" t="s">
        <v>9513</v>
      </c>
      <c r="E3284" s="8" t="s">
        <v>9513</v>
      </c>
      <c r="F3284" t="s">
        <v>387</v>
      </c>
      <c r="G3284" t="s">
        <v>745</v>
      </c>
      <c r="H3284" t="s">
        <v>746</v>
      </c>
      <c r="I3284" t="s">
        <v>1104</v>
      </c>
      <c r="J3284" s="1" t="s">
        <v>936</v>
      </c>
      <c r="L3284" s="2" t="s">
        <v>937</v>
      </c>
      <c r="M3284" s="2" t="s">
        <v>887</v>
      </c>
      <c r="N3284">
        <v>0</v>
      </c>
      <c r="O3284">
        <v>165000</v>
      </c>
      <c r="P3284">
        <v>0</v>
      </c>
      <c r="Q3284" t="s">
        <v>813</v>
      </c>
      <c r="R3284" s="3">
        <v>0.25</v>
      </c>
      <c r="S3284">
        <v>0</v>
      </c>
      <c r="T3284">
        <v>0</v>
      </c>
    </row>
    <row r="3285" spans="1:20" x14ac:dyDescent="0.25">
      <c r="A3285" t="s">
        <v>291</v>
      </c>
      <c r="B3285">
        <v>2080201</v>
      </c>
      <c r="C3285" s="4" t="s">
        <v>14087</v>
      </c>
      <c r="D3285" s="4" t="s">
        <v>9514</v>
      </c>
      <c r="E3285" s="8" t="s">
        <v>9514</v>
      </c>
      <c r="F3285" t="s">
        <v>387</v>
      </c>
      <c r="G3285" t="s">
        <v>745</v>
      </c>
      <c r="H3285" t="s">
        <v>746</v>
      </c>
      <c r="I3285" t="s">
        <v>1104</v>
      </c>
      <c r="J3285" s="1" t="s">
        <v>938</v>
      </c>
      <c r="L3285" s="2" t="s">
        <v>939</v>
      </c>
      <c r="M3285" s="2" t="s">
        <v>940</v>
      </c>
      <c r="N3285">
        <v>0</v>
      </c>
      <c r="O3285">
        <v>32000</v>
      </c>
      <c r="P3285">
        <v>0</v>
      </c>
      <c r="Q3285" t="s">
        <v>814</v>
      </c>
      <c r="R3285" s="3">
        <v>0</v>
      </c>
      <c r="S3285">
        <v>0</v>
      </c>
      <c r="T3285">
        <v>0</v>
      </c>
    </row>
    <row r="3286" spans="1:20" x14ac:dyDescent="0.25">
      <c r="A3286" t="s">
        <v>291</v>
      </c>
      <c r="B3286">
        <v>2080201</v>
      </c>
      <c r="C3286" s="4" t="s">
        <v>14087</v>
      </c>
      <c r="D3286" s="4" t="s">
        <v>9515</v>
      </c>
      <c r="E3286" s="8" t="s">
        <v>9515</v>
      </c>
      <c r="F3286" t="s">
        <v>387</v>
      </c>
      <c r="G3286" t="s">
        <v>745</v>
      </c>
      <c r="H3286" t="s">
        <v>746</v>
      </c>
      <c r="I3286" t="s">
        <v>1104</v>
      </c>
      <c r="J3286" s="1" t="s">
        <v>941</v>
      </c>
      <c r="L3286" s="2" t="s">
        <v>942</v>
      </c>
      <c r="M3286" s="2" t="s">
        <v>940</v>
      </c>
      <c r="N3286">
        <v>0</v>
      </c>
      <c r="O3286">
        <v>34000</v>
      </c>
      <c r="P3286">
        <v>0</v>
      </c>
      <c r="Q3286" t="s">
        <v>814</v>
      </c>
      <c r="R3286" s="3">
        <v>0</v>
      </c>
      <c r="S3286">
        <v>0</v>
      </c>
      <c r="T3286">
        <v>0</v>
      </c>
    </row>
    <row r="3287" spans="1:20" x14ac:dyDescent="0.25">
      <c r="A3287" t="s">
        <v>291</v>
      </c>
      <c r="B3287">
        <v>2080201</v>
      </c>
      <c r="C3287" s="4" t="s">
        <v>14087</v>
      </c>
      <c r="D3287" s="4" t="s">
        <v>9516</v>
      </c>
      <c r="E3287" s="8" t="s">
        <v>9516</v>
      </c>
      <c r="F3287" t="s">
        <v>387</v>
      </c>
      <c r="G3287" t="s">
        <v>745</v>
      </c>
      <c r="H3287" t="s">
        <v>746</v>
      </c>
      <c r="I3287" t="s">
        <v>1104</v>
      </c>
      <c r="J3287" s="1" t="s">
        <v>943</v>
      </c>
      <c r="L3287" s="2" t="s">
        <v>944</v>
      </c>
      <c r="M3287" s="2" t="s">
        <v>940</v>
      </c>
      <c r="N3287">
        <v>0</v>
      </c>
      <c r="O3287">
        <v>31000</v>
      </c>
      <c r="P3287">
        <v>0</v>
      </c>
      <c r="Q3287" t="s">
        <v>814</v>
      </c>
      <c r="R3287" s="3">
        <v>0</v>
      </c>
      <c r="S3287">
        <v>0</v>
      </c>
      <c r="T3287">
        <v>0</v>
      </c>
    </row>
    <row r="3288" spans="1:20" x14ac:dyDescent="0.25">
      <c r="A3288" t="s">
        <v>318</v>
      </c>
      <c r="B3288">
        <v>2080301</v>
      </c>
      <c r="C3288" s="4" t="s">
        <v>14087</v>
      </c>
      <c r="D3288" s="4" t="s">
        <v>10204</v>
      </c>
      <c r="E3288" s="8" t="s">
        <v>10204</v>
      </c>
      <c r="F3288" t="s">
        <v>387</v>
      </c>
      <c r="G3288" t="s">
        <v>762</v>
      </c>
      <c r="H3288" t="s">
        <v>389</v>
      </c>
      <c r="I3288" t="s">
        <v>1105</v>
      </c>
      <c r="J3288" s="1" t="s">
        <v>880</v>
      </c>
      <c r="L3288" s="2" t="s">
        <v>881</v>
      </c>
      <c r="M3288" s="2" t="s">
        <v>882</v>
      </c>
      <c r="N3288">
        <v>0</v>
      </c>
      <c r="O3288">
        <v>700000</v>
      </c>
      <c r="P3288">
        <v>0</v>
      </c>
      <c r="Q3288" t="s">
        <v>812</v>
      </c>
      <c r="R3288" s="3">
        <v>0.37</v>
      </c>
      <c r="S3288">
        <v>0</v>
      </c>
      <c r="T3288">
        <v>0</v>
      </c>
    </row>
    <row r="3289" spans="1:20" x14ac:dyDescent="0.25">
      <c r="A3289" t="s">
        <v>318</v>
      </c>
      <c r="B3289">
        <v>2080301</v>
      </c>
      <c r="C3289" s="4" t="s">
        <v>14087</v>
      </c>
      <c r="D3289" s="4" t="s">
        <v>10205</v>
      </c>
      <c r="E3289" s="8" t="s">
        <v>10205</v>
      </c>
      <c r="F3289" t="s">
        <v>387</v>
      </c>
      <c r="G3289" t="s">
        <v>762</v>
      </c>
      <c r="H3289" t="s">
        <v>389</v>
      </c>
      <c r="I3289" t="s">
        <v>1105</v>
      </c>
      <c r="J3289" s="1" t="s">
        <v>883</v>
      </c>
      <c r="L3289" s="2" t="s">
        <v>884</v>
      </c>
      <c r="M3289" s="2" t="s">
        <v>882</v>
      </c>
      <c r="N3289">
        <v>24</v>
      </c>
      <c r="O3289">
        <v>420000</v>
      </c>
      <c r="P3289">
        <v>10080000</v>
      </c>
      <c r="Q3289" t="s">
        <v>812</v>
      </c>
      <c r="R3289" s="3">
        <v>0.37</v>
      </c>
      <c r="S3289">
        <v>6350400</v>
      </c>
      <c r="T3289">
        <v>3729600</v>
      </c>
    </row>
    <row r="3290" spans="1:20" x14ac:dyDescent="0.25">
      <c r="A3290" t="s">
        <v>318</v>
      </c>
      <c r="B3290">
        <v>2080301</v>
      </c>
      <c r="C3290" s="4" t="s">
        <v>14087</v>
      </c>
      <c r="D3290" s="4" t="s">
        <v>10206</v>
      </c>
      <c r="E3290" s="8" t="s">
        <v>10206</v>
      </c>
      <c r="F3290" t="s">
        <v>387</v>
      </c>
      <c r="G3290" t="s">
        <v>762</v>
      </c>
      <c r="H3290" t="s">
        <v>389</v>
      </c>
      <c r="I3290" t="s">
        <v>1105</v>
      </c>
      <c r="J3290" s="1" t="s">
        <v>885</v>
      </c>
      <c r="L3290" s="2" t="s">
        <v>886</v>
      </c>
      <c r="M3290" s="2" t="s">
        <v>887</v>
      </c>
      <c r="N3290">
        <v>25</v>
      </c>
      <c r="O3290">
        <v>250000</v>
      </c>
      <c r="P3290">
        <v>6250000</v>
      </c>
      <c r="Q3290" t="s">
        <v>813</v>
      </c>
      <c r="R3290" s="3">
        <v>0.25</v>
      </c>
      <c r="S3290">
        <v>4687500</v>
      </c>
      <c r="T3290">
        <v>1562500</v>
      </c>
    </row>
    <row r="3291" spans="1:20" x14ac:dyDescent="0.25">
      <c r="A3291" t="s">
        <v>318</v>
      </c>
      <c r="B3291">
        <v>2080301</v>
      </c>
      <c r="C3291" s="4" t="s">
        <v>14087</v>
      </c>
      <c r="D3291" s="4" t="s">
        <v>10207</v>
      </c>
      <c r="E3291" s="8" t="s">
        <v>10207</v>
      </c>
      <c r="F3291" t="s">
        <v>387</v>
      </c>
      <c r="G3291" t="s">
        <v>762</v>
      </c>
      <c r="H3291" t="s">
        <v>389</v>
      </c>
      <c r="I3291" t="s">
        <v>1105</v>
      </c>
      <c r="J3291" s="1" t="s">
        <v>888</v>
      </c>
      <c r="L3291" s="2" t="s">
        <v>889</v>
      </c>
      <c r="M3291" s="2" t="s">
        <v>887</v>
      </c>
      <c r="N3291">
        <v>0</v>
      </c>
      <c r="O3291">
        <v>275000</v>
      </c>
      <c r="P3291">
        <v>0</v>
      </c>
      <c r="Q3291" t="s">
        <v>813</v>
      </c>
      <c r="R3291" s="3">
        <v>0.25</v>
      </c>
      <c r="S3291">
        <v>0</v>
      </c>
      <c r="T3291">
        <v>0</v>
      </c>
    </row>
    <row r="3292" spans="1:20" x14ac:dyDescent="0.25">
      <c r="A3292" t="s">
        <v>318</v>
      </c>
      <c r="B3292">
        <v>2080301</v>
      </c>
      <c r="C3292" s="4" t="s">
        <v>14087</v>
      </c>
      <c r="D3292" s="4" t="s">
        <v>10208</v>
      </c>
      <c r="E3292" s="8" t="s">
        <v>10208</v>
      </c>
      <c r="F3292" t="s">
        <v>387</v>
      </c>
      <c r="G3292" t="s">
        <v>762</v>
      </c>
      <c r="H3292" t="s">
        <v>389</v>
      </c>
      <c r="I3292" t="s">
        <v>1105</v>
      </c>
      <c r="J3292" s="1" t="s">
        <v>890</v>
      </c>
      <c r="L3292" s="2" t="s">
        <v>891</v>
      </c>
      <c r="M3292" s="2" t="s">
        <v>882</v>
      </c>
      <c r="N3292">
        <v>24</v>
      </c>
      <c r="O3292">
        <v>150000</v>
      </c>
      <c r="P3292">
        <v>3600000</v>
      </c>
      <c r="Q3292" t="s">
        <v>812</v>
      </c>
      <c r="R3292" s="3">
        <v>0.37</v>
      </c>
      <c r="S3292">
        <v>2268000</v>
      </c>
      <c r="T3292">
        <v>1332000</v>
      </c>
    </row>
    <row r="3293" spans="1:20" x14ac:dyDescent="0.25">
      <c r="A3293" t="s">
        <v>318</v>
      </c>
      <c r="B3293">
        <v>2080301</v>
      </c>
      <c r="C3293" s="4" t="s">
        <v>14087</v>
      </c>
      <c r="D3293" s="4" t="s">
        <v>10209</v>
      </c>
      <c r="E3293" s="8" t="s">
        <v>10209</v>
      </c>
      <c r="F3293" t="s">
        <v>387</v>
      </c>
      <c r="G3293" t="s">
        <v>762</v>
      </c>
      <c r="H3293" t="s">
        <v>389</v>
      </c>
      <c r="I3293" t="s">
        <v>1105</v>
      </c>
      <c r="J3293" s="1" t="s">
        <v>892</v>
      </c>
      <c r="L3293" s="2" t="s">
        <v>893</v>
      </c>
      <c r="M3293" s="2" t="s">
        <v>882</v>
      </c>
      <c r="N3293">
        <v>0</v>
      </c>
      <c r="O3293">
        <v>300000</v>
      </c>
      <c r="P3293">
        <v>0</v>
      </c>
      <c r="Q3293" t="s">
        <v>812</v>
      </c>
      <c r="R3293" s="3">
        <v>0.37</v>
      </c>
      <c r="S3293">
        <v>0</v>
      </c>
      <c r="T3293">
        <v>0</v>
      </c>
    </row>
    <row r="3294" spans="1:20" x14ac:dyDescent="0.25">
      <c r="A3294" t="s">
        <v>318</v>
      </c>
      <c r="B3294">
        <v>2080301</v>
      </c>
      <c r="C3294" s="4" t="s">
        <v>14087</v>
      </c>
      <c r="D3294" s="4" t="s">
        <v>10210</v>
      </c>
      <c r="E3294" s="8" t="s">
        <v>10210</v>
      </c>
      <c r="F3294" t="s">
        <v>387</v>
      </c>
      <c r="G3294" t="s">
        <v>762</v>
      </c>
      <c r="H3294" t="s">
        <v>389</v>
      </c>
      <c r="I3294" t="s">
        <v>1105</v>
      </c>
      <c r="J3294" s="1" t="s">
        <v>894</v>
      </c>
      <c r="L3294" s="2" t="s">
        <v>895</v>
      </c>
      <c r="M3294" s="2" t="s">
        <v>882</v>
      </c>
      <c r="N3294">
        <v>20</v>
      </c>
      <c r="O3294">
        <v>400000</v>
      </c>
      <c r="P3294">
        <v>8000000</v>
      </c>
      <c r="Q3294" t="s">
        <v>812</v>
      </c>
      <c r="R3294" s="3">
        <v>0.37</v>
      </c>
      <c r="S3294">
        <v>5040000</v>
      </c>
      <c r="T3294">
        <v>2960000</v>
      </c>
    </row>
    <row r="3295" spans="1:20" x14ac:dyDescent="0.25">
      <c r="A3295" t="s">
        <v>318</v>
      </c>
      <c r="B3295">
        <v>2080301</v>
      </c>
      <c r="C3295" s="4" t="s">
        <v>14087</v>
      </c>
      <c r="D3295" s="4" t="s">
        <v>10211</v>
      </c>
      <c r="E3295" s="8" t="s">
        <v>10211</v>
      </c>
      <c r="F3295" t="s">
        <v>387</v>
      </c>
      <c r="G3295" t="s">
        <v>762</v>
      </c>
      <c r="H3295" t="s">
        <v>389</v>
      </c>
      <c r="I3295" t="s">
        <v>1105</v>
      </c>
      <c r="J3295" s="1" t="s">
        <v>896</v>
      </c>
      <c r="L3295" s="2" t="s">
        <v>897</v>
      </c>
      <c r="M3295" s="2" t="s">
        <v>882</v>
      </c>
      <c r="N3295">
        <v>33</v>
      </c>
      <c r="O3295">
        <v>360000</v>
      </c>
      <c r="P3295">
        <v>11880000</v>
      </c>
      <c r="Q3295" t="s">
        <v>812</v>
      </c>
      <c r="R3295" s="3">
        <v>0.37</v>
      </c>
      <c r="S3295">
        <v>7484400</v>
      </c>
      <c r="T3295">
        <v>4395600</v>
      </c>
    </row>
    <row r="3296" spans="1:20" x14ac:dyDescent="0.25">
      <c r="A3296" t="s">
        <v>318</v>
      </c>
      <c r="B3296">
        <v>2080301</v>
      </c>
      <c r="C3296" s="4" t="s">
        <v>14087</v>
      </c>
      <c r="D3296" s="4" t="s">
        <v>10212</v>
      </c>
      <c r="E3296" s="8" t="s">
        <v>10212</v>
      </c>
      <c r="F3296" t="s">
        <v>387</v>
      </c>
      <c r="G3296" t="s">
        <v>762</v>
      </c>
      <c r="H3296" t="s">
        <v>389</v>
      </c>
      <c r="I3296" t="s">
        <v>1105</v>
      </c>
      <c r="J3296" s="1" t="s">
        <v>898</v>
      </c>
      <c r="L3296" s="2" t="s">
        <v>899</v>
      </c>
      <c r="M3296" s="2" t="s">
        <v>882</v>
      </c>
      <c r="N3296">
        <v>0</v>
      </c>
      <c r="O3296">
        <v>250000</v>
      </c>
      <c r="P3296">
        <v>0</v>
      </c>
      <c r="Q3296" t="s">
        <v>812</v>
      </c>
      <c r="R3296" s="3">
        <v>0.37</v>
      </c>
      <c r="S3296">
        <v>0</v>
      </c>
      <c r="T3296">
        <v>0</v>
      </c>
    </row>
    <row r="3297" spans="1:20" x14ac:dyDescent="0.25">
      <c r="A3297" t="s">
        <v>318</v>
      </c>
      <c r="B3297">
        <v>2080301</v>
      </c>
      <c r="C3297" s="4" t="s">
        <v>14087</v>
      </c>
      <c r="D3297" s="4" t="s">
        <v>10213</v>
      </c>
      <c r="E3297" s="8" t="s">
        <v>10213</v>
      </c>
      <c r="F3297" t="s">
        <v>387</v>
      </c>
      <c r="G3297" t="s">
        <v>762</v>
      </c>
      <c r="H3297" t="s">
        <v>389</v>
      </c>
      <c r="I3297" t="s">
        <v>1105</v>
      </c>
      <c r="J3297" s="1" t="s">
        <v>900</v>
      </c>
      <c r="L3297" s="2" t="s">
        <v>901</v>
      </c>
      <c r="M3297" s="2" t="s">
        <v>882</v>
      </c>
      <c r="N3297">
        <v>0</v>
      </c>
      <c r="O3297">
        <v>360000</v>
      </c>
      <c r="P3297">
        <v>0</v>
      </c>
      <c r="Q3297" t="s">
        <v>812</v>
      </c>
      <c r="R3297" s="3">
        <v>0.37</v>
      </c>
      <c r="S3297">
        <v>0</v>
      </c>
      <c r="T3297">
        <v>0</v>
      </c>
    </row>
    <row r="3298" spans="1:20" x14ac:dyDescent="0.25">
      <c r="A3298" t="s">
        <v>318</v>
      </c>
      <c r="B3298">
        <v>2080301</v>
      </c>
      <c r="C3298" s="4" t="s">
        <v>14087</v>
      </c>
      <c r="D3298" s="4" t="s">
        <v>10214</v>
      </c>
      <c r="E3298" s="8" t="s">
        <v>10214</v>
      </c>
      <c r="F3298" t="s">
        <v>387</v>
      </c>
      <c r="G3298" t="s">
        <v>762</v>
      </c>
      <c r="H3298" t="s">
        <v>389</v>
      </c>
      <c r="I3298" t="s">
        <v>1105</v>
      </c>
      <c r="J3298" s="1" t="s">
        <v>902</v>
      </c>
      <c r="L3298" s="2" t="s">
        <v>903</v>
      </c>
      <c r="M3298" s="2" t="s">
        <v>887</v>
      </c>
      <c r="N3298">
        <v>22</v>
      </c>
      <c r="O3298">
        <v>300000</v>
      </c>
      <c r="P3298">
        <v>6600000</v>
      </c>
      <c r="Q3298" t="s">
        <v>813</v>
      </c>
      <c r="R3298" s="3">
        <v>0.25</v>
      </c>
      <c r="S3298">
        <v>4950000</v>
      </c>
      <c r="T3298">
        <v>1650000</v>
      </c>
    </row>
    <row r="3299" spans="1:20" x14ac:dyDescent="0.25">
      <c r="A3299" t="s">
        <v>318</v>
      </c>
      <c r="B3299">
        <v>2080301</v>
      </c>
      <c r="C3299" s="4" t="s">
        <v>14087</v>
      </c>
      <c r="D3299" s="4" t="s">
        <v>10215</v>
      </c>
      <c r="E3299" s="8" t="s">
        <v>10215</v>
      </c>
      <c r="F3299" t="s">
        <v>387</v>
      </c>
      <c r="G3299" t="s">
        <v>762</v>
      </c>
      <c r="H3299" t="s">
        <v>389</v>
      </c>
      <c r="I3299" t="s">
        <v>1105</v>
      </c>
      <c r="J3299" s="1" t="s">
        <v>904</v>
      </c>
      <c r="L3299" s="2" t="s">
        <v>905</v>
      </c>
      <c r="M3299" s="2" t="s">
        <v>887</v>
      </c>
      <c r="N3299">
        <v>23</v>
      </c>
      <c r="O3299">
        <v>690000</v>
      </c>
      <c r="P3299">
        <v>15870000</v>
      </c>
      <c r="Q3299" t="s">
        <v>813</v>
      </c>
      <c r="R3299" s="3">
        <v>0.25</v>
      </c>
      <c r="S3299">
        <v>11902500</v>
      </c>
      <c r="T3299">
        <v>3967500</v>
      </c>
    </row>
    <row r="3300" spans="1:20" x14ac:dyDescent="0.25">
      <c r="A3300" t="s">
        <v>318</v>
      </c>
      <c r="B3300">
        <v>2080301</v>
      </c>
      <c r="C3300" s="4" t="s">
        <v>14087</v>
      </c>
      <c r="D3300" s="4" t="s">
        <v>10216</v>
      </c>
      <c r="E3300" s="8" t="s">
        <v>10216</v>
      </c>
      <c r="F3300" t="s">
        <v>387</v>
      </c>
      <c r="G3300" t="s">
        <v>762</v>
      </c>
      <c r="H3300" t="s">
        <v>389</v>
      </c>
      <c r="I3300" t="s">
        <v>1105</v>
      </c>
      <c r="J3300" s="1" t="s">
        <v>906</v>
      </c>
      <c r="L3300" s="2" t="s">
        <v>907</v>
      </c>
      <c r="M3300" s="2" t="s">
        <v>887</v>
      </c>
      <c r="N3300">
        <v>0</v>
      </c>
      <c r="O3300">
        <v>330000</v>
      </c>
      <c r="P3300">
        <v>0</v>
      </c>
      <c r="Q3300" t="s">
        <v>813</v>
      </c>
      <c r="R3300" s="3">
        <v>0.25</v>
      </c>
      <c r="S3300">
        <v>0</v>
      </c>
      <c r="T3300">
        <v>0</v>
      </c>
    </row>
    <row r="3301" spans="1:20" x14ac:dyDescent="0.25">
      <c r="A3301" t="s">
        <v>318</v>
      </c>
      <c r="B3301">
        <v>2080301</v>
      </c>
      <c r="C3301" s="4" t="s">
        <v>14087</v>
      </c>
      <c r="D3301" s="4" t="s">
        <v>10217</v>
      </c>
      <c r="E3301" s="8" t="s">
        <v>10217</v>
      </c>
      <c r="F3301" t="s">
        <v>387</v>
      </c>
      <c r="G3301" t="s">
        <v>762</v>
      </c>
      <c r="H3301" t="s">
        <v>389</v>
      </c>
      <c r="I3301" t="s">
        <v>1105</v>
      </c>
      <c r="J3301" s="1" t="s">
        <v>908</v>
      </c>
      <c r="L3301" s="2" t="s">
        <v>909</v>
      </c>
      <c r="M3301" s="2" t="s">
        <v>882</v>
      </c>
      <c r="N3301">
        <v>25</v>
      </c>
      <c r="O3301">
        <v>200000</v>
      </c>
      <c r="P3301">
        <v>5000000</v>
      </c>
      <c r="Q3301" t="s">
        <v>812</v>
      </c>
      <c r="R3301" s="3">
        <v>0.37</v>
      </c>
      <c r="S3301">
        <v>3150000</v>
      </c>
      <c r="T3301">
        <v>1850000</v>
      </c>
    </row>
    <row r="3302" spans="1:20" x14ac:dyDescent="0.25">
      <c r="A3302" t="s">
        <v>318</v>
      </c>
      <c r="B3302">
        <v>2080301</v>
      </c>
      <c r="C3302" s="4" t="s">
        <v>14087</v>
      </c>
      <c r="D3302" s="4" t="s">
        <v>10218</v>
      </c>
      <c r="E3302" s="8" t="s">
        <v>10218</v>
      </c>
      <c r="F3302" t="s">
        <v>387</v>
      </c>
      <c r="G3302" t="s">
        <v>762</v>
      </c>
      <c r="H3302" t="s">
        <v>389</v>
      </c>
      <c r="I3302" t="s">
        <v>1105</v>
      </c>
      <c r="J3302" s="1" t="s">
        <v>910</v>
      </c>
      <c r="L3302" s="2" t="s">
        <v>911</v>
      </c>
      <c r="M3302" s="2" t="s">
        <v>887</v>
      </c>
      <c r="N3302">
        <v>14</v>
      </c>
      <c r="O3302">
        <v>400000</v>
      </c>
      <c r="P3302">
        <v>5600000</v>
      </c>
      <c r="Q3302" t="s">
        <v>813</v>
      </c>
      <c r="R3302" s="3">
        <v>0.25</v>
      </c>
      <c r="S3302">
        <v>4200000</v>
      </c>
      <c r="T3302">
        <v>1400000</v>
      </c>
    </row>
    <row r="3303" spans="1:20" x14ac:dyDescent="0.25">
      <c r="A3303" t="s">
        <v>318</v>
      </c>
      <c r="B3303">
        <v>2080301</v>
      </c>
      <c r="C3303" s="4" t="s">
        <v>14087</v>
      </c>
      <c r="D3303" s="4" t="s">
        <v>10219</v>
      </c>
      <c r="E3303" s="8" t="s">
        <v>10219</v>
      </c>
      <c r="F3303" t="s">
        <v>387</v>
      </c>
      <c r="G3303" t="s">
        <v>762</v>
      </c>
      <c r="H3303" t="s">
        <v>389</v>
      </c>
      <c r="I3303" t="s">
        <v>1105</v>
      </c>
      <c r="J3303" s="1" t="s">
        <v>912</v>
      </c>
      <c r="L3303" s="2" t="s">
        <v>913</v>
      </c>
      <c r="M3303" s="2" t="s">
        <v>882</v>
      </c>
      <c r="N3303">
        <v>26</v>
      </c>
      <c r="O3303">
        <v>240000</v>
      </c>
      <c r="P3303">
        <v>6240000</v>
      </c>
      <c r="Q3303" t="s">
        <v>812</v>
      </c>
      <c r="R3303" s="3">
        <v>0.37</v>
      </c>
      <c r="S3303">
        <v>3931200</v>
      </c>
      <c r="T3303">
        <v>2308800</v>
      </c>
    </row>
    <row r="3304" spans="1:20" x14ac:dyDescent="0.25">
      <c r="A3304" t="s">
        <v>318</v>
      </c>
      <c r="B3304">
        <v>2080301</v>
      </c>
      <c r="C3304" s="4" t="s">
        <v>14087</v>
      </c>
      <c r="D3304" s="4" t="s">
        <v>10220</v>
      </c>
      <c r="E3304" s="8" t="s">
        <v>10220</v>
      </c>
      <c r="F3304" t="s">
        <v>387</v>
      </c>
      <c r="G3304" t="s">
        <v>762</v>
      </c>
      <c r="H3304" t="s">
        <v>389</v>
      </c>
      <c r="I3304" t="s">
        <v>1105</v>
      </c>
      <c r="J3304" s="1" t="s">
        <v>914</v>
      </c>
      <c r="L3304" s="2" t="s">
        <v>915</v>
      </c>
      <c r="M3304" s="2" t="s">
        <v>887</v>
      </c>
      <c r="N3304">
        <v>0</v>
      </c>
      <c r="O3304">
        <v>240000</v>
      </c>
      <c r="P3304">
        <v>0</v>
      </c>
      <c r="Q3304" t="s">
        <v>813</v>
      </c>
      <c r="R3304" s="3">
        <v>0.25</v>
      </c>
      <c r="S3304">
        <v>0</v>
      </c>
      <c r="T3304">
        <v>0</v>
      </c>
    </row>
    <row r="3305" spans="1:20" x14ac:dyDescent="0.25">
      <c r="A3305" t="s">
        <v>318</v>
      </c>
      <c r="B3305">
        <v>2080301</v>
      </c>
      <c r="C3305" s="4" t="s">
        <v>14087</v>
      </c>
      <c r="D3305" s="4" t="s">
        <v>10221</v>
      </c>
      <c r="E3305" s="8" t="s">
        <v>10221</v>
      </c>
      <c r="F3305" t="s">
        <v>387</v>
      </c>
      <c r="G3305" t="s">
        <v>762</v>
      </c>
      <c r="H3305" t="s">
        <v>389</v>
      </c>
      <c r="I3305" t="s">
        <v>1105</v>
      </c>
      <c r="J3305" s="1" t="s">
        <v>916</v>
      </c>
      <c r="L3305" s="2" t="s">
        <v>917</v>
      </c>
      <c r="M3305" s="2" t="s">
        <v>887</v>
      </c>
      <c r="N3305">
        <v>31</v>
      </c>
      <c r="O3305">
        <v>150000</v>
      </c>
      <c r="P3305">
        <v>4650000</v>
      </c>
      <c r="Q3305" t="s">
        <v>813</v>
      </c>
      <c r="R3305" s="3">
        <v>0.25</v>
      </c>
      <c r="S3305">
        <v>3487500</v>
      </c>
      <c r="T3305">
        <v>1162500</v>
      </c>
    </row>
    <row r="3306" spans="1:20" x14ac:dyDescent="0.25">
      <c r="A3306" t="s">
        <v>318</v>
      </c>
      <c r="B3306">
        <v>2080301</v>
      </c>
      <c r="C3306" s="4" t="s">
        <v>14087</v>
      </c>
      <c r="D3306" s="4" t="s">
        <v>10222</v>
      </c>
      <c r="E3306" s="8" t="s">
        <v>10222</v>
      </c>
      <c r="F3306" t="s">
        <v>387</v>
      </c>
      <c r="G3306" t="s">
        <v>762</v>
      </c>
      <c r="H3306" t="s">
        <v>389</v>
      </c>
      <c r="I3306" t="s">
        <v>1105</v>
      </c>
      <c r="J3306" s="1" t="s">
        <v>918</v>
      </c>
      <c r="L3306" s="2" t="s">
        <v>919</v>
      </c>
      <c r="M3306" s="2" t="s">
        <v>887</v>
      </c>
      <c r="N3306">
        <v>53</v>
      </c>
      <c r="O3306">
        <v>470000</v>
      </c>
      <c r="P3306">
        <v>24910000</v>
      </c>
      <c r="Q3306" t="s">
        <v>813</v>
      </c>
      <c r="R3306" s="3">
        <v>0.25</v>
      </c>
      <c r="S3306">
        <v>18682500</v>
      </c>
      <c r="T3306">
        <v>6227500</v>
      </c>
    </row>
    <row r="3307" spans="1:20" x14ac:dyDescent="0.25">
      <c r="A3307" t="s">
        <v>318</v>
      </c>
      <c r="B3307">
        <v>2080301</v>
      </c>
      <c r="C3307" s="4" t="s">
        <v>14087</v>
      </c>
      <c r="D3307" s="4" t="s">
        <v>10223</v>
      </c>
      <c r="E3307" s="8" t="s">
        <v>10223</v>
      </c>
      <c r="F3307" t="s">
        <v>387</v>
      </c>
      <c r="G3307" t="s">
        <v>762</v>
      </c>
      <c r="H3307" t="s">
        <v>389</v>
      </c>
      <c r="I3307" t="s">
        <v>1105</v>
      </c>
      <c r="J3307" s="1" t="s">
        <v>920</v>
      </c>
      <c r="L3307" s="2" t="s">
        <v>921</v>
      </c>
      <c r="M3307" s="2" t="s">
        <v>882</v>
      </c>
      <c r="N3307">
        <v>0</v>
      </c>
      <c r="O3307">
        <v>170000</v>
      </c>
      <c r="P3307">
        <v>0</v>
      </c>
      <c r="Q3307" t="s">
        <v>812</v>
      </c>
      <c r="R3307" s="3">
        <v>0.37</v>
      </c>
      <c r="S3307">
        <v>0</v>
      </c>
      <c r="T3307">
        <v>0</v>
      </c>
    </row>
    <row r="3308" spans="1:20" x14ac:dyDescent="0.25">
      <c r="A3308" t="s">
        <v>318</v>
      </c>
      <c r="B3308">
        <v>2080301</v>
      </c>
      <c r="C3308" s="4" t="s">
        <v>14087</v>
      </c>
      <c r="D3308" s="4" t="s">
        <v>10224</v>
      </c>
      <c r="E3308" s="8" t="s">
        <v>10224</v>
      </c>
      <c r="F3308" t="s">
        <v>387</v>
      </c>
      <c r="G3308" t="s">
        <v>762</v>
      </c>
      <c r="H3308" t="s">
        <v>389</v>
      </c>
      <c r="I3308" t="s">
        <v>1105</v>
      </c>
      <c r="J3308" s="1" t="s">
        <v>922</v>
      </c>
      <c r="L3308" s="2" t="s">
        <v>923</v>
      </c>
      <c r="M3308" s="2" t="s">
        <v>887</v>
      </c>
      <c r="N3308">
        <v>0</v>
      </c>
      <c r="O3308">
        <v>130000</v>
      </c>
      <c r="P3308">
        <v>0</v>
      </c>
      <c r="Q3308" t="s">
        <v>813</v>
      </c>
      <c r="R3308" s="3">
        <v>0.25</v>
      </c>
      <c r="S3308">
        <v>0</v>
      </c>
      <c r="T3308">
        <v>0</v>
      </c>
    </row>
    <row r="3309" spans="1:20" x14ac:dyDescent="0.25">
      <c r="A3309" t="s">
        <v>318</v>
      </c>
      <c r="B3309">
        <v>2080301</v>
      </c>
      <c r="C3309" s="4" t="s">
        <v>14087</v>
      </c>
      <c r="D3309" s="4" t="s">
        <v>10225</v>
      </c>
      <c r="E3309" s="8" t="s">
        <v>10225</v>
      </c>
      <c r="F3309" t="s">
        <v>387</v>
      </c>
      <c r="G3309" t="s">
        <v>762</v>
      </c>
      <c r="H3309" t="s">
        <v>389</v>
      </c>
      <c r="I3309" t="s">
        <v>1105</v>
      </c>
      <c r="J3309" s="1" t="s">
        <v>924</v>
      </c>
      <c r="L3309" s="2" t="s">
        <v>925</v>
      </c>
      <c r="M3309" s="2" t="s">
        <v>887</v>
      </c>
      <c r="N3309">
        <v>0</v>
      </c>
      <c r="O3309">
        <v>130000</v>
      </c>
      <c r="P3309">
        <v>0</v>
      </c>
      <c r="Q3309" t="s">
        <v>813</v>
      </c>
      <c r="R3309" s="3">
        <v>0.25</v>
      </c>
      <c r="S3309">
        <v>0</v>
      </c>
      <c r="T3309">
        <v>0</v>
      </c>
    </row>
    <row r="3310" spans="1:20" x14ac:dyDescent="0.25">
      <c r="A3310" t="s">
        <v>318</v>
      </c>
      <c r="B3310">
        <v>2080301</v>
      </c>
      <c r="C3310" s="4" t="s">
        <v>14087</v>
      </c>
      <c r="D3310" s="4" t="s">
        <v>10226</v>
      </c>
      <c r="E3310" s="8" t="s">
        <v>10226</v>
      </c>
      <c r="F3310" t="s">
        <v>387</v>
      </c>
      <c r="G3310" t="s">
        <v>762</v>
      </c>
      <c r="H3310" t="s">
        <v>389</v>
      </c>
      <c r="I3310" t="s">
        <v>1105</v>
      </c>
      <c r="J3310" s="1" t="s">
        <v>926</v>
      </c>
      <c r="L3310" s="2" t="s">
        <v>927</v>
      </c>
      <c r="M3310" s="2" t="s">
        <v>887</v>
      </c>
      <c r="N3310">
        <v>0</v>
      </c>
      <c r="O3310">
        <v>260000</v>
      </c>
      <c r="P3310">
        <v>0</v>
      </c>
      <c r="Q3310" t="s">
        <v>813</v>
      </c>
      <c r="R3310" s="3">
        <v>0.25</v>
      </c>
      <c r="S3310">
        <v>0</v>
      </c>
      <c r="T3310">
        <v>0</v>
      </c>
    </row>
    <row r="3311" spans="1:20" x14ac:dyDescent="0.25">
      <c r="A3311" t="s">
        <v>318</v>
      </c>
      <c r="B3311">
        <v>2080301</v>
      </c>
      <c r="C3311" s="4" t="s">
        <v>14087</v>
      </c>
      <c r="D3311" s="4" t="s">
        <v>10227</v>
      </c>
      <c r="E3311" s="8" t="s">
        <v>10227</v>
      </c>
      <c r="F3311" t="s">
        <v>387</v>
      </c>
      <c r="G3311" t="s">
        <v>762</v>
      </c>
      <c r="H3311" t="s">
        <v>389</v>
      </c>
      <c r="I3311" t="s">
        <v>1105</v>
      </c>
      <c r="J3311" s="1" t="s">
        <v>928</v>
      </c>
      <c r="L3311" s="2" t="s">
        <v>929</v>
      </c>
      <c r="M3311" s="2" t="s">
        <v>887</v>
      </c>
      <c r="N3311">
        <v>0</v>
      </c>
      <c r="O3311">
        <v>210000</v>
      </c>
      <c r="P3311">
        <v>0</v>
      </c>
      <c r="Q3311" t="s">
        <v>813</v>
      </c>
      <c r="R3311" s="3">
        <v>0.25</v>
      </c>
      <c r="S3311">
        <v>0</v>
      </c>
      <c r="T3311">
        <v>0</v>
      </c>
    </row>
    <row r="3312" spans="1:20" x14ac:dyDescent="0.25">
      <c r="A3312" t="s">
        <v>318</v>
      </c>
      <c r="B3312">
        <v>2080301</v>
      </c>
      <c r="C3312" s="4" t="s">
        <v>14087</v>
      </c>
      <c r="D3312" s="4" t="s">
        <v>10228</v>
      </c>
      <c r="E3312" s="8" t="s">
        <v>10228</v>
      </c>
      <c r="F3312" t="s">
        <v>387</v>
      </c>
      <c r="G3312" t="s">
        <v>762</v>
      </c>
      <c r="H3312" t="s">
        <v>389</v>
      </c>
      <c r="I3312" t="s">
        <v>1105</v>
      </c>
      <c r="J3312" s="1" t="s">
        <v>930</v>
      </c>
      <c r="L3312" s="2" t="s">
        <v>931</v>
      </c>
      <c r="M3312" s="2" t="s">
        <v>882</v>
      </c>
      <c r="N3312">
        <v>0</v>
      </c>
      <c r="O3312">
        <v>270000</v>
      </c>
      <c r="P3312">
        <v>0</v>
      </c>
      <c r="Q3312" t="s">
        <v>812</v>
      </c>
      <c r="R3312" s="3">
        <v>0.37</v>
      </c>
      <c r="S3312">
        <v>0</v>
      </c>
      <c r="T3312">
        <v>0</v>
      </c>
    </row>
    <row r="3313" spans="1:20" x14ac:dyDescent="0.25">
      <c r="A3313" t="s">
        <v>318</v>
      </c>
      <c r="B3313">
        <v>2080301</v>
      </c>
      <c r="C3313" s="4" t="s">
        <v>14087</v>
      </c>
      <c r="D3313" s="4" t="s">
        <v>10229</v>
      </c>
      <c r="E3313" s="8" t="s">
        <v>10229</v>
      </c>
      <c r="F3313" t="s">
        <v>387</v>
      </c>
      <c r="G3313" t="s">
        <v>762</v>
      </c>
      <c r="H3313" t="s">
        <v>389</v>
      </c>
      <c r="I3313" t="s">
        <v>1105</v>
      </c>
      <c r="J3313" s="1" t="s">
        <v>932</v>
      </c>
      <c r="L3313" s="2" t="s">
        <v>933</v>
      </c>
      <c r="M3313" s="2" t="s">
        <v>882</v>
      </c>
      <c r="N3313">
        <v>0</v>
      </c>
      <c r="O3313">
        <v>270000</v>
      </c>
      <c r="P3313">
        <v>0</v>
      </c>
      <c r="Q3313" t="s">
        <v>812</v>
      </c>
      <c r="R3313" s="3">
        <v>0.37</v>
      </c>
      <c r="S3313">
        <v>0</v>
      </c>
      <c r="T3313">
        <v>0</v>
      </c>
    </row>
    <row r="3314" spans="1:20" x14ac:dyDescent="0.25">
      <c r="A3314" t="s">
        <v>318</v>
      </c>
      <c r="B3314">
        <v>2080301</v>
      </c>
      <c r="C3314" s="4" t="s">
        <v>14087</v>
      </c>
      <c r="D3314" s="4" t="s">
        <v>10230</v>
      </c>
      <c r="E3314" s="8" t="s">
        <v>10230</v>
      </c>
      <c r="F3314" t="s">
        <v>387</v>
      </c>
      <c r="G3314" t="s">
        <v>762</v>
      </c>
      <c r="H3314" t="s">
        <v>389</v>
      </c>
      <c r="I3314" t="s">
        <v>1105</v>
      </c>
      <c r="J3314" s="1" t="s">
        <v>934</v>
      </c>
      <c r="L3314" s="2" t="s">
        <v>935</v>
      </c>
      <c r="M3314" s="2" t="s">
        <v>882</v>
      </c>
      <c r="N3314">
        <v>0</v>
      </c>
      <c r="O3314">
        <v>130000</v>
      </c>
      <c r="P3314">
        <v>0</v>
      </c>
      <c r="Q3314" t="s">
        <v>812</v>
      </c>
      <c r="R3314" s="3">
        <v>0.37</v>
      </c>
      <c r="S3314">
        <v>0</v>
      </c>
      <c r="T3314">
        <v>0</v>
      </c>
    </row>
    <row r="3315" spans="1:20" x14ac:dyDescent="0.25">
      <c r="A3315" t="s">
        <v>318</v>
      </c>
      <c r="B3315">
        <v>2080301</v>
      </c>
      <c r="C3315" s="4" t="s">
        <v>14087</v>
      </c>
      <c r="D3315" s="4" t="s">
        <v>10231</v>
      </c>
      <c r="E3315" s="8" t="s">
        <v>10231</v>
      </c>
      <c r="F3315" t="s">
        <v>387</v>
      </c>
      <c r="G3315" t="s">
        <v>762</v>
      </c>
      <c r="H3315" t="s">
        <v>389</v>
      </c>
      <c r="I3315" t="s">
        <v>1105</v>
      </c>
      <c r="J3315" s="1" t="s">
        <v>936</v>
      </c>
      <c r="L3315" s="2" t="s">
        <v>937</v>
      </c>
      <c r="M3315" s="2" t="s">
        <v>887</v>
      </c>
      <c r="N3315">
        <v>0</v>
      </c>
      <c r="O3315">
        <v>165000</v>
      </c>
      <c r="P3315">
        <v>0</v>
      </c>
      <c r="Q3315" t="s">
        <v>813</v>
      </c>
      <c r="R3315" s="3">
        <v>0.25</v>
      </c>
      <c r="S3315">
        <v>0</v>
      </c>
      <c r="T3315">
        <v>0</v>
      </c>
    </row>
    <row r="3316" spans="1:20" x14ac:dyDescent="0.25">
      <c r="A3316" t="s">
        <v>318</v>
      </c>
      <c r="B3316">
        <v>2080301</v>
      </c>
      <c r="C3316" s="4" t="s">
        <v>14087</v>
      </c>
      <c r="D3316" s="4" t="s">
        <v>10232</v>
      </c>
      <c r="E3316" s="8" t="s">
        <v>10232</v>
      </c>
      <c r="F3316" t="s">
        <v>387</v>
      </c>
      <c r="G3316" t="s">
        <v>762</v>
      </c>
      <c r="H3316" t="s">
        <v>389</v>
      </c>
      <c r="I3316" t="s">
        <v>1105</v>
      </c>
      <c r="J3316" s="1" t="s">
        <v>938</v>
      </c>
      <c r="L3316" s="2" t="s">
        <v>939</v>
      </c>
      <c r="M3316" s="2" t="s">
        <v>940</v>
      </c>
      <c r="N3316">
        <v>0</v>
      </c>
      <c r="O3316">
        <v>32000</v>
      </c>
      <c r="P3316">
        <v>0</v>
      </c>
      <c r="Q3316" t="s">
        <v>814</v>
      </c>
      <c r="R3316" s="3">
        <v>0</v>
      </c>
      <c r="S3316">
        <v>0</v>
      </c>
      <c r="T3316">
        <v>0</v>
      </c>
    </row>
    <row r="3317" spans="1:20" x14ac:dyDescent="0.25">
      <c r="A3317" t="s">
        <v>318</v>
      </c>
      <c r="B3317">
        <v>2080301</v>
      </c>
      <c r="C3317" s="4" t="s">
        <v>14087</v>
      </c>
      <c r="D3317" s="4" t="s">
        <v>10233</v>
      </c>
      <c r="E3317" s="8" t="s">
        <v>10233</v>
      </c>
      <c r="F3317" t="s">
        <v>387</v>
      </c>
      <c r="G3317" t="s">
        <v>762</v>
      </c>
      <c r="H3317" t="s">
        <v>389</v>
      </c>
      <c r="I3317" t="s">
        <v>1105</v>
      </c>
      <c r="J3317" s="1" t="s">
        <v>941</v>
      </c>
      <c r="L3317" s="2" t="s">
        <v>942</v>
      </c>
      <c r="M3317" s="2" t="s">
        <v>940</v>
      </c>
      <c r="N3317">
        <v>0</v>
      </c>
      <c r="O3317">
        <v>34000</v>
      </c>
      <c r="P3317">
        <v>0</v>
      </c>
      <c r="Q3317" t="s">
        <v>814</v>
      </c>
      <c r="R3317" s="3">
        <v>0</v>
      </c>
      <c r="S3317">
        <v>0</v>
      </c>
      <c r="T3317">
        <v>0</v>
      </c>
    </row>
    <row r="3318" spans="1:20" x14ac:dyDescent="0.25">
      <c r="A3318" t="s">
        <v>318</v>
      </c>
      <c r="B3318">
        <v>2080301</v>
      </c>
      <c r="C3318" s="4" t="s">
        <v>14087</v>
      </c>
      <c r="D3318" s="4" t="s">
        <v>10234</v>
      </c>
      <c r="E3318" s="8" t="s">
        <v>10234</v>
      </c>
      <c r="F3318" t="s">
        <v>387</v>
      </c>
      <c r="G3318" t="s">
        <v>762</v>
      </c>
      <c r="H3318" t="s">
        <v>389</v>
      </c>
      <c r="I3318" t="s">
        <v>1105</v>
      </c>
      <c r="J3318" s="1" t="s">
        <v>943</v>
      </c>
      <c r="L3318" s="2" t="s">
        <v>944</v>
      </c>
      <c r="M3318" s="2" t="s">
        <v>940</v>
      </c>
      <c r="N3318">
        <v>0</v>
      </c>
      <c r="O3318">
        <v>31000</v>
      </c>
      <c r="P3318">
        <v>0</v>
      </c>
      <c r="Q3318" t="s">
        <v>814</v>
      </c>
      <c r="R3318" s="3">
        <v>0</v>
      </c>
      <c r="S3318">
        <v>0</v>
      </c>
      <c r="T3318">
        <v>0</v>
      </c>
    </row>
    <row r="3319" spans="1:20" x14ac:dyDescent="0.25">
      <c r="A3319" t="s">
        <v>343</v>
      </c>
      <c r="B3319">
        <v>2080501</v>
      </c>
      <c r="C3319" s="4" t="s">
        <v>14087</v>
      </c>
      <c r="D3319" s="4" t="s">
        <v>11010</v>
      </c>
      <c r="E3319" s="8" t="s">
        <v>11010</v>
      </c>
      <c r="F3319" t="s">
        <v>387</v>
      </c>
      <c r="G3319" t="s">
        <v>388</v>
      </c>
      <c r="H3319" t="s">
        <v>389</v>
      </c>
      <c r="I3319" t="s">
        <v>1106</v>
      </c>
      <c r="J3319" s="1" t="s">
        <v>880</v>
      </c>
      <c r="L3319" s="2" t="s">
        <v>881</v>
      </c>
      <c r="M3319" s="2" t="s">
        <v>882</v>
      </c>
      <c r="N3319">
        <v>0</v>
      </c>
      <c r="O3319">
        <v>700000</v>
      </c>
      <c r="P3319">
        <v>0</v>
      </c>
      <c r="Q3319" t="s">
        <v>812</v>
      </c>
      <c r="R3319" s="3">
        <v>0.37</v>
      </c>
      <c r="S3319">
        <v>0</v>
      </c>
      <c r="T3319">
        <v>0</v>
      </c>
    </row>
    <row r="3320" spans="1:20" x14ac:dyDescent="0.25">
      <c r="A3320" t="s">
        <v>343</v>
      </c>
      <c r="B3320">
        <v>2080501</v>
      </c>
      <c r="C3320" s="4" t="s">
        <v>14087</v>
      </c>
      <c r="D3320" s="4" t="s">
        <v>11011</v>
      </c>
      <c r="E3320" s="8" t="s">
        <v>11011</v>
      </c>
      <c r="F3320" t="s">
        <v>387</v>
      </c>
      <c r="G3320" t="s">
        <v>388</v>
      </c>
      <c r="H3320" t="s">
        <v>389</v>
      </c>
      <c r="I3320" t="s">
        <v>1106</v>
      </c>
      <c r="J3320" s="1" t="s">
        <v>883</v>
      </c>
      <c r="L3320" s="2" t="s">
        <v>884</v>
      </c>
      <c r="M3320" s="2" t="s">
        <v>882</v>
      </c>
      <c r="N3320">
        <v>6</v>
      </c>
      <c r="O3320">
        <v>420000</v>
      </c>
      <c r="P3320">
        <v>2520000</v>
      </c>
      <c r="Q3320" t="s">
        <v>812</v>
      </c>
      <c r="R3320" s="3">
        <v>0.37</v>
      </c>
      <c r="S3320">
        <v>1587600</v>
      </c>
      <c r="T3320">
        <v>932400</v>
      </c>
    </row>
    <row r="3321" spans="1:20" x14ac:dyDescent="0.25">
      <c r="A3321" t="s">
        <v>343</v>
      </c>
      <c r="B3321">
        <v>2080501</v>
      </c>
      <c r="C3321" s="4" t="s">
        <v>14087</v>
      </c>
      <c r="D3321" s="4" t="s">
        <v>11012</v>
      </c>
      <c r="E3321" s="8" t="s">
        <v>11012</v>
      </c>
      <c r="F3321" t="s">
        <v>387</v>
      </c>
      <c r="G3321" t="s">
        <v>388</v>
      </c>
      <c r="H3321" t="s">
        <v>389</v>
      </c>
      <c r="I3321" t="s">
        <v>1106</v>
      </c>
      <c r="J3321" s="1" t="s">
        <v>885</v>
      </c>
      <c r="L3321" s="2" t="s">
        <v>886</v>
      </c>
      <c r="M3321" s="2" t="s">
        <v>887</v>
      </c>
      <c r="N3321">
        <v>6</v>
      </c>
      <c r="O3321">
        <v>250000</v>
      </c>
      <c r="P3321">
        <v>1500000</v>
      </c>
      <c r="Q3321" t="s">
        <v>813</v>
      </c>
      <c r="R3321" s="3">
        <v>0.25</v>
      </c>
      <c r="S3321">
        <v>1125000</v>
      </c>
      <c r="T3321">
        <v>375000</v>
      </c>
    </row>
    <row r="3322" spans="1:20" x14ac:dyDescent="0.25">
      <c r="A3322" t="s">
        <v>343</v>
      </c>
      <c r="B3322">
        <v>2080501</v>
      </c>
      <c r="C3322" s="4" t="s">
        <v>14087</v>
      </c>
      <c r="D3322" s="4" t="s">
        <v>11013</v>
      </c>
      <c r="E3322" s="8" t="s">
        <v>11013</v>
      </c>
      <c r="F3322" t="s">
        <v>387</v>
      </c>
      <c r="G3322" t="s">
        <v>388</v>
      </c>
      <c r="H3322" t="s">
        <v>389</v>
      </c>
      <c r="I3322" t="s">
        <v>1106</v>
      </c>
      <c r="J3322" s="1" t="s">
        <v>888</v>
      </c>
      <c r="L3322" s="2" t="s">
        <v>889</v>
      </c>
      <c r="M3322" s="2" t="s">
        <v>887</v>
      </c>
      <c r="N3322">
        <v>0</v>
      </c>
      <c r="O3322">
        <v>275000</v>
      </c>
      <c r="P3322">
        <v>0</v>
      </c>
      <c r="Q3322" t="s">
        <v>813</v>
      </c>
      <c r="R3322" s="3">
        <v>0.25</v>
      </c>
      <c r="S3322">
        <v>0</v>
      </c>
      <c r="T3322">
        <v>0</v>
      </c>
    </row>
    <row r="3323" spans="1:20" x14ac:dyDescent="0.25">
      <c r="A3323" t="s">
        <v>343</v>
      </c>
      <c r="B3323">
        <v>2080501</v>
      </c>
      <c r="C3323" s="4" t="s">
        <v>14087</v>
      </c>
      <c r="D3323" s="4" t="s">
        <v>11014</v>
      </c>
      <c r="E3323" s="8" t="s">
        <v>11014</v>
      </c>
      <c r="F3323" t="s">
        <v>387</v>
      </c>
      <c r="G3323" t="s">
        <v>388</v>
      </c>
      <c r="H3323" t="s">
        <v>389</v>
      </c>
      <c r="I3323" t="s">
        <v>1106</v>
      </c>
      <c r="J3323" s="1" t="s">
        <v>890</v>
      </c>
      <c r="L3323" s="2" t="s">
        <v>891</v>
      </c>
      <c r="M3323" s="2" t="s">
        <v>882</v>
      </c>
      <c r="N3323">
        <v>6</v>
      </c>
      <c r="O3323">
        <v>150000</v>
      </c>
      <c r="P3323">
        <v>900000</v>
      </c>
      <c r="Q3323" t="s">
        <v>812</v>
      </c>
      <c r="R3323" s="3">
        <v>0.37</v>
      </c>
      <c r="S3323">
        <v>567000</v>
      </c>
      <c r="T3323">
        <v>333000</v>
      </c>
    </row>
    <row r="3324" spans="1:20" x14ac:dyDescent="0.25">
      <c r="A3324" t="s">
        <v>343</v>
      </c>
      <c r="B3324">
        <v>2080501</v>
      </c>
      <c r="C3324" s="4" t="s">
        <v>14087</v>
      </c>
      <c r="D3324" s="4" t="s">
        <v>11015</v>
      </c>
      <c r="E3324" s="8" t="s">
        <v>11015</v>
      </c>
      <c r="F3324" t="s">
        <v>387</v>
      </c>
      <c r="G3324" t="s">
        <v>388</v>
      </c>
      <c r="H3324" t="s">
        <v>389</v>
      </c>
      <c r="I3324" t="s">
        <v>1106</v>
      </c>
      <c r="J3324" s="1" t="s">
        <v>892</v>
      </c>
      <c r="L3324" s="2" t="s">
        <v>893</v>
      </c>
      <c r="M3324" s="2" t="s">
        <v>882</v>
      </c>
      <c r="N3324">
        <v>0</v>
      </c>
      <c r="O3324">
        <v>300000</v>
      </c>
      <c r="P3324">
        <v>0</v>
      </c>
      <c r="Q3324" t="s">
        <v>812</v>
      </c>
      <c r="R3324" s="3">
        <v>0.37</v>
      </c>
      <c r="S3324">
        <v>0</v>
      </c>
      <c r="T3324">
        <v>0</v>
      </c>
    </row>
    <row r="3325" spans="1:20" x14ac:dyDescent="0.25">
      <c r="A3325" t="s">
        <v>343</v>
      </c>
      <c r="B3325">
        <v>2080501</v>
      </c>
      <c r="C3325" s="4" t="s">
        <v>14087</v>
      </c>
      <c r="D3325" s="4" t="s">
        <v>11016</v>
      </c>
      <c r="E3325" s="8" t="s">
        <v>11016</v>
      </c>
      <c r="F3325" t="s">
        <v>387</v>
      </c>
      <c r="G3325" t="s">
        <v>388</v>
      </c>
      <c r="H3325" t="s">
        <v>389</v>
      </c>
      <c r="I3325" t="s">
        <v>1106</v>
      </c>
      <c r="J3325" s="1" t="s">
        <v>894</v>
      </c>
      <c r="L3325" s="2" t="s">
        <v>895</v>
      </c>
      <c r="M3325" s="2" t="s">
        <v>882</v>
      </c>
      <c r="N3325">
        <v>9</v>
      </c>
      <c r="O3325">
        <v>400000</v>
      </c>
      <c r="P3325">
        <v>3600000</v>
      </c>
      <c r="Q3325" t="s">
        <v>812</v>
      </c>
      <c r="R3325" s="3">
        <v>0.37</v>
      </c>
      <c r="S3325">
        <v>2268000</v>
      </c>
      <c r="T3325">
        <v>1332000</v>
      </c>
    </row>
    <row r="3326" spans="1:20" x14ac:dyDescent="0.25">
      <c r="A3326" t="s">
        <v>343</v>
      </c>
      <c r="B3326">
        <v>2080501</v>
      </c>
      <c r="C3326" s="4" t="s">
        <v>14087</v>
      </c>
      <c r="D3326" s="4" t="s">
        <v>11017</v>
      </c>
      <c r="E3326" s="8" t="s">
        <v>11017</v>
      </c>
      <c r="F3326" t="s">
        <v>387</v>
      </c>
      <c r="G3326" t="s">
        <v>388</v>
      </c>
      <c r="H3326" t="s">
        <v>389</v>
      </c>
      <c r="I3326" t="s">
        <v>1106</v>
      </c>
      <c r="J3326" s="1" t="s">
        <v>896</v>
      </c>
      <c r="L3326" s="2" t="s">
        <v>897</v>
      </c>
      <c r="M3326" s="2" t="s">
        <v>882</v>
      </c>
      <c r="N3326">
        <v>9</v>
      </c>
      <c r="O3326">
        <v>360000</v>
      </c>
      <c r="P3326">
        <v>3240000</v>
      </c>
      <c r="Q3326" t="s">
        <v>812</v>
      </c>
      <c r="R3326" s="3">
        <v>0.37</v>
      </c>
      <c r="S3326">
        <v>2041200</v>
      </c>
      <c r="T3326">
        <v>1198800</v>
      </c>
    </row>
    <row r="3327" spans="1:20" x14ac:dyDescent="0.25">
      <c r="A3327" t="s">
        <v>343</v>
      </c>
      <c r="B3327">
        <v>2080501</v>
      </c>
      <c r="C3327" s="4" t="s">
        <v>14087</v>
      </c>
      <c r="D3327" s="4" t="s">
        <v>11018</v>
      </c>
      <c r="E3327" s="8" t="s">
        <v>11018</v>
      </c>
      <c r="F3327" t="s">
        <v>387</v>
      </c>
      <c r="G3327" t="s">
        <v>388</v>
      </c>
      <c r="H3327" t="s">
        <v>389</v>
      </c>
      <c r="I3327" t="s">
        <v>1106</v>
      </c>
      <c r="J3327" s="1" t="s">
        <v>898</v>
      </c>
      <c r="L3327" s="2" t="s">
        <v>899</v>
      </c>
      <c r="M3327" s="2" t="s">
        <v>882</v>
      </c>
      <c r="N3327">
        <v>0</v>
      </c>
      <c r="O3327">
        <v>250000</v>
      </c>
      <c r="P3327">
        <v>0</v>
      </c>
      <c r="Q3327" t="s">
        <v>812</v>
      </c>
      <c r="R3327" s="3">
        <v>0.37</v>
      </c>
      <c r="S3327">
        <v>0</v>
      </c>
      <c r="T3327">
        <v>0</v>
      </c>
    </row>
    <row r="3328" spans="1:20" x14ac:dyDescent="0.25">
      <c r="A3328" t="s">
        <v>343</v>
      </c>
      <c r="B3328">
        <v>2080501</v>
      </c>
      <c r="C3328" s="4" t="s">
        <v>14087</v>
      </c>
      <c r="D3328" s="4" t="s">
        <v>11019</v>
      </c>
      <c r="E3328" s="8" t="s">
        <v>11019</v>
      </c>
      <c r="F3328" t="s">
        <v>387</v>
      </c>
      <c r="G3328" t="s">
        <v>388</v>
      </c>
      <c r="H3328" t="s">
        <v>389</v>
      </c>
      <c r="I3328" t="s">
        <v>1106</v>
      </c>
      <c r="J3328" s="1" t="s">
        <v>900</v>
      </c>
      <c r="L3328" s="2" t="s">
        <v>901</v>
      </c>
      <c r="M3328" s="2" t="s">
        <v>882</v>
      </c>
      <c r="N3328">
        <v>0</v>
      </c>
      <c r="O3328">
        <v>360000</v>
      </c>
      <c r="P3328">
        <v>0</v>
      </c>
      <c r="Q3328" t="s">
        <v>812</v>
      </c>
      <c r="R3328" s="3">
        <v>0.37</v>
      </c>
      <c r="S3328">
        <v>0</v>
      </c>
      <c r="T3328">
        <v>0</v>
      </c>
    </row>
    <row r="3329" spans="1:20" x14ac:dyDescent="0.25">
      <c r="A3329" t="s">
        <v>343</v>
      </c>
      <c r="B3329">
        <v>2080501</v>
      </c>
      <c r="C3329" s="4" t="s">
        <v>14087</v>
      </c>
      <c r="D3329" s="4" t="s">
        <v>11020</v>
      </c>
      <c r="E3329" s="8" t="s">
        <v>11020</v>
      </c>
      <c r="F3329" t="s">
        <v>387</v>
      </c>
      <c r="G3329" t="s">
        <v>388</v>
      </c>
      <c r="H3329" t="s">
        <v>389</v>
      </c>
      <c r="I3329" t="s">
        <v>1106</v>
      </c>
      <c r="J3329" s="1" t="s">
        <v>902</v>
      </c>
      <c r="L3329" s="2" t="s">
        <v>903</v>
      </c>
      <c r="M3329" s="2" t="s">
        <v>887</v>
      </c>
      <c r="N3329">
        <v>19</v>
      </c>
      <c r="O3329">
        <v>300000</v>
      </c>
      <c r="P3329">
        <v>5700000</v>
      </c>
      <c r="Q3329" t="s">
        <v>813</v>
      </c>
      <c r="R3329" s="3">
        <v>0.25</v>
      </c>
      <c r="S3329">
        <v>4275000</v>
      </c>
      <c r="T3329">
        <v>1425000</v>
      </c>
    </row>
    <row r="3330" spans="1:20" x14ac:dyDescent="0.25">
      <c r="A3330" t="s">
        <v>343</v>
      </c>
      <c r="B3330">
        <v>2080501</v>
      </c>
      <c r="C3330" s="4" t="s">
        <v>14087</v>
      </c>
      <c r="D3330" s="4" t="s">
        <v>11021</v>
      </c>
      <c r="E3330" s="8" t="s">
        <v>11021</v>
      </c>
      <c r="F3330" t="s">
        <v>387</v>
      </c>
      <c r="G3330" t="s">
        <v>388</v>
      </c>
      <c r="H3330" t="s">
        <v>389</v>
      </c>
      <c r="I3330" t="s">
        <v>1106</v>
      </c>
      <c r="J3330" s="1" t="s">
        <v>904</v>
      </c>
      <c r="L3330" s="2" t="s">
        <v>905</v>
      </c>
      <c r="M3330" s="2" t="s">
        <v>887</v>
      </c>
      <c r="N3330">
        <v>15</v>
      </c>
      <c r="O3330">
        <v>690000</v>
      </c>
      <c r="P3330">
        <v>10350000</v>
      </c>
      <c r="Q3330" t="s">
        <v>813</v>
      </c>
      <c r="R3330" s="3">
        <v>0.25</v>
      </c>
      <c r="S3330">
        <v>7762500</v>
      </c>
      <c r="T3330">
        <v>2587500</v>
      </c>
    </row>
    <row r="3331" spans="1:20" x14ac:dyDescent="0.25">
      <c r="A3331" t="s">
        <v>343</v>
      </c>
      <c r="B3331">
        <v>2080501</v>
      </c>
      <c r="C3331" s="4" t="s">
        <v>14087</v>
      </c>
      <c r="D3331" s="4" t="s">
        <v>11022</v>
      </c>
      <c r="E3331" s="8" t="s">
        <v>11022</v>
      </c>
      <c r="F3331" t="s">
        <v>387</v>
      </c>
      <c r="G3331" t="s">
        <v>388</v>
      </c>
      <c r="H3331" t="s">
        <v>389</v>
      </c>
      <c r="I3331" t="s">
        <v>1106</v>
      </c>
      <c r="J3331" s="1" t="s">
        <v>906</v>
      </c>
      <c r="L3331" s="2" t="s">
        <v>907</v>
      </c>
      <c r="M3331" s="2" t="s">
        <v>887</v>
      </c>
      <c r="N3331">
        <v>0</v>
      </c>
      <c r="O3331">
        <v>330000</v>
      </c>
      <c r="P3331">
        <v>0</v>
      </c>
      <c r="Q3331" t="s">
        <v>813</v>
      </c>
      <c r="R3331" s="3">
        <v>0.25</v>
      </c>
      <c r="S3331">
        <v>0</v>
      </c>
      <c r="T3331">
        <v>0</v>
      </c>
    </row>
    <row r="3332" spans="1:20" x14ac:dyDescent="0.25">
      <c r="A3332" t="s">
        <v>343</v>
      </c>
      <c r="B3332">
        <v>2080501</v>
      </c>
      <c r="C3332" s="4" t="s">
        <v>14087</v>
      </c>
      <c r="D3332" s="4" t="s">
        <v>11023</v>
      </c>
      <c r="E3332" s="8" t="s">
        <v>11023</v>
      </c>
      <c r="F3332" t="s">
        <v>387</v>
      </c>
      <c r="G3332" t="s">
        <v>388</v>
      </c>
      <c r="H3332" t="s">
        <v>389</v>
      </c>
      <c r="I3332" t="s">
        <v>1106</v>
      </c>
      <c r="J3332" s="1" t="s">
        <v>908</v>
      </c>
      <c r="L3332" s="2" t="s">
        <v>909</v>
      </c>
      <c r="M3332" s="2" t="s">
        <v>882</v>
      </c>
      <c r="N3332">
        <v>15</v>
      </c>
      <c r="O3332">
        <v>200000</v>
      </c>
      <c r="P3332">
        <v>3000000</v>
      </c>
      <c r="Q3332" t="s">
        <v>812</v>
      </c>
      <c r="R3332" s="3">
        <v>0.37</v>
      </c>
      <c r="S3332">
        <v>1890000</v>
      </c>
      <c r="T3332">
        <v>1110000</v>
      </c>
    </row>
    <row r="3333" spans="1:20" x14ac:dyDescent="0.25">
      <c r="A3333" t="s">
        <v>343</v>
      </c>
      <c r="B3333">
        <v>2080501</v>
      </c>
      <c r="C3333" s="4" t="s">
        <v>14087</v>
      </c>
      <c r="D3333" s="4" t="s">
        <v>11024</v>
      </c>
      <c r="E3333" s="8" t="s">
        <v>11024</v>
      </c>
      <c r="F3333" t="s">
        <v>387</v>
      </c>
      <c r="G3333" t="s">
        <v>388</v>
      </c>
      <c r="H3333" t="s">
        <v>389</v>
      </c>
      <c r="I3333" t="s">
        <v>1106</v>
      </c>
      <c r="J3333" s="1" t="s">
        <v>910</v>
      </c>
      <c r="L3333" s="2" t="s">
        <v>911</v>
      </c>
      <c r="M3333" s="2" t="s">
        <v>887</v>
      </c>
      <c r="N3333">
        <v>10</v>
      </c>
      <c r="O3333">
        <v>400000</v>
      </c>
      <c r="P3333">
        <v>4000000</v>
      </c>
      <c r="Q3333" t="s">
        <v>813</v>
      </c>
      <c r="R3333" s="3">
        <v>0.25</v>
      </c>
      <c r="S3333">
        <v>3000000</v>
      </c>
      <c r="T3333">
        <v>1000000</v>
      </c>
    </row>
    <row r="3334" spans="1:20" x14ac:dyDescent="0.25">
      <c r="A3334" t="s">
        <v>343</v>
      </c>
      <c r="B3334">
        <v>2080501</v>
      </c>
      <c r="C3334" s="4" t="s">
        <v>14087</v>
      </c>
      <c r="D3334" s="4" t="s">
        <v>11025</v>
      </c>
      <c r="E3334" s="8" t="s">
        <v>11025</v>
      </c>
      <c r="F3334" t="s">
        <v>387</v>
      </c>
      <c r="G3334" t="s">
        <v>388</v>
      </c>
      <c r="H3334" t="s">
        <v>389</v>
      </c>
      <c r="I3334" t="s">
        <v>1106</v>
      </c>
      <c r="J3334" s="1" t="s">
        <v>912</v>
      </c>
      <c r="L3334" s="2" t="s">
        <v>913</v>
      </c>
      <c r="M3334" s="2" t="s">
        <v>882</v>
      </c>
      <c r="N3334">
        <v>19</v>
      </c>
      <c r="O3334">
        <v>240000</v>
      </c>
      <c r="P3334">
        <v>4560000</v>
      </c>
      <c r="Q3334" t="s">
        <v>812</v>
      </c>
      <c r="R3334" s="3">
        <v>0.37</v>
      </c>
      <c r="S3334">
        <v>2872800</v>
      </c>
      <c r="T3334">
        <v>1687200</v>
      </c>
    </row>
    <row r="3335" spans="1:20" x14ac:dyDescent="0.25">
      <c r="A3335" t="s">
        <v>343</v>
      </c>
      <c r="B3335">
        <v>2080501</v>
      </c>
      <c r="C3335" s="4" t="s">
        <v>14087</v>
      </c>
      <c r="D3335" s="4" t="s">
        <v>11026</v>
      </c>
      <c r="E3335" s="8" t="s">
        <v>11026</v>
      </c>
      <c r="F3335" t="s">
        <v>387</v>
      </c>
      <c r="G3335" t="s">
        <v>388</v>
      </c>
      <c r="H3335" t="s">
        <v>389</v>
      </c>
      <c r="I3335" t="s">
        <v>1106</v>
      </c>
      <c r="J3335" s="1" t="s">
        <v>914</v>
      </c>
      <c r="L3335" s="2" t="s">
        <v>915</v>
      </c>
      <c r="M3335" s="2" t="s">
        <v>887</v>
      </c>
      <c r="N3335">
        <v>15</v>
      </c>
      <c r="O3335">
        <v>240000</v>
      </c>
      <c r="P3335">
        <v>3600000</v>
      </c>
      <c r="Q3335" t="s">
        <v>813</v>
      </c>
      <c r="R3335" s="3">
        <v>0.25</v>
      </c>
      <c r="S3335">
        <v>2700000</v>
      </c>
      <c r="T3335">
        <v>900000</v>
      </c>
    </row>
    <row r="3336" spans="1:20" x14ac:dyDescent="0.25">
      <c r="A3336" t="s">
        <v>343</v>
      </c>
      <c r="B3336">
        <v>2080501</v>
      </c>
      <c r="C3336" s="4" t="s">
        <v>14087</v>
      </c>
      <c r="D3336" s="4" t="s">
        <v>11027</v>
      </c>
      <c r="E3336" s="8" t="s">
        <v>11027</v>
      </c>
      <c r="F3336" t="s">
        <v>387</v>
      </c>
      <c r="G3336" t="s">
        <v>388</v>
      </c>
      <c r="H3336" t="s">
        <v>389</v>
      </c>
      <c r="I3336" t="s">
        <v>1106</v>
      </c>
      <c r="J3336" s="1" t="s">
        <v>916</v>
      </c>
      <c r="L3336" s="2" t="s">
        <v>917</v>
      </c>
      <c r="M3336" s="2" t="s">
        <v>887</v>
      </c>
      <c r="N3336">
        <v>0</v>
      </c>
      <c r="O3336">
        <v>150000</v>
      </c>
      <c r="P3336">
        <v>0</v>
      </c>
      <c r="Q3336" t="s">
        <v>813</v>
      </c>
      <c r="R3336" s="3">
        <v>0.25</v>
      </c>
      <c r="S3336">
        <v>0</v>
      </c>
      <c r="T3336">
        <v>0</v>
      </c>
    </row>
    <row r="3337" spans="1:20" x14ac:dyDescent="0.25">
      <c r="A3337" t="s">
        <v>343</v>
      </c>
      <c r="B3337">
        <v>2080501</v>
      </c>
      <c r="C3337" s="4" t="s">
        <v>14087</v>
      </c>
      <c r="D3337" s="4" t="s">
        <v>11028</v>
      </c>
      <c r="E3337" s="8" t="s">
        <v>11028</v>
      </c>
      <c r="F3337" t="s">
        <v>387</v>
      </c>
      <c r="G3337" t="s">
        <v>388</v>
      </c>
      <c r="H3337" t="s">
        <v>389</v>
      </c>
      <c r="I3337" t="s">
        <v>1106</v>
      </c>
      <c r="J3337" s="1" t="s">
        <v>918</v>
      </c>
      <c r="L3337" s="2" t="s">
        <v>919</v>
      </c>
      <c r="M3337" s="2" t="s">
        <v>887</v>
      </c>
      <c r="N3337">
        <v>35</v>
      </c>
      <c r="O3337">
        <v>470000</v>
      </c>
      <c r="P3337">
        <v>16450000</v>
      </c>
      <c r="Q3337" t="s">
        <v>813</v>
      </c>
      <c r="R3337" s="3">
        <v>0.25</v>
      </c>
      <c r="S3337">
        <v>12337500</v>
      </c>
      <c r="T3337">
        <v>4112500</v>
      </c>
    </row>
    <row r="3338" spans="1:20" x14ac:dyDescent="0.25">
      <c r="A3338" t="s">
        <v>343</v>
      </c>
      <c r="B3338">
        <v>2080501</v>
      </c>
      <c r="C3338" s="4" t="s">
        <v>14087</v>
      </c>
      <c r="D3338" s="4" t="s">
        <v>11029</v>
      </c>
      <c r="E3338" s="8" t="s">
        <v>11029</v>
      </c>
      <c r="F3338" t="s">
        <v>387</v>
      </c>
      <c r="G3338" t="s">
        <v>388</v>
      </c>
      <c r="H3338" t="s">
        <v>389</v>
      </c>
      <c r="I3338" t="s">
        <v>1106</v>
      </c>
      <c r="J3338" s="1" t="s">
        <v>920</v>
      </c>
      <c r="L3338" s="2" t="s">
        <v>921</v>
      </c>
      <c r="M3338" s="2" t="s">
        <v>882</v>
      </c>
      <c r="N3338">
        <v>0</v>
      </c>
      <c r="O3338">
        <v>170000</v>
      </c>
      <c r="P3338">
        <v>0</v>
      </c>
      <c r="Q3338" t="s">
        <v>812</v>
      </c>
      <c r="R3338" s="3">
        <v>0.37</v>
      </c>
      <c r="S3338">
        <v>0</v>
      </c>
      <c r="T3338">
        <v>0</v>
      </c>
    </row>
    <row r="3339" spans="1:20" x14ac:dyDescent="0.25">
      <c r="A3339" t="s">
        <v>343</v>
      </c>
      <c r="B3339">
        <v>2080501</v>
      </c>
      <c r="C3339" s="4" t="s">
        <v>14087</v>
      </c>
      <c r="D3339" s="4" t="s">
        <v>11030</v>
      </c>
      <c r="E3339" s="8" t="s">
        <v>11030</v>
      </c>
      <c r="F3339" t="s">
        <v>387</v>
      </c>
      <c r="G3339" t="s">
        <v>388</v>
      </c>
      <c r="H3339" t="s">
        <v>389</v>
      </c>
      <c r="I3339" t="s">
        <v>1106</v>
      </c>
      <c r="J3339" s="1" t="s">
        <v>922</v>
      </c>
      <c r="L3339" s="2" t="s">
        <v>923</v>
      </c>
      <c r="M3339" s="2" t="s">
        <v>887</v>
      </c>
      <c r="N3339">
        <v>0</v>
      </c>
      <c r="O3339">
        <v>130000</v>
      </c>
      <c r="P3339">
        <v>0</v>
      </c>
      <c r="Q3339" t="s">
        <v>813</v>
      </c>
      <c r="R3339" s="3">
        <v>0.25</v>
      </c>
      <c r="S3339">
        <v>0</v>
      </c>
      <c r="T3339">
        <v>0</v>
      </c>
    </row>
    <row r="3340" spans="1:20" x14ac:dyDescent="0.25">
      <c r="A3340" t="s">
        <v>343</v>
      </c>
      <c r="B3340">
        <v>2080501</v>
      </c>
      <c r="C3340" s="4" t="s">
        <v>14087</v>
      </c>
      <c r="D3340" s="4" t="s">
        <v>11031</v>
      </c>
      <c r="E3340" s="8" t="s">
        <v>11031</v>
      </c>
      <c r="F3340" t="s">
        <v>387</v>
      </c>
      <c r="G3340" t="s">
        <v>388</v>
      </c>
      <c r="H3340" t="s">
        <v>389</v>
      </c>
      <c r="I3340" t="s">
        <v>1106</v>
      </c>
      <c r="J3340" s="1" t="s">
        <v>924</v>
      </c>
      <c r="L3340" s="2" t="s">
        <v>925</v>
      </c>
      <c r="M3340" s="2" t="s">
        <v>887</v>
      </c>
      <c r="N3340">
        <v>0</v>
      </c>
      <c r="O3340">
        <v>130000</v>
      </c>
      <c r="P3340">
        <v>0</v>
      </c>
      <c r="Q3340" t="s">
        <v>813</v>
      </c>
      <c r="R3340" s="3">
        <v>0.25</v>
      </c>
      <c r="S3340">
        <v>0</v>
      </c>
      <c r="T3340">
        <v>0</v>
      </c>
    </row>
    <row r="3341" spans="1:20" x14ac:dyDescent="0.25">
      <c r="A3341" t="s">
        <v>343</v>
      </c>
      <c r="B3341">
        <v>2080501</v>
      </c>
      <c r="C3341" s="4" t="s">
        <v>14087</v>
      </c>
      <c r="D3341" s="4" t="s">
        <v>11032</v>
      </c>
      <c r="E3341" s="8" t="s">
        <v>11032</v>
      </c>
      <c r="F3341" t="s">
        <v>387</v>
      </c>
      <c r="G3341" t="s">
        <v>388</v>
      </c>
      <c r="H3341" t="s">
        <v>389</v>
      </c>
      <c r="I3341" t="s">
        <v>1106</v>
      </c>
      <c r="J3341" s="1" t="s">
        <v>926</v>
      </c>
      <c r="L3341" s="2" t="s">
        <v>927</v>
      </c>
      <c r="M3341" s="2" t="s">
        <v>887</v>
      </c>
      <c r="N3341">
        <v>0</v>
      </c>
      <c r="O3341">
        <v>260000</v>
      </c>
      <c r="P3341">
        <v>0</v>
      </c>
      <c r="Q3341" t="s">
        <v>813</v>
      </c>
      <c r="R3341" s="3">
        <v>0.25</v>
      </c>
      <c r="S3341">
        <v>0</v>
      </c>
      <c r="T3341">
        <v>0</v>
      </c>
    </row>
    <row r="3342" spans="1:20" x14ac:dyDescent="0.25">
      <c r="A3342" t="s">
        <v>343</v>
      </c>
      <c r="B3342">
        <v>2080501</v>
      </c>
      <c r="C3342" s="4" t="s">
        <v>14087</v>
      </c>
      <c r="D3342" s="4" t="s">
        <v>11033</v>
      </c>
      <c r="E3342" s="8" t="s">
        <v>11033</v>
      </c>
      <c r="F3342" t="s">
        <v>387</v>
      </c>
      <c r="G3342" t="s">
        <v>388</v>
      </c>
      <c r="H3342" t="s">
        <v>389</v>
      </c>
      <c r="I3342" t="s">
        <v>1106</v>
      </c>
      <c r="J3342" s="1" t="s">
        <v>928</v>
      </c>
      <c r="L3342" s="2" t="s">
        <v>929</v>
      </c>
      <c r="M3342" s="2" t="s">
        <v>887</v>
      </c>
      <c r="N3342">
        <v>0</v>
      </c>
      <c r="O3342">
        <v>210000</v>
      </c>
      <c r="P3342">
        <v>0</v>
      </c>
      <c r="Q3342" t="s">
        <v>813</v>
      </c>
      <c r="R3342" s="3">
        <v>0.25</v>
      </c>
      <c r="S3342">
        <v>0</v>
      </c>
      <c r="T3342">
        <v>0</v>
      </c>
    </row>
    <row r="3343" spans="1:20" x14ac:dyDescent="0.25">
      <c r="A3343" t="s">
        <v>343</v>
      </c>
      <c r="B3343">
        <v>2080501</v>
      </c>
      <c r="C3343" s="4" t="s">
        <v>14087</v>
      </c>
      <c r="D3343" s="4" t="s">
        <v>11034</v>
      </c>
      <c r="E3343" s="8" t="s">
        <v>11034</v>
      </c>
      <c r="F3343" t="s">
        <v>387</v>
      </c>
      <c r="G3343" t="s">
        <v>388</v>
      </c>
      <c r="H3343" t="s">
        <v>389</v>
      </c>
      <c r="I3343" t="s">
        <v>1106</v>
      </c>
      <c r="J3343" s="1" t="s">
        <v>930</v>
      </c>
      <c r="L3343" s="2" t="s">
        <v>931</v>
      </c>
      <c r="M3343" s="2" t="s">
        <v>882</v>
      </c>
      <c r="N3343">
        <v>0</v>
      </c>
      <c r="O3343">
        <v>270000</v>
      </c>
      <c r="P3343">
        <v>0</v>
      </c>
      <c r="Q3343" t="s">
        <v>812</v>
      </c>
      <c r="R3343" s="3">
        <v>0.37</v>
      </c>
      <c r="S3343">
        <v>0</v>
      </c>
      <c r="T3343">
        <v>0</v>
      </c>
    </row>
    <row r="3344" spans="1:20" x14ac:dyDescent="0.25">
      <c r="A3344" t="s">
        <v>343</v>
      </c>
      <c r="B3344">
        <v>2080501</v>
      </c>
      <c r="C3344" s="4" t="s">
        <v>14087</v>
      </c>
      <c r="D3344" s="4" t="s">
        <v>11035</v>
      </c>
      <c r="E3344" s="8" t="s">
        <v>11035</v>
      </c>
      <c r="F3344" t="s">
        <v>387</v>
      </c>
      <c r="G3344" t="s">
        <v>388</v>
      </c>
      <c r="H3344" t="s">
        <v>389</v>
      </c>
      <c r="I3344" t="s">
        <v>1106</v>
      </c>
      <c r="J3344" s="1" t="s">
        <v>932</v>
      </c>
      <c r="L3344" s="2" t="s">
        <v>933</v>
      </c>
      <c r="M3344" s="2" t="s">
        <v>882</v>
      </c>
      <c r="N3344">
        <v>0</v>
      </c>
      <c r="O3344">
        <v>270000</v>
      </c>
      <c r="P3344">
        <v>0</v>
      </c>
      <c r="Q3344" t="s">
        <v>812</v>
      </c>
      <c r="R3344" s="3">
        <v>0.37</v>
      </c>
      <c r="S3344">
        <v>0</v>
      </c>
      <c r="T3344">
        <v>0</v>
      </c>
    </row>
    <row r="3345" spans="1:20" x14ac:dyDescent="0.25">
      <c r="A3345" t="s">
        <v>343</v>
      </c>
      <c r="B3345">
        <v>2080501</v>
      </c>
      <c r="C3345" s="4" t="s">
        <v>14087</v>
      </c>
      <c r="D3345" s="4" t="s">
        <v>11036</v>
      </c>
      <c r="E3345" s="8" t="s">
        <v>11036</v>
      </c>
      <c r="F3345" t="s">
        <v>387</v>
      </c>
      <c r="G3345" t="s">
        <v>388</v>
      </c>
      <c r="H3345" t="s">
        <v>389</v>
      </c>
      <c r="I3345" t="s">
        <v>1106</v>
      </c>
      <c r="J3345" s="1" t="s">
        <v>934</v>
      </c>
      <c r="L3345" s="2" t="s">
        <v>935</v>
      </c>
      <c r="M3345" s="2" t="s">
        <v>882</v>
      </c>
      <c r="N3345">
        <v>0</v>
      </c>
      <c r="O3345">
        <v>130000</v>
      </c>
      <c r="P3345">
        <v>0</v>
      </c>
      <c r="Q3345" t="s">
        <v>812</v>
      </c>
      <c r="R3345" s="3">
        <v>0.37</v>
      </c>
      <c r="S3345">
        <v>0</v>
      </c>
      <c r="T3345">
        <v>0</v>
      </c>
    </row>
    <row r="3346" spans="1:20" x14ac:dyDescent="0.25">
      <c r="A3346" t="s">
        <v>343</v>
      </c>
      <c r="B3346">
        <v>2080501</v>
      </c>
      <c r="C3346" s="4" t="s">
        <v>14087</v>
      </c>
      <c r="D3346" s="4" t="s">
        <v>11037</v>
      </c>
      <c r="E3346" s="8" t="s">
        <v>11037</v>
      </c>
      <c r="F3346" t="s">
        <v>387</v>
      </c>
      <c r="G3346" t="s">
        <v>388</v>
      </c>
      <c r="H3346" t="s">
        <v>389</v>
      </c>
      <c r="I3346" t="s">
        <v>1106</v>
      </c>
      <c r="J3346" s="1" t="s">
        <v>936</v>
      </c>
      <c r="L3346" s="2" t="s">
        <v>937</v>
      </c>
      <c r="M3346" s="2" t="s">
        <v>887</v>
      </c>
      <c r="N3346">
        <v>0</v>
      </c>
      <c r="O3346">
        <v>165000</v>
      </c>
      <c r="P3346">
        <v>0</v>
      </c>
      <c r="Q3346" t="s">
        <v>813</v>
      </c>
      <c r="R3346" s="3">
        <v>0.25</v>
      </c>
      <c r="S3346">
        <v>0</v>
      </c>
      <c r="T3346">
        <v>0</v>
      </c>
    </row>
    <row r="3347" spans="1:20" x14ac:dyDescent="0.25">
      <c r="A3347" t="s">
        <v>343</v>
      </c>
      <c r="B3347">
        <v>2080501</v>
      </c>
      <c r="C3347" s="4" t="s">
        <v>14087</v>
      </c>
      <c r="D3347" s="4" t="s">
        <v>11038</v>
      </c>
      <c r="E3347" s="8" t="s">
        <v>11038</v>
      </c>
      <c r="F3347" t="s">
        <v>387</v>
      </c>
      <c r="G3347" t="s">
        <v>388</v>
      </c>
      <c r="H3347" t="s">
        <v>389</v>
      </c>
      <c r="I3347" t="s">
        <v>1106</v>
      </c>
      <c r="J3347" s="1" t="s">
        <v>938</v>
      </c>
      <c r="L3347" s="2" t="s">
        <v>939</v>
      </c>
      <c r="M3347" s="2" t="s">
        <v>940</v>
      </c>
      <c r="N3347">
        <v>0</v>
      </c>
      <c r="O3347">
        <v>32000</v>
      </c>
      <c r="P3347">
        <v>0</v>
      </c>
      <c r="Q3347" t="s">
        <v>814</v>
      </c>
      <c r="R3347" s="3">
        <v>0</v>
      </c>
      <c r="S3347">
        <v>0</v>
      </c>
      <c r="T3347">
        <v>0</v>
      </c>
    </row>
    <row r="3348" spans="1:20" x14ac:dyDescent="0.25">
      <c r="A3348" t="s">
        <v>343</v>
      </c>
      <c r="B3348">
        <v>2080501</v>
      </c>
      <c r="C3348" s="4" t="s">
        <v>14087</v>
      </c>
      <c r="D3348" s="4" t="s">
        <v>11039</v>
      </c>
      <c r="E3348" s="8" t="s">
        <v>11039</v>
      </c>
      <c r="F3348" t="s">
        <v>387</v>
      </c>
      <c r="G3348" t="s">
        <v>388</v>
      </c>
      <c r="H3348" t="s">
        <v>389</v>
      </c>
      <c r="I3348" t="s">
        <v>1106</v>
      </c>
      <c r="J3348" s="1" t="s">
        <v>941</v>
      </c>
      <c r="L3348" s="2" t="s">
        <v>942</v>
      </c>
      <c r="M3348" s="2" t="s">
        <v>940</v>
      </c>
      <c r="N3348">
        <v>0</v>
      </c>
      <c r="O3348">
        <v>34000</v>
      </c>
      <c r="P3348">
        <v>0</v>
      </c>
      <c r="Q3348" t="s">
        <v>814</v>
      </c>
      <c r="R3348" s="3">
        <v>0</v>
      </c>
      <c r="S3348">
        <v>0</v>
      </c>
      <c r="T3348">
        <v>0</v>
      </c>
    </row>
    <row r="3349" spans="1:20" x14ac:dyDescent="0.25">
      <c r="A3349" t="s">
        <v>343</v>
      </c>
      <c r="B3349">
        <v>2080501</v>
      </c>
      <c r="C3349" s="4" t="s">
        <v>14087</v>
      </c>
      <c r="D3349" s="4" t="s">
        <v>11040</v>
      </c>
      <c r="E3349" s="8" t="s">
        <v>11040</v>
      </c>
      <c r="F3349" t="s">
        <v>387</v>
      </c>
      <c r="G3349" t="s">
        <v>388</v>
      </c>
      <c r="H3349" t="s">
        <v>389</v>
      </c>
      <c r="I3349" t="s">
        <v>1106</v>
      </c>
      <c r="J3349" s="1" t="s">
        <v>943</v>
      </c>
      <c r="L3349" s="2" t="s">
        <v>944</v>
      </c>
      <c r="M3349" s="2" t="s">
        <v>940</v>
      </c>
      <c r="N3349">
        <v>0</v>
      </c>
      <c r="O3349">
        <v>31000</v>
      </c>
      <c r="P3349">
        <v>0</v>
      </c>
      <c r="Q3349" t="s">
        <v>814</v>
      </c>
      <c r="R3349" s="3">
        <v>0</v>
      </c>
      <c r="S3349">
        <v>0</v>
      </c>
      <c r="T3349">
        <v>0</v>
      </c>
    </row>
    <row r="3350" spans="1:20" x14ac:dyDescent="0.25">
      <c r="A3350" t="s">
        <v>267</v>
      </c>
      <c r="B3350">
        <v>2080601</v>
      </c>
      <c r="C3350" s="4" t="s">
        <v>14087</v>
      </c>
      <c r="D3350" s="4" t="s">
        <v>8802</v>
      </c>
      <c r="E3350" s="8" t="s">
        <v>8802</v>
      </c>
      <c r="F3350" t="s">
        <v>387</v>
      </c>
      <c r="G3350" t="s">
        <v>387</v>
      </c>
      <c r="H3350" t="s">
        <v>405</v>
      </c>
      <c r="I3350" t="s">
        <v>1107</v>
      </c>
      <c r="J3350" s="1" t="s">
        <v>880</v>
      </c>
      <c r="L3350" s="2" t="s">
        <v>881</v>
      </c>
      <c r="M3350" s="2" t="s">
        <v>882</v>
      </c>
      <c r="N3350">
        <v>0</v>
      </c>
      <c r="O3350">
        <v>700000</v>
      </c>
      <c r="P3350">
        <v>0</v>
      </c>
      <c r="Q3350" t="s">
        <v>812</v>
      </c>
      <c r="R3350" s="3">
        <v>0.37</v>
      </c>
      <c r="S3350">
        <v>0</v>
      </c>
      <c r="T3350">
        <v>0</v>
      </c>
    </row>
    <row r="3351" spans="1:20" x14ac:dyDescent="0.25">
      <c r="A3351" t="s">
        <v>267</v>
      </c>
      <c r="B3351">
        <v>2080601</v>
      </c>
      <c r="C3351" s="4" t="s">
        <v>14087</v>
      </c>
      <c r="D3351" s="4" t="s">
        <v>8803</v>
      </c>
      <c r="E3351" s="8" t="s">
        <v>8803</v>
      </c>
      <c r="F3351" t="s">
        <v>387</v>
      </c>
      <c r="G3351" t="s">
        <v>387</v>
      </c>
      <c r="H3351" t="s">
        <v>405</v>
      </c>
      <c r="I3351" t="s">
        <v>1107</v>
      </c>
      <c r="J3351" s="1" t="s">
        <v>883</v>
      </c>
      <c r="L3351" s="2" t="s">
        <v>884</v>
      </c>
      <c r="M3351" s="2" t="s">
        <v>882</v>
      </c>
      <c r="N3351">
        <v>20</v>
      </c>
      <c r="O3351">
        <v>420000</v>
      </c>
      <c r="P3351">
        <v>8400000</v>
      </c>
      <c r="Q3351" t="s">
        <v>812</v>
      </c>
      <c r="R3351" s="3">
        <v>0.37</v>
      </c>
      <c r="S3351">
        <v>5292000</v>
      </c>
      <c r="T3351">
        <v>3108000</v>
      </c>
    </row>
    <row r="3352" spans="1:20" x14ac:dyDescent="0.25">
      <c r="A3352" t="s">
        <v>267</v>
      </c>
      <c r="B3352">
        <v>2080601</v>
      </c>
      <c r="C3352" s="4" t="s">
        <v>14087</v>
      </c>
      <c r="D3352" s="4" t="s">
        <v>8804</v>
      </c>
      <c r="E3352" s="8" t="s">
        <v>8804</v>
      </c>
      <c r="F3352" t="s">
        <v>387</v>
      </c>
      <c r="G3352" t="s">
        <v>387</v>
      </c>
      <c r="H3352" t="s">
        <v>405</v>
      </c>
      <c r="I3352" t="s">
        <v>1107</v>
      </c>
      <c r="J3352" s="1" t="s">
        <v>885</v>
      </c>
      <c r="L3352" s="2" t="s">
        <v>886</v>
      </c>
      <c r="M3352" s="2" t="s">
        <v>887</v>
      </c>
      <c r="N3352">
        <v>0</v>
      </c>
      <c r="O3352">
        <v>250000</v>
      </c>
      <c r="P3352">
        <v>0</v>
      </c>
      <c r="Q3352" t="s">
        <v>813</v>
      </c>
      <c r="R3352" s="3">
        <v>0.25</v>
      </c>
      <c r="S3352">
        <v>0</v>
      </c>
      <c r="T3352">
        <v>0</v>
      </c>
    </row>
    <row r="3353" spans="1:20" x14ac:dyDescent="0.25">
      <c r="A3353" t="s">
        <v>267</v>
      </c>
      <c r="B3353">
        <v>2080601</v>
      </c>
      <c r="C3353" s="4" t="s">
        <v>14087</v>
      </c>
      <c r="D3353" s="4" t="s">
        <v>8805</v>
      </c>
      <c r="E3353" s="8" t="s">
        <v>8805</v>
      </c>
      <c r="F3353" t="s">
        <v>387</v>
      </c>
      <c r="G3353" t="s">
        <v>387</v>
      </c>
      <c r="H3353" t="s">
        <v>405</v>
      </c>
      <c r="I3353" t="s">
        <v>1107</v>
      </c>
      <c r="J3353" s="1" t="s">
        <v>888</v>
      </c>
      <c r="L3353" s="2" t="s">
        <v>889</v>
      </c>
      <c r="M3353" s="2" t="s">
        <v>887</v>
      </c>
      <c r="N3353">
        <v>20</v>
      </c>
      <c r="O3353">
        <v>275000</v>
      </c>
      <c r="P3353">
        <v>5500000</v>
      </c>
      <c r="Q3353" t="s">
        <v>813</v>
      </c>
      <c r="R3353" s="3">
        <v>0.25</v>
      </c>
      <c r="S3353">
        <v>4125000</v>
      </c>
      <c r="T3353">
        <v>1375000</v>
      </c>
    </row>
    <row r="3354" spans="1:20" x14ac:dyDescent="0.25">
      <c r="A3354" t="s">
        <v>267</v>
      </c>
      <c r="B3354">
        <v>2080601</v>
      </c>
      <c r="C3354" s="4" t="s">
        <v>14087</v>
      </c>
      <c r="D3354" s="4" t="s">
        <v>8806</v>
      </c>
      <c r="E3354" s="8" t="s">
        <v>8806</v>
      </c>
      <c r="F3354" t="s">
        <v>387</v>
      </c>
      <c r="G3354" t="s">
        <v>387</v>
      </c>
      <c r="H3354" t="s">
        <v>405</v>
      </c>
      <c r="I3354" t="s">
        <v>1107</v>
      </c>
      <c r="J3354" s="1" t="s">
        <v>890</v>
      </c>
      <c r="L3354" s="2" t="s">
        <v>891</v>
      </c>
      <c r="M3354" s="2" t="s">
        <v>882</v>
      </c>
      <c r="N3354">
        <v>16</v>
      </c>
      <c r="O3354">
        <v>150000</v>
      </c>
      <c r="P3354">
        <v>2400000</v>
      </c>
      <c r="Q3354" t="s">
        <v>812</v>
      </c>
      <c r="R3354" s="3">
        <v>0.37</v>
      </c>
      <c r="S3354">
        <v>1512000</v>
      </c>
      <c r="T3354">
        <v>888000</v>
      </c>
    </row>
    <row r="3355" spans="1:20" x14ac:dyDescent="0.25">
      <c r="A3355" t="s">
        <v>267</v>
      </c>
      <c r="B3355">
        <v>2080601</v>
      </c>
      <c r="C3355" s="4" t="s">
        <v>14087</v>
      </c>
      <c r="D3355" s="4" t="s">
        <v>8807</v>
      </c>
      <c r="E3355" s="8" t="s">
        <v>8807</v>
      </c>
      <c r="F3355" t="s">
        <v>387</v>
      </c>
      <c r="G3355" t="s">
        <v>387</v>
      </c>
      <c r="H3355" t="s">
        <v>405</v>
      </c>
      <c r="I3355" t="s">
        <v>1107</v>
      </c>
      <c r="J3355" s="1" t="s">
        <v>892</v>
      </c>
      <c r="L3355" s="2" t="s">
        <v>893</v>
      </c>
      <c r="M3355" s="2" t="s">
        <v>882</v>
      </c>
      <c r="N3355">
        <v>0</v>
      </c>
      <c r="O3355">
        <v>300000</v>
      </c>
      <c r="P3355">
        <v>0</v>
      </c>
      <c r="Q3355" t="s">
        <v>812</v>
      </c>
      <c r="R3355" s="3">
        <v>0.37</v>
      </c>
      <c r="S3355">
        <v>0</v>
      </c>
      <c r="T3355">
        <v>0</v>
      </c>
    </row>
    <row r="3356" spans="1:20" x14ac:dyDescent="0.25">
      <c r="A3356" t="s">
        <v>267</v>
      </c>
      <c r="B3356">
        <v>2080601</v>
      </c>
      <c r="C3356" s="4" t="s">
        <v>14087</v>
      </c>
      <c r="D3356" s="4" t="s">
        <v>8808</v>
      </c>
      <c r="E3356" s="8" t="s">
        <v>8808</v>
      </c>
      <c r="F3356" t="s">
        <v>387</v>
      </c>
      <c r="G3356" t="s">
        <v>387</v>
      </c>
      <c r="H3356" t="s">
        <v>405</v>
      </c>
      <c r="I3356" t="s">
        <v>1107</v>
      </c>
      <c r="J3356" s="1" t="s">
        <v>894</v>
      </c>
      <c r="L3356" s="2" t="s">
        <v>895</v>
      </c>
      <c r="M3356" s="2" t="s">
        <v>882</v>
      </c>
      <c r="N3356">
        <v>18</v>
      </c>
      <c r="O3356">
        <v>400000</v>
      </c>
      <c r="P3356">
        <v>7200000</v>
      </c>
      <c r="Q3356" t="s">
        <v>812</v>
      </c>
      <c r="R3356" s="3">
        <v>0.37</v>
      </c>
      <c r="S3356">
        <v>4536000</v>
      </c>
      <c r="T3356">
        <v>2664000</v>
      </c>
    </row>
    <row r="3357" spans="1:20" x14ac:dyDescent="0.25">
      <c r="A3357" t="s">
        <v>267</v>
      </c>
      <c r="B3357">
        <v>2080601</v>
      </c>
      <c r="C3357" s="4" t="s">
        <v>14087</v>
      </c>
      <c r="D3357" s="4" t="s">
        <v>8809</v>
      </c>
      <c r="E3357" s="8" t="s">
        <v>8809</v>
      </c>
      <c r="F3357" t="s">
        <v>387</v>
      </c>
      <c r="G3357" t="s">
        <v>387</v>
      </c>
      <c r="H3357" t="s">
        <v>405</v>
      </c>
      <c r="I3357" t="s">
        <v>1107</v>
      </c>
      <c r="J3357" s="1" t="s">
        <v>896</v>
      </c>
      <c r="L3357" s="2" t="s">
        <v>897</v>
      </c>
      <c r="M3357" s="2" t="s">
        <v>882</v>
      </c>
      <c r="N3357">
        <v>20</v>
      </c>
      <c r="O3357">
        <v>360000</v>
      </c>
      <c r="P3357">
        <v>7200000</v>
      </c>
      <c r="Q3357" t="s">
        <v>812</v>
      </c>
      <c r="R3357" s="3">
        <v>0.37</v>
      </c>
      <c r="S3357">
        <v>4536000</v>
      </c>
      <c r="T3357">
        <v>2664000</v>
      </c>
    </row>
    <row r="3358" spans="1:20" x14ac:dyDescent="0.25">
      <c r="A3358" t="s">
        <v>267</v>
      </c>
      <c r="B3358">
        <v>2080601</v>
      </c>
      <c r="C3358" s="4" t="s">
        <v>14087</v>
      </c>
      <c r="D3358" s="4" t="s">
        <v>8810</v>
      </c>
      <c r="E3358" s="8" t="s">
        <v>8810</v>
      </c>
      <c r="F3358" t="s">
        <v>387</v>
      </c>
      <c r="G3358" t="s">
        <v>387</v>
      </c>
      <c r="H3358" t="s">
        <v>405</v>
      </c>
      <c r="I3358" t="s">
        <v>1107</v>
      </c>
      <c r="J3358" s="1" t="s">
        <v>898</v>
      </c>
      <c r="L3358" s="2" t="s">
        <v>899</v>
      </c>
      <c r="M3358" s="2" t="s">
        <v>882</v>
      </c>
      <c r="N3358">
        <v>1</v>
      </c>
      <c r="O3358">
        <v>250000</v>
      </c>
      <c r="P3358">
        <v>250000</v>
      </c>
      <c r="Q3358" t="s">
        <v>812</v>
      </c>
      <c r="R3358" s="3">
        <v>0.37</v>
      </c>
      <c r="S3358">
        <v>157500</v>
      </c>
      <c r="T3358">
        <v>92500</v>
      </c>
    </row>
    <row r="3359" spans="1:20" x14ac:dyDescent="0.25">
      <c r="A3359" t="s">
        <v>267</v>
      </c>
      <c r="B3359">
        <v>2080601</v>
      </c>
      <c r="C3359" s="4" t="s">
        <v>14087</v>
      </c>
      <c r="D3359" s="4" t="s">
        <v>8811</v>
      </c>
      <c r="E3359" s="8" t="s">
        <v>8811</v>
      </c>
      <c r="F3359" t="s">
        <v>387</v>
      </c>
      <c r="G3359" t="s">
        <v>387</v>
      </c>
      <c r="H3359" t="s">
        <v>405</v>
      </c>
      <c r="I3359" t="s">
        <v>1107</v>
      </c>
      <c r="J3359" s="1" t="s">
        <v>900</v>
      </c>
      <c r="L3359" s="2" t="s">
        <v>901</v>
      </c>
      <c r="M3359" s="2" t="s">
        <v>882</v>
      </c>
      <c r="N3359">
        <v>1</v>
      </c>
      <c r="O3359">
        <v>360000</v>
      </c>
      <c r="P3359">
        <v>360000</v>
      </c>
      <c r="Q3359" t="s">
        <v>812</v>
      </c>
      <c r="R3359" s="3">
        <v>0.37</v>
      </c>
      <c r="S3359">
        <v>226800</v>
      </c>
      <c r="T3359">
        <v>133200</v>
      </c>
    </row>
    <row r="3360" spans="1:20" x14ac:dyDescent="0.25">
      <c r="A3360" t="s">
        <v>267</v>
      </c>
      <c r="B3360">
        <v>2080601</v>
      </c>
      <c r="C3360" s="4" t="s">
        <v>14087</v>
      </c>
      <c r="D3360" s="4" t="s">
        <v>8812</v>
      </c>
      <c r="E3360" s="8" t="s">
        <v>8812</v>
      </c>
      <c r="F3360" t="s">
        <v>387</v>
      </c>
      <c r="G3360" t="s">
        <v>387</v>
      </c>
      <c r="H3360" t="s">
        <v>405</v>
      </c>
      <c r="I3360" t="s">
        <v>1107</v>
      </c>
      <c r="J3360" s="1" t="s">
        <v>902</v>
      </c>
      <c r="L3360" s="2" t="s">
        <v>903</v>
      </c>
      <c r="M3360" s="2" t="s">
        <v>887</v>
      </c>
      <c r="N3360">
        <v>37</v>
      </c>
      <c r="O3360">
        <v>300000</v>
      </c>
      <c r="P3360">
        <v>11100000</v>
      </c>
      <c r="Q3360" t="s">
        <v>813</v>
      </c>
      <c r="R3360" s="3">
        <v>0.25</v>
      </c>
      <c r="S3360">
        <v>8325000</v>
      </c>
      <c r="T3360">
        <v>2775000</v>
      </c>
    </row>
    <row r="3361" spans="1:20" x14ac:dyDescent="0.25">
      <c r="A3361" t="s">
        <v>267</v>
      </c>
      <c r="B3361">
        <v>2080601</v>
      </c>
      <c r="C3361" s="4" t="s">
        <v>14087</v>
      </c>
      <c r="D3361" s="4" t="s">
        <v>8813</v>
      </c>
      <c r="E3361" s="8" t="s">
        <v>8813</v>
      </c>
      <c r="F3361" t="s">
        <v>387</v>
      </c>
      <c r="G3361" t="s">
        <v>387</v>
      </c>
      <c r="H3361" t="s">
        <v>405</v>
      </c>
      <c r="I3361" t="s">
        <v>1107</v>
      </c>
      <c r="J3361" s="1" t="s">
        <v>904</v>
      </c>
      <c r="L3361" s="2" t="s">
        <v>905</v>
      </c>
      <c r="M3361" s="2" t="s">
        <v>887</v>
      </c>
      <c r="N3361">
        <v>0</v>
      </c>
      <c r="O3361">
        <v>690000</v>
      </c>
      <c r="P3361">
        <v>0</v>
      </c>
      <c r="Q3361" t="s">
        <v>813</v>
      </c>
      <c r="R3361" s="3">
        <v>0.25</v>
      </c>
      <c r="S3361">
        <v>0</v>
      </c>
      <c r="T3361">
        <v>0</v>
      </c>
    </row>
    <row r="3362" spans="1:20" x14ac:dyDescent="0.25">
      <c r="A3362" t="s">
        <v>267</v>
      </c>
      <c r="B3362">
        <v>2080601</v>
      </c>
      <c r="C3362" s="4" t="s">
        <v>14087</v>
      </c>
      <c r="D3362" s="4" t="s">
        <v>8814</v>
      </c>
      <c r="E3362" s="8" t="s">
        <v>8814</v>
      </c>
      <c r="F3362" t="s">
        <v>387</v>
      </c>
      <c r="G3362" t="s">
        <v>387</v>
      </c>
      <c r="H3362" t="s">
        <v>405</v>
      </c>
      <c r="I3362" t="s">
        <v>1107</v>
      </c>
      <c r="J3362" s="1" t="s">
        <v>906</v>
      </c>
      <c r="L3362" s="2" t="s">
        <v>907</v>
      </c>
      <c r="M3362" s="2" t="s">
        <v>887</v>
      </c>
      <c r="N3362">
        <v>20</v>
      </c>
      <c r="O3362">
        <v>330000</v>
      </c>
      <c r="P3362">
        <v>6600000</v>
      </c>
      <c r="Q3362" t="s">
        <v>813</v>
      </c>
      <c r="R3362" s="3">
        <v>0.25</v>
      </c>
      <c r="S3362">
        <v>4950000</v>
      </c>
      <c r="T3362">
        <v>1650000</v>
      </c>
    </row>
    <row r="3363" spans="1:20" x14ac:dyDescent="0.25">
      <c r="A3363" t="s">
        <v>267</v>
      </c>
      <c r="B3363">
        <v>2080601</v>
      </c>
      <c r="C3363" s="4" t="s">
        <v>14087</v>
      </c>
      <c r="D3363" s="4" t="s">
        <v>8815</v>
      </c>
      <c r="E3363" s="8" t="s">
        <v>8815</v>
      </c>
      <c r="F3363" t="s">
        <v>387</v>
      </c>
      <c r="G3363" t="s">
        <v>387</v>
      </c>
      <c r="H3363" t="s">
        <v>405</v>
      </c>
      <c r="I3363" t="s">
        <v>1107</v>
      </c>
      <c r="J3363" s="1" t="s">
        <v>908</v>
      </c>
      <c r="L3363" s="2" t="s">
        <v>909</v>
      </c>
      <c r="M3363" s="2" t="s">
        <v>882</v>
      </c>
      <c r="N3363">
        <v>20</v>
      </c>
      <c r="O3363">
        <v>200000</v>
      </c>
      <c r="P3363">
        <v>4000000</v>
      </c>
      <c r="Q3363" t="s">
        <v>812</v>
      </c>
      <c r="R3363" s="3">
        <v>0.37</v>
      </c>
      <c r="S3363">
        <v>2520000</v>
      </c>
      <c r="T3363">
        <v>1480000</v>
      </c>
    </row>
    <row r="3364" spans="1:20" x14ac:dyDescent="0.25">
      <c r="A3364" t="s">
        <v>267</v>
      </c>
      <c r="B3364">
        <v>2080601</v>
      </c>
      <c r="C3364" s="4" t="s">
        <v>14087</v>
      </c>
      <c r="D3364" s="4" t="s">
        <v>8816</v>
      </c>
      <c r="E3364" s="8" t="s">
        <v>8816</v>
      </c>
      <c r="F3364" t="s">
        <v>387</v>
      </c>
      <c r="G3364" t="s">
        <v>387</v>
      </c>
      <c r="H3364" t="s">
        <v>405</v>
      </c>
      <c r="I3364" t="s">
        <v>1107</v>
      </c>
      <c r="J3364" s="1" t="s">
        <v>910</v>
      </c>
      <c r="L3364" s="2" t="s">
        <v>911</v>
      </c>
      <c r="M3364" s="2" t="s">
        <v>887</v>
      </c>
      <c r="N3364">
        <v>20</v>
      </c>
      <c r="O3364">
        <v>400000</v>
      </c>
      <c r="P3364">
        <v>8000000</v>
      </c>
      <c r="Q3364" t="s">
        <v>813</v>
      </c>
      <c r="R3364" s="3">
        <v>0.25</v>
      </c>
      <c r="S3364">
        <v>6000000</v>
      </c>
      <c r="T3364">
        <v>2000000</v>
      </c>
    </row>
    <row r="3365" spans="1:20" x14ac:dyDescent="0.25">
      <c r="A3365" t="s">
        <v>267</v>
      </c>
      <c r="B3365">
        <v>2080601</v>
      </c>
      <c r="C3365" s="4" t="s">
        <v>14087</v>
      </c>
      <c r="D3365" s="4" t="s">
        <v>8817</v>
      </c>
      <c r="E3365" s="8" t="s">
        <v>8817</v>
      </c>
      <c r="F3365" t="s">
        <v>387</v>
      </c>
      <c r="G3365" t="s">
        <v>387</v>
      </c>
      <c r="H3365" t="s">
        <v>405</v>
      </c>
      <c r="I3365" t="s">
        <v>1107</v>
      </c>
      <c r="J3365" s="1" t="s">
        <v>912</v>
      </c>
      <c r="L3365" s="2" t="s">
        <v>913</v>
      </c>
      <c r="M3365" s="2" t="s">
        <v>882</v>
      </c>
      <c r="N3365">
        <v>20</v>
      </c>
      <c r="O3365">
        <v>240000</v>
      </c>
      <c r="P3365">
        <v>4800000</v>
      </c>
      <c r="Q3365" t="s">
        <v>812</v>
      </c>
      <c r="R3365" s="3">
        <v>0.37</v>
      </c>
      <c r="S3365">
        <v>3024000</v>
      </c>
      <c r="T3365">
        <v>1776000</v>
      </c>
    </row>
    <row r="3366" spans="1:20" x14ac:dyDescent="0.25">
      <c r="A3366" t="s">
        <v>267</v>
      </c>
      <c r="B3366">
        <v>2080601</v>
      </c>
      <c r="C3366" s="4" t="s">
        <v>14087</v>
      </c>
      <c r="D3366" s="4" t="s">
        <v>8818</v>
      </c>
      <c r="E3366" s="8" t="s">
        <v>8818</v>
      </c>
      <c r="F3366" t="s">
        <v>387</v>
      </c>
      <c r="G3366" t="s">
        <v>387</v>
      </c>
      <c r="H3366" t="s">
        <v>405</v>
      </c>
      <c r="I3366" t="s">
        <v>1107</v>
      </c>
      <c r="J3366" s="1" t="s">
        <v>914</v>
      </c>
      <c r="L3366" s="2" t="s">
        <v>915</v>
      </c>
      <c r="M3366" s="2" t="s">
        <v>887</v>
      </c>
      <c r="N3366">
        <v>36</v>
      </c>
      <c r="O3366">
        <v>240000</v>
      </c>
      <c r="P3366">
        <v>8640000</v>
      </c>
      <c r="Q3366" t="s">
        <v>813</v>
      </c>
      <c r="R3366" s="3">
        <v>0.25</v>
      </c>
      <c r="S3366">
        <v>6480000</v>
      </c>
      <c r="T3366">
        <v>2160000</v>
      </c>
    </row>
    <row r="3367" spans="1:20" x14ac:dyDescent="0.25">
      <c r="A3367" t="s">
        <v>267</v>
      </c>
      <c r="B3367">
        <v>2080601</v>
      </c>
      <c r="C3367" s="4" t="s">
        <v>14087</v>
      </c>
      <c r="D3367" s="4" t="s">
        <v>8819</v>
      </c>
      <c r="E3367" s="8" t="s">
        <v>8819</v>
      </c>
      <c r="F3367" t="s">
        <v>387</v>
      </c>
      <c r="G3367" t="s">
        <v>387</v>
      </c>
      <c r="H3367" t="s">
        <v>405</v>
      </c>
      <c r="I3367" t="s">
        <v>1107</v>
      </c>
      <c r="J3367" s="1" t="s">
        <v>916</v>
      </c>
      <c r="L3367" s="2" t="s">
        <v>917</v>
      </c>
      <c r="M3367" s="2" t="s">
        <v>887</v>
      </c>
      <c r="N3367">
        <v>0</v>
      </c>
      <c r="O3367">
        <v>150000</v>
      </c>
      <c r="P3367">
        <v>0</v>
      </c>
      <c r="Q3367" t="s">
        <v>813</v>
      </c>
      <c r="R3367" s="3">
        <v>0.25</v>
      </c>
      <c r="S3367">
        <v>0</v>
      </c>
      <c r="T3367">
        <v>0</v>
      </c>
    </row>
    <row r="3368" spans="1:20" x14ac:dyDescent="0.25">
      <c r="A3368" t="s">
        <v>267</v>
      </c>
      <c r="B3368">
        <v>2080601</v>
      </c>
      <c r="C3368" s="4" t="s">
        <v>14087</v>
      </c>
      <c r="D3368" s="4" t="s">
        <v>8820</v>
      </c>
      <c r="E3368" s="8" t="s">
        <v>8820</v>
      </c>
      <c r="F3368" t="s">
        <v>387</v>
      </c>
      <c r="G3368" t="s">
        <v>387</v>
      </c>
      <c r="H3368" t="s">
        <v>405</v>
      </c>
      <c r="I3368" t="s">
        <v>1107</v>
      </c>
      <c r="J3368" s="1" t="s">
        <v>918</v>
      </c>
      <c r="L3368" s="2" t="s">
        <v>919</v>
      </c>
      <c r="M3368" s="2" t="s">
        <v>887</v>
      </c>
      <c r="N3368">
        <v>36</v>
      </c>
      <c r="O3368">
        <v>470000</v>
      </c>
      <c r="P3368">
        <v>16920000</v>
      </c>
      <c r="Q3368" t="s">
        <v>813</v>
      </c>
      <c r="R3368" s="3">
        <v>0.25</v>
      </c>
      <c r="S3368">
        <v>12690000</v>
      </c>
      <c r="T3368">
        <v>4230000</v>
      </c>
    </row>
    <row r="3369" spans="1:20" x14ac:dyDescent="0.25">
      <c r="A3369" t="s">
        <v>267</v>
      </c>
      <c r="B3369">
        <v>2080601</v>
      </c>
      <c r="C3369" s="4" t="s">
        <v>14087</v>
      </c>
      <c r="D3369" s="4" t="s">
        <v>8821</v>
      </c>
      <c r="E3369" s="8" t="s">
        <v>8821</v>
      </c>
      <c r="F3369" t="s">
        <v>387</v>
      </c>
      <c r="G3369" t="s">
        <v>387</v>
      </c>
      <c r="H3369" t="s">
        <v>405</v>
      </c>
      <c r="I3369" t="s">
        <v>1107</v>
      </c>
      <c r="J3369" s="1" t="s">
        <v>920</v>
      </c>
      <c r="L3369" s="2" t="s">
        <v>921</v>
      </c>
      <c r="M3369" s="2" t="s">
        <v>882</v>
      </c>
      <c r="N3369">
        <v>0</v>
      </c>
      <c r="O3369">
        <v>170000</v>
      </c>
      <c r="P3369">
        <v>0</v>
      </c>
      <c r="Q3369" t="s">
        <v>812</v>
      </c>
      <c r="R3369" s="3">
        <v>0.37</v>
      </c>
      <c r="S3369">
        <v>0</v>
      </c>
      <c r="T3369">
        <v>0</v>
      </c>
    </row>
    <row r="3370" spans="1:20" x14ac:dyDescent="0.25">
      <c r="A3370" t="s">
        <v>267</v>
      </c>
      <c r="B3370">
        <v>2080601</v>
      </c>
      <c r="C3370" s="4" t="s">
        <v>14087</v>
      </c>
      <c r="D3370" s="4" t="s">
        <v>8822</v>
      </c>
      <c r="E3370" s="8" t="s">
        <v>8822</v>
      </c>
      <c r="F3370" t="s">
        <v>387</v>
      </c>
      <c r="G3370" t="s">
        <v>387</v>
      </c>
      <c r="H3370" t="s">
        <v>405</v>
      </c>
      <c r="I3370" t="s">
        <v>1107</v>
      </c>
      <c r="J3370" s="1" t="s">
        <v>922</v>
      </c>
      <c r="L3370" s="2" t="s">
        <v>923</v>
      </c>
      <c r="M3370" s="2" t="s">
        <v>887</v>
      </c>
      <c r="N3370">
        <v>0</v>
      </c>
      <c r="O3370">
        <v>130000</v>
      </c>
      <c r="P3370">
        <v>0</v>
      </c>
      <c r="Q3370" t="s">
        <v>813</v>
      </c>
      <c r="R3370" s="3">
        <v>0.25</v>
      </c>
      <c r="S3370">
        <v>0</v>
      </c>
      <c r="T3370">
        <v>0</v>
      </c>
    </row>
    <row r="3371" spans="1:20" x14ac:dyDescent="0.25">
      <c r="A3371" t="s">
        <v>267</v>
      </c>
      <c r="B3371">
        <v>2080601</v>
      </c>
      <c r="C3371" s="4" t="s">
        <v>14087</v>
      </c>
      <c r="D3371" s="4" t="s">
        <v>8823</v>
      </c>
      <c r="E3371" s="8" t="s">
        <v>8823</v>
      </c>
      <c r="F3371" t="s">
        <v>387</v>
      </c>
      <c r="G3371" t="s">
        <v>387</v>
      </c>
      <c r="H3371" t="s">
        <v>405</v>
      </c>
      <c r="I3371" t="s">
        <v>1107</v>
      </c>
      <c r="J3371" s="1" t="s">
        <v>924</v>
      </c>
      <c r="L3371" s="2" t="s">
        <v>925</v>
      </c>
      <c r="M3371" s="2" t="s">
        <v>887</v>
      </c>
      <c r="N3371">
        <v>0</v>
      </c>
      <c r="O3371">
        <v>130000</v>
      </c>
      <c r="P3371">
        <v>0</v>
      </c>
      <c r="Q3371" t="s">
        <v>813</v>
      </c>
      <c r="R3371" s="3">
        <v>0.25</v>
      </c>
      <c r="S3371">
        <v>0</v>
      </c>
      <c r="T3371">
        <v>0</v>
      </c>
    </row>
    <row r="3372" spans="1:20" x14ac:dyDescent="0.25">
      <c r="A3372" t="s">
        <v>267</v>
      </c>
      <c r="B3372">
        <v>2080601</v>
      </c>
      <c r="C3372" s="4" t="s">
        <v>14087</v>
      </c>
      <c r="D3372" s="4" t="s">
        <v>8824</v>
      </c>
      <c r="E3372" s="8" t="s">
        <v>8824</v>
      </c>
      <c r="F3372" t="s">
        <v>387</v>
      </c>
      <c r="G3372" t="s">
        <v>387</v>
      </c>
      <c r="H3372" t="s">
        <v>405</v>
      </c>
      <c r="I3372" t="s">
        <v>1107</v>
      </c>
      <c r="J3372" s="1" t="s">
        <v>926</v>
      </c>
      <c r="L3372" s="2" t="s">
        <v>927</v>
      </c>
      <c r="M3372" s="2" t="s">
        <v>887</v>
      </c>
      <c r="N3372">
        <v>0</v>
      </c>
      <c r="O3372">
        <v>260000</v>
      </c>
      <c r="P3372">
        <v>0</v>
      </c>
      <c r="Q3372" t="s">
        <v>813</v>
      </c>
      <c r="R3372" s="3">
        <v>0.25</v>
      </c>
      <c r="S3372">
        <v>0</v>
      </c>
      <c r="T3372">
        <v>0</v>
      </c>
    </row>
    <row r="3373" spans="1:20" x14ac:dyDescent="0.25">
      <c r="A3373" t="s">
        <v>267</v>
      </c>
      <c r="B3373">
        <v>2080601</v>
      </c>
      <c r="C3373" s="4" t="s">
        <v>14087</v>
      </c>
      <c r="D3373" s="4" t="s">
        <v>8825</v>
      </c>
      <c r="E3373" s="8" t="s">
        <v>8825</v>
      </c>
      <c r="F3373" t="s">
        <v>387</v>
      </c>
      <c r="G3373" t="s">
        <v>387</v>
      </c>
      <c r="H3373" t="s">
        <v>405</v>
      </c>
      <c r="I3373" t="s">
        <v>1107</v>
      </c>
      <c r="J3373" s="1" t="s">
        <v>928</v>
      </c>
      <c r="L3373" s="2" t="s">
        <v>929</v>
      </c>
      <c r="M3373" s="2" t="s">
        <v>887</v>
      </c>
      <c r="N3373">
        <v>0</v>
      </c>
      <c r="O3373">
        <v>210000</v>
      </c>
      <c r="P3373">
        <v>0</v>
      </c>
      <c r="Q3373" t="s">
        <v>813</v>
      </c>
      <c r="R3373" s="3">
        <v>0.25</v>
      </c>
      <c r="S3373">
        <v>0</v>
      </c>
      <c r="T3373">
        <v>0</v>
      </c>
    </row>
    <row r="3374" spans="1:20" x14ac:dyDescent="0.25">
      <c r="A3374" t="s">
        <v>267</v>
      </c>
      <c r="B3374">
        <v>2080601</v>
      </c>
      <c r="C3374" s="4" t="s">
        <v>14087</v>
      </c>
      <c r="D3374" s="4" t="s">
        <v>8826</v>
      </c>
      <c r="E3374" s="8" t="s">
        <v>8826</v>
      </c>
      <c r="F3374" t="s">
        <v>387</v>
      </c>
      <c r="G3374" t="s">
        <v>387</v>
      </c>
      <c r="H3374" t="s">
        <v>405</v>
      </c>
      <c r="I3374" t="s">
        <v>1107</v>
      </c>
      <c r="J3374" s="1" t="s">
        <v>930</v>
      </c>
      <c r="L3374" s="2" t="s">
        <v>931</v>
      </c>
      <c r="M3374" s="2" t="s">
        <v>882</v>
      </c>
      <c r="N3374">
        <v>0</v>
      </c>
      <c r="O3374">
        <v>270000</v>
      </c>
      <c r="P3374">
        <v>0</v>
      </c>
      <c r="Q3374" t="s">
        <v>812</v>
      </c>
      <c r="R3374" s="3">
        <v>0.37</v>
      </c>
      <c r="S3374">
        <v>0</v>
      </c>
      <c r="T3374">
        <v>0</v>
      </c>
    </row>
    <row r="3375" spans="1:20" x14ac:dyDescent="0.25">
      <c r="A3375" t="s">
        <v>267</v>
      </c>
      <c r="B3375">
        <v>2080601</v>
      </c>
      <c r="C3375" s="4" t="s">
        <v>14087</v>
      </c>
      <c r="D3375" s="4" t="s">
        <v>8827</v>
      </c>
      <c r="E3375" s="8" t="s">
        <v>8827</v>
      </c>
      <c r="F3375" t="s">
        <v>387</v>
      </c>
      <c r="G3375" t="s">
        <v>387</v>
      </c>
      <c r="H3375" t="s">
        <v>405</v>
      </c>
      <c r="I3375" t="s">
        <v>1107</v>
      </c>
      <c r="J3375" s="1" t="s">
        <v>932</v>
      </c>
      <c r="L3375" s="2" t="s">
        <v>933</v>
      </c>
      <c r="M3375" s="2" t="s">
        <v>882</v>
      </c>
      <c r="N3375">
        <v>0</v>
      </c>
      <c r="O3375">
        <v>270000</v>
      </c>
      <c r="P3375">
        <v>0</v>
      </c>
      <c r="Q3375" t="s">
        <v>812</v>
      </c>
      <c r="R3375" s="3">
        <v>0.37</v>
      </c>
      <c r="S3375">
        <v>0</v>
      </c>
      <c r="T3375">
        <v>0</v>
      </c>
    </row>
    <row r="3376" spans="1:20" x14ac:dyDescent="0.25">
      <c r="A3376" t="s">
        <v>267</v>
      </c>
      <c r="B3376">
        <v>2080601</v>
      </c>
      <c r="C3376" s="4" t="s">
        <v>14087</v>
      </c>
      <c r="D3376" s="4" t="s">
        <v>8828</v>
      </c>
      <c r="E3376" s="8" t="s">
        <v>8828</v>
      </c>
      <c r="F3376" t="s">
        <v>387</v>
      </c>
      <c r="G3376" t="s">
        <v>387</v>
      </c>
      <c r="H3376" t="s">
        <v>405</v>
      </c>
      <c r="I3376" t="s">
        <v>1107</v>
      </c>
      <c r="J3376" s="1" t="s">
        <v>934</v>
      </c>
      <c r="L3376" s="2" t="s">
        <v>935</v>
      </c>
      <c r="M3376" s="2" t="s">
        <v>882</v>
      </c>
      <c r="N3376">
        <v>0</v>
      </c>
      <c r="O3376">
        <v>130000</v>
      </c>
      <c r="P3376">
        <v>0</v>
      </c>
      <c r="Q3376" t="s">
        <v>812</v>
      </c>
      <c r="R3376" s="3">
        <v>0.37</v>
      </c>
      <c r="S3376">
        <v>0</v>
      </c>
      <c r="T3376">
        <v>0</v>
      </c>
    </row>
    <row r="3377" spans="1:20" x14ac:dyDescent="0.25">
      <c r="A3377" t="s">
        <v>267</v>
      </c>
      <c r="B3377">
        <v>2080601</v>
      </c>
      <c r="C3377" s="4" t="s">
        <v>14087</v>
      </c>
      <c r="D3377" s="4" t="s">
        <v>8829</v>
      </c>
      <c r="E3377" s="8" t="s">
        <v>8829</v>
      </c>
      <c r="F3377" t="s">
        <v>387</v>
      </c>
      <c r="G3377" t="s">
        <v>387</v>
      </c>
      <c r="H3377" t="s">
        <v>405</v>
      </c>
      <c r="I3377" t="s">
        <v>1107</v>
      </c>
      <c r="J3377" s="1" t="s">
        <v>936</v>
      </c>
      <c r="L3377" s="2" t="s">
        <v>937</v>
      </c>
      <c r="M3377" s="2" t="s">
        <v>887</v>
      </c>
      <c r="N3377">
        <v>0</v>
      </c>
      <c r="O3377">
        <v>165000</v>
      </c>
      <c r="P3377">
        <v>0</v>
      </c>
      <c r="Q3377" t="s">
        <v>813</v>
      </c>
      <c r="R3377" s="3">
        <v>0.25</v>
      </c>
      <c r="S3377">
        <v>0</v>
      </c>
      <c r="T3377">
        <v>0</v>
      </c>
    </row>
    <row r="3378" spans="1:20" x14ac:dyDescent="0.25">
      <c r="A3378" t="s">
        <v>267</v>
      </c>
      <c r="B3378">
        <v>2080601</v>
      </c>
      <c r="C3378" s="4" t="s">
        <v>14087</v>
      </c>
      <c r="D3378" s="4" t="s">
        <v>8830</v>
      </c>
      <c r="E3378" s="8" t="s">
        <v>8830</v>
      </c>
      <c r="F3378" t="s">
        <v>387</v>
      </c>
      <c r="G3378" t="s">
        <v>387</v>
      </c>
      <c r="H3378" t="s">
        <v>405</v>
      </c>
      <c r="I3378" t="s">
        <v>1107</v>
      </c>
      <c r="J3378" s="1" t="s">
        <v>938</v>
      </c>
      <c r="L3378" s="2" t="s">
        <v>939</v>
      </c>
      <c r="M3378" s="2" t="s">
        <v>940</v>
      </c>
      <c r="N3378">
        <v>0</v>
      </c>
      <c r="O3378">
        <v>32000</v>
      </c>
      <c r="P3378">
        <v>0</v>
      </c>
      <c r="Q3378" t="s">
        <v>814</v>
      </c>
      <c r="R3378" s="3">
        <v>0</v>
      </c>
      <c r="S3378">
        <v>0</v>
      </c>
      <c r="T3378">
        <v>0</v>
      </c>
    </row>
    <row r="3379" spans="1:20" x14ac:dyDescent="0.25">
      <c r="A3379" t="s">
        <v>267</v>
      </c>
      <c r="B3379">
        <v>2080601</v>
      </c>
      <c r="C3379" s="4" t="s">
        <v>14087</v>
      </c>
      <c r="D3379" s="4" t="s">
        <v>8831</v>
      </c>
      <c r="E3379" s="8" t="s">
        <v>8831</v>
      </c>
      <c r="F3379" t="s">
        <v>387</v>
      </c>
      <c r="G3379" t="s">
        <v>387</v>
      </c>
      <c r="H3379" t="s">
        <v>405</v>
      </c>
      <c r="I3379" t="s">
        <v>1107</v>
      </c>
      <c r="J3379" s="1" t="s">
        <v>941</v>
      </c>
      <c r="L3379" s="2" t="s">
        <v>942</v>
      </c>
      <c r="M3379" s="2" t="s">
        <v>940</v>
      </c>
      <c r="N3379">
        <v>0</v>
      </c>
      <c r="O3379">
        <v>34000</v>
      </c>
      <c r="P3379">
        <v>0</v>
      </c>
      <c r="Q3379" t="s">
        <v>814</v>
      </c>
      <c r="R3379" s="3">
        <v>0</v>
      </c>
      <c r="S3379">
        <v>0</v>
      </c>
      <c r="T3379">
        <v>0</v>
      </c>
    </row>
    <row r="3380" spans="1:20" x14ac:dyDescent="0.25">
      <c r="A3380" t="s">
        <v>267</v>
      </c>
      <c r="B3380">
        <v>2080601</v>
      </c>
      <c r="C3380" s="4" t="s">
        <v>14087</v>
      </c>
      <c r="D3380" s="4" t="s">
        <v>8832</v>
      </c>
      <c r="E3380" s="8" t="s">
        <v>8832</v>
      </c>
      <c r="F3380" t="s">
        <v>387</v>
      </c>
      <c r="G3380" t="s">
        <v>387</v>
      </c>
      <c r="H3380" t="s">
        <v>405</v>
      </c>
      <c r="I3380" t="s">
        <v>1107</v>
      </c>
      <c r="J3380" s="1" t="s">
        <v>943</v>
      </c>
      <c r="L3380" s="2" t="s">
        <v>944</v>
      </c>
      <c r="M3380" s="2" t="s">
        <v>940</v>
      </c>
      <c r="N3380">
        <v>0</v>
      </c>
      <c r="O3380">
        <v>31000</v>
      </c>
      <c r="P3380">
        <v>0</v>
      </c>
      <c r="Q3380" t="s">
        <v>814</v>
      </c>
      <c r="R3380" s="3">
        <v>0</v>
      </c>
      <c r="S3380">
        <v>0</v>
      </c>
      <c r="T3380">
        <v>0</v>
      </c>
    </row>
    <row r="3381" spans="1:20" x14ac:dyDescent="0.25">
      <c r="A3381" t="s">
        <v>166</v>
      </c>
      <c r="B3381">
        <v>2080602</v>
      </c>
      <c r="C3381" s="4" t="s">
        <v>14087</v>
      </c>
      <c r="D3381" s="4" t="s">
        <v>5999</v>
      </c>
      <c r="E3381" s="8" t="s">
        <v>5999</v>
      </c>
      <c r="F3381" t="s">
        <v>387</v>
      </c>
      <c r="G3381" t="s">
        <v>387</v>
      </c>
      <c r="H3381" t="s">
        <v>623</v>
      </c>
      <c r="I3381" t="s">
        <v>1108</v>
      </c>
      <c r="J3381" s="1" t="s">
        <v>880</v>
      </c>
      <c r="L3381" s="2" t="s">
        <v>881</v>
      </c>
      <c r="M3381" s="2" t="s">
        <v>882</v>
      </c>
      <c r="N3381">
        <v>0</v>
      </c>
      <c r="O3381">
        <v>700000</v>
      </c>
      <c r="P3381">
        <v>0</v>
      </c>
      <c r="Q3381" t="s">
        <v>812</v>
      </c>
      <c r="R3381" s="3">
        <v>0.37</v>
      </c>
      <c r="S3381">
        <v>0</v>
      </c>
      <c r="T3381">
        <v>0</v>
      </c>
    </row>
    <row r="3382" spans="1:20" x14ac:dyDescent="0.25">
      <c r="A3382" t="s">
        <v>166</v>
      </c>
      <c r="B3382">
        <v>2080602</v>
      </c>
      <c r="C3382" s="4" t="s">
        <v>14087</v>
      </c>
      <c r="D3382" s="4" t="s">
        <v>6000</v>
      </c>
      <c r="E3382" s="8" t="s">
        <v>6000</v>
      </c>
      <c r="F3382" t="s">
        <v>387</v>
      </c>
      <c r="G3382" t="s">
        <v>387</v>
      </c>
      <c r="H3382" t="s">
        <v>623</v>
      </c>
      <c r="I3382" t="s">
        <v>1108</v>
      </c>
      <c r="J3382" s="1" t="s">
        <v>883</v>
      </c>
      <c r="L3382" s="2" t="s">
        <v>884</v>
      </c>
      <c r="M3382" s="2" t="s">
        <v>882</v>
      </c>
      <c r="N3382">
        <v>16</v>
      </c>
      <c r="O3382">
        <v>420000</v>
      </c>
      <c r="P3382">
        <v>6720000</v>
      </c>
      <c r="Q3382" t="s">
        <v>812</v>
      </c>
      <c r="R3382" s="3">
        <v>0.37</v>
      </c>
      <c r="S3382">
        <v>4233600</v>
      </c>
      <c r="T3382">
        <v>2486400</v>
      </c>
    </row>
    <row r="3383" spans="1:20" x14ac:dyDescent="0.25">
      <c r="A3383" t="s">
        <v>166</v>
      </c>
      <c r="B3383">
        <v>2080602</v>
      </c>
      <c r="C3383" s="4" t="s">
        <v>14087</v>
      </c>
      <c r="D3383" s="4" t="s">
        <v>6001</v>
      </c>
      <c r="E3383" s="8" t="s">
        <v>6001</v>
      </c>
      <c r="F3383" t="s">
        <v>387</v>
      </c>
      <c r="G3383" t="s">
        <v>387</v>
      </c>
      <c r="H3383" t="s">
        <v>623</v>
      </c>
      <c r="I3383" t="s">
        <v>1108</v>
      </c>
      <c r="J3383" s="1" t="s">
        <v>885</v>
      </c>
      <c r="L3383" s="2" t="s">
        <v>886</v>
      </c>
      <c r="M3383" s="2" t="s">
        <v>887</v>
      </c>
      <c r="N3383">
        <v>16</v>
      </c>
      <c r="O3383">
        <v>250000</v>
      </c>
      <c r="P3383">
        <v>4000000</v>
      </c>
      <c r="Q3383" t="s">
        <v>813</v>
      </c>
      <c r="R3383" s="3">
        <v>0.25</v>
      </c>
      <c r="S3383">
        <v>3000000</v>
      </c>
      <c r="T3383">
        <v>1000000</v>
      </c>
    </row>
    <row r="3384" spans="1:20" x14ac:dyDescent="0.25">
      <c r="A3384" t="s">
        <v>166</v>
      </c>
      <c r="B3384">
        <v>2080602</v>
      </c>
      <c r="C3384" s="4" t="s">
        <v>14087</v>
      </c>
      <c r="D3384" s="4" t="s">
        <v>6002</v>
      </c>
      <c r="E3384" s="8" t="s">
        <v>6002</v>
      </c>
      <c r="F3384" t="s">
        <v>387</v>
      </c>
      <c r="G3384" t="s">
        <v>387</v>
      </c>
      <c r="H3384" t="s">
        <v>623</v>
      </c>
      <c r="I3384" t="s">
        <v>1108</v>
      </c>
      <c r="J3384" s="1" t="s">
        <v>888</v>
      </c>
      <c r="L3384" s="2" t="s">
        <v>889</v>
      </c>
      <c r="M3384" s="2" t="s">
        <v>887</v>
      </c>
      <c r="N3384">
        <v>0</v>
      </c>
      <c r="O3384">
        <v>275000</v>
      </c>
      <c r="P3384">
        <v>0</v>
      </c>
      <c r="Q3384" t="s">
        <v>813</v>
      </c>
      <c r="R3384" s="3">
        <v>0.25</v>
      </c>
      <c r="S3384">
        <v>0</v>
      </c>
      <c r="T3384">
        <v>0</v>
      </c>
    </row>
    <row r="3385" spans="1:20" x14ac:dyDescent="0.25">
      <c r="A3385" t="s">
        <v>166</v>
      </c>
      <c r="B3385">
        <v>2080602</v>
      </c>
      <c r="C3385" s="4" t="s">
        <v>14087</v>
      </c>
      <c r="D3385" s="4" t="s">
        <v>6003</v>
      </c>
      <c r="E3385" s="8" t="s">
        <v>6003</v>
      </c>
      <c r="F3385" t="s">
        <v>387</v>
      </c>
      <c r="G3385" t="s">
        <v>387</v>
      </c>
      <c r="H3385" t="s">
        <v>623</v>
      </c>
      <c r="I3385" t="s">
        <v>1108</v>
      </c>
      <c r="J3385" s="1" t="s">
        <v>890</v>
      </c>
      <c r="L3385" s="2" t="s">
        <v>891</v>
      </c>
      <c r="M3385" s="2" t="s">
        <v>882</v>
      </c>
      <c r="N3385">
        <v>16</v>
      </c>
      <c r="O3385">
        <v>150000</v>
      </c>
      <c r="P3385">
        <v>2400000</v>
      </c>
      <c r="Q3385" t="s">
        <v>812</v>
      </c>
      <c r="R3385" s="3">
        <v>0.37</v>
      </c>
      <c r="S3385">
        <v>1512000</v>
      </c>
      <c r="T3385">
        <v>888000</v>
      </c>
    </row>
    <row r="3386" spans="1:20" x14ac:dyDescent="0.25">
      <c r="A3386" t="s">
        <v>166</v>
      </c>
      <c r="B3386">
        <v>2080602</v>
      </c>
      <c r="C3386" s="4" t="s">
        <v>14087</v>
      </c>
      <c r="D3386" s="4" t="s">
        <v>6004</v>
      </c>
      <c r="E3386" s="8" t="s">
        <v>6004</v>
      </c>
      <c r="F3386" t="s">
        <v>387</v>
      </c>
      <c r="G3386" t="s">
        <v>387</v>
      </c>
      <c r="H3386" t="s">
        <v>623</v>
      </c>
      <c r="I3386" t="s">
        <v>1108</v>
      </c>
      <c r="J3386" s="1" t="s">
        <v>892</v>
      </c>
      <c r="L3386" s="2" t="s">
        <v>893</v>
      </c>
      <c r="M3386" s="2" t="s">
        <v>882</v>
      </c>
      <c r="N3386">
        <v>0</v>
      </c>
      <c r="O3386">
        <v>300000</v>
      </c>
      <c r="P3386">
        <v>0</v>
      </c>
      <c r="Q3386" t="s">
        <v>812</v>
      </c>
      <c r="R3386" s="3">
        <v>0.37</v>
      </c>
      <c r="S3386">
        <v>0</v>
      </c>
      <c r="T3386">
        <v>0</v>
      </c>
    </row>
    <row r="3387" spans="1:20" x14ac:dyDescent="0.25">
      <c r="A3387" t="s">
        <v>166</v>
      </c>
      <c r="B3387">
        <v>2080602</v>
      </c>
      <c r="C3387" s="4" t="s">
        <v>14087</v>
      </c>
      <c r="D3387" s="4" t="s">
        <v>6005</v>
      </c>
      <c r="E3387" s="8" t="s">
        <v>6005</v>
      </c>
      <c r="F3387" t="s">
        <v>387</v>
      </c>
      <c r="G3387" t="s">
        <v>387</v>
      </c>
      <c r="H3387" t="s">
        <v>623</v>
      </c>
      <c r="I3387" t="s">
        <v>1108</v>
      </c>
      <c r="J3387" s="1" t="s">
        <v>894</v>
      </c>
      <c r="L3387" s="2" t="s">
        <v>895</v>
      </c>
      <c r="M3387" s="2" t="s">
        <v>882</v>
      </c>
      <c r="N3387">
        <v>18</v>
      </c>
      <c r="O3387">
        <v>400000</v>
      </c>
      <c r="P3387">
        <v>7200000</v>
      </c>
      <c r="Q3387" t="s">
        <v>812</v>
      </c>
      <c r="R3387" s="3">
        <v>0.37</v>
      </c>
      <c r="S3387">
        <v>4536000</v>
      </c>
      <c r="T3387">
        <v>2664000</v>
      </c>
    </row>
    <row r="3388" spans="1:20" x14ac:dyDescent="0.25">
      <c r="A3388" t="s">
        <v>166</v>
      </c>
      <c r="B3388">
        <v>2080602</v>
      </c>
      <c r="C3388" s="4" t="s">
        <v>14087</v>
      </c>
      <c r="D3388" s="4" t="s">
        <v>6006</v>
      </c>
      <c r="E3388" s="8" t="s">
        <v>6006</v>
      </c>
      <c r="F3388" t="s">
        <v>387</v>
      </c>
      <c r="G3388" t="s">
        <v>387</v>
      </c>
      <c r="H3388" t="s">
        <v>623</v>
      </c>
      <c r="I3388" t="s">
        <v>1108</v>
      </c>
      <c r="J3388" s="1" t="s">
        <v>896</v>
      </c>
      <c r="L3388" s="2" t="s">
        <v>897</v>
      </c>
      <c r="M3388" s="2" t="s">
        <v>882</v>
      </c>
      <c r="N3388">
        <v>14</v>
      </c>
      <c r="O3388">
        <v>360000</v>
      </c>
      <c r="P3388">
        <v>5040000</v>
      </c>
      <c r="Q3388" t="s">
        <v>812</v>
      </c>
      <c r="R3388" s="3">
        <v>0.37</v>
      </c>
      <c r="S3388">
        <v>3175200</v>
      </c>
      <c r="T3388">
        <v>1864800</v>
      </c>
    </row>
    <row r="3389" spans="1:20" x14ac:dyDescent="0.25">
      <c r="A3389" t="s">
        <v>166</v>
      </c>
      <c r="B3389">
        <v>2080602</v>
      </c>
      <c r="C3389" s="4" t="s">
        <v>14087</v>
      </c>
      <c r="D3389" s="4" t="s">
        <v>6007</v>
      </c>
      <c r="E3389" s="8" t="s">
        <v>6007</v>
      </c>
      <c r="F3389" t="s">
        <v>387</v>
      </c>
      <c r="G3389" t="s">
        <v>387</v>
      </c>
      <c r="H3389" t="s">
        <v>623</v>
      </c>
      <c r="I3389" t="s">
        <v>1108</v>
      </c>
      <c r="J3389" s="1" t="s">
        <v>898</v>
      </c>
      <c r="L3389" s="2" t="s">
        <v>899</v>
      </c>
      <c r="M3389" s="2" t="s">
        <v>882</v>
      </c>
      <c r="N3389">
        <v>0</v>
      </c>
      <c r="O3389">
        <v>250000</v>
      </c>
      <c r="P3389">
        <v>0</v>
      </c>
      <c r="Q3389" t="s">
        <v>812</v>
      </c>
      <c r="R3389" s="3">
        <v>0.37</v>
      </c>
      <c r="S3389">
        <v>0</v>
      </c>
      <c r="T3389">
        <v>0</v>
      </c>
    </row>
    <row r="3390" spans="1:20" x14ac:dyDescent="0.25">
      <c r="A3390" t="s">
        <v>166</v>
      </c>
      <c r="B3390">
        <v>2080602</v>
      </c>
      <c r="C3390" s="4" t="s">
        <v>14087</v>
      </c>
      <c r="D3390" s="4" t="s">
        <v>6008</v>
      </c>
      <c r="E3390" s="8" t="s">
        <v>6008</v>
      </c>
      <c r="F3390" t="s">
        <v>387</v>
      </c>
      <c r="G3390" t="s">
        <v>387</v>
      </c>
      <c r="H3390" t="s">
        <v>623</v>
      </c>
      <c r="I3390" t="s">
        <v>1108</v>
      </c>
      <c r="J3390" s="1" t="s">
        <v>900</v>
      </c>
      <c r="L3390" s="2" t="s">
        <v>901</v>
      </c>
      <c r="M3390" s="2" t="s">
        <v>882</v>
      </c>
      <c r="N3390">
        <v>0</v>
      </c>
      <c r="O3390">
        <v>360000</v>
      </c>
      <c r="P3390">
        <v>0</v>
      </c>
      <c r="Q3390" t="s">
        <v>812</v>
      </c>
      <c r="R3390" s="3">
        <v>0.37</v>
      </c>
      <c r="S3390">
        <v>0</v>
      </c>
      <c r="T3390">
        <v>0</v>
      </c>
    </row>
    <row r="3391" spans="1:20" x14ac:dyDescent="0.25">
      <c r="A3391" t="s">
        <v>166</v>
      </c>
      <c r="B3391">
        <v>2080602</v>
      </c>
      <c r="C3391" s="4" t="s">
        <v>14087</v>
      </c>
      <c r="D3391" s="4" t="s">
        <v>6009</v>
      </c>
      <c r="E3391" s="8" t="s">
        <v>6009</v>
      </c>
      <c r="F3391" t="s">
        <v>387</v>
      </c>
      <c r="G3391" t="s">
        <v>387</v>
      </c>
      <c r="H3391" t="s">
        <v>623</v>
      </c>
      <c r="I3391" t="s">
        <v>1108</v>
      </c>
      <c r="J3391" s="1" t="s">
        <v>902</v>
      </c>
      <c r="L3391" s="2" t="s">
        <v>903</v>
      </c>
      <c r="M3391" s="2" t="s">
        <v>887</v>
      </c>
      <c r="N3391">
        <v>19</v>
      </c>
      <c r="O3391">
        <v>300000</v>
      </c>
      <c r="P3391">
        <v>5700000</v>
      </c>
      <c r="Q3391" t="s">
        <v>813</v>
      </c>
      <c r="R3391" s="3">
        <v>0.25</v>
      </c>
      <c r="S3391">
        <v>4275000</v>
      </c>
      <c r="T3391">
        <v>1425000</v>
      </c>
    </row>
    <row r="3392" spans="1:20" x14ac:dyDescent="0.25">
      <c r="A3392" t="s">
        <v>166</v>
      </c>
      <c r="B3392">
        <v>2080602</v>
      </c>
      <c r="C3392" s="4" t="s">
        <v>14087</v>
      </c>
      <c r="D3392" s="4" t="s">
        <v>6010</v>
      </c>
      <c r="E3392" s="8" t="s">
        <v>6010</v>
      </c>
      <c r="F3392" t="s">
        <v>387</v>
      </c>
      <c r="G3392" t="s">
        <v>387</v>
      </c>
      <c r="H3392" t="s">
        <v>623</v>
      </c>
      <c r="I3392" t="s">
        <v>1108</v>
      </c>
      <c r="J3392" s="1" t="s">
        <v>904</v>
      </c>
      <c r="L3392" s="2" t="s">
        <v>905</v>
      </c>
      <c r="M3392" s="2" t="s">
        <v>887</v>
      </c>
      <c r="N3392">
        <v>15</v>
      </c>
      <c r="O3392">
        <v>690000</v>
      </c>
      <c r="P3392">
        <v>10350000</v>
      </c>
      <c r="Q3392" t="s">
        <v>813</v>
      </c>
      <c r="R3392" s="3">
        <v>0.25</v>
      </c>
      <c r="S3392">
        <v>7762500</v>
      </c>
      <c r="T3392">
        <v>2587500</v>
      </c>
    </row>
    <row r="3393" spans="1:20" x14ac:dyDescent="0.25">
      <c r="A3393" t="s">
        <v>166</v>
      </c>
      <c r="B3393">
        <v>2080602</v>
      </c>
      <c r="C3393" s="4" t="s">
        <v>14087</v>
      </c>
      <c r="D3393" s="4" t="s">
        <v>6011</v>
      </c>
      <c r="E3393" s="8" t="s">
        <v>6011</v>
      </c>
      <c r="F3393" t="s">
        <v>387</v>
      </c>
      <c r="G3393" t="s">
        <v>387</v>
      </c>
      <c r="H3393" t="s">
        <v>623</v>
      </c>
      <c r="I3393" t="s">
        <v>1108</v>
      </c>
      <c r="J3393" s="1" t="s">
        <v>906</v>
      </c>
      <c r="L3393" s="2" t="s">
        <v>907</v>
      </c>
      <c r="M3393" s="2" t="s">
        <v>887</v>
      </c>
      <c r="N3393">
        <v>0</v>
      </c>
      <c r="O3393">
        <v>330000</v>
      </c>
      <c r="P3393">
        <v>0</v>
      </c>
      <c r="Q3393" t="s">
        <v>813</v>
      </c>
      <c r="R3393" s="3">
        <v>0.25</v>
      </c>
      <c r="S3393">
        <v>0</v>
      </c>
      <c r="T3393">
        <v>0</v>
      </c>
    </row>
    <row r="3394" spans="1:20" x14ac:dyDescent="0.25">
      <c r="A3394" t="s">
        <v>166</v>
      </c>
      <c r="B3394">
        <v>2080602</v>
      </c>
      <c r="C3394" s="4" t="s">
        <v>14087</v>
      </c>
      <c r="D3394" s="4" t="s">
        <v>6012</v>
      </c>
      <c r="E3394" s="8" t="s">
        <v>6012</v>
      </c>
      <c r="F3394" t="s">
        <v>387</v>
      </c>
      <c r="G3394" t="s">
        <v>387</v>
      </c>
      <c r="H3394" t="s">
        <v>623</v>
      </c>
      <c r="I3394" t="s">
        <v>1108</v>
      </c>
      <c r="J3394" s="1" t="s">
        <v>908</v>
      </c>
      <c r="L3394" s="2" t="s">
        <v>909</v>
      </c>
      <c r="M3394" s="2" t="s">
        <v>882</v>
      </c>
      <c r="N3394">
        <v>17</v>
      </c>
      <c r="O3394">
        <v>200000</v>
      </c>
      <c r="P3394">
        <v>3400000</v>
      </c>
      <c r="Q3394" t="s">
        <v>812</v>
      </c>
      <c r="R3394" s="3">
        <v>0.37</v>
      </c>
      <c r="S3394">
        <v>2142000</v>
      </c>
      <c r="T3394">
        <v>1258000</v>
      </c>
    </row>
    <row r="3395" spans="1:20" x14ac:dyDescent="0.25">
      <c r="A3395" t="s">
        <v>166</v>
      </c>
      <c r="B3395">
        <v>2080602</v>
      </c>
      <c r="C3395" s="4" t="s">
        <v>14087</v>
      </c>
      <c r="D3395" s="4" t="s">
        <v>6013</v>
      </c>
      <c r="E3395" s="8" t="s">
        <v>6013</v>
      </c>
      <c r="F3395" t="s">
        <v>387</v>
      </c>
      <c r="G3395" t="s">
        <v>387</v>
      </c>
      <c r="H3395" t="s">
        <v>623</v>
      </c>
      <c r="I3395" t="s">
        <v>1108</v>
      </c>
      <c r="J3395" s="1" t="s">
        <v>910</v>
      </c>
      <c r="L3395" s="2" t="s">
        <v>911</v>
      </c>
      <c r="M3395" s="2" t="s">
        <v>887</v>
      </c>
      <c r="N3395">
        <v>18</v>
      </c>
      <c r="O3395">
        <v>400000</v>
      </c>
      <c r="P3395">
        <v>7200000</v>
      </c>
      <c r="Q3395" t="s">
        <v>813</v>
      </c>
      <c r="R3395" s="3">
        <v>0.25</v>
      </c>
      <c r="S3395">
        <v>5400000</v>
      </c>
      <c r="T3395">
        <v>1800000</v>
      </c>
    </row>
    <row r="3396" spans="1:20" x14ac:dyDescent="0.25">
      <c r="A3396" t="s">
        <v>166</v>
      </c>
      <c r="B3396">
        <v>2080602</v>
      </c>
      <c r="C3396" s="4" t="s">
        <v>14087</v>
      </c>
      <c r="D3396" s="4" t="s">
        <v>6014</v>
      </c>
      <c r="E3396" s="8" t="s">
        <v>6014</v>
      </c>
      <c r="F3396" t="s">
        <v>387</v>
      </c>
      <c r="G3396" t="s">
        <v>387</v>
      </c>
      <c r="H3396" t="s">
        <v>623</v>
      </c>
      <c r="I3396" t="s">
        <v>1108</v>
      </c>
      <c r="J3396" s="1" t="s">
        <v>912</v>
      </c>
      <c r="L3396" s="2" t="s">
        <v>913</v>
      </c>
      <c r="M3396" s="2" t="s">
        <v>882</v>
      </c>
      <c r="N3396">
        <v>17</v>
      </c>
      <c r="O3396">
        <v>240000</v>
      </c>
      <c r="P3396">
        <v>4080000</v>
      </c>
      <c r="Q3396" t="s">
        <v>812</v>
      </c>
      <c r="R3396" s="3">
        <v>0.37</v>
      </c>
      <c r="S3396">
        <v>2570400</v>
      </c>
      <c r="T3396">
        <v>1509600</v>
      </c>
    </row>
    <row r="3397" spans="1:20" x14ac:dyDescent="0.25">
      <c r="A3397" t="s">
        <v>166</v>
      </c>
      <c r="B3397">
        <v>2080602</v>
      </c>
      <c r="C3397" s="4" t="s">
        <v>14087</v>
      </c>
      <c r="D3397" s="4" t="s">
        <v>6015</v>
      </c>
      <c r="E3397" s="8" t="s">
        <v>6015</v>
      </c>
      <c r="F3397" t="s">
        <v>387</v>
      </c>
      <c r="G3397" t="s">
        <v>387</v>
      </c>
      <c r="H3397" t="s">
        <v>623</v>
      </c>
      <c r="I3397" t="s">
        <v>1108</v>
      </c>
      <c r="J3397" s="1" t="s">
        <v>914</v>
      </c>
      <c r="L3397" s="2" t="s">
        <v>915</v>
      </c>
      <c r="M3397" s="2" t="s">
        <v>887</v>
      </c>
      <c r="N3397">
        <v>17</v>
      </c>
      <c r="O3397">
        <v>240000</v>
      </c>
      <c r="P3397">
        <v>4080000</v>
      </c>
      <c r="Q3397" t="s">
        <v>813</v>
      </c>
      <c r="R3397" s="3">
        <v>0.25</v>
      </c>
      <c r="S3397">
        <v>3060000</v>
      </c>
      <c r="T3397">
        <v>1020000</v>
      </c>
    </row>
    <row r="3398" spans="1:20" x14ac:dyDescent="0.25">
      <c r="A3398" t="s">
        <v>166</v>
      </c>
      <c r="B3398">
        <v>2080602</v>
      </c>
      <c r="C3398" s="4" t="s">
        <v>14087</v>
      </c>
      <c r="D3398" s="4" t="s">
        <v>6016</v>
      </c>
      <c r="E3398" s="8" t="s">
        <v>6016</v>
      </c>
      <c r="F3398" t="s">
        <v>387</v>
      </c>
      <c r="G3398" t="s">
        <v>387</v>
      </c>
      <c r="H3398" t="s">
        <v>623</v>
      </c>
      <c r="I3398" t="s">
        <v>1108</v>
      </c>
      <c r="J3398" s="1" t="s">
        <v>916</v>
      </c>
      <c r="L3398" s="2" t="s">
        <v>917</v>
      </c>
      <c r="M3398" s="2" t="s">
        <v>887</v>
      </c>
      <c r="N3398">
        <v>0</v>
      </c>
      <c r="O3398">
        <v>150000</v>
      </c>
      <c r="P3398">
        <v>0</v>
      </c>
      <c r="Q3398" t="s">
        <v>813</v>
      </c>
      <c r="R3398" s="3">
        <v>0.25</v>
      </c>
      <c r="S3398">
        <v>0</v>
      </c>
      <c r="T3398">
        <v>0</v>
      </c>
    </row>
    <row r="3399" spans="1:20" x14ac:dyDescent="0.25">
      <c r="A3399" t="s">
        <v>166</v>
      </c>
      <c r="B3399">
        <v>2080602</v>
      </c>
      <c r="C3399" s="4" t="s">
        <v>14087</v>
      </c>
      <c r="D3399" s="4" t="s">
        <v>6017</v>
      </c>
      <c r="E3399" s="8" t="s">
        <v>6017</v>
      </c>
      <c r="F3399" t="s">
        <v>387</v>
      </c>
      <c r="G3399" t="s">
        <v>387</v>
      </c>
      <c r="H3399" t="s">
        <v>623</v>
      </c>
      <c r="I3399" t="s">
        <v>1108</v>
      </c>
      <c r="J3399" s="1" t="s">
        <v>918</v>
      </c>
      <c r="L3399" s="2" t="s">
        <v>919</v>
      </c>
      <c r="M3399" s="2" t="s">
        <v>887</v>
      </c>
      <c r="N3399">
        <v>29</v>
      </c>
      <c r="O3399">
        <v>470000</v>
      </c>
      <c r="P3399">
        <v>13630000</v>
      </c>
      <c r="Q3399" t="s">
        <v>813</v>
      </c>
      <c r="R3399" s="3">
        <v>0.25</v>
      </c>
      <c r="S3399">
        <v>10222500</v>
      </c>
      <c r="T3399">
        <v>3407500</v>
      </c>
    </row>
    <row r="3400" spans="1:20" x14ac:dyDescent="0.25">
      <c r="A3400" t="s">
        <v>166</v>
      </c>
      <c r="B3400">
        <v>2080602</v>
      </c>
      <c r="C3400" s="4" t="s">
        <v>14087</v>
      </c>
      <c r="D3400" s="4" t="s">
        <v>6018</v>
      </c>
      <c r="E3400" s="8" t="s">
        <v>6018</v>
      </c>
      <c r="F3400" t="s">
        <v>387</v>
      </c>
      <c r="G3400" t="s">
        <v>387</v>
      </c>
      <c r="H3400" t="s">
        <v>623</v>
      </c>
      <c r="I3400" t="s">
        <v>1108</v>
      </c>
      <c r="J3400" s="1" t="s">
        <v>920</v>
      </c>
      <c r="L3400" s="2" t="s">
        <v>921</v>
      </c>
      <c r="M3400" s="2" t="s">
        <v>882</v>
      </c>
      <c r="N3400">
        <v>0</v>
      </c>
      <c r="O3400">
        <v>170000</v>
      </c>
      <c r="P3400">
        <v>0</v>
      </c>
      <c r="Q3400" t="s">
        <v>812</v>
      </c>
      <c r="R3400" s="3">
        <v>0.37</v>
      </c>
      <c r="S3400">
        <v>0</v>
      </c>
      <c r="T3400">
        <v>0</v>
      </c>
    </row>
    <row r="3401" spans="1:20" x14ac:dyDescent="0.25">
      <c r="A3401" t="s">
        <v>166</v>
      </c>
      <c r="B3401">
        <v>2080602</v>
      </c>
      <c r="C3401" s="4" t="s">
        <v>14087</v>
      </c>
      <c r="D3401" s="4" t="s">
        <v>6019</v>
      </c>
      <c r="E3401" s="8" t="s">
        <v>6019</v>
      </c>
      <c r="F3401" t="s">
        <v>387</v>
      </c>
      <c r="G3401" t="s">
        <v>387</v>
      </c>
      <c r="H3401" t="s">
        <v>623</v>
      </c>
      <c r="I3401" t="s">
        <v>1108</v>
      </c>
      <c r="J3401" s="1" t="s">
        <v>922</v>
      </c>
      <c r="L3401" s="2" t="s">
        <v>923</v>
      </c>
      <c r="M3401" s="2" t="s">
        <v>887</v>
      </c>
      <c r="N3401">
        <v>0</v>
      </c>
      <c r="O3401">
        <v>130000</v>
      </c>
      <c r="P3401">
        <v>0</v>
      </c>
      <c r="Q3401" t="s">
        <v>813</v>
      </c>
      <c r="R3401" s="3">
        <v>0.25</v>
      </c>
      <c r="S3401">
        <v>0</v>
      </c>
      <c r="T3401">
        <v>0</v>
      </c>
    </row>
    <row r="3402" spans="1:20" x14ac:dyDescent="0.25">
      <c r="A3402" t="s">
        <v>166</v>
      </c>
      <c r="B3402">
        <v>2080602</v>
      </c>
      <c r="C3402" s="4" t="s">
        <v>14087</v>
      </c>
      <c r="D3402" s="4" t="s">
        <v>6020</v>
      </c>
      <c r="E3402" s="8" t="s">
        <v>6020</v>
      </c>
      <c r="F3402" t="s">
        <v>387</v>
      </c>
      <c r="G3402" t="s">
        <v>387</v>
      </c>
      <c r="H3402" t="s">
        <v>623</v>
      </c>
      <c r="I3402" t="s">
        <v>1108</v>
      </c>
      <c r="J3402" s="1" t="s">
        <v>924</v>
      </c>
      <c r="L3402" s="2" t="s">
        <v>925</v>
      </c>
      <c r="M3402" s="2" t="s">
        <v>887</v>
      </c>
      <c r="N3402">
        <v>0</v>
      </c>
      <c r="O3402">
        <v>130000</v>
      </c>
      <c r="P3402">
        <v>0</v>
      </c>
      <c r="Q3402" t="s">
        <v>813</v>
      </c>
      <c r="R3402" s="3">
        <v>0.25</v>
      </c>
      <c r="S3402">
        <v>0</v>
      </c>
      <c r="T3402">
        <v>0</v>
      </c>
    </row>
    <row r="3403" spans="1:20" x14ac:dyDescent="0.25">
      <c r="A3403" t="s">
        <v>166</v>
      </c>
      <c r="B3403">
        <v>2080602</v>
      </c>
      <c r="C3403" s="4" t="s">
        <v>14087</v>
      </c>
      <c r="D3403" s="4" t="s">
        <v>6021</v>
      </c>
      <c r="E3403" s="8" t="s">
        <v>6021</v>
      </c>
      <c r="F3403" t="s">
        <v>387</v>
      </c>
      <c r="G3403" t="s">
        <v>387</v>
      </c>
      <c r="H3403" t="s">
        <v>623</v>
      </c>
      <c r="I3403" t="s">
        <v>1108</v>
      </c>
      <c r="J3403" s="1" t="s">
        <v>926</v>
      </c>
      <c r="L3403" s="2" t="s">
        <v>927</v>
      </c>
      <c r="M3403" s="2" t="s">
        <v>887</v>
      </c>
      <c r="N3403">
        <v>0</v>
      </c>
      <c r="O3403">
        <v>260000</v>
      </c>
      <c r="P3403">
        <v>0</v>
      </c>
      <c r="Q3403" t="s">
        <v>813</v>
      </c>
      <c r="R3403" s="3">
        <v>0.25</v>
      </c>
      <c r="S3403">
        <v>0</v>
      </c>
      <c r="T3403">
        <v>0</v>
      </c>
    </row>
    <row r="3404" spans="1:20" x14ac:dyDescent="0.25">
      <c r="A3404" t="s">
        <v>166</v>
      </c>
      <c r="B3404">
        <v>2080602</v>
      </c>
      <c r="C3404" s="4" t="s">
        <v>14087</v>
      </c>
      <c r="D3404" s="4" t="s">
        <v>6022</v>
      </c>
      <c r="E3404" s="8" t="s">
        <v>6022</v>
      </c>
      <c r="F3404" t="s">
        <v>387</v>
      </c>
      <c r="G3404" t="s">
        <v>387</v>
      </c>
      <c r="H3404" t="s">
        <v>623</v>
      </c>
      <c r="I3404" t="s">
        <v>1108</v>
      </c>
      <c r="J3404" s="1" t="s">
        <v>928</v>
      </c>
      <c r="L3404" s="2" t="s">
        <v>929</v>
      </c>
      <c r="M3404" s="2" t="s">
        <v>887</v>
      </c>
      <c r="N3404">
        <v>0</v>
      </c>
      <c r="O3404">
        <v>210000</v>
      </c>
      <c r="P3404">
        <v>0</v>
      </c>
      <c r="Q3404" t="s">
        <v>813</v>
      </c>
      <c r="R3404" s="3">
        <v>0.25</v>
      </c>
      <c r="S3404">
        <v>0</v>
      </c>
      <c r="T3404">
        <v>0</v>
      </c>
    </row>
    <row r="3405" spans="1:20" x14ac:dyDescent="0.25">
      <c r="A3405" t="s">
        <v>166</v>
      </c>
      <c r="B3405">
        <v>2080602</v>
      </c>
      <c r="C3405" s="4" t="s">
        <v>14087</v>
      </c>
      <c r="D3405" s="4" t="s">
        <v>6023</v>
      </c>
      <c r="E3405" s="8" t="s">
        <v>6023</v>
      </c>
      <c r="F3405" t="s">
        <v>387</v>
      </c>
      <c r="G3405" t="s">
        <v>387</v>
      </c>
      <c r="H3405" t="s">
        <v>623</v>
      </c>
      <c r="I3405" t="s">
        <v>1108</v>
      </c>
      <c r="J3405" s="1" t="s">
        <v>930</v>
      </c>
      <c r="L3405" s="2" t="s">
        <v>931</v>
      </c>
      <c r="M3405" s="2" t="s">
        <v>882</v>
      </c>
      <c r="N3405">
        <v>0</v>
      </c>
      <c r="O3405">
        <v>270000</v>
      </c>
      <c r="P3405">
        <v>0</v>
      </c>
      <c r="Q3405" t="s">
        <v>812</v>
      </c>
      <c r="R3405" s="3">
        <v>0.37</v>
      </c>
      <c r="S3405">
        <v>0</v>
      </c>
      <c r="T3405">
        <v>0</v>
      </c>
    </row>
    <row r="3406" spans="1:20" x14ac:dyDescent="0.25">
      <c r="A3406" t="s">
        <v>166</v>
      </c>
      <c r="B3406">
        <v>2080602</v>
      </c>
      <c r="C3406" s="4" t="s">
        <v>14087</v>
      </c>
      <c r="D3406" s="4" t="s">
        <v>6024</v>
      </c>
      <c r="E3406" s="8" t="s">
        <v>6024</v>
      </c>
      <c r="F3406" t="s">
        <v>387</v>
      </c>
      <c r="G3406" t="s">
        <v>387</v>
      </c>
      <c r="H3406" t="s">
        <v>623</v>
      </c>
      <c r="I3406" t="s">
        <v>1108</v>
      </c>
      <c r="J3406" s="1" t="s">
        <v>932</v>
      </c>
      <c r="L3406" s="2" t="s">
        <v>933</v>
      </c>
      <c r="M3406" s="2" t="s">
        <v>882</v>
      </c>
      <c r="N3406">
        <v>0</v>
      </c>
      <c r="O3406">
        <v>270000</v>
      </c>
      <c r="P3406">
        <v>0</v>
      </c>
      <c r="Q3406" t="s">
        <v>812</v>
      </c>
      <c r="R3406" s="3">
        <v>0.37</v>
      </c>
      <c r="S3406">
        <v>0</v>
      </c>
      <c r="T3406">
        <v>0</v>
      </c>
    </row>
    <row r="3407" spans="1:20" x14ac:dyDescent="0.25">
      <c r="A3407" t="s">
        <v>166</v>
      </c>
      <c r="B3407">
        <v>2080602</v>
      </c>
      <c r="C3407" s="4" t="s">
        <v>14087</v>
      </c>
      <c r="D3407" s="4" t="s">
        <v>6025</v>
      </c>
      <c r="E3407" s="8" t="s">
        <v>6025</v>
      </c>
      <c r="F3407" t="s">
        <v>387</v>
      </c>
      <c r="G3407" t="s">
        <v>387</v>
      </c>
      <c r="H3407" t="s">
        <v>623</v>
      </c>
      <c r="I3407" t="s">
        <v>1108</v>
      </c>
      <c r="J3407" s="1" t="s">
        <v>934</v>
      </c>
      <c r="L3407" s="2" t="s">
        <v>935</v>
      </c>
      <c r="M3407" s="2" t="s">
        <v>882</v>
      </c>
      <c r="N3407">
        <v>0</v>
      </c>
      <c r="O3407">
        <v>130000</v>
      </c>
      <c r="P3407">
        <v>0</v>
      </c>
      <c r="Q3407" t="s">
        <v>812</v>
      </c>
      <c r="R3407" s="3">
        <v>0.37</v>
      </c>
      <c r="S3407">
        <v>0</v>
      </c>
      <c r="T3407">
        <v>0</v>
      </c>
    </row>
    <row r="3408" spans="1:20" x14ac:dyDescent="0.25">
      <c r="A3408" t="s">
        <v>166</v>
      </c>
      <c r="B3408">
        <v>2080602</v>
      </c>
      <c r="C3408" s="4" t="s">
        <v>14087</v>
      </c>
      <c r="D3408" s="4" t="s">
        <v>6026</v>
      </c>
      <c r="E3408" s="8" t="s">
        <v>6026</v>
      </c>
      <c r="F3408" t="s">
        <v>387</v>
      </c>
      <c r="G3408" t="s">
        <v>387</v>
      </c>
      <c r="H3408" t="s">
        <v>623</v>
      </c>
      <c r="I3408" t="s">
        <v>1108</v>
      </c>
      <c r="J3408" s="1" t="s">
        <v>936</v>
      </c>
      <c r="L3408" s="2" t="s">
        <v>937</v>
      </c>
      <c r="M3408" s="2" t="s">
        <v>887</v>
      </c>
      <c r="N3408">
        <v>0</v>
      </c>
      <c r="O3408">
        <v>165000</v>
      </c>
      <c r="P3408">
        <v>0</v>
      </c>
      <c r="Q3408" t="s">
        <v>813</v>
      </c>
      <c r="R3408" s="3">
        <v>0.25</v>
      </c>
      <c r="S3408">
        <v>0</v>
      </c>
      <c r="T3408">
        <v>0</v>
      </c>
    </row>
    <row r="3409" spans="1:20" x14ac:dyDescent="0.25">
      <c r="A3409" t="s">
        <v>166</v>
      </c>
      <c r="B3409">
        <v>2080602</v>
      </c>
      <c r="C3409" s="4" t="s">
        <v>14087</v>
      </c>
      <c r="D3409" s="4" t="s">
        <v>6027</v>
      </c>
      <c r="E3409" s="8" t="s">
        <v>6027</v>
      </c>
      <c r="F3409" t="s">
        <v>387</v>
      </c>
      <c r="G3409" t="s">
        <v>387</v>
      </c>
      <c r="H3409" t="s">
        <v>623</v>
      </c>
      <c r="I3409" t="s">
        <v>1108</v>
      </c>
      <c r="J3409" s="1" t="s">
        <v>938</v>
      </c>
      <c r="L3409" s="2" t="s">
        <v>939</v>
      </c>
      <c r="M3409" s="2" t="s">
        <v>940</v>
      </c>
      <c r="N3409">
        <v>0</v>
      </c>
      <c r="O3409">
        <v>32000</v>
      </c>
      <c r="P3409">
        <v>0</v>
      </c>
      <c r="Q3409" t="s">
        <v>814</v>
      </c>
      <c r="R3409" s="3">
        <v>0</v>
      </c>
      <c r="S3409">
        <v>0</v>
      </c>
      <c r="T3409">
        <v>0</v>
      </c>
    </row>
    <row r="3410" spans="1:20" x14ac:dyDescent="0.25">
      <c r="A3410" t="s">
        <v>166</v>
      </c>
      <c r="B3410">
        <v>2080602</v>
      </c>
      <c r="C3410" s="4" t="s">
        <v>14087</v>
      </c>
      <c r="D3410" s="4" t="s">
        <v>6028</v>
      </c>
      <c r="E3410" s="8" t="s">
        <v>6028</v>
      </c>
      <c r="F3410" t="s">
        <v>387</v>
      </c>
      <c r="G3410" t="s">
        <v>387</v>
      </c>
      <c r="H3410" t="s">
        <v>623</v>
      </c>
      <c r="I3410" t="s">
        <v>1108</v>
      </c>
      <c r="J3410" s="1" t="s">
        <v>941</v>
      </c>
      <c r="L3410" s="2" t="s">
        <v>942</v>
      </c>
      <c r="M3410" s="2" t="s">
        <v>940</v>
      </c>
      <c r="N3410">
        <v>0</v>
      </c>
      <c r="O3410">
        <v>34000</v>
      </c>
      <c r="P3410">
        <v>0</v>
      </c>
      <c r="Q3410" t="s">
        <v>814</v>
      </c>
      <c r="R3410" s="3">
        <v>0</v>
      </c>
      <c r="S3410">
        <v>0</v>
      </c>
      <c r="T3410">
        <v>0</v>
      </c>
    </row>
    <row r="3411" spans="1:20" x14ac:dyDescent="0.25">
      <c r="A3411" t="s">
        <v>166</v>
      </c>
      <c r="B3411">
        <v>2080602</v>
      </c>
      <c r="C3411" s="4" t="s">
        <v>14087</v>
      </c>
      <c r="D3411" s="4" t="s">
        <v>6029</v>
      </c>
      <c r="E3411" s="8" t="s">
        <v>6029</v>
      </c>
      <c r="F3411" t="s">
        <v>387</v>
      </c>
      <c r="G3411" t="s">
        <v>387</v>
      </c>
      <c r="H3411" t="s">
        <v>623</v>
      </c>
      <c r="I3411" t="s">
        <v>1108</v>
      </c>
      <c r="J3411" s="1" t="s">
        <v>943</v>
      </c>
      <c r="L3411" s="2" t="s">
        <v>944</v>
      </c>
      <c r="M3411" s="2" t="s">
        <v>940</v>
      </c>
      <c r="N3411">
        <v>0</v>
      </c>
      <c r="O3411">
        <v>31000</v>
      </c>
      <c r="P3411">
        <v>0</v>
      </c>
      <c r="Q3411" t="s">
        <v>814</v>
      </c>
      <c r="R3411" s="3">
        <v>0</v>
      </c>
      <c r="S3411">
        <v>0</v>
      </c>
      <c r="T3411">
        <v>0</v>
      </c>
    </row>
    <row r="3412" spans="1:20" x14ac:dyDescent="0.25">
      <c r="A3412" t="s">
        <v>233</v>
      </c>
      <c r="B3412">
        <v>2080603</v>
      </c>
      <c r="C3412" s="4" t="s">
        <v>14087</v>
      </c>
      <c r="D3412" s="4" t="s">
        <v>7807</v>
      </c>
      <c r="E3412" s="8" t="s">
        <v>7807</v>
      </c>
      <c r="F3412" t="s">
        <v>387</v>
      </c>
      <c r="G3412" t="s">
        <v>387</v>
      </c>
      <c r="H3412" t="s">
        <v>496</v>
      </c>
      <c r="I3412" t="s">
        <v>1109</v>
      </c>
      <c r="J3412" s="1" t="s">
        <v>880</v>
      </c>
      <c r="L3412" s="2" t="s">
        <v>881</v>
      </c>
      <c r="M3412" s="2" t="s">
        <v>882</v>
      </c>
      <c r="N3412">
        <v>19</v>
      </c>
      <c r="O3412">
        <v>700000</v>
      </c>
      <c r="P3412">
        <v>13300000</v>
      </c>
      <c r="Q3412" t="s">
        <v>812</v>
      </c>
      <c r="R3412" s="3">
        <v>0.37</v>
      </c>
      <c r="S3412">
        <v>8379000</v>
      </c>
      <c r="T3412">
        <v>4921000</v>
      </c>
    </row>
    <row r="3413" spans="1:20" x14ac:dyDescent="0.25">
      <c r="A3413" t="s">
        <v>233</v>
      </c>
      <c r="B3413">
        <v>2080603</v>
      </c>
      <c r="C3413" s="4" t="s">
        <v>14087</v>
      </c>
      <c r="D3413" s="4" t="s">
        <v>7808</v>
      </c>
      <c r="E3413" s="8" t="s">
        <v>7808</v>
      </c>
      <c r="F3413" t="s">
        <v>387</v>
      </c>
      <c r="G3413" t="s">
        <v>387</v>
      </c>
      <c r="H3413" t="s">
        <v>496</v>
      </c>
      <c r="I3413" t="s">
        <v>1109</v>
      </c>
      <c r="J3413" s="1" t="s">
        <v>883</v>
      </c>
      <c r="L3413" s="2" t="s">
        <v>884</v>
      </c>
      <c r="M3413" s="2" t="s">
        <v>882</v>
      </c>
      <c r="N3413">
        <v>0</v>
      </c>
      <c r="O3413">
        <v>420000</v>
      </c>
      <c r="P3413">
        <v>0</v>
      </c>
      <c r="Q3413" t="s">
        <v>812</v>
      </c>
      <c r="R3413" s="3">
        <v>0.37</v>
      </c>
      <c r="S3413">
        <v>0</v>
      </c>
      <c r="T3413">
        <v>0</v>
      </c>
    </row>
    <row r="3414" spans="1:20" x14ac:dyDescent="0.25">
      <c r="A3414" t="s">
        <v>233</v>
      </c>
      <c r="B3414">
        <v>2080603</v>
      </c>
      <c r="C3414" s="4" t="s">
        <v>14087</v>
      </c>
      <c r="D3414" s="4" t="s">
        <v>7809</v>
      </c>
      <c r="E3414" s="8" t="s">
        <v>7809</v>
      </c>
      <c r="F3414" t="s">
        <v>387</v>
      </c>
      <c r="G3414" t="s">
        <v>387</v>
      </c>
      <c r="H3414" t="s">
        <v>496</v>
      </c>
      <c r="I3414" t="s">
        <v>1109</v>
      </c>
      <c r="J3414" s="1" t="s">
        <v>885</v>
      </c>
      <c r="L3414" s="2" t="s">
        <v>886</v>
      </c>
      <c r="M3414" s="2" t="s">
        <v>887</v>
      </c>
      <c r="N3414">
        <v>0</v>
      </c>
      <c r="O3414">
        <v>250000</v>
      </c>
      <c r="P3414">
        <v>0</v>
      </c>
      <c r="Q3414" t="s">
        <v>813</v>
      </c>
      <c r="R3414" s="3">
        <v>0.25</v>
      </c>
      <c r="S3414">
        <v>0</v>
      </c>
      <c r="T3414">
        <v>0</v>
      </c>
    </row>
    <row r="3415" spans="1:20" x14ac:dyDescent="0.25">
      <c r="A3415" t="s">
        <v>233</v>
      </c>
      <c r="B3415">
        <v>2080603</v>
      </c>
      <c r="C3415" s="4" t="s">
        <v>14087</v>
      </c>
      <c r="D3415" s="4" t="s">
        <v>7810</v>
      </c>
      <c r="E3415" s="8" t="s">
        <v>7810</v>
      </c>
      <c r="F3415" t="s">
        <v>387</v>
      </c>
      <c r="G3415" t="s">
        <v>387</v>
      </c>
      <c r="H3415" t="s">
        <v>496</v>
      </c>
      <c r="I3415" t="s">
        <v>1109</v>
      </c>
      <c r="J3415" s="1" t="s">
        <v>888</v>
      </c>
      <c r="L3415" s="2" t="s">
        <v>889</v>
      </c>
      <c r="M3415" s="2" t="s">
        <v>887</v>
      </c>
      <c r="N3415">
        <v>19</v>
      </c>
      <c r="O3415">
        <v>275000</v>
      </c>
      <c r="P3415">
        <v>5225000</v>
      </c>
      <c r="Q3415" t="s">
        <v>813</v>
      </c>
      <c r="R3415" s="3">
        <v>0.25</v>
      </c>
      <c r="S3415">
        <v>3918750</v>
      </c>
      <c r="T3415">
        <v>1306250</v>
      </c>
    </row>
    <row r="3416" spans="1:20" x14ac:dyDescent="0.25">
      <c r="A3416" t="s">
        <v>233</v>
      </c>
      <c r="B3416">
        <v>2080603</v>
      </c>
      <c r="C3416" s="4" t="s">
        <v>14087</v>
      </c>
      <c r="D3416" s="4" t="s">
        <v>7811</v>
      </c>
      <c r="E3416" s="8" t="s">
        <v>7811</v>
      </c>
      <c r="F3416" t="s">
        <v>387</v>
      </c>
      <c r="G3416" t="s">
        <v>387</v>
      </c>
      <c r="H3416" t="s">
        <v>496</v>
      </c>
      <c r="I3416" t="s">
        <v>1109</v>
      </c>
      <c r="J3416" s="1" t="s">
        <v>890</v>
      </c>
      <c r="L3416" s="2" t="s">
        <v>891</v>
      </c>
      <c r="M3416" s="2" t="s">
        <v>882</v>
      </c>
      <c r="N3416">
        <v>0</v>
      </c>
      <c r="O3416">
        <v>150000</v>
      </c>
      <c r="P3416">
        <v>0</v>
      </c>
      <c r="Q3416" t="s">
        <v>812</v>
      </c>
      <c r="R3416" s="3">
        <v>0.37</v>
      </c>
      <c r="S3416">
        <v>0</v>
      </c>
      <c r="T3416">
        <v>0</v>
      </c>
    </row>
    <row r="3417" spans="1:20" x14ac:dyDescent="0.25">
      <c r="A3417" t="s">
        <v>233</v>
      </c>
      <c r="B3417">
        <v>2080603</v>
      </c>
      <c r="C3417" s="4" t="s">
        <v>14087</v>
      </c>
      <c r="D3417" s="4" t="s">
        <v>7812</v>
      </c>
      <c r="E3417" s="8" t="s">
        <v>7812</v>
      </c>
      <c r="F3417" t="s">
        <v>387</v>
      </c>
      <c r="G3417" t="s">
        <v>387</v>
      </c>
      <c r="H3417" t="s">
        <v>496</v>
      </c>
      <c r="I3417" t="s">
        <v>1109</v>
      </c>
      <c r="J3417" s="1" t="s">
        <v>892</v>
      </c>
      <c r="L3417" s="2" t="s">
        <v>893</v>
      </c>
      <c r="M3417" s="2" t="s">
        <v>882</v>
      </c>
      <c r="N3417">
        <v>25</v>
      </c>
      <c r="O3417">
        <v>300000</v>
      </c>
      <c r="P3417">
        <v>7500000</v>
      </c>
      <c r="Q3417" t="s">
        <v>812</v>
      </c>
      <c r="R3417" s="3">
        <v>0.37</v>
      </c>
      <c r="S3417">
        <v>4725000</v>
      </c>
      <c r="T3417">
        <v>2775000</v>
      </c>
    </row>
    <row r="3418" spans="1:20" x14ac:dyDescent="0.25">
      <c r="A3418" t="s">
        <v>233</v>
      </c>
      <c r="B3418">
        <v>2080603</v>
      </c>
      <c r="C3418" s="4" t="s">
        <v>14087</v>
      </c>
      <c r="D3418" s="4" t="s">
        <v>7813</v>
      </c>
      <c r="E3418" s="8" t="s">
        <v>7813</v>
      </c>
      <c r="F3418" t="s">
        <v>387</v>
      </c>
      <c r="G3418" t="s">
        <v>387</v>
      </c>
      <c r="H3418" t="s">
        <v>496</v>
      </c>
      <c r="I3418" t="s">
        <v>1109</v>
      </c>
      <c r="J3418" s="1" t="s">
        <v>894</v>
      </c>
      <c r="L3418" s="2" t="s">
        <v>895</v>
      </c>
      <c r="M3418" s="2" t="s">
        <v>882</v>
      </c>
      <c r="N3418">
        <v>12</v>
      </c>
      <c r="O3418">
        <v>400000</v>
      </c>
      <c r="P3418">
        <v>4800000</v>
      </c>
      <c r="Q3418" t="s">
        <v>812</v>
      </c>
      <c r="R3418" s="3">
        <v>0.37</v>
      </c>
      <c r="S3418">
        <v>3024000</v>
      </c>
      <c r="T3418">
        <v>1776000</v>
      </c>
    </row>
    <row r="3419" spans="1:20" x14ac:dyDescent="0.25">
      <c r="A3419" t="s">
        <v>233</v>
      </c>
      <c r="B3419">
        <v>2080603</v>
      </c>
      <c r="C3419" s="4" t="s">
        <v>14087</v>
      </c>
      <c r="D3419" s="4" t="s">
        <v>7814</v>
      </c>
      <c r="E3419" s="8" t="s">
        <v>7814</v>
      </c>
      <c r="F3419" t="s">
        <v>387</v>
      </c>
      <c r="G3419" t="s">
        <v>387</v>
      </c>
      <c r="H3419" t="s">
        <v>496</v>
      </c>
      <c r="I3419" t="s">
        <v>1109</v>
      </c>
      <c r="J3419" s="1" t="s">
        <v>896</v>
      </c>
      <c r="L3419" s="2" t="s">
        <v>897</v>
      </c>
      <c r="M3419" s="2" t="s">
        <v>882</v>
      </c>
      <c r="N3419">
        <v>25</v>
      </c>
      <c r="O3419">
        <v>360000</v>
      </c>
      <c r="P3419">
        <v>9000000</v>
      </c>
      <c r="Q3419" t="s">
        <v>812</v>
      </c>
      <c r="R3419" s="3">
        <v>0.37</v>
      </c>
      <c r="S3419">
        <v>5670000</v>
      </c>
      <c r="T3419">
        <v>3330000</v>
      </c>
    </row>
    <row r="3420" spans="1:20" x14ac:dyDescent="0.25">
      <c r="A3420" t="s">
        <v>233</v>
      </c>
      <c r="B3420">
        <v>2080603</v>
      </c>
      <c r="C3420" s="4" t="s">
        <v>14087</v>
      </c>
      <c r="D3420" s="4" t="s">
        <v>7815</v>
      </c>
      <c r="E3420" s="8" t="s">
        <v>7815</v>
      </c>
      <c r="F3420" t="s">
        <v>387</v>
      </c>
      <c r="G3420" t="s">
        <v>387</v>
      </c>
      <c r="H3420" t="s">
        <v>496</v>
      </c>
      <c r="I3420" t="s">
        <v>1109</v>
      </c>
      <c r="J3420" s="1" t="s">
        <v>898</v>
      </c>
      <c r="L3420" s="2" t="s">
        <v>899</v>
      </c>
      <c r="M3420" s="2" t="s">
        <v>882</v>
      </c>
      <c r="N3420">
        <v>0</v>
      </c>
      <c r="O3420">
        <v>250000</v>
      </c>
      <c r="P3420">
        <v>0</v>
      </c>
      <c r="Q3420" t="s">
        <v>812</v>
      </c>
      <c r="R3420" s="3">
        <v>0.37</v>
      </c>
      <c r="S3420">
        <v>0</v>
      </c>
      <c r="T3420">
        <v>0</v>
      </c>
    </row>
    <row r="3421" spans="1:20" x14ac:dyDescent="0.25">
      <c r="A3421" t="s">
        <v>233</v>
      </c>
      <c r="B3421">
        <v>2080603</v>
      </c>
      <c r="C3421" s="4" t="s">
        <v>14087</v>
      </c>
      <c r="D3421" s="4" t="s">
        <v>7816</v>
      </c>
      <c r="E3421" s="8" t="s">
        <v>7816</v>
      </c>
      <c r="F3421" t="s">
        <v>387</v>
      </c>
      <c r="G3421" t="s">
        <v>387</v>
      </c>
      <c r="H3421" t="s">
        <v>496</v>
      </c>
      <c r="I3421" t="s">
        <v>1109</v>
      </c>
      <c r="J3421" s="1" t="s">
        <v>900</v>
      </c>
      <c r="L3421" s="2" t="s">
        <v>901</v>
      </c>
      <c r="M3421" s="2" t="s">
        <v>882</v>
      </c>
      <c r="N3421">
        <v>0</v>
      </c>
      <c r="O3421">
        <v>360000</v>
      </c>
      <c r="P3421">
        <v>0</v>
      </c>
      <c r="Q3421" t="s">
        <v>812</v>
      </c>
      <c r="R3421" s="3">
        <v>0.37</v>
      </c>
      <c r="S3421">
        <v>0</v>
      </c>
      <c r="T3421">
        <v>0</v>
      </c>
    </row>
    <row r="3422" spans="1:20" x14ac:dyDescent="0.25">
      <c r="A3422" t="s">
        <v>233</v>
      </c>
      <c r="B3422">
        <v>2080603</v>
      </c>
      <c r="C3422" s="4" t="s">
        <v>14087</v>
      </c>
      <c r="D3422" s="4" t="s">
        <v>7817</v>
      </c>
      <c r="E3422" s="8" t="s">
        <v>7817</v>
      </c>
      <c r="F3422" t="s">
        <v>387</v>
      </c>
      <c r="G3422" t="s">
        <v>387</v>
      </c>
      <c r="H3422" t="s">
        <v>496</v>
      </c>
      <c r="I3422" t="s">
        <v>1109</v>
      </c>
      <c r="J3422" s="1" t="s">
        <v>902</v>
      </c>
      <c r="L3422" s="2" t="s">
        <v>903</v>
      </c>
      <c r="M3422" s="2" t="s">
        <v>887</v>
      </c>
      <c r="N3422">
        <v>20</v>
      </c>
      <c r="O3422">
        <v>300000</v>
      </c>
      <c r="P3422">
        <v>6000000</v>
      </c>
      <c r="Q3422" t="s">
        <v>813</v>
      </c>
      <c r="R3422" s="3">
        <v>0.25</v>
      </c>
      <c r="S3422">
        <v>4500000</v>
      </c>
      <c r="T3422">
        <v>1500000</v>
      </c>
    </row>
    <row r="3423" spans="1:20" x14ac:dyDescent="0.25">
      <c r="A3423" t="s">
        <v>233</v>
      </c>
      <c r="B3423">
        <v>2080603</v>
      </c>
      <c r="C3423" s="4" t="s">
        <v>14087</v>
      </c>
      <c r="D3423" s="4" t="s">
        <v>7818</v>
      </c>
      <c r="E3423" s="8" t="s">
        <v>7818</v>
      </c>
      <c r="F3423" t="s">
        <v>387</v>
      </c>
      <c r="G3423" t="s">
        <v>387</v>
      </c>
      <c r="H3423" t="s">
        <v>496</v>
      </c>
      <c r="I3423" t="s">
        <v>1109</v>
      </c>
      <c r="J3423" s="1" t="s">
        <v>904</v>
      </c>
      <c r="L3423" s="2" t="s">
        <v>905</v>
      </c>
      <c r="M3423" s="2" t="s">
        <v>887</v>
      </c>
      <c r="N3423">
        <v>17</v>
      </c>
      <c r="O3423">
        <v>690000</v>
      </c>
      <c r="P3423">
        <v>11730000</v>
      </c>
      <c r="Q3423" t="s">
        <v>813</v>
      </c>
      <c r="R3423" s="3">
        <v>0.25</v>
      </c>
      <c r="S3423">
        <v>8797500</v>
      </c>
      <c r="T3423">
        <v>2932500</v>
      </c>
    </row>
    <row r="3424" spans="1:20" x14ac:dyDescent="0.25">
      <c r="A3424" t="s">
        <v>233</v>
      </c>
      <c r="B3424">
        <v>2080603</v>
      </c>
      <c r="C3424" s="4" t="s">
        <v>14087</v>
      </c>
      <c r="D3424" s="4" t="s">
        <v>7819</v>
      </c>
      <c r="E3424" s="8" t="s">
        <v>7819</v>
      </c>
      <c r="F3424" t="s">
        <v>387</v>
      </c>
      <c r="G3424" t="s">
        <v>387</v>
      </c>
      <c r="H3424" t="s">
        <v>496</v>
      </c>
      <c r="I3424" t="s">
        <v>1109</v>
      </c>
      <c r="J3424" s="1" t="s">
        <v>906</v>
      </c>
      <c r="L3424" s="2" t="s">
        <v>907</v>
      </c>
      <c r="M3424" s="2" t="s">
        <v>887</v>
      </c>
      <c r="N3424">
        <v>0</v>
      </c>
      <c r="O3424">
        <v>330000</v>
      </c>
      <c r="P3424">
        <v>0</v>
      </c>
      <c r="Q3424" t="s">
        <v>813</v>
      </c>
      <c r="R3424" s="3">
        <v>0.25</v>
      </c>
      <c r="S3424">
        <v>0</v>
      </c>
      <c r="T3424">
        <v>0</v>
      </c>
    </row>
    <row r="3425" spans="1:20" x14ac:dyDescent="0.25">
      <c r="A3425" t="s">
        <v>233</v>
      </c>
      <c r="B3425">
        <v>2080603</v>
      </c>
      <c r="C3425" s="4" t="s">
        <v>14087</v>
      </c>
      <c r="D3425" s="4" t="s">
        <v>7820</v>
      </c>
      <c r="E3425" s="8" t="s">
        <v>7820</v>
      </c>
      <c r="F3425" t="s">
        <v>387</v>
      </c>
      <c r="G3425" t="s">
        <v>387</v>
      </c>
      <c r="H3425" t="s">
        <v>496</v>
      </c>
      <c r="I3425" t="s">
        <v>1109</v>
      </c>
      <c r="J3425" s="1" t="s">
        <v>908</v>
      </c>
      <c r="L3425" s="2" t="s">
        <v>909</v>
      </c>
      <c r="M3425" s="2" t="s">
        <v>882</v>
      </c>
      <c r="N3425">
        <v>17</v>
      </c>
      <c r="O3425">
        <v>200000</v>
      </c>
      <c r="P3425">
        <v>3400000</v>
      </c>
      <c r="Q3425" t="s">
        <v>812</v>
      </c>
      <c r="R3425" s="3">
        <v>0.37</v>
      </c>
      <c r="S3425">
        <v>2142000</v>
      </c>
      <c r="T3425">
        <v>1258000</v>
      </c>
    </row>
    <row r="3426" spans="1:20" x14ac:dyDescent="0.25">
      <c r="A3426" t="s">
        <v>233</v>
      </c>
      <c r="B3426">
        <v>2080603</v>
      </c>
      <c r="C3426" s="4" t="s">
        <v>14087</v>
      </c>
      <c r="D3426" s="4" t="s">
        <v>7821</v>
      </c>
      <c r="E3426" s="8" t="s">
        <v>7821</v>
      </c>
      <c r="F3426" t="s">
        <v>387</v>
      </c>
      <c r="G3426" t="s">
        <v>387</v>
      </c>
      <c r="H3426" t="s">
        <v>496</v>
      </c>
      <c r="I3426" t="s">
        <v>1109</v>
      </c>
      <c r="J3426" s="1" t="s">
        <v>910</v>
      </c>
      <c r="L3426" s="2" t="s">
        <v>911</v>
      </c>
      <c r="M3426" s="2" t="s">
        <v>887</v>
      </c>
      <c r="N3426">
        <v>18</v>
      </c>
      <c r="O3426">
        <v>400000</v>
      </c>
      <c r="P3426">
        <v>7200000</v>
      </c>
      <c r="Q3426" t="s">
        <v>813</v>
      </c>
      <c r="R3426" s="3">
        <v>0.25</v>
      </c>
      <c r="S3426">
        <v>5400000</v>
      </c>
      <c r="T3426">
        <v>1800000</v>
      </c>
    </row>
    <row r="3427" spans="1:20" x14ac:dyDescent="0.25">
      <c r="A3427" t="s">
        <v>233</v>
      </c>
      <c r="B3427">
        <v>2080603</v>
      </c>
      <c r="C3427" s="4" t="s">
        <v>14087</v>
      </c>
      <c r="D3427" s="4" t="s">
        <v>7822</v>
      </c>
      <c r="E3427" s="8" t="s">
        <v>7822</v>
      </c>
      <c r="F3427" t="s">
        <v>387</v>
      </c>
      <c r="G3427" t="s">
        <v>387</v>
      </c>
      <c r="H3427" t="s">
        <v>496</v>
      </c>
      <c r="I3427" t="s">
        <v>1109</v>
      </c>
      <c r="J3427" s="1" t="s">
        <v>912</v>
      </c>
      <c r="L3427" s="2" t="s">
        <v>913</v>
      </c>
      <c r="M3427" s="2" t="s">
        <v>882</v>
      </c>
      <c r="N3427">
        <v>20</v>
      </c>
      <c r="O3427">
        <v>240000</v>
      </c>
      <c r="P3427">
        <v>4800000</v>
      </c>
      <c r="Q3427" t="s">
        <v>812</v>
      </c>
      <c r="R3427" s="3">
        <v>0.37</v>
      </c>
      <c r="S3427">
        <v>3024000</v>
      </c>
      <c r="T3427">
        <v>1776000</v>
      </c>
    </row>
    <row r="3428" spans="1:20" x14ac:dyDescent="0.25">
      <c r="A3428" t="s">
        <v>233</v>
      </c>
      <c r="B3428">
        <v>2080603</v>
      </c>
      <c r="C3428" s="4" t="s">
        <v>14087</v>
      </c>
      <c r="D3428" s="4" t="s">
        <v>7823</v>
      </c>
      <c r="E3428" s="8" t="s">
        <v>7823</v>
      </c>
      <c r="F3428" t="s">
        <v>387</v>
      </c>
      <c r="G3428" t="s">
        <v>387</v>
      </c>
      <c r="H3428" t="s">
        <v>496</v>
      </c>
      <c r="I3428" t="s">
        <v>1109</v>
      </c>
      <c r="J3428" s="1" t="s">
        <v>914</v>
      </c>
      <c r="L3428" s="2" t="s">
        <v>915</v>
      </c>
      <c r="M3428" s="2" t="s">
        <v>887</v>
      </c>
      <c r="N3428">
        <v>0</v>
      </c>
      <c r="O3428">
        <v>240000</v>
      </c>
      <c r="P3428">
        <v>0</v>
      </c>
      <c r="Q3428" t="s">
        <v>813</v>
      </c>
      <c r="R3428" s="3">
        <v>0.25</v>
      </c>
      <c r="S3428">
        <v>0</v>
      </c>
      <c r="T3428">
        <v>0</v>
      </c>
    </row>
    <row r="3429" spans="1:20" x14ac:dyDescent="0.25">
      <c r="A3429" t="s">
        <v>233</v>
      </c>
      <c r="B3429">
        <v>2080603</v>
      </c>
      <c r="C3429" s="4" t="s">
        <v>14087</v>
      </c>
      <c r="D3429" s="4" t="s">
        <v>7824</v>
      </c>
      <c r="E3429" s="8" t="s">
        <v>7824</v>
      </c>
      <c r="F3429" t="s">
        <v>387</v>
      </c>
      <c r="G3429" t="s">
        <v>387</v>
      </c>
      <c r="H3429" t="s">
        <v>496</v>
      </c>
      <c r="I3429" t="s">
        <v>1109</v>
      </c>
      <c r="J3429" s="1" t="s">
        <v>916</v>
      </c>
      <c r="L3429" s="2" t="s">
        <v>917</v>
      </c>
      <c r="M3429" s="2" t="s">
        <v>887</v>
      </c>
      <c r="N3429">
        <v>17</v>
      </c>
      <c r="O3429">
        <v>150000</v>
      </c>
      <c r="P3429">
        <v>2550000</v>
      </c>
      <c r="Q3429" t="s">
        <v>813</v>
      </c>
      <c r="R3429" s="3">
        <v>0.25</v>
      </c>
      <c r="S3429">
        <v>1912500</v>
      </c>
      <c r="T3429">
        <v>637500</v>
      </c>
    </row>
    <row r="3430" spans="1:20" x14ac:dyDescent="0.25">
      <c r="A3430" t="s">
        <v>233</v>
      </c>
      <c r="B3430">
        <v>2080603</v>
      </c>
      <c r="C3430" s="4" t="s">
        <v>14087</v>
      </c>
      <c r="D3430" s="4" t="s">
        <v>7825</v>
      </c>
      <c r="E3430" s="8" t="s">
        <v>7825</v>
      </c>
      <c r="F3430" t="s">
        <v>387</v>
      </c>
      <c r="G3430" t="s">
        <v>387</v>
      </c>
      <c r="H3430" t="s">
        <v>496</v>
      </c>
      <c r="I3430" t="s">
        <v>1109</v>
      </c>
      <c r="J3430" s="1" t="s">
        <v>918</v>
      </c>
      <c r="L3430" s="2" t="s">
        <v>919</v>
      </c>
      <c r="M3430" s="2" t="s">
        <v>887</v>
      </c>
      <c r="N3430">
        <v>34</v>
      </c>
      <c r="O3430">
        <v>470000</v>
      </c>
      <c r="P3430">
        <v>15980000</v>
      </c>
      <c r="Q3430" t="s">
        <v>813</v>
      </c>
      <c r="R3430" s="3">
        <v>0.25</v>
      </c>
      <c r="S3430">
        <v>11985000</v>
      </c>
      <c r="T3430">
        <v>3995000</v>
      </c>
    </row>
    <row r="3431" spans="1:20" x14ac:dyDescent="0.25">
      <c r="A3431" t="s">
        <v>233</v>
      </c>
      <c r="B3431">
        <v>2080603</v>
      </c>
      <c r="C3431" s="4" t="s">
        <v>14087</v>
      </c>
      <c r="D3431" s="4" t="s">
        <v>7826</v>
      </c>
      <c r="E3431" s="8" t="s">
        <v>7826</v>
      </c>
      <c r="F3431" t="s">
        <v>387</v>
      </c>
      <c r="G3431" t="s">
        <v>387</v>
      </c>
      <c r="H3431" t="s">
        <v>496</v>
      </c>
      <c r="I3431" t="s">
        <v>1109</v>
      </c>
      <c r="J3431" s="1" t="s">
        <v>920</v>
      </c>
      <c r="L3431" s="2" t="s">
        <v>921</v>
      </c>
      <c r="M3431" s="2" t="s">
        <v>882</v>
      </c>
      <c r="N3431">
        <v>0</v>
      </c>
      <c r="O3431">
        <v>170000</v>
      </c>
      <c r="P3431">
        <v>0</v>
      </c>
      <c r="Q3431" t="s">
        <v>812</v>
      </c>
      <c r="R3431" s="3">
        <v>0.37</v>
      </c>
      <c r="S3431">
        <v>0</v>
      </c>
      <c r="T3431">
        <v>0</v>
      </c>
    </row>
    <row r="3432" spans="1:20" x14ac:dyDescent="0.25">
      <c r="A3432" t="s">
        <v>233</v>
      </c>
      <c r="B3432">
        <v>2080603</v>
      </c>
      <c r="C3432" s="4" t="s">
        <v>14087</v>
      </c>
      <c r="D3432" s="4" t="s">
        <v>7827</v>
      </c>
      <c r="E3432" s="8" t="s">
        <v>7827</v>
      </c>
      <c r="F3432" t="s">
        <v>387</v>
      </c>
      <c r="G3432" t="s">
        <v>387</v>
      </c>
      <c r="H3432" t="s">
        <v>496</v>
      </c>
      <c r="I3432" t="s">
        <v>1109</v>
      </c>
      <c r="J3432" s="1" t="s">
        <v>922</v>
      </c>
      <c r="L3432" s="2" t="s">
        <v>923</v>
      </c>
      <c r="M3432" s="2" t="s">
        <v>887</v>
      </c>
      <c r="N3432">
        <v>0</v>
      </c>
      <c r="O3432">
        <v>130000</v>
      </c>
      <c r="P3432">
        <v>0</v>
      </c>
      <c r="Q3432" t="s">
        <v>813</v>
      </c>
      <c r="R3432" s="3">
        <v>0.25</v>
      </c>
      <c r="S3432">
        <v>0</v>
      </c>
      <c r="T3432">
        <v>0</v>
      </c>
    </row>
    <row r="3433" spans="1:20" x14ac:dyDescent="0.25">
      <c r="A3433" t="s">
        <v>233</v>
      </c>
      <c r="B3433">
        <v>2080603</v>
      </c>
      <c r="C3433" s="4" t="s">
        <v>14087</v>
      </c>
      <c r="D3433" s="4" t="s">
        <v>7828</v>
      </c>
      <c r="E3433" s="8" t="s">
        <v>7828</v>
      </c>
      <c r="F3433" t="s">
        <v>387</v>
      </c>
      <c r="G3433" t="s">
        <v>387</v>
      </c>
      <c r="H3433" t="s">
        <v>496</v>
      </c>
      <c r="I3433" t="s">
        <v>1109</v>
      </c>
      <c r="J3433" s="1" t="s">
        <v>924</v>
      </c>
      <c r="L3433" s="2" t="s">
        <v>925</v>
      </c>
      <c r="M3433" s="2" t="s">
        <v>887</v>
      </c>
      <c r="N3433">
        <v>0</v>
      </c>
      <c r="O3433">
        <v>130000</v>
      </c>
      <c r="P3433">
        <v>0</v>
      </c>
      <c r="Q3433" t="s">
        <v>813</v>
      </c>
      <c r="R3433" s="3">
        <v>0.25</v>
      </c>
      <c r="S3433">
        <v>0</v>
      </c>
      <c r="T3433">
        <v>0</v>
      </c>
    </row>
    <row r="3434" spans="1:20" x14ac:dyDescent="0.25">
      <c r="A3434" t="s">
        <v>233</v>
      </c>
      <c r="B3434">
        <v>2080603</v>
      </c>
      <c r="C3434" s="4" t="s">
        <v>14087</v>
      </c>
      <c r="D3434" s="4" t="s">
        <v>7829</v>
      </c>
      <c r="E3434" s="8" t="s">
        <v>7829</v>
      </c>
      <c r="F3434" t="s">
        <v>387</v>
      </c>
      <c r="G3434" t="s">
        <v>387</v>
      </c>
      <c r="H3434" t="s">
        <v>496</v>
      </c>
      <c r="I3434" t="s">
        <v>1109</v>
      </c>
      <c r="J3434" s="1" t="s">
        <v>926</v>
      </c>
      <c r="L3434" s="2" t="s">
        <v>927</v>
      </c>
      <c r="M3434" s="2" t="s">
        <v>887</v>
      </c>
      <c r="N3434">
        <v>0</v>
      </c>
      <c r="O3434">
        <v>260000</v>
      </c>
      <c r="P3434">
        <v>0</v>
      </c>
      <c r="Q3434" t="s">
        <v>813</v>
      </c>
      <c r="R3434" s="3">
        <v>0.25</v>
      </c>
      <c r="S3434">
        <v>0</v>
      </c>
      <c r="T3434">
        <v>0</v>
      </c>
    </row>
    <row r="3435" spans="1:20" x14ac:dyDescent="0.25">
      <c r="A3435" t="s">
        <v>233</v>
      </c>
      <c r="B3435">
        <v>2080603</v>
      </c>
      <c r="C3435" s="4" t="s">
        <v>14087</v>
      </c>
      <c r="D3435" s="4" t="s">
        <v>7830</v>
      </c>
      <c r="E3435" s="8" t="s">
        <v>7830</v>
      </c>
      <c r="F3435" t="s">
        <v>387</v>
      </c>
      <c r="G3435" t="s">
        <v>387</v>
      </c>
      <c r="H3435" t="s">
        <v>496</v>
      </c>
      <c r="I3435" t="s">
        <v>1109</v>
      </c>
      <c r="J3435" s="1" t="s">
        <v>928</v>
      </c>
      <c r="L3435" s="2" t="s">
        <v>929</v>
      </c>
      <c r="M3435" s="2" t="s">
        <v>887</v>
      </c>
      <c r="N3435">
        <v>0</v>
      </c>
      <c r="O3435">
        <v>210000</v>
      </c>
      <c r="P3435">
        <v>0</v>
      </c>
      <c r="Q3435" t="s">
        <v>813</v>
      </c>
      <c r="R3435" s="3">
        <v>0.25</v>
      </c>
      <c r="S3435">
        <v>0</v>
      </c>
      <c r="T3435">
        <v>0</v>
      </c>
    </row>
    <row r="3436" spans="1:20" x14ac:dyDescent="0.25">
      <c r="A3436" t="s">
        <v>233</v>
      </c>
      <c r="B3436">
        <v>2080603</v>
      </c>
      <c r="C3436" s="4" t="s">
        <v>14087</v>
      </c>
      <c r="D3436" s="4" t="s">
        <v>7831</v>
      </c>
      <c r="E3436" s="8" t="s">
        <v>7831</v>
      </c>
      <c r="F3436" t="s">
        <v>387</v>
      </c>
      <c r="G3436" t="s">
        <v>387</v>
      </c>
      <c r="H3436" t="s">
        <v>496</v>
      </c>
      <c r="I3436" t="s">
        <v>1109</v>
      </c>
      <c r="J3436" s="1" t="s">
        <v>930</v>
      </c>
      <c r="L3436" s="2" t="s">
        <v>931</v>
      </c>
      <c r="M3436" s="2" t="s">
        <v>882</v>
      </c>
      <c r="N3436">
        <v>0</v>
      </c>
      <c r="O3436">
        <v>270000</v>
      </c>
      <c r="P3436">
        <v>0</v>
      </c>
      <c r="Q3436" t="s">
        <v>812</v>
      </c>
      <c r="R3436" s="3">
        <v>0.37</v>
      </c>
      <c r="S3436">
        <v>0</v>
      </c>
      <c r="T3436">
        <v>0</v>
      </c>
    </row>
    <row r="3437" spans="1:20" x14ac:dyDescent="0.25">
      <c r="A3437" t="s">
        <v>233</v>
      </c>
      <c r="B3437">
        <v>2080603</v>
      </c>
      <c r="C3437" s="4" t="s">
        <v>14087</v>
      </c>
      <c r="D3437" s="4" t="s">
        <v>7832</v>
      </c>
      <c r="E3437" s="8" t="s">
        <v>7832</v>
      </c>
      <c r="F3437" t="s">
        <v>387</v>
      </c>
      <c r="G3437" t="s">
        <v>387</v>
      </c>
      <c r="H3437" t="s">
        <v>496</v>
      </c>
      <c r="I3437" t="s">
        <v>1109</v>
      </c>
      <c r="J3437" s="1" t="s">
        <v>932</v>
      </c>
      <c r="L3437" s="2" t="s">
        <v>933</v>
      </c>
      <c r="M3437" s="2" t="s">
        <v>882</v>
      </c>
      <c r="N3437">
        <v>0</v>
      </c>
      <c r="O3437">
        <v>270000</v>
      </c>
      <c r="P3437">
        <v>0</v>
      </c>
      <c r="Q3437" t="s">
        <v>812</v>
      </c>
      <c r="R3437" s="3">
        <v>0.37</v>
      </c>
      <c r="S3437">
        <v>0</v>
      </c>
      <c r="T3437">
        <v>0</v>
      </c>
    </row>
    <row r="3438" spans="1:20" x14ac:dyDescent="0.25">
      <c r="A3438" t="s">
        <v>233</v>
      </c>
      <c r="B3438">
        <v>2080603</v>
      </c>
      <c r="C3438" s="4" t="s">
        <v>14087</v>
      </c>
      <c r="D3438" s="4" t="s">
        <v>7833</v>
      </c>
      <c r="E3438" s="8" t="s">
        <v>7833</v>
      </c>
      <c r="F3438" t="s">
        <v>387</v>
      </c>
      <c r="G3438" t="s">
        <v>387</v>
      </c>
      <c r="H3438" t="s">
        <v>496</v>
      </c>
      <c r="I3438" t="s">
        <v>1109</v>
      </c>
      <c r="J3438" s="1" t="s">
        <v>934</v>
      </c>
      <c r="L3438" s="2" t="s">
        <v>935</v>
      </c>
      <c r="M3438" s="2" t="s">
        <v>882</v>
      </c>
      <c r="N3438">
        <v>0</v>
      </c>
      <c r="O3438">
        <v>130000</v>
      </c>
      <c r="P3438">
        <v>0</v>
      </c>
      <c r="Q3438" t="s">
        <v>812</v>
      </c>
      <c r="R3438" s="3">
        <v>0.37</v>
      </c>
      <c r="S3438">
        <v>0</v>
      </c>
      <c r="T3438">
        <v>0</v>
      </c>
    </row>
    <row r="3439" spans="1:20" x14ac:dyDescent="0.25">
      <c r="A3439" t="s">
        <v>233</v>
      </c>
      <c r="B3439">
        <v>2080603</v>
      </c>
      <c r="C3439" s="4" t="s">
        <v>14087</v>
      </c>
      <c r="D3439" s="4" t="s">
        <v>7834</v>
      </c>
      <c r="E3439" s="8" t="s">
        <v>7834</v>
      </c>
      <c r="F3439" t="s">
        <v>387</v>
      </c>
      <c r="G3439" t="s">
        <v>387</v>
      </c>
      <c r="H3439" t="s">
        <v>496</v>
      </c>
      <c r="I3439" t="s">
        <v>1109</v>
      </c>
      <c r="J3439" s="1" t="s">
        <v>936</v>
      </c>
      <c r="L3439" s="2" t="s">
        <v>937</v>
      </c>
      <c r="M3439" s="2" t="s">
        <v>887</v>
      </c>
      <c r="N3439">
        <v>0</v>
      </c>
      <c r="O3439">
        <v>165000</v>
      </c>
      <c r="P3439">
        <v>0</v>
      </c>
      <c r="Q3439" t="s">
        <v>813</v>
      </c>
      <c r="R3439" s="3">
        <v>0.25</v>
      </c>
      <c r="S3439">
        <v>0</v>
      </c>
      <c r="T3439">
        <v>0</v>
      </c>
    </row>
    <row r="3440" spans="1:20" x14ac:dyDescent="0.25">
      <c r="A3440" t="s">
        <v>233</v>
      </c>
      <c r="B3440">
        <v>2080603</v>
      </c>
      <c r="C3440" s="4" t="s">
        <v>14087</v>
      </c>
      <c r="D3440" s="4" t="s">
        <v>7835</v>
      </c>
      <c r="E3440" s="8" t="s">
        <v>7835</v>
      </c>
      <c r="F3440" t="s">
        <v>387</v>
      </c>
      <c r="G3440" t="s">
        <v>387</v>
      </c>
      <c r="H3440" t="s">
        <v>496</v>
      </c>
      <c r="I3440" t="s">
        <v>1109</v>
      </c>
      <c r="J3440" s="1" t="s">
        <v>938</v>
      </c>
      <c r="L3440" s="2" t="s">
        <v>939</v>
      </c>
      <c r="M3440" s="2" t="s">
        <v>940</v>
      </c>
      <c r="N3440">
        <v>0</v>
      </c>
      <c r="O3440">
        <v>32000</v>
      </c>
      <c r="P3440">
        <v>0</v>
      </c>
      <c r="Q3440" t="s">
        <v>814</v>
      </c>
      <c r="R3440" s="3">
        <v>0</v>
      </c>
      <c r="S3440">
        <v>0</v>
      </c>
      <c r="T3440">
        <v>0</v>
      </c>
    </row>
    <row r="3441" spans="1:20" x14ac:dyDescent="0.25">
      <c r="A3441" t="s">
        <v>233</v>
      </c>
      <c r="B3441">
        <v>2080603</v>
      </c>
      <c r="C3441" s="4" t="s">
        <v>14087</v>
      </c>
      <c r="D3441" s="4" t="s">
        <v>7836</v>
      </c>
      <c r="E3441" s="8" t="s">
        <v>7836</v>
      </c>
      <c r="F3441" t="s">
        <v>387</v>
      </c>
      <c r="G3441" t="s">
        <v>387</v>
      </c>
      <c r="H3441" t="s">
        <v>496</v>
      </c>
      <c r="I3441" t="s">
        <v>1109</v>
      </c>
      <c r="J3441" s="1" t="s">
        <v>941</v>
      </c>
      <c r="L3441" s="2" t="s">
        <v>942</v>
      </c>
      <c r="M3441" s="2" t="s">
        <v>940</v>
      </c>
      <c r="N3441">
        <v>0</v>
      </c>
      <c r="O3441">
        <v>34000</v>
      </c>
      <c r="P3441">
        <v>0</v>
      </c>
      <c r="Q3441" t="s">
        <v>814</v>
      </c>
      <c r="R3441" s="3">
        <v>0</v>
      </c>
      <c r="S3441">
        <v>0</v>
      </c>
      <c r="T3441">
        <v>0</v>
      </c>
    </row>
    <row r="3442" spans="1:20" x14ac:dyDescent="0.25">
      <c r="A3442" t="s">
        <v>233</v>
      </c>
      <c r="B3442">
        <v>2080603</v>
      </c>
      <c r="C3442" s="4" t="s">
        <v>14087</v>
      </c>
      <c r="D3442" s="4" t="s">
        <v>7837</v>
      </c>
      <c r="E3442" s="8" t="s">
        <v>7837</v>
      </c>
      <c r="F3442" t="s">
        <v>387</v>
      </c>
      <c r="G3442" t="s">
        <v>387</v>
      </c>
      <c r="H3442" t="s">
        <v>496</v>
      </c>
      <c r="I3442" t="s">
        <v>1109</v>
      </c>
      <c r="J3442" s="1" t="s">
        <v>943</v>
      </c>
      <c r="L3442" s="2" t="s">
        <v>944</v>
      </c>
      <c r="M3442" s="2" t="s">
        <v>940</v>
      </c>
      <c r="N3442">
        <v>0</v>
      </c>
      <c r="O3442">
        <v>31000</v>
      </c>
      <c r="P3442">
        <v>0</v>
      </c>
      <c r="Q3442" t="s">
        <v>814</v>
      </c>
      <c r="R3442" s="3">
        <v>0</v>
      </c>
      <c r="S3442">
        <v>0</v>
      </c>
      <c r="T3442">
        <v>0</v>
      </c>
    </row>
    <row r="3443" spans="1:20" x14ac:dyDescent="0.25">
      <c r="A3443" t="s">
        <v>13538</v>
      </c>
      <c r="B3443">
        <v>2080604</v>
      </c>
      <c r="C3443" s="5" t="s">
        <v>14087</v>
      </c>
      <c r="D3443" s="5" t="s">
        <v>13644</v>
      </c>
      <c r="E3443" s="8" t="s">
        <v>13644</v>
      </c>
      <c r="F3443" t="s">
        <v>387</v>
      </c>
      <c r="G3443" t="s">
        <v>387</v>
      </c>
      <c r="H3443" t="s">
        <v>749</v>
      </c>
      <c r="I3443" s="2" t="s">
        <v>14092</v>
      </c>
      <c r="J3443" s="1" t="s">
        <v>880</v>
      </c>
      <c r="L3443" s="2" t="s">
        <v>881</v>
      </c>
      <c r="M3443" s="2" t="s">
        <v>882</v>
      </c>
      <c r="N3443">
        <v>0</v>
      </c>
      <c r="O3443">
        <v>700000</v>
      </c>
      <c r="P3443" s="2">
        <v>0</v>
      </c>
      <c r="Q3443" s="6" t="s">
        <v>812</v>
      </c>
      <c r="R3443" s="3">
        <v>0.37</v>
      </c>
      <c r="S3443" s="2">
        <v>0</v>
      </c>
      <c r="T3443" s="2">
        <v>0</v>
      </c>
    </row>
    <row r="3444" spans="1:20" x14ac:dyDescent="0.25">
      <c r="A3444" t="s">
        <v>13538</v>
      </c>
      <c r="B3444">
        <v>2080604</v>
      </c>
      <c r="C3444" s="5" t="s">
        <v>14087</v>
      </c>
      <c r="D3444" s="5" t="s">
        <v>13558</v>
      </c>
      <c r="E3444" s="8" t="s">
        <v>13558</v>
      </c>
      <c r="F3444" t="s">
        <v>387</v>
      </c>
      <c r="G3444" t="s">
        <v>387</v>
      </c>
      <c r="H3444" t="s">
        <v>749</v>
      </c>
      <c r="I3444" s="2" t="s">
        <v>14092</v>
      </c>
      <c r="J3444" s="1" t="s">
        <v>883</v>
      </c>
      <c r="L3444" s="2" t="s">
        <v>884</v>
      </c>
      <c r="M3444" s="2" t="s">
        <v>882</v>
      </c>
      <c r="N3444">
        <v>0</v>
      </c>
      <c r="O3444">
        <v>420000</v>
      </c>
      <c r="P3444" s="2">
        <v>0</v>
      </c>
      <c r="Q3444" s="6" t="s">
        <v>812</v>
      </c>
      <c r="R3444" s="3">
        <v>0.37</v>
      </c>
      <c r="S3444" s="2">
        <v>0</v>
      </c>
      <c r="T3444" s="2">
        <v>0</v>
      </c>
    </row>
    <row r="3445" spans="1:20" x14ac:dyDescent="0.25">
      <c r="A3445" t="s">
        <v>13538</v>
      </c>
      <c r="B3445">
        <v>2080604</v>
      </c>
      <c r="C3445" s="5" t="s">
        <v>14087</v>
      </c>
      <c r="D3445" s="5" t="s">
        <v>13559</v>
      </c>
      <c r="E3445" s="8" t="s">
        <v>13559</v>
      </c>
      <c r="F3445" t="s">
        <v>387</v>
      </c>
      <c r="G3445" t="s">
        <v>387</v>
      </c>
      <c r="H3445" t="s">
        <v>749</v>
      </c>
      <c r="I3445" s="2" t="s">
        <v>14092</v>
      </c>
      <c r="J3445" s="1" t="s">
        <v>885</v>
      </c>
      <c r="L3445" s="2" t="s">
        <v>886</v>
      </c>
      <c r="M3445" s="2" t="s">
        <v>887</v>
      </c>
      <c r="N3445">
        <v>0</v>
      </c>
      <c r="O3445">
        <v>250000</v>
      </c>
      <c r="P3445" s="2">
        <v>0</v>
      </c>
      <c r="Q3445" s="6" t="s">
        <v>813</v>
      </c>
      <c r="R3445" s="3">
        <v>0.25</v>
      </c>
      <c r="S3445" s="2">
        <v>0</v>
      </c>
      <c r="T3445" s="2">
        <v>0</v>
      </c>
    </row>
    <row r="3446" spans="1:20" x14ac:dyDescent="0.25">
      <c r="A3446" t="s">
        <v>13538</v>
      </c>
      <c r="B3446">
        <v>2080604</v>
      </c>
      <c r="C3446" s="5" t="s">
        <v>14087</v>
      </c>
      <c r="D3446" s="5" t="s">
        <v>13560</v>
      </c>
      <c r="E3446" s="8" t="s">
        <v>13560</v>
      </c>
      <c r="F3446" t="s">
        <v>387</v>
      </c>
      <c r="G3446" t="s">
        <v>387</v>
      </c>
      <c r="H3446" t="s">
        <v>749</v>
      </c>
      <c r="I3446" s="2" t="s">
        <v>14092</v>
      </c>
      <c r="J3446" s="1" t="s">
        <v>888</v>
      </c>
      <c r="L3446" s="2" t="s">
        <v>889</v>
      </c>
      <c r="M3446" s="2" t="s">
        <v>887</v>
      </c>
      <c r="N3446">
        <v>0</v>
      </c>
      <c r="O3446">
        <v>275000</v>
      </c>
      <c r="P3446" s="2">
        <v>0</v>
      </c>
      <c r="Q3446" s="6" t="s">
        <v>813</v>
      </c>
      <c r="R3446" s="3">
        <v>0.25</v>
      </c>
      <c r="S3446" s="2">
        <v>0</v>
      </c>
      <c r="T3446" s="2">
        <v>0</v>
      </c>
    </row>
    <row r="3447" spans="1:20" x14ac:dyDescent="0.25">
      <c r="A3447" t="s">
        <v>13538</v>
      </c>
      <c r="B3447">
        <v>2080604</v>
      </c>
      <c r="C3447" s="5" t="s">
        <v>14087</v>
      </c>
      <c r="D3447" s="5" t="s">
        <v>13561</v>
      </c>
      <c r="E3447" s="8" t="s">
        <v>13561</v>
      </c>
      <c r="F3447" t="s">
        <v>387</v>
      </c>
      <c r="G3447" t="s">
        <v>387</v>
      </c>
      <c r="H3447" t="s">
        <v>749</v>
      </c>
      <c r="I3447" s="2" t="s">
        <v>14092</v>
      </c>
      <c r="J3447" s="1" t="s">
        <v>890</v>
      </c>
      <c r="L3447" s="2" t="s">
        <v>891</v>
      </c>
      <c r="M3447" s="2" t="s">
        <v>882</v>
      </c>
      <c r="N3447">
        <v>0</v>
      </c>
      <c r="O3447">
        <v>150000</v>
      </c>
      <c r="P3447" s="2">
        <v>0</v>
      </c>
      <c r="Q3447" s="6" t="s">
        <v>812</v>
      </c>
      <c r="R3447" s="3">
        <v>0.37</v>
      </c>
      <c r="S3447" s="2">
        <v>0</v>
      </c>
      <c r="T3447" s="2">
        <v>0</v>
      </c>
    </row>
    <row r="3448" spans="1:20" x14ac:dyDescent="0.25">
      <c r="A3448" t="s">
        <v>13538</v>
      </c>
      <c r="B3448">
        <v>2080604</v>
      </c>
      <c r="C3448" s="5" t="s">
        <v>14087</v>
      </c>
      <c r="D3448" s="5" t="s">
        <v>13562</v>
      </c>
      <c r="E3448" s="8" t="s">
        <v>13562</v>
      </c>
      <c r="F3448" t="s">
        <v>387</v>
      </c>
      <c r="G3448" t="s">
        <v>387</v>
      </c>
      <c r="H3448" t="s">
        <v>749</v>
      </c>
      <c r="I3448" s="2" t="s">
        <v>14092</v>
      </c>
      <c r="J3448" s="1" t="s">
        <v>892</v>
      </c>
      <c r="L3448" s="2" t="s">
        <v>893</v>
      </c>
      <c r="M3448" s="2" t="s">
        <v>882</v>
      </c>
      <c r="N3448">
        <v>0</v>
      </c>
      <c r="O3448">
        <v>300000</v>
      </c>
      <c r="P3448" s="2">
        <v>0</v>
      </c>
      <c r="Q3448" s="6" t="s">
        <v>812</v>
      </c>
      <c r="R3448" s="3">
        <v>0.37</v>
      </c>
      <c r="S3448" s="2">
        <v>0</v>
      </c>
      <c r="T3448" s="2">
        <v>0</v>
      </c>
    </row>
    <row r="3449" spans="1:20" x14ac:dyDescent="0.25">
      <c r="A3449" t="s">
        <v>13538</v>
      </c>
      <c r="B3449">
        <v>2080604</v>
      </c>
      <c r="C3449" s="5" t="s">
        <v>14087</v>
      </c>
      <c r="D3449" s="5" t="s">
        <v>13563</v>
      </c>
      <c r="E3449" s="8" t="s">
        <v>13563</v>
      </c>
      <c r="F3449" t="s">
        <v>387</v>
      </c>
      <c r="G3449" t="s">
        <v>387</v>
      </c>
      <c r="H3449" t="s">
        <v>749</v>
      </c>
      <c r="I3449" s="2" t="s">
        <v>14092</v>
      </c>
      <c r="J3449" s="1" t="s">
        <v>894</v>
      </c>
      <c r="L3449" s="2" t="s">
        <v>895</v>
      </c>
      <c r="M3449" s="2" t="s">
        <v>882</v>
      </c>
      <c r="N3449">
        <v>0</v>
      </c>
      <c r="O3449">
        <v>400000</v>
      </c>
      <c r="P3449" s="2">
        <v>0</v>
      </c>
      <c r="Q3449" s="6" t="s">
        <v>812</v>
      </c>
      <c r="R3449" s="3">
        <v>0.37</v>
      </c>
      <c r="S3449" s="2">
        <v>0</v>
      </c>
      <c r="T3449" s="2">
        <v>0</v>
      </c>
    </row>
    <row r="3450" spans="1:20" x14ac:dyDescent="0.25">
      <c r="A3450" t="s">
        <v>13538</v>
      </c>
      <c r="B3450">
        <v>2080604</v>
      </c>
      <c r="C3450" s="5" t="s">
        <v>14087</v>
      </c>
      <c r="D3450" s="5" t="s">
        <v>13564</v>
      </c>
      <c r="E3450" s="8" t="s">
        <v>13564</v>
      </c>
      <c r="F3450" t="s">
        <v>387</v>
      </c>
      <c r="G3450" t="s">
        <v>387</v>
      </c>
      <c r="H3450" t="s">
        <v>749</v>
      </c>
      <c r="I3450" s="2" t="s">
        <v>14092</v>
      </c>
      <c r="J3450" s="1" t="s">
        <v>896</v>
      </c>
      <c r="L3450" s="2" t="s">
        <v>897</v>
      </c>
      <c r="M3450" s="2" t="s">
        <v>882</v>
      </c>
      <c r="N3450">
        <v>0</v>
      </c>
      <c r="O3450">
        <v>360000</v>
      </c>
      <c r="P3450" s="2">
        <v>0</v>
      </c>
      <c r="Q3450" s="6" t="s">
        <v>812</v>
      </c>
      <c r="R3450" s="3">
        <v>0.37</v>
      </c>
      <c r="S3450" s="2">
        <v>0</v>
      </c>
      <c r="T3450" s="2">
        <v>0</v>
      </c>
    </row>
    <row r="3451" spans="1:20" x14ac:dyDescent="0.25">
      <c r="A3451" t="s">
        <v>13538</v>
      </c>
      <c r="B3451">
        <v>2080604</v>
      </c>
      <c r="C3451" s="5" t="s">
        <v>14087</v>
      </c>
      <c r="D3451" s="5" t="s">
        <v>13645</v>
      </c>
      <c r="E3451" s="8" t="s">
        <v>13645</v>
      </c>
      <c r="F3451" t="s">
        <v>387</v>
      </c>
      <c r="G3451" t="s">
        <v>387</v>
      </c>
      <c r="H3451" t="s">
        <v>749</v>
      </c>
      <c r="I3451" s="2" t="s">
        <v>14092</v>
      </c>
      <c r="J3451" s="1" t="s">
        <v>898</v>
      </c>
      <c r="L3451" s="2" t="s">
        <v>899</v>
      </c>
      <c r="M3451" s="2" t="s">
        <v>882</v>
      </c>
      <c r="N3451">
        <v>0</v>
      </c>
      <c r="O3451">
        <v>250000</v>
      </c>
      <c r="P3451" s="2">
        <v>0</v>
      </c>
      <c r="Q3451" s="6" t="s">
        <v>812</v>
      </c>
      <c r="R3451" s="3">
        <v>0.37</v>
      </c>
      <c r="S3451" s="2">
        <v>0</v>
      </c>
      <c r="T3451" s="2">
        <v>0</v>
      </c>
    </row>
    <row r="3452" spans="1:20" x14ac:dyDescent="0.25">
      <c r="A3452" t="s">
        <v>13538</v>
      </c>
      <c r="B3452">
        <v>2080604</v>
      </c>
      <c r="C3452" s="5" t="s">
        <v>14087</v>
      </c>
      <c r="D3452" s="5" t="s">
        <v>13646</v>
      </c>
      <c r="E3452" s="8" t="s">
        <v>13646</v>
      </c>
      <c r="F3452" t="s">
        <v>387</v>
      </c>
      <c r="G3452" t="s">
        <v>387</v>
      </c>
      <c r="H3452" t="s">
        <v>749</v>
      </c>
      <c r="I3452" s="2" t="s">
        <v>14092</v>
      </c>
      <c r="J3452" s="1" t="s">
        <v>900</v>
      </c>
      <c r="L3452" s="2" t="s">
        <v>901</v>
      </c>
      <c r="M3452" s="2" t="s">
        <v>882</v>
      </c>
      <c r="N3452">
        <v>0</v>
      </c>
      <c r="O3452">
        <v>360000</v>
      </c>
      <c r="P3452" s="2">
        <v>0</v>
      </c>
      <c r="Q3452" s="6" t="s">
        <v>812</v>
      </c>
      <c r="R3452" s="3">
        <v>0.37</v>
      </c>
      <c r="S3452" s="2">
        <v>0</v>
      </c>
      <c r="T3452" s="2">
        <v>0</v>
      </c>
    </row>
    <row r="3453" spans="1:20" x14ac:dyDescent="0.25">
      <c r="A3453" t="s">
        <v>13538</v>
      </c>
      <c r="B3453">
        <v>2080604</v>
      </c>
      <c r="C3453" s="5" t="s">
        <v>14087</v>
      </c>
      <c r="D3453" s="5" t="s">
        <v>13565</v>
      </c>
      <c r="E3453" s="8" t="s">
        <v>13565</v>
      </c>
      <c r="F3453" t="s">
        <v>387</v>
      </c>
      <c r="G3453" t="s">
        <v>387</v>
      </c>
      <c r="H3453" t="s">
        <v>749</v>
      </c>
      <c r="I3453" s="2" t="s">
        <v>14092</v>
      </c>
      <c r="J3453" s="1" t="s">
        <v>902</v>
      </c>
      <c r="L3453" s="2" t="s">
        <v>903</v>
      </c>
      <c r="M3453" s="2" t="s">
        <v>887</v>
      </c>
      <c r="N3453">
        <v>0</v>
      </c>
      <c r="O3453">
        <v>300000</v>
      </c>
      <c r="P3453" s="2">
        <v>0</v>
      </c>
      <c r="Q3453" s="6" t="s">
        <v>813</v>
      </c>
      <c r="R3453" s="3">
        <v>0.25</v>
      </c>
      <c r="S3453" s="2">
        <v>0</v>
      </c>
      <c r="T3453" s="2">
        <v>0</v>
      </c>
    </row>
    <row r="3454" spans="1:20" x14ac:dyDescent="0.25">
      <c r="A3454" t="s">
        <v>13538</v>
      </c>
      <c r="B3454">
        <v>2080604</v>
      </c>
      <c r="C3454" s="5" t="s">
        <v>14087</v>
      </c>
      <c r="D3454" s="5" t="s">
        <v>13647</v>
      </c>
      <c r="E3454" s="8" t="s">
        <v>13647</v>
      </c>
      <c r="F3454" t="s">
        <v>387</v>
      </c>
      <c r="G3454" t="s">
        <v>387</v>
      </c>
      <c r="H3454" t="s">
        <v>749</v>
      </c>
      <c r="I3454" s="2" t="s">
        <v>14092</v>
      </c>
      <c r="J3454" s="1" t="s">
        <v>904</v>
      </c>
      <c r="L3454" s="2" t="s">
        <v>905</v>
      </c>
      <c r="M3454" s="2" t="s">
        <v>887</v>
      </c>
      <c r="N3454">
        <v>0</v>
      </c>
      <c r="O3454">
        <v>690000</v>
      </c>
      <c r="P3454" s="2">
        <v>0</v>
      </c>
      <c r="Q3454" s="6" t="s">
        <v>813</v>
      </c>
      <c r="R3454" s="3">
        <v>0.25</v>
      </c>
      <c r="S3454" s="2">
        <v>0</v>
      </c>
      <c r="T3454" s="2">
        <v>0</v>
      </c>
    </row>
    <row r="3455" spans="1:20" x14ac:dyDescent="0.25">
      <c r="A3455" t="s">
        <v>13538</v>
      </c>
      <c r="B3455">
        <v>2080604</v>
      </c>
      <c r="C3455" s="5" t="s">
        <v>14087</v>
      </c>
      <c r="D3455" s="5" t="s">
        <v>13566</v>
      </c>
      <c r="E3455" s="8" t="s">
        <v>13566</v>
      </c>
      <c r="F3455" t="s">
        <v>387</v>
      </c>
      <c r="G3455" t="s">
        <v>387</v>
      </c>
      <c r="H3455" t="s">
        <v>749</v>
      </c>
      <c r="I3455" s="2" t="s">
        <v>14092</v>
      </c>
      <c r="J3455" s="1" t="s">
        <v>906</v>
      </c>
      <c r="L3455" s="2" t="s">
        <v>907</v>
      </c>
      <c r="M3455" s="2" t="s">
        <v>887</v>
      </c>
      <c r="N3455">
        <v>0</v>
      </c>
      <c r="O3455">
        <v>330000</v>
      </c>
      <c r="P3455" s="2">
        <v>0</v>
      </c>
      <c r="Q3455" s="6" t="s">
        <v>813</v>
      </c>
      <c r="R3455" s="3">
        <v>0.25</v>
      </c>
      <c r="S3455" s="2">
        <v>0</v>
      </c>
      <c r="T3455" s="2">
        <v>0</v>
      </c>
    </row>
    <row r="3456" spans="1:20" x14ac:dyDescent="0.25">
      <c r="A3456" t="s">
        <v>13538</v>
      </c>
      <c r="B3456">
        <v>2080604</v>
      </c>
      <c r="C3456" s="5" t="s">
        <v>14087</v>
      </c>
      <c r="D3456" s="5" t="s">
        <v>13567</v>
      </c>
      <c r="E3456" s="8" t="s">
        <v>13567</v>
      </c>
      <c r="F3456" t="s">
        <v>387</v>
      </c>
      <c r="G3456" t="s">
        <v>387</v>
      </c>
      <c r="H3456" t="s">
        <v>749</v>
      </c>
      <c r="I3456" s="2" t="s">
        <v>14092</v>
      </c>
      <c r="J3456" s="1" t="s">
        <v>908</v>
      </c>
      <c r="L3456" s="2" t="s">
        <v>909</v>
      </c>
      <c r="M3456" s="2" t="s">
        <v>882</v>
      </c>
      <c r="N3456">
        <v>0</v>
      </c>
      <c r="O3456">
        <v>200000</v>
      </c>
      <c r="P3456" s="2">
        <v>0</v>
      </c>
      <c r="Q3456" s="6" t="s">
        <v>812</v>
      </c>
      <c r="R3456" s="3">
        <v>0.37</v>
      </c>
      <c r="S3456" s="2">
        <v>0</v>
      </c>
      <c r="T3456" s="2">
        <v>0</v>
      </c>
    </row>
    <row r="3457" spans="1:20" x14ac:dyDescent="0.25">
      <c r="A3457" t="s">
        <v>13538</v>
      </c>
      <c r="B3457">
        <v>2080604</v>
      </c>
      <c r="C3457" s="5" t="s">
        <v>14087</v>
      </c>
      <c r="D3457" s="5" t="s">
        <v>13648</v>
      </c>
      <c r="E3457" s="8" t="s">
        <v>13648</v>
      </c>
      <c r="F3457" t="s">
        <v>387</v>
      </c>
      <c r="G3457" t="s">
        <v>387</v>
      </c>
      <c r="H3457" t="s">
        <v>749</v>
      </c>
      <c r="I3457" s="2" t="s">
        <v>14092</v>
      </c>
      <c r="J3457" s="1" t="s">
        <v>910</v>
      </c>
      <c r="L3457" s="2" t="s">
        <v>911</v>
      </c>
      <c r="M3457" s="2" t="s">
        <v>887</v>
      </c>
      <c r="N3457">
        <v>0</v>
      </c>
      <c r="O3457">
        <v>400000</v>
      </c>
      <c r="P3457" s="2">
        <v>0</v>
      </c>
      <c r="Q3457" s="6" t="s">
        <v>813</v>
      </c>
      <c r="R3457" s="3">
        <v>0.25</v>
      </c>
      <c r="S3457" s="2">
        <v>0</v>
      </c>
      <c r="T3457" s="2">
        <v>0</v>
      </c>
    </row>
    <row r="3458" spans="1:20" x14ac:dyDescent="0.25">
      <c r="A3458" t="s">
        <v>13538</v>
      </c>
      <c r="B3458">
        <v>2080604</v>
      </c>
      <c r="C3458" s="5" t="s">
        <v>14087</v>
      </c>
      <c r="D3458" s="5" t="s">
        <v>13568</v>
      </c>
      <c r="E3458" s="8" t="s">
        <v>13568</v>
      </c>
      <c r="F3458" t="s">
        <v>387</v>
      </c>
      <c r="G3458" t="s">
        <v>387</v>
      </c>
      <c r="H3458" t="s">
        <v>749</v>
      </c>
      <c r="I3458" s="2" t="s">
        <v>14092</v>
      </c>
      <c r="J3458" s="1" t="s">
        <v>912</v>
      </c>
      <c r="L3458" s="2" t="s">
        <v>913</v>
      </c>
      <c r="M3458" s="2" t="s">
        <v>882</v>
      </c>
      <c r="N3458">
        <v>0</v>
      </c>
      <c r="O3458">
        <v>240000</v>
      </c>
      <c r="P3458" s="2">
        <v>0</v>
      </c>
      <c r="Q3458" s="6" t="s">
        <v>812</v>
      </c>
      <c r="R3458" s="3">
        <v>0.37</v>
      </c>
      <c r="S3458" s="2">
        <v>0</v>
      </c>
      <c r="T3458" s="2">
        <v>0</v>
      </c>
    </row>
    <row r="3459" spans="1:20" x14ac:dyDescent="0.25">
      <c r="A3459" t="s">
        <v>13538</v>
      </c>
      <c r="B3459">
        <v>2080604</v>
      </c>
      <c r="C3459" s="5" t="s">
        <v>14087</v>
      </c>
      <c r="D3459" s="5" t="s">
        <v>13569</v>
      </c>
      <c r="E3459" s="8" t="s">
        <v>13569</v>
      </c>
      <c r="F3459" t="s">
        <v>387</v>
      </c>
      <c r="G3459" t="s">
        <v>387</v>
      </c>
      <c r="H3459" t="s">
        <v>749</v>
      </c>
      <c r="I3459" s="2" t="s">
        <v>14092</v>
      </c>
      <c r="J3459" s="1" t="s">
        <v>914</v>
      </c>
      <c r="L3459" s="2" t="s">
        <v>915</v>
      </c>
      <c r="M3459" s="2" t="s">
        <v>887</v>
      </c>
      <c r="N3459">
        <v>0</v>
      </c>
      <c r="O3459">
        <v>240000</v>
      </c>
      <c r="P3459" s="2">
        <v>0</v>
      </c>
      <c r="Q3459" s="6" t="s">
        <v>813</v>
      </c>
      <c r="R3459" s="3">
        <v>0.25</v>
      </c>
      <c r="S3459" s="2">
        <v>0</v>
      </c>
      <c r="T3459" s="2">
        <v>0</v>
      </c>
    </row>
    <row r="3460" spans="1:20" x14ac:dyDescent="0.25">
      <c r="A3460" t="s">
        <v>13538</v>
      </c>
      <c r="B3460">
        <v>2080604</v>
      </c>
      <c r="C3460" s="5" t="s">
        <v>14087</v>
      </c>
      <c r="D3460" s="5" t="s">
        <v>13649</v>
      </c>
      <c r="E3460" s="8" t="s">
        <v>13649</v>
      </c>
      <c r="F3460" t="s">
        <v>387</v>
      </c>
      <c r="G3460" t="s">
        <v>387</v>
      </c>
      <c r="H3460" t="s">
        <v>749</v>
      </c>
      <c r="I3460" s="2" t="s">
        <v>14092</v>
      </c>
      <c r="J3460" s="1" t="s">
        <v>916</v>
      </c>
      <c r="L3460" s="2" t="s">
        <v>917</v>
      </c>
      <c r="M3460" s="2" t="s">
        <v>887</v>
      </c>
      <c r="N3460">
        <v>0</v>
      </c>
      <c r="O3460">
        <v>150000</v>
      </c>
      <c r="P3460" s="2">
        <v>0</v>
      </c>
      <c r="Q3460" s="6" t="s">
        <v>813</v>
      </c>
      <c r="R3460" s="3">
        <v>0.25</v>
      </c>
      <c r="S3460" s="2">
        <v>0</v>
      </c>
      <c r="T3460" s="2">
        <v>0</v>
      </c>
    </row>
    <row r="3461" spans="1:20" x14ac:dyDescent="0.25">
      <c r="A3461" t="s">
        <v>13538</v>
      </c>
      <c r="B3461">
        <v>2080604</v>
      </c>
      <c r="C3461" s="5" t="s">
        <v>14087</v>
      </c>
      <c r="D3461" s="5" t="s">
        <v>13570</v>
      </c>
      <c r="E3461" s="8" t="s">
        <v>13570</v>
      </c>
      <c r="F3461" t="s">
        <v>387</v>
      </c>
      <c r="G3461" t="s">
        <v>387</v>
      </c>
      <c r="H3461" t="s">
        <v>749</v>
      </c>
      <c r="I3461" s="2" t="s">
        <v>14092</v>
      </c>
      <c r="J3461" s="1" t="s">
        <v>918</v>
      </c>
      <c r="L3461" s="2" t="s">
        <v>919</v>
      </c>
      <c r="M3461" s="2" t="s">
        <v>887</v>
      </c>
      <c r="N3461">
        <v>15</v>
      </c>
      <c r="O3461">
        <v>470000</v>
      </c>
      <c r="P3461" s="2">
        <v>7050000</v>
      </c>
      <c r="Q3461" s="6" t="s">
        <v>813</v>
      </c>
      <c r="R3461" s="3">
        <v>0.25</v>
      </c>
      <c r="S3461" s="2">
        <v>5287500</v>
      </c>
      <c r="T3461" s="2">
        <v>1762500</v>
      </c>
    </row>
    <row r="3462" spans="1:20" x14ac:dyDescent="0.25">
      <c r="A3462" t="s">
        <v>13538</v>
      </c>
      <c r="B3462">
        <v>2080604</v>
      </c>
      <c r="C3462" s="5" t="s">
        <v>14087</v>
      </c>
      <c r="D3462" s="5" t="s">
        <v>13650</v>
      </c>
      <c r="E3462" s="8" t="s">
        <v>13650</v>
      </c>
      <c r="F3462" t="s">
        <v>387</v>
      </c>
      <c r="G3462" t="s">
        <v>387</v>
      </c>
      <c r="H3462" t="s">
        <v>749</v>
      </c>
      <c r="I3462" s="2" t="s">
        <v>14092</v>
      </c>
      <c r="J3462" s="1" t="s">
        <v>920</v>
      </c>
      <c r="L3462" s="2" t="s">
        <v>921</v>
      </c>
      <c r="M3462" s="2" t="s">
        <v>882</v>
      </c>
      <c r="N3462">
        <v>14</v>
      </c>
      <c r="O3462">
        <v>170000</v>
      </c>
      <c r="P3462" s="2">
        <v>2380000</v>
      </c>
      <c r="Q3462" s="6" t="s">
        <v>812</v>
      </c>
      <c r="R3462" s="3">
        <v>0.37</v>
      </c>
      <c r="S3462" s="2">
        <v>1499400</v>
      </c>
      <c r="T3462" s="2">
        <v>880600</v>
      </c>
    </row>
    <row r="3463" spans="1:20" x14ac:dyDescent="0.25">
      <c r="A3463" t="s">
        <v>13538</v>
      </c>
      <c r="B3463">
        <v>2080604</v>
      </c>
      <c r="C3463" s="5" t="s">
        <v>14087</v>
      </c>
      <c r="D3463" s="5" t="s">
        <v>13651</v>
      </c>
      <c r="E3463" s="8" t="s">
        <v>13651</v>
      </c>
      <c r="F3463" t="s">
        <v>387</v>
      </c>
      <c r="G3463" t="s">
        <v>387</v>
      </c>
      <c r="H3463" t="s">
        <v>749</v>
      </c>
      <c r="I3463" s="2" t="s">
        <v>14092</v>
      </c>
      <c r="J3463" s="1" t="s">
        <v>922</v>
      </c>
      <c r="L3463" s="2" t="s">
        <v>923</v>
      </c>
      <c r="M3463" s="2" t="s">
        <v>887</v>
      </c>
      <c r="N3463">
        <v>14</v>
      </c>
      <c r="O3463">
        <v>130000</v>
      </c>
      <c r="P3463" s="2">
        <v>1820000</v>
      </c>
      <c r="Q3463" s="6" t="s">
        <v>813</v>
      </c>
      <c r="R3463" s="3">
        <v>0.25</v>
      </c>
      <c r="S3463" s="2">
        <v>1365000</v>
      </c>
      <c r="T3463" s="2">
        <v>455000</v>
      </c>
    </row>
    <row r="3464" spans="1:20" x14ac:dyDescent="0.25">
      <c r="A3464" t="s">
        <v>13538</v>
      </c>
      <c r="B3464">
        <v>2080604</v>
      </c>
      <c r="C3464" s="5" t="s">
        <v>14087</v>
      </c>
      <c r="D3464" s="5" t="s">
        <v>13652</v>
      </c>
      <c r="E3464" s="8" t="s">
        <v>13652</v>
      </c>
      <c r="F3464" t="s">
        <v>387</v>
      </c>
      <c r="G3464" t="s">
        <v>387</v>
      </c>
      <c r="H3464" t="s">
        <v>749</v>
      </c>
      <c r="I3464" s="2" t="s">
        <v>14092</v>
      </c>
      <c r="J3464" s="1" t="s">
        <v>924</v>
      </c>
      <c r="L3464" s="2" t="s">
        <v>925</v>
      </c>
      <c r="M3464" s="2" t="s">
        <v>887</v>
      </c>
      <c r="N3464">
        <v>14</v>
      </c>
      <c r="O3464">
        <v>130000</v>
      </c>
      <c r="P3464" s="2">
        <v>1820000</v>
      </c>
      <c r="Q3464" s="6" t="s">
        <v>813</v>
      </c>
      <c r="R3464" s="3">
        <v>0.25</v>
      </c>
      <c r="S3464" s="2">
        <v>1365000</v>
      </c>
      <c r="T3464" s="2">
        <v>455000</v>
      </c>
    </row>
    <row r="3465" spans="1:20" x14ac:dyDescent="0.25">
      <c r="A3465" t="s">
        <v>13538</v>
      </c>
      <c r="B3465">
        <v>2080604</v>
      </c>
      <c r="C3465" s="5" t="s">
        <v>14087</v>
      </c>
      <c r="D3465" s="5" t="s">
        <v>13653</v>
      </c>
      <c r="E3465" s="8" t="s">
        <v>13653</v>
      </c>
      <c r="F3465" t="s">
        <v>387</v>
      </c>
      <c r="G3465" t="s">
        <v>387</v>
      </c>
      <c r="H3465" t="s">
        <v>749</v>
      </c>
      <c r="I3465" s="2" t="s">
        <v>14092</v>
      </c>
      <c r="J3465" s="1" t="s">
        <v>926</v>
      </c>
      <c r="L3465" s="2" t="s">
        <v>927</v>
      </c>
      <c r="M3465" s="2" t="s">
        <v>887</v>
      </c>
      <c r="N3465">
        <v>14</v>
      </c>
      <c r="O3465">
        <v>260000</v>
      </c>
      <c r="P3465" s="2">
        <v>3640000</v>
      </c>
      <c r="Q3465" s="6" t="s">
        <v>813</v>
      </c>
      <c r="R3465" s="3">
        <v>0.25</v>
      </c>
      <c r="S3465" s="2">
        <v>2730000</v>
      </c>
      <c r="T3465" s="2">
        <v>910000</v>
      </c>
    </row>
    <row r="3466" spans="1:20" x14ac:dyDescent="0.25">
      <c r="A3466" t="s">
        <v>13538</v>
      </c>
      <c r="B3466">
        <v>2080604</v>
      </c>
      <c r="C3466" s="5" t="s">
        <v>14087</v>
      </c>
      <c r="D3466" s="5" t="s">
        <v>13654</v>
      </c>
      <c r="E3466" s="8" t="s">
        <v>13654</v>
      </c>
      <c r="F3466" t="s">
        <v>387</v>
      </c>
      <c r="G3466" t="s">
        <v>387</v>
      </c>
      <c r="H3466" t="s">
        <v>749</v>
      </c>
      <c r="I3466" s="2" t="s">
        <v>14092</v>
      </c>
      <c r="J3466" s="1" t="s">
        <v>928</v>
      </c>
      <c r="L3466" s="2" t="s">
        <v>929</v>
      </c>
      <c r="M3466" s="2" t="s">
        <v>887</v>
      </c>
      <c r="N3466">
        <v>14</v>
      </c>
      <c r="O3466">
        <v>210000</v>
      </c>
      <c r="P3466" s="2">
        <v>2940000</v>
      </c>
      <c r="Q3466" s="6" t="s">
        <v>813</v>
      </c>
      <c r="R3466" s="3">
        <v>0.25</v>
      </c>
      <c r="S3466" s="2">
        <v>2205000</v>
      </c>
      <c r="T3466" s="2">
        <v>735000</v>
      </c>
    </row>
    <row r="3467" spans="1:20" x14ac:dyDescent="0.25">
      <c r="A3467" t="s">
        <v>13538</v>
      </c>
      <c r="B3467">
        <v>2080604</v>
      </c>
      <c r="C3467" s="5" t="s">
        <v>14087</v>
      </c>
      <c r="D3467" s="5" t="s">
        <v>13655</v>
      </c>
      <c r="E3467" s="8" t="s">
        <v>13655</v>
      </c>
      <c r="F3467" t="s">
        <v>387</v>
      </c>
      <c r="G3467" t="s">
        <v>387</v>
      </c>
      <c r="H3467" t="s">
        <v>749</v>
      </c>
      <c r="I3467" s="2" t="s">
        <v>14092</v>
      </c>
      <c r="J3467" s="1" t="s">
        <v>930</v>
      </c>
      <c r="L3467" s="2" t="s">
        <v>931</v>
      </c>
      <c r="M3467" s="2" t="s">
        <v>882</v>
      </c>
      <c r="N3467">
        <v>14</v>
      </c>
      <c r="O3467">
        <v>270000</v>
      </c>
      <c r="P3467" s="2">
        <v>3780000</v>
      </c>
      <c r="Q3467" s="6" t="s">
        <v>812</v>
      </c>
      <c r="R3467" s="3">
        <v>0.37</v>
      </c>
      <c r="S3467" s="2">
        <v>2381400</v>
      </c>
      <c r="T3467" s="2">
        <v>1398600</v>
      </c>
    </row>
    <row r="3468" spans="1:20" x14ac:dyDescent="0.25">
      <c r="A3468" t="s">
        <v>13538</v>
      </c>
      <c r="B3468">
        <v>2080604</v>
      </c>
      <c r="C3468" s="5" t="s">
        <v>14087</v>
      </c>
      <c r="D3468" s="5" t="s">
        <v>13571</v>
      </c>
      <c r="E3468" s="8" t="s">
        <v>13571</v>
      </c>
      <c r="F3468" t="s">
        <v>387</v>
      </c>
      <c r="G3468" t="s">
        <v>387</v>
      </c>
      <c r="H3468" t="s">
        <v>749</v>
      </c>
      <c r="I3468" s="2" t="s">
        <v>14092</v>
      </c>
      <c r="J3468" s="1" t="s">
        <v>932</v>
      </c>
      <c r="L3468" s="2" t="s">
        <v>933</v>
      </c>
      <c r="M3468" s="2" t="s">
        <v>882</v>
      </c>
      <c r="N3468">
        <v>0</v>
      </c>
      <c r="O3468">
        <v>270000</v>
      </c>
      <c r="P3468" s="2">
        <v>0</v>
      </c>
      <c r="Q3468" s="6" t="s">
        <v>812</v>
      </c>
      <c r="R3468" s="3">
        <v>0.37</v>
      </c>
      <c r="S3468" s="2">
        <v>0</v>
      </c>
      <c r="T3468" s="2">
        <v>0</v>
      </c>
    </row>
    <row r="3469" spans="1:20" x14ac:dyDescent="0.25">
      <c r="A3469" t="s">
        <v>13538</v>
      </c>
      <c r="B3469">
        <v>2080604</v>
      </c>
      <c r="C3469" s="5" t="s">
        <v>14087</v>
      </c>
      <c r="D3469" s="5" t="s">
        <v>13656</v>
      </c>
      <c r="E3469" s="8" t="s">
        <v>13656</v>
      </c>
      <c r="F3469" t="s">
        <v>387</v>
      </c>
      <c r="G3469" t="s">
        <v>387</v>
      </c>
      <c r="H3469" t="s">
        <v>749</v>
      </c>
      <c r="I3469" s="2" t="s">
        <v>14092</v>
      </c>
      <c r="J3469" s="1" t="s">
        <v>934</v>
      </c>
      <c r="L3469" s="2" t="s">
        <v>935</v>
      </c>
      <c r="M3469" s="2" t="s">
        <v>882</v>
      </c>
      <c r="N3469">
        <v>0</v>
      </c>
      <c r="O3469">
        <v>130000</v>
      </c>
      <c r="P3469" s="2">
        <v>0</v>
      </c>
      <c r="Q3469" s="6" t="s">
        <v>812</v>
      </c>
      <c r="R3469" s="3">
        <v>0.37</v>
      </c>
      <c r="S3469" s="2">
        <v>0</v>
      </c>
      <c r="T3469" s="2">
        <v>0</v>
      </c>
    </row>
    <row r="3470" spans="1:20" x14ac:dyDescent="0.25">
      <c r="A3470" t="s">
        <v>13538</v>
      </c>
      <c r="B3470">
        <v>2080604</v>
      </c>
      <c r="C3470" s="5" t="s">
        <v>14087</v>
      </c>
      <c r="D3470" s="5" t="s">
        <v>13657</v>
      </c>
      <c r="E3470" s="8" t="s">
        <v>13657</v>
      </c>
      <c r="F3470" t="s">
        <v>387</v>
      </c>
      <c r="G3470" t="s">
        <v>387</v>
      </c>
      <c r="H3470" t="s">
        <v>749</v>
      </c>
      <c r="I3470" s="2" t="s">
        <v>14092</v>
      </c>
      <c r="J3470" s="1" t="s">
        <v>936</v>
      </c>
      <c r="L3470" s="2" t="s">
        <v>937</v>
      </c>
      <c r="M3470" s="2" t="s">
        <v>887</v>
      </c>
      <c r="N3470">
        <v>0</v>
      </c>
      <c r="O3470">
        <v>165000</v>
      </c>
      <c r="P3470" s="2">
        <v>0</v>
      </c>
      <c r="Q3470" s="6" t="s">
        <v>813</v>
      </c>
      <c r="R3470" s="3">
        <v>0.25</v>
      </c>
      <c r="S3470" s="2">
        <v>0</v>
      </c>
      <c r="T3470" s="2">
        <v>0</v>
      </c>
    </row>
    <row r="3471" spans="1:20" x14ac:dyDescent="0.25">
      <c r="A3471" t="s">
        <v>13538</v>
      </c>
      <c r="B3471">
        <v>2080604</v>
      </c>
      <c r="C3471" s="5" t="s">
        <v>14087</v>
      </c>
      <c r="D3471" s="5" t="s">
        <v>13658</v>
      </c>
      <c r="E3471" s="8" t="s">
        <v>13658</v>
      </c>
      <c r="F3471" t="s">
        <v>387</v>
      </c>
      <c r="G3471" t="s">
        <v>387</v>
      </c>
      <c r="H3471" t="s">
        <v>749</v>
      </c>
      <c r="I3471" s="2" t="s">
        <v>14092</v>
      </c>
      <c r="J3471" s="1" t="s">
        <v>938</v>
      </c>
      <c r="L3471" s="2" t="s">
        <v>939</v>
      </c>
      <c r="M3471" s="2" t="s">
        <v>940</v>
      </c>
      <c r="N3471">
        <v>0</v>
      </c>
      <c r="O3471">
        <v>32000</v>
      </c>
      <c r="P3471" s="2">
        <v>0</v>
      </c>
      <c r="Q3471" s="6" t="s">
        <v>814</v>
      </c>
      <c r="R3471" s="3">
        <v>0</v>
      </c>
      <c r="S3471" s="2">
        <v>0</v>
      </c>
      <c r="T3471" s="2">
        <v>0</v>
      </c>
    </row>
    <row r="3472" spans="1:20" x14ac:dyDescent="0.25">
      <c r="A3472" t="s">
        <v>13538</v>
      </c>
      <c r="B3472">
        <v>2080604</v>
      </c>
      <c r="C3472" s="5" t="s">
        <v>14087</v>
      </c>
      <c r="D3472" s="5" t="s">
        <v>13659</v>
      </c>
      <c r="E3472" s="8" t="s">
        <v>13659</v>
      </c>
      <c r="F3472" t="s">
        <v>387</v>
      </c>
      <c r="G3472" t="s">
        <v>387</v>
      </c>
      <c r="H3472" t="s">
        <v>749</v>
      </c>
      <c r="I3472" s="2" t="s">
        <v>14092</v>
      </c>
      <c r="J3472" s="1" t="s">
        <v>941</v>
      </c>
      <c r="L3472" s="2" t="s">
        <v>942</v>
      </c>
      <c r="M3472" s="2" t="s">
        <v>940</v>
      </c>
      <c r="N3472">
        <v>0</v>
      </c>
      <c r="O3472">
        <v>34000</v>
      </c>
      <c r="P3472" s="2">
        <v>0</v>
      </c>
      <c r="Q3472" s="6" t="s">
        <v>814</v>
      </c>
      <c r="R3472" s="3">
        <v>0</v>
      </c>
      <c r="S3472" s="2">
        <v>0</v>
      </c>
      <c r="T3472" s="2">
        <v>0</v>
      </c>
    </row>
    <row r="3473" spans="1:20" x14ac:dyDescent="0.25">
      <c r="A3473" t="s">
        <v>13538</v>
      </c>
      <c r="B3473">
        <v>2080604</v>
      </c>
      <c r="C3473" s="5" t="s">
        <v>14087</v>
      </c>
      <c r="D3473" s="5" t="s">
        <v>13660</v>
      </c>
      <c r="E3473" s="8" t="s">
        <v>13660</v>
      </c>
      <c r="F3473" t="s">
        <v>387</v>
      </c>
      <c r="G3473" t="s">
        <v>387</v>
      </c>
      <c r="H3473" t="s">
        <v>749</v>
      </c>
      <c r="I3473" s="2" t="s">
        <v>14092</v>
      </c>
      <c r="J3473" s="1" t="s">
        <v>943</v>
      </c>
      <c r="L3473" s="2" t="s">
        <v>944</v>
      </c>
      <c r="M3473" s="2" t="s">
        <v>940</v>
      </c>
      <c r="N3473">
        <v>0</v>
      </c>
      <c r="O3473">
        <v>31000</v>
      </c>
      <c r="P3473" s="2">
        <v>0</v>
      </c>
      <c r="Q3473" s="6" t="s">
        <v>814</v>
      </c>
      <c r="R3473" s="3">
        <v>0</v>
      </c>
      <c r="S3473" s="2">
        <v>0</v>
      </c>
      <c r="T3473" s="2">
        <v>0</v>
      </c>
    </row>
    <row r="3474" spans="1:20" x14ac:dyDescent="0.25">
      <c r="A3474" t="s">
        <v>351</v>
      </c>
      <c r="B3474">
        <v>2080605</v>
      </c>
      <c r="C3474" s="4" t="s">
        <v>14087</v>
      </c>
      <c r="D3474" s="4" t="s">
        <v>11258</v>
      </c>
      <c r="E3474" s="8" t="s">
        <v>11258</v>
      </c>
      <c r="F3474" t="s">
        <v>387</v>
      </c>
      <c r="G3474" t="s">
        <v>387</v>
      </c>
      <c r="H3474" t="s">
        <v>565</v>
      </c>
      <c r="I3474" t="s">
        <v>1110</v>
      </c>
      <c r="J3474" s="1" t="s">
        <v>880</v>
      </c>
      <c r="L3474" s="2" t="s">
        <v>881</v>
      </c>
      <c r="M3474" s="2" t="s">
        <v>882</v>
      </c>
      <c r="N3474">
        <v>16</v>
      </c>
      <c r="O3474">
        <v>700000</v>
      </c>
      <c r="P3474">
        <v>11200000</v>
      </c>
      <c r="Q3474" t="s">
        <v>812</v>
      </c>
      <c r="R3474" s="3">
        <v>0.37</v>
      </c>
      <c r="S3474">
        <v>7056000</v>
      </c>
      <c r="T3474">
        <v>4144000</v>
      </c>
    </row>
    <row r="3475" spans="1:20" x14ac:dyDescent="0.25">
      <c r="A3475" t="s">
        <v>351</v>
      </c>
      <c r="B3475">
        <v>2080605</v>
      </c>
      <c r="C3475" s="4" t="s">
        <v>14087</v>
      </c>
      <c r="D3475" s="4" t="s">
        <v>11259</v>
      </c>
      <c r="E3475" s="8" t="s">
        <v>11259</v>
      </c>
      <c r="F3475" t="s">
        <v>387</v>
      </c>
      <c r="G3475" t="s">
        <v>387</v>
      </c>
      <c r="H3475" t="s">
        <v>565</v>
      </c>
      <c r="I3475" t="s">
        <v>1110</v>
      </c>
      <c r="J3475" s="1" t="s">
        <v>883</v>
      </c>
      <c r="L3475" s="2" t="s">
        <v>884</v>
      </c>
      <c r="M3475" s="2" t="s">
        <v>882</v>
      </c>
      <c r="N3475">
        <v>0</v>
      </c>
      <c r="O3475">
        <v>420000</v>
      </c>
      <c r="P3475">
        <v>0</v>
      </c>
      <c r="Q3475" t="s">
        <v>812</v>
      </c>
      <c r="R3475" s="3">
        <v>0.37</v>
      </c>
      <c r="S3475">
        <v>0</v>
      </c>
      <c r="T3475">
        <v>0</v>
      </c>
    </row>
    <row r="3476" spans="1:20" x14ac:dyDescent="0.25">
      <c r="A3476" t="s">
        <v>351</v>
      </c>
      <c r="B3476">
        <v>2080605</v>
      </c>
      <c r="C3476" s="4" t="s">
        <v>14087</v>
      </c>
      <c r="D3476" s="4" t="s">
        <v>11260</v>
      </c>
      <c r="E3476" s="8" t="s">
        <v>11260</v>
      </c>
      <c r="F3476" t="s">
        <v>387</v>
      </c>
      <c r="G3476" t="s">
        <v>387</v>
      </c>
      <c r="H3476" t="s">
        <v>565</v>
      </c>
      <c r="I3476" t="s">
        <v>1110</v>
      </c>
      <c r="J3476" s="1" t="s">
        <v>885</v>
      </c>
      <c r="L3476" s="2" t="s">
        <v>886</v>
      </c>
      <c r="M3476" s="2" t="s">
        <v>887</v>
      </c>
      <c r="N3476">
        <v>13</v>
      </c>
      <c r="O3476">
        <v>250000</v>
      </c>
      <c r="P3476">
        <v>3250000</v>
      </c>
      <c r="Q3476" t="s">
        <v>813</v>
      </c>
      <c r="R3476" s="3">
        <v>0.25</v>
      </c>
      <c r="S3476">
        <v>2437500</v>
      </c>
      <c r="T3476">
        <v>812500</v>
      </c>
    </row>
    <row r="3477" spans="1:20" x14ac:dyDescent="0.25">
      <c r="A3477" t="s">
        <v>351</v>
      </c>
      <c r="B3477">
        <v>2080605</v>
      </c>
      <c r="C3477" s="4" t="s">
        <v>14087</v>
      </c>
      <c r="D3477" s="4" t="s">
        <v>11261</v>
      </c>
      <c r="E3477" s="8" t="s">
        <v>11261</v>
      </c>
      <c r="F3477" t="s">
        <v>387</v>
      </c>
      <c r="G3477" t="s">
        <v>387</v>
      </c>
      <c r="H3477" t="s">
        <v>565</v>
      </c>
      <c r="I3477" t="s">
        <v>1110</v>
      </c>
      <c r="J3477" s="1" t="s">
        <v>888</v>
      </c>
      <c r="L3477" s="2" t="s">
        <v>889</v>
      </c>
      <c r="M3477" s="2" t="s">
        <v>887</v>
      </c>
      <c r="N3477">
        <v>0</v>
      </c>
      <c r="O3477">
        <v>275000</v>
      </c>
      <c r="P3477">
        <v>0</v>
      </c>
      <c r="Q3477" t="s">
        <v>813</v>
      </c>
      <c r="R3477" s="3">
        <v>0.25</v>
      </c>
      <c r="S3477">
        <v>0</v>
      </c>
      <c r="T3477">
        <v>0</v>
      </c>
    </row>
    <row r="3478" spans="1:20" x14ac:dyDescent="0.25">
      <c r="A3478" t="s">
        <v>351</v>
      </c>
      <c r="B3478">
        <v>2080605</v>
      </c>
      <c r="C3478" s="4" t="s">
        <v>14087</v>
      </c>
      <c r="D3478" s="4" t="s">
        <v>11262</v>
      </c>
      <c r="E3478" s="8" t="s">
        <v>11262</v>
      </c>
      <c r="F3478" t="s">
        <v>387</v>
      </c>
      <c r="G3478" t="s">
        <v>387</v>
      </c>
      <c r="H3478" t="s">
        <v>565</v>
      </c>
      <c r="I3478" t="s">
        <v>1110</v>
      </c>
      <c r="J3478" s="1" t="s">
        <v>890</v>
      </c>
      <c r="L3478" s="2" t="s">
        <v>891</v>
      </c>
      <c r="M3478" s="2" t="s">
        <v>882</v>
      </c>
      <c r="N3478">
        <v>15</v>
      </c>
      <c r="O3478">
        <v>150000</v>
      </c>
      <c r="P3478">
        <v>2250000</v>
      </c>
      <c r="Q3478" t="s">
        <v>812</v>
      </c>
      <c r="R3478" s="3">
        <v>0.37</v>
      </c>
      <c r="S3478">
        <v>1417500</v>
      </c>
      <c r="T3478">
        <v>832500</v>
      </c>
    </row>
    <row r="3479" spans="1:20" x14ac:dyDescent="0.25">
      <c r="A3479" t="s">
        <v>351</v>
      </c>
      <c r="B3479">
        <v>2080605</v>
      </c>
      <c r="C3479" s="4" t="s">
        <v>14087</v>
      </c>
      <c r="D3479" s="4" t="s">
        <v>11263</v>
      </c>
      <c r="E3479" s="8" t="s">
        <v>11263</v>
      </c>
      <c r="F3479" t="s">
        <v>387</v>
      </c>
      <c r="G3479" t="s">
        <v>387</v>
      </c>
      <c r="H3479" t="s">
        <v>565</v>
      </c>
      <c r="I3479" t="s">
        <v>1110</v>
      </c>
      <c r="J3479" s="1" t="s">
        <v>892</v>
      </c>
      <c r="L3479" s="2" t="s">
        <v>893</v>
      </c>
      <c r="M3479" s="2" t="s">
        <v>882</v>
      </c>
      <c r="N3479">
        <v>0</v>
      </c>
      <c r="O3479">
        <v>300000</v>
      </c>
      <c r="P3479">
        <v>0</v>
      </c>
      <c r="Q3479" t="s">
        <v>812</v>
      </c>
      <c r="R3479" s="3">
        <v>0.37</v>
      </c>
      <c r="S3479">
        <v>0</v>
      </c>
      <c r="T3479">
        <v>0</v>
      </c>
    </row>
    <row r="3480" spans="1:20" x14ac:dyDescent="0.25">
      <c r="A3480" t="s">
        <v>351</v>
      </c>
      <c r="B3480">
        <v>2080605</v>
      </c>
      <c r="C3480" s="4" t="s">
        <v>14087</v>
      </c>
      <c r="D3480" s="4" t="s">
        <v>11264</v>
      </c>
      <c r="E3480" s="8" t="s">
        <v>11264</v>
      </c>
      <c r="F3480" t="s">
        <v>387</v>
      </c>
      <c r="G3480" t="s">
        <v>387</v>
      </c>
      <c r="H3480" t="s">
        <v>565</v>
      </c>
      <c r="I3480" t="s">
        <v>1110</v>
      </c>
      <c r="J3480" s="1" t="s">
        <v>894</v>
      </c>
      <c r="L3480" s="2" t="s">
        <v>895</v>
      </c>
      <c r="M3480" s="2" t="s">
        <v>882</v>
      </c>
      <c r="N3480">
        <v>13</v>
      </c>
      <c r="O3480">
        <v>400000</v>
      </c>
      <c r="P3480">
        <v>5200000</v>
      </c>
      <c r="Q3480" t="s">
        <v>812</v>
      </c>
      <c r="R3480" s="3">
        <v>0.37</v>
      </c>
      <c r="S3480">
        <v>3276000</v>
      </c>
      <c r="T3480">
        <v>1924000</v>
      </c>
    </row>
    <row r="3481" spans="1:20" x14ac:dyDescent="0.25">
      <c r="A3481" t="s">
        <v>351</v>
      </c>
      <c r="B3481">
        <v>2080605</v>
      </c>
      <c r="C3481" s="4" t="s">
        <v>14087</v>
      </c>
      <c r="D3481" s="4" t="s">
        <v>11265</v>
      </c>
      <c r="E3481" s="8" t="s">
        <v>11265</v>
      </c>
      <c r="F3481" t="s">
        <v>387</v>
      </c>
      <c r="G3481" t="s">
        <v>387</v>
      </c>
      <c r="H3481" t="s">
        <v>565</v>
      </c>
      <c r="I3481" t="s">
        <v>1110</v>
      </c>
      <c r="J3481" s="1" t="s">
        <v>896</v>
      </c>
      <c r="L3481" s="2" t="s">
        <v>897</v>
      </c>
      <c r="M3481" s="2" t="s">
        <v>882</v>
      </c>
      <c r="N3481">
        <v>15</v>
      </c>
      <c r="O3481">
        <v>360000</v>
      </c>
      <c r="P3481">
        <v>5400000</v>
      </c>
      <c r="Q3481" t="s">
        <v>812</v>
      </c>
      <c r="R3481" s="3">
        <v>0.37</v>
      </c>
      <c r="S3481">
        <v>3402000</v>
      </c>
      <c r="T3481">
        <v>1998000</v>
      </c>
    </row>
    <row r="3482" spans="1:20" x14ac:dyDescent="0.25">
      <c r="A3482" t="s">
        <v>351</v>
      </c>
      <c r="B3482">
        <v>2080605</v>
      </c>
      <c r="C3482" s="4" t="s">
        <v>14087</v>
      </c>
      <c r="D3482" s="4" t="s">
        <v>11266</v>
      </c>
      <c r="E3482" s="8" t="s">
        <v>11266</v>
      </c>
      <c r="F3482" t="s">
        <v>387</v>
      </c>
      <c r="G3482" t="s">
        <v>387</v>
      </c>
      <c r="H3482" t="s">
        <v>565</v>
      </c>
      <c r="I3482" t="s">
        <v>1110</v>
      </c>
      <c r="J3482" s="1" t="s">
        <v>898</v>
      </c>
      <c r="L3482" s="2" t="s">
        <v>899</v>
      </c>
      <c r="M3482" s="2" t="s">
        <v>882</v>
      </c>
      <c r="N3482">
        <v>0</v>
      </c>
      <c r="O3482">
        <v>250000</v>
      </c>
      <c r="P3482">
        <v>0</v>
      </c>
      <c r="Q3482" t="s">
        <v>812</v>
      </c>
      <c r="R3482" s="3">
        <v>0.37</v>
      </c>
      <c r="S3482">
        <v>0</v>
      </c>
      <c r="T3482">
        <v>0</v>
      </c>
    </row>
    <row r="3483" spans="1:20" x14ac:dyDescent="0.25">
      <c r="A3483" t="s">
        <v>351</v>
      </c>
      <c r="B3483">
        <v>2080605</v>
      </c>
      <c r="C3483" s="4" t="s">
        <v>14087</v>
      </c>
      <c r="D3483" s="4" t="s">
        <v>11267</v>
      </c>
      <c r="E3483" s="8" t="s">
        <v>11267</v>
      </c>
      <c r="F3483" t="s">
        <v>387</v>
      </c>
      <c r="G3483" t="s">
        <v>387</v>
      </c>
      <c r="H3483" t="s">
        <v>565</v>
      </c>
      <c r="I3483" t="s">
        <v>1110</v>
      </c>
      <c r="J3483" s="1" t="s">
        <v>900</v>
      </c>
      <c r="L3483" s="2" t="s">
        <v>901</v>
      </c>
      <c r="M3483" s="2" t="s">
        <v>882</v>
      </c>
      <c r="N3483">
        <v>0</v>
      </c>
      <c r="O3483">
        <v>360000</v>
      </c>
      <c r="P3483">
        <v>0</v>
      </c>
      <c r="Q3483" t="s">
        <v>812</v>
      </c>
      <c r="R3483" s="3">
        <v>0.37</v>
      </c>
      <c r="S3483">
        <v>0</v>
      </c>
      <c r="T3483">
        <v>0</v>
      </c>
    </row>
    <row r="3484" spans="1:20" x14ac:dyDescent="0.25">
      <c r="A3484" t="s">
        <v>351</v>
      </c>
      <c r="B3484">
        <v>2080605</v>
      </c>
      <c r="C3484" s="4" t="s">
        <v>14087</v>
      </c>
      <c r="D3484" s="4" t="s">
        <v>11268</v>
      </c>
      <c r="E3484" s="8" t="s">
        <v>11268</v>
      </c>
      <c r="F3484" t="s">
        <v>387</v>
      </c>
      <c r="G3484" t="s">
        <v>387</v>
      </c>
      <c r="H3484" t="s">
        <v>565</v>
      </c>
      <c r="I3484" t="s">
        <v>1110</v>
      </c>
      <c r="J3484" s="1" t="s">
        <v>902</v>
      </c>
      <c r="L3484" s="2" t="s">
        <v>903</v>
      </c>
      <c r="M3484" s="2" t="s">
        <v>887</v>
      </c>
      <c r="N3484">
        <v>15</v>
      </c>
      <c r="O3484">
        <v>300000</v>
      </c>
      <c r="P3484">
        <v>4500000</v>
      </c>
      <c r="Q3484" t="s">
        <v>813</v>
      </c>
      <c r="R3484" s="3">
        <v>0.25</v>
      </c>
      <c r="S3484">
        <v>3375000</v>
      </c>
      <c r="T3484">
        <v>1125000</v>
      </c>
    </row>
    <row r="3485" spans="1:20" x14ac:dyDescent="0.25">
      <c r="A3485" t="s">
        <v>351</v>
      </c>
      <c r="B3485">
        <v>2080605</v>
      </c>
      <c r="C3485" s="4" t="s">
        <v>14087</v>
      </c>
      <c r="D3485" s="4" t="s">
        <v>11269</v>
      </c>
      <c r="E3485" s="8" t="s">
        <v>11269</v>
      </c>
      <c r="F3485" t="s">
        <v>387</v>
      </c>
      <c r="G3485" t="s">
        <v>387</v>
      </c>
      <c r="H3485" t="s">
        <v>565</v>
      </c>
      <c r="I3485" t="s">
        <v>1110</v>
      </c>
      <c r="J3485" s="1" t="s">
        <v>904</v>
      </c>
      <c r="L3485" s="2" t="s">
        <v>905</v>
      </c>
      <c r="M3485" s="2" t="s">
        <v>887</v>
      </c>
      <c r="N3485">
        <v>13</v>
      </c>
      <c r="O3485">
        <v>690000</v>
      </c>
      <c r="P3485">
        <v>8970000</v>
      </c>
      <c r="Q3485" t="s">
        <v>813</v>
      </c>
      <c r="R3485" s="3">
        <v>0.25</v>
      </c>
      <c r="S3485">
        <v>6727500</v>
      </c>
      <c r="T3485">
        <v>2242500</v>
      </c>
    </row>
    <row r="3486" spans="1:20" x14ac:dyDescent="0.25">
      <c r="A3486" t="s">
        <v>351</v>
      </c>
      <c r="B3486">
        <v>2080605</v>
      </c>
      <c r="C3486" s="4" t="s">
        <v>14087</v>
      </c>
      <c r="D3486" s="4" t="s">
        <v>11270</v>
      </c>
      <c r="E3486" s="8" t="s">
        <v>11270</v>
      </c>
      <c r="F3486" t="s">
        <v>387</v>
      </c>
      <c r="G3486" t="s">
        <v>387</v>
      </c>
      <c r="H3486" t="s">
        <v>565</v>
      </c>
      <c r="I3486" t="s">
        <v>1110</v>
      </c>
      <c r="J3486" s="1" t="s">
        <v>906</v>
      </c>
      <c r="L3486" s="2" t="s">
        <v>907</v>
      </c>
      <c r="M3486" s="2" t="s">
        <v>887</v>
      </c>
      <c r="N3486">
        <v>0</v>
      </c>
      <c r="O3486">
        <v>330000</v>
      </c>
      <c r="P3486">
        <v>0</v>
      </c>
      <c r="Q3486" t="s">
        <v>813</v>
      </c>
      <c r="R3486" s="3">
        <v>0.25</v>
      </c>
      <c r="S3486">
        <v>0</v>
      </c>
      <c r="T3486">
        <v>0</v>
      </c>
    </row>
    <row r="3487" spans="1:20" x14ac:dyDescent="0.25">
      <c r="A3487" t="s">
        <v>351</v>
      </c>
      <c r="B3487">
        <v>2080605</v>
      </c>
      <c r="C3487" s="4" t="s">
        <v>14087</v>
      </c>
      <c r="D3487" s="4" t="s">
        <v>11271</v>
      </c>
      <c r="E3487" s="8" t="s">
        <v>11271</v>
      </c>
      <c r="F3487" t="s">
        <v>387</v>
      </c>
      <c r="G3487" t="s">
        <v>387</v>
      </c>
      <c r="H3487" t="s">
        <v>565</v>
      </c>
      <c r="I3487" t="s">
        <v>1110</v>
      </c>
      <c r="J3487" s="1" t="s">
        <v>908</v>
      </c>
      <c r="L3487" s="2" t="s">
        <v>909</v>
      </c>
      <c r="M3487" s="2" t="s">
        <v>882</v>
      </c>
      <c r="N3487">
        <v>12</v>
      </c>
      <c r="O3487">
        <v>200000</v>
      </c>
      <c r="P3487">
        <v>2400000</v>
      </c>
      <c r="Q3487" t="s">
        <v>812</v>
      </c>
      <c r="R3487" s="3">
        <v>0.37</v>
      </c>
      <c r="S3487">
        <v>1512000</v>
      </c>
      <c r="T3487">
        <v>888000</v>
      </c>
    </row>
    <row r="3488" spans="1:20" x14ac:dyDescent="0.25">
      <c r="A3488" t="s">
        <v>351</v>
      </c>
      <c r="B3488">
        <v>2080605</v>
      </c>
      <c r="C3488" s="4" t="s">
        <v>14087</v>
      </c>
      <c r="D3488" s="4" t="s">
        <v>11272</v>
      </c>
      <c r="E3488" s="8" t="s">
        <v>11272</v>
      </c>
      <c r="F3488" t="s">
        <v>387</v>
      </c>
      <c r="G3488" t="s">
        <v>387</v>
      </c>
      <c r="H3488" t="s">
        <v>565</v>
      </c>
      <c r="I3488" t="s">
        <v>1110</v>
      </c>
      <c r="J3488" s="1" t="s">
        <v>910</v>
      </c>
      <c r="L3488" s="2" t="s">
        <v>911</v>
      </c>
      <c r="M3488" s="2" t="s">
        <v>887</v>
      </c>
      <c r="N3488">
        <v>16</v>
      </c>
      <c r="O3488">
        <v>400000</v>
      </c>
      <c r="P3488">
        <v>6400000</v>
      </c>
      <c r="Q3488" t="s">
        <v>813</v>
      </c>
      <c r="R3488" s="3">
        <v>0.25</v>
      </c>
      <c r="S3488">
        <v>4800000</v>
      </c>
      <c r="T3488">
        <v>1600000</v>
      </c>
    </row>
    <row r="3489" spans="1:20" x14ac:dyDescent="0.25">
      <c r="A3489" t="s">
        <v>351</v>
      </c>
      <c r="B3489">
        <v>2080605</v>
      </c>
      <c r="C3489" s="4" t="s">
        <v>14087</v>
      </c>
      <c r="D3489" s="4" t="s">
        <v>11273</v>
      </c>
      <c r="E3489" s="8" t="s">
        <v>11273</v>
      </c>
      <c r="F3489" t="s">
        <v>387</v>
      </c>
      <c r="G3489" t="s">
        <v>387</v>
      </c>
      <c r="H3489" t="s">
        <v>565</v>
      </c>
      <c r="I3489" t="s">
        <v>1110</v>
      </c>
      <c r="J3489" s="1" t="s">
        <v>912</v>
      </c>
      <c r="L3489" s="2" t="s">
        <v>913</v>
      </c>
      <c r="M3489" s="2" t="s">
        <v>882</v>
      </c>
      <c r="N3489">
        <v>15</v>
      </c>
      <c r="O3489">
        <v>240000</v>
      </c>
      <c r="P3489">
        <v>3600000</v>
      </c>
      <c r="Q3489" t="s">
        <v>812</v>
      </c>
      <c r="R3489" s="3">
        <v>0.37</v>
      </c>
      <c r="S3489">
        <v>2268000</v>
      </c>
      <c r="T3489">
        <v>1332000</v>
      </c>
    </row>
    <row r="3490" spans="1:20" x14ac:dyDescent="0.25">
      <c r="A3490" t="s">
        <v>351</v>
      </c>
      <c r="B3490">
        <v>2080605</v>
      </c>
      <c r="C3490" s="4" t="s">
        <v>14087</v>
      </c>
      <c r="D3490" s="4" t="s">
        <v>11274</v>
      </c>
      <c r="E3490" s="8" t="s">
        <v>11274</v>
      </c>
      <c r="F3490" t="s">
        <v>387</v>
      </c>
      <c r="G3490" t="s">
        <v>387</v>
      </c>
      <c r="H3490" t="s">
        <v>565</v>
      </c>
      <c r="I3490" t="s">
        <v>1110</v>
      </c>
      <c r="J3490" s="1" t="s">
        <v>914</v>
      </c>
      <c r="L3490" s="2" t="s">
        <v>915</v>
      </c>
      <c r="M3490" s="2" t="s">
        <v>887</v>
      </c>
      <c r="N3490">
        <v>0</v>
      </c>
      <c r="O3490">
        <v>240000</v>
      </c>
      <c r="P3490">
        <v>0</v>
      </c>
      <c r="Q3490" t="s">
        <v>813</v>
      </c>
      <c r="R3490" s="3">
        <v>0.25</v>
      </c>
      <c r="S3490">
        <v>0</v>
      </c>
      <c r="T3490">
        <v>0</v>
      </c>
    </row>
    <row r="3491" spans="1:20" x14ac:dyDescent="0.25">
      <c r="A3491" t="s">
        <v>351</v>
      </c>
      <c r="B3491">
        <v>2080605</v>
      </c>
      <c r="C3491" s="4" t="s">
        <v>14087</v>
      </c>
      <c r="D3491" s="4" t="s">
        <v>11275</v>
      </c>
      <c r="E3491" s="8" t="s">
        <v>11275</v>
      </c>
      <c r="F3491" t="s">
        <v>387</v>
      </c>
      <c r="G3491" t="s">
        <v>387</v>
      </c>
      <c r="H3491" t="s">
        <v>565</v>
      </c>
      <c r="I3491" t="s">
        <v>1110</v>
      </c>
      <c r="J3491" s="1" t="s">
        <v>916</v>
      </c>
      <c r="L3491" s="2" t="s">
        <v>917</v>
      </c>
      <c r="M3491" s="2" t="s">
        <v>887</v>
      </c>
      <c r="N3491">
        <v>16</v>
      </c>
      <c r="O3491">
        <v>150000</v>
      </c>
      <c r="P3491">
        <v>2400000</v>
      </c>
      <c r="Q3491" t="s">
        <v>813</v>
      </c>
      <c r="R3491" s="3">
        <v>0.25</v>
      </c>
      <c r="S3491">
        <v>1800000</v>
      </c>
      <c r="T3491">
        <v>600000</v>
      </c>
    </row>
    <row r="3492" spans="1:20" x14ac:dyDescent="0.25">
      <c r="A3492" t="s">
        <v>351</v>
      </c>
      <c r="B3492">
        <v>2080605</v>
      </c>
      <c r="C3492" s="4" t="s">
        <v>14087</v>
      </c>
      <c r="D3492" s="4" t="s">
        <v>11276</v>
      </c>
      <c r="E3492" s="8" t="s">
        <v>11276</v>
      </c>
      <c r="F3492" t="s">
        <v>387</v>
      </c>
      <c r="G3492" t="s">
        <v>387</v>
      </c>
      <c r="H3492" t="s">
        <v>565</v>
      </c>
      <c r="I3492" t="s">
        <v>1110</v>
      </c>
      <c r="J3492" s="1" t="s">
        <v>918</v>
      </c>
      <c r="L3492" s="2" t="s">
        <v>919</v>
      </c>
      <c r="M3492" s="2" t="s">
        <v>887</v>
      </c>
      <c r="N3492">
        <v>22</v>
      </c>
      <c r="O3492">
        <v>470000</v>
      </c>
      <c r="P3492">
        <v>10340000</v>
      </c>
      <c r="Q3492" t="s">
        <v>813</v>
      </c>
      <c r="R3492" s="3">
        <v>0.25</v>
      </c>
      <c r="S3492">
        <v>7755000</v>
      </c>
      <c r="T3492">
        <v>2585000</v>
      </c>
    </row>
    <row r="3493" spans="1:20" x14ac:dyDescent="0.25">
      <c r="A3493" t="s">
        <v>351</v>
      </c>
      <c r="B3493">
        <v>2080605</v>
      </c>
      <c r="C3493" s="4" t="s">
        <v>14087</v>
      </c>
      <c r="D3493" s="4" t="s">
        <v>11277</v>
      </c>
      <c r="E3493" s="8" t="s">
        <v>11277</v>
      </c>
      <c r="F3493" t="s">
        <v>387</v>
      </c>
      <c r="G3493" t="s">
        <v>387</v>
      </c>
      <c r="H3493" t="s">
        <v>565</v>
      </c>
      <c r="I3493" t="s">
        <v>1110</v>
      </c>
      <c r="J3493" s="1" t="s">
        <v>920</v>
      </c>
      <c r="L3493" s="2" t="s">
        <v>921</v>
      </c>
      <c r="M3493" s="2" t="s">
        <v>882</v>
      </c>
      <c r="N3493">
        <v>0</v>
      </c>
      <c r="O3493">
        <v>170000</v>
      </c>
      <c r="P3493">
        <v>0</v>
      </c>
      <c r="Q3493" t="s">
        <v>812</v>
      </c>
      <c r="R3493" s="3">
        <v>0.37</v>
      </c>
      <c r="S3493">
        <v>0</v>
      </c>
      <c r="T3493">
        <v>0</v>
      </c>
    </row>
    <row r="3494" spans="1:20" x14ac:dyDescent="0.25">
      <c r="A3494" t="s">
        <v>351</v>
      </c>
      <c r="B3494">
        <v>2080605</v>
      </c>
      <c r="C3494" s="4" t="s">
        <v>14087</v>
      </c>
      <c r="D3494" s="4" t="s">
        <v>11278</v>
      </c>
      <c r="E3494" s="8" t="s">
        <v>11278</v>
      </c>
      <c r="F3494" t="s">
        <v>387</v>
      </c>
      <c r="G3494" t="s">
        <v>387</v>
      </c>
      <c r="H3494" t="s">
        <v>565</v>
      </c>
      <c r="I3494" t="s">
        <v>1110</v>
      </c>
      <c r="J3494" s="1" t="s">
        <v>922</v>
      </c>
      <c r="L3494" s="2" t="s">
        <v>923</v>
      </c>
      <c r="M3494" s="2" t="s">
        <v>887</v>
      </c>
      <c r="N3494">
        <v>0</v>
      </c>
      <c r="O3494">
        <v>130000</v>
      </c>
      <c r="P3494">
        <v>0</v>
      </c>
      <c r="Q3494" t="s">
        <v>813</v>
      </c>
      <c r="R3494" s="3">
        <v>0.25</v>
      </c>
      <c r="S3494">
        <v>0</v>
      </c>
      <c r="T3494">
        <v>0</v>
      </c>
    </row>
    <row r="3495" spans="1:20" x14ac:dyDescent="0.25">
      <c r="A3495" t="s">
        <v>351</v>
      </c>
      <c r="B3495">
        <v>2080605</v>
      </c>
      <c r="C3495" s="4" t="s">
        <v>14087</v>
      </c>
      <c r="D3495" s="4" t="s">
        <v>11279</v>
      </c>
      <c r="E3495" s="8" t="s">
        <v>11279</v>
      </c>
      <c r="F3495" t="s">
        <v>387</v>
      </c>
      <c r="G3495" t="s">
        <v>387</v>
      </c>
      <c r="H3495" t="s">
        <v>565</v>
      </c>
      <c r="I3495" t="s">
        <v>1110</v>
      </c>
      <c r="J3495" s="1" t="s">
        <v>924</v>
      </c>
      <c r="L3495" s="2" t="s">
        <v>925</v>
      </c>
      <c r="M3495" s="2" t="s">
        <v>887</v>
      </c>
      <c r="N3495">
        <v>0</v>
      </c>
      <c r="O3495">
        <v>130000</v>
      </c>
      <c r="P3495">
        <v>0</v>
      </c>
      <c r="Q3495" t="s">
        <v>813</v>
      </c>
      <c r="R3495" s="3">
        <v>0.25</v>
      </c>
      <c r="S3495">
        <v>0</v>
      </c>
      <c r="T3495">
        <v>0</v>
      </c>
    </row>
    <row r="3496" spans="1:20" x14ac:dyDescent="0.25">
      <c r="A3496" t="s">
        <v>351</v>
      </c>
      <c r="B3496">
        <v>2080605</v>
      </c>
      <c r="C3496" s="4" t="s">
        <v>14087</v>
      </c>
      <c r="D3496" s="4" t="s">
        <v>11280</v>
      </c>
      <c r="E3496" s="8" t="s">
        <v>11280</v>
      </c>
      <c r="F3496" t="s">
        <v>387</v>
      </c>
      <c r="G3496" t="s">
        <v>387</v>
      </c>
      <c r="H3496" t="s">
        <v>565</v>
      </c>
      <c r="I3496" t="s">
        <v>1110</v>
      </c>
      <c r="J3496" s="1" t="s">
        <v>926</v>
      </c>
      <c r="L3496" s="2" t="s">
        <v>927</v>
      </c>
      <c r="M3496" s="2" t="s">
        <v>887</v>
      </c>
      <c r="N3496">
        <v>0</v>
      </c>
      <c r="O3496">
        <v>260000</v>
      </c>
      <c r="P3496">
        <v>0</v>
      </c>
      <c r="Q3496" t="s">
        <v>813</v>
      </c>
      <c r="R3496" s="3">
        <v>0.25</v>
      </c>
      <c r="S3496">
        <v>0</v>
      </c>
      <c r="T3496">
        <v>0</v>
      </c>
    </row>
    <row r="3497" spans="1:20" x14ac:dyDescent="0.25">
      <c r="A3497" t="s">
        <v>351</v>
      </c>
      <c r="B3497">
        <v>2080605</v>
      </c>
      <c r="C3497" s="4" t="s">
        <v>14087</v>
      </c>
      <c r="D3497" s="4" t="s">
        <v>11281</v>
      </c>
      <c r="E3497" s="8" t="s">
        <v>11281</v>
      </c>
      <c r="F3497" t="s">
        <v>387</v>
      </c>
      <c r="G3497" t="s">
        <v>387</v>
      </c>
      <c r="H3497" t="s">
        <v>565</v>
      </c>
      <c r="I3497" t="s">
        <v>1110</v>
      </c>
      <c r="J3497" s="1" t="s">
        <v>928</v>
      </c>
      <c r="L3497" s="2" t="s">
        <v>929</v>
      </c>
      <c r="M3497" s="2" t="s">
        <v>887</v>
      </c>
      <c r="N3497">
        <v>0</v>
      </c>
      <c r="O3497">
        <v>210000</v>
      </c>
      <c r="P3497">
        <v>0</v>
      </c>
      <c r="Q3497" t="s">
        <v>813</v>
      </c>
      <c r="R3497" s="3">
        <v>0.25</v>
      </c>
      <c r="S3497">
        <v>0</v>
      </c>
      <c r="T3497">
        <v>0</v>
      </c>
    </row>
    <row r="3498" spans="1:20" x14ac:dyDescent="0.25">
      <c r="A3498" t="s">
        <v>351</v>
      </c>
      <c r="B3498">
        <v>2080605</v>
      </c>
      <c r="C3498" s="4" t="s">
        <v>14087</v>
      </c>
      <c r="D3498" s="4" t="s">
        <v>11282</v>
      </c>
      <c r="E3498" s="8" t="s">
        <v>11282</v>
      </c>
      <c r="F3498" t="s">
        <v>387</v>
      </c>
      <c r="G3498" t="s">
        <v>387</v>
      </c>
      <c r="H3498" t="s">
        <v>565</v>
      </c>
      <c r="I3498" t="s">
        <v>1110</v>
      </c>
      <c r="J3498" s="1" t="s">
        <v>930</v>
      </c>
      <c r="L3498" s="2" t="s">
        <v>931</v>
      </c>
      <c r="M3498" s="2" t="s">
        <v>882</v>
      </c>
      <c r="N3498">
        <v>0</v>
      </c>
      <c r="O3498">
        <v>270000</v>
      </c>
      <c r="P3498">
        <v>0</v>
      </c>
      <c r="Q3498" t="s">
        <v>812</v>
      </c>
      <c r="R3498" s="3">
        <v>0.37</v>
      </c>
      <c r="S3498">
        <v>0</v>
      </c>
      <c r="T3498">
        <v>0</v>
      </c>
    </row>
    <row r="3499" spans="1:20" x14ac:dyDescent="0.25">
      <c r="A3499" t="s">
        <v>351</v>
      </c>
      <c r="B3499">
        <v>2080605</v>
      </c>
      <c r="C3499" s="4" t="s">
        <v>14087</v>
      </c>
      <c r="D3499" s="4" t="s">
        <v>11283</v>
      </c>
      <c r="E3499" s="8" t="s">
        <v>11283</v>
      </c>
      <c r="F3499" t="s">
        <v>387</v>
      </c>
      <c r="G3499" t="s">
        <v>387</v>
      </c>
      <c r="H3499" t="s">
        <v>565</v>
      </c>
      <c r="I3499" t="s">
        <v>1110</v>
      </c>
      <c r="J3499" s="1" t="s">
        <v>932</v>
      </c>
      <c r="L3499" s="2" t="s">
        <v>933</v>
      </c>
      <c r="M3499" s="2" t="s">
        <v>882</v>
      </c>
      <c r="N3499">
        <v>0</v>
      </c>
      <c r="O3499">
        <v>270000</v>
      </c>
      <c r="P3499">
        <v>0</v>
      </c>
      <c r="Q3499" t="s">
        <v>812</v>
      </c>
      <c r="R3499" s="3">
        <v>0.37</v>
      </c>
      <c r="S3499">
        <v>0</v>
      </c>
      <c r="T3499">
        <v>0</v>
      </c>
    </row>
    <row r="3500" spans="1:20" x14ac:dyDescent="0.25">
      <c r="A3500" t="s">
        <v>351</v>
      </c>
      <c r="B3500">
        <v>2080605</v>
      </c>
      <c r="C3500" s="4" t="s">
        <v>14087</v>
      </c>
      <c r="D3500" s="4" t="s">
        <v>11284</v>
      </c>
      <c r="E3500" s="8" t="s">
        <v>11284</v>
      </c>
      <c r="F3500" t="s">
        <v>387</v>
      </c>
      <c r="G3500" t="s">
        <v>387</v>
      </c>
      <c r="H3500" t="s">
        <v>565</v>
      </c>
      <c r="I3500" t="s">
        <v>1110</v>
      </c>
      <c r="J3500" s="1" t="s">
        <v>934</v>
      </c>
      <c r="L3500" s="2" t="s">
        <v>935</v>
      </c>
      <c r="M3500" s="2" t="s">
        <v>882</v>
      </c>
      <c r="N3500">
        <v>0</v>
      </c>
      <c r="O3500">
        <v>130000</v>
      </c>
      <c r="P3500">
        <v>0</v>
      </c>
      <c r="Q3500" t="s">
        <v>812</v>
      </c>
      <c r="R3500" s="3">
        <v>0.37</v>
      </c>
      <c r="S3500">
        <v>0</v>
      </c>
      <c r="T3500">
        <v>0</v>
      </c>
    </row>
    <row r="3501" spans="1:20" x14ac:dyDescent="0.25">
      <c r="A3501" t="s">
        <v>351</v>
      </c>
      <c r="B3501">
        <v>2080605</v>
      </c>
      <c r="C3501" s="4" t="s">
        <v>14087</v>
      </c>
      <c r="D3501" s="4" t="s">
        <v>11285</v>
      </c>
      <c r="E3501" s="8" t="s">
        <v>11285</v>
      </c>
      <c r="F3501" t="s">
        <v>387</v>
      </c>
      <c r="G3501" t="s">
        <v>387</v>
      </c>
      <c r="H3501" t="s">
        <v>565</v>
      </c>
      <c r="I3501" t="s">
        <v>1110</v>
      </c>
      <c r="J3501" s="1" t="s">
        <v>936</v>
      </c>
      <c r="L3501" s="2" t="s">
        <v>937</v>
      </c>
      <c r="M3501" s="2" t="s">
        <v>887</v>
      </c>
      <c r="N3501">
        <v>0</v>
      </c>
      <c r="O3501">
        <v>165000</v>
      </c>
      <c r="P3501">
        <v>0</v>
      </c>
      <c r="Q3501" t="s">
        <v>813</v>
      </c>
      <c r="R3501" s="3">
        <v>0.25</v>
      </c>
      <c r="S3501">
        <v>0</v>
      </c>
      <c r="T3501">
        <v>0</v>
      </c>
    </row>
    <row r="3502" spans="1:20" x14ac:dyDescent="0.25">
      <c r="A3502" t="s">
        <v>351</v>
      </c>
      <c r="B3502">
        <v>2080605</v>
      </c>
      <c r="C3502" s="4" t="s">
        <v>14087</v>
      </c>
      <c r="D3502" s="4" t="s">
        <v>11286</v>
      </c>
      <c r="E3502" s="8" t="s">
        <v>11286</v>
      </c>
      <c r="F3502" t="s">
        <v>387</v>
      </c>
      <c r="G3502" t="s">
        <v>387</v>
      </c>
      <c r="H3502" t="s">
        <v>565</v>
      </c>
      <c r="I3502" t="s">
        <v>1110</v>
      </c>
      <c r="J3502" s="1" t="s">
        <v>938</v>
      </c>
      <c r="L3502" s="2" t="s">
        <v>939</v>
      </c>
      <c r="M3502" s="2" t="s">
        <v>940</v>
      </c>
      <c r="N3502">
        <v>0</v>
      </c>
      <c r="O3502">
        <v>32000</v>
      </c>
      <c r="P3502">
        <v>0</v>
      </c>
      <c r="Q3502" t="s">
        <v>814</v>
      </c>
      <c r="R3502" s="3">
        <v>0</v>
      </c>
      <c r="S3502">
        <v>0</v>
      </c>
      <c r="T3502">
        <v>0</v>
      </c>
    </row>
    <row r="3503" spans="1:20" x14ac:dyDescent="0.25">
      <c r="A3503" t="s">
        <v>351</v>
      </c>
      <c r="B3503">
        <v>2080605</v>
      </c>
      <c r="C3503" s="4" t="s">
        <v>14087</v>
      </c>
      <c r="D3503" s="4" t="s">
        <v>11287</v>
      </c>
      <c r="E3503" s="8" t="s">
        <v>11287</v>
      </c>
      <c r="F3503" t="s">
        <v>387</v>
      </c>
      <c r="G3503" t="s">
        <v>387</v>
      </c>
      <c r="H3503" t="s">
        <v>565</v>
      </c>
      <c r="I3503" t="s">
        <v>1110</v>
      </c>
      <c r="J3503" s="1" t="s">
        <v>941</v>
      </c>
      <c r="L3503" s="2" t="s">
        <v>942</v>
      </c>
      <c r="M3503" s="2" t="s">
        <v>940</v>
      </c>
      <c r="N3503">
        <v>0</v>
      </c>
      <c r="O3503">
        <v>34000</v>
      </c>
      <c r="P3503">
        <v>0</v>
      </c>
      <c r="Q3503" t="s">
        <v>814</v>
      </c>
      <c r="R3503" s="3">
        <v>0</v>
      </c>
      <c r="S3503">
        <v>0</v>
      </c>
      <c r="T3503">
        <v>0</v>
      </c>
    </row>
    <row r="3504" spans="1:20" x14ac:dyDescent="0.25">
      <c r="A3504" t="s">
        <v>351</v>
      </c>
      <c r="B3504">
        <v>2080605</v>
      </c>
      <c r="C3504" s="4" t="s">
        <v>14087</v>
      </c>
      <c r="D3504" s="4" t="s">
        <v>11288</v>
      </c>
      <c r="E3504" s="8" t="s">
        <v>11288</v>
      </c>
      <c r="F3504" t="s">
        <v>387</v>
      </c>
      <c r="G3504" t="s">
        <v>387</v>
      </c>
      <c r="H3504" t="s">
        <v>565</v>
      </c>
      <c r="I3504" t="s">
        <v>1110</v>
      </c>
      <c r="J3504" s="1" t="s">
        <v>943</v>
      </c>
      <c r="L3504" s="2" t="s">
        <v>944</v>
      </c>
      <c r="M3504" s="2" t="s">
        <v>940</v>
      </c>
      <c r="N3504">
        <v>0</v>
      </c>
      <c r="O3504">
        <v>31000</v>
      </c>
      <c r="P3504">
        <v>0</v>
      </c>
      <c r="Q3504" t="s">
        <v>814</v>
      </c>
      <c r="R3504" s="3">
        <v>0</v>
      </c>
      <c r="S3504">
        <v>0</v>
      </c>
      <c r="T3504">
        <v>0</v>
      </c>
    </row>
    <row r="3505" spans="1:20" x14ac:dyDescent="0.25">
      <c r="A3505" s="7" t="s">
        <v>13750</v>
      </c>
      <c r="B3505">
        <v>2080606</v>
      </c>
      <c r="C3505" s="5" t="s">
        <v>14087</v>
      </c>
      <c r="D3505" s="5" t="s">
        <v>13763</v>
      </c>
      <c r="E3505" s="8" t="s">
        <v>13763</v>
      </c>
      <c r="F3505" t="s">
        <v>387</v>
      </c>
      <c r="G3505" t="s">
        <v>387</v>
      </c>
      <c r="H3505" t="s">
        <v>13734</v>
      </c>
      <c r="I3505" s="2" t="s">
        <v>14048</v>
      </c>
      <c r="J3505" s="1" t="s">
        <v>880</v>
      </c>
      <c r="L3505" s="2" t="s">
        <v>881</v>
      </c>
      <c r="M3505" s="2" t="s">
        <v>882</v>
      </c>
      <c r="N3505">
        <v>0</v>
      </c>
      <c r="O3505">
        <v>700000</v>
      </c>
      <c r="P3505" s="2">
        <v>0</v>
      </c>
      <c r="Q3505" s="6" t="s">
        <v>812</v>
      </c>
      <c r="R3505" s="3">
        <v>0.37</v>
      </c>
      <c r="S3505" s="2">
        <v>0</v>
      </c>
      <c r="T3505" s="2">
        <v>0</v>
      </c>
    </row>
    <row r="3506" spans="1:20" x14ac:dyDescent="0.25">
      <c r="A3506" s="7" t="s">
        <v>13750</v>
      </c>
      <c r="B3506">
        <v>2080606</v>
      </c>
      <c r="C3506" s="5" t="s">
        <v>14087</v>
      </c>
      <c r="D3506" s="5" t="s">
        <v>13764</v>
      </c>
      <c r="E3506" s="8" t="s">
        <v>13764</v>
      </c>
      <c r="F3506" t="s">
        <v>387</v>
      </c>
      <c r="G3506" t="s">
        <v>387</v>
      </c>
      <c r="H3506" t="s">
        <v>13734</v>
      </c>
      <c r="I3506" s="2" t="s">
        <v>14048</v>
      </c>
      <c r="J3506" s="1" t="s">
        <v>883</v>
      </c>
      <c r="L3506" s="2" t="s">
        <v>884</v>
      </c>
      <c r="M3506" s="2" t="s">
        <v>882</v>
      </c>
      <c r="N3506">
        <v>0</v>
      </c>
      <c r="O3506">
        <v>420000</v>
      </c>
      <c r="P3506" s="2">
        <v>0</v>
      </c>
      <c r="Q3506" s="6" t="s">
        <v>812</v>
      </c>
      <c r="R3506" s="3">
        <v>0.37</v>
      </c>
      <c r="S3506" s="2">
        <v>0</v>
      </c>
      <c r="T3506" s="2">
        <v>0</v>
      </c>
    </row>
    <row r="3507" spans="1:20" x14ac:dyDescent="0.25">
      <c r="A3507" s="7" t="s">
        <v>13750</v>
      </c>
      <c r="B3507">
        <v>2080606</v>
      </c>
      <c r="C3507" s="5" t="s">
        <v>14087</v>
      </c>
      <c r="D3507" s="5" t="s">
        <v>13765</v>
      </c>
      <c r="E3507" s="8" t="s">
        <v>13765</v>
      </c>
      <c r="F3507" t="s">
        <v>387</v>
      </c>
      <c r="G3507" t="s">
        <v>387</v>
      </c>
      <c r="H3507" t="s">
        <v>13734</v>
      </c>
      <c r="I3507" s="2" t="s">
        <v>14048</v>
      </c>
      <c r="J3507" s="1" t="s">
        <v>885</v>
      </c>
      <c r="L3507" s="2" t="s">
        <v>886</v>
      </c>
      <c r="M3507" s="2" t="s">
        <v>887</v>
      </c>
      <c r="N3507">
        <v>0</v>
      </c>
      <c r="O3507">
        <v>250000</v>
      </c>
      <c r="P3507" s="2">
        <v>0</v>
      </c>
      <c r="Q3507" s="6" t="s">
        <v>813</v>
      </c>
      <c r="R3507" s="3">
        <v>0.25</v>
      </c>
      <c r="S3507" s="2">
        <v>0</v>
      </c>
      <c r="T3507" s="2">
        <v>0</v>
      </c>
    </row>
    <row r="3508" spans="1:20" x14ac:dyDescent="0.25">
      <c r="A3508" s="7" t="s">
        <v>13750</v>
      </c>
      <c r="B3508">
        <v>2080606</v>
      </c>
      <c r="C3508" s="5" t="s">
        <v>14087</v>
      </c>
      <c r="D3508" s="5" t="s">
        <v>13766</v>
      </c>
      <c r="E3508" s="8" t="s">
        <v>13766</v>
      </c>
      <c r="F3508" t="s">
        <v>387</v>
      </c>
      <c r="G3508" t="s">
        <v>387</v>
      </c>
      <c r="H3508" t="s">
        <v>13734</v>
      </c>
      <c r="I3508" s="2" t="s">
        <v>14048</v>
      </c>
      <c r="J3508" s="1" t="s">
        <v>888</v>
      </c>
      <c r="L3508" s="2" t="s">
        <v>889</v>
      </c>
      <c r="M3508" s="2" t="s">
        <v>887</v>
      </c>
      <c r="N3508">
        <v>0</v>
      </c>
      <c r="O3508">
        <v>275000</v>
      </c>
      <c r="P3508" s="2">
        <v>0</v>
      </c>
      <c r="Q3508" s="6" t="s">
        <v>813</v>
      </c>
      <c r="R3508" s="3">
        <v>0.25</v>
      </c>
      <c r="S3508" s="2">
        <v>0</v>
      </c>
      <c r="T3508" s="2">
        <v>0</v>
      </c>
    </row>
    <row r="3509" spans="1:20" x14ac:dyDescent="0.25">
      <c r="A3509" s="7" t="s">
        <v>13750</v>
      </c>
      <c r="B3509">
        <v>2080606</v>
      </c>
      <c r="C3509" s="5" t="s">
        <v>14087</v>
      </c>
      <c r="D3509" s="5" t="s">
        <v>13767</v>
      </c>
      <c r="E3509" s="8" t="s">
        <v>13767</v>
      </c>
      <c r="F3509" t="s">
        <v>387</v>
      </c>
      <c r="G3509" t="s">
        <v>387</v>
      </c>
      <c r="H3509" t="s">
        <v>13734</v>
      </c>
      <c r="I3509" s="2" t="s">
        <v>14048</v>
      </c>
      <c r="J3509" s="1" t="s">
        <v>890</v>
      </c>
      <c r="L3509" s="2" t="s">
        <v>891</v>
      </c>
      <c r="M3509" s="2" t="s">
        <v>882</v>
      </c>
      <c r="N3509">
        <v>0</v>
      </c>
      <c r="O3509">
        <v>150000</v>
      </c>
      <c r="P3509" s="2">
        <v>0</v>
      </c>
      <c r="Q3509" s="6" t="s">
        <v>812</v>
      </c>
      <c r="R3509" s="3">
        <v>0.37</v>
      </c>
      <c r="S3509" s="2">
        <v>0</v>
      </c>
      <c r="T3509" s="2">
        <v>0</v>
      </c>
    </row>
    <row r="3510" spans="1:20" x14ac:dyDescent="0.25">
      <c r="A3510" s="7" t="s">
        <v>13750</v>
      </c>
      <c r="B3510">
        <v>2080606</v>
      </c>
      <c r="C3510" s="5" t="s">
        <v>14087</v>
      </c>
      <c r="D3510" s="5" t="s">
        <v>13768</v>
      </c>
      <c r="E3510" s="8" t="s">
        <v>13768</v>
      </c>
      <c r="F3510" t="s">
        <v>387</v>
      </c>
      <c r="G3510" t="s">
        <v>387</v>
      </c>
      <c r="H3510" t="s">
        <v>13734</v>
      </c>
      <c r="I3510" s="2" t="s">
        <v>14048</v>
      </c>
      <c r="J3510" s="1" t="s">
        <v>892</v>
      </c>
      <c r="L3510" s="2" t="s">
        <v>893</v>
      </c>
      <c r="M3510" s="2" t="s">
        <v>882</v>
      </c>
      <c r="N3510">
        <v>0</v>
      </c>
      <c r="O3510">
        <v>300000</v>
      </c>
      <c r="P3510" s="2">
        <v>0</v>
      </c>
      <c r="Q3510" s="6" t="s">
        <v>812</v>
      </c>
      <c r="R3510" s="3">
        <v>0.37</v>
      </c>
      <c r="S3510" s="2">
        <v>0</v>
      </c>
      <c r="T3510" s="2">
        <v>0</v>
      </c>
    </row>
    <row r="3511" spans="1:20" x14ac:dyDescent="0.25">
      <c r="A3511" s="7" t="s">
        <v>13750</v>
      </c>
      <c r="B3511">
        <v>2080606</v>
      </c>
      <c r="C3511" s="5" t="s">
        <v>14087</v>
      </c>
      <c r="D3511" s="5" t="s">
        <v>13769</v>
      </c>
      <c r="E3511" s="8" t="s">
        <v>13769</v>
      </c>
      <c r="F3511" t="s">
        <v>387</v>
      </c>
      <c r="G3511" t="s">
        <v>387</v>
      </c>
      <c r="H3511" t="s">
        <v>13734</v>
      </c>
      <c r="I3511" s="2" t="s">
        <v>14048</v>
      </c>
      <c r="J3511" s="1" t="s">
        <v>894</v>
      </c>
      <c r="L3511" s="2" t="s">
        <v>895</v>
      </c>
      <c r="M3511" s="2" t="s">
        <v>882</v>
      </c>
      <c r="N3511">
        <v>0</v>
      </c>
      <c r="O3511">
        <v>400000</v>
      </c>
      <c r="P3511" s="2">
        <v>0</v>
      </c>
      <c r="Q3511" s="6" t="s">
        <v>812</v>
      </c>
      <c r="R3511" s="3">
        <v>0.37</v>
      </c>
      <c r="S3511" s="2">
        <v>0</v>
      </c>
      <c r="T3511" s="2">
        <v>0</v>
      </c>
    </row>
    <row r="3512" spans="1:20" x14ac:dyDescent="0.25">
      <c r="A3512" s="7" t="s">
        <v>13750</v>
      </c>
      <c r="B3512">
        <v>2080606</v>
      </c>
      <c r="C3512" s="5" t="s">
        <v>14087</v>
      </c>
      <c r="D3512" s="5" t="s">
        <v>13770</v>
      </c>
      <c r="E3512" s="8" t="s">
        <v>13770</v>
      </c>
      <c r="F3512" t="s">
        <v>387</v>
      </c>
      <c r="G3512" t="s">
        <v>387</v>
      </c>
      <c r="H3512" t="s">
        <v>13734</v>
      </c>
      <c r="I3512" s="2" t="s">
        <v>14048</v>
      </c>
      <c r="J3512" s="1" t="s">
        <v>896</v>
      </c>
      <c r="L3512" s="2" t="s">
        <v>897</v>
      </c>
      <c r="M3512" s="2" t="s">
        <v>882</v>
      </c>
      <c r="N3512">
        <v>0</v>
      </c>
      <c r="O3512">
        <v>360000</v>
      </c>
      <c r="P3512" s="2">
        <v>0</v>
      </c>
      <c r="Q3512" s="6" t="s">
        <v>812</v>
      </c>
      <c r="R3512" s="3">
        <v>0.37</v>
      </c>
      <c r="S3512" s="2">
        <v>0</v>
      </c>
      <c r="T3512" s="2">
        <v>0</v>
      </c>
    </row>
    <row r="3513" spans="1:20" x14ac:dyDescent="0.25">
      <c r="A3513" s="7" t="s">
        <v>13750</v>
      </c>
      <c r="B3513">
        <v>2080606</v>
      </c>
      <c r="C3513" s="5" t="s">
        <v>14087</v>
      </c>
      <c r="D3513" s="5" t="s">
        <v>13771</v>
      </c>
      <c r="E3513" s="8" t="s">
        <v>13771</v>
      </c>
      <c r="F3513" t="s">
        <v>387</v>
      </c>
      <c r="G3513" t="s">
        <v>387</v>
      </c>
      <c r="H3513" t="s">
        <v>13734</v>
      </c>
      <c r="I3513" s="2" t="s">
        <v>14048</v>
      </c>
      <c r="J3513" s="1" t="s">
        <v>898</v>
      </c>
      <c r="L3513" s="2" t="s">
        <v>899</v>
      </c>
      <c r="M3513" s="2" t="s">
        <v>882</v>
      </c>
      <c r="N3513">
        <v>0</v>
      </c>
      <c r="O3513">
        <v>250000</v>
      </c>
      <c r="P3513" s="2">
        <v>0</v>
      </c>
      <c r="Q3513" s="6" t="s">
        <v>812</v>
      </c>
      <c r="R3513" s="3">
        <v>0.37</v>
      </c>
      <c r="S3513" s="2">
        <v>0</v>
      </c>
      <c r="T3513" s="2">
        <v>0</v>
      </c>
    </row>
    <row r="3514" spans="1:20" x14ac:dyDescent="0.25">
      <c r="A3514" s="7" t="s">
        <v>13750</v>
      </c>
      <c r="B3514">
        <v>2080606</v>
      </c>
      <c r="C3514" s="5" t="s">
        <v>14087</v>
      </c>
      <c r="D3514" s="5" t="s">
        <v>13772</v>
      </c>
      <c r="E3514" s="8" t="s">
        <v>13772</v>
      </c>
      <c r="F3514" t="s">
        <v>387</v>
      </c>
      <c r="G3514" t="s">
        <v>387</v>
      </c>
      <c r="H3514" t="s">
        <v>13734</v>
      </c>
      <c r="I3514" s="2" t="s">
        <v>14048</v>
      </c>
      <c r="J3514" s="1" t="s">
        <v>900</v>
      </c>
      <c r="L3514" s="2" t="s">
        <v>901</v>
      </c>
      <c r="M3514" s="2" t="s">
        <v>882</v>
      </c>
      <c r="N3514">
        <v>0</v>
      </c>
      <c r="O3514">
        <v>360000</v>
      </c>
      <c r="P3514" s="2">
        <v>0</v>
      </c>
      <c r="Q3514" s="6" t="s">
        <v>812</v>
      </c>
      <c r="R3514" s="3">
        <v>0.37</v>
      </c>
      <c r="S3514" s="2">
        <v>0</v>
      </c>
      <c r="T3514" s="2">
        <v>0</v>
      </c>
    </row>
    <row r="3515" spans="1:20" x14ac:dyDescent="0.25">
      <c r="A3515" s="7" t="s">
        <v>13750</v>
      </c>
      <c r="B3515">
        <v>2080606</v>
      </c>
      <c r="C3515" s="5" t="s">
        <v>14087</v>
      </c>
      <c r="D3515" s="5" t="s">
        <v>13773</v>
      </c>
      <c r="E3515" s="8" t="s">
        <v>13773</v>
      </c>
      <c r="F3515" t="s">
        <v>387</v>
      </c>
      <c r="G3515" t="s">
        <v>387</v>
      </c>
      <c r="H3515" t="s">
        <v>13734</v>
      </c>
      <c r="I3515" s="2" t="s">
        <v>14048</v>
      </c>
      <c r="J3515" s="1" t="s">
        <v>902</v>
      </c>
      <c r="L3515" s="2" t="s">
        <v>903</v>
      </c>
      <c r="M3515" s="2" t="s">
        <v>887</v>
      </c>
      <c r="N3515">
        <v>9</v>
      </c>
      <c r="O3515">
        <v>300000</v>
      </c>
      <c r="P3515" s="2">
        <v>2700000</v>
      </c>
      <c r="Q3515" s="6" t="s">
        <v>813</v>
      </c>
      <c r="R3515" s="3">
        <v>0.25</v>
      </c>
      <c r="S3515" s="2">
        <v>2025000</v>
      </c>
      <c r="T3515" s="2">
        <v>675000</v>
      </c>
    </row>
    <row r="3516" spans="1:20" x14ac:dyDescent="0.25">
      <c r="A3516" s="7" t="s">
        <v>13750</v>
      </c>
      <c r="B3516">
        <v>2080606</v>
      </c>
      <c r="C3516" s="5" t="s">
        <v>14087</v>
      </c>
      <c r="D3516" s="5" t="s">
        <v>13774</v>
      </c>
      <c r="E3516" s="8" t="s">
        <v>13774</v>
      </c>
      <c r="F3516" t="s">
        <v>387</v>
      </c>
      <c r="G3516" t="s">
        <v>387</v>
      </c>
      <c r="H3516" t="s">
        <v>13734</v>
      </c>
      <c r="I3516" s="2" t="s">
        <v>14048</v>
      </c>
      <c r="J3516" s="1" t="s">
        <v>904</v>
      </c>
      <c r="L3516" s="2" t="s">
        <v>905</v>
      </c>
      <c r="M3516" s="2" t="s">
        <v>887</v>
      </c>
      <c r="N3516">
        <v>0</v>
      </c>
      <c r="O3516">
        <v>690000</v>
      </c>
      <c r="P3516" s="2">
        <v>0</v>
      </c>
      <c r="Q3516" s="6" t="s">
        <v>813</v>
      </c>
      <c r="R3516" s="3">
        <v>0.25</v>
      </c>
      <c r="S3516" s="2">
        <v>0</v>
      </c>
      <c r="T3516" s="2">
        <v>0</v>
      </c>
    </row>
    <row r="3517" spans="1:20" x14ac:dyDescent="0.25">
      <c r="A3517" s="7" t="s">
        <v>13750</v>
      </c>
      <c r="B3517">
        <v>2080606</v>
      </c>
      <c r="C3517" s="5" t="s">
        <v>14087</v>
      </c>
      <c r="D3517" s="5" t="s">
        <v>13775</v>
      </c>
      <c r="E3517" s="8" t="s">
        <v>13775</v>
      </c>
      <c r="F3517" t="s">
        <v>387</v>
      </c>
      <c r="G3517" t="s">
        <v>387</v>
      </c>
      <c r="H3517" t="s">
        <v>13734</v>
      </c>
      <c r="I3517" s="2" t="s">
        <v>14048</v>
      </c>
      <c r="J3517" s="1" t="s">
        <v>906</v>
      </c>
      <c r="L3517" s="2" t="s">
        <v>907</v>
      </c>
      <c r="M3517" s="2" t="s">
        <v>887</v>
      </c>
      <c r="N3517">
        <v>0</v>
      </c>
      <c r="O3517">
        <v>330000</v>
      </c>
      <c r="P3517" s="2">
        <v>0</v>
      </c>
      <c r="Q3517" s="6" t="s">
        <v>813</v>
      </c>
      <c r="R3517" s="3">
        <v>0.25</v>
      </c>
      <c r="S3517" s="2">
        <v>0</v>
      </c>
      <c r="T3517" s="2">
        <v>0</v>
      </c>
    </row>
    <row r="3518" spans="1:20" x14ac:dyDescent="0.25">
      <c r="A3518" s="7" t="s">
        <v>13750</v>
      </c>
      <c r="B3518">
        <v>2080606</v>
      </c>
      <c r="C3518" s="5" t="s">
        <v>14087</v>
      </c>
      <c r="D3518" s="5" t="s">
        <v>13776</v>
      </c>
      <c r="E3518" s="8" t="s">
        <v>13776</v>
      </c>
      <c r="F3518" t="s">
        <v>387</v>
      </c>
      <c r="G3518" t="s">
        <v>387</v>
      </c>
      <c r="H3518" t="s">
        <v>13734</v>
      </c>
      <c r="I3518" s="2" t="s">
        <v>14048</v>
      </c>
      <c r="J3518" s="1" t="s">
        <v>908</v>
      </c>
      <c r="L3518" s="2" t="s">
        <v>909</v>
      </c>
      <c r="M3518" s="2" t="s">
        <v>882</v>
      </c>
      <c r="N3518">
        <v>0</v>
      </c>
      <c r="O3518">
        <v>200000</v>
      </c>
      <c r="P3518" s="2">
        <v>0</v>
      </c>
      <c r="Q3518" s="6" t="s">
        <v>812</v>
      </c>
      <c r="R3518" s="3">
        <v>0.37</v>
      </c>
      <c r="S3518" s="2">
        <v>0</v>
      </c>
      <c r="T3518" s="2">
        <v>0</v>
      </c>
    </row>
    <row r="3519" spans="1:20" x14ac:dyDescent="0.25">
      <c r="A3519" s="7" t="s">
        <v>13750</v>
      </c>
      <c r="B3519">
        <v>2080606</v>
      </c>
      <c r="C3519" s="5" t="s">
        <v>14087</v>
      </c>
      <c r="D3519" s="5" t="s">
        <v>13777</v>
      </c>
      <c r="E3519" s="8" t="s">
        <v>13777</v>
      </c>
      <c r="F3519" t="s">
        <v>387</v>
      </c>
      <c r="G3519" t="s">
        <v>387</v>
      </c>
      <c r="H3519" t="s">
        <v>13734</v>
      </c>
      <c r="I3519" s="2" t="s">
        <v>14048</v>
      </c>
      <c r="J3519" s="1" t="s">
        <v>910</v>
      </c>
      <c r="L3519" s="2" t="s">
        <v>911</v>
      </c>
      <c r="M3519" s="2" t="s">
        <v>887</v>
      </c>
      <c r="N3519">
        <v>0</v>
      </c>
      <c r="O3519">
        <v>400000</v>
      </c>
      <c r="P3519" s="2">
        <v>0</v>
      </c>
      <c r="Q3519" s="6" t="s">
        <v>813</v>
      </c>
      <c r="R3519" s="3">
        <v>0.25</v>
      </c>
      <c r="S3519" s="2">
        <v>0</v>
      </c>
      <c r="T3519" s="2">
        <v>0</v>
      </c>
    </row>
    <row r="3520" spans="1:20" x14ac:dyDescent="0.25">
      <c r="A3520" s="7" t="s">
        <v>13750</v>
      </c>
      <c r="B3520">
        <v>2080606</v>
      </c>
      <c r="C3520" s="5" t="s">
        <v>14087</v>
      </c>
      <c r="D3520" s="5" t="s">
        <v>13778</v>
      </c>
      <c r="E3520" s="8" t="s">
        <v>13778</v>
      </c>
      <c r="F3520" t="s">
        <v>387</v>
      </c>
      <c r="G3520" t="s">
        <v>387</v>
      </c>
      <c r="H3520" t="s">
        <v>13734</v>
      </c>
      <c r="I3520" s="2" t="s">
        <v>14048</v>
      </c>
      <c r="J3520" s="1" t="s">
        <v>912</v>
      </c>
      <c r="L3520" s="2" t="s">
        <v>913</v>
      </c>
      <c r="M3520" s="2" t="s">
        <v>882</v>
      </c>
      <c r="N3520">
        <v>0</v>
      </c>
      <c r="O3520">
        <v>240000</v>
      </c>
      <c r="P3520" s="2">
        <v>0</v>
      </c>
      <c r="Q3520" s="6" t="s">
        <v>812</v>
      </c>
      <c r="R3520" s="3">
        <v>0.37</v>
      </c>
      <c r="S3520" s="2">
        <v>0</v>
      </c>
      <c r="T3520" s="2">
        <v>0</v>
      </c>
    </row>
    <row r="3521" spans="1:20" x14ac:dyDescent="0.25">
      <c r="A3521" s="7" t="s">
        <v>13750</v>
      </c>
      <c r="B3521">
        <v>2080606</v>
      </c>
      <c r="C3521" s="5" t="s">
        <v>14087</v>
      </c>
      <c r="D3521" s="5" t="s">
        <v>13779</v>
      </c>
      <c r="E3521" s="8" t="s">
        <v>13779</v>
      </c>
      <c r="F3521" t="s">
        <v>387</v>
      </c>
      <c r="G3521" t="s">
        <v>387</v>
      </c>
      <c r="H3521" t="s">
        <v>13734</v>
      </c>
      <c r="I3521" s="2" t="s">
        <v>14048</v>
      </c>
      <c r="J3521" s="1" t="s">
        <v>914</v>
      </c>
      <c r="L3521" s="2" t="s">
        <v>915</v>
      </c>
      <c r="M3521" s="2" t="s">
        <v>887</v>
      </c>
      <c r="N3521">
        <v>9</v>
      </c>
      <c r="O3521">
        <v>240000</v>
      </c>
      <c r="P3521" s="2">
        <v>2160000</v>
      </c>
      <c r="Q3521" s="6" t="s">
        <v>813</v>
      </c>
      <c r="R3521" s="3">
        <v>0.25</v>
      </c>
      <c r="S3521" s="2">
        <v>1620000</v>
      </c>
      <c r="T3521" s="2">
        <v>540000</v>
      </c>
    </row>
    <row r="3522" spans="1:20" x14ac:dyDescent="0.25">
      <c r="A3522" s="7" t="s">
        <v>13750</v>
      </c>
      <c r="B3522">
        <v>2080606</v>
      </c>
      <c r="C3522" s="5" t="s">
        <v>14087</v>
      </c>
      <c r="D3522" s="5" t="s">
        <v>13780</v>
      </c>
      <c r="E3522" s="8" t="s">
        <v>13780</v>
      </c>
      <c r="F3522" t="s">
        <v>387</v>
      </c>
      <c r="G3522" t="s">
        <v>387</v>
      </c>
      <c r="H3522" t="s">
        <v>13734</v>
      </c>
      <c r="I3522" s="2" t="s">
        <v>14048</v>
      </c>
      <c r="J3522" s="1" t="s">
        <v>916</v>
      </c>
      <c r="L3522" s="2" t="s">
        <v>917</v>
      </c>
      <c r="M3522" s="2" t="s">
        <v>887</v>
      </c>
      <c r="N3522">
        <v>0</v>
      </c>
      <c r="O3522">
        <v>150000</v>
      </c>
      <c r="P3522" s="2">
        <v>0</v>
      </c>
      <c r="Q3522" s="6" t="s">
        <v>813</v>
      </c>
      <c r="R3522" s="3">
        <v>0.25</v>
      </c>
      <c r="S3522" s="2">
        <v>0</v>
      </c>
      <c r="T3522" s="2">
        <v>0</v>
      </c>
    </row>
    <row r="3523" spans="1:20" x14ac:dyDescent="0.25">
      <c r="A3523" s="7" t="s">
        <v>13750</v>
      </c>
      <c r="B3523">
        <v>2080606</v>
      </c>
      <c r="C3523" s="5" t="s">
        <v>14087</v>
      </c>
      <c r="D3523" s="5" t="s">
        <v>13781</v>
      </c>
      <c r="E3523" s="8" t="s">
        <v>13781</v>
      </c>
      <c r="F3523" t="s">
        <v>387</v>
      </c>
      <c r="G3523" t="s">
        <v>387</v>
      </c>
      <c r="H3523" t="s">
        <v>13734</v>
      </c>
      <c r="I3523" s="2" t="s">
        <v>14048</v>
      </c>
      <c r="J3523" s="1" t="s">
        <v>918</v>
      </c>
      <c r="L3523" s="2" t="s">
        <v>919</v>
      </c>
      <c r="M3523" s="2" t="s">
        <v>887</v>
      </c>
      <c r="N3523">
        <v>5</v>
      </c>
      <c r="O3523">
        <v>470000</v>
      </c>
      <c r="P3523" s="2">
        <v>2350000</v>
      </c>
      <c r="Q3523" s="6" t="s">
        <v>813</v>
      </c>
      <c r="R3523" s="3">
        <v>0.25</v>
      </c>
      <c r="S3523" s="2">
        <v>1762500</v>
      </c>
      <c r="T3523" s="2">
        <v>587500</v>
      </c>
    </row>
    <row r="3524" spans="1:20" x14ac:dyDescent="0.25">
      <c r="A3524" s="7" t="s">
        <v>13750</v>
      </c>
      <c r="B3524">
        <v>2080606</v>
      </c>
      <c r="C3524" s="5" t="s">
        <v>14087</v>
      </c>
      <c r="D3524" s="5" t="s">
        <v>13782</v>
      </c>
      <c r="E3524" s="8" t="s">
        <v>13782</v>
      </c>
      <c r="F3524" t="s">
        <v>387</v>
      </c>
      <c r="G3524" t="s">
        <v>387</v>
      </c>
      <c r="H3524" t="s">
        <v>13734</v>
      </c>
      <c r="I3524" s="2" t="s">
        <v>14048</v>
      </c>
      <c r="J3524" s="1" t="s">
        <v>920</v>
      </c>
      <c r="L3524" s="2" t="s">
        <v>921</v>
      </c>
      <c r="M3524" s="2" t="s">
        <v>882</v>
      </c>
      <c r="N3524">
        <v>0</v>
      </c>
      <c r="O3524">
        <v>170000</v>
      </c>
      <c r="P3524" s="2">
        <v>0</v>
      </c>
      <c r="Q3524" s="6" t="s">
        <v>812</v>
      </c>
      <c r="R3524" s="3">
        <v>0.37</v>
      </c>
      <c r="S3524" s="2">
        <v>0</v>
      </c>
      <c r="T3524" s="2">
        <v>0</v>
      </c>
    </row>
    <row r="3525" spans="1:20" x14ac:dyDescent="0.25">
      <c r="A3525" s="7" t="s">
        <v>13750</v>
      </c>
      <c r="B3525">
        <v>2080606</v>
      </c>
      <c r="C3525" s="5" t="s">
        <v>14087</v>
      </c>
      <c r="D3525" s="5" t="s">
        <v>13783</v>
      </c>
      <c r="E3525" s="8" t="s">
        <v>13783</v>
      </c>
      <c r="F3525" t="s">
        <v>387</v>
      </c>
      <c r="G3525" t="s">
        <v>387</v>
      </c>
      <c r="H3525" t="s">
        <v>13734</v>
      </c>
      <c r="I3525" s="2" t="s">
        <v>14048</v>
      </c>
      <c r="J3525" s="1" t="s">
        <v>922</v>
      </c>
      <c r="L3525" s="2" t="s">
        <v>923</v>
      </c>
      <c r="M3525" s="2" t="s">
        <v>887</v>
      </c>
      <c r="N3525">
        <v>0</v>
      </c>
      <c r="O3525">
        <v>130000</v>
      </c>
      <c r="P3525" s="2">
        <v>0</v>
      </c>
      <c r="Q3525" s="6" t="s">
        <v>813</v>
      </c>
      <c r="R3525" s="3">
        <v>0.25</v>
      </c>
      <c r="S3525" s="2">
        <v>0</v>
      </c>
      <c r="T3525" s="2">
        <v>0</v>
      </c>
    </row>
    <row r="3526" spans="1:20" x14ac:dyDescent="0.25">
      <c r="A3526" s="7" t="s">
        <v>13750</v>
      </c>
      <c r="B3526">
        <v>2080606</v>
      </c>
      <c r="C3526" s="5" t="s">
        <v>14087</v>
      </c>
      <c r="D3526" s="5" t="s">
        <v>13784</v>
      </c>
      <c r="E3526" s="8" t="s">
        <v>13784</v>
      </c>
      <c r="F3526" t="s">
        <v>387</v>
      </c>
      <c r="G3526" t="s">
        <v>387</v>
      </c>
      <c r="H3526" t="s">
        <v>13734</v>
      </c>
      <c r="I3526" s="2" t="s">
        <v>14048</v>
      </c>
      <c r="J3526" s="1" t="s">
        <v>924</v>
      </c>
      <c r="L3526" s="2" t="s">
        <v>925</v>
      </c>
      <c r="M3526" s="2" t="s">
        <v>887</v>
      </c>
      <c r="N3526">
        <v>0</v>
      </c>
      <c r="O3526">
        <v>130000</v>
      </c>
      <c r="P3526" s="2">
        <v>0</v>
      </c>
      <c r="Q3526" s="6" t="s">
        <v>813</v>
      </c>
      <c r="R3526" s="3">
        <v>0.25</v>
      </c>
      <c r="S3526" s="2">
        <v>0</v>
      </c>
      <c r="T3526" s="2">
        <v>0</v>
      </c>
    </row>
    <row r="3527" spans="1:20" x14ac:dyDescent="0.25">
      <c r="A3527" s="7" t="s">
        <v>13750</v>
      </c>
      <c r="B3527">
        <v>2080606</v>
      </c>
      <c r="C3527" s="5" t="s">
        <v>14087</v>
      </c>
      <c r="D3527" s="5" t="s">
        <v>13785</v>
      </c>
      <c r="E3527" s="8" t="s">
        <v>13785</v>
      </c>
      <c r="F3527" t="s">
        <v>387</v>
      </c>
      <c r="G3527" t="s">
        <v>387</v>
      </c>
      <c r="H3527" t="s">
        <v>13734</v>
      </c>
      <c r="I3527" s="2" t="s">
        <v>14048</v>
      </c>
      <c r="J3527" s="1" t="s">
        <v>926</v>
      </c>
      <c r="L3527" s="2" t="s">
        <v>927</v>
      </c>
      <c r="M3527" s="2" t="s">
        <v>887</v>
      </c>
      <c r="N3527">
        <v>0</v>
      </c>
      <c r="O3527">
        <v>260000</v>
      </c>
      <c r="P3527" s="2">
        <v>0</v>
      </c>
      <c r="Q3527" s="6" t="s">
        <v>813</v>
      </c>
      <c r="R3527" s="3">
        <v>0.25</v>
      </c>
      <c r="S3527" s="2">
        <v>0</v>
      </c>
      <c r="T3527" s="2">
        <v>0</v>
      </c>
    </row>
    <row r="3528" spans="1:20" x14ac:dyDescent="0.25">
      <c r="A3528" s="7" t="s">
        <v>13750</v>
      </c>
      <c r="B3528">
        <v>2080606</v>
      </c>
      <c r="C3528" s="5" t="s">
        <v>14087</v>
      </c>
      <c r="D3528" s="5" t="s">
        <v>13786</v>
      </c>
      <c r="E3528" s="8" t="s">
        <v>13786</v>
      </c>
      <c r="F3528" t="s">
        <v>387</v>
      </c>
      <c r="G3528" t="s">
        <v>387</v>
      </c>
      <c r="H3528" t="s">
        <v>13734</v>
      </c>
      <c r="I3528" s="2" t="s">
        <v>14048</v>
      </c>
      <c r="J3528" s="1" t="s">
        <v>928</v>
      </c>
      <c r="L3528" s="2" t="s">
        <v>929</v>
      </c>
      <c r="M3528" s="2" t="s">
        <v>887</v>
      </c>
      <c r="N3528">
        <v>0</v>
      </c>
      <c r="O3528">
        <v>210000</v>
      </c>
      <c r="P3528" s="2">
        <v>0</v>
      </c>
      <c r="Q3528" s="6" t="s">
        <v>813</v>
      </c>
      <c r="R3528" s="3">
        <v>0.25</v>
      </c>
      <c r="S3528" s="2">
        <v>0</v>
      </c>
      <c r="T3528" s="2">
        <v>0</v>
      </c>
    </row>
    <row r="3529" spans="1:20" x14ac:dyDescent="0.25">
      <c r="A3529" s="7" t="s">
        <v>13750</v>
      </c>
      <c r="B3529">
        <v>2080606</v>
      </c>
      <c r="C3529" s="5" t="s">
        <v>14087</v>
      </c>
      <c r="D3529" s="5" t="s">
        <v>13787</v>
      </c>
      <c r="E3529" s="8" t="s">
        <v>13787</v>
      </c>
      <c r="F3529" t="s">
        <v>387</v>
      </c>
      <c r="G3529" t="s">
        <v>387</v>
      </c>
      <c r="H3529" t="s">
        <v>13734</v>
      </c>
      <c r="I3529" s="2" t="s">
        <v>14048</v>
      </c>
      <c r="J3529" s="1" t="s">
        <v>930</v>
      </c>
      <c r="L3529" s="2" t="s">
        <v>931</v>
      </c>
      <c r="M3529" s="2" t="s">
        <v>882</v>
      </c>
      <c r="N3529">
        <v>0</v>
      </c>
      <c r="O3529">
        <v>270000</v>
      </c>
      <c r="P3529" s="2">
        <v>0</v>
      </c>
      <c r="Q3529" s="6" t="s">
        <v>812</v>
      </c>
      <c r="R3529" s="3">
        <v>0.37</v>
      </c>
      <c r="S3529" s="2">
        <v>0</v>
      </c>
      <c r="T3529" s="2">
        <v>0</v>
      </c>
    </row>
    <row r="3530" spans="1:20" x14ac:dyDescent="0.25">
      <c r="A3530" s="7" t="s">
        <v>13750</v>
      </c>
      <c r="B3530">
        <v>2080606</v>
      </c>
      <c r="C3530" s="5" t="s">
        <v>14087</v>
      </c>
      <c r="D3530" s="5" t="s">
        <v>13788</v>
      </c>
      <c r="E3530" s="8" t="s">
        <v>13788</v>
      </c>
      <c r="F3530" t="s">
        <v>387</v>
      </c>
      <c r="G3530" t="s">
        <v>387</v>
      </c>
      <c r="H3530" t="s">
        <v>13734</v>
      </c>
      <c r="I3530" s="2" t="s">
        <v>14048</v>
      </c>
      <c r="J3530" s="1" t="s">
        <v>932</v>
      </c>
      <c r="L3530" s="2" t="s">
        <v>933</v>
      </c>
      <c r="M3530" s="2" t="s">
        <v>882</v>
      </c>
      <c r="N3530">
        <v>0</v>
      </c>
      <c r="O3530">
        <v>270000</v>
      </c>
      <c r="P3530" s="2">
        <v>0</v>
      </c>
      <c r="Q3530" s="6" t="s">
        <v>812</v>
      </c>
      <c r="R3530" s="3">
        <v>0.37</v>
      </c>
      <c r="S3530" s="2">
        <v>0</v>
      </c>
      <c r="T3530" s="2">
        <v>0</v>
      </c>
    </row>
    <row r="3531" spans="1:20" x14ac:dyDescent="0.25">
      <c r="A3531" s="7" t="s">
        <v>13750</v>
      </c>
      <c r="B3531">
        <v>2080606</v>
      </c>
      <c r="C3531" s="5" t="s">
        <v>14087</v>
      </c>
      <c r="D3531" s="5" t="s">
        <v>13789</v>
      </c>
      <c r="E3531" s="8" t="s">
        <v>13789</v>
      </c>
      <c r="F3531" t="s">
        <v>387</v>
      </c>
      <c r="G3531" t="s">
        <v>387</v>
      </c>
      <c r="H3531" t="s">
        <v>13734</v>
      </c>
      <c r="I3531" s="2" t="s">
        <v>14048</v>
      </c>
      <c r="J3531" s="1" t="s">
        <v>934</v>
      </c>
      <c r="L3531" s="2" t="s">
        <v>935</v>
      </c>
      <c r="M3531" s="2" t="s">
        <v>882</v>
      </c>
      <c r="N3531">
        <v>0</v>
      </c>
      <c r="O3531">
        <v>130000</v>
      </c>
      <c r="P3531" s="2">
        <v>0</v>
      </c>
      <c r="Q3531" s="6" t="s">
        <v>812</v>
      </c>
      <c r="R3531" s="3">
        <v>0.37</v>
      </c>
      <c r="S3531" s="2">
        <v>0</v>
      </c>
      <c r="T3531" s="2">
        <v>0</v>
      </c>
    </row>
    <row r="3532" spans="1:20" x14ac:dyDescent="0.25">
      <c r="A3532" s="7" t="s">
        <v>13750</v>
      </c>
      <c r="B3532">
        <v>2080606</v>
      </c>
      <c r="C3532" s="5" t="s">
        <v>14087</v>
      </c>
      <c r="D3532" s="5" t="s">
        <v>13790</v>
      </c>
      <c r="E3532" s="8" t="s">
        <v>13790</v>
      </c>
      <c r="F3532" t="s">
        <v>387</v>
      </c>
      <c r="G3532" t="s">
        <v>387</v>
      </c>
      <c r="H3532" t="s">
        <v>13734</v>
      </c>
      <c r="I3532" s="2" t="s">
        <v>14048</v>
      </c>
      <c r="J3532" s="1" t="s">
        <v>936</v>
      </c>
      <c r="L3532" s="2" t="s">
        <v>937</v>
      </c>
      <c r="M3532" s="2" t="s">
        <v>887</v>
      </c>
      <c r="N3532">
        <v>0</v>
      </c>
      <c r="O3532">
        <v>165000</v>
      </c>
      <c r="P3532" s="2">
        <v>0</v>
      </c>
      <c r="Q3532" s="6" t="s">
        <v>813</v>
      </c>
      <c r="R3532" s="3">
        <v>0.25</v>
      </c>
      <c r="S3532" s="2">
        <v>0</v>
      </c>
      <c r="T3532" s="2">
        <v>0</v>
      </c>
    </row>
    <row r="3533" spans="1:20" x14ac:dyDescent="0.25">
      <c r="A3533" s="7" t="s">
        <v>13750</v>
      </c>
      <c r="B3533">
        <v>2080606</v>
      </c>
      <c r="C3533" s="5" t="s">
        <v>14087</v>
      </c>
      <c r="D3533" s="5" t="s">
        <v>13791</v>
      </c>
      <c r="E3533" s="8" t="s">
        <v>13791</v>
      </c>
      <c r="F3533" t="s">
        <v>387</v>
      </c>
      <c r="G3533" t="s">
        <v>387</v>
      </c>
      <c r="H3533" t="s">
        <v>13734</v>
      </c>
      <c r="I3533" s="2" t="s">
        <v>14048</v>
      </c>
      <c r="J3533" s="1" t="s">
        <v>938</v>
      </c>
      <c r="L3533" s="2" t="s">
        <v>939</v>
      </c>
      <c r="M3533" s="2" t="s">
        <v>940</v>
      </c>
      <c r="N3533">
        <v>0</v>
      </c>
      <c r="O3533">
        <v>32000</v>
      </c>
      <c r="P3533" s="2">
        <v>0</v>
      </c>
      <c r="Q3533" s="6" t="s">
        <v>814</v>
      </c>
      <c r="R3533" s="3">
        <v>0</v>
      </c>
      <c r="S3533" s="2">
        <v>0</v>
      </c>
      <c r="T3533" s="2">
        <v>0</v>
      </c>
    </row>
    <row r="3534" spans="1:20" x14ac:dyDescent="0.25">
      <c r="A3534" s="7" t="s">
        <v>13750</v>
      </c>
      <c r="B3534">
        <v>2080606</v>
      </c>
      <c r="C3534" s="5" t="s">
        <v>14087</v>
      </c>
      <c r="D3534" s="5" t="s">
        <v>13792</v>
      </c>
      <c r="E3534" s="8" t="s">
        <v>13792</v>
      </c>
      <c r="F3534" t="s">
        <v>387</v>
      </c>
      <c r="G3534" t="s">
        <v>387</v>
      </c>
      <c r="H3534" t="s">
        <v>13734</v>
      </c>
      <c r="I3534" s="2" t="s">
        <v>14048</v>
      </c>
      <c r="J3534" s="1" t="s">
        <v>941</v>
      </c>
      <c r="L3534" s="2" t="s">
        <v>942</v>
      </c>
      <c r="M3534" s="2" t="s">
        <v>940</v>
      </c>
      <c r="N3534">
        <v>0</v>
      </c>
      <c r="O3534">
        <v>34000</v>
      </c>
      <c r="P3534" s="2">
        <v>0</v>
      </c>
      <c r="Q3534" s="6" t="s">
        <v>814</v>
      </c>
      <c r="R3534" s="3">
        <v>0</v>
      </c>
      <c r="S3534" s="2">
        <v>0</v>
      </c>
      <c r="T3534" s="2">
        <v>0</v>
      </c>
    </row>
    <row r="3535" spans="1:20" x14ac:dyDescent="0.25">
      <c r="A3535" s="7" t="s">
        <v>13750</v>
      </c>
      <c r="B3535">
        <v>2080606</v>
      </c>
      <c r="C3535" s="5" t="s">
        <v>14087</v>
      </c>
      <c r="D3535" s="5" t="s">
        <v>13793</v>
      </c>
      <c r="E3535" s="8" t="s">
        <v>13793</v>
      </c>
      <c r="F3535" t="s">
        <v>387</v>
      </c>
      <c r="G3535" t="s">
        <v>387</v>
      </c>
      <c r="H3535" t="s">
        <v>13734</v>
      </c>
      <c r="I3535" s="2" t="s">
        <v>14048</v>
      </c>
      <c r="J3535" s="1" t="s">
        <v>943</v>
      </c>
      <c r="L3535" s="2" t="s">
        <v>944</v>
      </c>
      <c r="M3535" s="2" t="s">
        <v>940</v>
      </c>
      <c r="N3535">
        <v>0</v>
      </c>
      <c r="O3535">
        <v>31000</v>
      </c>
      <c r="P3535" s="2">
        <v>0</v>
      </c>
      <c r="Q3535" s="6" t="s">
        <v>814</v>
      </c>
      <c r="R3535" s="3">
        <v>0</v>
      </c>
      <c r="S3535" s="2">
        <v>0</v>
      </c>
      <c r="T3535" s="2">
        <v>0</v>
      </c>
    </row>
    <row r="3536" spans="1:20" x14ac:dyDescent="0.25">
      <c r="A3536" t="s">
        <v>327</v>
      </c>
      <c r="B3536">
        <v>2080607</v>
      </c>
      <c r="C3536" s="4" t="s">
        <v>14087</v>
      </c>
      <c r="D3536" s="4" t="s">
        <v>10514</v>
      </c>
      <c r="E3536" s="8" t="s">
        <v>10514</v>
      </c>
      <c r="F3536" t="s">
        <v>387</v>
      </c>
      <c r="G3536" t="s">
        <v>387</v>
      </c>
      <c r="H3536" t="s">
        <v>451</v>
      </c>
      <c r="I3536" t="s">
        <v>1111</v>
      </c>
      <c r="J3536" s="1" t="s">
        <v>880</v>
      </c>
      <c r="L3536" s="2" t="s">
        <v>881</v>
      </c>
      <c r="M3536" s="2" t="s">
        <v>882</v>
      </c>
      <c r="N3536">
        <v>0</v>
      </c>
      <c r="O3536">
        <v>700000</v>
      </c>
      <c r="P3536">
        <v>0</v>
      </c>
      <c r="Q3536" t="s">
        <v>812</v>
      </c>
      <c r="R3536" s="3">
        <v>0.37</v>
      </c>
      <c r="S3536">
        <v>0</v>
      </c>
      <c r="T3536">
        <v>0</v>
      </c>
    </row>
    <row r="3537" spans="1:20" x14ac:dyDescent="0.25">
      <c r="A3537" t="s">
        <v>327</v>
      </c>
      <c r="B3537">
        <v>2080607</v>
      </c>
      <c r="C3537" s="4" t="s">
        <v>14087</v>
      </c>
      <c r="D3537" s="4" t="s">
        <v>10515</v>
      </c>
      <c r="E3537" s="8" t="s">
        <v>10515</v>
      </c>
      <c r="F3537" t="s">
        <v>387</v>
      </c>
      <c r="G3537" t="s">
        <v>387</v>
      </c>
      <c r="H3537" t="s">
        <v>451</v>
      </c>
      <c r="I3537" t="s">
        <v>1111</v>
      </c>
      <c r="J3537" s="1" t="s">
        <v>883</v>
      </c>
      <c r="L3537" s="2" t="s">
        <v>884</v>
      </c>
      <c r="M3537" s="2" t="s">
        <v>882</v>
      </c>
      <c r="N3537">
        <v>2</v>
      </c>
      <c r="O3537">
        <v>420000</v>
      </c>
      <c r="P3537">
        <v>840000</v>
      </c>
      <c r="Q3537" t="s">
        <v>812</v>
      </c>
      <c r="R3537" s="3">
        <v>0.37</v>
      </c>
      <c r="S3537">
        <v>529200</v>
      </c>
      <c r="T3537">
        <v>310800</v>
      </c>
    </row>
    <row r="3538" spans="1:20" x14ac:dyDescent="0.25">
      <c r="A3538" t="s">
        <v>327</v>
      </c>
      <c r="B3538">
        <v>2080607</v>
      </c>
      <c r="C3538" s="4" t="s">
        <v>14087</v>
      </c>
      <c r="D3538" s="4" t="s">
        <v>10516</v>
      </c>
      <c r="E3538" s="8" t="s">
        <v>10516</v>
      </c>
      <c r="F3538" t="s">
        <v>387</v>
      </c>
      <c r="G3538" t="s">
        <v>387</v>
      </c>
      <c r="H3538" t="s">
        <v>451</v>
      </c>
      <c r="I3538" t="s">
        <v>1111</v>
      </c>
      <c r="J3538" s="1" t="s">
        <v>885</v>
      </c>
      <c r="L3538" s="2" t="s">
        <v>886</v>
      </c>
      <c r="M3538" s="2" t="s">
        <v>887</v>
      </c>
      <c r="N3538">
        <v>1</v>
      </c>
      <c r="O3538">
        <v>250000</v>
      </c>
      <c r="P3538">
        <v>250000</v>
      </c>
      <c r="Q3538" t="s">
        <v>813</v>
      </c>
      <c r="R3538" s="3">
        <v>0.25</v>
      </c>
      <c r="S3538">
        <v>187500</v>
      </c>
      <c r="T3538">
        <v>62500</v>
      </c>
    </row>
    <row r="3539" spans="1:20" x14ac:dyDescent="0.25">
      <c r="A3539" t="s">
        <v>327</v>
      </c>
      <c r="B3539">
        <v>2080607</v>
      </c>
      <c r="C3539" s="4" t="s">
        <v>14087</v>
      </c>
      <c r="D3539" s="4" t="s">
        <v>10517</v>
      </c>
      <c r="E3539" s="8" t="s">
        <v>10517</v>
      </c>
      <c r="F3539" t="s">
        <v>387</v>
      </c>
      <c r="G3539" t="s">
        <v>387</v>
      </c>
      <c r="H3539" t="s">
        <v>451</v>
      </c>
      <c r="I3539" t="s">
        <v>1111</v>
      </c>
      <c r="J3539" s="1" t="s">
        <v>888</v>
      </c>
      <c r="L3539" s="2" t="s">
        <v>889</v>
      </c>
      <c r="M3539" s="2" t="s">
        <v>887</v>
      </c>
      <c r="N3539">
        <v>0</v>
      </c>
      <c r="O3539">
        <v>275000</v>
      </c>
      <c r="P3539">
        <v>0</v>
      </c>
      <c r="Q3539" t="s">
        <v>813</v>
      </c>
      <c r="R3539" s="3">
        <v>0.25</v>
      </c>
      <c r="S3539">
        <v>0</v>
      </c>
      <c r="T3539">
        <v>0</v>
      </c>
    </row>
    <row r="3540" spans="1:20" x14ac:dyDescent="0.25">
      <c r="A3540" t="s">
        <v>327</v>
      </c>
      <c r="B3540">
        <v>2080607</v>
      </c>
      <c r="C3540" s="4" t="s">
        <v>14087</v>
      </c>
      <c r="D3540" s="4" t="s">
        <v>10518</v>
      </c>
      <c r="E3540" s="8" t="s">
        <v>10518</v>
      </c>
      <c r="F3540" t="s">
        <v>387</v>
      </c>
      <c r="G3540" t="s">
        <v>387</v>
      </c>
      <c r="H3540" t="s">
        <v>451</v>
      </c>
      <c r="I3540" t="s">
        <v>1111</v>
      </c>
      <c r="J3540" s="1" t="s">
        <v>890</v>
      </c>
      <c r="L3540" s="2" t="s">
        <v>891</v>
      </c>
      <c r="M3540" s="2" t="s">
        <v>882</v>
      </c>
      <c r="N3540">
        <v>0</v>
      </c>
      <c r="O3540">
        <v>150000</v>
      </c>
      <c r="P3540">
        <v>0</v>
      </c>
      <c r="Q3540" t="s">
        <v>812</v>
      </c>
      <c r="R3540" s="3">
        <v>0.37</v>
      </c>
      <c r="S3540">
        <v>0</v>
      </c>
      <c r="T3540">
        <v>0</v>
      </c>
    </row>
    <row r="3541" spans="1:20" x14ac:dyDescent="0.25">
      <c r="A3541" t="s">
        <v>327</v>
      </c>
      <c r="B3541">
        <v>2080607</v>
      </c>
      <c r="C3541" s="4" t="s">
        <v>14087</v>
      </c>
      <c r="D3541" s="4" t="s">
        <v>10519</v>
      </c>
      <c r="E3541" s="8" t="s">
        <v>10519</v>
      </c>
      <c r="F3541" t="s">
        <v>387</v>
      </c>
      <c r="G3541" t="s">
        <v>387</v>
      </c>
      <c r="H3541" t="s">
        <v>451</v>
      </c>
      <c r="I3541" t="s">
        <v>1111</v>
      </c>
      <c r="J3541" s="1" t="s">
        <v>892</v>
      </c>
      <c r="L3541" s="2" t="s">
        <v>893</v>
      </c>
      <c r="M3541" s="2" t="s">
        <v>882</v>
      </c>
      <c r="N3541">
        <v>7</v>
      </c>
      <c r="O3541">
        <v>300000</v>
      </c>
      <c r="P3541">
        <v>2100000</v>
      </c>
      <c r="Q3541" t="s">
        <v>812</v>
      </c>
      <c r="R3541" s="3">
        <v>0.37</v>
      </c>
      <c r="S3541">
        <v>1323000</v>
      </c>
      <c r="T3541">
        <v>777000</v>
      </c>
    </row>
    <row r="3542" spans="1:20" x14ac:dyDescent="0.25">
      <c r="A3542" t="s">
        <v>327</v>
      </c>
      <c r="B3542">
        <v>2080607</v>
      </c>
      <c r="C3542" s="4" t="s">
        <v>14087</v>
      </c>
      <c r="D3542" s="4" t="s">
        <v>10520</v>
      </c>
      <c r="E3542" s="8" t="s">
        <v>10520</v>
      </c>
      <c r="F3542" t="s">
        <v>387</v>
      </c>
      <c r="G3542" t="s">
        <v>387</v>
      </c>
      <c r="H3542" t="s">
        <v>451</v>
      </c>
      <c r="I3542" t="s">
        <v>1111</v>
      </c>
      <c r="J3542" s="1" t="s">
        <v>894</v>
      </c>
      <c r="L3542" s="2" t="s">
        <v>895</v>
      </c>
      <c r="M3542" s="2" t="s">
        <v>882</v>
      </c>
      <c r="N3542">
        <v>4</v>
      </c>
      <c r="O3542">
        <v>400000</v>
      </c>
      <c r="P3542">
        <v>1600000</v>
      </c>
      <c r="Q3542" t="s">
        <v>812</v>
      </c>
      <c r="R3542" s="3">
        <v>0.37</v>
      </c>
      <c r="S3542">
        <v>1008000</v>
      </c>
      <c r="T3542">
        <v>592000</v>
      </c>
    </row>
    <row r="3543" spans="1:20" x14ac:dyDescent="0.25">
      <c r="A3543" t="s">
        <v>327</v>
      </c>
      <c r="B3543">
        <v>2080607</v>
      </c>
      <c r="C3543" s="4" t="s">
        <v>14087</v>
      </c>
      <c r="D3543" s="4" t="s">
        <v>10521</v>
      </c>
      <c r="E3543" s="8" t="s">
        <v>10521</v>
      </c>
      <c r="F3543" t="s">
        <v>387</v>
      </c>
      <c r="G3543" t="s">
        <v>387</v>
      </c>
      <c r="H3543" t="s">
        <v>451</v>
      </c>
      <c r="I3543" t="s">
        <v>1111</v>
      </c>
      <c r="J3543" s="1" t="s">
        <v>896</v>
      </c>
      <c r="L3543" s="2" t="s">
        <v>897</v>
      </c>
      <c r="M3543" s="2" t="s">
        <v>882</v>
      </c>
      <c r="N3543">
        <v>11</v>
      </c>
      <c r="O3543">
        <v>360000</v>
      </c>
      <c r="P3543">
        <v>3960000</v>
      </c>
      <c r="Q3543" t="s">
        <v>812</v>
      </c>
      <c r="R3543" s="3">
        <v>0.37</v>
      </c>
      <c r="S3543">
        <v>2494800</v>
      </c>
      <c r="T3543">
        <v>1465200</v>
      </c>
    </row>
    <row r="3544" spans="1:20" x14ac:dyDescent="0.25">
      <c r="A3544" t="s">
        <v>327</v>
      </c>
      <c r="B3544">
        <v>2080607</v>
      </c>
      <c r="C3544" s="4" t="s">
        <v>14087</v>
      </c>
      <c r="D3544" s="4" t="s">
        <v>10522</v>
      </c>
      <c r="E3544" s="8" t="s">
        <v>10522</v>
      </c>
      <c r="F3544" t="s">
        <v>387</v>
      </c>
      <c r="G3544" t="s">
        <v>387</v>
      </c>
      <c r="H3544" t="s">
        <v>451</v>
      </c>
      <c r="I3544" t="s">
        <v>1111</v>
      </c>
      <c r="J3544" s="1" t="s">
        <v>898</v>
      </c>
      <c r="L3544" s="2" t="s">
        <v>899</v>
      </c>
      <c r="M3544" s="2" t="s">
        <v>882</v>
      </c>
      <c r="N3544">
        <v>0</v>
      </c>
      <c r="O3544">
        <v>250000</v>
      </c>
      <c r="P3544">
        <v>0</v>
      </c>
      <c r="Q3544" t="s">
        <v>812</v>
      </c>
      <c r="R3544" s="3">
        <v>0.37</v>
      </c>
      <c r="S3544">
        <v>0</v>
      </c>
      <c r="T3544">
        <v>0</v>
      </c>
    </row>
    <row r="3545" spans="1:20" x14ac:dyDescent="0.25">
      <c r="A3545" t="s">
        <v>327</v>
      </c>
      <c r="B3545">
        <v>2080607</v>
      </c>
      <c r="C3545" s="4" t="s">
        <v>14087</v>
      </c>
      <c r="D3545" s="4" t="s">
        <v>10523</v>
      </c>
      <c r="E3545" s="8" t="s">
        <v>10523</v>
      </c>
      <c r="F3545" t="s">
        <v>387</v>
      </c>
      <c r="G3545" t="s">
        <v>387</v>
      </c>
      <c r="H3545" t="s">
        <v>451</v>
      </c>
      <c r="I3545" t="s">
        <v>1111</v>
      </c>
      <c r="J3545" s="1" t="s">
        <v>900</v>
      </c>
      <c r="L3545" s="2" t="s">
        <v>901</v>
      </c>
      <c r="M3545" s="2" t="s">
        <v>882</v>
      </c>
      <c r="N3545">
        <v>0</v>
      </c>
      <c r="O3545">
        <v>360000</v>
      </c>
      <c r="P3545">
        <v>0</v>
      </c>
      <c r="Q3545" t="s">
        <v>812</v>
      </c>
      <c r="R3545" s="3">
        <v>0.37</v>
      </c>
      <c r="S3545">
        <v>0</v>
      </c>
      <c r="T3545">
        <v>0</v>
      </c>
    </row>
    <row r="3546" spans="1:20" x14ac:dyDescent="0.25">
      <c r="A3546" t="s">
        <v>327</v>
      </c>
      <c r="B3546">
        <v>2080607</v>
      </c>
      <c r="C3546" s="4" t="s">
        <v>14087</v>
      </c>
      <c r="D3546" s="4" t="s">
        <v>10524</v>
      </c>
      <c r="E3546" s="8" t="s">
        <v>10524</v>
      </c>
      <c r="F3546" t="s">
        <v>387</v>
      </c>
      <c r="G3546" t="s">
        <v>387</v>
      </c>
      <c r="H3546" t="s">
        <v>451</v>
      </c>
      <c r="I3546" t="s">
        <v>1111</v>
      </c>
      <c r="J3546" s="1" t="s">
        <v>902</v>
      </c>
      <c r="L3546" s="2" t="s">
        <v>903</v>
      </c>
      <c r="M3546" s="2" t="s">
        <v>887</v>
      </c>
      <c r="N3546">
        <v>8</v>
      </c>
      <c r="O3546">
        <v>300000</v>
      </c>
      <c r="P3546">
        <v>2400000</v>
      </c>
      <c r="Q3546" t="s">
        <v>813</v>
      </c>
      <c r="R3546" s="3">
        <v>0.25</v>
      </c>
      <c r="S3546">
        <v>1800000</v>
      </c>
      <c r="T3546">
        <v>600000</v>
      </c>
    </row>
    <row r="3547" spans="1:20" x14ac:dyDescent="0.25">
      <c r="A3547" t="s">
        <v>327</v>
      </c>
      <c r="B3547">
        <v>2080607</v>
      </c>
      <c r="C3547" s="4" t="s">
        <v>14087</v>
      </c>
      <c r="D3547" s="4" t="s">
        <v>10525</v>
      </c>
      <c r="E3547" s="8" t="s">
        <v>10525</v>
      </c>
      <c r="F3547" t="s">
        <v>387</v>
      </c>
      <c r="G3547" t="s">
        <v>387</v>
      </c>
      <c r="H3547" t="s">
        <v>451</v>
      </c>
      <c r="I3547" t="s">
        <v>1111</v>
      </c>
      <c r="J3547" s="1" t="s">
        <v>904</v>
      </c>
      <c r="L3547" s="2" t="s">
        <v>905</v>
      </c>
      <c r="M3547" s="2" t="s">
        <v>887</v>
      </c>
      <c r="N3547">
        <v>5</v>
      </c>
      <c r="O3547">
        <v>690000</v>
      </c>
      <c r="P3547">
        <v>3450000</v>
      </c>
      <c r="Q3547" t="s">
        <v>813</v>
      </c>
      <c r="R3547" s="3">
        <v>0.25</v>
      </c>
      <c r="S3547">
        <v>2587500</v>
      </c>
      <c r="T3547">
        <v>862500</v>
      </c>
    </row>
    <row r="3548" spans="1:20" x14ac:dyDescent="0.25">
      <c r="A3548" t="s">
        <v>327</v>
      </c>
      <c r="B3548">
        <v>2080607</v>
      </c>
      <c r="C3548" s="4" t="s">
        <v>14087</v>
      </c>
      <c r="D3548" s="4" t="s">
        <v>10526</v>
      </c>
      <c r="E3548" s="8" t="s">
        <v>10526</v>
      </c>
      <c r="F3548" t="s">
        <v>387</v>
      </c>
      <c r="G3548" t="s">
        <v>387</v>
      </c>
      <c r="H3548" t="s">
        <v>451</v>
      </c>
      <c r="I3548" t="s">
        <v>1111</v>
      </c>
      <c r="J3548" s="1" t="s">
        <v>906</v>
      </c>
      <c r="L3548" s="2" t="s">
        <v>907</v>
      </c>
      <c r="M3548" s="2" t="s">
        <v>887</v>
      </c>
      <c r="N3548">
        <v>0</v>
      </c>
      <c r="O3548">
        <v>330000</v>
      </c>
      <c r="P3548">
        <v>0</v>
      </c>
      <c r="Q3548" t="s">
        <v>813</v>
      </c>
      <c r="R3548" s="3">
        <v>0.25</v>
      </c>
      <c r="S3548">
        <v>0</v>
      </c>
      <c r="T3548">
        <v>0</v>
      </c>
    </row>
    <row r="3549" spans="1:20" x14ac:dyDescent="0.25">
      <c r="A3549" t="s">
        <v>327</v>
      </c>
      <c r="B3549">
        <v>2080607</v>
      </c>
      <c r="C3549" s="4" t="s">
        <v>14087</v>
      </c>
      <c r="D3549" s="4" t="s">
        <v>10527</v>
      </c>
      <c r="E3549" s="8" t="s">
        <v>10527</v>
      </c>
      <c r="F3549" t="s">
        <v>387</v>
      </c>
      <c r="G3549" t="s">
        <v>387</v>
      </c>
      <c r="H3549" t="s">
        <v>451</v>
      </c>
      <c r="I3549" t="s">
        <v>1111</v>
      </c>
      <c r="J3549" s="1" t="s">
        <v>908</v>
      </c>
      <c r="L3549" s="2" t="s">
        <v>909</v>
      </c>
      <c r="M3549" s="2" t="s">
        <v>882</v>
      </c>
      <c r="N3549">
        <v>0</v>
      </c>
      <c r="O3549">
        <v>200000</v>
      </c>
      <c r="P3549">
        <v>0</v>
      </c>
      <c r="Q3549" t="s">
        <v>812</v>
      </c>
      <c r="R3549" s="3">
        <v>0.37</v>
      </c>
      <c r="S3549">
        <v>0</v>
      </c>
      <c r="T3549">
        <v>0</v>
      </c>
    </row>
    <row r="3550" spans="1:20" x14ac:dyDescent="0.25">
      <c r="A3550" t="s">
        <v>327</v>
      </c>
      <c r="B3550">
        <v>2080607</v>
      </c>
      <c r="C3550" s="4" t="s">
        <v>14087</v>
      </c>
      <c r="D3550" s="4" t="s">
        <v>10528</v>
      </c>
      <c r="E3550" s="8" t="s">
        <v>10528</v>
      </c>
      <c r="F3550" t="s">
        <v>387</v>
      </c>
      <c r="G3550" t="s">
        <v>387</v>
      </c>
      <c r="H3550" t="s">
        <v>451</v>
      </c>
      <c r="I3550" t="s">
        <v>1111</v>
      </c>
      <c r="J3550" s="1" t="s">
        <v>910</v>
      </c>
      <c r="L3550" s="2" t="s">
        <v>911</v>
      </c>
      <c r="M3550" s="2" t="s">
        <v>887</v>
      </c>
      <c r="N3550">
        <v>5</v>
      </c>
      <c r="O3550">
        <v>400000</v>
      </c>
      <c r="P3550">
        <v>2000000</v>
      </c>
      <c r="Q3550" t="s">
        <v>813</v>
      </c>
      <c r="R3550" s="3">
        <v>0.25</v>
      </c>
      <c r="S3550">
        <v>1500000</v>
      </c>
      <c r="T3550">
        <v>500000</v>
      </c>
    </row>
    <row r="3551" spans="1:20" x14ac:dyDescent="0.25">
      <c r="A3551" t="s">
        <v>327</v>
      </c>
      <c r="B3551">
        <v>2080607</v>
      </c>
      <c r="C3551" s="4" t="s">
        <v>14087</v>
      </c>
      <c r="D3551" s="4" t="s">
        <v>10529</v>
      </c>
      <c r="E3551" s="8" t="s">
        <v>10529</v>
      </c>
      <c r="F3551" t="s">
        <v>387</v>
      </c>
      <c r="G3551" t="s">
        <v>387</v>
      </c>
      <c r="H3551" t="s">
        <v>451</v>
      </c>
      <c r="I3551" t="s">
        <v>1111</v>
      </c>
      <c r="J3551" s="1" t="s">
        <v>912</v>
      </c>
      <c r="L3551" s="2" t="s">
        <v>913</v>
      </c>
      <c r="M3551" s="2" t="s">
        <v>882</v>
      </c>
      <c r="N3551">
        <v>2</v>
      </c>
      <c r="O3551">
        <v>240000</v>
      </c>
      <c r="P3551">
        <v>480000</v>
      </c>
      <c r="Q3551" t="s">
        <v>812</v>
      </c>
      <c r="R3551" s="3">
        <v>0.37</v>
      </c>
      <c r="S3551">
        <v>302400</v>
      </c>
      <c r="T3551">
        <v>177600</v>
      </c>
    </row>
    <row r="3552" spans="1:20" x14ac:dyDescent="0.25">
      <c r="A3552" t="s">
        <v>327</v>
      </c>
      <c r="B3552">
        <v>2080607</v>
      </c>
      <c r="C3552" s="4" t="s">
        <v>14087</v>
      </c>
      <c r="D3552" s="4" t="s">
        <v>10530</v>
      </c>
      <c r="E3552" s="8" t="s">
        <v>10530</v>
      </c>
      <c r="F3552" t="s">
        <v>387</v>
      </c>
      <c r="G3552" t="s">
        <v>387</v>
      </c>
      <c r="H3552" t="s">
        <v>451</v>
      </c>
      <c r="I3552" t="s">
        <v>1111</v>
      </c>
      <c r="J3552" s="1" t="s">
        <v>914</v>
      </c>
      <c r="L3552" s="2" t="s">
        <v>915</v>
      </c>
      <c r="M3552" s="2" t="s">
        <v>887</v>
      </c>
      <c r="N3552">
        <v>0</v>
      </c>
      <c r="O3552">
        <v>240000</v>
      </c>
      <c r="P3552">
        <v>0</v>
      </c>
      <c r="Q3552" t="s">
        <v>813</v>
      </c>
      <c r="R3552" s="3">
        <v>0.25</v>
      </c>
      <c r="S3552">
        <v>0</v>
      </c>
      <c r="T3552">
        <v>0</v>
      </c>
    </row>
    <row r="3553" spans="1:20" x14ac:dyDescent="0.25">
      <c r="A3553" t="s">
        <v>327</v>
      </c>
      <c r="B3553">
        <v>2080607</v>
      </c>
      <c r="C3553" s="4" t="s">
        <v>14087</v>
      </c>
      <c r="D3553" s="4" t="s">
        <v>10531</v>
      </c>
      <c r="E3553" s="8" t="s">
        <v>10531</v>
      </c>
      <c r="F3553" t="s">
        <v>387</v>
      </c>
      <c r="G3553" t="s">
        <v>387</v>
      </c>
      <c r="H3553" t="s">
        <v>451</v>
      </c>
      <c r="I3553" t="s">
        <v>1111</v>
      </c>
      <c r="J3553" s="1" t="s">
        <v>916</v>
      </c>
      <c r="L3553" s="2" t="s">
        <v>917</v>
      </c>
      <c r="M3553" s="2" t="s">
        <v>887</v>
      </c>
      <c r="N3553">
        <v>7</v>
      </c>
      <c r="O3553">
        <v>150000</v>
      </c>
      <c r="P3553">
        <v>1050000</v>
      </c>
      <c r="Q3553" t="s">
        <v>813</v>
      </c>
      <c r="R3553" s="3">
        <v>0.25</v>
      </c>
      <c r="S3553">
        <v>787500</v>
      </c>
      <c r="T3553">
        <v>262500</v>
      </c>
    </row>
    <row r="3554" spans="1:20" x14ac:dyDescent="0.25">
      <c r="A3554" t="s">
        <v>327</v>
      </c>
      <c r="B3554">
        <v>2080607</v>
      </c>
      <c r="C3554" s="4" t="s">
        <v>14087</v>
      </c>
      <c r="D3554" s="4" t="s">
        <v>10532</v>
      </c>
      <c r="E3554" s="8" t="s">
        <v>10532</v>
      </c>
      <c r="F3554" t="s">
        <v>387</v>
      </c>
      <c r="G3554" t="s">
        <v>387</v>
      </c>
      <c r="H3554" t="s">
        <v>451</v>
      </c>
      <c r="I3554" t="s">
        <v>1111</v>
      </c>
      <c r="J3554" s="1" t="s">
        <v>918</v>
      </c>
      <c r="L3554" s="2" t="s">
        <v>919</v>
      </c>
      <c r="M3554" s="2" t="s">
        <v>887</v>
      </c>
      <c r="N3554">
        <v>11</v>
      </c>
      <c r="O3554">
        <v>470000</v>
      </c>
      <c r="P3554">
        <v>5170000</v>
      </c>
      <c r="Q3554" t="s">
        <v>813</v>
      </c>
      <c r="R3554" s="3">
        <v>0.25</v>
      </c>
      <c r="S3554">
        <v>3877500</v>
      </c>
      <c r="T3554">
        <v>1292500</v>
      </c>
    </row>
    <row r="3555" spans="1:20" x14ac:dyDescent="0.25">
      <c r="A3555" t="s">
        <v>327</v>
      </c>
      <c r="B3555">
        <v>2080607</v>
      </c>
      <c r="C3555" s="4" t="s">
        <v>14087</v>
      </c>
      <c r="D3555" s="4" t="s">
        <v>10533</v>
      </c>
      <c r="E3555" s="8" t="s">
        <v>10533</v>
      </c>
      <c r="F3555" t="s">
        <v>387</v>
      </c>
      <c r="G3555" t="s">
        <v>387</v>
      </c>
      <c r="H3555" t="s">
        <v>451</v>
      </c>
      <c r="I3555" t="s">
        <v>1111</v>
      </c>
      <c r="J3555" s="1" t="s">
        <v>920</v>
      </c>
      <c r="L3555" s="2" t="s">
        <v>921</v>
      </c>
      <c r="M3555" s="2" t="s">
        <v>882</v>
      </c>
      <c r="N3555">
        <v>0</v>
      </c>
      <c r="O3555">
        <v>170000</v>
      </c>
      <c r="P3555">
        <v>0</v>
      </c>
      <c r="Q3555" t="s">
        <v>812</v>
      </c>
      <c r="R3555" s="3">
        <v>0.37</v>
      </c>
      <c r="S3555">
        <v>0</v>
      </c>
      <c r="T3555">
        <v>0</v>
      </c>
    </row>
    <row r="3556" spans="1:20" x14ac:dyDescent="0.25">
      <c r="A3556" t="s">
        <v>327</v>
      </c>
      <c r="B3556">
        <v>2080607</v>
      </c>
      <c r="C3556" s="4" t="s">
        <v>14087</v>
      </c>
      <c r="D3556" s="4" t="s">
        <v>10534</v>
      </c>
      <c r="E3556" s="8" t="s">
        <v>10534</v>
      </c>
      <c r="F3556" t="s">
        <v>387</v>
      </c>
      <c r="G3556" t="s">
        <v>387</v>
      </c>
      <c r="H3556" t="s">
        <v>451</v>
      </c>
      <c r="I3556" t="s">
        <v>1111</v>
      </c>
      <c r="J3556" s="1" t="s">
        <v>922</v>
      </c>
      <c r="L3556" s="2" t="s">
        <v>923</v>
      </c>
      <c r="M3556" s="2" t="s">
        <v>887</v>
      </c>
      <c r="N3556">
        <v>0</v>
      </c>
      <c r="O3556">
        <v>130000</v>
      </c>
      <c r="P3556">
        <v>0</v>
      </c>
      <c r="Q3556" t="s">
        <v>813</v>
      </c>
      <c r="R3556" s="3">
        <v>0.25</v>
      </c>
      <c r="S3556">
        <v>0</v>
      </c>
      <c r="T3556">
        <v>0</v>
      </c>
    </row>
    <row r="3557" spans="1:20" x14ac:dyDescent="0.25">
      <c r="A3557" t="s">
        <v>327</v>
      </c>
      <c r="B3557">
        <v>2080607</v>
      </c>
      <c r="C3557" s="4" t="s">
        <v>14087</v>
      </c>
      <c r="D3557" s="4" t="s">
        <v>10535</v>
      </c>
      <c r="E3557" s="8" t="s">
        <v>10535</v>
      </c>
      <c r="F3557" t="s">
        <v>387</v>
      </c>
      <c r="G3557" t="s">
        <v>387</v>
      </c>
      <c r="H3557" t="s">
        <v>451</v>
      </c>
      <c r="I3557" t="s">
        <v>1111</v>
      </c>
      <c r="J3557" s="1" t="s">
        <v>924</v>
      </c>
      <c r="L3557" s="2" t="s">
        <v>925</v>
      </c>
      <c r="M3557" s="2" t="s">
        <v>887</v>
      </c>
      <c r="N3557">
        <v>0</v>
      </c>
      <c r="O3557">
        <v>130000</v>
      </c>
      <c r="P3557">
        <v>0</v>
      </c>
      <c r="Q3557" t="s">
        <v>813</v>
      </c>
      <c r="R3557" s="3">
        <v>0.25</v>
      </c>
      <c r="S3557">
        <v>0</v>
      </c>
      <c r="T3557">
        <v>0</v>
      </c>
    </row>
    <row r="3558" spans="1:20" x14ac:dyDescent="0.25">
      <c r="A3558" t="s">
        <v>327</v>
      </c>
      <c r="B3558">
        <v>2080607</v>
      </c>
      <c r="C3558" s="4" t="s">
        <v>14087</v>
      </c>
      <c r="D3558" s="4" t="s">
        <v>10536</v>
      </c>
      <c r="E3558" s="8" t="s">
        <v>10536</v>
      </c>
      <c r="F3558" t="s">
        <v>387</v>
      </c>
      <c r="G3558" t="s">
        <v>387</v>
      </c>
      <c r="H3558" t="s">
        <v>451</v>
      </c>
      <c r="I3558" t="s">
        <v>1111</v>
      </c>
      <c r="J3558" s="1" t="s">
        <v>926</v>
      </c>
      <c r="L3558" s="2" t="s">
        <v>927</v>
      </c>
      <c r="M3558" s="2" t="s">
        <v>887</v>
      </c>
      <c r="N3558">
        <v>0</v>
      </c>
      <c r="O3558">
        <v>260000</v>
      </c>
      <c r="P3558">
        <v>0</v>
      </c>
      <c r="Q3558" t="s">
        <v>813</v>
      </c>
      <c r="R3558" s="3">
        <v>0.25</v>
      </c>
      <c r="S3558">
        <v>0</v>
      </c>
      <c r="T3558">
        <v>0</v>
      </c>
    </row>
    <row r="3559" spans="1:20" x14ac:dyDescent="0.25">
      <c r="A3559" t="s">
        <v>327</v>
      </c>
      <c r="B3559">
        <v>2080607</v>
      </c>
      <c r="C3559" s="4" t="s">
        <v>14087</v>
      </c>
      <c r="D3559" s="4" t="s">
        <v>10537</v>
      </c>
      <c r="E3559" s="8" t="s">
        <v>10537</v>
      </c>
      <c r="F3559" t="s">
        <v>387</v>
      </c>
      <c r="G3559" t="s">
        <v>387</v>
      </c>
      <c r="H3559" t="s">
        <v>451</v>
      </c>
      <c r="I3559" t="s">
        <v>1111</v>
      </c>
      <c r="J3559" s="1" t="s">
        <v>928</v>
      </c>
      <c r="L3559" s="2" t="s">
        <v>929</v>
      </c>
      <c r="M3559" s="2" t="s">
        <v>887</v>
      </c>
      <c r="N3559">
        <v>0</v>
      </c>
      <c r="O3559">
        <v>210000</v>
      </c>
      <c r="P3559">
        <v>0</v>
      </c>
      <c r="Q3559" t="s">
        <v>813</v>
      </c>
      <c r="R3559" s="3">
        <v>0.25</v>
      </c>
      <c r="S3559">
        <v>0</v>
      </c>
      <c r="T3559">
        <v>0</v>
      </c>
    </row>
    <row r="3560" spans="1:20" x14ac:dyDescent="0.25">
      <c r="A3560" t="s">
        <v>327</v>
      </c>
      <c r="B3560">
        <v>2080607</v>
      </c>
      <c r="C3560" s="4" t="s">
        <v>14087</v>
      </c>
      <c r="D3560" s="4" t="s">
        <v>10538</v>
      </c>
      <c r="E3560" s="8" t="s">
        <v>10538</v>
      </c>
      <c r="F3560" t="s">
        <v>387</v>
      </c>
      <c r="G3560" t="s">
        <v>387</v>
      </c>
      <c r="H3560" t="s">
        <v>451</v>
      </c>
      <c r="I3560" t="s">
        <v>1111</v>
      </c>
      <c r="J3560" s="1" t="s">
        <v>930</v>
      </c>
      <c r="L3560" s="2" t="s">
        <v>931</v>
      </c>
      <c r="M3560" s="2" t="s">
        <v>882</v>
      </c>
      <c r="N3560">
        <v>0</v>
      </c>
      <c r="O3560">
        <v>270000</v>
      </c>
      <c r="P3560">
        <v>0</v>
      </c>
      <c r="Q3560" t="s">
        <v>812</v>
      </c>
      <c r="R3560" s="3">
        <v>0.37</v>
      </c>
      <c r="S3560">
        <v>0</v>
      </c>
      <c r="T3560">
        <v>0</v>
      </c>
    </row>
    <row r="3561" spans="1:20" x14ac:dyDescent="0.25">
      <c r="A3561" t="s">
        <v>327</v>
      </c>
      <c r="B3561">
        <v>2080607</v>
      </c>
      <c r="C3561" s="4" t="s">
        <v>14087</v>
      </c>
      <c r="D3561" s="4" t="s">
        <v>10539</v>
      </c>
      <c r="E3561" s="8" t="s">
        <v>10539</v>
      </c>
      <c r="F3561" t="s">
        <v>387</v>
      </c>
      <c r="G3561" t="s">
        <v>387</v>
      </c>
      <c r="H3561" t="s">
        <v>451</v>
      </c>
      <c r="I3561" t="s">
        <v>1111</v>
      </c>
      <c r="J3561" s="1" t="s">
        <v>932</v>
      </c>
      <c r="L3561" s="2" t="s">
        <v>933</v>
      </c>
      <c r="M3561" s="2" t="s">
        <v>882</v>
      </c>
      <c r="N3561">
        <v>0</v>
      </c>
      <c r="O3561">
        <v>270000</v>
      </c>
      <c r="P3561">
        <v>0</v>
      </c>
      <c r="Q3561" t="s">
        <v>812</v>
      </c>
      <c r="R3561" s="3">
        <v>0.37</v>
      </c>
      <c r="S3561">
        <v>0</v>
      </c>
      <c r="T3561">
        <v>0</v>
      </c>
    </row>
    <row r="3562" spans="1:20" x14ac:dyDescent="0.25">
      <c r="A3562" t="s">
        <v>327</v>
      </c>
      <c r="B3562">
        <v>2080607</v>
      </c>
      <c r="C3562" s="4" t="s">
        <v>14087</v>
      </c>
      <c r="D3562" s="4" t="s">
        <v>10540</v>
      </c>
      <c r="E3562" s="8" t="s">
        <v>10540</v>
      </c>
      <c r="F3562" t="s">
        <v>387</v>
      </c>
      <c r="G3562" t="s">
        <v>387</v>
      </c>
      <c r="H3562" t="s">
        <v>451</v>
      </c>
      <c r="I3562" t="s">
        <v>1111</v>
      </c>
      <c r="J3562" s="1" t="s">
        <v>934</v>
      </c>
      <c r="L3562" s="2" t="s">
        <v>935</v>
      </c>
      <c r="M3562" s="2" t="s">
        <v>882</v>
      </c>
      <c r="N3562">
        <v>0</v>
      </c>
      <c r="O3562">
        <v>130000</v>
      </c>
      <c r="P3562">
        <v>0</v>
      </c>
      <c r="Q3562" t="s">
        <v>812</v>
      </c>
      <c r="R3562" s="3">
        <v>0.37</v>
      </c>
      <c r="S3562">
        <v>0</v>
      </c>
      <c r="T3562">
        <v>0</v>
      </c>
    </row>
    <row r="3563" spans="1:20" x14ac:dyDescent="0.25">
      <c r="A3563" t="s">
        <v>327</v>
      </c>
      <c r="B3563">
        <v>2080607</v>
      </c>
      <c r="C3563" s="4" t="s">
        <v>14087</v>
      </c>
      <c r="D3563" s="4" t="s">
        <v>10541</v>
      </c>
      <c r="E3563" s="8" t="s">
        <v>10541</v>
      </c>
      <c r="F3563" t="s">
        <v>387</v>
      </c>
      <c r="G3563" t="s">
        <v>387</v>
      </c>
      <c r="H3563" t="s">
        <v>451</v>
      </c>
      <c r="I3563" t="s">
        <v>1111</v>
      </c>
      <c r="J3563" s="1" t="s">
        <v>936</v>
      </c>
      <c r="L3563" s="2" t="s">
        <v>937</v>
      </c>
      <c r="M3563" s="2" t="s">
        <v>887</v>
      </c>
      <c r="N3563">
        <v>0</v>
      </c>
      <c r="O3563">
        <v>165000</v>
      </c>
      <c r="P3563">
        <v>0</v>
      </c>
      <c r="Q3563" t="s">
        <v>813</v>
      </c>
      <c r="R3563" s="3">
        <v>0.25</v>
      </c>
      <c r="S3563">
        <v>0</v>
      </c>
      <c r="T3563">
        <v>0</v>
      </c>
    </row>
    <row r="3564" spans="1:20" x14ac:dyDescent="0.25">
      <c r="A3564" t="s">
        <v>327</v>
      </c>
      <c r="B3564">
        <v>2080607</v>
      </c>
      <c r="C3564" s="4" t="s">
        <v>14087</v>
      </c>
      <c r="D3564" s="4" t="s">
        <v>10542</v>
      </c>
      <c r="E3564" s="8" t="s">
        <v>10542</v>
      </c>
      <c r="F3564" t="s">
        <v>387</v>
      </c>
      <c r="G3564" t="s">
        <v>387</v>
      </c>
      <c r="H3564" t="s">
        <v>451</v>
      </c>
      <c r="I3564" t="s">
        <v>1111</v>
      </c>
      <c r="J3564" s="1" t="s">
        <v>938</v>
      </c>
      <c r="L3564" s="2" t="s">
        <v>939</v>
      </c>
      <c r="M3564" s="2" t="s">
        <v>940</v>
      </c>
      <c r="N3564">
        <v>0</v>
      </c>
      <c r="O3564">
        <v>32000</v>
      </c>
      <c r="P3564">
        <v>0</v>
      </c>
      <c r="Q3564" t="s">
        <v>814</v>
      </c>
      <c r="R3564" s="3">
        <v>0</v>
      </c>
      <c r="S3564">
        <v>0</v>
      </c>
      <c r="T3564">
        <v>0</v>
      </c>
    </row>
    <row r="3565" spans="1:20" x14ac:dyDescent="0.25">
      <c r="A3565" t="s">
        <v>327</v>
      </c>
      <c r="B3565">
        <v>2080607</v>
      </c>
      <c r="C3565" s="4" t="s">
        <v>14087</v>
      </c>
      <c r="D3565" s="4" t="s">
        <v>10543</v>
      </c>
      <c r="E3565" s="8" t="s">
        <v>10543</v>
      </c>
      <c r="F3565" t="s">
        <v>387</v>
      </c>
      <c r="G3565" t="s">
        <v>387</v>
      </c>
      <c r="H3565" t="s">
        <v>451</v>
      </c>
      <c r="I3565" t="s">
        <v>1111</v>
      </c>
      <c r="J3565" s="1" t="s">
        <v>941</v>
      </c>
      <c r="L3565" s="2" t="s">
        <v>942</v>
      </c>
      <c r="M3565" s="2" t="s">
        <v>940</v>
      </c>
      <c r="N3565">
        <v>0</v>
      </c>
      <c r="O3565">
        <v>34000</v>
      </c>
      <c r="P3565">
        <v>0</v>
      </c>
      <c r="Q3565" t="s">
        <v>814</v>
      </c>
      <c r="R3565" s="3">
        <v>0</v>
      </c>
      <c r="S3565">
        <v>0</v>
      </c>
      <c r="T3565">
        <v>0</v>
      </c>
    </row>
    <row r="3566" spans="1:20" x14ac:dyDescent="0.25">
      <c r="A3566" t="s">
        <v>327</v>
      </c>
      <c r="B3566">
        <v>2080607</v>
      </c>
      <c r="C3566" s="4" t="s">
        <v>14087</v>
      </c>
      <c r="D3566" s="4" t="s">
        <v>10544</v>
      </c>
      <c r="E3566" s="8" t="s">
        <v>10544</v>
      </c>
      <c r="F3566" t="s">
        <v>387</v>
      </c>
      <c r="G3566" t="s">
        <v>387</v>
      </c>
      <c r="H3566" t="s">
        <v>451</v>
      </c>
      <c r="I3566" t="s">
        <v>1111</v>
      </c>
      <c r="J3566" s="1" t="s">
        <v>943</v>
      </c>
      <c r="L3566" s="2" t="s">
        <v>944</v>
      </c>
      <c r="M3566" s="2" t="s">
        <v>940</v>
      </c>
      <c r="N3566">
        <v>0</v>
      </c>
      <c r="O3566">
        <v>31000</v>
      </c>
      <c r="P3566">
        <v>0</v>
      </c>
      <c r="Q3566" t="s">
        <v>814</v>
      </c>
      <c r="R3566" s="3">
        <v>0</v>
      </c>
      <c r="S3566">
        <v>0</v>
      </c>
      <c r="T3566">
        <v>0</v>
      </c>
    </row>
    <row r="3567" spans="1:20" x14ac:dyDescent="0.25">
      <c r="A3567" t="s">
        <v>5</v>
      </c>
      <c r="B3567">
        <v>2080608</v>
      </c>
      <c r="C3567" s="4" t="s">
        <v>14087</v>
      </c>
      <c r="D3567" s="4" t="s">
        <v>1578</v>
      </c>
      <c r="E3567" s="8" t="s">
        <v>1578</v>
      </c>
      <c r="F3567" t="s">
        <v>387</v>
      </c>
      <c r="G3567" t="s">
        <v>387</v>
      </c>
      <c r="H3567" t="s">
        <v>395</v>
      </c>
      <c r="I3567" t="s">
        <v>1112</v>
      </c>
      <c r="J3567" s="1" t="s">
        <v>880</v>
      </c>
      <c r="L3567" s="2" t="s">
        <v>881</v>
      </c>
      <c r="M3567" s="2" t="s">
        <v>882</v>
      </c>
      <c r="N3567">
        <v>0</v>
      </c>
      <c r="O3567">
        <v>700000</v>
      </c>
      <c r="P3567">
        <v>0</v>
      </c>
      <c r="Q3567" t="s">
        <v>812</v>
      </c>
      <c r="R3567" s="3">
        <v>0.37</v>
      </c>
      <c r="S3567">
        <v>0</v>
      </c>
      <c r="T3567">
        <v>0</v>
      </c>
    </row>
    <row r="3568" spans="1:20" x14ac:dyDescent="0.25">
      <c r="A3568" t="s">
        <v>5</v>
      </c>
      <c r="B3568">
        <v>2080608</v>
      </c>
      <c r="C3568" s="4" t="s">
        <v>14087</v>
      </c>
      <c r="D3568" s="4" t="s">
        <v>1579</v>
      </c>
      <c r="E3568" s="8" t="s">
        <v>1579</v>
      </c>
      <c r="F3568" t="s">
        <v>387</v>
      </c>
      <c r="G3568" t="s">
        <v>387</v>
      </c>
      <c r="H3568" t="s">
        <v>395</v>
      </c>
      <c r="I3568" t="s">
        <v>1112</v>
      </c>
      <c r="J3568" s="1" t="s">
        <v>883</v>
      </c>
      <c r="L3568" s="2" t="s">
        <v>884</v>
      </c>
      <c r="M3568" s="2" t="s">
        <v>882</v>
      </c>
      <c r="N3568">
        <v>22</v>
      </c>
      <c r="O3568">
        <v>420000</v>
      </c>
      <c r="P3568">
        <v>9240000</v>
      </c>
      <c r="Q3568" t="s">
        <v>812</v>
      </c>
      <c r="R3568" s="3">
        <v>0.37</v>
      </c>
      <c r="S3568">
        <v>5821200</v>
      </c>
      <c r="T3568">
        <v>3418800</v>
      </c>
    </row>
    <row r="3569" spans="1:20" x14ac:dyDescent="0.25">
      <c r="A3569" t="s">
        <v>5</v>
      </c>
      <c r="B3569">
        <v>2080608</v>
      </c>
      <c r="C3569" s="4" t="s">
        <v>14087</v>
      </c>
      <c r="D3569" s="4" t="s">
        <v>1580</v>
      </c>
      <c r="E3569" s="8" t="s">
        <v>1580</v>
      </c>
      <c r="F3569" t="s">
        <v>387</v>
      </c>
      <c r="G3569" t="s">
        <v>387</v>
      </c>
      <c r="H3569" t="s">
        <v>395</v>
      </c>
      <c r="I3569" t="s">
        <v>1112</v>
      </c>
      <c r="J3569" s="1" t="s">
        <v>885</v>
      </c>
      <c r="L3569" s="2" t="s">
        <v>886</v>
      </c>
      <c r="M3569" s="2" t="s">
        <v>887</v>
      </c>
      <c r="N3569">
        <v>19</v>
      </c>
      <c r="O3569">
        <v>250000</v>
      </c>
      <c r="P3569">
        <v>4750000</v>
      </c>
      <c r="Q3569" t="s">
        <v>813</v>
      </c>
      <c r="R3569" s="3">
        <v>0.25</v>
      </c>
      <c r="S3569">
        <v>3562500</v>
      </c>
      <c r="T3569">
        <v>1187500</v>
      </c>
    </row>
    <row r="3570" spans="1:20" x14ac:dyDescent="0.25">
      <c r="A3570" t="s">
        <v>5</v>
      </c>
      <c r="B3570">
        <v>2080608</v>
      </c>
      <c r="C3570" s="4" t="s">
        <v>14087</v>
      </c>
      <c r="D3570" s="4" t="s">
        <v>1581</v>
      </c>
      <c r="E3570" s="8" t="s">
        <v>1581</v>
      </c>
      <c r="F3570" t="s">
        <v>387</v>
      </c>
      <c r="G3570" t="s">
        <v>387</v>
      </c>
      <c r="H3570" t="s">
        <v>395</v>
      </c>
      <c r="I3570" t="s">
        <v>1112</v>
      </c>
      <c r="J3570" s="1" t="s">
        <v>888</v>
      </c>
      <c r="L3570" s="2" t="s">
        <v>889</v>
      </c>
      <c r="M3570" s="2" t="s">
        <v>887</v>
      </c>
      <c r="N3570">
        <v>0</v>
      </c>
      <c r="O3570">
        <v>275000</v>
      </c>
      <c r="P3570">
        <v>0</v>
      </c>
      <c r="Q3570" t="s">
        <v>813</v>
      </c>
      <c r="R3570" s="3">
        <v>0.25</v>
      </c>
      <c r="S3570">
        <v>0</v>
      </c>
      <c r="T3570">
        <v>0</v>
      </c>
    </row>
    <row r="3571" spans="1:20" x14ac:dyDescent="0.25">
      <c r="A3571" t="s">
        <v>5</v>
      </c>
      <c r="B3571">
        <v>2080608</v>
      </c>
      <c r="C3571" s="4" t="s">
        <v>14087</v>
      </c>
      <c r="D3571" s="4" t="s">
        <v>1582</v>
      </c>
      <c r="E3571" s="8" t="s">
        <v>1582</v>
      </c>
      <c r="F3571" t="s">
        <v>387</v>
      </c>
      <c r="G3571" t="s">
        <v>387</v>
      </c>
      <c r="H3571" t="s">
        <v>395</v>
      </c>
      <c r="I3571" t="s">
        <v>1112</v>
      </c>
      <c r="J3571" s="1" t="s">
        <v>890</v>
      </c>
      <c r="L3571" s="2" t="s">
        <v>891</v>
      </c>
      <c r="M3571" s="2" t="s">
        <v>882</v>
      </c>
      <c r="N3571">
        <v>34</v>
      </c>
      <c r="O3571">
        <v>150000</v>
      </c>
      <c r="P3571">
        <v>5100000</v>
      </c>
      <c r="Q3571" t="s">
        <v>812</v>
      </c>
      <c r="R3571" s="3">
        <v>0.37</v>
      </c>
      <c r="S3571">
        <v>3213000</v>
      </c>
      <c r="T3571">
        <v>1887000</v>
      </c>
    </row>
    <row r="3572" spans="1:20" x14ac:dyDescent="0.25">
      <c r="A3572" t="s">
        <v>5</v>
      </c>
      <c r="B3572">
        <v>2080608</v>
      </c>
      <c r="C3572" s="4" t="s">
        <v>14087</v>
      </c>
      <c r="D3572" s="4" t="s">
        <v>1583</v>
      </c>
      <c r="E3572" s="8" t="s">
        <v>1583</v>
      </c>
      <c r="F3572" t="s">
        <v>387</v>
      </c>
      <c r="G3572" t="s">
        <v>387</v>
      </c>
      <c r="H3572" t="s">
        <v>395</v>
      </c>
      <c r="I3572" t="s">
        <v>1112</v>
      </c>
      <c r="J3572" s="1" t="s">
        <v>892</v>
      </c>
      <c r="L3572" s="2" t="s">
        <v>893</v>
      </c>
      <c r="M3572" s="2" t="s">
        <v>882</v>
      </c>
      <c r="N3572">
        <v>0</v>
      </c>
      <c r="O3572">
        <v>300000</v>
      </c>
      <c r="P3572">
        <v>0</v>
      </c>
      <c r="Q3572" t="s">
        <v>812</v>
      </c>
      <c r="R3572" s="3">
        <v>0.37</v>
      </c>
      <c r="S3572">
        <v>0</v>
      </c>
      <c r="T3572">
        <v>0</v>
      </c>
    </row>
    <row r="3573" spans="1:20" x14ac:dyDescent="0.25">
      <c r="A3573" t="s">
        <v>5</v>
      </c>
      <c r="B3573">
        <v>2080608</v>
      </c>
      <c r="C3573" s="4" t="s">
        <v>14087</v>
      </c>
      <c r="D3573" s="4" t="s">
        <v>1584</v>
      </c>
      <c r="E3573" s="8" t="s">
        <v>1584</v>
      </c>
      <c r="F3573" t="s">
        <v>387</v>
      </c>
      <c r="G3573" t="s">
        <v>387</v>
      </c>
      <c r="H3573" t="s">
        <v>395</v>
      </c>
      <c r="I3573" t="s">
        <v>1112</v>
      </c>
      <c r="J3573" s="1" t="s">
        <v>894</v>
      </c>
      <c r="L3573" s="2" t="s">
        <v>895</v>
      </c>
      <c r="M3573" s="2" t="s">
        <v>882</v>
      </c>
      <c r="N3573">
        <v>38</v>
      </c>
      <c r="O3573">
        <v>400000</v>
      </c>
      <c r="P3573">
        <v>15200000</v>
      </c>
      <c r="Q3573" t="s">
        <v>812</v>
      </c>
      <c r="R3573" s="3">
        <v>0.37</v>
      </c>
      <c r="S3573">
        <v>9576000</v>
      </c>
      <c r="T3573">
        <v>5624000</v>
      </c>
    </row>
    <row r="3574" spans="1:20" x14ac:dyDescent="0.25">
      <c r="A3574" t="s">
        <v>5</v>
      </c>
      <c r="B3574">
        <v>2080608</v>
      </c>
      <c r="C3574" s="4" t="s">
        <v>14087</v>
      </c>
      <c r="D3574" s="4" t="s">
        <v>1585</v>
      </c>
      <c r="E3574" s="8" t="s">
        <v>1585</v>
      </c>
      <c r="F3574" t="s">
        <v>387</v>
      </c>
      <c r="G3574" t="s">
        <v>387</v>
      </c>
      <c r="H3574" t="s">
        <v>395</v>
      </c>
      <c r="I3574" t="s">
        <v>1112</v>
      </c>
      <c r="J3574" s="1" t="s">
        <v>896</v>
      </c>
      <c r="L3574" s="2" t="s">
        <v>897</v>
      </c>
      <c r="M3574" s="2" t="s">
        <v>882</v>
      </c>
      <c r="N3574">
        <v>41</v>
      </c>
      <c r="O3574">
        <v>360000</v>
      </c>
      <c r="P3574">
        <v>14760000</v>
      </c>
      <c r="Q3574" t="s">
        <v>812</v>
      </c>
      <c r="R3574" s="3">
        <v>0.37</v>
      </c>
      <c r="S3574">
        <v>9298800</v>
      </c>
      <c r="T3574">
        <v>5461200</v>
      </c>
    </row>
    <row r="3575" spans="1:20" x14ac:dyDescent="0.25">
      <c r="A3575" t="s">
        <v>5</v>
      </c>
      <c r="B3575">
        <v>2080608</v>
      </c>
      <c r="C3575" s="4" t="s">
        <v>14087</v>
      </c>
      <c r="D3575" s="4" t="s">
        <v>1586</v>
      </c>
      <c r="E3575" s="8" t="s">
        <v>1586</v>
      </c>
      <c r="F3575" t="s">
        <v>387</v>
      </c>
      <c r="G3575" t="s">
        <v>387</v>
      </c>
      <c r="H3575" t="s">
        <v>395</v>
      </c>
      <c r="I3575" t="s">
        <v>1112</v>
      </c>
      <c r="J3575" s="1" t="s">
        <v>898</v>
      </c>
      <c r="L3575" s="2" t="s">
        <v>899</v>
      </c>
      <c r="M3575" s="2" t="s">
        <v>882</v>
      </c>
      <c r="N3575">
        <v>0</v>
      </c>
      <c r="O3575">
        <v>250000</v>
      </c>
      <c r="P3575">
        <v>0</v>
      </c>
      <c r="Q3575" t="s">
        <v>812</v>
      </c>
      <c r="R3575" s="3">
        <v>0.37</v>
      </c>
      <c r="S3575">
        <v>0</v>
      </c>
      <c r="T3575">
        <v>0</v>
      </c>
    </row>
    <row r="3576" spans="1:20" x14ac:dyDescent="0.25">
      <c r="A3576" t="s">
        <v>5</v>
      </c>
      <c r="B3576">
        <v>2080608</v>
      </c>
      <c r="C3576" s="4" t="s">
        <v>14087</v>
      </c>
      <c r="D3576" s="4" t="s">
        <v>1587</v>
      </c>
      <c r="E3576" s="8" t="s">
        <v>1587</v>
      </c>
      <c r="F3576" t="s">
        <v>387</v>
      </c>
      <c r="G3576" t="s">
        <v>387</v>
      </c>
      <c r="H3576" t="s">
        <v>395</v>
      </c>
      <c r="I3576" t="s">
        <v>1112</v>
      </c>
      <c r="J3576" s="1" t="s">
        <v>900</v>
      </c>
      <c r="L3576" s="2" t="s">
        <v>901</v>
      </c>
      <c r="M3576" s="2" t="s">
        <v>882</v>
      </c>
      <c r="N3576">
        <v>0</v>
      </c>
      <c r="O3576">
        <v>360000</v>
      </c>
      <c r="P3576">
        <v>0</v>
      </c>
      <c r="Q3576" t="s">
        <v>812</v>
      </c>
      <c r="R3576" s="3">
        <v>0.37</v>
      </c>
      <c r="S3576">
        <v>0</v>
      </c>
      <c r="T3576">
        <v>0</v>
      </c>
    </row>
    <row r="3577" spans="1:20" x14ac:dyDescent="0.25">
      <c r="A3577" t="s">
        <v>5</v>
      </c>
      <c r="B3577">
        <v>2080608</v>
      </c>
      <c r="C3577" s="4" t="s">
        <v>14087</v>
      </c>
      <c r="D3577" s="4" t="s">
        <v>1588</v>
      </c>
      <c r="E3577" s="8" t="s">
        <v>1588</v>
      </c>
      <c r="F3577" t="s">
        <v>387</v>
      </c>
      <c r="G3577" t="s">
        <v>387</v>
      </c>
      <c r="H3577" t="s">
        <v>395</v>
      </c>
      <c r="I3577" t="s">
        <v>1112</v>
      </c>
      <c r="J3577" s="1" t="s">
        <v>902</v>
      </c>
      <c r="L3577" s="2" t="s">
        <v>903</v>
      </c>
      <c r="M3577" s="2" t="s">
        <v>887</v>
      </c>
      <c r="N3577">
        <v>50</v>
      </c>
      <c r="O3577">
        <v>300000</v>
      </c>
      <c r="P3577">
        <v>15000000</v>
      </c>
      <c r="Q3577" t="s">
        <v>813</v>
      </c>
      <c r="R3577" s="3">
        <v>0.25</v>
      </c>
      <c r="S3577">
        <v>11250000</v>
      </c>
      <c r="T3577">
        <v>3750000</v>
      </c>
    </row>
    <row r="3578" spans="1:20" x14ac:dyDescent="0.25">
      <c r="A3578" t="s">
        <v>5</v>
      </c>
      <c r="B3578">
        <v>2080608</v>
      </c>
      <c r="C3578" s="4" t="s">
        <v>14087</v>
      </c>
      <c r="D3578" s="4" t="s">
        <v>1589</v>
      </c>
      <c r="E3578" s="8" t="s">
        <v>1589</v>
      </c>
      <c r="F3578" t="s">
        <v>387</v>
      </c>
      <c r="G3578" t="s">
        <v>387</v>
      </c>
      <c r="H3578" t="s">
        <v>395</v>
      </c>
      <c r="I3578" t="s">
        <v>1112</v>
      </c>
      <c r="J3578" s="1" t="s">
        <v>904</v>
      </c>
      <c r="L3578" s="2" t="s">
        <v>905</v>
      </c>
      <c r="M3578" s="2" t="s">
        <v>887</v>
      </c>
      <c r="N3578">
        <v>18</v>
      </c>
      <c r="O3578">
        <v>690000</v>
      </c>
      <c r="P3578">
        <v>12420000</v>
      </c>
      <c r="Q3578" t="s">
        <v>813</v>
      </c>
      <c r="R3578" s="3">
        <v>0.25</v>
      </c>
      <c r="S3578">
        <v>9315000</v>
      </c>
      <c r="T3578">
        <v>3105000</v>
      </c>
    </row>
    <row r="3579" spans="1:20" x14ac:dyDescent="0.25">
      <c r="A3579" t="s">
        <v>5</v>
      </c>
      <c r="B3579">
        <v>2080608</v>
      </c>
      <c r="C3579" s="4" t="s">
        <v>14087</v>
      </c>
      <c r="D3579" s="4" t="s">
        <v>1590</v>
      </c>
      <c r="E3579" s="8" t="s">
        <v>1590</v>
      </c>
      <c r="F3579" t="s">
        <v>387</v>
      </c>
      <c r="G3579" t="s">
        <v>387</v>
      </c>
      <c r="H3579" t="s">
        <v>395</v>
      </c>
      <c r="I3579" t="s">
        <v>1112</v>
      </c>
      <c r="J3579" s="1" t="s">
        <v>906</v>
      </c>
      <c r="L3579" s="2" t="s">
        <v>907</v>
      </c>
      <c r="M3579" s="2" t="s">
        <v>887</v>
      </c>
      <c r="N3579">
        <v>0</v>
      </c>
      <c r="O3579">
        <v>330000</v>
      </c>
      <c r="P3579">
        <v>0</v>
      </c>
      <c r="Q3579" t="s">
        <v>813</v>
      </c>
      <c r="R3579" s="3">
        <v>0.25</v>
      </c>
      <c r="S3579">
        <v>0</v>
      </c>
      <c r="T3579">
        <v>0</v>
      </c>
    </row>
    <row r="3580" spans="1:20" x14ac:dyDescent="0.25">
      <c r="A3580" t="s">
        <v>5</v>
      </c>
      <c r="B3580">
        <v>2080608</v>
      </c>
      <c r="C3580" s="4" t="s">
        <v>14087</v>
      </c>
      <c r="D3580" s="4" t="s">
        <v>1591</v>
      </c>
      <c r="E3580" s="8" t="s">
        <v>1591</v>
      </c>
      <c r="F3580" t="s">
        <v>387</v>
      </c>
      <c r="G3580" t="s">
        <v>387</v>
      </c>
      <c r="H3580" t="s">
        <v>395</v>
      </c>
      <c r="I3580" t="s">
        <v>1112</v>
      </c>
      <c r="J3580" s="1" t="s">
        <v>908</v>
      </c>
      <c r="L3580" s="2" t="s">
        <v>909</v>
      </c>
      <c r="M3580" s="2" t="s">
        <v>882</v>
      </c>
      <c r="N3580">
        <v>18</v>
      </c>
      <c r="O3580">
        <v>200000</v>
      </c>
      <c r="P3580">
        <v>3600000</v>
      </c>
      <c r="Q3580" t="s">
        <v>812</v>
      </c>
      <c r="R3580" s="3">
        <v>0.37</v>
      </c>
      <c r="S3580">
        <v>2268000</v>
      </c>
      <c r="T3580">
        <v>1332000</v>
      </c>
    </row>
    <row r="3581" spans="1:20" x14ac:dyDescent="0.25">
      <c r="A3581" t="s">
        <v>5</v>
      </c>
      <c r="B3581">
        <v>2080608</v>
      </c>
      <c r="C3581" s="4" t="s">
        <v>14087</v>
      </c>
      <c r="D3581" s="4" t="s">
        <v>1592</v>
      </c>
      <c r="E3581" s="8" t="s">
        <v>1592</v>
      </c>
      <c r="F3581" t="s">
        <v>387</v>
      </c>
      <c r="G3581" t="s">
        <v>387</v>
      </c>
      <c r="H3581" t="s">
        <v>395</v>
      </c>
      <c r="I3581" t="s">
        <v>1112</v>
      </c>
      <c r="J3581" s="1" t="s">
        <v>910</v>
      </c>
      <c r="L3581" s="2" t="s">
        <v>911</v>
      </c>
      <c r="M3581" s="2" t="s">
        <v>887</v>
      </c>
      <c r="N3581">
        <v>21</v>
      </c>
      <c r="O3581">
        <v>400000</v>
      </c>
      <c r="P3581">
        <v>8400000</v>
      </c>
      <c r="Q3581" t="s">
        <v>813</v>
      </c>
      <c r="R3581" s="3">
        <v>0.25</v>
      </c>
      <c r="S3581">
        <v>6300000</v>
      </c>
      <c r="T3581">
        <v>2100000</v>
      </c>
    </row>
    <row r="3582" spans="1:20" x14ac:dyDescent="0.25">
      <c r="A3582" t="s">
        <v>5</v>
      </c>
      <c r="B3582">
        <v>2080608</v>
      </c>
      <c r="C3582" s="4" t="s">
        <v>14087</v>
      </c>
      <c r="D3582" s="4" t="s">
        <v>1593</v>
      </c>
      <c r="E3582" s="8" t="s">
        <v>1593</v>
      </c>
      <c r="F3582" t="s">
        <v>387</v>
      </c>
      <c r="G3582" t="s">
        <v>387</v>
      </c>
      <c r="H3582" t="s">
        <v>395</v>
      </c>
      <c r="I3582" t="s">
        <v>1112</v>
      </c>
      <c r="J3582" s="1" t="s">
        <v>912</v>
      </c>
      <c r="L3582" s="2" t="s">
        <v>913</v>
      </c>
      <c r="M3582" s="2" t="s">
        <v>882</v>
      </c>
      <c r="N3582">
        <v>34</v>
      </c>
      <c r="O3582">
        <v>240000</v>
      </c>
      <c r="P3582">
        <v>8160000</v>
      </c>
      <c r="Q3582" t="s">
        <v>812</v>
      </c>
      <c r="R3582" s="3">
        <v>0.37</v>
      </c>
      <c r="S3582">
        <v>5140800</v>
      </c>
      <c r="T3582">
        <v>3019200</v>
      </c>
    </row>
    <row r="3583" spans="1:20" x14ac:dyDescent="0.25">
      <c r="A3583" t="s">
        <v>5</v>
      </c>
      <c r="B3583">
        <v>2080608</v>
      </c>
      <c r="C3583" s="4" t="s">
        <v>14087</v>
      </c>
      <c r="D3583" s="4" t="s">
        <v>1594</v>
      </c>
      <c r="E3583" s="8" t="s">
        <v>1594</v>
      </c>
      <c r="F3583" t="s">
        <v>387</v>
      </c>
      <c r="G3583" t="s">
        <v>387</v>
      </c>
      <c r="H3583" t="s">
        <v>395</v>
      </c>
      <c r="I3583" t="s">
        <v>1112</v>
      </c>
      <c r="J3583" s="1" t="s">
        <v>914</v>
      </c>
      <c r="L3583" s="2" t="s">
        <v>915</v>
      </c>
      <c r="M3583" s="2" t="s">
        <v>887</v>
      </c>
      <c r="N3583">
        <v>30</v>
      </c>
      <c r="O3583">
        <v>240000</v>
      </c>
      <c r="P3583">
        <v>7200000</v>
      </c>
      <c r="Q3583" t="s">
        <v>813</v>
      </c>
      <c r="R3583" s="3">
        <v>0.25</v>
      </c>
      <c r="S3583">
        <v>5400000</v>
      </c>
      <c r="T3583">
        <v>1800000</v>
      </c>
    </row>
    <row r="3584" spans="1:20" x14ac:dyDescent="0.25">
      <c r="A3584" t="s">
        <v>5</v>
      </c>
      <c r="B3584">
        <v>2080608</v>
      </c>
      <c r="C3584" s="4" t="s">
        <v>14087</v>
      </c>
      <c r="D3584" s="4" t="s">
        <v>1595</v>
      </c>
      <c r="E3584" s="8" t="s">
        <v>1595</v>
      </c>
      <c r="F3584" t="s">
        <v>387</v>
      </c>
      <c r="G3584" t="s">
        <v>387</v>
      </c>
      <c r="H3584" t="s">
        <v>395</v>
      </c>
      <c r="I3584" t="s">
        <v>1112</v>
      </c>
      <c r="J3584" s="1" t="s">
        <v>916</v>
      </c>
      <c r="L3584" s="2" t="s">
        <v>917</v>
      </c>
      <c r="M3584" s="2" t="s">
        <v>887</v>
      </c>
      <c r="N3584">
        <v>0</v>
      </c>
      <c r="O3584">
        <v>150000</v>
      </c>
      <c r="P3584">
        <v>0</v>
      </c>
      <c r="Q3584" t="s">
        <v>813</v>
      </c>
      <c r="R3584" s="3">
        <v>0.25</v>
      </c>
      <c r="S3584">
        <v>0</v>
      </c>
      <c r="T3584">
        <v>0</v>
      </c>
    </row>
    <row r="3585" spans="1:20" x14ac:dyDescent="0.25">
      <c r="A3585" t="s">
        <v>5</v>
      </c>
      <c r="B3585">
        <v>2080608</v>
      </c>
      <c r="C3585" s="4" t="s">
        <v>14087</v>
      </c>
      <c r="D3585" s="4" t="s">
        <v>1596</v>
      </c>
      <c r="E3585" s="8" t="s">
        <v>1596</v>
      </c>
      <c r="F3585" t="s">
        <v>387</v>
      </c>
      <c r="G3585" t="s">
        <v>387</v>
      </c>
      <c r="H3585" t="s">
        <v>395</v>
      </c>
      <c r="I3585" t="s">
        <v>1112</v>
      </c>
      <c r="J3585" s="1" t="s">
        <v>918</v>
      </c>
      <c r="L3585" s="2" t="s">
        <v>919</v>
      </c>
      <c r="M3585" s="2" t="s">
        <v>887</v>
      </c>
      <c r="N3585">
        <v>38</v>
      </c>
      <c r="O3585">
        <v>470000</v>
      </c>
      <c r="P3585">
        <v>17860000</v>
      </c>
      <c r="Q3585" t="s">
        <v>813</v>
      </c>
      <c r="R3585" s="3">
        <v>0.25</v>
      </c>
      <c r="S3585">
        <v>13395000</v>
      </c>
      <c r="T3585">
        <v>4465000</v>
      </c>
    </row>
    <row r="3586" spans="1:20" x14ac:dyDescent="0.25">
      <c r="A3586" t="s">
        <v>5</v>
      </c>
      <c r="B3586">
        <v>2080608</v>
      </c>
      <c r="C3586" s="4" t="s">
        <v>14087</v>
      </c>
      <c r="D3586" s="4" t="s">
        <v>1597</v>
      </c>
      <c r="E3586" s="8" t="s">
        <v>1597</v>
      </c>
      <c r="F3586" t="s">
        <v>387</v>
      </c>
      <c r="G3586" t="s">
        <v>387</v>
      </c>
      <c r="H3586" t="s">
        <v>395</v>
      </c>
      <c r="I3586" t="s">
        <v>1112</v>
      </c>
      <c r="J3586" s="1" t="s">
        <v>920</v>
      </c>
      <c r="L3586" s="2" t="s">
        <v>921</v>
      </c>
      <c r="M3586" s="2" t="s">
        <v>882</v>
      </c>
      <c r="N3586">
        <v>0</v>
      </c>
      <c r="O3586">
        <v>170000</v>
      </c>
      <c r="P3586">
        <v>0</v>
      </c>
      <c r="Q3586" t="s">
        <v>812</v>
      </c>
      <c r="R3586" s="3">
        <v>0.37</v>
      </c>
      <c r="S3586">
        <v>0</v>
      </c>
      <c r="T3586">
        <v>0</v>
      </c>
    </row>
    <row r="3587" spans="1:20" x14ac:dyDescent="0.25">
      <c r="A3587" t="s">
        <v>5</v>
      </c>
      <c r="B3587">
        <v>2080608</v>
      </c>
      <c r="C3587" s="4" t="s">
        <v>14087</v>
      </c>
      <c r="D3587" s="4" t="s">
        <v>1598</v>
      </c>
      <c r="E3587" s="8" t="s">
        <v>1598</v>
      </c>
      <c r="F3587" t="s">
        <v>387</v>
      </c>
      <c r="G3587" t="s">
        <v>387</v>
      </c>
      <c r="H3587" t="s">
        <v>395</v>
      </c>
      <c r="I3587" t="s">
        <v>1112</v>
      </c>
      <c r="J3587" s="1" t="s">
        <v>922</v>
      </c>
      <c r="L3587" s="2" t="s">
        <v>923</v>
      </c>
      <c r="M3587" s="2" t="s">
        <v>887</v>
      </c>
      <c r="N3587">
        <v>0</v>
      </c>
      <c r="O3587">
        <v>130000</v>
      </c>
      <c r="P3587">
        <v>0</v>
      </c>
      <c r="Q3587" t="s">
        <v>813</v>
      </c>
      <c r="R3587" s="3">
        <v>0.25</v>
      </c>
      <c r="S3587">
        <v>0</v>
      </c>
      <c r="T3587">
        <v>0</v>
      </c>
    </row>
    <row r="3588" spans="1:20" x14ac:dyDescent="0.25">
      <c r="A3588" t="s">
        <v>5</v>
      </c>
      <c r="B3588">
        <v>2080608</v>
      </c>
      <c r="C3588" s="4" t="s">
        <v>14087</v>
      </c>
      <c r="D3588" s="4" t="s">
        <v>1599</v>
      </c>
      <c r="E3588" s="8" t="s">
        <v>1599</v>
      </c>
      <c r="F3588" t="s">
        <v>387</v>
      </c>
      <c r="G3588" t="s">
        <v>387</v>
      </c>
      <c r="H3588" t="s">
        <v>395</v>
      </c>
      <c r="I3588" t="s">
        <v>1112</v>
      </c>
      <c r="J3588" s="1" t="s">
        <v>924</v>
      </c>
      <c r="L3588" s="2" t="s">
        <v>925</v>
      </c>
      <c r="M3588" s="2" t="s">
        <v>887</v>
      </c>
      <c r="N3588">
        <v>0</v>
      </c>
      <c r="O3588">
        <v>130000</v>
      </c>
      <c r="P3588">
        <v>0</v>
      </c>
      <c r="Q3588" t="s">
        <v>813</v>
      </c>
      <c r="R3588" s="3">
        <v>0.25</v>
      </c>
      <c r="S3588">
        <v>0</v>
      </c>
      <c r="T3588">
        <v>0</v>
      </c>
    </row>
    <row r="3589" spans="1:20" x14ac:dyDescent="0.25">
      <c r="A3589" t="s">
        <v>5</v>
      </c>
      <c r="B3589">
        <v>2080608</v>
      </c>
      <c r="C3589" s="4" t="s">
        <v>14087</v>
      </c>
      <c r="D3589" s="4" t="s">
        <v>1600</v>
      </c>
      <c r="E3589" s="8" t="s">
        <v>1600</v>
      </c>
      <c r="F3589" t="s">
        <v>387</v>
      </c>
      <c r="G3589" t="s">
        <v>387</v>
      </c>
      <c r="H3589" t="s">
        <v>395</v>
      </c>
      <c r="I3589" t="s">
        <v>1112</v>
      </c>
      <c r="J3589" s="1" t="s">
        <v>926</v>
      </c>
      <c r="L3589" s="2" t="s">
        <v>927</v>
      </c>
      <c r="M3589" s="2" t="s">
        <v>887</v>
      </c>
      <c r="N3589">
        <v>0</v>
      </c>
      <c r="O3589">
        <v>260000</v>
      </c>
      <c r="P3589">
        <v>0</v>
      </c>
      <c r="Q3589" t="s">
        <v>813</v>
      </c>
      <c r="R3589" s="3">
        <v>0.25</v>
      </c>
      <c r="S3589">
        <v>0</v>
      </c>
      <c r="T3589">
        <v>0</v>
      </c>
    </row>
    <row r="3590" spans="1:20" x14ac:dyDescent="0.25">
      <c r="A3590" t="s">
        <v>5</v>
      </c>
      <c r="B3590">
        <v>2080608</v>
      </c>
      <c r="C3590" s="4" t="s">
        <v>14087</v>
      </c>
      <c r="D3590" s="4" t="s">
        <v>1601</v>
      </c>
      <c r="E3590" s="8" t="s">
        <v>1601</v>
      </c>
      <c r="F3590" t="s">
        <v>387</v>
      </c>
      <c r="G3590" t="s">
        <v>387</v>
      </c>
      <c r="H3590" t="s">
        <v>395</v>
      </c>
      <c r="I3590" t="s">
        <v>1112</v>
      </c>
      <c r="J3590" s="1" t="s">
        <v>928</v>
      </c>
      <c r="L3590" s="2" t="s">
        <v>929</v>
      </c>
      <c r="M3590" s="2" t="s">
        <v>887</v>
      </c>
      <c r="N3590">
        <v>0</v>
      </c>
      <c r="O3590">
        <v>210000</v>
      </c>
      <c r="P3590">
        <v>0</v>
      </c>
      <c r="Q3590" t="s">
        <v>813</v>
      </c>
      <c r="R3590" s="3">
        <v>0.25</v>
      </c>
      <c r="S3590">
        <v>0</v>
      </c>
      <c r="T3590">
        <v>0</v>
      </c>
    </row>
    <row r="3591" spans="1:20" x14ac:dyDescent="0.25">
      <c r="A3591" t="s">
        <v>5</v>
      </c>
      <c r="B3591">
        <v>2080608</v>
      </c>
      <c r="C3591" s="4" t="s">
        <v>14087</v>
      </c>
      <c r="D3591" s="4" t="s">
        <v>1602</v>
      </c>
      <c r="E3591" s="8" t="s">
        <v>1602</v>
      </c>
      <c r="F3591" t="s">
        <v>387</v>
      </c>
      <c r="G3591" t="s">
        <v>387</v>
      </c>
      <c r="H3591" t="s">
        <v>395</v>
      </c>
      <c r="I3591" t="s">
        <v>1112</v>
      </c>
      <c r="J3591" s="1" t="s">
        <v>930</v>
      </c>
      <c r="L3591" s="2" t="s">
        <v>931</v>
      </c>
      <c r="M3591" s="2" t="s">
        <v>882</v>
      </c>
      <c r="N3591">
        <v>0</v>
      </c>
      <c r="O3591">
        <v>270000</v>
      </c>
      <c r="P3591">
        <v>0</v>
      </c>
      <c r="Q3591" t="s">
        <v>812</v>
      </c>
      <c r="R3591" s="3">
        <v>0.37</v>
      </c>
      <c r="S3591">
        <v>0</v>
      </c>
      <c r="T3591">
        <v>0</v>
      </c>
    </row>
    <row r="3592" spans="1:20" x14ac:dyDescent="0.25">
      <c r="A3592" t="s">
        <v>5</v>
      </c>
      <c r="B3592">
        <v>2080608</v>
      </c>
      <c r="C3592" s="4" t="s">
        <v>14087</v>
      </c>
      <c r="D3592" s="4" t="s">
        <v>1603</v>
      </c>
      <c r="E3592" s="8" t="s">
        <v>1603</v>
      </c>
      <c r="F3592" t="s">
        <v>387</v>
      </c>
      <c r="G3592" t="s">
        <v>387</v>
      </c>
      <c r="H3592" t="s">
        <v>395</v>
      </c>
      <c r="I3592" t="s">
        <v>1112</v>
      </c>
      <c r="J3592" s="1" t="s">
        <v>932</v>
      </c>
      <c r="L3592" s="2" t="s">
        <v>933</v>
      </c>
      <c r="M3592" s="2" t="s">
        <v>882</v>
      </c>
      <c r="N3592">
        <v>0</v>
      </c>
      <c r="O3592">
        <v>270000</v>
      </c>
      <c r="P3592">
        <v>0</v>
      </c>
      <c r="Q3592" t="s">
        <v>812</v>
      </c>
      <c r="R3592" s="3">
        <v>0.37</v>
      </c>
      <c r="S3592">
        <v>0</v>
      </c>
      <c r="T3592">
        <v>0</v>
      </c>
    </row>
    <row r="3593" spans="1:20" x14ac:dyDescent="0.25">
      <c r="A3593" t="s">
        <v>5</v>
      </c>
      <c r="B3593">
        <v>2080608</v>
      </c>
      <c r="C3593" s="4" t="s">
        <v>14087</v>
      </c>
      <c r="D3593" s="4" t="s">
        <v>1604</v>
      </c>
      <c r="E3593" s="8" t="s">
        <v>1604</v>
      </c>
      <c r="F3593" t="s">
        <v>387</v>
      </c>
      <c r="G3593" t="s">
        <v>387</v>
      </c>
      <c r="H3593" t="s">
        <v>395</v>
      </c>
      <c r="I3593" t="s">
        <v>1112</v>
      </c>
      <c r="J3593" s="1" t="s">
        <v>934</v>
      </c>
      <c r="L3593" s="2" t="s">
        <v>935</v>
      </c>
      <c r="M3593" s="2" t="s">
        <v>882</v>
      </c>
      <c r="N3593">
        <v>0</v>
      </c>
      <c r="O3593">
        <v>130000</v>
      </c>
      <c r="P3593">
        <v>0</v>
      </c>
      <c r="Q3593" t="s">
        <v>812</v>
      </c>
      <c r="R3593" s="3">
        <v>0.37</v>
      </c>
      <c r="S3593">
        <v>0</v>
      </c>
      <c r="T3593">
        <v>0</v>
      </c>
    </row>
    <row r="3594" spans="1:20" x14ac:dyDescent="0.25">
      <c r="A3594" t="s">
        <v>5</v>
      </c>
      <c r="B3594">
        <v>2080608</v>
      </c>
      <c r="C3594" s="4" t="s">
        <v>14087</v>
      </c>
      <c r="D3594" s="4" t="s">
        <v>1605</v>
      </c>
      <c r="E3594" s="8" t="s">
        <v>1605</v>
      </c>
      <c r="F3594" t="s">
        <v>387</v>
      </c>
      <c r="G3594" t="s">
        <v>387</v>
      </c>
      <c r="H3594" t="s">
        <v>395</v>
      </c>
      <c r="I3594" t="s">
        <v>1112</v>
      </c>
      <c r="J3594" s="1" t="s">
        <v>936</v>
      </c>
      <c r="L3594" s="2" t="s">
        <v>937</v>
      </c>
      <c r="M3594" s="2" t="s">
        <v>887</v>
      </c>
      <c r="N3594">
        <v>0</v>
      </c>
      <c r="O3594">
        <v>165000</v>
      </c>
      <c r="P3594">
        <v>0</v>
      </c>
      <c r="Q3594" t="s">
        <v>813</v>
      </c>
      <c r="R3594" s="3">
        <v>0.25</v>
      </c>
      <c r="S3594">
        <v>0</v>
      </c>
      <c r="T3594">
        <v>0</v>
      </c>
    </row>
    <row r="3595" spans="1:20" x14ac:dyDescent="0.25">
      <c r="A3595" t="s">
        <v>5</v>
      </c>
      <c r="B3595">
        <v>2080608</v>
      </c>
      <c r="C3595" s="4" t="s">
        <v>14087</v>
      </c>
      <c r="D3595" s="4" t="s">
        <v>1606</v>
      </c>
      <c r="E3595" s="8" t="s">
        <v>1606</v>
      </c>
      <c r="F3595" t="s">
        <v>387</v>
      </c>
      <c r="G3595" t="s">
        <v>387</v>
      </c>
      <c r="H3595" t="s">
        <v>395</v>
      </c>
      <c r="I3595" t="s">
        <v>1112</v>
      </c>
      <c r="J3595" s="1" t="s">
        <v>938</v>
      </c>
      <c r="L3595" s="2" t="s">
        <v>939</v>
      </c>
      <c r="M3595" s="2" t="s">
        <v>940</v>
      </c>
      <c r="N3595">
        <v>0</v>
      </c>
      <c r="O3595">
        <v>32000</v>
      </c>
      <c r="P3595">
        <v>0</v>
      </c>
      <c r="Q3595" t="s">
        <v>814</v>
      </c>
      <c r="R3595" s="3">
        <v>0</v>
      </c>
      <c r="S3595">
        <v>0</v>
      </c>
      <c r="T3595">
        <v>0</v>
      </c>
    </row>
    <row r="3596" spans="1:20" x14ac:dyDescent="0.25">
      <c r="A3596" t="s">
        <v>5</v>
      </c>
      <c r="B3596">
        <v>2080608</v>
      </c>
      <c r="C3596" s="4" t="s">
        <v>14087</v>
      </c>
      <c r="D3596" s="4" t="s">
        <v>1607</v>
      </c>
      <c r="E3596" s="8" t="s">
        <v>1607</v>
      </c>
      <c r="F3596" t="s">
        <v>387</v>
      </c>
      <c r="G3596" t="s">
        <v>387</v>
      </c>
      <c r="H3596" t="s">
        <v>395</v>
      </c>
      <c r="I3596" t="s">
        <v>1112</v>
      </c>
      <c r="J3596" s="1" t="s">
        <v>941</v>
      </c>
      <c r="L3596" s="2" t="s">
        <v>942</v>
      </c>
      <c r="M3596" s="2" t="s">
        <v>940</v>
      </c>
      <c r="N3596">
        <v>0</v>
      </c>
      <c r="O3596">
        <v>34000</v>
      </c>
      <c r="P3596">
        <v>0</v>
      </c>
      <c r="Q3596" t="s">
        <v>814</v>
      </c>
      <c r="R3596" s="3">
        <v>0</v>
      </c>
      <c r="S3596">
        <v>0</v>
      </c>
      <c r="T3596">
        <v>0</v>
      </c>
    </row>
    <row r="3597" spans="1:20" x14ac:dyDescent="0.25">
      <c r="A3597" t="s">
        <v>5</v>
      </c>
      <c r="B3597">
        <v>2080608</v>
      </c>
      <c r="C3597" s="4" t="s">
        <v>14087</v>
      </c>
      <c r="D3597" s="4" t="s">
        <v>1608</v>
      </c>
      <c r="E3597" s="8" t="s">
        <v>1608</v>
      </c>
      <c r="F3597" t="s">
        <v>387</v>
      </c>
      <c r="G3597" t="s">
        <v>387</v>
      </c>
      <c r="H3597" t="s">
        <v>395</v>
      </c>
      <c r="I3597" t="s">
        <v>1112</v>
      </c>
      <c r="J3597" s="1" t="s">
        <v>943</v>
      </c>
      <c r="L3597" s="2" t="s">
        <v>944</v>
      </c>
      <c r="M3597" s="2" t="s">
        <v>940</v>
      </c>
      <c r="N3597">
        <v>0</v>
      </c>
      <c r="O3597">
        <v>31000</v>
      </c>
      <c r="P3597">
        <v>0</v>
      </c>
      <c r="Q3597" t="s">
        <v>814</v>
      </c>
      <c r="R3597" s="3">
        <v>0</v>
      </c>
      <c r="S3597">
        <v>0</v>
      </c>
      <c r="T3597">
        <v>0</v>
      </c>
    </row>
    <row r="3598" spans="1:20" x14ac:dyDescent="0.25">
      <c r="A3598" t="s">
        <v>269</v>
      </c>
      <c r="B3598">
        <v>2080610</v>
      </c>
      <c r="C3598" s="4" t="s">
        <v>14087</v>
      </c>
      <c r="D3598" s="4" t="s">
        <v>8864</v>
      </c>
      <c r="E3598" s="8" t="s">
        <v>8864</v>
      </c>
      <c r="F3598" t="s">
        <v>387</v>
      </c>
      <c r="G3598" t="s">
        <v>387</v>
      </c>
      <c r="H3598" t="s">
        <v>723</v>
      </c>
      <c r="I3598" t="s">
        <v>1113</v>
      </c>
      <c r="J3598" s="1" t="s">
        <v>880</v>
      </c>
      <c r="L3598" s="2" t="s">
        <v>881</v>
      </c>
      <c r="M3598" s="2" t="s">
        <v>882</v>
      </c>
      <c r="N3598">
        <v>0</v>
      </c>
      <c r="O3598">
        <v>700000</v>
      </c>
      <c r="P3598">
        <v>0</v>
      </c>
      <c r="Q3598" t="s">
        <v>812</v>
      </c>
      <c r="R3598" s="3">
        <v>0.37</v>
      </c>
      <c r="S3598">
        <v>0</v>
      </c>
      <c r="T3598">
        <v>0</v>
      </c>
    </row>
    <row r="3599" spans="1:20" x14ac:dyDescent="0.25">
      <c r="A3599" t="s">
        <v>269</v>
      </c>
      <c r="B3599">
        <v>2080610</v>
      </c>
      <c r="C3599" s="4" t="s">
        <v>14087</v>
      </c>
      <c r="D3599" s="4" t="s">
        <v>8865</v>
      </c>
      <c r="E3599" s="8" t="s">
        <v>8865</v>
      </c>
      <c r="F3599" t="s">
        <v>387</v>
      </c>
      <c r="G3599" t="s">
        <v>387</v>
      </c>
      <c r="H3599" t="s">
        <v>723</v>
      </c>
      <c r="I3599" t="s">
        <v>1113</v>
      </c>
      <c r="J3599" s="1" t="s">
        <v>883</v>
      </c>
      <c r="L3599" s="2" t="s">
        <v>884</v>
      </c>
      <c r="M3599" s="2" t="s">
        <v>882</v>
      </c>
      <c r="N3599">
        <v>15</v>
      </c>
      <c r="O3599">
        <v>420000</v>
      </c>
      <c r="P3599">
        <v>6300000</v>
      </c>
      <c r="Q3599" t="s">
        <v>812</v>
      </c>
      <c r="R3599" s="3">
        <v>0.37</v>
      </c>
      <c r="S3599">
        <v>3969000</v>
      </c>
      <c r="T3599">
        <v>2331000</v>
      </c>
    </row>
    <row r="3600" spans="1:20" x14ac:dyDescent="0.25">
      <c r="A3600" t="s">
        <v>269</v>
      </c>
      <c r="B3600">
        <v>2080610</v>
      </c>
      <c r="C3600" s="4" t="s">
        <v>14087</v>
      </c>
      <c r="D3600" s="4" t="s">
        <v>8866</v>
      </c>
      <c r="E3600" s="8" t="s">
        <v>8866</v>
      </c>
      <c r="F3600" t="s">
        <v>387</v>
      </c>
      <c r="G3600" t="s">
        <v>387</v>
      </c>
      <c r="H3600" t="s">
        <v>723</v>
      </c>
      <c r="I3600" t="s">
        <v>1113</v>
      </c>
      <c r="J3600" s="1" t="s">
        <v>885</v>
      </c>
      <c r="L3600" s="2" t="s">
        <v>886</v>
      </c>
      <c r="M3600" s="2" t="s">
        <v>887</v>
      </c>
      <c r="N3600">
        <v>0</v>
      </c>
      <c r="O3600">
        <v>250000</v>
      </c>
      <c r="P3600">
        <v>0</v>
      </c>
      <c r="Q3600" t="s">
        <v>813</v>
      </c>
      <c r="R3600" s="3">
        <v>0.25</v>
      </c>
      <c r="S3600">
        <v>0</v>
      </c>
      <c r="T3600">
        <v>0</v>
      </c>
    </row>
    <row r="3601" spans="1:20" x14ac:dyDescent="0.25">
      <c r="A3601" t="s">
        <v>269</v>
      </c>
      <c r="B3601">
        <v>2080610</v>
      </c>
      <c r="C3601" s="4" t="s">
        <v>14087</v>
      </c>
      <c r="D3601" s="4" t="s">
        <v>8867</v>
      </c>
      <c r="E3601" s="8" t="s">
        <v>8867</v>
      </c>
      <c r="F3601" t="s">
        <v>387</v>
      </c>
      <c r="G3601" t="s">
        <v>387</v>
      </c>
      <c r="H3601" t="s">
        <v>723</v>
      </c>
      <c r="I3601" t="s">
        <v>1113</v>
      </c>
      <c r="J3601" s="1" t="s">
        <v>888</v>
      </c>
      <c r="L3601" s="2" t="s">
        <v>889</v>
      </c>
      <c r="M3601" s="2" t="s">
        <v>887</v>
      </c>
      <c r="N3601">
        <v>15</v>
      </c>
      <c r="O3601">
        <v>275000</v>
      </c>
      <c r="P3601">
        <v>4125000</v>
      </c>
      <c r="Q3601" t="s">
        <v>813</v>
      </c>
      <c r="R3601" s="3">
        <v>0.25</v>
      </c>
      <c r="S3601">
        <v>3093750</v>
      </c>
      <c r="T3601">
        <v>1031250</v>
      </c>
    </row>
    <row r="3602" spans="1:20" x14ac:dyDescent="0.25">
      <c r="A3602" t="s">
        <v>269</v>
      </c>
      <c r="B3602">
        <v>2080610</v>
      </c>
      <c r="C3602" s="4" t="s">
        <v>14087</v>
      </c>
      <c r="D3602" s="4" t="s">
        <v>8868</v>
      </c>
      <c r="E3602" s="8" t="s">
        <v>8868</v>
      </c>
      <c r="F3602" t="s">
        <v>387</v>
      </c>
      <c r="G3602" t="s">
        <v>387</v>
      </c>
      <c r="H3602" t="s">
        <v>723</v>
      </c>
      <c r="I3602" t="s">
        <v>1113</v>
      </c>
      <c r="J3602" s="1" t="s">
        <v>890</v>
      </c>
      <c r="L3602" s="2" t="s">
        <v>891</v>
      </c>
      <c r="M3602" s="2" t="s">
        <v>882</v>
      </c>
      <c r="N3602">
        <v>15</v>
      </c>
      <c r="O3602">
        <v>150000</v>
      </c>
      <c r="P3602">
        <v>2250000</v>
      </c>
      <c r="Q3602" t="s">
        <v>812</v>
      </c>
      <c r="R3602" s="3">
        <v>0.37</v>
      </c>
      <c r="S3602">
        <v>1417500</v>
      </c>
      <c r="T3602">
        <v>832500</v>
      </c>
    </row>
    <row r="3603" spans="1:20" x14ac:dyDescent="0.25">
      <c r="A3603" t="s">
        <v>269</v>
      </c>
      <c r="B3603">
        <v>2080610</v>
      </c>
      <c r="C3603" s="4" t="s">
        <v>14087</v>
      </c>
      <c r="D3603" s="4" t="s">
        <v>8869</v>
      </c>
      <c r="E3603" s="8" t="s">
        <v>8869</v>
      </c>
      <c r="F3603" t="s">
        <v>387</v>
      </c>
      <c r="G3603" t="s">
        <v>387</v>
      </c>
      <c r="H3603" t="s">
        <v>723</v>
      </c>
      <c r="I3603" t="s">
        <v>1113</v>
      </c>
      <c r="J3603" s="1" t="s">
        <v>892</v>
      </c>
      <c r="L3603" s="2" t="s">
        <v>893</v>
      </c>
      <c r="M3603" s="2" t="s">
        <v>882</v>
      </c>
      <c r="N3603">
        <v>0</v>
      </c>
      <c r="O3603">
        <v>300000</v>
      </c>
      <c r="P3603">
        <v>0</v>
      </c>
      <c r="Q3603" t="s">
        <v>812</v>
      </c>
      <c r="R3603" s="3">
        <v>0.37</v>
      </c>
      <c r="S3603">
        <v>0</v>
      </c>
      <c r="T3603">
        <v>0</v>
      </c>
    </row>
    <row r="3604" spans="1:20" x14ac:dyDescent="0.25">
      <c r="A3604" t="s">
        <v>269</v>
      </c>
      <c r="B3604">
        <v>2080610</v>
      </c>
      <c r="C3604" s="4" t="s">
        <v>14087</v>
      </c>
      <c r="D3604" s="4" t="s">
        <v>8870</v>
      </c>
      <c r="E3604" s="8" t="s">
        <v>8870</v>
      </c>
      <c r="F3604" t="s">
        <v>387</v>
      </c>
      <c r="G3604" t="s">
        <v>387</v>
      </c>
      <c r="H3604" t="s">
        <v>723</v>
      </c>
      <c r="I3604" t="s">
        <v>1113</v>
      </c>
      <c r="J3604" s="1" t="s">
        <v>894</v>
      </c>
      <c r="L3604" s="2" t="s">
        <v>895</v>
      </c>
      <c r="M3604" s="2" t="s">
        <v>882</v>
      </c>
      <c r="N3604">
        <v>15</v>
      </c>
      <c r="O3604">
        <v>400000</v>
      </c>
      <c r="P3604">
        <v>6000000</v>
      </c>
      <c r="Q3604" t="s">
        <v>812</v>
      </c>
      <c r="R3604" s="3">
        <v>0.37</v>
      </c>
      <c r="S3604">
        <v>3780000</v>
      </c>
      <c r="T3604">
        <v>2220000</v>
      </c>
    </row>
    <row r="3605" spans="1:20" x14ac:dyDescent="0.25">
      <c r="A3605" t="s">
        <v>269</v>
      </c>
      <c r="B3605">
        <v>2080610</v>
      </c>
      <c r="C3605" s="4" t="s">
        <v>14087</v>
      </c>
      <c r="D3605" s="4" t="s">
        <v>8871</v>
      </c>
      <c r="E3605" s="8" t="s">
        <v>8871</v>
      </c>
      <c r="F3605" t="s">
        <v>387</v>
      </c>
      <c r="G3605" t="s">
        <v>387</v>
      </c>
      <c r="H3605" t="s">
        <v>723</v>
      </c>
      <c r="I3605" t="s">
        <v>1113</v>
      </c>
      <c r="J3605" s="1" t="s">
        <v>896</v>
      </c>
      <c r="L3605" s="2" t="s">
        <v>897</v>
      </c>
      <c r="M3605" s="2" t="s">
        <v>882</v>
      </c>
      <c r="N3605">
        <v>15</v>
      </c>
      <c r="O3605">
        <v>360000</v>
      </c>
      <c r="P3605">
        <v>5400000</v>
      </c>
      <c r="Q3605" t="s">
        <v>812</v>
      </c>
      <c r="R3605" s="3">
        <v>0.37</v>
      </c>
      <c r="S3605">
        <v>3402000</v>
      </c>
      <c r="T3605">
        <v>1998000</v>
      </c>
    </row>
    <row r="3606" spans="1:20" x14ac:dyDescent="0.25">
      <c r="A3606" t="s">
        <v>269</v>
      </c>
      <c r="B3606">
        <v>2080610</v>
      </c>
      <c r="C3606" s="4" t="s">
        <v>14087</v>
      </c>
      <c r="D3606" s="4" t="s">
        <v>8872</v>
      </c>
      <c r="E3606" s="8" t="s">
        <v>8872</v>
      </c>
      <c r="F3606" t="s">
        <v>387</v>
      </c>
      <c r="G3606" t="s">
        <v>387</v>
      </c>
      <c r="H3606" t="s">
        <v>723</v>
      </c>
      <c r="I3606" t="s">
        <v>1113</v>
      </c>
      <c r="J3606" s="1" t="s">
        <v>898</v>
      </c>
      <c r="L3606" s="2" t="s">
        <v>899</v>
      </c>
      <c r="M3606" s="2" t="s">
        <v>882</v>
      </c>
      <c r="N3606">
        <v>0</v>
      </c>
      <c r="O3606">
        <v>250000</v>
      </c>
      <c r="P3606">
        <v>0</v>
      </c>
      <c r="Q3606" t="s">
        <v>812</v>
      </c>
      <c r="R3606" s="3">
        <v>0.37</v>
      </c>
      <c r="S3606">
        <v>0</v>
      </c>
      <c r="T3606">
        <v>0</v>
      </c>
    </row>
    <row r="3607" spans="1:20" x14ac:dyDescent="0.25">
      <c r="A3607" t="s">
        <v>269</v>
      </c>
      <c r="B3607">
        <v>2080610</v>
      </c>
      <c r="C3607" s="4" t="s">
        <v>14087</v>
      </c>
      <c r="D3607" s="4" t="s">
        <v>8873</v>
      </c>
      <c r="E3607" s="8" t="s">
        <v>8873</v>
      </c>
      <c r="F3607" t="s">
        <v>387</v>
      </c>
      <c r="G3607" t="s">
        <v>387</v>
      </c>
      <c r="H3607" t="s">
        <v>723</v>
      </c>
      <c r="I3607" t="s">
        <v>1113</v>
      </c>
      <c r="J3607" s="1" t="s">
        <v>900</v>
      </c>
      <c r="L3607" s="2" t="s">
        <v>901</v>
      </c>
      <c r="M3607" s="2" t="s">
        <v>882</v>
      </c>
      <c r="N3607">
        <v>0</v>
      </c>
      <c r="O3607">
        <v>360000</v>
      </c>
      <c r="P3607">
        <v>0</v>
      </c>
      <c r="Q3607" t="s">
        <v>812</v>
      </c>
      <c r="R3607" s="3">
        <v>0.37</v>
      </c>
      <c r="S3607">
        <v>0</v>
      </c>
      <c r="T3607">
        <v>0</v>
      </c>
    </row>
    <row r="3608" spans="1:20" x14ac:dyDescent="0.25">
      <c r="A3608" t="s">
        <v>269</v>
      </c>
      <c r="B3608">
        <v>2080610</v>
      </c>
      <c r="C3608" s="4" t="s">
        <v>14087</v>
      </c>
      <c r="D3608" s="4" t="s">
        <v>8874</v>
      </c>
      <c r="E3608" s="8" t="s">
        <v>8874</v>
      </c>
      <c r="F3608" t="s">
        <v>387</v>
      </c>
      <c r="G3608" t="s">
        <v>387</v>
      </c>
      <c r="H3608" t="s">
        <v>723</v>
      </c>
      <c r="I3608" t="s">
        <v>1113</v>
      </c>
      <c r="J3608" s="1" t="s">
        <v>902</v>
      </c>
      <c r="L3608" s="2" t="s">
        <v>903</v>
      </c>
      <c r="M3608" s="2" t="s">
        <v>887</v>
      </c>
      <c r="N3608">
        <v>9</v>
      </c>
      <c r="O3608">
        <v>300000</v>
      </c>
      <c r="P3608">
        <v>2700000</v>
      </c>
      <c r="Q3608" t="s">
        <v>813</v>
      </c>
      <c r="R3608" s="3">
        <v>0.25</v>
      </c>
      <c r="S3608">
        <v>2025000</v>
      </c>
      <c r="T3608">
        <v>675000</v>
      </c>
    </row>
    <row r="3609" spans="1:20" x14ac:dyDescent="0.25">
      <c r="A3609" t="s">
        <v>269</v>
      </c>
      <c r="B3609">
        <v>2080610</v>
      </c>
      <c r="C3609" s="4" t="s">
        <v>14087</v>
      </c>
      <c r="D3609" s="4" t="s">
        <v>8875</v>
      </c>
      <c r="E3609" s="8" t="s">
        <v>8875</v>
      </c>
      <c r="F3609" t="s">
        <v>387</v>
      </c>
      <c r="G3609" t="s">
        <v>387</v>
      </c>
      <c r="H3609" t="s">
        <v>723</v>
      </c>
      <c r="I3609" t="s">
        <v>1113</v>
      </c>
      <c r="J3609" s="1" t="s">
        <v>904</v>
      </c>
      <c r="L3609" s="2" t="s">
        <v>905</v>
      </c>
      <c r="M3609" s="2" t="s">
        <v>887</v>
      </c>
      <c r="N3609">
        <v>0</v>
      </c>
      <c r="O3609">
        <v>690000</v>
      </c>
      <c r="P3609">
        <v>0</v>
      </c>
      <c r="Q3609" t="s">
        <v>813</v>
      </c>
      <c r="R3609" s="3">
        <v>0.25</v>
      </c>
      <c r="S3609">
        <v>0</v>
      </c>
      <c r="T3609">
        <v>0</v>
      </c>
    </row>
    <row r="3610" spans="1:20" x14ac:dyDescent="0.25">
      <c r="A3610" t="s">
        <v>269</v>
      </c>
      <c r="B3610">
        <v>2080610</v>
      </c>
      <c r="C3610" s="4" t="s">
        <v>14087</v>
      </c>
      <c r="D3610" s="4" t="s">
        <v>8876</v>
      </c>
      <c r="E3610" s="8" t="s">
        <v>8876</v>
      </c>
      <c r="F3610" t="s">
        <v>387</v>
      </c>
      <c r="G3610" t="s">
        <v>387</v>
      </c>
      <c r="H3610" t="s">
        <v>723</v>
      </c>
      <c r="I3610" t="s">
        <v>1113</v>
      </c>
      <c r="J3610" s="1" t="s">
        <v>906</v>
      </c>
      <c r="L3610" s="2" t="s">
        <v>907</v>
      </c>
      <c r="M3610" s="2" t="s">
        <v>887</v>
      </c>
      <c r="N3610">
        <v>15</v>
      </c>
      <c r="O3610">
        <v>330000</v>
      </c>
      <c r="P3610">
        <v>4950000</v>
      </c>
      <c r="Q3610" t="s">
        <v>813</v>
      </c>
      <c r="R3610" s="3">
        <v>0.25</v>
      </c>
      <c r="S3610">
        <v>3712500</v>
      </c>
      <c r="T3610">
        <v>1237500</v>
      </c>
    </row>
    <row r="3611" spans="1:20" x14ac:dyDescent="0.25">
      <c r="A3611" t="s">
        <v>269</v>
      </c>
      <c r="B3611">
        <v>2080610</v>
      </c>
      <c r="C3611" s="4" t="s">
        <v>14087</v>
      </c>
      <c r="D3611" s="4" t="s">
        <v>8877</v>
      </c>
      <c r="E3611" s="8" t="s">
        <v>8877</v>
      </c>
      <c r="F3611" t="s">
        <v>387</v>
      </c>
      <c r="G3611" t="s">
        <v>387</v>
      </c>
      <c r="H3611" t="s">
        <v>723</v>
      </c>
      <c r="I3611" t="s">
        <v>1113</v>
      </c>
      <c r="J3611" s="1" t="s">
        <v>908</v>
      </c>
      <c r="L3611" s="2" t="s">
        <v>909</v>
      </c>
      <c r="M3611" s="2" t="s">
        <v>882</v>
      </c>
      <c r="N3611">
        <v>15</v>
      </c>
      <c r="O3611">
        <v>200000</v>
      </c>
      <c r="P3611">
        <v>3000000</v>
      </c>
      <c r="Q3611" t="s">
        <v>812</v>
      </c>
      <c r="R3611" s="3">
        <v>0.37</v>
      </c>
      <c r="S3611">
        <v>1890000</v>
      </c>
      <c r="T3611">
        <v>1110000</v>
      </c>
    </row>
    <row r="3612" spans="1:20" x14ac:dyDescent="0.25">
      <c r="A3612" t="s">
        <v>269</v>
      </c>
      <c r="B3612">
        <v>2080610</v>
      </c>
      <c r="C3612" s="4" t="s">
        <v>14087</v>
      </c>
      <c r="D3612" s="4" t="s">
        <v>8878</v>
      </c>
      <c r="E3612" s="8" t="s">
        <v>8878</v>
      </c>
      <c r="F3612" t="s">
        <v>387</v>
      </c>
      <c r="G3612" t="s">
        <v>387</v>
      </c>
      <c r="H3612" t="s">
        <v>723</v>
      </c>
      <c r="I3612" t="s">
        <v>1113</v>
      </c>
      <c r="J3612" s="1" t="s">
        <v>910</v>
      </c>
      <c r="L3612" s="2" t="s">
        <v>911</v>
      </c>
      <c r="M3612" s="2" t="s">
        <v>887</v>
      </c>
      <c r="N3612">
        <v>0</v>
      </c>
      <c r="O3612">
        <v>400000</v>
      </c>
      <c r="P3612">
        <v>0</v>
      </c>
      <c r="Q3612" t="s">
        <v>813</v>
      </c>
      <c r="R3612" s="3">
        <v>0.25</v>
      </c>
      <c r="S3612">
        <v>0</v>
      </c>
      <c r="T3612">
        <v>0</v>
      </c>
    </row>
    <row r="3613" spans="1:20" x14ac:dyDescent="0.25">
      <c r="A3613" t="s">
        <v>269</v>
      </c>
      <c r="B3613">
        <v>2080610</v>
      </c>
      <c r="C3613" s="4" t="s">
        <v>14087</v>
      </c>
      <c r="D3613" s="4" t="s">
        <v>8879</v>
      </c>
      <c r="E3613" s="8" t="s">
        <v>8879</v>
      </c>
      <c r="F3613" t="s">
        <v>387</v>
      </c>
      <c r="G3613" t="s">
        <v>387</v>
      </c>
      <c r="H3613" t="s">
        <v>723</v>
      </c>
      <c r="I3613" t="s">
        <v>1113</v>
      </c>
      <c r="J3613" s="1" t="s">
        <v>912</v>
      </c>
      <c r="L3613" s="2" t="s">
        <v>913</v>
      </c>
      <c r="M3613" s="2" t="s">
        <v>882</v>
      </c>
      <c r="N3613">
        <v>15</v>
      </c>
      <c r="O3613">
        <v>240000</v>
      </c>
      <c r="P3613">
        <v>3600000</v>
      </c>
      <c r="Q3613" t="s">
        <v>812</v>
      </c>
      <c r="R3613" s="3">
        <v>0.37</v>
      </c>
      <c r="S3613">
        <v>2268000</v>
      </c>
      <c r="T3613">
        <v>1332000</v>
      </c>
    </row>
    <row r="3614" spans="1:20" x14ac:dyDescent="0.25">
      <c r="A3614" t="s">
        <v>269</v>
      </c>
      <c r="B3614">
        <v>2080610</v>
      </c>
      <c r="C3614" s="4" t="s">
        <v>14087</v>
      </c>
      <c r="D3614" s="4" t="s">
        <v>8880</v>
      </c>
      <c r="E3614" s="8" t="s">
        <v>8880</v>
      </c>
      <c r="F3614" t="s">
        <v>387</v>
      </c>
      <c r="G3614" t="s">
        <v>387</v>
      </c>
      <c r="H3614" t="s">
        <v>723</v>
      </c>
      <c r="I3614" t="s">
        <v>1113</v>
      </c>
      <c r="J3614" s="1" t="s">
        <v>914</v>
      </c>
      <c r="L3614" s="2" t="s">
        <v>915</v>
      </c>
      <c r="M3614" s="2" t="s">
        <v>887</v>
      </c>
      <c r="N3614">
        <v>8</v>
      </c>
      <c r="O3614">
        <v>240000</v>
      </c>
      <c r="P3614">
        <v>1920000</v>
      </c>
      <c r="Q3614" t="s">
        <v>813</v>
      </c>
      <c r="R3614" s="3">
        <v>0.25</v>
      </c>
      <c r="S3614">
        <v>1440000</v>
      </c>
      <c r="T3614">
        <v>480000</v>
      </c>
    </row>
    <row r="3615" spans="1:20" x14ac:dyDescent="0.25">
      <c r="A3615" t="s">
        <v>269</v>
      </c>
      <c r="B3615">
        <v>2080610</v>
      </c>
      <c r="C3615" s="4" t="s">
        <v>14087</v>
      </c>
      <c r="D3615" s="4" t="s">
        <v>8881</v>
      </c>
      <c r="E3615" s="8" t="s">
        <v>8881</v>
      </c>
      <c r="F3615" t="s">
        <v>387</v>
      </c>
      <c r="G3615" t="s">
        <v>387</v>
      </c>
      <c r="H3615" t="s">
        <v>723</v>
      </c>
      <c r="I3615" t="s">
        <v>1113</v>
      </c>
      <c r="J3615" s="1" t="s">
        <v>916</v>
      </c>
      <c r="L3615" s="2" t="s">
        <v>917</v>
      </c>
      <c r="M3615" s="2" t="s">
        <v>887</v>
      </c>
      <c r="N3615">
        <v>0</v>
      </c>
      <c r="O3615">
        <v>150000</v>
      </c>
      <c r="P3615">
        <v>0</v>
      </c>
      <c r="Q3615" t="s">
        <v>813</v>
      </c>
      <c r="R3615" s="3">
        <v>0.25</v>
      </c>
      <c r="S3615">
        <v>0</v>
      </c>
      <c r="T3615">
        <v>0</v>
      </c>
    </row>
    <row r="3616" spans="1:20" x14ac:dyDescent="0.25">
      <c r="A3616" t="s">
        <v>269</v>
      </c>
      <c r="B3616">
        <v>2080610</v>
      </c>
      <c r="C3616" s="4" t="s">
        <v>14087</v>
      </c>
      <c r="D3616" s="4" t="s">
        <v>8882</v>
      </c>
      <c r="E3616" s="8" t="s">
        <v>8882</v>
      </c>
      <c r="F3616" t="s">
        <v>387</v>
      </c>
      <c r="G3616" t="s">
        <v>387</v>
      </c>
      <c r="H3616" t="s">
        <v>723</v>
      </c>
      <c r="I3616" t="s">
        <v>1113</v>
      </c>
      <c r="J3616" s="1" t="s">
        <v>918</v>
      </c>
      <c r="L3616" s="2" t="s">
        <v>919</v>
      </c>
      <c r="M3616" s="2" t="s">
        <v>887</v>
      </c>
      <c r="N3616">
        <v>0</v>
      </c>
      <c r="O3616">
        <v>470000</v>
      </c>
      <c r="P3616">
        <v>0</v>
      </c>
      <c r="Q3616" t="s">
        <v>813</v>
      </c>
      <c r="R3616" s="3">
        <v>0.25</v>
      </c>
      <c r="S3616">
        <v>0</v>
      </c>
      <c r="T3616">
        <v>0</v>
      </c>
    </row>
    <row r="3617" spans="1:20" x14ac:dyDescent="0.25">
      <c r="A3617" t="s">
        <v>269</v>
      </c>
      <c r="B3617">
        <v>2080610</v>
      </c>
      <c r="C3617" s="4" t="s">
        <v>14087</v>
      </c>
      <c r="D3617" s="4" t="s">
        <v>8883</v>
      </c>
      <c r="E3617" s="8" t="s">
        <v>8883</v>
      </c>
      <c r="F3617" t="s">
        <v>387</v>
      </c>
      <c r="G3617" t="s">
        <v>387</v>
      </c>
      <c r="H3617" t="s">
        <v>723</v>
      </c>
      <c r="I3617" t="s">
        <v>1113</v>
      </c>
      <c r="J3617" s="1" t="s">
        <v>920</v>
      </c>
      <c r="L3617" s="2" t="s">
        <v>921</v>
      </c>
      <c r="M3617" s="2" t="s">
        <v>882</v>
      </c>
      <c r="N3617">
        <v>0</v>
      </c>
      <c r="O3617">
        <v>170000</v>
      </c>
      <c r="P3617">
        <v>0</v>
      </c>
      <c r="Q3617" t="s">
        <v>812</v>
      </c>
      <c r="R3617" s="3">
        <v>0.37</v>
      </c>
      <c r="S3617">
        <v>0</v>
      </c>
      <c r="T3617">
        <v>0</v>
      </c>
    </row>
    <row r="3618" spans="1:20" x14ac:dyDescent="0.25">
      <c r="A3618" t="s">
        <v>269</v>
      </c>
      <c r="B3618">
        <v>2080610</v>
      </c>
      <c r="C3618" s="4" t="s">
        <v>14087</v>
      </c>
      <c r="D3618" s="4" t="s">
        <v>8884</v>
      </c>
      <c r="E3618" s="8" t="s">
        <v>8884</v>
      </c>
      <c r="F3618" t="s">
        <v>387</v>
      </c>
      <c r="G3618" t="s">
        <v>387</v>
      </c>
      <c r="H3618" t="s">
        <v>723</v>
      </c>
      <c r="I3618" t="s">
        <v>1113</v>
      </c>
      <c r="J3618" s="1" t="s">
        <v>922</v>
      </c>
      <c r="L3618" s="2" t="s">
        <v>923</v>
      </c>
      <c r="M3618" s="2" t="s">
        <v>887</v>
      </c>
      <c r="N3618">
        <v>0</v>
      </c>
      <c r="O3618">
        <v>130000</v>
      </c>
      <c r="P3618">
        <v>0</v>
      </c>
      <c r="Q3618" t="s">
        <v>813</v>
      </c>
      <c r="R3618" s="3">
        <v>0.25</v>
      </c>
      <c r="S3618">
        <v>0</v>
      </c>
      <c r="T3618">
        <v>0</v>
      </c>
    </row>
    <row r="3619" spans="1:20" x14ac:dyDescent="0.25">
      <c r="A3619" t="s">
        <v>269</v>
      </c>
      <c r="B3619">
        <v>2080610</v>
      </c>
      <c r="C3619" s="4" t="s">
        <v>14087</v>
      </c>
      <c r="D3619" s="4" t="s">
        <v>8885</v>
      </c>
      <c r="E3619" s="8" t="s">
        <v>8885</v>
      </c>
      <c r="F3619" t="s">
        <v>387</v>
      </c>
      <c r="G3619" t="s">
        <v>387</v>
      </c>
      <c r="H3619" t="s">
        <v>723</v>
      </c>
      <c r="I3619" t="s">
        <v>1113</v>
      </c>
      <c r="J3619" s="1" t="s">
        <v>924</v>
      </c>
      <c r="L3619" s="2" t="s">
        <v>925</v>
      </c>
      <c r="M3619" s="2" t="s">
        <v>887</v>
      </c>
      <c r="N3619">
        <v>0</v>
      </c>
      <c r="O3619">
        <v>130000</v>
      </c>
      <c r="P3619">
        <v>0</v>
      </c>
      <c r="Q3619" t="s">
        <v>813</v>
      </c>
      <c r="R3619" s="3">
        <v>0.25</v>
      </c>
      <c r="S3619">
        <v>0</v>
      </c>
      <c r="T3619">
        <v>0</v>
      </c>
    </row>
    <row r="3620" spans="1:20" x14ac:dyDescent="0.25">
      <c r="A3620" t="s">
        <v>269</v>
      </c>
      <c r="B3620">
        <v>2080610</v>
      </c>
      <c r="C3620" s="4" t="s">
        <v>14087</v>
      </c>
      <c r="D3620" s="4" t="s">
        <v>8886</v>
      </c>
      <c r="E3620" s="8" t="s">
        <v>8886</v>
      </c>
      <c r="F3620" t="s">
        <v>387</v>
      </c>
      <c r="G3620" t="s">
        <v>387</v>
      </c>
      <c r="H3620" t="s">
        <v>723</v>
      </c>
      <c r="I3620" t="s">
        <v>1113</v>
      </c>
      <c r="J3620" s="1" t="s">
        <v>926</v>
      </c>
      <c r="L3620" s="2" t="s">
        <v>927</v>
      </c>
      <c r="M3620" s="2" t="s">
        <v>887</v>
      </c>
      <c r="N3620">
        <v>0</v>
      </c>
      <c r="O3620">
        <v>260000</v>
      </c>
      <c r="P3620">
        <v>0</v>
      </c>
      <c r="Q3620" t="s">
        <v>813</v>
      </c>
      <c r="R3620" s="3">
        <v>0.25</v>
      </c>
      <c r="S3620">
        <v>0</v>
      </c>
      <c r="T3620">
        <v>0</v>
      </c>
    </row>
    <row r="3621" spans="1:20" x14ac:dyDescent="0.25">
      <c r="A3621" t="s">
        <v>269</v>
      </c>
      <c r="B3621">
        <v>2080610</v>
      </c>
      <c r="C3621" s="4" t="s">
        <v>14087</v>
      </c>
      <c r="D3621" s="4" t="s">
        <v>8887</v>
      </c>
      <c r="E3621" s="8" t="s">
        <v>8887</v>
      </c>
      <c r="F3621" t="s">
        <v>387</v>
      </c>
      <c r="G3621" t="s">
        <v>387</v>
      </c>
      <c r="H3621" t="s">
        <v>723</v>
      </c>
      <c r="I3621" t="s">
        <v>1113</v>
      </c>
      <c r="J3621" s="1" t="s">
        <v>928</v>
      </c>
      <c r="L3621" s="2" t="s">
        <v>929</v>
      </c>
      <c r="M3621" s="2" t="s">
        <v>887</v>
      </c>
      <c r="N3621">
        <v>0</v>
      </c>
      <c r="O3621">
        <v>210000</v>
      </c>
      <c r="P3621">
        <v>0</v>
      </c>
      <c r="Q3621" t="s">
        <v>813</v>
      </c>
      <c r="R3621" s="3">
        <v>0.25</v>
      </c>
      <c r="S3621">
        <v>0</v>
      </c>
      <c r="T3621">
        <v>0</v>
      </c>
    </row>
    <row r="3622" spans="1:20" x14ac:dyDescent="0.25">
      <c r="A3622" t="s">
        <v>269</v>
      </c>
      <c r="B3622">
        <v>2080610</v>
      </c>
      <c r="C3622" s="4" t="s">
        <v>14087</v>
      </c>
      <c r="D3622" s="4" t="s">
        <v>8888</v>
      </c>
      <c r="E3622" s="8" t="s">
        <v>8888</v>
      </c>
      <c r="F3622" t="s">
        <v>387</v>
      </c>
      <c r="G3622" t="s">
        <v>387</v>
      </c>
      <c r="H3622" t="s">
        <v>723</v>
      </c>
      <c r="I3622" t="s">
        <v>1113</v>
      </c>
      <c r="J3622" s="1" t="s">
        <v>930</v>
      </c>
      <c r="L3622" s="2" t="s">
        <v>931</v>
      </c>
      <c r="M3622" s="2" t="s">
        <v>882</v>
      </c>
      <c r="N3622">
        <v>0</v>
      </c>
      <c r="O3622">
        <v>270000</v>
      </c>
      <c r="P3622">
        <v>0</v>
      </c>
      <c r="Q3622" t="s">
        <v>812</v>
      </c>
      <c r="R3622" s="3">
        <v>0.37</v>
      </c>
      <c r="S3622">
        <v>0</v>
      </c>
      <c r="T3622">
        <v>0</v>
      </c>
    </row>
    <row r="3623" spans="1:20" x14ac:dyDescent="0.25">
      <c r="A3623" t="s">
        <v>269</v>
      </c>
      <c r="B3623">
        <v>2080610</v>
      </c>
      <c r="C3623" s="4" t="s">
        <v>14087</v>
      </c>
      <c r="D3623" s="4" t="s">
        <v>8889</v>
      </c>
      <c r="E3623" s="8" t="s">
        <v>8889</v>
      </c>
      <c r="F3623" t="s">
        <v>387</v>
      </c>
      <c r="G3623" t="s">
        <v>387</v>
      </c>
      <c r="H3623" t="s">
        <v>723</v>
      </c>
      <c r="I3623" t="s">
        <v>1113</v>
      </c>
      <c r="J3623" s="1" t="s">
        <v>932</v>
      </c>
      <c r="L3623" s="2" t="s">
        <v>933</v>
      </c>
      <c r="M3623" s="2" t="s">
        <v>882</v>
      </c>
      <c r="N3623">
        <v>0</v>
      </c>
      <c r="O3623">
        <v>270000</v>
      </c>
      <c r="P3623">
        <v>0</v>
      </c>
      <c r="Q3623" t="s">
        <v>812</v>
      </c>
      <c r="R3623" s="3">
        <v>0.37</v>
      </c>
      <c r="S3623">
        <v>0</v>
      </c>
      <c r="T3623">
        <v>0</v>
      </c>
    </row>
    <row r="3624" spans="1:20" x14ac:dyDescent="0.25">
      <c r="A3624" t="s">
        <v>269</v>
      </c>
      <c r="B3624">
        <v>2080610</v>
      </c>
      <c r="C3624" s="4" t="s">
        <v>14087</v>
      </c>
      <c r="D3624" s="4" t="s">
        <v>8890</v>
      </c>
      <c r="E3624" s="8" t="s">
        <v>8890</v>
      </c>
      <c r="F3624" t="s">
        <v>387</v>
      </c>
      <c r="G3624" t="s">
        <v>387</v>
      </c>
      <c r="H3624" t="s">
        <v>723</v>
      </c>
      <c r="I3624" t="s">
        <v>1113</v>
      </c>
      <c r="J3624" s="1" t="s">
        <v>934</v>
      </c>
      <c r="L3624" s="2" t="s">
        <v>935</v>
      </c>
      <c r="M3624" s="2" t="s">
        <v>882</v>
      </c>
      <c r="N3624">
        <v>0</v>
      </c>
      <c r="O3624">
        <v>130000</v>
      </c>
      <c r="P3624">
        <v>0</v>
      </c>
      <c r="Q3624" t="s">
        <v>812</v>
      </c>
      <c r="R3624" s="3">
        <v>0.37</v>
      </c>
      <c r="S3624">
        <v>0</v>
      </c>
      <c r="T3624">
        <v>0</v>
      </c>
    </row>
    <row r="3625" spans="1:20" x14ac:dyDescent="0.25">
      <c r="A3625" t="s">
        <v>269</v>
      </c>
      <c r="B3625">
        <v>2080610</v>
      </c>
      <c r="C3625" s="4" t="s">
        <v>14087</v>
      </c>
      <c r="D3625" s="4" t="s">
        <v>8891</v>
      </c>
      <c r="E3625" s="8" t="s">
        <v>8891</v>
      </c>
      <c r="F3625" t="s">
        <v>387</v>
      </c>
      <c r="G3625" t="s">
        <v>387</v>
      </c>
      <c r="H3625" t="s">
        <v>723</v>
      </c>
      <c r="I3625" t="s">
        <v>1113</v>
      </c>
      <c r="J3625" s="1" t="s">
        <v>936</v>
      </c>
      <c r="L3625" s="2" t="s">
        <v>937</v>
      </c>
      <c r="M3625" s="2" t="s">
        <v>887</v>
      </c>
      <c r="N3625">
        <v>0</v>
      </c>
      <c r="O3625">
        <v>165000</v>
      </c>
      <c r="P3625">
        <v>0</v>
      </c>
      <c r="Q3625" t="s">
        <v>813</v>
      </c>
      <c r="R3625" s="3">
        <v>0.25</v>
      </c>
      <c r="S3625">
        <v>0</v>
      </c>
      <c r="T3625">
        <v>0</v>
      </c>
    </row>
    <row r="3626" spans="1:20" x14ac:dyDescent="0.25">
      <c r="A3626" t="s">
        <v>269</v>
      </c>
      <c r="B3626">
        <v>2080610</v>
      </c>
      <c r="C3626" s="4" t="s">
        <v>14087</v>
      </c>
      <c r="D3626" s="4" t="s">
        <v>8892</v>
      </c>
      <c r="E3626" s="8" t="s">
        <v>8892</v>
      </c>
      <c r="F3626" t="s">
        <v>387</v>
      </c>
      <c r="G3626" t="s">
        <v>387</v>
      </c>
      <c r="H3626" t="s">
        <v>723</v>
      </c>
      <c r="I3626" t="s">
        <v>1113</v>
      </c>
      <c r="J3626" s="1" t="s">
        <v>938</v>
      </c>
      <c r="L3626" s="2" t="s">
        <v>939</v>
      </c>
      <c r="M3626" s="2" t="s">
        <v>940</v>
      </c>
      <c r="N3626">
        <v>0</v>
      </c>
      <c r="O3626">
        <v>32000</v>
      </c>
      <c r="P3626">
        <v>0</v>
      </c>
      <c r="Q3626" t="s">
        <v>814</v>
      </c>
      <c r="R3626" s="3">
        <v>0</v>
      </c>
      <c r="S3626">
        <v>0</v>
      </c>
      <c r="T3626">
        <v>0</v>
      </c>
    </row>
    <row r="3627" spans="1:20" x14ac:dyDescent="0.25">
      <c r="A3627" t="s">
        <v>269</v>
      </c>
      <c r="B3627">
        <v>2080610</v>
      </c>
      <c r="C3627" s="4" t="s">
        <v>14087</v>
      </c>
      <c r="D3627" s="4" t="s">
        <v>8893</v>
      </c>
      <c r="E3627" s="8" t="s">
        <v>8893</v>
      </c>
      <c r="F3627" t="s">
        <v>387</v>
      </c>
      <c r="G3627" t="s">
        <v>387</v>
      </c>
      <c r="H3627" t="s">
        <v>723</v>
      </c>
      <c r="I3627" t="s">
        <v>1113</v>
      </c>
      <c r="J3627" s="1" t="s">
        <v>941</v>
      </c>
      <c r="L3627" s="2" t="s">
        <v>942</v>
      </c>
      <c r="M3627" s="2" t="s">
        <v>940</v>
      </c>
      <c r="N3627">
        <v>0</v>
      </c>
      <c r="O3627">
        <v>34000</v>
      </c>
      <c r="P3627">
        <v>0</v>
      </c>
      <c r="Q3627" t="s">
        <v>814</v>
      </c>
      <c r="R3627" s="3">
        <v>0</v>
      </c>
      <c r="S3627">
        <v>0</v>
      </c>
      <c r="T3627">
        <v>0</v>
      </c>
    </row>
    <row r="3628" spans="1:20" x14ac:dyDescent="0.25">
      <c r="A3628" t="s">
        <v>269</v>
      </c>
      <c r="B3628">
        <v>2080610</v>
      </c>
      <c r="C3628" s="4" t="s">
        <v>14087</v>
      </c>
      <c r="D3628" s="4" t="s">
        <v>8894</v>
      </c>
      <c r="E3628" s="8" t="s">
        <v>8894</v>
      </c>
      <c r="F3628" t="s">
        <v>387</v>
      </c>
      <c r="G3628" t="s">
        <v>387</v>
      </c>
      <c r="H3628" t="s">
        <v>723</v>
      </c>
      <c r="I3628" t="s">
        <v>1113</v>
      </c>
      <c r="J3628" s="1" t="s">
        <v>943</v>
      </c>
      <c r="L3628" s="2" t="s">
        <v>944</v>
      </c>
      <c r="M3628" s="2" t="s">
        <v>940</v>
      </c>
      <c r="N3628">
        <v>0</v>
      </c>
      <c r="O3628">
        <v>31000</v>
      </c>
      <c r="P3628">
        <v>0</v>
      </c>
      <c r="Q3628" t="s">
        <v>814</v>
      </c>
      <c r="R3628" s="3">
        <v>0</v>
      </c>
      <c r="S3628">
        <v>0</v>
      </c>
      <c r="T3628">
        <v>0</v>
      </c>
    </row>
    <row r="3629" spans="1:20" x14ac:dyDescent="0.25">
      <c r="A3629" t="s">
        <v>280</v>
      </c>
      <c r="B3629">
        <v>2080611</v>
      </c>
      <c r="C3629" s="4" t="s">
        <v>14087</v>
      </c>
      <c r="D3629" s="4" t="s">
        <v>9175</v>
      </c>
      <c r="E3629" s="8" t="s">
        <v>9175</v>
      </c>
      <c r="F3629" t="s">
        <v>387</v>
      </c>
      <c r="G3629" t="s">
        <v>387</v>
      </c>
      <c r="H3629" t="s">
        <v>471</v>
      </c>
      <c r="I3629" t="s">
        <v>1114</v>
      </c>
      <c r="J3629" s="1" t="s">
        <v>880</v>
      </c>
      <c r="L3629" s="2" t="s">
        <v>881</v>
      </c>
      <c r="M3629" s="2" t="s">
        <v>882</v>
      </c>
      <c r="N3629">
        <v>0</v>
      </c>
      <c r="O3629">
        <v>700000</v>
      </c>
      <c r="P3629">
        <v>0</v>
      </c>
      <c r="Q3629" t="s">
        <v>812</v>
      </c>
      <c r="R3629" s="3">
        <v>0.37</v>
      </c>
      <c r="S3629">
        <v>0</v>
      </c>
      <c r="T3629">
        <v>0</v>
      </c>
    </row>
    <row r="3630" spans="1:20" x14ac:dyDescent="0.25">
      <c r="A3630" t="s">
        <v>280</v>
      </c>
      <c r="B3630">
        <v>2080611</v>
      </c>
      <c r="C3630" s="4" t="s">
        <v>14087</v>
      </c>
      <c r="D3630" s="4" t="s">
        <v>9176</v>
      </c>
      <c r="E3630" s="8" t="s">
        <v>9176</v>
      </c>
      <c r="F3630" t="s">
        <v>387</v>
      </c>
      <c r="G3630" t="s">
        <v>387</v>
      </c>
      <c r="H3630" t="s">
        <v>471</v>
      </c>
      <c r="I3630" t="s">
        <v>1114</v>
      </c>
      <c r="J3630" s="1" t="s">
        <v>883</v>
      </c>
      <c r="L3630" s="2" t="s">
        <v>884</v>
      </c>
      <c r="M3630" s="2" t="s">
        <v>882</v>
      </c>
      <c r="N3630">
        <v>35</v>
      </c>
      <c r="O3630">
        <v>420000</v>
      </c>
      <c r="P3630">
        <v>14700000</v>
      </c>
      <c r="Q3630" t="s">
        <v>812</v>
      </c>
      <c r="R3630" s="3">
        <v>0.37</v>
      </c>
      <c r="S3630">
        <v>9261000</v>
      </c>
      <c r="T3630">
        <v>5439000</v>
      </c>
    </row>
    <row r="3631" spans="1:20" x14ac:dyDescent="0.25">
      <c r="A3631" t="s">
        <v>280</v>
      </c>
      <c r="B3631">
        <v>2080611</v>
      </c>
      <c r="C3631" s="4" t="s">
        <v>14087</v>
      </c>
      <c r="D3631" s="4" t="s">
        <v>9177</v>
      </c>
      <c r="E3631" s="8" t="s">
        <v>9177</v>
      </c>
      <c r="F3631" t="s">
        <v>387</v>
      </c>
      <c r="G3631" t="s">
        <v>387</v>
      </c>
      <c r="H3631" t="s">
        <v>471</v>
      </c>
      <c r="I3631" t="s">
        <v>1114</v>
      </c>
      <c r="J3631" s="1" t="s">
        <v>885</v>
      </c>
      <c r="L3631" s="2" t="s">
        <v>886</v>
      </c>
      <c r="M3631" s="2" t="s">
        <v>887</v>
      </c>
      <c r="N3631">
        <v>32</v>
      </c>
      <c r="O3631">
        <v>250000</v>
      </c>
      <c r="P3631">
        <v>8000000</v>
      </c>
      <c r="Q3631" t="s">
        <v>813</v>
      </c>
      <c r="R3631" s="3">
        <v>0.25</v>
      </c>
      <c r="S3631">
        <v>6000000</v>
      </c>
      <c r="T3631">
        <v>2000000</v>
      </c>
    </row>
    <row r="3632" spans="1:20" x14ac:dyDescent="0.25">
      <c r="A3632" t="s">
        <v>280</v>
      </c>
      <c r="B3632">
        <v>2080611</v>
      </c>
      <c r="C3632" s="4" t="s">
        <v>14087</v>
      </c>
      <c r="D3632" s="4" t="s">
        <v>9178</v>
      </c>
      <c r="E3632" s="8" t="s">
        <v>9178</v>
      </c>
      <c r="F3632" t="s">
        <v>387</v>
      </c>
      <c r="G3632" t="s">
        <v>387</v>
      </c>
      <c r="H3632" t="s">
        <v>471</v>
      </c>
      <c r="I3632" t="s">
        <v>1114</v>
      </c>
      <c r="J3632" s="1" t="s">
        <v>888</v>
      </c>
      <c r="L3632" s="2" t="s">
        <v>889</v>
      </c>
      <c r="M3632" s="2" t="s">
        <v>887</v>
      </c>
      <c r="N3632">
        <v>2</v>
      </c>
      <c r="O3632">
        <v>275000</v>
      </c>
      <c r="P3632">
        <v>550000</v>
      </c>
      <c r="Q3632" t="s">
        <v>813</v>
      </c>
      <c r="R3632" s="3">
        <v>0.25</v>
      </c>
      <c r="S3632">
        <v>412500</v>
      </c>
      <c r="T3632">
        <v>137500</v>
      </c>
    </row>
    <row r="3633" spans="1:20" x14ac:dyDescent="0.25">
      <c r="A3633" t="s">
        <v>280</v>
      </c>
      <c r="B3633">
        <v>2080611</v>
      </c>
      <c r="C3633" s="4" t="s">
        <v>14087</v>
      </c>
      <c r="D3633" s="4" t="s">
        <v>9179</v>
      </c>
      <c r="E3633" s="8" t="s">
        <v>9179</v>
      </c>
      <c r="F3633" t="s">
        <v>387</v>
      </c>
      <c r="G3633" t="s">
        <v>387</v>
      </c>
      <c r="H3633" t="s">
        <v>471</v>
      </c>
      <c r="I3633" t="s">
        <v>1114</v>
      </c>
      <c r="J3633" s="1" t="s">
        <v>890</v>
      </c>
      <c r="L3633" s="2" t="s">
        <v>891</v>
      </c>
      <c r="M3633" s="2" t="s">
        <v>882</v>
      </c>
      <c r="N3633">
        <v>2</v>
      </c>
      <c r="O3633">
        <v>150000</v>
      </c>
      <c r="P3633">
        <v>300000</v>
      </c>
      <c r="Q3633" t="s">
        <v>812</v>
      </c>
      <c r="R3633" s="3">
        <v>0.37</v>
      </c>
      <c r="S3633">
        <v>189000</v>
      </c>
      <c r="T3633">
        <v>111000</v>
      </c>
    </row>
    <row r="3634" spans="1:20" x14ac:dyDescent="0.25">
      <c r="A3634" t="s">
        <v>280</v>
      </c>
      <c r="B3634">
        <v>2080611</v>
      </c>
      <c r="C3634" s="4" t="s">
        <v>14087</v>
      </c>
      <c r="D3634" s="4" t="s">
        <v>9180</v>
      </c>
      <c r="E3634" s="8" t="s">
        <v>9180</v>
      </c>
      <c r="F3634" t="s">
        <v>387</v>
      </c>
      <c r="G3634" t="s">
        <v>387</v>
      </c>
      <c r="H3634" t="s">
        <v>471</v>
      </c>
      <c r="I3634" t="s">
        <v>1114</v>
      </c>
      <c r="J3634" s="1" t="s">
        <v>892</v>
      </c>
      <c r="L3634" s="2" t="s">
        <v>893</v>
      </c>
      <c r="M3634" s="2" t="s">
        <v>882</v>
      </c>
      <c r="N3634">
        <v>40</v>
      </c>
      <c r="O3634">
        <v>300000</v>
      </c>
      <c r="P3634">
        <v>12000000</v>
      </c>
      <c r="Q3634" t="s">
        <v>812</v>
      </c>
      <c r="R3634" s="3">
        <v>0.37</v>
      </c>
      <c r="S3634">
        <v>7560000</v>
      </c>
      <c r="T3634">
        <v>4440000</v>
      </c>
    </row>
    <row r="3635" spans="1:20" x14ac:dyDescent="0.25">
      <c r="A3635" t="s">
        <v>280</v>
      </c>
      <c r="B3635">
        <v>2080611</v>
      </c>
      <c r="C3635" s="4" t="s">
        <v>14087</v>
      </c>
      <c r="D3635" s="4" t="s">
        <v>9181</v>
      </c>
      <c r="E3635" s="8" t="s">
        <v>9181</v>
      </c>
      <c r="F3635" t="s">
        <v>387</v>
      </c>
      <c r="G3635" t="s">
        <v>387</v>
      </c>
      <c r="H3635" t="s">
        <v>471</v>
      </c>
      <c r="I3635" t="s">
        <v>1114</v>
      </c>
      <c r="J3635" s="1" t="s">
        <v>894</v>
      </c>
      <c r="L3635" s="2" t="s">
        <v>895</v>
      </c>
      <c r="M3635" s="2" t="s">
        <v>882</v>
      </c>
      <c r="N3635">
        <v>35</v>
      </c>
      <c r="O3635">
        <v>400000</v>
      </c>
      <c r="P3635">
        <v>14000000</v>
      </c>
      <c r="Q3635" t="s">
        <v>812</v>
      </c>
      <c r="R3635" s="3">
        <v>0.37</v>
      </c>
      <c r="S3635">
        <v>8820000</v>
      </c>
      <c r="T3635">
        <v>5180000</v>
      </c>
    </row>
    <row r="3636" spans="1:20" x14ac:dyDescent="0.25">
      <c r="A3636" t="s">
        <v>280</v>
      </c>
      <c r="B3636">
        <v>2080611</v>
      </c>
      <c r="C3636" s="4" t="s">
        <v>14087</v>
      </c>
      <c r="D3636" s="4" t="s">
        <v>9182</v>
      </c>
      <c r="E3636" s="8" t="s">
        <v>9182</v>
      </c>
      <c r="F3636" t="s">
        <v>387</v>
      </c>
      <c r="G3636" t="s">
        <v>387</v>
      </c>
      <c r="H3636" t="s">
        <v>471</v>
      </c>
      <c r="I3636" t="s">
        <v>1114</v>
      </c>
      <c r="J3636" s="1" t="s">
        <v>896</v>
      </c>
      <c r="L3636" s="2" t="s">
        <v>897</v>
      </c>
      <c r="M3636" s="2" t="s">
        <v>882</v>
      </c>
      <c r="N3636">
        <v>40</v>
      </c>
      <c r="O3636">
        <v>360000</v>
      </c>
      <c r="P3636">
        <v>14400000</v>
      </c>
      <c r="Q3636" t="s">
        <v>812</v>
      </c>
      <c r="R3636" s="3">
        <v>0.37</v>
      </c>
      <c r="S3636">
        <v>9072000</v>
      </c>
      <c r="T3636">
        <v>5328000</v>
      </c>
    </row>
    <row r="3637" spans="1:20" x14ac:dyDescent="0.25">
      <c r="A3637" t="s">
        <v>280</v>
      </c>
      <c r="B3637">
        <v>2080611</v>
      </c>
      <c r="C3637" s="4" t="s">
        <v>14087</v>
      </c>
      <c r="D3637" s="4" t="s">
        <v>9183</v>
      </c>
      <c r="E3637" s="8" t="s">
        <v>9183</v>
      </c>
      <c r="F3637" t="s">
        <v>387</v>
      </c>
      <c r="G3637" t="s">
        <v>387</v>
      </c>
      <c r="H3637" t="s">
        <v>471</v>
      </c>
      <c r="I3637" t="s">
        <v>1114</v>
      </c>
      <c r="J3637" s="1" t="s">
        <v>898</v>
      </c>
      <c r="L3637" s="2" t="s">
        <v>899</v>
      </c>
      <c r="M3637" s="2" t="s">
        <v>882</v>
      </c>
      <c r="N3637">
        <v>0</v>
      </c>
      <c r="O3637">
        <v>250000</v>
      </c>
      <c r="P3637">
        <v>0</v>
      </c>
      <c r="Q3637" t="s">
        <v>812</v>
      </c>
      <c r="R3637" s="3">
        <v>0.37</v>
      </c>
      <c r="S3637">
        <v>0</v>
      </c>
      <c r="T3637">
        <v>0</v>
      </c>
    </row>
    <row r="3638" spans="1:20" x14ac:dyDescent="0.25">
      <c r="A3638" t="s">
        <v>280</v>
      </c>
      <c r="B3638">
        <v>2080611</v>
      </c>
      <c r="C3638" s="4" t="s">
        <v>14087</v>
      </c>
      <c r="D3638" s="4" t="s">
        <v>9184</v>
      </c>
      <c r="E3638" s="8" t="s">
        <v>9184</v>
      </c>
      <c r="F3638" t="s">
        <v>387</v>
      </c>
      <c r="G3638" t="s">
        <v>387</v>
      </c>
      <c r="H3638" t="s">
        <v>471</v>
      </c>
      <c r="I3638" t="s">
        <v>1114</v>
      </c>
      <c r="J3638" s="1" t="s">
        <v>900</v>
      </c>
      <c r="L3638" s="2" t="s">
        <v>901</v>
      </c>
      <c r="M3638" s="2" t="s">
        <v>882</v>
      </c>
      <c r="N3638">
        <v>0</v>
      </c>
      <c r="O3638">
        <v>360000</v>
      </c>
      <c r="P3638">
        <v>0</v>
      </c>
      <c r="Q3638" t="s">
        <v>812</v>
      </c>
      <c r="R3638" s="3">
        <v>0.37</v>
      </c>
      <c r="S3638">
        <v>0</v>
      </c>
      <c r="T3638">
        <v>0</v>
      </c>
    </row>
    <row r="3639" spans="1:20" x14ac:dyDescent="0.25">
      <c r="A3639" t="s">
        <v>280</v>
      </c>
      <c r="B3639">
        <v>2080611</v>
      </c>
      <c r="C3639" s="4" t="s">
        <v>14087</v>
      </c>
      <c r="D3639" s="4" t="s">
        <v>9185</v>
      </c>
      <c r="E3639" s="8" t="s">
        <v>9185</v>
      </c>
      <c r="F3639" t="s">
        <v>387</v>
      </c>
      <c r="G3639" t="s">
        <v>387</v>
      </c>
      <c r="H3639" t="s">
        <v>471</v>
      </c>
      <c r="I3639" t="s">
        <v>1114</v>
      </c>
      <c r="J3639" s="1" t="s">
        <v>902</v>
      </c>
      <c r="L3639" s="2" t="s">
        <v>903</v>
      </c>
      <c r="M3639" s="2" t="s">
        <v>887</v>
      </c>
      <c r="N3639">
        <v>39</v>
      </c>
      <c r="O3639">
        <v>300000</v>
      </c>
      <c r="P3639">
        <v>11700000</v>
      </c>
      <c r="Q3639" t="s">
        <v>813</v>
      </c>
      <c r="R3639" s="3">
        <v>0.25</v>
      </c>
      <c r="S3639">
        <v>8775000</v>
      </c>
      <c r="T3639">
        <v>2925000</v>
      </c>
    </row>
    <row r="3640" spans="1:20" x14ac:dyDescent="0.25">
      <c r="A3640" t="s">
        <v>280</v>
      </c>
      <c r="B3640">
        <v>2080611</v>
      </c>
      <c r="C3640" s="4" t="s">
        <v>14087</v>
      </c>
      <c r="D3640" s="4" t="s">
        <v>9186</v>
      </c>
      <c r="E3640" s="8" t="s">
        <v>9186</v>
      </c>
      <c r="F3640" t="s">
        <v>387</v>
      </c>
      <c r="G3640" t="s">
        <v>387</v>
      </c>
      <c r="H3640" t="s">
        <v>471</v>
      </c>
      <c r="I3640" t="s">
        <v>1114</v>
      </c>
      <c r="J3640" s="1" t="s">
        <v>904</v>
      </c>
      <c r="L3640" s="2" t="s">
        <v>905</v>
      </c>
      <c r="M3640" s="2" t="s">
        <v>887</v>
      </c>
      <c r="N3640">
        <v>32</v>
      </c>
      <c r="O3640">
        <v>690000</v>
      </c>
      <c r="P3640">
        <v>22080000</v>
      </c>
      <c r="Q3640" t="s">
        <v>813</v>
      </c>
      <c r="R3640" s="3">
        <v>0.25</v>
      </c>
      <c r="S3640">
        <v>16560000</v>
      </c>
      <c r="T3640">
        <v>5520000</v>
      </c>
    </row>
    <row r="3641" spans="1:20" x14ac:dyDescent="0.25">
      <c r="A3641" t="s">
        <v>280</v>
      </c>
      <c r="B3641">
        <v>2080611</v>
      </c>
      <c r="C3641" s="4" t="s">
        <v>14087</v>
      </c>
      <c r="D3641" s="4" t="s">
        <v>9187</v>
      </c>
      <c r="E3641" s="8" t="s">
        <v>9187</v>
      </c>
      <c r="F3641" t="s">
        <v>387</v>
      </c>
      <c r="G3641" t="s">
        <v>387</v>
      </c>
      <c r="H3641" t="s">
        <v>471</v>
      </c>
      <c r="I3641" t="s">
        <v>1114</v>
      </c>
      <c r="J3641" s="1" t="s">
        <v>906</v>
      </c>
      <c r="L3641" s="2" t="s">
        <v>907</v>
      </c>
      <c r="M3641" s="2" t="s">
        <v>887</v>
      </c>
      <c r="N3641">
        <v>2</v>
      </c>
      <c r="O3641">
        <v>330000</v>
      </c>
      <c r="P3641">
        <v>660000</v>
      </c>
      <c r="Q3641" t="s">
        <v>813</v>
      </c>
      <c r="R3641" s="3">
        <v>0.25</v>
      </c>
      <c r="S3641">
        <v>495000</v>
      </c>
      <c r="T3641">
        <v>165000</v>
      </c>
    </row>
    <row r="3642" spans="1:20" x14ac:dyDescent="0.25">
      <c r="A3642" t="s">
        <v>280</v>
      </c>
      <c r="B3642">
        <v>2080611</v>
      </c>
      <c r="C3642" s="4" t="s">
        <v>14087</v>
      </c>
      <c r="D3642" s="4" t="s">
        <v>9188</v>
      </c>
      <c r="E3642" s="8" t="s">
        <v>9188</v>
      </c>
      <c r="F3642" t="s">
        <v>387</v>
      </c>
      <c r="G3642" t="s">
        <v>387</v>
      </c>
      <c r="H3642" t="s">
        <v>471</v>
      </c>
      <c r="I3642" t="s">
        <v>1114</v>
      </c>
      <c r="J3642" s="1" t="s">
        <v>908</v>
      </c>
      <c r="L3642" s="2" t="s">
        <v>909</v>
      </c>
      <c r="M3642" s="2" t="s">
        <v>882</v>
      </c>
      <c r="N3642">
        <v>35</v>
      </c>
      <c r="O3642">
        <v>200000</v>
      </c>
      <c r="P3642">
        <v>7000000</v>
      </c>
      <c r="Q3642" t="s">
        <v>812</v>
      </c>
      <c r="R3642" s="3">
        <v>0.37</v>
      </c>
      <c r="S3642">
        <v>4410000</v>
      </c>
      <c r="T3642">
        <v>2590000</v>
      </c>
    </row>
    <row r="3643" spans="1:20" x14ac:dyDescent="0.25">
      <c r="A3643" t="s">
        <v>280</v>
      </c>
      <c r="B3643">
        <v>2080611</v>
      </c>
      <c r="C3643" s="4" t="s">
        <v>14087</v>
      </c>
      <c r="D3643" s="4" t="s">
        <v>9189</v>
      </c>
      <c r="E3643" s="8" t="s">
        <v>9189</v>
      </c>
      <c r="F3643" t="s">
        <v>387</v>
      </c>
      <c r="G3643" t="s">
        <v>387</v>
      </c>
      <c r="H3643" t="s">
        <v>471</v>
      </c>
      <c r="I3643" t="s">
        <v>1114</v>
      </c>
      <c r="J3643" s="1" t="s">
        <v>910</v>
      </c>
      <c r="L3643" s="2" t="s">
        <v>911</v>
      </c>
      <c r="M3643" s="2" t="s">
        <v>887</v>
      </c>
      <c r="N3643">
        <v>20</v>
      </c>
      <c r="O3643">
        <v>400000</v>
      </c>
      <c r="P3643">
        <v>8000000</v>
      </c>
      <c r="Q3643" t="s">
        <v>813</v>
      </c>
      <c r="R3643" s="3">
        <v>0.25</v>
      </c>
      <c r="S3643">
        <v>6000000</v>
      </c>
      <c r="T3643">
        <v>2000000</v>
      </c>
    </row>
    <row r="3644" spans="1:20" x14ac:dyDescent="0.25">
      <c r="A3644" t="s">
        <v>280</v>
      </c>
      <c r="B3644">
        <v>2080611</v>
      </c>
      <c r="C3644" s="4" t="s">
        <v>14087</v>
      </c>
      <c r="D3644" s="4" t="s">
        <v>9190</v>
      </c>
      <c r="E3644" s="8" t="s">
        <v>9190</v>
      </c>
      <c r="F3644" t="s">
        <v>387</v>
      </c>
      <c r="G3644" t="s">
        <v>387</v>
      </c>
      <c r="H3644" t="s">
        <v>471</v>
      </c>
      <c r="I3644" t="s">
        <v>1114</v>
      </c>
      <c r="J3644" s="1" t="s">
        <v>912</v>
      </c>
      <c r="L3644" s="2" t="s">
        <v>913</v>
      </c>
      <c r="M3644" s="2" t="s">
        <v>882</v>
      </c>
      <c r="N3644">
        <v>32</v>
      </c>
      <c r="O3644">
        <v>240000</v>
      </c>
      <c r="P3644">
        <v>7680000</v>
      </c>
      <c r="Q3644" t="s">
        <v>812</v>
      </c>
      <c r="R3644" s="3">
        <v>0.37</v>
      </c>
      <c r="S3644">
        <v>4838400</v>
      </c>
      <c r="T3644">
        <v>2841600</v>
      </c>
    </row>
    <row r="3645" spans="1:20" x14ac:dyDescent="0.25">
      <c r="A3645" t="s">
        <v>280</v>
      </c>
      <c r="B3645">
        <v>2080611</v>
      </c>
      <c r="C3645" s="4" t="s">
        <v>14087</v>
      </c>
      <c r="D3645" s="4" t="s">
        <v>9191</v>
      </c>
      <c r="E3645" s="8" t="s">
        <v>9191</v>
      </c>
      <c r="F3645" t="s">
        <v>387</v>
      </c>
      <c r="G3645" t="s">
        <v>387</v>
      </c>
      <c r="H3645" t="s">
        <v>471</v>
      </c>
      <c r="I3645" t="s">
        <v>1114</v>
      </c>
      <c r="J3645" s="1" t="s">
        <v>914</v>
      </c>
      <c r="L3645" s="2" t="s">
        <v>915</v>
      </c>
      <c r="M3645" s="2" t="s">
        <v>887</v>
      </c>
      <c r="N3645">
        <v>24</v>
      </c>
      <c r="O3645">
        <v>240000</v>
      </c>
      <c r="P3645">
        <v>5760000</v>
      </c>
      <c r="Q3645" t="s">
        <v>813</v>
      </c>
      <c r="R3645" s="3">
        <v>0.25</v>
      </c>
      <c r="S3645">
        <v>4320000</v>
      </c>
      <c r="T3645">
        <v>1440000</v>
      </c>
    </row>
    <row r="3646" spans="1:20" x14ac:dyDescent="0.25">
      <c r="A3646" t="s">
        <v>280</v>
      </c>
      <c r="B3646">
        <v>2080611</v>
      </c>
      <c r="C3646" s="4" t="s">
        <v>14087</v>
      </c>
      <c r="D3646" s="4" t="s">
        <v>9192</v>
      </c>
      <c r="E3646" s="8" t="s">
        <v>9192</v>
      </c>
      <c r="F3646" t="s">
        <v>387</v>
      </c>
      <c r="G3646" t="s">
        <v>387</v>
      </c>
      <c r="H3646" t="s">
        <v>471</v>
      </c>
      <c r="I3646" t="s">
        <v>1114</v>
      </c>
      <c r="J3646" s="1" t="s">
        <v>916</v>
      </c>
      <c r="L3646" s="2" t="s">
        <v>917</v>
      </c>
      <c r="M3646" s="2" t="s">
        <v>887</v>
      </c>
      <c r="N3646">
        <v>2</v>
      </c>
      <c r="O3646">
        <v>150000</v>
      </c>
      <c r="P3646">
        <v>300000</v>
      </c>
      <c r="Q3646" t="s">
        <v>813</v>
      </c>
      <c r="R3646" s="3">
        <v>0.25</v>
      </c>
      <c r="S3646">
        <v>225000</v>
      </c>
      <c r="T3646">
        <v>75000</v>
      </c>
    </row>
    <row r="3647" spans="1:20" x14ac:dyDescent="0.25">
      <c r="A3647" t="s">
        <v>280</v>
      </c>
      <c r="B3647">
        <v>2080611</v>
      </c>
      <c r="C3647" s="4" t="s">
        <v>14087</v>
      </c>
      <c r="D3647" s="4" t="s">
        <v>9193</v>
      </c>
      <c r="E3647" s="8" t="s">
        <v>9193</v>
      </c>
      <c r="F3647" t="s">
        <v>387</v>
      </c>
      <c r="G3647" t="s">
        <v>387</v>
      </c>
      <c r="H3647" t="s">
        <v>471</v>
      </c>
      <c r="I3647" t="s">
        <v>1114</v>
      </c>
      <c r="J3647" s="1" t="s">
        <v>918</v>
      </c>
      <c r="L3647" s="2" t="s">
        <v>919</v>
      </c>
      <c r="M3647" s="2" t="s">
        <v>887</v>
      </c>
      <c r="N3647">
        <v>26</v>
      </c>
      <c r="O3647">
        <v>470000</v>
      </c>
      <c r="P3647">
        <v>12220000</v>
      </c>
      <c r="Q3647" t="s">
        <v>813</v>
      </c>
      <c r="R3647" s="3">
        <v>0.25</v>
      </c>
      <c r="S3647">
        <v>9165000</v>
      </c>
      <c r="T3647">
        <v>3055000</v>
      </c>
    </row>
    <row r="3648" spans="1:20" x14ac:dyDescent="0.25">
      <c r="A3648" t="s">
        <v>280</v>
      </c>
      <c r="B3648">
        <v>2080611</v>
      </c>
      <c r="C3648" s="4" t="s">
        <v>14087</v>
      </c>
      <c r="D3648" s="4" t="s">
        <v>9194</v>
      </c>
      <c r="E3648" s="8" t="s">
        <v>9194</v>
      </c>
      <c r="F3648" t="s">
        <v>387</v>
      </c>
      <c r="G3648" t="s">
        <v>387</v>
      </c>
      <c r="H3648" t="s">
        <v>471</v>
      </c>
      <c r="I3648" t="s">
        <v>1114</v>
      </c>
      <c r="J3648" s="1" t="s">
        <v>920</v>
      </c>
      <c r="L3648" s="2" t="s">
        <v>921</v>
      </c>
      <c r="M3648" s="2" t="s">
        <v>882</v>
      </c>
      <c r="N3648">
        <v>0</v>
      </c>
      <c r="O3648">
        <v>170000</v>
      </c>
      <c r="P3648">
        <v>0</v>
      </c>
      <c r="Q3648" t="s">
        <v>812</v>
      </c>
      <c r="R3648" s="3">
        <v>0.37</v>
      </c>
      <c r="S3648">
        <v>0</v>
      </c>
      <c r="T3648">
        <v>0</v>
      </c>
    </row>
    <row r="3649" spans="1:20" x14ac:dyDescent="0.25">
      <c r="A3649" t="s">
        <v>280</v>
      </c>
      <c r="B3649">
        <v>2080611</v>
      </c>
      <c r="C3649" s="4" t="s">
        <v>14087</v>
      </c>
      <c r="D3649" s="4" t="s">
        <v>9195</v>
      </c>
      <c r="E3649" s="8" t="s">
        <v>9195</v>
      </c>
      <c r="F3649" t="s">
        <v>387</v>
      </c>
      <c r="G3649" t="s">
        <v>387</v>
      </c>
      <c r="H3649" t="s">
        <v>471</v>
      </c>
      <c r="I3649" t="s">
        <v>1114</v>
      </c>
      <c r="J3649" s="1" t="s">
        <v>922</v>
      </c>
      <c r="L3649" s="2" t="s">
        <v>923</v>
      </c>
      <c r="M3649" s="2" t="s">
        <v>887</v>
      </c>
      <c r="N3649">
        <v>0</v>
      </c>
      <c r="O3649">
        <v>130000</v>
      </c>
      <c r="P3649">
        <v>0</v>
      </c>
      <c r="Q3649" t="s">
        <v>813</v>
      </c>
      <c r="R3649" s="3">
        <v>0.25</v>
      </c>
      <c r="S3649">
        <v>0</v>
      </c>
      <c r="T3649">
        <v>0</v>
      </c>
    </row>
    <row r="3650" spans="1:20" x14ac:dyDescent="0.25">
      <c r="A3650" t="s">
        <v>280</v>
      </c>
      <c r="B3650">
        <v>2080611</v>
      </c>
      <c r="C3650" s="4" t="s">
        <v>14087</v>
      </c>
      <c r="D3650" s="4" t="s">
        <v>9196</v>
      </c>
      <c r="E3650" s="8" t="s">
        <v>9196</v>
      </c>
      <c r="F3650" t="s">
        <v>387</v>
      </c>
      <c r="G3650" t="s">
        <v>387</v>
      </c>
      <c r="H3650" t="s">
        <v>471</v>
      </c>
      <c r="I3650" t="s">
        <v>1114</v>
      </c>
      <c r="J3650" s="1" t="s">
        <v>924</v>
      </c>
      <c r="L3650" s="2" t="s">
        <v>925</v>
      </c>
      <c r="M3650" s="2" t="s">
        <v>887</v>
      </c>
      <c r="N3650">
        <v>0</v>
      </c>
      <c r="O3650">
        <v>130000</v>
      </c>
      <c r="P3650">
        <v>0</v>
      </c>
      <c r="Q3650" t="s">
        <v>813</v>
      </c>
      <c r="R3650" s="3">
        <v>0.25</v>
      </c>
      <c r="S3650">
        <v>0</v>
      </c>
      <c r="T3650">
        <v>0</v>
      </c>
    </row>
    <row r="3651" spans="1:20" x14ac:dyDescent="0.25">
      <c r="A3651" t="s">
        <v>280</v>
      </c>
      <c r="B3651">
        <v>2080611</v>
      </c>
      <c r="C3651" s="4" t="s">
        <v>14087</v>
      </c>
      <c r="D3651" s="4" t="s">
        <v>9197</v>
      </c>
      <c r="E3651" s="8" t="s">
        <v>9197</v>
      </c>
      <c r="F3651" t="s">
        <v>387</v>
      </c>
      <c r="G3651" t="s">
        <v>387</v>
      </c>
      <c r="H3651" t="s">
        <v>471</v>
      </c>
      <c r="I3651" t="s">
        <v>1114</v>
      </c>
      <c r="J3651" s="1" t="s">
        <v>926</v>
      </c>
      <c r="L3651" s="2" t="s">
        <v>927</v>
      </c>
      <c r="M3651" s="2" t="s">
        <v>887</v>
      </c>
      <c r="N3651">
        <v>0</v>
      </c>
      <c r="O3651">
        <v>260000</v>
      </c>
      <c r="P3651">
        <v>0</v>
      </c>
      <c r="Q3651" t="s">
        <v>813</v>
      </c>
      <c r="R3651" s="3">
        <v>0.25</v>
      </c>
      <c r="S3651">
        <v>0</v>
      </c>
      <c r="T3651">
        <v>0</v>
      </c>
    </row>
    <row r="3652" spans="1:20" x14ac:dyDescent="0.25">
      <c r="A3652" t="s">
        <v>280</v>
      </c>
      <c r="B3652">
        <v>2080611</v>
      </c>
      <c r="C3652" s="4" t="s">
        <v>14087</v>
      </c>
      <c r="D3652" s="4" t="s">
        <v>9198</v>
      </c>
      <c r="E3652" s="8" t="s">
        <v>9198</v>
      </c>
      <c r="F3652" t="s">
        <v>387</v>
      </c>
      <c r="G3652" t="s">
        <v>387</v>
      </c>
      <c r="H3652" t="s">
        <v>471</v>
      </c>
      <c r="I3652" t="s">
        <v>1114</v>
      </c>
      <c r="J3652" s="1" t="s">
        <v>928</v>
      </c>
      <c r="L3652" s="2" t="s">
        <v>929</v>
      </c>
      <c r="M3652" s="2" t="s">
        <v>887</v>
      </c>
      <c r="N3652">
        <v>0</v>
      </c>
      <c r="O3652">
        <v>210000</v>
      </c>
      <c r="P3652">
        <v>0</v>
      </c>
      <c r="Q3652" t="s">
        <v>813</v>
      </c>
      <c r="R3652" s="3">
        <v>0.25</v>
      </c>
      <c r="S3652">
        <v>0</v>
      </c>
      <c r="T3652">
        <v>0</v>
      </c>
    </row>
    <row r="3653" spans="1:20" x14ac:dyDescent="0.25">
      <c r="A3653" t="s">
        <v>280</v>
      </c>
      <c r="B3653">
        <v>2080611</v>
      </c>
      <c r="C3653" s="4" t="s">
        <v>14087</v>
      </c>
      <c r="D3653" s="4" t="s">
        <v>9199</v>
      </c>
      <c r="E3653" s="8" t="s">
        <v>9199</v>
      </c>
      <c r="F3653" t="s">
        <v>387</v>
      </c>
      <c r="G3653" t="s">
        <v>387</v>
      </c>
      <c r="H3653" t="s">
        <v>471</v>
      </c>
      <c r="I3653" t="s">
        <v>1114</v>
      </c>
      <c r="J3653" s="1" t="s">
        <v>930</v>
      </c>
      <c r="L3653" s="2" t="s">
        <v>931</v>
      </c>
      <c r="M3653" s="2" t="s">
        <v>882</v>
      </c>
      <c r="N3653">
        <v>0</v>
      </c>
      <c r="O3653">
        <v>270000</v>
      </c>
      <c r="P3653">
        <v>0</v>
      </c>
      <c r="Q3653" t="s">
        <v>812</v>
      </c>
      <c r="R3653" s="3">
        <v>0.37</v>
      </c>
      <c r="S3653">
        <v>0</v>
      </c>
      <c r="T3653">
        <v>0</v>
      </c>
    </row>
    <row r="3654" spans="1:20" x14ac:dyDescent="0.25">
      <c r="A3654" t="s">
        <v>280</v>
      </c>
      <c r="B3654">
        <v>2080611</v>
      </c>
      <c r="C3654" s="4" t="s">
        <v>14087</v>
      </c>
      <c r="D3654" s="4" t="s">
        <v>9200</v>
      </c>
      <c r="E3654" s="8" t="s">
        <v>9200</v>
      </c>
      <c r="F3654" t="s">
        <v>387</v>
      </c>
      <c r="G3654" t="s">
        <v>387</v>
      </c>
      <c r="H3654" t="s">
        <v>471</v>
      </c>
      <c r="I3654" t="s">
        <v>1114</v>
      </c>
      <c r="J3654" s="1" t="s">
        <v>932</v>
      </c>
      <c r="L3654" s="2" t="s">
        <v>933</v>
      </c>
      <c r="M3654" s="2" t="s">
        <v>882</v>
      </c>
      <c r="N3654">
        <v>0</v>
      </c>
      <c r="O3654">
        <v>270000</v>
      </c>
      <c r="P3654">
        <v>0</v>
      </c>
      <c r="Q3654" t="s">
        <v>812</v>
      </c>
      <c r="R3654" s="3">
        <v>0.37</v>
      </c>
      <c r="S3654">
        <v>0</v>
      </c>
      <c r="T3654">
        <v>0</v>
      </c>
    </row>
    <row r="3655" spans="1:20" x14ac:dyDescent="0.25">
      <c r="A3655" t="s">
        <v>280</v>
      </c>
      <c r="B3655">
        <v>2080611</v>
      </c>
      <c r="C3655" s="4" t="s">
        <v>14087</v>
      </c>
      <c r="D3655" s="4" t="s">
        <v>9201</v>
      </c>
      <c r="E3655" s="8" t="s">
        <v>9201</v>
      </c>
      <c r="F3655" t="s">
        <v>387</v>
      </c>
      <c r="G3655" t="s">
        <v>387</v>
      </c>
      <c r="H3655" t="s">
        <v>471</v>
      </c>
      <c r="I3655" t="s">
        <v>1114</v>
      </c>
      <c r="J3655" s="1" t="s">
        <v>934</v>
      </c>
      <c r="L3655" s="2" t="s">
        <v>935</v>
      </c>
      <c r="M3655" s="2" t="s">
        <v>882</v>
      </c>
      <c r="N3655">
        <v>0</v>
      </c>
      <c r="O3655">
        <v>130000</v>
      </c>
      <c r="P3655">
        <v>0</v>
      </c>
      <c r="Q3655" t="s">
        <v>812</v>
      </c>
      <c r="R3655" s="3">
        <v>0.37</v>
      </c>
      <c r="S3655">
        <v>0</v>
      </c>
      <c r="T3655">
        <v>0</v>
      </c>
    </row>
    <row r="3656" spans="1:20" x14ac:dyDescent="0.25">
      <c r="A3656" t="s">
        <v>280</v>
      </c>
      <c r="B3656">
        <v>2080611</v>
      </c>
      <c r="C3656" s="4" t="s">
        <v>14087</v>
      </c>
      <c r="D3656" s="4" t="s">
        <v>9202</v>
      </c>
      <c r="E3656" s="8" t="s">
        <v>9202</v>
      </c>
      <c r="F3656" t="s">
        <v>387</v>
      </c>
      <c r="G3656" t="s">
        <v>387</v>
      </c>
      <c r="H3656" t="s">
        <v>471</v>
      </c>
      <c r="I3656" t="s">
        <v>1114</v>
      </c>
      <c r="J3656" s="1" t="s">
        <v>936</v>
      </c>
      <c r="L3656" s="2" t="s">
        <v>937</v>
      </c>
      <c r="M3656" s="2" t="s">
        <v>887</v>
      </c>
      <c r="N3656">
        <v>0</v>
      </c>
      <c r="O3656">
        <v>165000</v>
      </c>
      <c r="P3656">
        <v>0</v>
      </c>
      <c r="Q3656" t="s">
        <v>813</v>
      </c>
      <c r="R3656" s="3">
        <v>0.25</v>
      </c>
      <c r="S3656">
        <v>0</v>
      </c>
      <c r="T3656">
        <v>0</v>
      </c>
    </row>
    <row r="3657" spans="1:20" x14ac:dyDescent="0.25">
      <c r="A3657" t="s">
        <v>280</v>
      </c>
      <c r="B3657">
        <v>2080611</v>
      </c>
      <c r="C3657" s="4" t="s">
        <v>14087</v>
      </c>
      <c r="D3657" s="4" t="s">
        <v>9203</v>
      </c>
      <c r="E3657" s="8" t="s">
        <v>9203</v>
      </c>
      <c r="F3657" t="s">
        <v>387</v>
      </c>
      <c r="G3657" t="s">
        <v>387</v>
      </c>
      <c r="H3657" t="s">
        <v>471</v>
      </c>
      <c r="I3657" t="s">
        <v>1114</v>
      </c>
      <c r="J3657" s="1" t="s">
        <v>938</v>
      </c>
      <c r="L3657" s="2" t="s">
        <v>939</v>
      </c>
      <c r="M3657" s="2" t="s">
        <v>940</v>
      </c>
      <c r="N3657">
        <v>0</v>
      </c>
      <c r="O3657">
        <v>32000</v>
      </c>
      <c r="P3657">
        <v>0</v>
      </c>
      <c r="Q3657" t="s">
        <v>814</v>
      </c>
      <c r="R3657" s="3">
        <v>0</v>
      </c>
      <c r="S3657">
        <v>0</v>
      </c>
      <c r="T3657">
        <v>0</v>
      </c>
    </row>
    <row r="3658" spans="1:20" x14ac:dyDescent="0.25">
      <c r="A3658" t="s">
        <v>280</v>
      </c>
      <c r="B3658">
        <v>2080611</v>
      </c>
      <c r="C3658" s="4" t="s">
        <v>14087</v>
      </c>
      <c r="D3658" s="4" t="s">
        <v>9204</v>
      </c>
      <c r="E3658" s="8" t="s">
        <v>9204</v>
      </c>
      <c r="F3658" t="s">
        <v>387</v>
      </c>
      <c r="G3658" t="s">
        <v>387</v>
      </c>
      <c r="H3658" t="s">
        <v>471</v>
      </c>
      <c r="I3658" t="s">
        <v>1114</v>
      </c>
      <c r="J3658" s="1" t="s">
        <v>941</v>
      </c>
      <c r="L3658" s="2" t="s">
        <v>942</v>
      </c>
      <c r="M3658" s="2" t="s">
        <v>940</v>
      </c>
      <c r="N3658">
        <v>0</v>
      </c>
      <c r="O3658">
        <v>34000</v>
      </c>
      <c r="P3658">
        <v>0</v>
      </c>
      <c r="Q3658" t="s">
        <v>814</v>
      </c>
      <c r="R3658" s="3">
        <v>0</v>
      </c>
      <c r="S3658">
        <v>0</v>
      </c>
      <c r="T3658">
        <v>0</v>
      </c>
    </row>
    <row r="3659" spans="1:20" x14ac:dyDescent="0.25">
      <c r="A3659" t="s">
        <v>280</v>
      </c>
      <c r="B3659">
        <v>2080611</v>
      </c>
      <c r="C3659" s="4" t="s">
        <v>14087</v>
      </c>
      <c r="D3659" s="4" t="s">
        <v>9205</v>
      </c>
      <c r="E3659" s="8" t="s">
        <v>9205</v>
      </c>
      <c r="F3659" t="s">
        <v>387</v>
      </c>
      <c r="G3659" t="s">
        <v>387</v>
      </c>
      <c r="H3659" t="s">
        <v>471</v>
      </c>
      <c r="I3659" t="s">
        <v>1114</v>
      </c>
      <c r="J3659" s="1" t="s">
        <v>943</v>
      </c>
      <c r="L3659" s="2" t="s">
        <v>944</v>
      </c>
      <c r="M3659" s="2" t="s">
        <v>940</v>
      </c>
      <c r="N3659">
        <v>0</v>
      </c>
      <c r="O3659">
        <v>31000</v>
      </c>
      <c r="P3659">
        <v>0</v>
      </c>
      <c r="Q3659" t="s">
        <v>814</v>
      </c>
      <c r="R3659" s="3">
        <v>0</v>
      </c>
      <c r="S3659">
        <v>0</v>
      </c>
      <c r="T3659">
        <v>0</v>
      </c>
    </row>
    <row r="3660" spans="1:20" x14ac:dyDescent="0.25">
      <c r="A3660" t="s">
        <v>163</v>
      </c>
      <c r="B3660">
        <v>2080612</v>
      </c>
      <c r="C3660" s="4" t="s">
        <v>14087</v>
      </c>
      <c r="D3660" s="4" t="s">
        <v>5906</v>
      </c>
      <c r="E3660" s="8" t="s">
        <v>5906</v>
      </c>
      <c r="F3660" t="s">
        <v>387</v>
      </c>
      <c r="G3660" t="s">
        <v>387</v>
      </c>
      <c r="H3660" t="s">
        <v>436</v>
      </c>
      <c r="I3660" t="s">
        <v>1115</v>
      </c>
      <c r="J3660" s="1" t="s">
        <v>880</v>
      </c>
      <c r="L3660" s="2" t="s">
        <v>881</v>
      </c>
      <c r="M3660" s="2" t="s">
        <v>882</v>
      </c>
      <c r="N3660">
        <v>21</v>
      </c>
      <c r="O3660">
        <v>700000</v>
      </c>
      <c r="P3660">
        <v>14700000</v>
      </c>
      <c r="Q3660" t="s">
        <v>812</v>
      </c>
      <c r="R3660" s="3">
        <v>0.37</v>
      </c>
      <c r="S3660">
        <v>9261000</v>
      </c>
      <c r="T3660">
        <v>5439000</v>
      </c>
    </row>
    <row r="3661" spans="1:20" x14ac:dyDescent="0.25">
      <c r="A3661" t="s">
        <v>163</v>
      </c>
      <c r="B3661">
        <v>2080612</v>
      </c>
      <c r="C3661" s="4" t="s">
        <v>14087</v>
      </c>
      <c r="D3661" s="4" t="s">
        <v>5907</v>
      </c>
      <c r="E3661" s="8" t="s">
        <v>5907</v>
      </c>
      <c r="F3661" t="s">
        <v>387</v>
      </c>
      <c r="G3661" t="s">
        <v>387</v>
      </c>
      <c r="H3661" t="s">
        <v>436</v>
      </c>
      <c r="I3661" t="s">
        <v>1115</v>
      </c>
      <c r="J3661" s="1" t="s">
        <v>883</v>
      </c>
      <c r="L3661" s="2" t="s">
        <v>884</v>
      </c>
      <c r="M3661" s="2" t="s">
        <v>882</v>
      </c>
      <c r="N3661">
        <v>0</v>
      </c>
      <c r="O3661">
        <v>420000</v>
      </c>
      <c r="P3661">
        <v>0</v>
      </c>
      <c r="Q3661" t="s">
        <v>812</v>
      </c>
      <c r="R3661" s="3">
        <v>0.37</v>
      </c>
      <c r="S3661">
        <v>0</v>
      </c>
      <c r="T3661">
        <v>0</v>
      </c>
    </row>
    <row r="3662" spans="1:20" x14ac:dyDescent="0.25">
      <c r="A3662" t="s">
        <v>163</v>
      </c>
      <c r="B3662">
        <v>2080612</v>
      </c>
      <c r="C3662" s="4" t="s">
        <v>14087</v>
      </c>
      <c r="D3662" s="4" t="s">
        <v>5908</v>
      </c>
      <c r="E3662" s="8" t="s">
        <v>5908</v>
      </c>
      <c r="F3662" t="s">
        <v>387</v>
      </c>
      <c r="G3662" t="s">
        <v>387</v>
      </c>
      <c r="H3662" t="s">
        <v>436</v>
      </c>
      <c r="I3662" t="s">
        <v>1115</v>
      </c>
      <c r="J3662" s="1" t="s">
        <v>885</v>
      </c>
      <c r="L3662" s="2" t="s">
        <v>886</v>
      </c>
      <c r="M3662" s="2" t="s">
        <v>887</v>
      </c>
      <c r="N3662">
        <v>21</v>
      </c>
      <c r="O3662">
        <v>250000</v>
      </c>
      <c r="P3662">
        <v>5250000</v>
      </c>
      <c r="Q3662" t="s">
        <v>813</v>
      </c>
      <c r="R3662" s="3">
        <v>0.25</v>
      </c>
      <c r="S3662">
        <v>3937500</v>
      </c>
      <c r="T3662">
        <v>1312500</v>
      </c>
    </row>
    <row r="3663" spans="1:20" x14ac:dyDescent="0.25">
      <c r="A3663" t="s">
        <v>163</v>
      </c>
      <c r="B3663">
        <v>2080612</v>
      </c>
      <c r="C3663" s="4" t="s">
        <v>14087</v>
      </c>
      <c r="D3663" s="4" t="s">
        <v>5909</v>
      </c>
      <c r="E3663" s="8" t="s">
        <v>5909</v>
      </c>
      <c r="F3663" t="s">
        <v>387</v>
      </c>
      <c r="G3663" t="s">
        <v>387</v>
      </c>
      <c r="H3663" t="s">
        <v>436</v>
      </c>
      <c r="I3663" t="s">
        <v>1115</v>
      </c>
      <c r="J3663" s="1" t="s">
        <v>888</v>
      </c>
      <c r="L3663" s="2" t="s">
        <v>889</v>
      </c>
      <c r="M3663" s="2" t="s">
        <v>887</v>
      </c>
      <c r="N3663">
        <v>0</v>
      </c>
      <c r="O3663">
        <v>275000</v>
      </c>
      <c r="P3663">
        <v>0</v>
      </c>
      <c r="Q3663" t="s">
        <v>813</v>
      </c>
      <c r="R3663" s="3">
        <v>0.25</v>
      </c>
      <c r="S3663">
        <v>0</v>
      </c>
      <c r="T3663">
        <v>0</v>
      </c>
    </row>
    <row r="3664" spans="1:20" x14ac:dyDescent="0.25">
      <c r="A3664" t="s">
        <v>163</v>
      </c>
      <c r="B3664">
        <v>2080612</v>
      </c>
      <c r="C3664" s="4" t="s">
        <v>14087</v>
      </c>
      <c r="D3664" s="4" t="s">
        <v>5910</v>
      </c>
      <c r="E3664" s="8" t="s">
        <v>5910</v>
      </c>
      <c r="F3664" t="s">
        <v>387</v>
      </c>
      <c r="G3664" t="s">
        <v>387</v>
      </c>
      <c r="H3664" t="s">
        <v>436</v>
      </c>
      <c r="I3664" t="s">
        <v>1115</v>
      </c>
      <c r="J3664" s="1" t="s">
        <v>890</v>
      </c>
      <c r="L3664" s="2" t="s">
        <v>891</v>
      </c>
      <c r="M3664" s="2" t="s">
        <v>882</v>
      </c>
      <c r="N3664">
        <v>21</v>
      </c>
      <c r="O3664">
        <v>150000</v>
      </c>
      <c r="P3664">
        <v>3150000</v>
      </c>
      <c r="Q3664" t="s">
        <v>812</v>
      </c>
      <c r="R3664" s="3">
        <v>0.37</v>
      </c>
      <c r="S3664">
        <v>1984500</v>
      </c>
      <c r="T3664">
        <v>1165500</v>
      </c>
    </row>
    <row r="3665" spans="1:20" x14ac:dyDescent="0.25">
      <c r="A3665" t="s">
        <v>163</v>
      </c>
      <c r="B3665">
        <v>2080612</v>
      </c>
      <c r="C3665" s="4" t="s">
        <v>14087</v>
      </c>
      <c r="D3665" s="4" t="s">
        <v>5911</v>
      </c>
      <c r="E3665" s="8" t="s">
        <v>5911</v>
      </c>
      <c r="F3665" t="s">
        <v>387</v>
      </c>
      <c r="G3665" t="s">
        <v>387</v>
      </c>
      <c r="H3665" t="s">
        <v>436</v>
      </c>
      <c r="I3665" t="s">
        <v>1115</v>
      </c>
      <c r="J3665" s="1" t="s">
        <v>892</v>
      </c>
      <c r="L3665" s="2" t="s">
        <v>893</v>
      </c>
      <c r="M3665" s="2" t="s">
        <v>882</v>
      </c>
      <c r="N3665">
        <v>0</v>
      </c>
      <c r="O3665">
        <v>300000</v>
      </c>
      <c r="P3665">
        <v>0</v>
      </c>
      <c r="Q3665" t="s">
        <v>812</v>
      </c>
      <c r="R3665" s="3">
        <v>0.37</v>
      </c>
      <c r="S3665">
        <v>0</v>
      </c>
      <c r="T3665">
        <v>0</v>
      </c>
    </row>
    <row r="3666" spans="1:20" x14ac:dyDescent="0.25">
      <c r="A3666" t="s">
        <v>163</v>
      </c>
      <c r="B3666">
        <v>2080612</v>
      </c>
      <c r="C3666" s="4" t="s">
        <v>14087</v>
      </c>
      <c r="D3666" s="4" t="s">
        <v>5912</v>
      </c>
      <c r="E3666" s="8" t="s">
        <v>5912</v>
      </c>
      <c r="F3666" t="s">
        <v>387</v>
      </c>
      <c r="G3666" t="s">
        <v>387</v>
      </c>
      <c r="H3666" t="s">
        <v>436</v>
      </c>
      <c r="I3666" t="s">
        <v>1115</v>
      </c>
      <c r="J3666" s="1" t="s">
        <v>894</v>
      </c>
      <c r="L3666" s="2" t="s">
        <v>895</v>
      </c>
      <c r="M3666" s="2" t="s">
        <v>882</v>
      </c>
      <c r="N3666">
        <v>21</v>
      </c>
      <c r="O3666">
        <v>400000</v>
      </c>
      <c r="P3666">
        <v>8400000</v>
      </c>
      <c r="Q3666" t="s">
        <v>812</v>
      </c>
      <c r="R3666" s="3">
        <v>0.37</v>
      </c>
      <c r="S3666">
        <v>5292000</v>
      </c>
      <c r="T3666">
        <v>3108000</v>
      </c>
    </row>
    <row r="3667" spans="1:20" x14ac:dyDescent="0.25">
      <c r="A3667" t="s">
        <v>163</v>
      </c>
      <c r="B3667">
        <v>2080612</v>
      </c>
      <c r="C3667" s="4" t="s">
        <v>14087</v>
      </c>
      <c r="D3667" s="4" t="s">
        <v>5913</v>
      </c>
      <c r="E3667" s="8" t="s">
        <v>5913</v>
      </c>
      <c r="F3667" t="s">
        <v>387</v>
      </c>
      <c r="G3667" t="s">
        <v>387</v>
      </c>
      <c r="H3667" t="s">
        <v>436</v>
      </c>
      <c r="I3667" t="s">
        <v>1115</v>
      </c>
      <c r="J3667" s="1" t="s">
        <v>896</v>
      </c>
      <c r="L3667" s="2" t="s">
        <v>897</v>
      </c>
      <c r="M3667" s="2" t="s">
        <v>882</v>
      </c>
      <c r="N3667">
        <v>21</v>
      </c>
      <c r="O3667">
        <v>360000</v>
      </c>
      <c r="P3667">
        <v>7560000</v>
      </c>
      <c r="Q3667" t="s">
        <v>812</v>
      </c>
      <c r="R3667" s="3">
        <v>0.37</v>
      </c>
      <c r="S3667">
        <v>4762800</v>
      </c>
      <c r="T3667">
        <v>2797200</v>
      </c>
    </row>
    <row r="3668" spans="1:20" x14ac:dyDescent="0.25">
      <c r="A3668" t="s">
        <v>163</v>
      </c>
      <c r="B3668">
        <v>2080612</v>
      </c>
      <c r="C3668" s="4" t="s">
        <v>14087</v>
      </c>
      <c r="D3668" s="4" t="s">
        <v>5914</v>
      </c>
      <c r="E3668" s="8" t="s">
        <v>5914</v>
      </c>
      <c r="F3668" t="s">
        <v>387</v>
      </c>
      <c r="G3668" t="s">
        <v>387</v>
      </c>
      <c r="H3668" t="s">
        <v>436</v>
      </c>
      <c r="I3668" t="s">
        <v>1115</v>
      </c>
      <c r="J3668" s="1" t="s">
        <v>898</v>
      </c>
      <c r="L3668" s="2" t="s">
        <v>899</v>
      </c>
      <c r="M3668" s="2" t="s">
        <v>882</v>
      </c>
      <c r="N3668">
        <v>0</v>
      </c>
      <c r="O3668">
        <v>250000</v>
      </c>
      <c r="P3668">
        <v>0</v>
      </c>
      <c r="Q3668" t="s">
        <v>812</v>
      </c>
      <c r="R3668" s="3">
        <v>0.37</v>
      </c>
      <c r="S3668">
        <v>0</v>
      </c>
      <c r="T3668">
        <v>0</v>
      </c>
    </row>
    <row r="3669" spans="1:20" x14ac:dyDescent="0.25">
      <c r="A3669" t="s">
        <v>163</v>
      </c>
      <c r="B3669">
        <v>2080612</v>
      </c>
      <c r="C3669" s="4" t="s">
        <v>14087</v>
      </c>
      <c r="D3669" s="4" t="s">
        <v>5915</v>
      </c>
      <c r="E3669" s="8" t="s">
        <v>5915</v>
      </c>
      <c r="F3669" t="s">
        <v>387</v>
      </c>
      <c r="G3669" t="s">
        <v>387</v>
      </c>
      <c r="H3669" t="s">
        <v>436</v>
      </c>
      <c r="I3669" t="s">
        <v>1115</v>
      </c>
      <c r="J3669" s="1" t="s">
        <v>900</v>
      </c>
      <c r="L3669" s="2" t="s">
        <v>901</v>
      </c>
      <c r="M3669" s="2" t="s">
        <v>882</v>
      </c>
      <c r="N3669">
        <v>0</v>
      </c>
      <c r="O3669">
        <v>360000</v>
      </c>
      <c r="P3669">
        <v>0</v>
      </c>
      <c r="Q3669" t="s">
        <v>812</v>
      </c>
      <c r="R3669" s="3">
        <v>0.37</v>
      </c>
      <c r="S3669">
        <v>0</v>
      </c>
      <c r="T3669">
        <v>0</v>
      </c>
    </row>
    <row r="3670" spans="1:20" x14ac:dyDescent="0.25">
      <c r="A3670" t="s">
        <v>163</v>
      </c>
      <c r="B3670">
        <v>2080612</v>
      </c>
      <c r="C3670" s="4" t="s">
        <v>14087</v>
      </c>
      <c r="D3670" s="4" t="s">
        <v>5916</v>
      </c>
      <c r="E3670" s="8" t="s">
        <v>5916</v>
      </c>
      <c r="F3670" t="s">
        <v>387</v>
      </c>
      <c r="G3670" t="s">
        <v>387</v>
      </c>
      <c r="H3670" t="s">
        <v>436</v>
      </c>
      <c r="I3670" t="s">
        <v>1115</v>
      </c>
      <c r="J3670" s="1" t="s">
        <v>902</v>
      </c>
      <c r="L3670" s="2" t="s">
        <v>903</v>
      </c>
      <c r="M3670" s="2" t="s">
        <v>887</v>
      </c>
      <c r="N3670">
        <v>21</v>
      </c>
      <c r="O3670">
        <v>300000</v>
      </c>
      <c r="P3670">
        <v>6300000</v>
      </c>
      <c r="Q3670" t="s">
        <v>813</v>
      </c>
      <c r="R3670" s="3">
        <v>0.25</v>
      </c>
      <c r="S3670">
        <v>4725000</v>
      </c>
      <c r="T3670">
        <v>1575000</v>
      </c>
    </row>
    <row r="3671" spans="1:20" x14ac:dyDescent="0.25">
      <c r="A3671" t="s">
        <v>163</v>
      </c>
      <c r="B3671">
        <v>2080612</v>
      </c>
      <c r="C3671" s="4" t="s">
        <v>14087</v>
      </c>
      <c r="D3671" s="4" t="s">
        <v>5917</v>
      </c>
      <c r="E3671" s="8" t="s">
        <v>5917</v>
      </c>
      <c r="F3671" t="s">
        <v>387</v>
      </c>
      <c r="G3671" t="s">
        <v>387</v>
      </c>
      <c r="H3671" t="s">
        <v>436</v>
      </c>
      <c r="I3671" t="s">
        <v>1115</v>
      </c>
      <c r="J3671" s="1" t="s">
        <v>904</v>
      </c>
      <c r="L3671" s="2" t="s">
        <v>905</v>
      </c>
      <c r="M3671" s="2" t="s">
        <v>887</v>
      </c>
      <c r="N3671">
        <v>21</v>
      </c>
      <c r="O3671">
        <v>690000</v>
      </c>
      <c r="P3671">
        <v>14490000</v>
      </c>
      <c r="Q3671" t="s">
        <v>813</v>
      </c>
      <c r="R3671" s="3">
        <v>0.25</v>
      </c>
      <c r="S3671">
        <v>10867500</v>
      </c>
      <c r="T3671">
        <v>3622500</v>
      </c>
    </row>
    <row r="3672" spans="1:20" x14ac:dyDescent="0.25">
      <c r="A3672" t="s">
        <v>163</v>
      </c>
      <c r="B3672">
        <v>2080612</v>
      </c>
      <c r="C3672" s="4" t="s">
        <v>14087</v>
      </c>
      <c r="D3672" s="4" t="s">
        <v>5918</v>
      </c>
      <c r="E3672" s="8" t="s">
        <v>5918</v>
      </c>
      <c r="F3672" t="s">
        <v>387</v>
      </c>
      <c r="G3672" t="s">
        <v>387</v>
      </c>
      <c r="H3672" t="s">
        <v>436</v>
      </c>
      <c r="I3672" t="s">
        <v>1115</v>
      </c>
      <c r="J3672" s="1" t="s">
        <v>906</v>
      </c>
      <c r="L3672" s="2" t="s">
        <v>907</v>
      </c>
      <c r="M3672" s="2" t="s">
        <v>887</v>
      </c>
      <c r="N3672">
        <v>0</v>
      </c>
      <c r="O3672">
        <v>330000</v>
      </c>
      <c r="P3672">
        <v>0</v>
      </c>
      <c r="Q3672" t="s">
        <v>813</v>
      </c>
      <c r="R3672" s="3">
        <v>0.25</v>
      </c>
      <c r="S3672">
        <v>0</v>
      </c>
      <c r="T3672">
        <v>0</v>
      </c>
    </row>
    <row r="3673" spans="1:20" x14ac:dyDescent="0.25">
      <c r="A3673" t="s">
        <v>163</v>
      </c>
      <c r="B3673">
        <v>2080612</v>
      </c>
      <c r="C3673" s="4" t="s">
        <v>14087</v>
      </c>
      <c r="D3673" s="4" t="s">
        <v>5919</v>
      </c>
      <c r="E3673" s="8" t="s">
        <v>5919</v>
      </c>
      <c r="F3673" t="s">
        <v>387</v>
      </c>
      <c r="G3673" t="s">
        <v>387</v>
      </c>
      <c r="H3673" t="s">
        <v>436</v>
      </c>
      <c r="I3673" t="s">
        <v>1115</v>
      </c>
      <c r="J3673" s="1" t="s">
        <v>908</v>
      </c>
      <c r="L3673" s="2" t="s">
        <v>909</v>
      </c>
      <c r="M3673" s="2" t="s">
        <v>882</v>
      </c>
      <c r="N3673">
        <v>21</v>
      </c>
      <c r="O3673">
        <v>200000</v>
      </c>
      <c r="P3673">
        <v>4200000</v>
      </c>
      <c r="Q3673" t="s">
        <v>812</v>
      </c>
      <c r="R3673" s="3">
        <v>0.37</v>
      </c>
      <c r="S3673">
        <v>2646000</v>
      </c>
      <c r="T3673">
        <v>1554000</v>
      </c>
    </row>
    <row r="3674" spans="1:20" x14ac:dyDescent="0.25">
      <c r="A3674" t="s">
        <v>163</v>
      </c>
      <c r="B3674">
        <v>2080612</v>
      </c>
      <c r="C3674" s="4" t="s">
        <v>14087</v>
      </c>
      <c r="D3674" s="4" t="s">
        <v>5920</v>
      </c>
      <c r="E3674" s="8" t="s">
        <v>5920</v>
      </c>
      <c r="F3674" t="s">
        <v>387</v>
      </c>
      <c r="G3674" t="s">
        <v>387</v>
      </c>
      <c r="H3674" t="s">
        <v>436</v>
      </c>
      <c r="I3674" t="s">
        <v>1115</v>
      </c>
      <c r="J3674" s="1" t="s">
        <v>910</v>
      </c>
      <c r="L3674" s="2" t="s">
        <v>911</v>
      </c>
      <c r="M3674" s="2" t="s">
        <v>887</v>
      </c>
      <c r="N3674">
        <v>21</v>
      </c>
      <c r="O3674">
        <v>400000</v>
      </c>
      <c r="P3674">
        <v>8400000</v>
      </c>
      <c r="Q3674" t="s">
        <v>813</v>
      </c>
      <c r="R3674" s="3">
        <v>0.25</v>
      </c>
      <c r="S3674">
        <v>6300000</v>
      </c>
      <c r="T3674">
        <v>2100000</v>
      </c>
    </row>
    <row r="3675" spans="1:20" x14ac:dyDescent="0.25">
      <c r="A3675" t="s">
        <v>163</v>
      </c>
      <c r="B3675">
        <v>2080612</v>
      </c>
      <c r="C3675" s="4" t="s">
        <v>14087</v>
      </c>
      <c r="D3675" s="4" t="s">
        <v>5921</v>
      </c>
      <c r="E3675" s="8" t="s">
        <v>5921</v>
      </c>
      <c r="F3675" t="s">
        <v>387</v>
      </c>
      <c r="G3675" t="s">
        <v>387</v>
      </c>
      <c r="H3675" t="s">
        <v>436</v>
      </c>
      <c r="I3675" t="s">
        <v>1115</v>
      </c>
      <c r="J3675" s="1" t="s">
        <v>912</v>
      </c>
      <c r="L3675" s="2" t="s">
        <v>913</v>
      </c>
      <c r="M3675" s="2" t="s">
        <v>882</v>
      </c>
      <c r="N3675">
        <v>21</v>
      </c>
      <c r="O3675">
        <v>240000</v>
      </c>
      <c r="P3675">
        <v>5040000</v>
      </c>
      <c r="Q3675" t="s">
        <v>812</v>
      </c>
      <c r="R3675" s="3">
        <v>0.37</v>
      </c>
      <c r="S3675">
        <v>3175200</v>
      </c>
      <c r="T3675">
        <v>1864800</v>
      </c>
    </row>
    <row r="3676" spans="1:20" x14ac:dyDescent="0.25">
      <c r="A3676" t="s">
        <v>163</v>
      </c>
      <c r="B3676">
        <v>2080612</v>
      </c>
      <c r="C3676" s="4" t="s">
        <v>14087</v>
      </c>
      <c r="D3676" s="4" t="s">
        <v>5922</v>
      </c>
      <c r="E3676" s="8" t="s">
        <v>5922</v>
      </c>
      <c r="F3676" t="s">
        <v>387</v>
      </c>
      <c r="G3676" t="s">
        <v>387</v>
      </c>
      <c r="H3676" t="s">
        <v>436</v>
      </c>
      <c r="I3676" t="s">
        <v>1115</v>
      </c>
      <c r="J3676" s="1" t="s">
        <v>914</v>
      </c>
      <c r="L3676" s="2" t="s">
        <v>915</v>
      </c>
      <c r="M3676" s="2" t="s">
        <v>887</v>
      </c>
      <c r="N3676">
        <v>21</v>
      </c>
      <c r="O3676">
        <v>240000</v>
      </c>
      <c r="P3676">
        <v>5040000</v>
      </c>
      <c r="Q3676" t="s">
        <v>813</v>
      </c>
      <c r="R3676" s="3">
        <v>0.25</v>
      </c>
      <c r="S3676">
        <v>3780000</v>
      </c>
      <c r="T3676">
        <v>1260000</v>
      </c>
    </row>
    <row r="3677" spans="1:20" x14ac:dyDescent="0.25">
      <c r="A3677" t="s">
        <v>163</v>
      </c>
      <c r="B3677">
        <v>2080612</v>
      </c>
      <c r="C3677" s="4" t="s">
        <v>14087</v>
      </c>
      <c r="D3677" s="4" t="s">
        <v>5923</v>
      </c>
      <c r="E3677" s="8" t="s">
        <v>5923</v>
      </c>
      <c r="F3677" t="s">
        <v>387</v>
      </c>
      <c r="G3677" t="s">
        <v>387</v>
      </c>
      <c r="H3677" t="s">
        <v>436</v>
      </c>
      <c r="I3677" t="s">
        <v>1115</v>
      </c>
      <c r="J3677" s="1" t="s">
        <v>916</v>
      </c>
      <c r="L3677" s="2" t="s">
        <v>917</v>
      </c>
      <c r="M3677" s="2" t="s">
        <v>887</v>
      </c>
      <c r="N3677">
        <v>0</v>
      </c>
      <c r="O3677">
        <v>150000</v>
      </c>
      <c r="P3677">
        <v>0</v>
      </c>
      <c r="Q3677" t="s">
        <v>813</v>
      </c>
      <c r="R3677" s="3">
        <v>0.25</v>
      </c>
      <c r="S3677">
        <v>0</v>
      </c>
      <c r="T3677">
        <v>0</v>
      </c>
    </row>
    <row r="3678" spans="1:20" x14ac:dyDescent="0.25">
      <c r="A3678" t="s">
        <v>163</v>
      </c>
      <c r="B3678">
        <v>2080612</v>
      </c>
      <c r="C3678" s="4" t="s">
        <v>14087</v>
      </c>
      <c r="D3678" s="4" t="s">
        <v>5924</v>
      </c>
      <c r="E3678" s="8" t="s">
        <v>5924</v>
      </c>
      <c r="F3678" t="s">
        <v>387</v>
      </c>
      <c r="G3678" t="s">
        <v>387</v>
      </c>
      <c r="H3678" t="s">
        <v>436</v>
      </c>
      <c r="I3678" t="s">
        <v>1115</v>
      </c>
      <c r="J3678" s="1" t="s">
        <v>918</v>
      </c>
      <c r="L3678" s="2" t="s">
        <v>919</v>
      </c>
      <c r="M3678" s="2" t="s">
        <v>887</v>
      </c>
      <c r="N3678">
        <v>21</v>
      </c>
      <c r="O3678">
        <v>470000</v>
      </c>
      <c r="P3678">
        <v>9870000</v>
      </c>
      <c r="Q3678" t="s">
        <v>813</v>
      </c>
      <c r="R3678" s="3">
        <v>0.25</v>
      </c>
      <c r="S3678">
        <v>7402500</v>
      </c>
      <c r="T3678">
        <v>2467500</v>
      </c>
    </row>
    <row r="3679" spans="1:20" x14ac:dyDescent="0.25">
      <c r="A3679" t="s">
        <v>163</v>
      </c>
      <c r="B3679">
        <v>2080612</v>
      </c>
      <c r="C3679" s="4" t="s">
        <v>14087</v>
      </c>
      <c r="D3679" s="4" t="s">
        <v>5925</v>
      </c>
      <c r="E3679" s="8" t="s">
        <v>5925</v>
      </c>
      <c r="F3679" t="s">
        <v>387</v>
      </c>
      <c r="G3679" t="s">
        <v>387</v>
      </c>
      <c r="H3679" t="s">
        <v>436</v>
      </c>
      <c r="I3679" t="s">
        <v>1115</v>
      </c>
      <c r="J3679" s="1" t="s">
        <v>920</v>
      </c>
      <c r="L3679" s="2" t="s">
        <v>921</v>
      </c>
      <c r="M3679" s="2" t="s">
        <v>882</v>
      </c>
      <c r="N3679">
        <v>0</v>
      </c>
      <c r="O3679">
        <v>170000</v>
      </c>
      <c r="P3679">
        <v>0</v>
      </c>
      <c r="Q3679" t="s">
        <v>812</v>
      </c>
      <c r="R3679" s="3">
        <v>0.37</v>
      </c>
      <c r="S3679">
        <v>0</v>
      </c>
      <c r="T3679">
        <v>0</v>
      </c>
    </row>
    <row r="3680" spans="1:20" x14ac:dyDescent="0.25">
      <c r="A3680" t="s">
        <v>163</v>
      </c>
      <c r="B3680">
        <v>2080612</v>
      </c>
      <c r="C3680" s="4" t="s">
        <v>14087</v>
      </c>
      <c r="D3680" s="4" t="s">
        <v>5926</v>
      </c>
      <c r="E3680" s="8" t="s">
        <v>5926</v>
      </c>
      <c r="F3680" t="s">
        <v>387</v>
      </c>
      <c r="G3680" t="s">
        <v>387</v>
      </c>
      <c r="H3680" t="s">
        <v>436</v>
      </c>
      <c r="I3680" t="s">
        <v>1115</v>
      </c>
      <c r="J3680" s="1" t="s">
        <v>922</v>
      </c>
      <c r="L3680" s="2" t="s">
        <v>923</v>
      </c>
      <c r="M3680" s="2" t="s">
        <v>887</v>
      </c>
      <c r="N3680">
        <v>0</v>
      </c>
      <c r="O3680">
        <v>130000</v>
      </c>
      <c r="P3680">
        <v>0</v>
      </c>
      <c r="Q3680" t="s">
        <v>813</v>
      </c>
      <c r="R3680" s="3">
        <v>0.25</v>
      </c>
      <c r="S3680">
        <v>0</v>
      </c>
      <c r="T3680">
        <v>0</v>
      </c>
    </row>
    <row r="3681" spans="1:20" x14ac:dyDescent="0.25">
      <c r="A3681" t="s">
        <v>163</v>
      </c>
      <c r="B3681">
        <v>2080612</v>
      </c>
      <c r="C3681" s="4" t="s">
        <v>14087</v>
      </c>
      <c r="D3681" s="4" t="s">
        <v>5927</v>
      </c>
      <c r="E3681" s="8" t="s">
        <v>5927</v>
      </c>
      <c r="F3681" t="s">
        <v>387</v>
      </c>
      <c r="G3681" t="s">
        <v>387</v>
      </c>
      <c r="H3681" t="s">
        <v>436</v>
      </c>
      <c r="I3681" t="s">
        <v>1115</v>
      </c>
      <c r="J3681" s="1" t="s">
        <v>924</v>
      </c>
      <c r="L3681" s="2" t="s">
        <v>925</v>
      </c>
      <c r="M3681" s="2" t="s">
        <v>887</v>
      </c>
      <c r="N3681">
        <v>0</v>
      </c>
      <c r="O3681">
        <v>130000</v>
      </c>
      <c r="P3681">
        <v>0</v>
      </c>
      <c r="Q3681" t="s">
        <v>813</v>
      </c>
      <c r="R3681" s="3">
        <v>0.25</v>
      </c>
      <c r="S3681">
        <v>0</v>
      </c>
      <c r="T3681">
        <v>0</v>
      </c>
    </row>
    <row r="3682" spans="1:20" x14ac:dyDescent="0.25">
      <c r="A3682" t="s">
        <v>163</v>
      </c>
      <c r="B3682">
        <v>2080612</v>
      </c>
      <c r="C3682" s="4" t="s">
        <v>14087</v>
      </c>
      <c r="D3682" s="4" t="s">
        <v>5928</v>
      </c>
      <c r="E3682" s="8" t="s">
        <v>5928</v>
      </c>
      <c r="F3682" t="s">
        <v>387</v>
      </c>
      <c r="G3682" t="s">
        <v>387</v>
      </c>
      <c r="H3682" t="s">
        <v>436</v>
      </c>
      <c r="I3682" t="s">
        <v>1115</v>
      </c>
      <c r="J3682" s="1" t="s">
        <v>926</v>
      </c>
      <c r="L3682" s="2" t="s">
        <v>927</v>
      </c>
      <c r="M3682" s="2" t="s">
        <v>887</v>
      </c>
      <c r="N3682">
        <v>0</v>
      </c>
      <c r="O3682">
        <v>260000</v>
      </c>
      <c r="P3682">
        <v>0</v>
      </c>
      <c r="Q3682" t="s">
        <v>813</v>
      </c>
      <c r="R3682" s="3">
        <v>0.25</v>
      </c>
      <c r="S3682">
        <v>0</v>
      </c>
      <c r="T3682">
        <v>0</v>
      </c>
    </row>
    <row r="3683" spans="1:20" x14ac:dyDescent="0.25">
      <c r="A3683" t="s">
        <v>163</v>
      </c>
      <c r="B3683">
        <v>2080612</v>
      </c>
      <c r="C3683" s="4" t="s">
        <v>14087</v>
      </c>
      <c r="D3683" s="4" t="s">
        <v>5929</v>
      </c>
      <c r="E3683" s="8" t="s">
        <v>5929</v>
      </c>
      <c r="F3683" t="s">
        <v>387</v>
      </c>
      <c r="G3683" t="s">
        <v>387</v>
      </c>
      <c r="H3683" t="s">
        <v>436</v>
      </c>
      <c r="I3683" t="s">
        <v>1115</v>
      </c>
      <c r="J3683" s="1" t="s">
        <v>928</v>
      </c>
      <c r="L3683" s="2" t="s">
        <v>929</v>
      </c>
      <c r="M3683" s="2" t="s">
        <v>887</v>
      </c>
      <c r="N3683">
        <v>0</v>
      </c>
      <c r="O3683">
        <v>210000</v>
      </c>
      <c r="P3683">
        <v>0</v>
      </c>
      <c r="Q3683" t="s">
        <v>813</v>
      </c>
      <c r="R3683" s="3">
        <v>0.25</v>
      </c>
      <c r="S3683">
        <v>0</v>
      </c>
      <c r="T3683">
        <v>0</v>
      </c>
    </row>
    <row r="3684" spans="1:20" x14ac:dyDescent="0.25">
      <c r="A3684" t="s">
        <v>163</v>
      </c>
      <c r="B3684">
        <v>2080612</v>
      </c>
      <c r="C3684" s="4" t="s">
        <v>14087</v>
      </c>
      <c r="D3684" s="4" t="s">
        <v>5930</v>
      </c>
      <c r="E3684" s="8" t="s">
        <v>5930</v>
      </c>
      <c r="F3684" t="s">
        <v>387</v>
      </c>
      <c r="G3684" t="s">
        <v>387</v>
      </c>
      <c r="H3684" t="s">
        <v>436</v>
      </c>
      <c r="I3684" t="s">
        <v>1115</v>
      </c>
      <c r="J3684" s="1" t="s">
        <v>930</v>
      </c>
      <c r="L3684" s="2" t="s">
        <v>931</v>
      </c>
      <c r="M3684" s="2" t="s">
        <v>882</v>
      </c>
      <c r="N3684">
        <v>0</v>
      </c>
      <c r="O3684">
        <v>270000</v>
      </c>
      <c r="P3684">
        <v>0</v>
      </c>
      <c r="Q3684" t="s">
        <v>812</v>
      </c>
      <c r="R3684" s="3">
        <v>0.37</v>
      </c>
      <c r="S3684">
        <v>0</v>
      </c>
      <c r="T3684">
        <v>0</v>
      </c>
    </row>
    <row r="3685" spans="1:20" x14ac:dyDescent="0.25">
      <c r="A3685" t="s">
        <v>163</v>
      </c>
      <c r="B3685">
        <v>2080612</v>
      </c>
      <c r="C3685" s="4" t="s">
        <v>14087</v>
      </c>
      <c r="D3685" s="4" t="s">
        <v>5931</v>
      </c>
      <c r="E3685" s="8" t="s">
        <v>5931</v>
      </c>
      <c r="F3685" t="s">
        <v>387</v>
      </c>
      <c r="G3685" t="s">
        <v>387</v>
      </c>
      <c r="H3685" t="s">
        <v>436</v>
      </c>
      <c r="I3685" t="s">
        <v>1115</v>
      </c>
      <c r="J3685" s="1" t="s">
        <v>932</v>
      </c>
      <c r="L3685" s="2" t="s">
        <v>933</v>
      </c>
      <c r="M3685" s="2" t="s">
        <v>882</v>
      </c>
      <c r="N3685">
        <v>0</v>
      </c>
      <c r="O3685">
        <v>270000</v>
      </c>
      <c r="P3685">
        <v>0</v>
      </c>
      <c r="Q3685" t="s">
        <v>812</v>
      </c>
      <c r="R3685" s="3">
        <v>0.37</v>
      </c>
      <c r="S3685">
        <v>0</v>
      </c>
      <c r="T3685">
        <v>0</v>
      </c>
    </row>
    <row r="3686" spans="1:20" x14ac:dyDescent="0.25">
      <c r="A3686" t="s">
        <v>163</v>
      </c>
      <c r="B3686">
        <v>2080612</v>
      </c>
      <c r="C3686" s="4" t="s">
        <v>14087</v>
      </c>
      <c r="D3686" s="4" t="s">
        <v>5932</v>
      </c>
      <c r="E3686" s="8" t="s">
        <v>5932</v>
      </c>
      <c r="F3686" t="s">
        <v>387</v>
      </c>
      <c r="G3686" t="s">
        <v>387</v>
      </c>
      <c r="H3686" t="s">
        <v>436</v>
      </c>
      <c r="I3686" t="s">
        <v>1115</v>
      </c>
      <c r="J3686" s="1" t="s">
        <v>934</v>
      </c>
      <c r="L3686" s="2" t="s">
        <v>935</v>
      </c>
      <c r="M3686" s="2" t="s">
        <v>882</v>
      </c>
      <c r="N3686">
        <v>0</v>
      </c>
      <c r="O3686">
        <v>130000</v>
      </c>
      <c r="P3686">
        <v>0</v>
      </c>
      <c r="Q3686" t="s">
        <v>812</v>
      </c>
      <c r="R3686" s="3">
        <v>0.37</v>
      </c>
      <c r="S3686">
        <v>0</v>
      </c>
      <c r="T3686">
        <v>0</v>
      </c>
    </row>
    <row r="3687" spans="1:20" x14ac:dyDescent="0.25">
      <c r="A3687" t="s">
        <v>163</v>
      </c>
      <c r="B3687">
        <v>2080612</v>
      </c>
      <c r="C3687" s="4" t="s">
        <v>14087</v>
      </c>
      <c r="D3687" s="4" t="s">
        <v>5933</v>
      </c>
      <c r="E3687" s="8" t="s">
        <v>5933</v>
      </c>
      <c r="F3687" t="s">
        <v>387</v>
      </c>
      <c r="G3687" t="s">
        <v>387</v>
      </c>
      <c r="H3687" t="s">
        <v>436</v>
      </c>
      <c r="I3687" t="s">
        <v>1115</v>
      </c>
      <c r="J3687" s="1" t="s">
        <v>936</v>
      </c>
      <c r="L3687" s="2" t="s">
        <v>937</v>
      </c>
      <c r="M3687" s="2" t="s">
        <v>887</v>
      </c>
      <c r="N3687">
        <v>0</v>
      </c>
      <c r="O3687">
        <v>165000</v>
      </c>
      <c r="P3687">
        <v>0</v>
      </c>
      <c r="Q3687" t="s">
        <v>813</v>
      </c>
      <c r="R3687" s="3">
        <v>0.25</v>
      </c>
      <c r="S3687">
        <v>0</v>
      </c>
      <c r="T3687">
        <v>0</v>
      </c>
    </row>
    <row r="3688" spans="1:20" x14ac:dyDescent="0.25">
      <c r="A3688" t="s">
        <v>163</v>
      </c>
      <c r="B3688">
        <v>2080612</v>
      </c>
      <c r="C3688" s="4" t="s">
        <v>14087</v>
      </c>
      <c r="D3688" s="4" t="s">
        <v>5934</v>
      </c>
      <c r="E3688" s="8" t="s">
        <v>5934</v>
      </c>
      <c r="F3688" t="s">
        <v>387</v>
      </c>
      <c r="G3688" t="s">
        <v>387</v>
      </c>
      <c r="H3688" t="s">
        <v>436</v>
      </c>
      <c r="I3688" t="s">
        <v>1115</v>
      </c>
      <c r="J3688" s="1" t="s">
        <v>938</v>
      </c>
      <c r="L3688" s="2" t="s">
        <v>939</v>
      </c>
      <c r="M3688" s="2" t="s">
        <v>940</v>
      </c>
      <c r="N3688">
        <v>0</v>
      </c>
      <c r="O3688">
        <v>32000</v>
      </c>
      <c r="P3688">
        <v>0</v>
      </c>
      <c r="Q3688" t="s">
        <v>814</v>
      </c>
      <c r="R3688" s="3">
        <v>0</v>
      </c>
      <c r="S3688">
        <v>0</v>
      </c>
      <c r="T3688">
        <v>0</v>
      </c>
    </row>
    <row r="3689" spans="1:20" x14ac:dyDescent="0.25">
      <c r="A3689" t="s">
        <v>163</v>
      </c>
      <c r="B3689">
        <v>2080612</v>
      </c>
      <c r="C3689" s="4" t="s">
        <v>14087</v>
      </c>
      <c r="D3689" s="4" t="s">
        <v>5935</v>
      </c>
      <c r="E3689" s="8" t="s">
        <v>5935</v>
      </c>
      <c r="F3689" t="s">
        <v>387</v>
      </c>
      <c r="G3689" t="s">
        <v>387</v>
      </c>
      <c r="H3689" t="s">
        <v>436</v>
      </c>
      <c r="I3689" t="s">
        <v>1115</v>
      </c>
      <c r="J3689" s="1" t="s">
        <v>941</v>
      </c>
      <c r="L3689" s="2" t="s">
        <v>942</v>
      </c>
      <c r="M3689" s="2" t="s">
        <v>940</v>
      </c>
      <c r="N3689">
        <v>0</v>
      </c>
      <c r="O3689">
        <v>34000</v>
      </c>
      <c r="P3689">
        <v>0</v>
      </c>
      <c r="Q3689" t="s">
        <v>814</v>
      </c>
      <c r="R3689" s="3">
        <v>0</v>
      </c>
      <c r="S3689">
        <v>0</v>
      </c>
      <c r="T3689">
        <v>0</v>
      </c>
    </row>
    <row r="3690" spans="1:20" x14ac:dyDescent="0.25">
      <c r="A3690" t="s">
        <v>163</v>
      </c>
      <c r="B3690">
        <v>2080612</v>
      </c>
      <c r="C3690" s="4" t="s">
        <v>14087</v>
      </c>
      <c r="D3690" s="4" t="s">
        <v>5936</v>
      </c>
      <c r="E3690" s="8" t="s">
        <v>5936</v>
      </c>
      <c r="F3690" t="s">
        <v>387</v>
      </c>
      <c r="G3690" t="s">
        <v>387</v>
      </c>
      <c r="H3690" t="s">
        <v>436</v>
      </c>
      <c r="I3690" t="s">
        <v>1115</v>
      </c>
      <c r="J3690" s="1" t="s">
        <v>943</v>
      </c>
      <c r="L3690" s="2" t="s">
        <v>944</v>
      </c>
      <c r="M3690" s="2" t="s">
        <v>940</v>
      </c>
      <c r="N3690">
        <v>0</v>
      </c>
      <c r="O3690">
        <v>31000</v>
      </c>
      <c r="P3690">
        <v>0</v>
      </c>
      <c r="Q3690" t="s">
        <v>814</v>
      </c>
      <c r="R3690" s="3">
        <v>0</v>
      </c>
      <c r="S3690">
        <v>0</v>
      </c>
      <c r="T3690">
        <v>0</v>
      </c>
    </row>
    <row r="3691" spans="1:20" x14ac:dyDescent="0.25">
      <c r="A3691" t="s">
        <v>336</v>
      </c>
      <c r="B3691">
        <v>2080613</v>
      </c>
      <c r="C3691" s="4" t="s">
        <v>14087</v>
      </c>
      <c r="D3691" s="4" t="s">
        <v>10793</v>
      </c>
      <c r="E3691" s="8" t="s">
        <v>10793</v>
      </c>
      <c r="F3691" t="s">
        <v>387</v>
      </c>
      <c r="G3691" t="s">
        <v>387</v>
      </c>
      <c r="H3691" t="s">
        <v>772</v>
      </c>
      <c r="I3691" t="s">
        <v>1116</v>
      </c>
      <c r="J3691" s="1" t="s">
        <v>880</v>
      </c>
      <c r="L3691" s="2" t="s">
        <v>881</v>
      </c>
      <c r="M3691" s="2" t="s">
        <v>882</v>
      </c>
      <c r="N3691">
        <v>17</v>
      </c>
      <c r="O3691">
        <v>700000</v>
      </c>
      <c r="P3691">
        <v>11900000</v>
      </c>
      <c r="Q3691" t="s">
        <v>812</v>
      </c>
      <c r="R3691" s="3">
        <v>0.37</v>
      </c>
      <c r="S3691">
        <v>7497000</v>
      </c>
      <c r="T3691">
        <v>4403000</v>
      </c>
    </row>
    <row r="3692" spans="1:20" x14ac:dyDescent="0.25">
      <c r="A3692" t="s">
        <v>336</v>
      </c>
      <c r="B3692">
        <v>2080613</v>
      </c>
      <c r="C3692" s="4" t="s">
        <v>14087</v>
      </c>
      <c r="D3692" s="4" t="s">
        <v>10794</v>
      </c>
      <c r="E3692" s="8" t="s">
        <v>10794</v>
      </c>
      <c r="F3692" t="s">
        <v>387</v>
      </c>
      <c r="G3692" t="s">
        <v>387</v>
      </c>
      <c r="H3692" t="s">
        <v>772</v>
      </c>
      <c r="I3692" t="s">
        <v>1116</v>
      </c>
      <c r="J3692" s="1" t="s">
        <v>883</v>
      </c>
      <c r="L3692" s="2" t="s">
        <v>884</v>
      </c>
      <c r="M3692" s="2" t="s">
        <v>882</v>
      </c>
      <c r="N3692">
        <v>0</v>
      </c>
      <c r="O3692">
        <v>420000</v>
      </c>
      <c r="P3692">
        <v>0</v>
      </c>
      <c r="Q3692" t="s">
        <v>812</v>
      </c>
      <c r="R3692" s="3">
        <v>0.37</v>
      </c>
      <c r="S3692">
        <v>0</v>
      </c>
      <c r="T3692">
        <v>0</v>
      </c>
    </row>
    <row r="3693" spans="1:20" x14ac:dyDescent="0.25">
      <c r="A3693" t="s">
        <v>336</v>
      </c>
      <c r="B3693">
        <v>2080613</v>
      </c>
      <c r="C3693" s="4" t="s">
        <v>14087</v>
      </c>
      <c r="D3693" s="4" t="s">
        <v>10795</v>
      </c>
      <c r="E3693" s="8" t="s">
        <v>10795</v>
      </c>
      <c r="F3693" t="s">
        <v>387</v>
      </c>
      <c r="G3693" t="s">
        <v>387</v>
      </c>
      <c r="H3693" t="s">
        <v>772</v>
      </c>
      <c r="I3693" t="s">
        <v>1116</v>
      </c>
      <c r="J3693" s="1" t="s">
        <v>885</v>
      </c>
      <c r="L3693" s="2" t="s">
        <v>886</v>
      </c>
      <c r="M3693" s="2" t="s">
        <v>887</v>
      </c>
      <c r="N3693">
        <v>17</v>
      </c>
      <c r="O3693">
        <v>250000</v>
      </c>
      <c r="P3693">
        <v>4250000</v>
      </c>
      <c r="Q3693" t="s">
        <v>813</v>
      </c>
      <c r="R3693" s="3">
        <v>0.25</v>
      </c>
      <c r="S3693">
        <v>3187500</v>
      </c>
      <c r="T3693">
        <v>1062500</v>
      </c>
    </row>
    <row r="3694" spans="1:20" x14ac:dyDescent="0.25">
      <c r="A3694" t="s">
        <v>336</v>
      </c>
      <c r="B3694">
        <v>2080613</v>
      </c>
      <c r="C3694" s="4" t="s">
        <v>14087</v>
      </c>
      <c r="D3694" s="4" t="s">
        <v>10796</v>
      </c>
      <c r="E3694" s="8" t="s">
        <v>10796</v>
      </c>
      <c r="F3694" t="s">
        <v>387</v>
      </c>
      <c r="G3694" t="s">
        <v>387</v>
      </c>
      <c r="H3694" t="s">
        <v>772</v>
      </c>
      <c r="I3694" t="s">
        <v>1116</v>
      </c>
      <c r="J3694" s="1" t="s">
        <v>888</v>
      </c>
      <c r="L3694" s="2" t="s">
        <v>889</v>
      </c>
      <c r="M3694" s="2" t="s">
        <v>887</v>
      </c>
      <c r="N3694">
        <v>0</v>
      </c>
      <c r="O3694">
        <v>275000</v>
      </c>
      <c r="P3694">
        <v>0</v>
      </c>
      <c r="Q3694" t="s">
        <v>813</v>
      </c>
      <c r="R3694" s="3">
        <v>0.25</v>
      </c>
      <c r="S3694">
        <v>0</v>
      </c>
      <c r="T3694">
        <v>0</v>
      </c>
    </row>
    <row r="3695" spans="1:20" x14ac:dyDescent="0.25">
      <c r="A3695" t="s">
        <v>336</v>
      </c>
      <c r="B3695">
        <v>2080613</v>
      </c>
      <c r="C3695" s="4" t="s">
        <v>14087</v>
      </c>
      <c r="D3695" s="4" t="s">
        <v>10797</v>
      </c>
      <c r="E3695" s="8" t="s">
        <v>10797</v>
      </c>
      <c r="F3695" t="s">
        <v>387</v>
      </c>
      <c r="G3695" t="s">
        <v>387</v>
      </c>
      <c r="H3695" t="s">
        <v>772</v>
      </c>
      <c r="I3695" t="s">
        <v>1116</v>
      </c>
      <c r="J3695" s="1" t="s">
        <v>890</v>
      </c>
      <c r="L3695" s="2" t="s">
        <v>891</v>
      </c>
      <c r="M3695" s="2" t="s">
        <v>882</v>
      </c>
      <c r="N3695">
        <v>0</v>
      </c>
      <c r="O3695">
        <v>150000</v>
      </c>
      <c r="P3695">
        <v>0</v>
      </c>
      <c r="Q3695" t="s">
        <v>812</v>
      </c>
      <c r="R3695" s="3">
        <v>0.37</v>
      </c>
      <c r="S3695">
        <v>0</v>
      </c>
      <c r="T3695">
        <v>0</v>
      </c>
    </row>
    <row r="3696" spans="1:20" x14ac:dyDescent="0.25">
      <c r="A3696" t="s">
        <v>336</v>
      </c>
      <c r="B3696">
        <v>2080613</v>
      </c>
      <c r="C3696" s="4" t="s">
        <v>14087</v>
      </c>
      <c r="D3696" s="4" t="s">
        <v>10798</v>
      </c>
      <c r="E3696" s="8" t="s">
        <v>10798</v>
      </c>
      <c r="F3696" t="s">
        <v>387</v>
      </c>
      <c r="G3696" t="s">
        <v>387</v>
      </c>
      <c r="H3696" t="s">
        <v>772</v>
      </c>
      <c r="I3696" t="s">
        <v>1116</v>
      </c>
      <c r="J3696" s="1" t="s">
        <v>892</v>
      </c>
      <c r="L3696" s="2" t="s">
        <v>893</v>
      </c>
      <c r="M3696" s="2" t="s">
        <v>882</v>
      </c>
      <c r="N3696">
        <v>0</v>
      </c>
      <c r="O3696">
        <v>300000</v>
      </c>
      <c r="P3696">
        <v>0</v>
      </c>
      <c r="Q3696" t="s">
        <v>812</v>
      </c>
      <c r="R3696" s="3">
        <v>0.37</v>
      </c>
      <c r="S3696">
        <v>0</v>
      </c>
      <c r="T3696">
        <v>0</v>
      </c>
    </row>
    <row r="3697" spans="1:20" x14ac:dyDescent="0.25">
      <c r="A3697" t="s">
        <v>336</v>
      </c>
      <c r="B3697">
        <v>2080613</v>
      </c>
      <c r="C3697" s="4" t="s">
        <v>14087</v>
      </c>
      <c r="D3697" s="4" t="s">
        <v>10799</v>
      </c>
      <c r="E3697" s="8" t="s">
        <v>10799</v>
      </c>
      <c r="F3697" t="s">
        <v>387</v>
      </c>
      <c r="G3697" t="s">
        <v>387</v>
      </c>
      <c r="H3697" t="s">
        <v>772</v>
      </c>
      <c r="I3697" t="s">
        <v>1116</v>
      </c>
      <c r="J3697" s="1" t="s">
        <v>894</v>
      </c>
      <c r="L3697" s="2" t="s">
        <v>895</v>
      </c>
      <c r="M3697" s="2" t="s">
        <v>882</v>
      </c>
      <c r="N3697">
        <v>20</v>
      </c>
      <c r="O3697">
        <v>400000</v>
      </c>
      <c r="P3697">
        <v>8000000</v>
      </c>
      <c r="Q3697" t="s">
        <v>812</v>
      </c>
      <c r="R3697" s="3">
        <v>0.37</v>
      </c>
      <c r="S3697">
        <v>5040000</v>
      </c>
      <c r="T3697">
        <v>2960000</v>
      </c>
    </row>
    <row r="3698" spans="1:20" x14ac:dyDescent="0.25">
      <c r="A3698" t="s">
        <v>336</v>
      </c>
      <c r="B3698">
        <v>2080613</v>
      </c>
      <c r="C3698" s="4" t="s">
        <v>14087</v>
      </c>
      <c r="D3698" s="4" t="s">
        <v>10800</v>
      </c>
      <c r="E3698" s="8" t="s">
        <v>10800</v>
      </c>
      <c r="F3698" t="s">
        <v>387</v>
      </c>
      <c r="G3698" t="s">
        <v>387</v>
      </c>
      <c r="H3698" t="s">
        <v>772</v>
      </c>
      <c r="I3698" t="s">
        <v>1116</v>
      </c>
      <c r="J3698" s="1" t="s">
        <v>896</v>
      </c>
      <c r="L3698" s="2" t="s">
        <v>897</v>
      </c>
      <c r="M3698" s="2" t="s">
        <v>882</v>
      </c>
      <c r="N3698">
        <v>12</v>
      </c>
      <c r="O3698">
        <v>360000</v>
      </c>
      <c r="P3698">
        <v>4320000</v>
      </c>
      <c r="Q3698" t="s">
        <v>812</v>
      </c>
      <c r="R3698" s="3">
        <v>0.37</v>
      </c>
      <c r="S3698">
        <v>2721600</v>
      </c>
      <c r="T3698">
        <v>1598400</v>
      </c>
    </row>
    <row r="3699" spans="1:20" x14ac:dyDescent="0.25">
      <c r="A3699" t="s">
        <v>336</v>
      </c>
      <c r="B3699">
        <v>2080613</v>
      </c>
      <c r="C3699" s="4" t="s">
        <v>14087</v>
      </c>
      <c r="D3699" s="4" t="s">
        <v>10801</v>
      </c>
      <c r="E3699" s="8" t="s">
        <v>10801</v>
      </c>
      <c r="F3699" t="s">
        <v>387</v>
      </c>
      <c r="G3699" t="s">
        <v>387</v>
      </c>
      <c r="H3699" t="s">
        <v>772</v>
      </c>
      <c r="I3699" t="s">
        <v>1116</v>
      </c>
      <c r="J3699" s="1" t="s">
        <v>898</v>
      </c>
      <c r="L3699" s="2" t="s">
        <v>899</v>
      </c>
      <c r="M3699" s="2" t="s">
        <v>882</v>
      </c>
      <c r="N3699">
        <v>0</v>
      </c>
      <c r="O3699">
        <v>250000</v>
      </c>
      <c r="P3699">
        <v>0</v>
      </c>
      <c r="Q3699" t="s">
        <v>812</v>
      </c>
      <c r="R3699" s="3">
        <v>0.37</v>
      </c>
      <c r="S3699">
        <v>0</v>
      </c>
      <c r="T3699">
        <v>0</v>
      </c>
    </row>
    <row r="3700" spans="1:20" x14ac:dyDescent="0.25">
      <c r="A3700" t="s">
        <v>336</v>
      </c>
      <c r="B3700">
        <v>2080613</v>
      </c>
      <c r="C3700" s="4" t="s">
        <v>14087</v>
      </c>
      <c r="D3700" s="4" t="s">
        <v>10802</v>
      </c>
      <c r="E3700" s="8" t="s">
        <v>10802</v>
      </c>
      <c r="F3700" t="s">
        <v>387</v>
      </c>
      <c r="G3700" t="s">
        <v>387</v>
      </c>
      <c r="H3700" t="s">
        <v>772</v>
      </c>
      <c r="I3700" t="s">
        <v>1116</v>
      </c>
      <c r="J3700" s="1" t="s">
        <v>900</v>
      </c>
      <c r="L3700" s="2" t="s">
        <v>901</v>
      </c>
      <c r="M3700" s="2" t="s">
        <v>882</v>
      </c>
      <c r="N3700">
        <v>0</v>
      </c>
      <c r="O3700">
        <v>360000</v>
      </c>
      <c r="P3700">
        <v>0</v>
      </c>
      <c r="Q3700" t="s">
        <v>812</v>
      </c>
      <c r="R3700" s="3">
        <v>0.37</v>
      </c>
      <c r="S3700">
        <v>0</v>
      </c>
      <c r="T3700">
        <v>0</v>
      </c>
    </row>
    <row r="3701" spans="1:20" x14ac:dyDescent="0.25">
      <c r="A3701" t="s">
        <v>336</v>
      </c>
      <c r="B3701">
        <v>2080613</v>
      </c>
      <c r="C3701" s="4" t="s">
        <v>14087</v>
      </c>
      <c r="D3701" s="4" t="s">
        <v>10803</v>
      </c>
      <c r="E3701" s="8" t="s">
        <v>10803</v>
      </c>
      <c r="F3701" t="s">
        <v>387</v>
      </c>
      <c r="G3701" t="s">
        <v>387</v>
      </c>
      <c r="H3701" t="s">
        <v>772</v>
      </c>
      <c r="I3701" t="s">
        <v>1116</v>
      </c>
      <c r="J3701" s="1" t="s">
        <v>902</v>
      </c>
      <c r="L3701" s="2" t="s">
        <v>903</v>
      </c>
      <c r="M3701" s="2" t="s">
        <v>887</v>
      </c>
      <c r="N3701">
        <v>20</v>
      </c>
      <c r="O3701">
        <v>300000</v>
      </c>
      <c r="P3701">
        <v>6000000</v>
      </c>
      <c r="Q3701" t="s">
        <v>813</v>
      </c>
      <c r="R3701" s="3">
        <v>0.25</v>
      </c>
      <c r="S3701">
        <v>4500000</v>
      </c>
      <c r="T3701">
        <v>1500000</v>
      </c>
    </row>
    <row r="3702" spans="1:20" x14ac:dyDescent="0.25">
      <c r="A3702" t="s">
        <v>336</v>
      </c>
      <c r="B3702">
        <v>2080613</v>
      </c>
      <c r="C3702" s="4" t="s">
        <v>14087</v>
      </c>
      <c r="D3702" s="4" t="s">
        <v>10804</v>
      </c>
      <c r="E3702" s="8" t="s">
        <v>10804</v>
      </c>
      <c r="F3702" t="s">
        <v>387</v>
      </c>
      <c r="G3702" t="s">
        <v>387</v>
      </c>
      <c r="H3702" t="s">
        <v>772</v>
      </c>
      <c r="I3702" t="s">
        <v>1116</v>
      </c>
      <c r="J3702" s="1" t="s">
        <v>904</v>
      </c>
      <c r="L3702" s="2" t="s">
        <v>905</v>
      </c>
      <c r="M3702" s="2" t="s">
        <v>887</v>
      </c>
      <c r="N3702">
        <v>17</v>
      </c>
      <c r="O3702">
        <v>690000</v>
      </c>
      <c r="P3702">
        <v>11730000</v>
      </c>
      <c r="Q3702" t="s">
        <v>813</v>
      </c>
      <c r="R3702" s="3">
        <v>0.25</v>
      </c>
      <c r="S3702">
        <v>8797500</v>
      </c>
      <c r="T3702">
        <v>2932500</v>
      </c>
    </row>
    <row r="3703" spans="1:20" x14ac:dyDescent="0.25">
      <c r="A3703" t="s">
        <v>336</v>
      </c>
      <c r="B3703">
        <v>2080613</v>
      </c>
      <c r="C3703" s="4" t="s">
        <v>14087</v>
      </c>
      <c r="D3703" s="4" t="s">
        <v>10805</v>
      </c>
      <c r="E3703" s="8" t="s">
        <v>10805</v>
      </c>
      <c r="F3703" t="s">
        <v>387</v>
      </c>
      <c r="G3703" t="s">
        <v>387</v>
      </c>
      <c r="H3703" t="s">
        <v>772</v>
      </c>
      <c r="I3703" t="s">
        <v>1116</v>
      </c>
      <c r="J3703" s="1" t="s">
        <v>906</v>
      </c>
      <c r="L3703" s="2" t="s">
        <v>907</v>
      </c>
      <c r="M3703" s="2" t="s">
        <v>887</v>
      </c>
      <c r="N3703">
        <v>0</v>
      </c>
      <c r="O3703">
        <v>330000</v>
      </c>
      <c r="P3703">
        <v>0</v>
      </c>
      <c r="Q3703" t="s">
        <v>813</v>
      </c>
      <c r="R3703" s="3">
        <v>0.25</v>
      </c>
      <c r="S3703">
        <v>0</v>
      </c>
      <c r="T3703">
        <v>0</v>
      </c>
    </row>
    <row r="3704" spans="1:20" x14ac:dyDescent="0.25">
      <c r="A3704" t="s">
        <v>336</v>
      </c>
      <c r="B3704">
        <v>2080613</v>
      </c>
      <c r="C3704" s="4" t="s">
        <v>14087</v>
      </c>
      <c r="D3704" s="4" t="s">
        <v>10806</v>
      </c>
      <c r="E3704" s="8" t="s">
        <v>10806</v>
      </c>
      <c r="F3704" t="s">
        <v>387</v>
      </c>
      <c r="G3704" t="s">
        <v>387</v>
      </c>
      <c r="H3704" t="s">
        <v>772</v>
      </c>
      <c r="I3704" t="s">
        <v>1116</v>
      </c>
      <c r="J3704" s="1" t="s">
        <v>908</v>
      </c>
      <c r="L3704" s="2" t="s">
        <v>909</v>
      </c>
      <c r="M3704" s="2" t="s">
        <v>882</v>
      </c>
      <c r="N3704">
        <v>0</v>
      </c>
      <c r="O3704">
        <v>200000</v>
      </c>
      <c r="P3704">
        <v>0</v>
      </c>
      <c r="Q3704" t="s">
        <v>812</v>
      </c>
      <c r="R3704" s="3">
        <v>0.37</v>
      </c>
      <c r="S3704">
        <v>0</v>
      </c>
      <c r="T3704">
        <v>0</v>
      </c>
    </row>
    <row r="3705" spans="1:20" x14ac:dyDescent="0.25">
      <c r="A3705" t="s">
        <v>336</v>
      </c>
      <c r="B3705">
        <v>2080613</v>
      </c>
      <c r="C3705" s="4" t="s">
        <v>14087</v>
      </c>
      <c r="D3705" s="4" t="s">
        <v>10807</v>
      </c>
      <c r="E3705" s="8" t="s">
        <v>10807</v>
      </c>
      <c r="F3705" t="s">
        <v>387</v>
      </c>
      <c r="G3705" t="s">
        <v>387</v>
      </c>
      <c r="H3705" t="s">
        <v>772</v>
      </c>
      <c r="I3705" t="s">
        <v>1116</v>
      </c>
      <c r="J3705" s="1" t="s">
        <v>910</v>
      </c>
      <c r="L3705" s="2" t="s">
        <v>911</v>
      </c>
      <c r="M3705" s="2" t="s">
        <v>887</v>
      </c>
      <c r="N3705">
        <v>15</v>
      </c>
      <c r="O3705">
        <v>400000</v>
      </c>
      <c r="P3705">
        <v>6000000</v>
      </c>
      <c r="Q3705" t="s">
        <v>813</v>
      </c>
      <c r="R3705" s="3">
        <v>0.25</v>
      </c>
      <c r="S3705">
        <v>4500000</v>
      </c>
      <c r="T3705">
        <v>1500000</v>
      </c>
    </row>
    <row r="3706" spans="1:20" x14ac:dyDescent="0.25">
      <c r="A3706" t="s">
        <v>336</v>
      </c>
      <c r="B3706">
        <v>2080613</v>
      </c>
      <c r="C3706" s="4" t="s">
        <v>14087</v>
      </c>
      <c r="D3706" s="4" t="s">
        <v>10808</v>
      </c>
      <c r="E3706" s="8" t="s">
        <v>10808</v>
      </c>
      <c r="F3706" t="s">
        <v>387</v>
      </c>
      <c r="G3706" t="s">
        <v>387</v>
      </c>
      <c r="H3706" t="s">
        <v>772</v>
      </c>
      <c r="I3706" t="s">
        <v>1116</v>
      </c>
      <c r="J3706" s="1" t="s">
        <v>912</v>
      </c>
      <c r="L3706" s="2" t="s">
        <v>913</v>
      </c>
      <c r="M3706" s="2" t="s">
        <v>882</v>
      </c>
      <c r="N3706">
        <v>17</v>
      </c>
      <c r="O3706">
        <v>240000</v>
      </c>
      <c r="P3706">
        <v>4080000</v>
      </c>
      <c r="Q3706" t="s">
        <v>812</v>
      </c>
      <c r="R3706" s="3">
        <v>0.37</v>
      </c>
      <c r="S3706">
        <v>2570400</v>
      </c>
      <c r="T3706">
        <v>1509600</v>
      </c>
    </row>
    <row r="3707" spans="1:20" x14ac:dyDescent="0.25">
      <c r="A3707" t="s">
        <v>336</v>
      </c>
      <c r="B3707">
        <v>2080613</v>
      </c>
      <c r="C3707" s="4" t="s">
        <v>14087</v>
      </c>
      <c r="D3707" s="4" t="s">
        <v>10809</v>
      </c>
      <c r="E3707" s="8" t="s">
        <v>10809</v>
      </c>
      <c r="F3707" t="s">
        <v>387</v>
      </c>
      <c r="G3707" t="s">
        <v>387</v>
      </c>
      <c r="H3707" t="s">
        <v>772</v>
      </c>
      <c r="I3707" t="s">
        <v>1116</v>
      </c>
      <c r="J3707" s="1" t="s">
        <v>914</v>
      </c>
      <c r="L3707" s="2" t="s">
        <v>915</v>
      </c>
      <c r="M3707" s="2" t="s">
        <v>887</v>
      </c>
      <c r="N3707">
        <v>17</v>
      </c>
      <c r="O3707">
        <v>240000</v>
      </c>
      <c r="P3707">
        <v>4080000</v>
      </c>
      <c r="Q3707" t="s">
        <v>813</v>
      </c>
      <c r="R3707" s="3">
        <v>0.25</v>
      </c>
      <c r="S3707">
        <v>3060000</v>
      </c>
      <c r="T3707">
        <v>1020000</v>
      </c>
    </row>
    <row r="3708" spans="1:20" x14ac:dyDescent="0.25">
      <c r="A3708" t="s">
        <v>336</v>
      </c>
      <c r="B3708">
        <v>2080613</v>
      </c>
      <c r="C3708" s="4" t="s">
        <v>14087</v>
      </c>
      <c r="D3708" s="4" t="s">
        <v>10810</v>
      </c>
      <c r="E3708" s="8" t="s">
        <v>10810</v>
      </c>
      <c r="F3708" t="s">
        <v>387</v>
      </c>
      <c r="G3708" t="s">
        <v>387</v>
      </c>
      <c r="H3708" t="s">
        <v>772</v>
      </c>
      <c r="I3708" t="s">
        <v>1116</v>
      </c>
      <c r="J3708" s="1" t="s">
        <v>916</v>
      </c>
      <c r="L3708" s="2" t="s">
        <v>917</v>
      </c>
      <c r="M3708" s="2" t="s">
        <v>887</v>
      </c>
      <c r="N3708">
        <v>0</v>
      </c>
      <c r="O3708">
        <v>150000</v>
      </c>
      <c r="P3708">
        <v>0</v>
      </c>
      <c r="Q3708" t="s">
        <v>813</v>
      </c>
      <c r="R3708" s="3">
        <v>0.25</v>
      </c>
      <c r="S3708">
        <v>0</v>
      </c>
      <c r="T3708">
        <v>0</v>
      </c>
    </row>
    <row r="3709" spans="1:20" x14ac:dyDescent="0.25">
      <c r="A3709" t="s">
        <v>336</v>
      </c>
      <c r="B3709">
        <v>2080613</v>
      </c>
      <c r="C3709" s="4" t="s">
        <v>14087</v>
      </c>
      <c r="D3709" s="4" t="s">
        <v>10811</v>
      </c>
      <c r="E3709" s="8" t="s">
        <v>10811</v>
      </c>
      <c r="F3709" t="s">
        <v>387</v>
      </c>
      <c r="G3709" t="s">
        <v>387</v>
      </c>
      <c r="H3709" t="s">
        <v>772</v>
      </c>
      <c r="I3709" t="s">
        <v>1116</v>
      </c>
      <c r="J3709" s="1" t="s">
        <v>918</v>
      </c>
      <c r="L3709" s="2" t="s">
        <v>919</v>
      </c>
      <c r="M3709" s="2" t="s">
        <v>887</v>
      </c>
      <c r="N3709">
        <v>20</v>
      </c>
      <c r="O3709">
        <v>470000</v>
      </c>
      <c r="P3709">
        <v>9400000</v>
      </c>
      <c r="Q3709" t="s">
        <v>813</v>
      </c>
      <c r="R3709" s="3">
        <v>0.25</v>
      </c>
      <c r="S3709">
        <v>7050000</v>
      </c>
      <c r="T3709">
        <v>2350000</v>
      </c>
    </row>
    <row r="3710" spans="1:20" x14ac:dyDescent="0.25">
      <c r="A3710" t="s">
        <v>336</v>
      </c>
      <c r="B3710">
        <v>2080613</v>
      </c>
      <c r="C3710" s="4" t="s">
        <v>14087</v>
      </c>
      <c r="D3710" s="4" t="s">
        <v>10812</v>
      </c>
      <c r="E3710" s="8" t="s">
        <v>10812</v>
      </c>
      <c r="F3710" t="s">
        <v>387</v>
      </c>
      <c r="G3710" t="s">
        <v>387</v>
      </c>
      <c r="H3710" t="s">
        <v>772</v>
      </c>
      <c r="I3710" t="s">
        <v>1116</v>
      </c>
      <c r="J3710" s="1" t="s">
        <v>920</v>
      </c>
      <c r="L3710" s="2" t="s">
        <v>921</v>
      </c>
      <c r="M3710" s="2" t="s">
        <v>882</v>
      </c>
      <c r="N3710">
        <v>31</v>
      </c>
      <c r="O3710">
        <v>170000</v>
      </c>
      <c r="P3710">
        <v>5270000</v>
      </c>
      <c r="Q3710" t="s">
        <v>812</v>
      </c>
      <c r="R3710" s="3">
        <v>0.37</v>
      </c>
      <c r="S3710">
        <v>3320100</v>
      </c>
      <c r="T3710">
        <v>1949900</v>
      </c>
    </row>
    <row r="3711" spans="1:20" x14ac:dyDescent="0.25">
      <c r="A3711" t="s">
        <v>336</v>
      </c>
      <c r="B3711">
        <v>2080613</v>
      </c>
      <c r="C3711" s="4" t="s">
        <v>14087</v>
      </c>
      <c r="D3711" s="4" t="s">
        <v>10813</v>
      </c>
      <c r="E3711" s="8" t="s">
        <v>10813</v>
      </c>
      <c r="F3711" t="s">
        <v>387</v>
      </c>
      <c r="G3711" t="s">
        <v>387</v>
      </c>
      <c r="H3711" t="s">
        <v>772</v>
      </c>
      <c r="I3711" t="s">
        <v>1116</v>
      </c>
      <c r="J3711" s="1" t="s">
        <v>922</v>
      </c>
      <c r="L3711" s="2" t="s">
        <v>923</v>
      </c>
      <c r="M3711" s="2" t="s">
        <v>887</v>
      </c>
      <c r="N3711">
        <v>29</v>
      </c>
      <c r="O3711">
        <v>130000</v>
      </c>
      <c r="P3711">
        <v>3770000</v>
      </c>
      <c r="Q3711" t="s">
        <v>813</v>
      </c>
      <c r="R3711" s="3">
        <v>0.25</v>
      </c>
      <c r="S3711">
        <v>2827500</v>
      </c>
      <c r="T3711">
        <v>942500</v>
      </c>
    </row>
    <row r="3712" spans="1:20" x14ac:dyDescent="0.25">
      <c r="A3712" t="s">
        <v>336</v>
      </c>
      <c r="B3712">
        <v>2080613</v>
      </c>
      <c r="C3712" s="4" t="s">
        <v>14087</v>
      </c>
      <c r="D3712" s="4" t="s">
        <v>10814</v>
      </c>
      <c r="E3712" s="8" t="s">
        <v>10814</v>
      </c>
      <c r="F3712" t="s">
        <v>387</v>
      </c>
      <c r="G3712" t="s">
        <v>387</v>
      </c>
      <c r="H3712" t="s">
        <v>772</v>
      </c>
      <c r="I3712" t="s">
        <v>1116</v>
      </c>
      <c r="J3712" s="1" t="s">
        <v>924</v>
      </c>
      <c r="L3712" s="2" t="s">
        <v>925</v>
      </c>
      <c r="M3712" s="2" t="s">
        <v>887</v>
      </c>
      <c r="N3712">
        <v>31</v>
      </c>
      <c r="O3712">
        <v>130000</v>
      </c>
      <c r="P3712">
        <v>4030000</v>
      </c>
      <c r="Q3712" t="s">
        <v>813</v>
      </c>
      <c r="R3712" s="3">
        <v>0.25</v>
      </c>
      <c r="S3712">
        <v>3022500</v>
      </c>
      <c r="T3712">
        <v>1007500</v>
      </c>
    </row>
    <row r="3713" spans="1:20" x14ac:dyDescent="0.25">
      <c r="A3713" t="s">
        <v>336</v>
      </c>
      <c r="B3713">
        <v>2080613</v>
      </c>
      <c r="C3713" s="4" t="s">
        <v>14087</v>
      </c>
      <c r="D3713" s="4" t="s">
        <v>10815</v>
      </c>
      <c r="E3713" s="8" t="s">
        <v>10815</v>
      </c>
      <c r="F3713" t="s">
        <v>387</v>
      </c>
      <c r="G3713" t="s">
        <v>387</v>
      </c>
      <c r="H3713" t="s">
        <v>772</v>
      </c>
      <c r="I3713" t="s">
        <v>1116</v>
      </c>
      <c r="J3713" s="1" t="s">
        <v>926</v>
      </c>
      <c r="L3713" s="2" t="s">
        <v>927</v>
      </c>
      <c r="M3713" s="2" t="s">
        <v>887</v>
      </c>
      <c r="N3713">
        <v>28</v>
      </c>
      <c r="O3713">
        <v>260000</v>
      </c>
      <c r="P3713">
        <v>7280000</v>
      </c>
      <c r="Q3713" t="s">
        <v>813</v>
      </c>
      <c r="R3713" s="3">
        <v>0.25</v>
      </c>
      <c r="S3713">
        <v>5460000</v>
      </c>
      <c r="T3713">
        <v>1820000</v>
      </c>
    </row>
    <row r="3714" spans="1:20" x14ac:dyDescent="0.25">
      <c r="A3714" t="s">
        <v>336</v>
      </c>
      <c r="B3714">
        <v>2080613</v>
      </c>
      <c r="C3714" s="4" t="s">
        <v>14087</v>
      </c>
      <c r="D3714" s="4" t="s">
        <v>10816</v>
      </c>
      <c r="E3714" s="8" t="s">
        <v>10816</v>
      </c>
      <c r="F3714" t="s">
        <v>387</v>
      </c>
      <c r="G3714" t="s">
        <v>387</v>
      </c>
      <c r="H3714" t="s">
        <v>772</v>
      </c>
      <c r="I3714" t="s">
        <v>1116</v>
      </c>
      <c r="J3714" s="1" t="s">
        <v>928</v>
      </c>
      <c r="L3714" s="2" t="s">
        <v>929</v>
      </c>
      <c r="M3714" s="2" t="s">
        <v>887</v>
      </c>
      <c r="N3714">
        <v>29</v>
      </c>
      <c r="O3714">
        <v>210000</v>
      </c>
      <c r="P3714">
        <v>6090000</v>
      </c>
      <c r="Q3714" t="s">
        <v>813</v>
      </c>
      <c r="R3714" s="3">
        <v>0.25</v>
      </c>
      <c r="S3714">
        <v>4567500</v>
      </c>
      <c r="T3714">
        <v>1522500</v>
      </c>
    </row>
    <row r="3715" spans="1:20" x14ac:dyDescent="0.25">
      <c r="A3715" t="s">
        <v>336</v>
      </c>
      <c r="B3715">
        <v>2080613</v>
      </c>
      <c r="C3715" s="4" t="s">
        <v>14087</v>
      </c>
      <c r="D3715" s="4" t="s">
        <v>10817</v>
      </c>
      <c r="E3715" s="8" t="s">
        <v>10817</v>
      </c>
      <c r="F3715" t="s">
        <v>387</v>
      </c>
      <c r="G3715" t="s">
        <v>387</v>
      </c>
      <c r="H3715" t="s">
        <v>772</v>
      </c>
      <c r="I3715" t="s">
        <v>1116</v>
      </c>
      <c r="J3715" s="1" t="s">
        <v>930</v>
      </c>
      <c r="L3715" s="2" t="s">
        <v>931</v>
      </c>
      <c r="M3715" s="2" t="s">
        <v>882</v>
      </c>
      <c r="N3715">
        <v>27</v>
      </c>
      <c r="O3715">
        <v>270000</v>
      </c>
      <c r="P3715">
        <v>7290000</v>
      </c>
      <c r="Q3715" t="s">
        <v>812</v>
      </c>
      <c r="R3715" s="3">
        <v>0.37</v>
      </c>
      <c r="S3715">
        <v>4592700</v>
      </c>
      <c r="T3715">
        <v>2697300</v>
      </c>
    </row>
    <row r="3716" spans="1:20" x14ac:dyDescent="0.25">
      <c r="A3716" t="s">
        <v>336</v>
      </c>
      <c r="B3716">
        <v>2080613</v>
      </c>
      <c r="C3716" s="4" t="s">
        <v>14087</v>
      </c>
      <c r="D3716" s="4" t="s">
        <v>10818</v>
      </c>
      <c r="E3716" s="8" t="s">
        <v>10818</v>
      </c>
      <c r="F3716" t="s">
        <v>387</v>
      </c>
      <c r="G3716" t="s">
        <v>387</v>
      </c>
      <c r="H3716" t="s">
        <v>772</v>
      </c>
      <c r="I3716" t="s">
        <v>1116</v>
      </c>
      <c r="J3716" s="1" t="s">
        <v>932</v>
      </c>
      <c r="L3716" s="2" t="s">
        <v>933</v>
      </c>
      <c r="M3716" s="2" t="s">
        <v>882</v>
      </c>
      <c r="N3716">
        <v>31</v>
      </c>
      <c r="O3716">
        <v>270000</v>
      </c>
      <c r="P3716">
        <v>8370000</v>
      </c>
      <c r="Q3716" t="s">
        <v>812</v>
      </c>
      <c r="R3716" s="3">
        <v>0.37</v>
      </c>
      <c r="S3716">
        <v>5273100</v>
      </c>
      <c r="T3716">
        <v>3096900</v>
      </c>
    </row>
    <row r="3717" spans="1:20" x14ac:dyDescent="0.25">
      <c r="A3717" t="s">
        <v>336</v>
      </c>
      <c r="B3717">
        <v>2080613</v>
      </c>
      <c r="C3717" s="4" t="s">
        <v>14087</v>
      </c>
      <c r="D3717" s="4" t="s">
        <v>10819</v>
      </c>
      <c r="E3717" s="8" t="s">
        <v>10819</v>
      </c>
      <c r="F3717" t="s">
        <v>387</v>
      </c>
      <c r="G3717" t="s">
        <v>387</v>
      </c>
      <c r="H3717" t="s">
        <v>772</v>
      </c>
      <c r="I3717" t="s">
        <v>1116</v>
      </c>
      <c r="J3717" s="1" t="s">
        <v>934</v>
      </c>
      <c r="L3717" s="2" t="s">
        <v>935</v>
      </c>
      <c r="M3717" s="2" t="s">
        <v>882</v>
      </c>
      <c r="N3717">
        <v>28</v>
      </c>
      <c r="O3717">
        <v>130000</v>
      </c>
      <c r="P3717">
        <v>3640000</v>
      </c>
      <c r="Q3717" t="s">
        <v>812</v>
      </c>
      <c r="R3717" s="3">
        <v>0.37</v>
      </c>
      <c r="S3717">
        <v>2293200</v>
      </c>
      <c r="T3717">
        <v>1346800</v>
      </c>
    </row>
    <row r="3718" spans="1:20" x14ac:dyDescent="0.25">
      <c r="A3718" t="s">
        <v>336</v>
      </c>
      <c r="B3718">
        <v>2080613</v>
      </c>
      <c r="C3718" s="4" t="s">
        <v>14087</v>
      </c>
      <c r="D3718" s="4" t="s">
        <v>10820</v>
      </c>
      <c r="E3718" s="8" t="s">
        <v>10820</v>
      </c>
      <c r="F3718" t="s">
        <v>387</v>
      </c>
      <c r="G3718" t="s">
        <v>387</v>
      </c>
      <c r="H3718" t="s">
        <v>772</v>
      </c>
      <c r="I3718" t="s">
        <v>1116</v>
      </c>
      <c r="J3718" s="1" t="s">
        <v>936</v>
      </c>
      <c r="L3718" s="2" t="s">
        <v>937</v>
      </c>
      <c r="M3718" s="2" t="s">
        <v>887</v>
      </c>
      <c r="N3718">
        <v>30</v>
      </c>
      <c r="O3718">
        <v>165000</v>
      </c>
      <c r="P3718">
        <v>4950000</v>
      </c>
      <c r="Q3718" t="s">
        <v>813</v>
      </c>
      <c r="R3718" s="3">
        <v>0.25</v>
      </c>
      <c r="S3718">
        <v>3712500</v>
      </c>
      <c r="T3718">
        <v>1237500</v>
      </c>
    </row>
    <row r="3719" spans="1:20" x14ac:dyDescent="0.25">
      <c r="A3719" t="s">
        <v>336</v>
      </c>
      <c r="B3719">
        <v>2080613</v>
      </c>
      <c r="C3719" s="4" t="s">
        <v>14087</v>
      </c>
      <c r="D3719" s="4" t="s">
        <v>10821</v>
      </c>
      <c r="E3719" s="8" t="s">
        <v>10821</v>
      </c>
      <c r="F3719" t="s">
        <v>387</v>
      </c>
      <c r="G3719" t="s">
        <v>387</v>
      </c>
      <c r="H3719" t="s">
        <v>772</v>
      </c>
      <c r="I3719" t="s">
        <v>1116</v>
      </c>
      <c r="J3719" s="1" t="s">
        <v>938</v>
      </c>
      <c r="L3719" s="2" t="s">
        <v>939</v>
      </c>
      <c r="M3719" s="2" t="s">
        <v>940</v>
      </c>
      <c r="N3719">
        <v>30</v>
      </c>
      <c r="O3719">
        <v>32000</v>
      </c>
      <c r="P3719">
        <v>960000</v>
      </c>
      <c r="Q3719" t="s">
        <v>814</v>
      </c>
      <c r="R3719" s="3">
        <v>0</v>
      </c>
      <c r="S3719">
        <v>960000</v>
      </c>
      <c r="T3719">
        <v>0</v>
      </c>
    </row>
    <row r="3720" spans="1:20" x14ac:dyDescent="0.25">
      <c r="A3720" t="s">
        <v>336</v>
      </c>
      <c r="B3720">
        <v>2080613</v>
      </c>
      <c r="C3720" s="4" t="s">
        <v>14087</v>
      </c>
      <c r="D3720" s="4" t="s">
        <v>10822</v>
      </c>
      <c r="E3720" s="8" t="s">
        <v>10822</v>
      </c>
      <c r="F3720" t="s">
        <v>387</v>
      </c>
      <c r="G3720" t="s">
        <v>387</v>
      </c>
      <c r="H3720" t="s">
        <v>772</v>
      </c>
      <c r="I3720" t="s">
        <v>1116</v>
      </c>
      <c r="J3720" s="1" t="s">
        <v>941</v>
      </c>
      <c r="L3720" s="2" t="s">
        <v>942</v>
      </c>
      <c r="M3720" s="2" t="s">
        <v>940</v>
      </c>
      <c r="N3720">
        <v>30</v>
      </c>
      <c r="O3720">
        <v>34000</v>
      </c>
      <c r="P3720">
        <v>1020000</v>
      </c>
      <c r="Q3720" t="s">
        <v>814</v>
      </c>
      <c r="R3720" s="3">
        <v>0</v>
      </c>
      <c r="S3720">
        <v>1020000</v>
      </c>
      <c r="T3720">
        <v>0</v>
      </c>
    </row>
    <row r="3721" spans="1:20" x14ac:dyDescent="0.25">
      <c r="A3721" t="s">
        <v>336</v>
      </c>
      <c r="B3721">
        <v>2080613</v>
      </c>
      <c r="C3721" s="4" t="s">
        <v>14087</v>
      </c>
      <c r="D3721" s="4" t="s">
        <v>10823</v>
      </c>
      <c r="E3721" s="8" t="s">
        <v>10823</v>
      </c>
      <c r="F3721" t="s">
        <v>387</v>
      </c>
      <c r="G3721" t="s">
        <v>387</v>
      </c>
      <c r="H3721" t="s">
        <v>772</v>
      </c>
      <c r="I3721" t="s">
        <v>1116</v>
      </c>
      <c r="J3721" s="1" t="s">
        <v>943</v>
      </c>
      <c r="L3721" s="2" t="s">
        <v>944</v>
      </c>
      <c r="M3721" s="2" t="s">
        <v>940</v>
      </c>
      <c r="N3721">
        <v>31</v>
      </c>
      <c r="O3721">
        <v>31000</v>
      </c>
      <c r="P3721">
        <v>961000</v>
      </c>
      <c r="Q3721" t="s">
        <v>814</v>
      </c>
      <c r="R3721" s="3">
        <v>0</v>
      </c>
      <c r="S3721">
        <v>961000</v>
      </c>
      <c r="T3721">
        <v>0</v>
      </c>
    </row>
    <row r="3722" spans="1:20" x14ac:dyDescent="0.25">
      <c r="A3722" t="s">
        <v>1000</v>
      </c>
      <c r="B3722">
        <v>2080614</v>
      </c>
      <c r="C3722" s="5" t="s">
        <v>14087</v>
      </c>
      <c r="D3722" s="5" t="s">
        <v>13103</v>
      </c>
      <c r="E3722" s="8" t="s">
        <v>13103</v>
      </c>
      <c r="F3722" t="s">
        <v>387</v>
      </c>
      <c r="G3722" t="s">
        <v>387</v>
      </c>
      <c r="H3722" t="s">
        <v>985</v>
      </c>
      <c r="I3722" s="2" t="s">
        <v>1117</v>
      </c>
      <c r="J3722" s="1" t="s">
        <v>880</v>
      </c>
      <c r="L3722" s="2" t="s">
        <v>881</v>
      </c>
      <c r="M3722" s="2" t="s">
        <v>882</v>
      </c>
      <c r="N3722">
        <v>0</v>
      </c>
      <c r="O3722">
        <v>700000</v>
      </c>
      <c r="P3722" s="2">
        <v>0</v>
      </c>
      <c r="Q3722" s="6" t="s">
        <v>812</v>
      </c>
      <c r="R3722" s="3">
        <v>0.37</v>
      </c>
      <c r="S3722" s="2">
        <v>0</v>
      </c>
      <c r="T3722" s="2">
        <v>0</v>
      </c>
    </row>
    <row r="3723" spans="1:20" x14ac:dyDescent="0.25">
      <c r="A3723" t="s">
        <v>1000</v>
      </c>
      <c r="B3723">
        <v>2080614</v>
      </c>
      <c r="C3723" s="5" t="s">
        <v>14087</v>
      </c>
      <c r="D3723" s="5" t="s">
        <v>13104</v>
      </c>
      <c r="E3723" s="8" t="s">
        <v>13104</v>
      </c>
      <c r="F3723" t="s">
        <v>387</v>
      </c>
      <c r="G3723" t="s">
        <v>387</v>
      </c>
      <c r="H3723" t="s">
        <v>985</v>
      </c>
      <c r="I3723" s="2" t="s">
        <v>1117</v>
      </c>
      <c r="J3723" s="1" t="s">
        <v>883</v>
      </c>
      <c r="L3723" s="2" t="s">
        <v>884</v>
      </c>
      <c r="M3723" s="2" t="s">
        <v>882</v>
      </c>
      <c r="N3723">
        <v>27</v>
      </c>
      <c r="O3723">
        <v>420000</v>
      </c>
      <c r="P3723" s="2">
        <v>11340000</v>
      </c>
      <c r="Q3723" s="6" t="s">
        <v>812</v>
      </c>
      <c r="R3723" s="3">
        <v>0.37</v>
      </c>
      <c r="S3723" s="2">
        <v>7144200</v>
      </c>
      <c r="T3723" s="2">
        <v>4195800</v>
      </c>
    </row>
    <row r="3724" spans="1:20" x14ac:dyDescent="0.25">
      <c r="A3724" t="s">
        <v>1000</v>
      </c>
      <c r="B3724">
        <v>2080614</v>
      </c>
      <c r="C3724" s="5" t="s">
        <v>14087</v>
      </c>
      <c r="D3724" s="5" t="s">
        <v>13105</v>
      </c>
      <c r="E3724" s="8" t="s">
        <v>13105</v>
      </c>
      <c r="F3724" t="s">
        <v>387</v>
      </c>
      <c r="G3724" t="s">
        <v>387</v>
      </c>
      <c r="H3724" t="s">
        <v>985</v>
      </c>
      <c r="I3724" s="2" t="s">
        <v>1117</v>
      </c>
      <c r="J3724" s="1" t="s">
        <v>885</v>
      </c>
      <c r="L3724" s="2" t="s">
        <v>886</v>
      </c>
      <c r="M3724" s="2" t="s">
        <v>887</v>
      </c>
      <c r="N3724">
        <v>27</v>
      </c>
      <c r="O3724">
        <v>250000</v>
      </c>
      <c r="P3724" s="2">
        <v>6750000</v>
      </c>
      <c r="Q3724" s="6" t="s">
        <v>813</v>
      </c>
      <c r="R3724" s="3">
        <v>0.25</v>
      </c>
      <c r="S3724" s="2">
        <v>5062500</v>
      </c>
      <c r="T3724" s="2">
        <v>1687500</v>
      </c>
    </row>
    <row r="3725" spans="1:20" x14ac:dyDescent="0.25">
      <c r="A3725" t="s">
        <v>1000</v>
      </c>
      <c r="B3725">
        <v>2080614</v>
      </c>
      <c r="C3725" s="5" t="s">
        <v>14087</v>
      </c>
      <c r="D3725" s="5" t="s">
        <v>13106</v>
      </c>
      <c r="E3725" s="8" t="s">
        <v>13106</v>
      </c>
      <c r="F3725" t="s">
        <v>387</v>
      </c>
      <c r="G3725" t="s">
        <v>387</v>
      </c>
      <c r="H3725" t="s">
        <v>985</v>
      </c>
      <c r="I3725" s="2" t="s">
        <v>1117</v>
      </c>
      <c r="J3725" s="1" t="s">
        <v>888</v>
      </c>
      <c r="L3725" s="2" t="s">
        <v>889</v>
      </c>
      <c r="M3725" s="2" t="s">
        <v>887</v>
      </c>
      <c r="N3725">
        <v>0</v>
      </c>
      <c r="O3725">
        <v>275000</v>
      </c>
      <c r="P3725" s="2">
        <v>0</v>
      </c>
      <c r="Q3725" s="6" t="s">
        <v>813</v>
      </c>
      <c r="R3725" s="3">
        <v>0.25</v>
      </c>
      <c r="S3725" s="2">
        <v>0</v>
      </c>
      <c r="T3725" s="2">
        <v>0</v>
      </c>
    </row>
    <row r="3726" spans="1:20" x14ac:dyDescent="0.25">
      <c r="A3726" t="s">
        <v>1000</v>
      </c>
      <c r="B3726">
        <v>2080614</v>
      </c>
      <c r="C3726" s="5" t="s">
        <v>14087</v>
      </c>
      <c r="D3726" s="5" t="s">
        <v>13107</v>
      </c>
      <c r="E3726" s="8" t="s">
        <v>13107</v>
      </c>
      <c r="F3726" t="s">
        <v>387</v>
      </c>
      <c r="G3726" t="s">
        <v>387</v>
      </c>
      <c r="H3726" t="s">
        <v>985</v>
      </c>
      <c r="I3726" s="2" t="s">
        <v>1117</v>
      </c>
      <c r="J3726" s="1" t="s">
        <v>890</v>
      </c>
      <c r="L3726" s="2" t="s">
        <v>891</v>
      </c>
      <c r="M3726" s="2" t="s">
        <v>882</v>
      </c>
      <c r="N3726">
        <v>20</v>
      </c>
      <c r="O3726">
        <v>150000</v>
      </c>
      <c r="P3726" s="2">
        <v>3000000</v>
      </c>
      <c r="Q3726" s="6" t="s">
        <v>812</v>
      </c>
      <c r="R3726" s="3">
        <v>0.37</v>
      </c>
      <c r="S3726" s="2">
        <v>1890000</v>
      </c>
      <c r="T3726" s="2">
        <v>1110000</v>
      </c>
    </row>
    <row r="3727" spans="1:20" x14ac:dyDescent="0.25">
      <c r="A3727" t="s">
        <v>1000</v>
      </c>
      <c r="B3727">
        <v>2080614</v>
      </c>
      <c r="C3727" s="5" t="s">
        <v>14087</v>
      </c>
      <c r="D3727" s="5" t="s">
        <v>13108</v>
      </c>
      <c r="E3727" s="8" t="s">
        <v>13108</v>
      </c>
      <c r="F3727" t="s">
        <v>387</v>
      </c>
      <c r="G3727" t="s">
        <v>387</v>
      </c>
      <c r="H3727" t="s">
        <v>985</v>
      </c>
      <c r="I3727" s="2" t="s">
        <v>1117</v>
      </c>
      <c r="J3727" s="1" t="s">
        <v>892</v>
      </c>
      <c r="L3727" s="2" t="s">
        <v>893</v>
      </c>
      <c r="M3727" s="2" t="s">
        <v>882</v>
      </c>
      <c r="N3727">
        <v>6</v>
      </c>
      <c r="O3727">
        <v>300000</v>
      </c>
      <c r="P3727" s="2">
        <v>1800000</v>
      </c>
      <c r="Q3727" s="6" t="s">
        <v>812</v>
      </c>
      <c r="R3727" s="3">
        <v>0.37</v>
      </c>
      <c r="S3727" s="2">
        <v>1134000</v>
      </c>
      <c r="T3727" s="2">
        <v>666000</v>
      </c>
    </row>
    <row r="3728" spans="1:20" x14ac:dyDescent="0.25">
      <c r="A3728" t="s">
        <v>1000</v>
      </c>
      <c r="B3728">
        <v>2080614</v>
      </c>
      <c r="C3728" s="5" t="s">
        <v>14087</v>
      </c>
      <c r="D3728" s="5" t="s">
        <v>13109</v>
      </c>
      <c r="E3728" s="8" t="s">
        <v>13109</v>
      </c>
      <c r="F3728" t="s">
        <v>387</v>
      </c>
      <c r="G3728" t="s">
        <v>387</v>
      </c>
      <c r="H3728" t="s">
        <v>985</v>
      </c>
      <c r="I3728" s="2" t="s">
        <v>1117</v>
      </c>
      <c r="J3728" s="1" t="s">
        <v>894</v>
      </c>
      <c r="L3728" s="2" t="s">
        <v>895</v>
      </c>
      <c r="M3728" s="2" t="s">
        <v>882</v>
      </c>
      <c r="N3728">
        <v>39</v>
      </c>
      <c r="O3728">
        <v>400000</v>
      </c>
      <c r="P3728" s="2">
        <v>15600000</v>
      </c>
      <c r="Q3728" s="6" t="s">
        <v>812</v>
      </c>
      <c r="R3728" s="3">
        <v>0.37</v>
      </c>
      <c r="S3728" s="2">
        <v>9828000</v>
      </c>
      <c r="T3728" s="2">
        <v>5772000</v>
      </c>
    </row>
    <row r="3729" spans="1:20" x14ac:dyDescent="0.25">
      <c r="A3729" t="s">
        <v>1000</v>
      </c>
      <c r="B3729">
        <v>2080614</v>
      </c>
      <c r="C3729" s="5" t="s">
        <v>14087</v>
      </c>
      <c r="D3729" s="5" t="s">
        <v>13110</v>
      </c>
      <c r="E3729" s="8" t="s">
        <v>13110</v>
      </c>
      <c r="F3729" t="s">
        <v>387</v>
      </c>
      <c r="G3729" t="s">
        <v>387</v>
      </c>
      <c r="H3729" t="s">
        <v>985</v>
      </c>
      <c r="I3729" s="2" t="s">
        <v>1117</v>
      </c>
      <c r="J3729" s="1" t="s">
        <v>896</v>
      </c>
      <c r="L3729" s="2" t="s">
        <v>897</v>
      </c>
      <c r="M3729" s="2" t="s">
        <v>882</v>
      </c>
      <c r="N3729">
        <v>39</v>
      </c>
      <c r="O3729">
        <v>360000</v>
      </c>
      <c r="P3729" s="2">
        <v>14040000</v>
      </c>
      <c r="Q3729" s="6" t="s">
        <v>812</v>
      </c>
      <c r="R3729" s="3">
        <v>0.37</v>
      </c>
      <c r="S3729" s="2">
        <v>8845200</v>
      </c>
      <c r="T3729" s="2">
        <v>5194800</v>
      </c>
    </row>
    <row r="3730" spans="1:20" x14ac:dyDescent="0.25">
      <c r="A3730" t="s">
        <v>1000</v>
      </c>
      <c r="B3730">
        <v>2080614</v>
      </c>
      <c r="C3730" s="5" t="s">
        <v>14087</v>
      </c>
      <c r="D3730" s="5" t="s">
        <v>13111</v>
      </c>
      <c r="E3730" s="8" t="s">
        <v>13111</v>
      </c>
      <c r="F3730" t="s">
        <v>387</v>
      </c>
      <c r="G3730" t="s">
        <v>387</v>
      </c>
      <c r="H3730" t="s">
        <v>985</v>
      </c>
      <c r="I3730" s="2" t="s">
        <v>1117</v>
      </c>
      <c r="J3730" s="1" t="s">
        <v>898</v>
      </c>
      <c r="L3730" s="2" t="s">
        <v>899</v>
      </c>
      <c r="M3730" s="2" t="s">
        <v>882</v>
      </c>
      <c r="N3730">
        <v>0</v>
      </c>
      <c r="O3730">
        <v>250000</v>
      </c>
      <c r="P3730" s="2">
        <v>0</v>
      </c>
      <c r="Q3730" s="6" t="s">
        <v>812</v>
      </c>
      <c r="R3730" s="3">
        <v>0.37</v>
      </c>
      <c r="S3730" s="2">
        <v>0</v>
      </c>
      <c r="T3730" s="2">
        <v>0</v>
      </c>
    </row>
    <row r="3731" spans="1:20" x14ac:dyDescent="0.25">
      <c r="A3731" t="s">
        <v>1000</v>
      </c>
      <c r="B3731">
        <v>2080614</v>
      </c>
      <c r="C3731" s="5" t="s">
        <v>14087</v>
      </c>
      <c r="D3731" s="5" t="s">
        <v>13112</v>
      </c>
      <c r="E3731" s="8" t="s">
        <v>13112</v>
      </c>
      <c r="F3731" t="s">
        <v>387</v>
      </c>
      <c r="G3731" t="s">
        <v>387</v>
      </c>
      <c r="H3731" t="s">
        <v>985</v>
      </c>
      <c r="I3731" s="2" t="s">
        <v>1117</v>
      </c>
      <c r="J3731" s="1" t="s">
        <v>900</v>
      </c>
      <c r="L3731" s="2" t="s">
        <v>901</v>
      </c>
      <c r="M3731" s="2" t="s">
        <v>882</v>
      </c>
      <c r="N3731">
        <v>0</v>
      </c>
      <c r="O3731">
        <v>360000</v>
      </c>
      <c r="P3731" s="2">
        <v>0</v>
      </c>
      <c r="Q3731" s="6" t="s">
        <v>812</v>
      </c>
      <c r="R3731" s="3">
        <v>0.37</v>
      </c>
      <c r="S3731" s="2">
        <v>0</v>
      </c>
      <c r="T3731" s="2">
        <v>0</v>
      </c>
    </row>
    <row r="3732" spans="1:20" x14ac:dyDescent="0.25">
      <c r="A3732" t="s">
        <v>1000</v>
      </c>
      <c r="B3732">
        <v>2080614</v>
      </c>
      <c r="C3732" s="5" t="s">
        <v>14087</v>
      </c>
      <c r="D3732" s="5" t="s">
        <v>13113</v>
      </c>
      <c r="E3732" s="8" t="s">
        <v>13113</v>
      </c>
      <c r="F3732" t="s">
        <v>387</v>
      </c>
      <c r="G3732" t="s">
        <v>387</v>
      </c>
      <c r="H3732" t="s">
        <v>985</v>
      </c>
      <c r="I3732" s="2" t="s">
        <v>1117</v>
      </c>
      <c r="J3732" s="1" t="s">
        <v>902</v>
      </c>
      <c r="L3732" s="2" t="s">
        <v>903</v>
      </c>
      <c r="M3732" s="2" t="s">
        <v>887</v>
      </c>
      <c r="N3732">
        <v>33</v>
      </c>
      <c r="O3732">
        <v>300000</v>
      </c>
      <c r="P3732" s="2">
        <v>9900000</v>
      </c>
      <c r="Q3732" s="6" t="s">
        <v>813</v>
      </c>
      <c r="R3732" s="3">
        <v>0.25</v>
      </c>
      <c r="S3732" s="2">
        <v>7425000</v>
      </c>
      <c r="T3732" s="2">
        <v>2475000</v>
      </c>
    </row>
    <row r="3733" spans="1:20" x14ac:dyDescent="0.25">
      <c r="A3733" t="s">
        <v>1000</v>
      </c>
      <c r="B3733">
        <v>2080614</v>
      </c>
      <c r="C3733" s="5" t="s">
        <v>14087</v>
      </c>
      <c r="D3733" s="5" t="s">
        <v>13114</v>
      </c>
      <c r="E3733" s="8" t="s">
        <v>13114</v>
      </c>
      <c r="F3733" t="s">
        <v>387</v>
      </c>
      <c r="G3733" t="s">
        <v>387</v>
      </c>
      <c r="H3733" t="s">
        <v>985</v>
      </c>
      <c r="I3733" s="2" t="s">
        <v>1117</v>
      </c>
      <c r="J3733" s="1" t="s">
        <v>904</v>
      </c>
      <c r="L3733" s="2" t="s">
        <v>905</v>
      </c>
      <c r="M3733" s="2" t="s">
        <v>887</v>
      </c>
      <c r="N3733">
        <v>28</v>
      </c>
      <c r="O3733">
        <v>690000</v>
      </c>
      <c r="P3733" s="2">
        <v>19320000</v>
      </c>
      <c r="Q3733" s="6" t="s">
        <v>813</v>
      </c>
      <c r="R3733" s="3">
        <v>0.25</v>
      </c>
      <c r="S3733" s="2">
        <v>14490000</v>
      </c>
      <c r="T3733" s="2">
        <v>4830000</v>
      </c>
    </row>
    <row r="3734" spans="1:20" x14ac:dyDescent="0.25">
      <c r="A3734" t="s">
        <v>1000</v>
      </c>
      <c r="B3734">
        <v>2080614</v>
      </c>
      <c r="C3734" s="5" t="s">
        <v>14087</v>
      </c>
      <c r="D3734" s="5" t="s">
        <v>13115</v>
      </c>
      <c r="E3734" s="8" t="s">
        <v>13115</v>
      </c>
      <c r="F3734" t="s">
        <v>387</v>
      </c>
      <c r="G3734" t="s">
        <v>387</v>
      </c>
      <c r="H3734" t="s">
        <v>985</v>
      </c>
      <c r="I3734" s="2" t="s">
        <v>1117</v>
      </c>
      <c r="J3734" s="1" t="s">
        <v>906</v>
      </c>
      <c r="L3734" s="2" t="s">
        <v>907</v>
      </c>
      <c r="M3734" s="2" t="s">
        <v>887</v>
      </c>
      <c r="N3734">
        <v>0</v>
      </c>
      <c r="O3734">
        <v>330000</v>
      </c>
      <c r="P3734" s="2">
        <v>0</v>
      </c>
      <c r="Q3734" s="6" t="s">
        <v>813</v>
      </c>
      <c r="R3734" s="3">
        <v>0.25</v>
      </c>
      <c r="S3734" s="2">
        <v>0</v>
      </c>
      <c r="T3734" s="2">
        <v>0</v>
      </c>
    </row>
    <row r="3735" spans="1:20" x14ac:dyDescent="0.25">
      <c r="A3735" t="s">
        <v>1000</v>
      </c>
      <c r="B3735">
        <v>2080614</v>
      </c>
      <c r="C3735" s="5" t="s">
        <v>14087</v>
      </c>
      <c r="D3735" s="5" t="s">
        <v>13116</v>
      </c>
      <c r="E3735" s="8" t="s">
        <v>13116</v>
      </c>
      <c r="F3735" t="s">
        <v>387</v>
      </c>
      <c r="G3735" t="s">
        <v>387</v>
      </c>
      <c r="H3735" t="s">
        <v>985</v>
      </c>
      <c r="I3735" s="2" t="s">
        <v>1117</v>
      </c>
      <c r="J3735" s="1" t="s">
        <v>908</v>
      </c>
      <c r="L3735" s="2" t="s">
        <v>909</v>
      </c>
      <c r="M3735" s="2" t="s">
        <v>882</v>
      </c>
      <c r="N3735">
        <v>37</v>
      </c>
      <c r="O3735">
        <v>200000</v>
      </c>
      <c r="P3735" s="2">
        <v>7400000</v>
      </c>
      <c r="Q3735" s="6" t="s">
        <v>812</v>
      </c>
      <c r="R3735" s="3">
        <v>0.37</v>
      </c>
      <c r="S3735" s="2">
        <v>4662000</v>
      </c>
      <c r="T3735" s="2">
        <v>2738000</v>
      </c>
    </row>
    <row r="3736" spans="1:20" x14ac:dyDescent="0.25">
      <c r="A3736" t="s">
        <v>1000</v>
      </c>
      <c r="B3736">
        <v>2080614</v>
      </c>
      <c r="C3736" s="5" t="s">
        <v>14087</v>
      </c>
      <c r="D3736" s="5" t="s">
        <v>13117</v>
      </c>
      <c r="E3736" s="8" t="s">
        <v>13117</v>
      </c>
      <c r="F3736" t="s">
        <v>387</v>
      </c>
      <c r="G3736" t="s">
        <v>387</v>
      </c>
      <c r="H3736" t="s">
        <v>985</v>
      </c>
      <c r="I3736" s="2" t="s">
        <v>1117</v>
      </c>
      <c r="J3736" s="1" t="s">
        <v>910</v>
      </c>
      <c r="L3736" s="2" t="s">
        <v>911</v>
      </c>
      <c r="M3736" s="2" t="s">
        <v>887</v>
      </c>
      <c r="N3736">
        <v>17</v>
      </c>
      <c r="O3736">
        <v>400000</v>
      </c>
      <c r="P3736" s="2">
        <v>6800000</v>
      </c>
      <c r="Q3736" s="6" t="s">
        <v>813</v>
      </c>
      <c r="R3736" s="3">
        <v>0.25</v>
      </c>
      <c r="S3736" s="2">
        <v>5100000</v>
      </c>
      <c r="T3736" s="2">
        <v>1700000</v>
      </c>
    </row>
    <row r="3737" spans="1:20" x14ac:dyDescent="0.25">
      <c r="A3737" t="s">
        <v>1000</v>
      </c>
      <c r="B3737">
        <v>2080614</v>
      </c>
      <c r="C3737" s="5" t="s">
        <v>14087</v>
      </c>
      <c r="D3737" s="5" t="s">
        <v>13118</v>
      </c>
      <c r="E3737" s="8" t="s">
        <v>13118</v>
      </c>
      <c r="F3737" t="s">
        <v>387</v>
      </c>
      <c r="G3737" t="s">
        <v>387</v>
      </c>
      <c r="H3737" t="s">
        <v>985</v>
      </c>
      <c r="I3737" s="2" t="s">
        <v>1117</v>
      </c>
      <c r="J3737" s="1" t="s">
        <v>912</v>
      </c>
      <c r="L3737" s="2" t="s">
        <v>913</v>
      </c>
      <c r="M3737" s="2" t="s">
        <v>882</v>
      </c>
      <c r="N3737">
        <v>28</v>
      </c>
      <c r="O3737">
        <v>240000</v>
      </c>
      <c r="P3737" s="2">
        <v>6720000</v>
      </c>
      <c r="Q3737" s="6" t="s">
        <v>812</v>
      </c>
      <c r="R3737" s="3">
        <v>0.37</v>
      </c>
      <c r="S3737" s="2">
        <v>4233600</v>
      </c>
      <c r="T3737" s="2">
        <v>2486400</v>
      </c>
    </row>
    <row r="3738" spans="1:20" x14ac:dyDescent="0.25">
      <c r="A3738" t="s">
        <v>1000</v>
      </c>
      <c r="B3738">
        <v>2080614</v>
      </c>
      <c r="C3738" s="5" t="s">
        <v>14087</v>
      </c>
      <c r="D3738" s="5" t="s">
        <v>13119</v>
      </c>
      <c r="E3738" s="8" t="s">
        <v>13119</v>
      </c>
      <c r="F3738" t="s">
        <v>387</v>
      </c>
      <c r="G3738" t="s">
        <v>387</v>
      </c>
      <c r="H3738" t="s">
        <v>985</v>
      </c>
      <c r="I3738" s="2" t="s">
        <v>1117</v>
      </c>
      <c r="J3738" s="1" t="s">
        <v>914</v>
      </c>
      <c r="L3738" s="2" t="s">
        <v>915</v>
      </c>
      <c r="M3738" s="2" t="s">
        <v>887</v>
      </c>
      <c r="N3738">
        <v>6</v>
      </c>
      <c r="O3738">
        <v>240000</v>
      </c>
      <c r="P3738" s="2">
        <v>1440000</v>
      </c>
      <c r="Q3738" s="6" t="s">
        <v>813</v>
      </c>
      <c r="R3738" s="3">
        <v>0.25</v>
      </c>
      <c r="S3738" s="2">
        <v>1080000</v>
      </c>
      <c r="T3738" s="2">
        <v>360000</v>
      </c>
    </row>
    <row r="3739" spans="1:20" x14ac:dyDescent="0.25">
      <c r="A3739" t="s">
        <v>1000</v>
      </c>
      <c r="B3739">
        <v>2080614</v>
      </c>
      <c r="C3739" s="5" t="s">
        <v>14087</v>
      </c>
      <c r="D3739" s="5" t="s">
        <v>13120</v>
      </c>
      <c r="E3739" s="8" t="s">
        <v>13120</v>
      </c>
      <c r="F3739" t="s">
        <v>387</v>
      </c>
      <c r="G3739" t="s">
        <v>387</v>
      </c>
      <c r="H3739" t="s">
        <v>985</v>
      </c>
      <c r="I3739" s="2" t="s">
        <v>1117</v>
      </c>
      <c r="J3739" s="1" t="s">
        <v>916</v>
      </c>
      <c r="L3739" s="2" t="s">
        <v>917</v>
      </c>
      <c r="M3739" s="2" t="s">
        <v>887</v>
      </c>
      <c r="N3739">
        <v>0</v>
      </c>
      <c r="O3739">
        <v>150000</v>
      </c>
      <c r="P3739" s="2">
        <v>0</v>
      </c>
      <c r="Q3739" s="6" t="s">
        <v>813</v>
      </c>
      <c r="R3739" s="3">
        <v>0.25</v>
      </c>
      <c r="S3739" s="2">
        <v>0</v>
      </c>
      <c r="T3739" s="2">
        <v>0</v>
      </c>
    </row>
    <row r="3740" spans="1:20" x14ac:dyDescent="0.25">
      <c r="A3740" t="s">
        <v>1000</v>
      </c>
      <c r="B3740">
        <v>2080614</v>
      </c>
      <c r="C3740" s="5" t="s">
        <v>14087</v>
      </c>
      <c r="D3740" s="5" t="s">
        <v>13121</v>
      </c>
      <c r="E3740" s="8" t="s">
        <v>13121</v>
      </c>
      <c r="F3740" t="s">
        <v>387</v>
      </c>
      <c r="G3740" t="s">
        <v>387</v>
      </c>
      <c r="H3740" t="s">
        <v>985</v>
      </c>
      <c r="I3740" s="2" t="s">
        <v>1117</v>
      </c>
      <c r="J3740" s="1" t="s">
        <v>918</v>
      </c>
      <c r="L3740" s="2" t="s">
        <v>919</v>
      </c>
      <c r="M3740" s="2" t="s">
        <v>887</v>
      </c>
      <c r="N3740">
        <v>35</v>
      </c>
      <c r="O3740">
        <v>470000</v>
      </c>
      <c r="P3740" s="2">
        <v>16450000</v>
      </c>
      <c r="Q3740" s="6" t="s">
        <v>813</v>
      </c>
      <c r="R3740" s="3">
        <v>0.25</v>
      </c>
      <c r="S3740" s="2">
        <v>12337500</v>
      </c>
      <c r="T3740" s="2">
        <v>4112500</v>
      </c>
    </row>
    <row r="3741" spans="1:20" x14ac:dyDescent="0.25">
      <c r="A3741" t="s">
        <v>1000</v>
      </c>
      <c r="B3741">
        <v>2080614</v>
      </c>
      <c r="C3741" s="5" t="s">
        <v>14087</v>
      </c>
      <c r="D3741" s="5" t="s">
        <v>13122</v>
      </c>
      <c r="E3741" s="8" t="s">
        <v>13122</v>
      </c>
      <c r="F3741" t="s">
        <v>387</v>
      </c>
      <c r="G3741" t="s">
        <v>387</v>
      </c>
      <c r="H3741" t="s">
        <v>985</v>
      </c>
      <c r="I3741" s="2" t="s">
        <v>1117</v>
      </c>
      <c r="J3741" s="1" t="s">
        <v>920</v>
      </c>
      <c r="L3741" s="2" t="s">
        <v>921</v>
      </c>
      <c r="M3741" s="2" t="s">
        <v>882</v>
      </c>
      <c r="N3741">
        <v>0</v>
      </c>
      <c r="O3741">
        <v>170000</v>
      </c>
      <c r="P3741" s="2">
        <v>0</v>
      </c>
      <c r="Q3741" s="6" t="s">
        <v>812</v>
      </c>
      <c r="R3741" s="3">
        <v>0.37</v>
      </c>
      <c r="S3741" s="2">
        <v>0</v>
      </c>
      <c r="T3741" s="2">
        <v>0</v>
      </c>
    </row>
    <row r="3742" spans="1:20" x14ac:dyDescent="0.25">
      <c r="A3742" t="s">
        <v>1000</v>
      </c>
      <c r="B3742">
        <v>2080614</v>
      </c>
      <c r="C3742" s="5" t="s">
        <v>14087</v>
      </c>
      <c r="D3742" s="5" t="s">
        <v>13123</v>
      </c>
      <c r="E3742" s="8" t="s">
        <v>13123</v>
      </c>
      <c r="F3742" t="s">
        <v>387</v>
      </c>
      <c r="G3742" t="s">
        <v>387</v>
      </c>
      <c r="H3742" t="s">
        <v>985</v>
      </c>
      <c r="I3742" s="2" t="s">
        <v>1117</v>
      </c>
      <c r="J3742" s="1" t="s">
        <v>922</v>
      </c>
      <c r="L3742" s="2" t="s">
        <v>923</v>
      </c>
      <c r="M3742" s="2" t="s">
        <v>887</v>
      </c>
      <c r="N3742">
        <v>0</v>
      </c>
      <c r="O3742">
        <v>130000</v>
      </c>
      <c r="P3742" s="2">
        <v>0</v>
      </c>
      <c r="Q3742" s="6" t="s">
        <v>813</v>
      </c>
      <c r="R3742" s="3">
        <v>0.25</v>
      </c>
      <c r="S3742" s="2">
        <v>0</v>
      </c>
      <c r="T3742" s="2">
        <v>0</v>
      </c>
    </row>
    <row r="3743" spans="1:20" x14ac:dyDescent="0.25">
      <c r="A3743" t="s">
        <v>1000</v>
      </c>
      <c r="B3743">
        <v>2080614</v>
      </c>
      <c r="C3743" s="5" t="s">
        <v>14087</v>
      </c>
      <c r="D3743" s="5" t="s">
        <v>13124</v>
      </c>
      <c r="E3743" s="8" t="s">
        <v>13124</v>
      </c>
      <c r="F3743" t="s">
        <v>387</v>
      </c>
      <c r="G3743" t="s">
        <v>387</v>
      </c>
      <c r="H3743" t="s">
        <v>985</v>
      </c>
      <c r="I3743" s="2" t="s">
        <v>1117</v>
      </c>
      <c r="J3743" s="1" t="s">
        <v>924</v>
      </c>
      <c r="L3743" s="2" t="s">
        <v>925</v>
      </c>
      <c r="M3743" s="2" t="s">
        <v>887</v>
      </c>
      <c r="N3743">
        <v>0</v>
      </c>
      <c r="O3743">
        <v>130000</v>
      </c>
      <c r="P3743" s="2">
        <v>0</v>
      </c>
      <c r="Q3743" s="6" t="s">
        <v>813</v>
      </c>
      <c r="R3743" s="3">
        <v>0.25</v>
      </c>
      <c r="S3743" s="2">
        <v>0</v>
      </c>
      <c r="T3743" s="2">
        <v>0</v>
      </c>
    </row>
    <row r="3744" spans="1:20" x14ac:dyDescent="0.25">
      <c r="A3744" t="s">
        <v>1000</v>
      </c>
      <c r="B3744">
        <v>2080614</v>
      </c>
      <c r="C3744" s="5" t="s">
        <v>14087</v>
      </c>
      <c r="D3744" s="5" t="s">
        <v>13125</v>
      </c>
      <c r="E3744" s="8" t="s">
        <v>13125</v>
      </c>
      <c r="F3744" t="s">
        <v>387</v>
      </c>
      <c r="G3744" t="s">
        <v>387</v>
      </c>
      <c r="H3744" t="s">
        <v>985</v>
      </c>
      <c r="I3744" s="2" t="s">
        <v>1117</v>
      </c>
      <c r="J3744" s="1" t="s">
        <v>926</v>
      </c>
      <c r="L3744" s="2" t="s">
        <v>927</v>
      </c>
      <c r="M3744" s="2" t="s">
        <v>887</v>
      </c>
      <c r="N3744">
        <v>0</v>
      </c>
      <c r="O3744">
        <v>260000</v>
      </c>
      <c r="P3744" s="2">
        <v>0</v>
      </c>
      <c r="Q3744" s="6" t="s">
        <v>813</v>
      </c>
      <c r="R3744" s="3">
        <v>0.25</v>
      </c>
      <c r="S3744" s="2">
        <v>0</v>
      </c>
      <c r="T3744" s="2">
        <v>0</v>
      </c>
    </row>
    <row r="3745" spans="1:20" x14ac:dyDescent="0.25">
      <c r="A3745" t="s">
        <v>1000</v>
      </c>
      <c r="B3745">
        <v>2080614</v>
      </c>
      <c r="C3745" s="5" t="s">
        <v>14087</v>
      </c>
      <c r="D3745" s="5" t="s">
        <v>13126</v>
      </c>
      <c r="E3745" s="8" t="s">
        <v>13126</v>
      </c>
      <c r="F3745" t="s">
        <v>387</v>
      </c>
      <c r="G3745" t="s">
        <v>387</v>
      </c>
      <c r="H3745" t="s">
        <v>985</v>
      </c>
      <c r="I3745" s="2" t="s">
        <v>1117</v>
      </c>
      <c r="J3745" s="1" t="s">
        <v>928</v>
      </c>
      <c r="L3745" s="2" t="s">
        <v>929</v>
      </c>
      <c r="M3745" s="2" t="s">
        <v>887</v>
      </c>
      <c r="N3745">
        <v>0</v>
      </c>
      <c r="O3745">
        <v>210000</v>
      </c>
      <c r="P3745" s="2">
        <v>0</v>
      </c>
      <c r="Q3745" s="6" t="s">
        <v>813</v>
      </c>
      <c r="R3745" s="3">
        <v>0.25</v>
      </c>
      <c r="S3745" s="2">
        <v>0</v>
      </c>
      <c r="T3745" s="2">
        <v>0</v>
      </c>
    </row>
    <row r="3746" spans="1:20" x14ac:dyDescent="0.25">
      <c r="A3746" t="s">
        <v>1000</v>
      </c>
      <c r="B3746">
        <v>2080614</v>
      </c>
      <c r="C3746" s="5" t="s">
        <v>14087</v>
      </c>
      <c r="D3746" s="5" t="s">
        <v>13127</v>
      </c>
      <c r="E3746" s="8" t="s">
        <v>13127</v>
      </c>
      <c r="F3746" t="s">
        <v>387</v>
      </c>
      <c r="G3746" t="s">
        <v>387</v>
      </c>
      <c r="H3746" t="s">
        <v>985</v>
      </c>
      <c r="I3746" s="2" t="s">
        <v>1117</v>
      </c>
      <c r="J3746" s="1" t="s">
        <v>930</v>
      </c>
      <c r="L3746" s="2" t="s">
        <v>931</v>
      </c>
      <c r="M3746" s="2" t="s">
        <v>882</v>
      </c>
      <c r="N3746">
        <v>0</v>
      </c>
      <c r="O3746">
        <v>270000</v>
      </c>
      <c r="P3746" s="2">
        <v>0</v>
      </c>
      <c r="Q3746" s="6" t="s">
        <v>812</v>
      </c>
      <c r="R3746" s="3">
        <v>0.37</v>
      </c>
      <c r="S3746" s="2">
        <v>0</v>
      </c>
      <c r="T3746" s="2">
        <v>0</v>
      </c>
    </row>
    <row r="3747" spans="1:20" x14ac:dyDescent="0.25">
      <c r="A3747" t="s">
        <v>1000</v>
      </c>
      <c r="B3747">
        <v>2080614</v>
      </c>
      <c r="C3747" s="5" t="s">
        <v>14087</v>
      </c>
      <c r="D3747" s="5" t="s">
        <v>13128</v>
      </c>
      <c r="E3747" s="8" t="s">
        <v>13128</v>
      </c>
      <c r="F3747" t="s">
        <v>387</v>
      </c>
      <c r="G3747" t="s">
        <v>387</v>
      </c>
      <c r="H3747" t="s">
        <v>985</v>
      </c>
      <c r="I3747" s="2" t="s">
        <v>1117</v>
      </c>
      <c r="J3747" s="1" t="s">
        <v>932</v>
      </c>
      <c r="L3747" s="2" t="s">
        <v>933</v>
      </c>
      <c r="M3747" s="2" t="s">
        <v>882</v>
      </c>
      <c r="N3747">
        <v>0</v>
      </c>
      <c r="O3747">
        <v>270000</v>
      </c>
      <c r="P3747" s="2">
        <v>0</v>
      </c>
      <c r="Q3747" s="6" t="s">
        <v>812</v>
      </c>
      <c r="R3747" s="3">
        <v>0.37</v>
      </c>
      <c r="S3747" s="2">
        <v>0</v>
      </c>
      <c r="T3747" s="2">
        <v>0</v>
      </c>
    </row>
    <row r="3748" spans="1:20" x14ac:dyDescent="0.25">
      <c r="A3748" t="s">
        <v>1000</v>
      </c>
      <c r="B3748">
        <v>2080614</v>
      </c>
      <c r="C3748" s="5" t="s">
        <v>14087</v>
      </c>
      <c r="D3748" s="5" t="s">
        <v>13129</v>
      </c>
      <c r="E3748" s="8" t="s">
        <v>13129</v>
      </c>
      <c r="F3748" t="s">
        <v>387</v>
      </c>
      <c r="G3748" t="s">
        <v>387</v>
      </c>
      <c r="H3748" t="s">
        <v>985</v>
      </c>
      <c r="I3748" s="2" t="s">
        <v>1117</v>
      </c>
      <c r="J3748" s="1" t="s">
        <v>934</v>
      </c>
      <c r="L3748" s="2" t="s">
        <v>935</v>
      </c>
      <c r="M3748" s="2" t="s">
        <v>882</v>
      </c>
      <c r="N3748">
        <v>0</v>
      </c>
      <c r="O3748">
        <v>130000</v>
      </c>
      <c r="P3748" s="2">
        <v>0</v>
      </c>
      <c r="Q3748" s="6" t="s">
        <v>812</v>
      </c>
      <c r="R3748" s="3">
        <v>0.37</v>
      </c>
      <c r="S3748" s="2">
        <v>0</v>
      </c>
      <c r="T3748" s="2">
        <v>0</v>
      </c>
    </row>
    <row r="3749" spans="1:20" x14ac:dyDescent="0.25">
      <c r="A3749" t="s">
        <v>1000</v>
      </c>
      <c r="B3749">
        <v>2080614</v>
      </c>
      <c r="C3749" s="5" t="s">
        <v>14087</v>
      </c>
      <c r="D3749" s="5" t="s">
        <v>13130</v>
      </c>
      <c r="E3749" s="8" t="s">
        <v>13130</v>
      </c>
      <c r="F3749" t="s">
        <v>387</v>
      </c>
      <c r="G3749" t="s">
        <v>387</v>
      </c>
      <c r="H3749" t="s">
        <v>985</v>
      </c>
      <c r="I3749" s="2" t="s">
        <v>1117</v>
      </c>
      <c r="J3749" s="1" t="s">
        <v>936</v>
      </c>
      <c r="L3749" s="2" t="s">
        <v>937</v>
      </c>
      <c r="M3749" s="2" t="s">
        <v>887</v>
      </c>
      <c r="N3749">
        <v>0</v>
      </c>
      <c r="O3749">
        <v>165000</v>
      </c>
      <c r="P3749" s="2">
        <v>0</v>
      </c>
      <c r="Q3749" s="6" t="s">
        <v>813</v>
      </c>
      <c r="R3749" s="3">
        <v>0.25</v>
      </c>
      <c r="S3749" s="2">
        <v>0</v>
      </c>
      <c r="T3749" s="2">
        <v>0</v>
      </c>
    </row>
    <row r="3750" spans="1:20" x14ac:dyDescent="0.25">
      <c r="A3750" t="s">
        <v>1000</v>
      </c>
      <c r="B3750">
        <v>2080614</v>
      </c>
      <c r="C3750" s="5" t="s">
        <v>14087</v>
      </c>
      <c r="D3750" s="5" t="s">
        <v>13131</v>
      </c>
      <c r="E3750" s="8" t="s">
        <v>13131</v>
      </c>
      <c r="F3750" t="s">
        <v>387</v>
      </c>
      <c r="G3750" t="s">
        <v>387</v>
      </c>
      <c r="H3750" t="s">
        <v>985</v>
      </c>
      <c r="I3750" s="2" t="s">
        <v>1117</v>
      </c>
      <c r="J3750" s="1" t="s">
        <v>938</v>
      </c>
      <c r="L3750" s="2" t="s">
        <v>939</v>
      </c>
      <c r="M3750" s="2" t="s">
        <v>940</v>
      </c>
      <c r="N3750">
        <v>0</v>
      </c>
      <c r="O3750">
        <v>32000</v>
      </c>
      <c r="P3750" s="2">
        <v>0</v>
      </c>
      <c r="Q3750" s="6" t="s">
        <v>814</v>
      </c>
      <c r="R3750" s="3">
        <v>0</v>
      </c>
      <c r="S3750" s="2">
        <v>0</v>
      </c>
      <c r="T3750" s="2">
        <v>0</v>
      </c>
    </row>
    <row r="3751" spans="1:20" x14ac:dyDescent="0.25">
      <c r="A3751" t="s">
        <v>1000</v>
      </c>
      <c r="B3751">
        <v>2080614</v>
      </c>
      <c r="C3751" s="5" t="s">
        <v>14087</v>
      </c>
      <c r="D3751" s="5" t="s">
        <v>13132</v>
      </c>
      <c r="E3751" s="8" t="s">
        <v>13132</v>
      </c>
      <c r="F3751" t="s">
        <v>387</v>
      </c>
      <c r="G3751" t="s">
        <v>387</v>
      </c>
      <c r="H3751" t="s">
        <v>985</v>
      </c>
      <c r="I3751" s="2" t="s">
        <v>1117</v>
      </c>
      <c r="J3751" s="1" t="s">
        <v>941</v>
      </c>
      <c r="L3751" s="2" t="s">
        <v>942</v>
      </c>
      <c r="M3751" s="2" t="s">
        <v>940</v>
      </c>
      <c r="N3751">
        <v>0</v>
      </c>
      <c r="O3751">
        <v>34000</v>
      </c>
      <c r="P3751" s="2">
        <v>0</v>
      </c>
      <c r="Q3751" s="6" t="s">
        <v>814</v>
      </c>
      <c r="R3751" s="3">
        <v>0</v>
      </c>
      <c r="S3751" s="2">
        <v>0</v>
      </c>
      <c r="T3751" s="2">
        <v>0</v>
      </c>
    </row>
    <row r="3752" spans="1:20" x14ac:dyDescent="0.25">
      <c r="A3752" t="s">
        <v>1000</v>
      </c>
      <c r="B3752">
        <v>2080614</v>
      </c>
      <c r="C3752" s="5" t="s">
        <v>14087</v>
      </c>
      <c r="D3752" s="5" t="s">
        <v>13133</v>
      </c>
      <c r="E3752" s="8" t="s">
        <v>13133</v>
      </c>
      <c r="F3752" t="s">
        <v>387</v>
      </c>
      <c r="G3752" t="s">
        <v>387</v>
      </c>
      <c r="H3752" t="s">
        <v>985</v>
      </c>
      <c r="I3752" s="2" t="s">
        <v>1117</v>
      </c>
      <c r="J3752" s="1" t="s">
        <v>943</v>
      </c>
      <c r="L3752" s="2" t="s">
        <v>944</v>
      </c>
      <c r="M3752" s="2" t="s">
        <v>940</v>
      </c>
      <c r="N3752">
        <v>0</v>
      </c>
      <c r="O3752">
        <v>31000</v>
      </c>
      <c r="P3752" s="2">
        <v>0</v>
      </c>
      <c r="Q3752" s="6" t="s">
        <v>814</v>
      </c>
      <c r="R3752" s="3">
        <v>0</v>
      </c>
      <c r="S3752" s="2">
        <v>0</v>
      </c>
      <c r="T3752" s="2">
        <v>0</v>
      </c>
    </row>
    <row r="3753" spans="1:20" x14ac:dyDescent="0.25">
      <c r="A3753" t="s">
        <v>347</v>
      </c>
      <c r="B3753">
        <v>2080616</v>
      </c>
      <c r="C3753" s="4" t="s">
        <v>14087</v>
      </c>
      <c r="D3753" s="4" t="s">
        <v>11134</v>
      </c>
      <c r="E3753" s="8" t="s">
        <v>11134</v>
      </c>
      <c r="F3753" t="s">
        <v>387</v>
      </c>
      <c r="G3753" t="s">
        <v>387</v>
      </c>
      <c r="H3753" t="s">
        <v>630</v>
      </c>
      <c r="I3753" t="s">
        <v>1118</v>
      </c>
      <c r="J3753" s="1" t="s">
        <v>880</v>
      </c>
      <c r="L3753" s="2" t="s">
        <v>881</v>
      </c>
      <c r="M3753" s="2" t="s">
        <v>882</v>
      </c>
      <c r="N3753">
        <v>12</v>
      </c>
      <c r="O3753">
        <v>700000</v>
      </c>
      <c r="P3753">
        <v>8400000</v>
      </c>
      <c r="Q3753" t="s">
        <v>812</v>
      </c>
      <c r="R3753" s="3">
        <v>0.37</v>
      </c>
      <c r="S3753">
        <v>5292000</v>
      </c>
      <c r="T3753">
        <v>3108000</v>
      </c>
    </row>
    <row r="3754" spans="1:20" x14ac:dyDescent="0.25">
      <c r="A3754" t="s">
        <v>347</v>
      </c>
      <c r="B3754">
        <v>2080616</v>
      </c>
      <c r="C3754" s="4" t="s">
        <v>14087</v>
      </c>
      <c r="D3754" s="4" t="s">
        <v>11135</v>
      </c>
      <c r="E3754" s="8" t="s">
        <v>11135</v>
      </c>
      <c r="F3754" t="s">
        <v>387</v>
      </c>
      <c r="G3754" t="s">
        <v>387</v>
      </c>
      <c r="H3754" t="s">
        <v>630</v>
      </c>
      <c r="I3754" t="s">
        <v>1118</v>
      </c>
      <c r="J3754" s="1" t="s">
        <v>883</v>
      </c>
      <c r="L3754" s="2" t="s">
        <v>884</v>
      </c>
      <c r="M3754" s="2" t="s">
        <v>882</v>
      </c>
      <c r="N3754">
        <v>0</v>
      </c>
      <c r="O3754">
        <v>420000</v>
      </c>
      <c r="P3754">
        <v>0</v>
      </c>
      <c r="Q3754" t="s">
        <v>812</v>
      </c>
      <c r="R3754" s="3">
        <v>0.37</v>
      </c>
      <c r="S3754">
        <v>0</v>
      </c>
      <c r="T3754">
        <v>0</v>
      </c>
    </row>
    <row r="3755" spans="1:20" x14ac:dyDescent="0.25">
      <c r="A3755" t="s">
        <v>347</v>
      </c>
      <c r="B3755">
        <v>2080616</v>
      </c>
      <c r="C3755" s="4" t="s">
        <v>14087</v>
      </c>
      <c r="D3755" s="4" t="s">
        <v>11136</v>
      </c>
      <c r="E3755" s="8" t="s">
        <v>11136</v>
      </c>
      <c r="F3755" t="s">
        <v>387</v>
      </c>
      <c r="G3755" t="s">
        <v>387</v>
      </c>
      <c r="H3755" t="s">
        <v>630</v>
      </c>
      <c r="I3755" t="s">
        <v>1118</v>
      </c>
      <c r="J3755" s="1" t="s">
        <v>885</v>
      </c>
      <c r="L3755" s="2" t="s">
        <v>886</v>
      </c>
      <c r="M3755" s="2" t="s">
        <v>887</v>
      </c>
      <c r="N3755">
        <v>12</v>
      </c>
      <c r="O3755">
        <v>250000</v>
      </c>
      <c r="P3755">
        <v>3000000</v>
      </c>
      <c r="Q3755" t="s">
        <v>813</v>
      </c>
      <c r="R3755" s="3">
        <v>0.25</v>
      </c>
      <c r="S3755">
        <v>2250000</v>
      </c>
      <c r="T3755">
        <v>750000</v>
      </c>
    </row>
    <row r="3756" spans="1:20" x14ac:dyDescent="0.25">
      <c r="A3756" t="s">
        <v>347</v>
      </c>
      <c r="B3756">
        <v>2080616</v>
      </c>
      <c r="C3756" s="4" t="s">
        <v>14087</v>
      </c>
      <c r="D3756" s="4" t="s">
        <v>11137</v>
      </c>
      <c r="E3756" s="8" t="s">
        <v>11137</v>
      </c>
      <c r="F3756" t="s">
        <v>387</v>
      </c>
      <c r="G3756" t="s">
        <v>387</v>
      </c>
      <c r="H3756" t="s">
        <v>630</v>
      </c>
      <c r="I3756" t="s">
        <v>1118</v>
      </c>
      <c r="J3756" s="1" t="s">
        <v>888</v>
      </c>
      <c r="L3756" s="2" t="s">
        <v>889</v>
      </c>
      <c r="M3756" s="2" t="s">
        <v>887</v>
      </c>
      <c r="N3756">
        <v>0</v>
      </c>
      <c r="O3756">
        <v>275000</v>
      </c>
      <c r="P3756">
        <v>0</v>
      </c>
      <c r="Q3756" t="s">
        <v>813</v>
      </c>
      <c r="R3756" s="3">
        <v>0.25</v>
      </c>
      <c r="S3756">
        <v>0</v>
      </c>
      <c r="T3756">
        <v>0</v>
      </c>
    </row>
    <row r="3757" spans="1:20" x14ac:dyDescent="0.25">
      <c r="A3757" t="s">
        <v>347</v>
      </c>
      <c r="B3757">
        <v>2080616</v>
      </c>
      <c r="C3757" s="4" t="s">
        <v>14087</v>
      </c>
      <c r="D3757" s="4" t="s">
        <v>11138</v>
      </c>
      <c r="E3757" s="8" t="s">
        <v>11138</v>
      </c>
      <c r="F3757" t="s">
        <v>387</v>
      </c>
      <c r="G3757" t="s">
        <v>387</v>
      </c>
      <c r="H3757" t="s">
        <v>630</v>
      </c>
      <c r="I3757" t="s">
        <v>1118</v>
      </c>
      <c r="J3757" s="1" t="s">
        <v>890</v>
      </c>
      <c r="L3757" s="2" t="s">
        <v>891</v>
      </c>
      <c r="M3757" s="2" t="s">
        <v>882</v>
      </c>
      <c r="N3757">
        <v>12</v>
      </c>
      <c r="O3757">
        <v>150000</v>
      </c>
      <c r="P3757">
        <v>1800000</v>
      </c>
      <c r="Q3757" t="s">
        <v>812</v>
      </c>
      <c r="R3757" s="3">
        <v>0.37</v>
      </c>
      <c r="S3757">
        <v>1134000</v>
      </c>
      <c r="T3757">
        <v>666000</v>
      </c>
    </row>
    <row r="3758" spans="1:20" x14ac:dyDescent="0.25">
      <c r="A3758" t="s">
        <v>347</v>
      </c>
      <c r="B3758">
        <v>2080616</v>
      </c>
      <c r="C3758" s="4" t="s">
        <v>14087</v>
      </c>
      <c r="D3758" s="4" t="s">
        <v>11139</v>
      </c>
      <c r="E3758" s="8" t="s">
        <v>11139</v>
      </c>
      <c r="F3758" t="s">
        <v>387</v>
      </c>
      <c r="G3758" t="s">
        <v>387</v>
      </c>
      <c r="H3758" t="s">
        <v>630</v>
      </c>
      <c r="I3758" t="s">
        <v>1118</v>
      </c>
      <c r="J3758" s="1" t="s">
        <v>892</v>
      </c>
      <c r="L3758" s="2" t="s">
        <v>893</v>
      </c>
      <c r="M3758" s="2" t="s">
        <v>882</v>
      </c>
      <c r="N3758">
        <v>0</v>
      </c>
      <c r="O3758">
        <v>300000</v>
      </c>
      <c r="P3758">
        <v>0</v>
      </c>
      <c r="Q3758" t="s">
        <v>812</v>
      </c>
      <c r="R3758" s="3">
        <v>0.37</v>
      </c>
      <c r="S3758">
        <v>0</v>
      </c>
      <c r="T3758">
        <v>0</v>
      </c>
    </row>
    <row r="3759" spans="1:20" x14ac:dyDescent="0.25">
      <c r="A3759" t="s">
        <v>347</v>
      </c>
      <c r="B3759">
        <v>2080616</v>
      </c>
      <c r="C3759" s="4" t="s">
        <v>14087</v>
      </c>
      <c r="D3759" s="4" t="s">
        <v>11140</v>
      </c>
      <c r="E3759" s="8" t="s">
        <v>11140</v>
      </c>
      <c r="F3759" t="s">
        <v>387</v>
      </c>
      <c r="G3759" t="s">
        <v>387</v>
      </c>
      <c r="H3759" t="s">
        <v>630</v>
      </c>
      <c r="I3759" t="s">
        <v>1118</v>
      </c>
      <c r="J3759" s="1" t="s">
        <v>894</v>
      </c>
      <c r="L3759" s="2" t="s">
        <v>895</v>
      </c>
      <c r="M3759" s="2" t="s">
        <v>882</v>
      </c>
      <c r="N3759">
        <v>0</v>
      </c>
      <c r="O3759">
        <v>400000</v>
      </c>
      <c r="P3759">
        <v>0</v>
      </c>
      <c r="Q3759" t="s">
        <v>812</v>
      </c>
      <c r="R3759" s="3">
        <v>0.37</v>
      </c>
      <c r="S3759">
        <v>0</v>
      </c>
      <c r="T3759">
        <v>0</v>
      </c>
    </row>
    <row r="3760" spans="1:20" x14ac:dyDescent="0.25">
      <c r="A3760" t="s">
        <v>347</v>
      </c>
      <c r="B3760">
        <v>2080616</v>
      </c>
      <c r="C3760" s="4" t="s">
        <v>14087</v>
      </c>
      <c r="D3760" s="4" t="s">
        <v>11141</v>
      </c>
      <c r="E3760" s="8" t="s">
        <v>11141</v>
      </c>
      <c r="F3760" t="s">
        <v>387</v>
      </c>
      <c r="G3760" t="s">
        <v>387</v>
      </c>
      <c r="H3760" t="s">
        <v>630</v>
      </c>
      <c r="I3760" t="s">
        <v>1118</v>
      </c>
      <c r="J3760" s="1" t="s">
        <v>896</v>
      </c>
      <c r="L3760" s="2" t="s">
        <v>897</v>
      </c>
      <c r="M3760" s="2" t="s">
        <v>882</v>
      </c>
      <c r="N3760">
        <v>0</v>
      </c>
      <c r="O3760">
        <v>360000</v>
      </c>
      <c r="P3760">
        <v>0</v>
      </c>
      <c r="Q3760" t="s">
        <v>812</v>
      </c>
      <c r="R3760" s="3">
        <v>0.37</v>
      </c>
      <c r="S3760">
        <v>0</v>
      </c>
      <c r="T3760">
        <v>0</v>
      </c>
    </row>
    <row r="3761" spans="1:20" x14ac:dyDescent="0.25">
      <c r="A3761" t="s">
        <v>347</v>
      </c>
      <c r="B3761">
        <v>2080616</v>
      </c>
      <c r="C3761" s="4" t="s">
        <v>14087</v>
      </c>
      <c r="D3761" s="4" t="s">
        <v>11142</v>
      </c>
      <c r="E3761" s="8" t="s">
        <v>11142</v>
      </c>
      <c r="F3761" t="s">
        <v>387</v>
      </c>
      <c r="G3761" t="s">
        <v>387</v>
      </c>
      <c r="H3761" t="s">
        <v>630</v>
      </c>
      <c r="I3761" t="s">
        <v>1118</v>
      </c>
      <c r="J3761" s="1" t="s">
        <v>898</v>
      </c>
      <c r="L3761" s="2" t="s">
        <v>899</v>
      </c>
      <c r="M3761" s="2" t="s">
        <v>882</v>
      </c>
      <c r="N3761">
        <v>12</v>
      </c>
      <c r="O3761">
        <v>250000</v>
      </c>
      <c r="P3761">
        <v>3000000</v>
      </c>
      <c r="Q3761" t="s">
        <v>812</v>
      </c>
      <c r="R3761" s="3">
        <v>0.37</v>
      </c>
      <c r="S3761">
        <v>1890000</v>
      </c>
      <c r="T3761">
        <v>1110000</v>
      </c>
    </row>
    <row r="3762" spans="1:20" x14ac:dyDescent="0.25">
      <c r="A3762" t="s">
        <v>347</v>
      </c>
      <c r="B3762">
        <v>2080616</v>
      </c>
      <c r="C3762" s="4" t="s">
        <v>14087</v>
      </c>
      <c r="D3762" s="4" t="s">
        <v>11143</v>
      </c>
      <c r="E3762" s="8" t="s">
        <v>11143</v>
      </c>
      <c r="F3762" t="s">
        <v>387</v>
      </c>
      <c r="G3762" t="s">
        <v>387</v>
      </c>
      <c r="H3762" t="s">
        <v>630</v>
      </c>
      <c r="I3762" t="s">
        <v>1118</v>
      </c>
      <c r="J3762" s="1" t="s">
        <v>900</v>
      </c>
      <c r="L3762" s="2" t="s">
        <v>901</v>
      </c>
      <c r="M3762" s="2" t="s">
        <v>882</v>
      </c>
      <c r="N3762">
        <v>12</v>
      </c>
      <c r="O3762">
        <v>360000</v>
      </c>
      <c r="P3762">
        <v>4320000</v>
      </c>
      <c r="Q3762" t="s">
        <v>812</v>
      </c>
      <c r="R3762" s="3">
        <v>0.37</v>
      </c>
      <c r="S3762">
        <v>2721600</v>
      </c>
      <c r="T3762">
        <v>1598400</v>
      </c>
    </row>
    <row r="3763" spans="1:20" x14ac:dyDescent="0.25">
      <c r="A3763" t="s">
        <v>347</v>
      </c>
      <c r="B3763">
        <v>2080616</v>
      </c>
      <c r="C3763" s="4" t="s">
        <v>14087</v>
      </c>
      <c r="D3763" s="4" t="s">
        <v>11144</v>
      </c>
      <c r="E3763" s="8" t="s">
        <v>11144</v>
      </c>
      <c r="F3763" t="s">
        <v>387</v>
      </c>
      <c r="G3763" t="s">
        <v>387</v>
      </c>
      <c r="H3763" t="s">
        <v>630</v>
      </c>
      <c r="I3763" t="s">
        <v>1118</v>
      </c>
      <c r="J3763" s="1" t="s">
        <v>902</v>
      </c>
      <c r="L3763" s="2" t="s">
        <v>903</v>
      </c>
      <c r="M3763" s="2" t="s">
        <v>887</v>
      </c>
      <c r="N3763">
        <v>12</v>
      </c>
      <c r="O3763">
        <v>300000</v>
      </c>
      <c r="P3763">
        <v>3600000</v>
      </c>
      <c r="Q3763" t="s">
        <v>813</v>
      </c>
      <c r="R3763" s="3">
        <v>0.25</v>
      </c>
      <c r="S3763">
        <v>2700000</v>
      </c>
      <c r="T3763">
        <v>900000</v>
      </c>
    </row>
    <row r="3764" spans="1:20" x14ac:dyDescent="0.25">
      <c r="A3764" t="s">
        <v>347</v>
      </c>
      <c r="B3764">
        <v>2080616</v>
      </c>
      <c r="C3764" s="4" t="s">
        <v>14087</v>
      </c>
      <c r="D3764" s="4" t="s">
        <v>11145</v>
      </c>
      <c r="E3764" s="8" t="s">
        <v>11145</v>
      </c>
      <c r="F3764" t="s">
        <v>387</v>
      </c>
      <c r="G3764" t="s">
        <v>387</v>
      </c>
      <c r="H3764" t="s">
        <v>630</v>
      </c>
      <c r="I3764" t="s">
        <v>1118</v>
      </c>
      <c r="J3764" s="1" t="s">
        <v>904</v>
      </c>
      <c r="L3764" s="2" t="s">
        <v>905</v>
      </c>
      <c r="M3764" s="2" t="s">
        <v>887</v>
      </c>
      <c r="N3764">
        <v>2</v>
      </c>
      <c r="O3764">
        <v>690000</v>
      </c>
      <c r="P3764">
        <v>1380000</v>
      </c>
      <c r="Q3764" t="s">
        <v>813</v>
      </c>
      <c r="R3764" s="3">
        <v>0.25</v>
      </c>
      <c r="S3764">
        <v>1035000</v>
      </c>
      <c r="T3764">
        <v>345000</v>
      </c>
    </row>
    <row r="3765" spans="1:20" x14ac:dyDescent="0.25">
      <c r="A3765" t="s">
        <v>347</v>
      </c>
      <c r="B3765">
        <v>2080616</v>
      </c>
      <c r="C3765" s="4" t="s">
        <v>14087</v>
      </c>
      <c r="D3765" s="4" t="s">
        <v>11146</v>
      </c>
      <c r="E3765" s="8" t="s">
        <v>11146</v>
      </c>
      <c r="F3765" t="s">
        <v>387</v>
      </c>
      <c r="G3765" t="s">
        <v>387</v>
      </c>
      <c r="H3765" t="s">
        <v>630</v>
      </c>
      <c r="I3765" t="s">
        <v>1118</v>
      </c>
      <c r="J3765" s="1" t="s">
        <v>906</v>
      </c>
      <c r="L3765" s="2" t="s">
        <v>907</v>
      </c>
      <c r="M3765" s="2" t="s">
        <v>887</v>
      </c>
      <c r="N3765">
        <v>0</v>
      </c>
      <c r="O3765">
        <v>330000</v>
      </c>
      <c r="P3765">
        <v>0</v>
      </c>
      <c r="Q3765" t="s">
        <v>813</v>
      </c>
      <c r="R3765" s="3">
        <v>0.25</v>
      </c>
      <c r="S3765">
        <v>0</v>
      </c>
      <c r="T3765">
        <v>0</v>
      </c>
    </row>
    <row r="3766" spans="1:20" x14ac:dyDescent="0.25">
      <c r="A3766" t="s">
        <v>347</v>
      </c>
      <c r="B3766">
        <v>2080616</v>
      </c>
      <c r="C3766" s="4" t="s">
        <v>14087</v>
      </c>
      <c r="D3766" s="4" t="s">
        <v>11147</v>
      </c>
      <c r="E3766" s="8" t="s">
        <v>11147</v>
      </c>
      <c r="F3766" t="s">
        <v>387</v>
      </c>
      <c r="G3766" t="s">
        <v>387</v>
      </c>
      <c r="H3766" t="s">
        <v>630</v>
      </c>
      <c r="I3766" t="s">
        <v>1118</v>
      </c>
      <c r="J3766" s="1" t="s">
        <v>908</v>
      </c>
      <c r="L3766" s="2" t="s">
        <v>909</v>
      </c>
      <c r="M3766" s="2" t="s">
        <v>882</v>
      </c>
      <c r="N3766">
        <v>12</v>
      </c>
      <c r="O3766">
        <v>200000</v>
      </c>
      <c r="P3766">
        <v>2400000</v>
      </c>
      <c r="Q3766" t="s">
        <v>812</v>
      </c>
      <c r="R3766" s="3">
        <v>0.37</v>
      </c>
      <c r="S3766">
        <v>1512000</v>
      </c>
      <c r="T3766">
        <v>888000</v>
      </c>
    </row>
    <row r="3767" spans="1:20" x14ac:dyDescent="0.25">
      <c r="A3767" t="s">
        <v>347</v>
      </c>
      <c r="B3767">
        <v>2080616</v>
      </c>
      <c r="C3767" s="4" t="s">
        <v>14087</v>
      </c>
      <c r="D3767" s="4" t="s">
        <v>11148</v>
      </c>
      <c r="E3767" s="8" t="s">
        <v>11148</v>
      </c>
      <c r="F3767" t="s">
        <v>387</v>
      </c>
      <c r="G3767" t="s">
        <v>387</v>
      </c>
      <c r="H3767" t="s">
        <v>630</v>
      </c>
      <c r="I3767" t="s">
        <v>1118</v>
      </c>
      <c r="J3767" s="1" t="s">
        <v>910</v>
      </c>
      <c r="L3767" s="2" t="s">
        <v>911</v>
      </c>
      <c r="M3767" s="2" t="s">
        <v>887</v>
      </c>
      <c r="N3767">
        <v>12</v>
      </c>
      <c r="O3767">
        <v>400000</v>
      </c>
      <c r="P3767">
        <v>4800000</v>
      </c>
      <c r="Q3767" t="s">
        <v>813</v>
      </c>
      <c r="R3767" s="3">
        <v>0.25</v>
      </c>
      <c r="S3767">
        <v>3600000</v>
      </c>
      <c r="T3767">
        <v>1200000</v>
      </c>
    </row>
    <row r="3768" spans="1:20" x14ac:dyDescent="0.25">
      <c r="A3768" t="s">
        <v>347</v>
      </c>
      <c r="B3768">
        <v>2080616</v>
      </c>
      <c r="C3768" s="4" t="s">
        <v>14087</v>
      </c>
      <c r="D3768" s="4" t="s">
        <v>11149</v>
      </c>
      <c r="E3768" s="8" t="s">
        <v>11149</v>
      </c>
      <c r="F3768" t="s">
        <v>387</v>
      </c>
      <c r="G3768" t="s">
        <v>387</v>
      </c>
      <c r="H3768" t="s">
        <v>630</v>
      </c>
      <c r="I3768" t="s">
        <v>1118</v>
      </c>
      <c r="J3768" s="1" t="s">
        <v>912</v>
      </c>
      <c r="L3768" s="2" t="s">
        <v>913</v>
      </c>
      <c r="M3768" s="2" t="s">
        <v>882</v>
      </c>
      <c r="N3768">
        <v>12</v>
      </c>
      <c r="O3768">
        <v>240000</v>
      </c>
      <c r="P3768">
        <v>2880000</v>
      </c>
      <c r="Q3768" t="s">
        <v>812</v>
      </c>
      <c r="R3768" s="3">
        <v>0.37</v>
      </c>
      <c r="S3768">
        <v>1814400</v>
      </c>
      <c r="T3768">
        <v>1065600</v>
      </c>
    </row>
    <row r="3769" spans="1:20" x14ac:dyDescent="0.25">
      <c r="A3769" t="s">
        <v>347</v>
      </c>
      <c r="B3769">
        <v>2080616</v>
      </c>
      <c r="C3769" s="4" t="s">
        <v>14087</v>
      </c>
      <c r="D3769" s="4" t="s">
        <v>11150</v>
      </c>
      <c r="E3769" s="8" t="s">
        <v>11150</v>
      </c>
      <c r="F3769" t="s">
        <v>387</v>
      </c>
      <c r="G3769" t="s">
        <v>387</v>
      </c>
      <c r="H3769" t="s">
        <v>630</v>
      </c>
      <c r="I3769" t="s">
        <v>1118</v>
      </c>
      <c r="J3769" s="1" t="s">
        <v>914</v>
      </c>
      <c r="L3769" s="2" t="s">
        <v>915</v>
      </c>
      <c r="M3769" s="2" t="s">
        <v>887</v>
      </c>
      <c r="N3769">
        <v>12</v>
      </c>
      <c r="O3769">
        <v>240000</v>
      </c>
      <c r="P3769">
        <v>2880000</v>
      </c>
      <c r="Q3769" t="s">
        <v>813</v>
      </c>
      <c r="R3769" s="3">
        <v>0.25</v>
      </c>
      <c r="S3769">
        <v>2160000</v>
      </c>
      <c r="T3769">
        <v>720000</v>
      </c>
    </row>
    <row r="3770" spans="1:20" x14ac:dyDescent="0.25">
      <c r="A3770" t="s">
        <v>347</v>
      </c>
      <c r="B3770">
        <v>2080616</v>
      </c>
      <c r="C3770" s="4" t="s">
        <v>14087</v>
      </c>
      <c r="D3770" s="4" t="s">
        <v>11151</v>
      </c>
      <c r="E3770" s="8" t="s">
        <v>11151</v>
      </c>
      <c r="F3770" t="s">
        <v>387</v>
      </c>
      <c r="G3770" t="s">
        <v>387</v>
      </c>
      <c r="H3770" t="s">
        <v>630</v>
      </c>
      <c r="I3770" t="s">
        <v>1118</v>
      </c>
      <c r="J3770" s="1" t="s">
        <v>916</v>
      </c>
      <c r="L3770" s="2" t="s">
        <v>917</v>
      </c>
      <c r="M3770" s="2" t="s">
        <v>887</v>
      </c>
      <c r="N3770">
        <v>0</v>
      </c>
      <c r="O3770">
        <v>150000</v>
      </c>
      <c r="P3770">
        <v>0</v>
      </c>
      <c r="Q3770" t="s">
        <v>813</v>
      </c>
      <c r="R3770" s="3">
        <v>0.25</v>
      </c>
      <c r="S3770">
        <v>0</v>
      </c>
      <c r="T3770">
        <v>0</v>
      </c>
    </row>
    <row r="3771" spans="1:20" x14ac:dyDescent="0.25">
      <c r="A3771" t="s">
        <v>347</v>
      </c>
      <c r="B3771">
        <v>2080616</v>
      </c>
      <c r="C3771" s="4" t="s">
        <v>14087</v>
      </c>
      <c r="D3771" s="4" t="s">
        <v>11152</v>
      </c>
      <c r="E3771" s="8" t="s">
        <v>11152</v>
      </c>
      <c r="F3771" t="s">
        <v>387</v>
      </c>
      <c r="G3771" t="s">
        <v>387</v>
      </c>
      <c r="H3771" t="s">
        <v>630</v>
      </c>
      <c r="I3771" t="s">
        <v>1118</v>
      </c>
      <c r="J3771" s="1" t="s">
        <v>918</v>
      </c>
      <c r="L3771" s="2" t="s">
        <v>919</v>
      </c>
      <c r="M3771" s="2" t="s">
        <v>887</v>
      </c>
      <c r="N3771">
        <v>12</v>
      </c>
      <c r="O3771">
        <v>470000</v>
      </c>
      <c r="P3771">
        <v>5640000</v>
      </c>
      <c r="Q3771" t="s">
        <v>813</v>
      </c>
      <c r="R3771" s="3">
        <v>0.25</v>
      </c>
      <c r="S3771">
        <v>4230000</v>
      </c>
      <c r="T3771">
        <v>1410000</v>
      </c>
    </row>
    <row r="3772" spans="1:20" x14ac:dyDescent="0.25">
      <c r="A3772" t="s">
        <v>347</v>
      </c>
      <c r="B3772">
        <v>2080616</v>
      </c>
      <c r="C3772" s="4" t="s">
        <v>14087</v>
      </c>
      <c r="D3772" s="4" t="s">
        <v>11153</v>
      </c>
      <c r="E3772" s="8" t="s">
        <v>11153</v>
      </c>
      <c r="F3772" t="s">
        <v>387</v>
      </c>
      <c r="G3772" t="s">
        <v>387</v>
      </c>
      <c r="H3772" t="s">
        <v>630</v>
      </c>
      <c r="I3772" t="s">
        <v>1118</v>
      </c>
      <c r="J3772" s="1" t="s">
        <v>920</v>
      </c>
      <c r="L3772" s="2" t="s">
        <v>921</v>
      </c>
      <c r="M3772" s="2" t="s">
        <v>882</v>
      </c>
      <c r="N3772">
        <v>0</v>
      </c>
      <c r="O3772">
        <v>170000</v>
      </c>
      <c r="P3772">
        <v>0</v>
      </c>
      <c r="Q3772" t="s">
        <v>812</v>
      </c>
      <c r="R3772" s="3">
        <v>0.37</v>
      </c>
      <c r="S3772">
        <v>0</v>
      </c>
      <c r="T3772">
        <v>0</v>
      </c>
    </row>
    <row r="3773" spans="1:20" x14ac:dyDescent="0.25">
      <c r="A3773" t="s">
        <v>347</v>
      </c>
      <c r="B3773">
        <v>2080616</v>
      </c>
      <c r="C3773" s="4" t="s">
        <v>14087</v>
      </c>
      <c r="D3773" s="4" t="s">
        <v>11154</v>
      </c>
      <c r="E3773" s="8" t="s">
        <v>11154</v>
      </c>
      <c r="F3773" t="s">
        <v>387</v>
      </c>
      <c r="G3773" t="s">
        <v>387</v>
      </c>
      <c r="H3773" t="s">
        <v>630</v>
      </c>
      <c r="I3773" t="s">
        <v>1118</v>
      </c>
      <c r="J3773" s="1" t="s">
        <v>922</v>
      </c>
      <c r="L3773" s="2" t="s">
        <v>923</v>
      </c>
      <c r="M3773" s="2" t="s">
        <v>887</v>
      </c>
      <c r="N3773">
        <v>0</v>
      </c>
      <c r="O3773">
        <v>130000</v>
      </c>
      <c r="P3773">
        <v>0</v>
      </c>
      <c r="Q3773" t="s">
        <v>813</v>
      </c>
      <c r="R3773" s="3">
        <v>0.25</v>
      </c>
      <c r="S3773">
        <v>0</v>
      </c>
      <c r="T3773">
        <v>0</v>
      </c>
    </row>
    <row r="3774" spans="1:20" x14ac:dyDescent="0.25">
      <c r="A3774" t="s">
        <v>347</v>
      </c>
      <c r="B3774">
        <v>2080616</v>
      </c>
      <c r="C3774" s="4" t="s">
        <v>14087</v>
      </c>
      <c r="D3774" s="4" t="s">
        <v>11155</v>
      </c>
      <c r="E3774" s="8" t="s">
        <v>11155</v>
      </c>
      <c r="F3774" t="s">
        <v>387</v>
      </c>
      <c r="G3774" t="s">
        <v>387</v>
      </c>
      <c r="H3774" t="s">
        <v>630</v>
      </c>
      <c r="I3774" t="s">
        <v>1118</v>
      </c>
      <c r="J3774" s="1" t="s">
        <v>924</v>
      </c>
      <c r="L3774" s="2" t="s">
        <v>925</v>
      </c>
      <c r="M3774" s="2" t="s">
        <v>887</v>
      </c>
      <c r="N3774">
        <v>0</v>
      </c>
      <c r="O3774">
        <v>130000</v>
      </c>
      <c r="P3774">
        <v>0</v>
      </c>
      <c r="Q3774" t="s">
        <v>813</v>
      </c>
      <c r="R3774" s="3">
        <v>0.25</v>
      </c>
      <c r="S3774">
        <v>0</v>
      </c>
      <c r="T3774">
        <v>0</v>
      </c>
    </row>
    <row r="3775" spans="1:20" x14ac:dyDescent="0.25">
      <c r="A3775" t="s">
        <v>347</v>
      </c>
      <c r="B3775">
        <v>2080616</v>
      </c>
      <c r="C3775" s="4" t="s">
        <v>14087</v>
      </c>
      <c r="D3775" s="4" t="s">
        <v>11156</v>
      </c>
      <c r="E3775" s="8" t="s">
        <v>11156</v>
      </c>
      <c r="F3775" t="s">
        <v>387</v>
      </c>
      <c r="G3775" t="s">
        <v>387</v>
      </c>
      <c r="H3775" t="s">
        <v>630</v>
      </c>
      <c r="I3775" t="s">
        <v>1118</v>
      </c>
      <c r="J3775" s="1" t="s">
        <v>926</v>
      </c>
      <c r="L3775" s="2" t="s">
        <v>927</v>
      </c>
      <c r="M3775" s="2" t="s">
        <v>887</v>
      </c>
      <c r="N3775">
        <v>0</v>
      </c>
      <c r="O3775">
        <v>260000</v>
      </c>
      <c r="P3775">
        <v>0</v>
      </c>
      <c r="Q3775" t="s">
        <v>813</v>
      </c>
      <c r="R3775" s="3">
        <v>0.25</v>
      </c>
      <c r="S3775">
        <v>0</v>
      </c>
      <c r="T3775">
        <v>0</v>
      </c>
    </row>
    <row r="3776" spans="1:20" x14ac:dyDescent="0.25">
      <c r="A3776" t="s">
        <v>347</v>
      </c>
      <c r="B3776">
        <v>2080616</v>
      </c>
      <c r="C3776" s="4" t="s">
        <v>14087</v>
      </c>
      <c r="D3776" s="4" t="s">
        <v>11157</v>
      </c>
      <c r="E3776" s="8" t="s">
        <v>11157</v>
      </c>
      <c r="F3776" t="s">
        <v>387</v>
      </c>
      <c r="G3776" t="s">
        <v>387</v>
      </c>
      <c r="H3776" t="s">
        <v>630</v>
      </c>
      <c r="I3776" t="s">
        <v>1118</v>
      </c>
      <c r="J3776" s="1" t="s">
        <v>928</v>
      </c>
      <c r="L3776" s="2" t="s">
        <v>929</v>
      </c>
      <c r="M3776" s="2" t="s">
        <v>887</v>
      </c>
      <c r="N3776">
        <v>0</v>
      </c>
      <c r="O3776">
        <v>210000</v>
      </c>
      <c r="P3776">
        <v>0</v>
      </c>
      <c r="Q3776" t="s">
        <v>813</v>
      </c>
      <c r="R3776" s="3">
        <v>0.25</v>
      </c>
      <c r="S3776">
        <v>0</v>
      </c>
      <c r="T3776">
        <v>0</v>
      </c>
    </row>
    <row r="3777" spans="1:20" x14ac:dyDescent="0.25">
      <c r="A3777" t="s">
        <v>347</v>
      </c>
      <c r="B3777">
        <v>2080616</v>
      </c>
      <c r="C3777" s="4" t="s">
        <v>14087</v>
      </c>
      <c r="D3777" s="4" t="s">
        <v>11158</v>
      </c>
      <c r="E3777" s="8" t="s">
        <v>11158</v>
      </c>
      <c r="F3777" t="s">
        <v>387</v>
      </c>
      <c r="G3777" t="s">
        <v>387</v>
      </c>
      <c r="H3777" t="s">
        <v>630</v>
      </c>
      <c r="I3777" t="s">
        <v>1118</v>
      </c>
      <c r="J3777" s="1" t="s">
        <v>930</v>
      </c>
      <c r="L3777" s="2" t="s">
        <v>931</v>
      </c>
      <c r="M3777" s="2" t="s">
        <v>882</v>
      </c>
      <c r="N3777">
        <v>0</v>
      </c>
      <c r="O3777">
        <v>270000</v>
      </c>
      <c r="P3777">
        <v>0</v>
      </c>
      <c r="Q3777" t="s">
        <v>812</v>
      </c>
      <c r="R3777" s="3">
        <v>0.37</v>
      </c>
      <c r="S3777">
        <v>0</v>
      </c>
      <c r="T3777">
        <v>0</v>
      </c>
    </row>
    <row r="3778" spans="1:20" x14ac:dyDescent="0.25">
      <c r="A3778" t="s">
        <v>347</v>
      </c>
      <c r="B3778">
        <v>2080616</v>
      </c>
      <c r="C3778" s="4" t="s">
        <v>14087</v>
      </c>
      <c r="D3778" s="4" t="s">
        <v>11159</v>
      </c>
      <c r="E3778" s="8" t="s">
        <v>11159</v>
      </c>
      <c r="F3778" t="s">
        <v>387</v>
      </c>
      <c r="G3778" t="s">
        <v>387</v>
      </c>
      <c r="H3778" t="s">
        <v>630</v>
      </c>
      <c r="I3778" t="s">
        <v>1118</v>
      </c>
      <c r="J3778" s="1" t="s">
        <v>932</v>
      </c>
      <c r="L3778" s="2" t="s">
        <v>933</v>
      </c>
      <c r="M3778" s="2" t="s">
        <v>882</v>
      </c>
      <c r="N3778">
        <v>0</v>
      </c>
      <c r="O3778">
        <v>270000</v>
      </c>
      <c r="P3778">
        <v>0</v>
      </c>
      <c r="Q3778" t="s">
        <v>812</v>
      </c>
      <c r="R3778" s="3">
        <v>0.37</v>
      </c>
      <c r="S3778">
        <v>0</v>
      </c>
      <c r="T3778">
        <v>0</v>
      </c>
    </row>
    <row r="3779" spans="1:20" x14ac:dyDescent="0.25">
      <c r="A3779" t="s">
        <v>347</v>
      </c>
      <c r="B3779">
        <v>2080616</v>
      </c>
      <c r="C3779" s="4" t="s">
        <v>14087</v>
      </c>
      <c r="D3779" s="4" t="s">
        <v>11160</v>
      </c>
      <c r="E3779" s="8" t="s">
        <v>11160</v>
      </c>
      <c r="F3779" t="s">
        <v>387</v>
      </c>
      <c r="G3779" t="s">
        <v>387</v>
      </c>
      <c r="H3779" t="s">
        <v>630</v>
      </c>
      <c r="I3779" t="s">
        <v>1118</v>
      </c>
      <c r="J3779" s="1" t="s">
        <v>934</v>
      </c>
      <c r="L3779" s="2" t="s">
        <v>935</v>
      </c>
      <c r="M3779" s="2" t="s">
        <v>882</v>
      </c>
      <c r="N3779">
        <v>0</v>
      </c>
      <c r="O3779">
        <v>130000</v>
      </c>
      <c r="P3779">
        <v>0</v>
      </c>
      <c r="Q3779" t="s">
        <v>812</v>
      </c>
      <c r="R3779" s="3">
        <v>0.37</v>
      </c>
      <c r="S3779">
        <v>0</v>
      </c>
      <c r="T3779">
        <v>0</v>
      </c>
    </row>
    <row r="3780" spans="1:20" x14ac:dyDescent="0.25">
      <c r="A3780" t="s">
        <v>347</v>
      </c>
      <c r="B3780">
        <v>2080616</v>
      </c>
      <c r="C3780" s="4" t="s">
        <v>14087</v>
      </c>
      <c r="D3780" s="4" t="s">
        <v>11161</v>
      </c>
      <c r="E3780" s="8" t="s">
        <v>11161</v>
      </c>
      <c r="F3780" t="s">
        <v>387</v>
      </c>
      <c r="G3780" t="s">
        <v>387</v>
      </c>
      <c r="H3780" t="s">
        <v>630</v>
      </c>
      <c r="I3780" t="s">
        <v>1118</v>
      </c>
      <c r="J3780" s="1" t="s">
        <v>936</v>
      </c>
      <c r="L3780" s="2" t="s">
        <v>937</v>
      </c>
      <c r="M3780" s="2" t="s">
        <v>887</v>
      </c>
      <c r="N3780">
        <v>0</v>
      </c>
      <c r="O3780">
        <v>165000</v>
      </c>
      <c r="P3780">
        <v>0</v>
      </c>
      <c r="Q3780" t="s">
        <v>813</v>
      </c>
      <c r="R3780" s="3">
        <v>0.25</v>
      </c>
      <c r="S3780">
        <v>0</v>
      </c>
      <c r="T3780">
        <v>0</v>
      </c>
    </row>
    <row r="3781" spans="1:20" x14ac:dyDescent="0.25">
      <c r="A3781" t="s">
        <v>347</v>
      </c>
      <c r="B3781">
        <v>2080616</v>
      </c>
      <c r="C3781" s="4" t="s">
        <v>14087</v>
      </c>
      <c r="D3781" s="4" t="s">
        <v>11162</v>
      </c>
      <c r="E3781" s="8" t="s">
        <v>11162</v>
      </c>
      <c r="F3781" t="s">
        <v>387</v>
      </c>
      <c r="G3781" t="s">
        <v>387</v>
      </c>
      <c r="H3781" t="s">
        <v>630</v>
      </c>
      <c r="I3781" t="s">
        <v>1118</v>
      </c>
      <c r="J3781" s="1" t="s">
        <v>938</v>
      </c>
      <c r="L3781" s="2" t="s">
        <v>939</v>
      </c>
      <c r="M3781" s="2" t="s">
        <v>940</v>
      </c>
      <c r="N3781">
        <v>0</v>
      </c>
      <c r="O3781">
        <v>32000</v>
      </c>
      <c r="P3781">
        <v>0</v>
      </c>
      <c r="Q3781" t="s">
        <v>814</v>
      </c>
      <c r="R3781" s="3">
        <v>0</v>
      </c>
      <c r="S3781">
        <v>0</v>
      </c>
      <c r="T3781">
        <v>0</v>
      </c>
    </row>
    <row r="3782" spans="1:20" x14ac:dyDescent="0.25">
      <c r="A3782" t="s">
        <v>347</v>
      </c>
      <c r="B3782">
        <v>2080616</v>
      </c>
      <c r="C3782" s="4" t="s">
        <v>14087</v>
      </c>
      <c r="D3782" s="4" t="s">
        <v>11163</v>
      </c>
      <c r="E3782" s="8" t="s">
        <v>11163</v>
      </c>
      <c r="F3782" t="s">
        <v>387</v>
      </c>
      <c r="G3782" t="s">
        <v>387</v>
      </c>
      <c r="H3782" t="s">
        <v>630</v>
      </c>
      <c r="I3782" t="s">
        <v>1118</v>
      </c>
      <c r="J3782" s="1" t="s">
        <v>941</v>
      </c>
      <c r="L3782" s="2" t="s">
        <v>942</v>
      </c>
      <c r="M3782" s="2" t="s">
        <v>940</v>
      </c>
      <c r="N3782">
        <v>0</v>
      </c>
      <c r="O3782">
        <v>34000</v>
      </c>
      <c r="P3782">
        <v>0</v>
      </c>
      <c r="Q3782" t="s">
        <v>814</v>
      </c>
      <c r="R3782" s="3">
        <v>0</v>
      </c>
      <c r="S3782">
        <v>0</v>
      </c>
      <c r="T3782">
        <v>0</v>
      </c>
    </row>
    <row r="3783" spans="1:20" x14ac:dyDescent="0.25">
      <c r="A3783" t="s">
        <v>347</v>
      </c>
      <c r="B3783">
        <v>2080616</v>
      </c>
      <c r="C3783" s="4" t="s">
        <v>14087</v>
      </c>
      <c r="D3783" s="4" t="s">
        <v>11164</v>
      </c>
      <c r="E3783" s="8" t="s">
        <v>11164</v>
      </c>
      <c r="F3783" t="s">
        <v>387</v>
      </c>
      <c r="G3783" t="s">
        <v>387</v>
      </c>
      <c r="H3783" t="s">
        <v>630</v>
      </c>
      <c r="I3783" t="s">
        <v>1118</v>
      </c>
      <c r="J3783" s="1" t="s">
        <v>943</v>
      </c>
      <c r="L3783" s="2" t="s">
        <v>944</v>
      </c>
      <c r="M3783" s="2" t="s">
        <v>940</v>
      </c>
      <c r="N3783">
        <v>0</v>
      </c>
      <c r="O3783">
        <v>31000</v>
      </c>
      <c r="P3783">
        <v>0</v>
      </c>
      <c r="Q3783" t="s">
        <v>814</v>
      </c>
      <c r="R3783" s="3">
        <v>0</v>
      </c>
      <c r="S3783">
        <v>0</v>
      </c>
      <c r="T3783">
        <v>0</v>
      </c>
    </row>
    <row r="3784" spans="1:20" x14ac:dyDescent="0.25">
      <c r="A3784" t="s">
        <v>235</v>
      </c>
      <c r="B3784">
        <v>2080617</v>
      </c>
      <c r="C3784" s="4" t="s">
        <v>14087</v>
      </c>
      <c r="D3784" s="4" t="s">
        <v>7869</v>
      </c>
      <c r="E3784" s="8" t="s">
        <v>7869</v>
      </c>
      <c r="F3784" t="s">
        <v>387</v>
      </c>
      <c r="G3784" t="s">
        <v>387</v>
      </c>
      <c r="H3784" t="s">
        <v>597</v>
      </c>
      <c r="I3784" t="s">
        <v>1119</v>
      </c>
      <c r="J3784" s="1" t="s">
        <v>880</v>
      </c>
      <c r="L3784" s="2" t="s">
        <v>881</v>
      </c>
      <c r="M3784" s="2" t="s">
        <v>882</v>
      </c>
      <c r="N3784">
        <v>22</v>
      </c>
      <c r="O3784">
        <v>700000</v>
      </c>
      <c r="P3784">
        <v>15400000</v>
      </c>
      <c r="Q3784" t="s">
        <v>812</v>
      </c>
      <c r="R3784" s="3">
        <v>0.37</v>
      </c>
      <c r="S3784">
        <v>9702000</v>
      </c>
      <c r="T3784">
        <v>5698000</v>
      </c>
    </row>
    <row r="3785" spans="1:20" x14ac:dyDescent="0.25">
      <c r="A3785" t="s">
        <v>235</v>
      </c>
      <c r="B3785">
        <v>2080617</v>
      </c>
      <c r="C3785" s="4" t="s">
        <v>14087</v>
      </c>
      <c r="D3785" s="4" t="s">
        <v>7870</v>
      </c>
      <c r="E3785" s="8" t="s">
        <v>7870</v>
      </c>
      <c r="F3785" t="s">
        <v>387</v>
      </c>
      <c r="G3785" t="s">
        <v>387</v>
      </c>
      <c r="H3785" t="s">
        <v>597</v>
      </c>
      <c r="I3785" t="s">
        <v>1119</v>
      </c>
      <c r="J3785" s="1" t="s">
        <v>883</v>
      </c>
      <c r="L3785" s="2" t="s">
        <v>884</v>
      </c>
      <c r="M3785" s="2" t="s">
        <v>882</v>
      </c>
      <c r="N3785">
        <v>0</v>
      </c>
      <c r="O3785">
        <v>420000</v>
      </c>
      <c r="P3785">
        <v>0</v>
      </c>
      <c r="Q3785" t="s">
        <v>812</v>
      </c>
      <c r="R3785" s="3">
        <v>0.37</v>
      </c>
      <c r="S3785">
        <v>0</v>
      </c>
      <c r="T3785">
        <v>0</v>
      </c>
    </row>
    <row r="3786" spans="1:20" x14ac:dyDescent="0.25">
      <c r="A3786" t="s">
        <v>235</v>
      </c>
      <c r="B3786">
        <v>2080617</v>
      </c>
      <c r="C3786" s="4" t="s">
        <v>14087</v>
      </c>
      <c r="D3786" s="4" t="s">
        <v>7871</v>
      </c>
      <c r="E3786" s="8" t="s">
        <v>7871</v>
      </c>
      <c r="F3786" t="s">
        <v>387</v>
      </c>
      <c r="G3786" t="s">
        <v>387</v>
      </c>
      <c r="H3786" t="s">
        <v>597</v>
      </c>
      <c r="I3786" t="s">
        <v>1119</v>
      </c>
      <c r="J3786" s="1" t="s">
        <v>885</v>
      </c>
      <c r="L3786" s="2" t="s">
        <v>886</v>
      </c>
      <c r="M3786" s="2" t="s">
        <v>887</v>
      </c>
      <c r="N3786">
        <v>0</v>
      </c>
      <c r="O3786">
        <v>250000</v>
      </c>
      <c r="P3786">
        <v>0</v>
      </c>
      <c r="Q3786" t="s">
        <v>813</v>
      </c>
      <c r="R3786" s="3">
        <v>0.25</v>
      </c>
      <c r="S3786">
        <v>0</v>
      </c>
      <c r="T3786">
        <v>0</v>
      </c>
    </row>
    <row r="3787" spans="1:20" x14ac:dyDescent="0.25">
      <c r="A3787" t="s">
        <v>235</v>
      </c>
      <c r="B3787">
        <v>2080617</v>
      </c>
      <c r="C3787" s="4" t="s">
        <v>14087</v>
      </c>
      <c r="D3787" s="4" t="s">
        <v>7872</v>
      </c>
      <c r="E3787" s="8" t="s">
        <v>7872</v>
      </c>
      <c r="F3787" t="s">
        <v>387</v>
      </c>
      <c r="G3787" t="s">
        <v>387</v>
      </c>
      <c r="H3787" t="s">
        <v>597</v>
      </c>
      <c r="I3787" t="s">
        <v>1119</v>
      </c>
      <c r="J3787" s="1" t="s">
        <v>888</v>
      </c>
      <c r="L3787" s="2" t="s">
        <v>889</v>
      </c>
      <c r="M3787" s="2" t="s">
        <v>887</v>
      </c>
      <c r="N3787">
        <v>22</v>
      </c>
      <c r="O3787">
        <v>275000</v>
      </c>
      <c r="P3787">
        <v>6050000</v>
      </c>
      <c r="Q3787" t="s">
        <v>813</v>
      </c>
      <c r="R3787" s="3">
        <v>0.25</v>
      </c>
      <c r="S3787">
        <v>4537500</v>
      </c>
      <c r="T3787">
        <v>1512500</v>
      </c>
    </row>
    <row r="3788" spans="1:20" x14ac:dyDescent="0.25">
      <c r="A3788" t="s">
        <v>235</v>
      </c>
      <c r="B3788">
        <v>2080617</v>
      </c>
      <c r="C3788" s="4" t="s">
        <v>14087</v>
      </c>
      <c r="D3788" s="4" t="s">
        <v>7873</v>
      </c>
      <c r="E3788" s="8" t="s">
        <v>7873</v>
      </c>
      <c r="F3788" t="s">
        <v>387</v>
      </c>
      <c r="G3788" t="s">
        <v>387</v>
      </c>
      <c r="H3788" t="s">
        <v>597</v>
      </c>
      <c r="I3788" t="s">
        <v>1119</v>
      </c>
      <c r="J3788" s="1" t="s">
        <v>890</v>
      </c>
      <c r="L3788" s="2" t="s">
        <v>891</v>
      </c>
      <c r="M3788" s="2" t="s">
        <v>882</v>
      </c>
      <c r="N3788">
        <v>22</v>
      </c>
      <c r="O3788">
        <v>150000</v>
      </c>
      <c r="P3788">
        <v>3300000</v>
      </c>
      <c r="Q3788" t="s">
        <v>812</v>
      </c>
      <c r="R3788" s="3">
        <v>0.37</v>
      </c>
      <c r="S3788">
        <v>2079000</v>
      </c>
      <c r="T3788">
        <v>1221000</v>
      </c>
    </row>
    <row r="3789" spans="1:20" x14ac:dyDescent="0.25">
      <c r="A3789" t="s">
        <v>235</v>
      </c>
      <c r="B3789">
        <v>2080617</v>
      </c>
      <c r="C3789" s="4" t="s">
        <v>14087</v>
      </c>
      <c r="D3789" s="4" t="s">
        <v>7874</v>
      </c>
      <c r="E3789" s="8" t="s">
        <v>7874</v>
      </c>
      <c r="F3789" t="s">
        <v>387</v>
      </c>
      <c r="G3789" t="s">
        <v>387</v>
      </c>
      <c r="H3789" t="s">
        <v>597</v>
      </c>
      <c r="I3789" t="s">
        <v>1119</v>
      </c>
      <c r="J3789" s="1" t="s">
        <v>892</v>
      </c>
      <c r="L3789" s="2" t="s">
        <v>893</v>
      </c>
      <c r="M3789" s="2" t="s">
        <v>882</v>
      </c>
      <c r="N3789">
        <v>1</v>
      </c>
      <c r="O3789">
        <v>300000</v>
      </c>
      <c r="P3789">
        <v>300000</v>
      </c>
      <c r="Q3789" t="s">
        <v>812</v>
      </c>
      <c r="R3789" s="3">
        <v>0.37</v>
      </c>
      <c r="S3789">
        <v>189000</v>
      </c>
      <c r="T3789">
        <v>111000</v>
      </c>
    </row>
    <row r="3790" spans="1:20" x14ac:dyDescent="0.25">
      <c r="A3790" t="s">
        <v>235</v>
      </c>
      <c r="B3790">
        <v>2080617</v>
      </c>
      <c r="C3790" s="4" t="s">
        <v>14087</v>
      </c>
      <c r="D3790" s="4" t="s">
        <v>7875</v>
      </c>
      <c r="E3790" s="8" t="s">
        <v>7875</v>
      </c>
      <c r="F3790" t="s">
        <v>387</v>
      </c>
      <c r="G3790" t="s">
        <v>387</v>
      </c>
      <c r="H3790" t="s">
        <v>597</v>
      </c>
      <c r="I3790" t="s">
        <v>1119</v>
      </c>
      <c r="J3790" s="1" t="s">
        <v>894</v>
      </c>
      <c r="L3790" s="2" t="s">
        <v>895</v>
      </c>
      <c r="M3790" s="2" t="s">
        <v>882</v>
      </c>
      <c r="N3790">
        <v>22</v>
      </c>
      <c r="O3790">
        <v>400000</v>
      </c>
      <c r="P3790">
        <v>8800000</v>
      </c>
      <c r="Q3790" t="s">
        <v>812</v>
      </c>
      <c r="R3790" s="3">
        <v>0.37</v>
      </c>
      <c r="S3790">
        <v>5544000</v>
      </c>
      <c r="T3790">
        <v>3256000</v>
      </c>
    </row>
    <row r="3791" spans="1:20" x14ac:dyDescent="0.25">
      <c r="A3791" t="s">
        <v>235</v>
      </c>
      <c r="B3791">
        <v>2080617</v>
      </c>
      <c r="C3791" s="4" t="s">
        <v>14087</v>
      </c>
      <c r="D3791" s="4" t="s">
        <v>7876</v>
      </c>
      <c r="E3791" s="8" t="s">
        <v>7876</v>
      </c>
      <c r="F3791" t="s">
        <v>387</v>
      </c>
      <c r="G3791" t="s">
        <v>387</v>
      </c>
      <c r="H3791" t="s">
        <v>597</v>
      </c>
      <c r="I3791" t="s">
        <v>1119</v>
      </c>
      <c r="J3791" s="1" t="s">
        <v>896</v>
      </c>
      <c r="L3791" s="2" t="s">
        <v>897</v>
      </c>
      <c r="M3791" s="2" t="s">
        <v>882</v>
      </c>
      <c r="N3791">
        <v>22</v>
      </c>
      <c r="O3791">
        <v>360000</v>
      </c>
      <c r="P3791">
        <v>7920000</v>
      </c>
      <c r="Q3791" t="s">
        <v>812</v>
      </c>
      <c r="R3791" s="3">
        <v>0.37</v>
      </c>
      <c r="S3791">
        <v>4989600</v>
      </c>
      <c r="T3791">
        <v>2930400</v>
      </c>
    </row>
    <row r="3792" spans="1:20" x14ac:dyDescent="0.25">
      <c r="A3792" t="s">
        <v>235</v>
      </c>
      <c r="B3792">
        <v>2080617</v>
      </c>
      <c r="C3792" s="4" t="s">
        <v>14087</v>
      </c>
      <c r="D3792" s="4" t="s">
        <v>7877</v>
      </c>
      <c r="E3792" s="8" t="s">
        <v>7877</v>
      </c>
      <c r="F3792" t="s">
        <v>387</v>
      </c>
      <c r="G3792" t="s">
        <v>387</v>
      </c>
      <c r="H3792" t="s">
        <v>597</v>
      </c>
      <c r="I3792" t="s">
        <v>1119</v>
      </c>
      <c r="J3792" s="1" t="s">
        <v>898</v>
      </c>
      <c r="L3792" s="2" t="s">
        <v>899</v>
      </c>
      <c r="M3792" s="2" t="s">
        <v>882</v>
      </c>
      <c r="N3792">
        <v>0</v>
      </c>
      <c r="O3792">
        <v>250000</v>
      </c>
      <c r="P3792">
        <v>0</v>
      </c>
      <c r="Q3792" t="s">
        <v>812</v>
      </c>
      <c r="R3792" s="3">
        <v>0.37</v>
      </c>
      <c r="S3792">
        <v>0</v>
      </c>
      <c r="T3792">
        <v>0</v>
      </c>
    </row>
    <row r="3793" spans="1:20" x14ac:dyDescent="0.25">
      <c r="A3793" t="s">
        <v>235</v>
      </c>
      <c r="B3793">
        <v>2080617</v>
      </c>
      <c r="C3793" s="4" t="s">
        <v>14087</v>
      </c>
      <c r="D3793" s="4" t="s">
        <v>7878</v>
      </c>
      <c r="E3793" s="8" t="s">
        <v>7878</v>
      </c>
      <c r="F3793" t="s">
        <v>387</v>
      </c>
      <c r="G3793" t="s">
        <v>387</v>
      </c>
      <c r="H3793" t="s">
        <v>597</v>
      </c>
      <c r="I3793" t="s">
        <v>1119</v>
      </c>
      <c r="J3793" s="1" t="s">
        <v>900</v>
      </c>
      <c r="L3793" s="2" t="s">
        <v>901</v>
      </c>
      <c r="M3793" s="2" t="s">
        <v>882</v>
      </c>
      <c r="N3793">
        <v>0</v>
      </c>
      <c r="O3793">
        <v>360000</v>
      </c>
      <c r="P3793">
        <v>0</v>
      </c>
      <c r="Q3793" t="s">
        <v>812</v>
      </c>
      <c r="R3793" s="3">
        <v>0.37</v>
      </c>
      <c r="S3793">
        <v>0</v>
      </c>
      <c r="T3793">
        <v>0</v>
      </c>
    </row>
    <row r="3794" spans="1:20" x14ac:dyDescent="0.25">
      <c r="A3794" t="s">
        <v>235</v>
      </c>
      <c r="B3794">
        <v>2080617</v>
      </c>
      <c r="C3794" s="4" t="s">
        <v>14087</v>
      </c>
      <c r="D3794" s="4" t="s">
        <v>7879</v>
      </c>
      <c r="E3794" s="8" t="s">
        <v>7879</v>
      </c>
      <c r="F3794" t="s">
        <v>387</v>
      </c>
      <c r="G3794" t="s">
        <v>387</v>
      </c>
      <c r="H3794" t="s">
        <v>597</v>
      </c>
      <c r="I3794" t="s">
        <v>1119</v>
      </c>
      <c r="J3794" s="1" t="s">
        <v>902</v>
      </c>
      <c r="L3794" s="2" t="s">
        <v>903</v>
      </c>
      <c r="M3794" s="2" t="s">
        <v>887</v>
      </c>
      <c r="N3794">
        <v>31</v>
      </c>
      <c r="O3794">
        <v>300000</v>
      </c>
      <c r="P3794">
        <v>9300000</v>
      </c>
      <c r="Q3794" t="s">
        <v>813</v>
      </c>
      <c r="R3794" s="3">
        <v>0.25</v>
      </c>
      <c r="S3794">
        <v>6975000</v>
      </c>
      <c r="T3794">
        <v>2325000</v>
      </c>
    </row>
    <row r="3795" spans="1:20" x14ac:dyDescent="0.25">
      <c r="A3795" t="s">
        <v>235</v>
      </c>
      <c r="B3795">
        <v>2080617</v>
      </c>
      <c r="C3795" s="4" t="s">
        <v>14087</v>
      </c>
      <c r="D3795" s="4" t="s">
        <v>7880</v>
      </c>
      <c r="E3795" s="8" t="s">
        <v>7880</v>
      </c>
      <c r="F3795" t="s">
        <v>387</v>
      </c>
      <c r="G3795" t="s">
        <v>387</v>
      </c>
      <c r="H3795" t="s">
        <v>597</v>
      </c>
      <c r="I3795" t="s">
        <v>1119</v>
      </c>
      <c r="J3795" s="1" t="s">
        <v>904</v>
      </c>
      <c r="L3795" s="2" t="s">
        <v>905</v>
      </c>
      <c r="M3795" s="2" t="s">
        <v>887</v>
      </c>
      <c r="N3795">
        <v>0</v>
      </c>
      <c r="O3795">
        <v>690000</v>
      </c>
      <c r="P3795">
        <v>0</v>
      </c>
      <c r="Q3795" t="s">
        <v>813</v>
      </c>
      <c r="R3795" s="3">
        <v>0.25</v>
      </c>
      <c r="S3795">
        <v>0</v>
      </c>
      <c r="T3795">
        <v>0</v>
      </c>
    </row>
    <row r="3796" spans="1:20" x14ac:dyDescent="0.25">
      <c r="A3796" t="s">
        <v>235</v>
      </c>
      <c r="B3796">
        <v>2080617</v>
      </c>
      <c r="C3796" s="4" t="s">
        <v>14087</v>
      </c>
      <c r="D3796" s="4" t="s">
        <v>7881</v>
      </c>
      <c r="E3796" s="8" t="s">
        <v>7881</v>
      </c>
      <c r="F3796" t="s">
        <v>387</v>
      </c>
      <c r="G3796" t="s">
        <v>387</v>
      </c>
      <c r="H3796" t="s">
        <v>597</v>
      </c>
      <c r="I3796" t="s">
        <v>1119</v>
      </c>
      <c r="J3796" s="1" t="s">
        <v>906</v>
      </c>
      <c r="L3796" s="2" t="s">
        <v>907</v>
      </c>
      <c r="M3796" s="2" t="s">
        <v>887</v>
      </c>
      <c r="N3796">
        <v>22</v>
      </c>
      <c r="O3796">
        <v>330000</v>
      </c>
      <c r="P3796">
        <v>7260000</v>
      </c>
      <c r="Q3796" t="s">
        <v>813</v>
      </c>
      <c r="R3796" s="3">
        <v>0.25</v>
      </c>
      <c r="S3796">
        <v>5445000</v>
      </c>
      <c r="T3796">
        <v>1815000</v>
      </c>
    </row>
    <row r="3797" spans="1:20" x14ac:dyDescent="0.25">
      <c r="A3797" t="s">
        <v>235</v>
      </c>
      <c r="B3797">
        <v>2080617</v>
      </c>
      <c r="C3797" s="4" t="s">
        <v>14087</v>
      </c>
      <c r="D3797" s="4" t="s">
        <v>7882</v>
      </c>
      <c r="E3797" s="8" t="s">
        <v>7882</v>
      </c>
      <c r="F3797" t="s">
        <v>387</v>
      </c>
      <c r="G3797" t="s">
        <v>387</v>
      </c>
      <c r="H3797" t="s">
        <v>597</v>
      </c>
      <c r="I3797" t="s">
        <v>1119</v>
      </c>
      <c r="J3797" s="1" t="s">
        <v>908</v>
      </c>
      <c r="L3797" s="2" t="s">
        <v>909</v>
      </c>
      <c r="M3797" s="2" t="s">
        <v>882</v>
      </c>
      <c r="N3797">
        <v>0</v>
      </c>
      <c r="O3797">
        <v>200000</v>
      </c>
      <c r="P3797">
        <v>0</v>
      </c>
      <c r="Q3797" t="s">
        <v>812</v>
      </c>
      <c r="R3797" s="3">
        <v>0.37</v>
      </c>
      <c r="S3797">
        <v>0</v>
      </c>
      <c r="T3797">
        <v>0</v>
      </c>
    </row>
    <row r="3798" spans="1:20" x14ac:dyDescent="0.25">
      <c r="A3798" t="s">
        <v>235</v>
      </c>
      <c r="B3798">
        <v>2080617</v>
      </c>
      <c r="C3798" s="4" t="s">
        <v>14087</v>
      </c>
      <c r="D3798" s="4" t="s">
        <v>7883</v>
      </c>
      <c r="E3798" s="8" t="s">
        <v>7883</v>
      </c>
      <c r="F3798" t="s">
        <v>387</v>
      </c>
      <c r="G3798" t="s">
        <v>387</v>
      </c>
      <c r="H3798" t="s">
        <v>597</v>
      </c>
      <c r="I3798" t="s">
        <v>1119</v>
      </c>
      <c r="J3798" s="1" t="s">
        <v>910</v>
      </c>
      <c r="L3798" s="2" t="s">
        <v>911</v>
      </c>
      <c r="M3798" s="2" t="s">
        <v>887</v>
      </c>
      <c r="N3798">
        <v>22</v>
      </c>
      <c r="O3798">
        <v>400000</v>
      </c>
      <c r="P3798">
        <v>8800000</v>
      </c>
      <c r="Q3798" t="s">
        <v>813</v>
      </c>
      <c r="R3798" s="3">
        <v>0.25</v>
      </c>
      <c r="S3798">
        <v>6600000</v>
      </c>
      <c r="T3798">
        <v>2200000</v>
      </c>
    </row>
    <row r="3799" spans="1:20" x14ac:dyDescent="0.25">
      <c r="A3799" t="s">
        <v>235</v>
      </c>
      <c r="B3799">
        <v>2080617</v>
      </c>
      <c r="C3799" s="4" t="s">
        <v>14087</v>
      </c>
      <c r="D3799" s="4" t="s">
        <v>7884</v>
      </c>
      <c r="E3799" s="8" t="s">
        <v>7884</v>
      </c>
      <c r="F3799" t="s">
        <v>387</v>
      </c>
      <c r="G3799" t="s">
        <v>387</v>
      </c>
      <c r="H3799" t="s">
        <v>597</v>
      </c>
      <c r="I3799" t="s">
        <v>1119</v>
      </c>
      <c r="J3799" s="1" t="s">
        <v>912</v>
      </c>
      <c r="L3799" s="2" t="s">
        <v>913</v>
      </c>
      <c r="M3799" s="2" t="s">
        <v>882</v>
      </c>
      <c r="N3799">
        <v>22</v>
      </c>
      <c r="O3799">
        <v>240000</v>
      </c>
      <c r="P3799">
        <v>5280000</v>
      </c>
      <c r="Q3799" t="s">
        <v>812</v>
      </c>
      <c r="R3799" s="3">
        <v>0.37</v>
      </c>
      <c r="S3799">
        <v>3326400</v>
      </c>
      <c r="T3799">
        <v>1953600</v>
      </c>
    </row>
    <row r="3800" spans="1:20" x14ac:dyDescent="0.25">
      <c r="A3800" t="s">
        <v>235</v>
      </c>
      <c r="B3800">
        <v>2080617</v>
      </c>
      <c r="C3800" s="4" t="s">
        <v>14087</v>
      </c>
      <c r="D3800" s="4" t="s">
        <v>7885</v>
      </c>
      <c r="E3800" s="8" t="s">
        <v>7885</v>
      </c>
      <c r="F3800" t="s">
        <v>387</v>
      </c>
      <c r="G3800" t="s">
        <v>387</v>
      </c>
      <c r="H3800" t="s">
        <v>597</v>
      </c>
      <c r="I3800" t="s">
        <v>1119</v>
      </c>
      <c r="J3800" s="1" t="s">
        <v>914</v>
      </c>
      <c r="L3800" s="2" t="s">
        <v>915</v>
      </c>
      <c r="M3800" s="2" t="s">
        <v>887</v>
      </c>
      <c r="N3800">
        <v>31</v>
      </c>
      <c r="O3800">
        <v>240000</v>
      </c>
      <c r="P3800">
        <v>7440000</v>
      </c>
      <c r="Q3800" t="s">
        <v>813</v>
      </c>
      <c r="R3800" s="3">
        <v>0.25</v>
      </c>
      <c r="S3800">
        <v>5580000</v>
      </c>
      <c r="T3800">
        <v>1860000</v>
      </c>
    </row>
    <row r="3801" spans="1:20" x14ac:dyDescent="0.25">
      <c r="A3801" t="s">
        <v>235</v>
      </c>
      <c r="B3801">
        <v>2080617</v>
      </c>
      <c r="C3801" s="4" t="s">
        <v>14087</v>
      </c>
      <c r="D3801" s="4" t="s">
        <v>7886</v>
      </c>
      <c r="E3801" s="8" t="s">
        <v>7886</v>
      </c>
      <c r="F3801" t="s">
        <v>387</v>
      </c>
      <c r="G3801" t="s">
        <v>387</v>
      </c>
      <c r="H3801" t="s">
        <v>597</v>
      </c>
      <c r="I3801" t="s">
        <v>1119</v>
      </c>
      <c r="J3801" s="1" t="s">
        <v>916</v>
      </c>
      <c r="L3801" s="2" t="s">
        <v>917</v>
      </c>
      <c r="M3801" s="2" t="s">
        <v>887</v>
      </c>
      <c r="N3801">
        <v>0</v>
      </c>
      <c r="O3801">
        <v>150000</v>
      </c>
      <c r="P3801">
        <v>0</v>
      </c>
      <c r="Q3801" t="s">
        <v>813</v>
      </c>
      <c r="R3801" s="3">
        <v>0.25</v>
      </c>
      <c r="S3801">
        <v>0</v>
      </c>
      <c r="T3801">
        <v>0</v>
      </c>
    </row>
    <row r="3802" spans="1:20" x14ac:dyDescent="0.25">
      <c r="A3802" t="s">
        <v>235</v>
      </c>
      <c r="B3802">
        <v>2080617</v>
      </c>
      <c r="C3802" s="4" t="s">
        <v>14087</v>
      </c>
      <c r="D3802" s="4" t="s">
        <v>7887</v>
      </c>
      <c r="E3802" s="8" t="s">
        <v>7887</v>
      </c>
      <c r="F3802" t="s">
        <v>387</v>
      </c>
      <c r="G3802" t="s">
        <v>387</v>
      </c>
      <c r="H3802" t="s">
        <v>597</v>
      </c>
      <c r="I3802" t="s">
        <v>1119</v>
      </c>
      <c r="J3802" s="1" t="s">
        <v>918</v>
      </c>
      <c r="L3802" s="2" t="s">
        <v>919</v>
      </c>
      <c r="M3802" s="2" t="s">
        <v>887</v>
      </c>
      <c r="N3802">
        <v>22</v>
      </c>
      <c r="O3802">
        <v>470000</v>
      </c>
      <c r="P3802">
        <v>10340000</v>
      </c>
      <c r="Q3802" t="s">
        <v>813</v>
      </c>
      <c r="R3802" s="3">
        <v>0.25</v>
      </c>
      <c r="S3802">
        <v>7755000</v>
      </c>
      <c r="T3802">
        <v>2585000</v>
      </c>
    </row>
    <row r="3803" spans="1:20" x14ac:dyDescent="0.25">
      <c r="A3803" t="s">
        <v>235</v>
      </c>
      <c r="B3803">
        <v>2080617</v>
      </c>
      <c r="C3803" s="4" t="s">
        <v>14087</v>
      </c>
      <c r="D3803" s="4" t="s">
        <v>7888</v>
      </c>
      <c r="E3803" s="8" t="s">
        <v>7888</v>
      </c>
      <c r="F3803" t="s">
        <v>387</v>
      </c>
      <c r="G3803" t="s">
        <v>387</v>
      </c>
      <c r="H3803" t="s">
        <v>597</v>
      </c>
      <c r="I3803" t="s">
        <v>1119</v>
      </c>
      <c r="J3803" s="1" t="s">
        <v>920</v>
      </c>
      <c r="L3803" s="2" t="s">
        <v>921</v>
      </c>
      <c r="M3803" s="2" t="s">
        <v>882</v>
      </c>
      <c r="N3803">
        <v>26</v>
      </c>
      <c r="O3803">
        <v>170000</v>
      </c>
      <c r="P3803">
        <v>4420000</v>
      </c>
      <c r="Q3803" t="s">
        <v>812</v>
      </c>
      <c r="R3803" s="3">
        <v>0.37</v>
      </c>
      <c r="S3803">
        <v>2784600</v>
      </c>
      <c r="T3803">
        <v>1635400</v>
      </c>
    </row>
    <row r="3804" spans="1:20" x14ac:dyDescent="0.25">
      <c r="A3804" t="s">
        <v>235</v>
      </c>
      <c r="B3804">
        <v>2080617</v>
      </c>
      <c r="C3804" s="4" t="s">
        <v>14087</v>
      </c>
      <c r="D3804" s="4" t="s">
        <v>7889</v>
      </c>
      <c r="E3804" s="8" t="s">
        <v>7889</v>
      </c>
      <c r="F3804" t="s">
        <v>387</v>
      </c>
      <c r="G3804" t="s">
        <v>387</v>
      </c>
      <c r="H3804" t="s">
        <v>597</v>
      </c>
      <c r="I3804" t="s">
        <v>1119</v>
      </c>
      <c r="J3804" s="1" t="s">
        <v>922</v>
      </c>
      <c r="L3804" s="2" t="s">
        <v>923</v>
      </c>
      <c r="M3804" s="2" t="s">
        <v>887</v>
      </c>
      <c r="N3804">
        <v>26</v>
      </c>
      <c r="O3804">
        <v>130000</v>
      </c>
      <c r="P3804">
        <v>3380000</v>
      </c>
      <c r="Q3804" t="s">
        <v>813</v>
      </c>
      <c r="R3804" s="3">
        <v>0.25</v>
      </c>
      <c r="S3804">
        <v>2535000</v>
      </c>
      <c r="T3804">
        <v>845000</v>
      </c>
    </row>
    <row r="3805" spans="1:20" x14ac:dyDescent="0.25">
      <c r="A3805" t="s">
        <v>235</v>
      </c>
      <c r="B3805">
        <v>2080617</v>
      </c>
      <c r="C3805" s="4" t="s">
        <v>14087</v>
      </c>
      <c r="D3805" s="4" t="s">
        <v>7890</v>
      </c>
      <c r="E3805" s="8" t="s">
        <v>7890</v>
      </c>
      <c r="F3805" t="s">
        <v>387</v>
      </c>
      <c r="G3805" t="s">
        <v>387</v>
      </c>
      <c r="H3805" t="s">
        <v>597</v>
      </c>
      <c r="I3805" t="s">
        <v>1119</v>
      </c>
      <c r="J3805" s="1" t="s">
        <v>924</v>
      </c>
      <c r="L3805" s="2" t="s">
        <v>925</v>
      </c>
      <c r="M3805" s="2" t="s">
        <v>887</v>
      </c>
      <c r="N3805">
        <v>26</v>
      </c>
      <c r="O3805">
        <v>130000</v>
      </c>
      <c r="P3805">
        <v>3380000</v>
      </c>
      <c r="Q3805" t="s">
        <v>813</v>
      </c>
      <c r="R3805" s="3">
        <v>0.25</v>
      </c>
      <c r="S3805">
        <v>2535000</v>
      </c>
      <c r="T3805">
        <v>845000</v>
      </c>
    </row>
    <row r="3806" spans="1:20" x14ac:dyDescent="0.25">
      <c r="A3806" t="s">
        <v>235</v>
      </c>
      <c r="B3806">
        <v>2080617</v>
      </c>
      <c r="C3806" s="4" t="s">
        <v>14087</v>
      </c>
      <c r="D3806" s="4" t="s">
        <v>7891</v>
      </c>
      <c r="E3806" s="8" t="s">
        <v>7891</v>
      </c>
      <c r="F3806" t="s">
        <v>387</v>
      </c>
      <c r="G3806" t="s">
        <v>387</v>
      </c>
      <c r="H3806" t="s">
        <v>597</v>
      </c>
      <c r="I3806" t="s">
        <v>1119</v>
      </c>
      <c r="J3806" s="1" t="s">
        <v>926</v>
      </c>
      <c r="L3806" s="2" t="s">
        <v>927</v>
      </c>
      <c r="M3806" s="2" t="s">
        <v>887</v>
      </c>
      <c r="N3806">
        <v>25</v>
      </c>
      <c r="O3806">
        <v>260000</v>
      </c>
      <c r="P3806">
        <v>6500000</v>
      </c>
      <c r="Q3806" t="s">
        <v>813</v>
      </c>
      <c r="R3806" s="3">
        <v>0.25</v>
      </c>
      <c r="S3806">
        <v>4875000</v>
      </c>
      <c r="T3806">
        <v>1625000</v>
      </c>
    </row>
    <row r="3807" spans="1:20" x14ac:dyDescent="0.25">
      <c r="A3807" t="s">
        <v>235</v>
      </c>
      <c r="B3807">
        <v>2080617</v>
      </c>
      <c r="C3807" s="4" t="s">
        <v>14087</v>
      </c>
      <c r="D3807" s="4" t="s">
        <v>7892</v>
      </c>
      <c r="E3807" s="8" t="s">
        <v>7892</v>
      </c>
      <c r="F3807" t="s">
        <v>387</v>
      </c>
      <c r="G3807" t="s">
        <v>387</v>
      </c>
      <c r="H3807" t="s">
        <v>597</v>
      </c>
      <c r="I3807" t="s">
        <v>1119</v>
      </c>
      <c r="J3807" s="1" t="s">
        <v>928</v>
      </c>
      <c r="L3807" s="2" t="s">
        <v>929</v>
      </c>
      <c r="M3807" s="2" t="s">
        <v>887</v>
      </c>
      <c r="N3807">
        <v>26</v>
      </c>
      <c r="O3807">
        <v>210000</v>
      </c>
      <c r="P3807">
        <v>5460000</v>
      </c>
      <c r="Q3807" t="s">
        <v>813</v>
      </c>
      <c r="R3807" s="3">
        <v>0.25</v>
      </c>
      <c r="S3807">
        <v>4095000</v>
      </c>
      <c r="T3807">
        <v>1365000</v>
      </c>
    </row>
    <row r="3808" spans="1:20" x14ac:dyDescent="0.25">
      <c r="A3808" t="s">
        <v>235</v>
      </c>
      <c r="B3808">
        <v>2080617</v>
      </c>
      <c r="C3808" s="4" t="s">
        <v>14087</v>
      </c>
      <c r="D3808" s="4" t="s">
        <v>7893</v>
      </c>
      <c r="E3808" s="8" t="s">
        <v>7893</v>
      </c>
      <c r="F3808" t="s">
        <v>387</v>
      </c>
      <c r="G3808" t="s">
        <v>387</v>
      </c>
      <c r="H3808" t="s">
        <v>597</v>
      </c>
      <c r="I3808" t="s">
        <v>1119</v>
      </c>
      <c r="J3808" s="1" t="s">
        <v>930</v>
      </c>
      <c r="L3808" s="2" t="s">
        <v>931</v>
      </c>
      <c r="M3808" s="2" t="s">
        <v>882</v>
      </c>
      <c r="N3808">
        <v>26</v>
      </c>
      <c r="O3808">
        <v>270000</v>
      </c>
      <c r="P3808">
        <v>7020000</v>
      </c>
      <c r="Q3808" t="s">
        <v>812</v>
      </c>
      <c r="R3808" s="3">
        <v>0.37</v>
      </c>
      <c r="S3808">
        <v>4422600</v>
      </c>
      <c r="T3808">
        <v>2597400</v>
      </c>
    </row>
    <row r="3809" spans="1:20" x14ac:dyDescent="0.25">
      <c r="A3809" t="s">
        <v>235</v>
      </c>
      <c r="B3809">
        <v>2080617</v>
      </c>
      <c r="C3809" s="4" t="s">
        <v>14087</v>
      </c>
      <c r="D3809" s="4" t="s">
        <v>7894</v>
      </c>
      <c r="E3809" s="8" t="s">
        <v>7894</v>
      </c>
      <c r="F3809" t="s">
        <v>387</v>
      </c>
      <c r="G3809" t="s">
        <v>387</v>
      </c>
      <c r="H3809" t="s">
        <v>597</v>
      </c>
      <c r="I3809" t="s">
        <v>1119</v>
      </c>
      <c r="J3809" s="1" t="s">
        <v>932</v>
      </c>
      <c r="L3809" s="2" t="s">
        <v>933</v>
      </c>
      <c r="M3809" s="2" t="s">
        <v>882</v>
      </c>
      <c r="N3809">
        <v>26</v>
      </c>
      <c r="O3809">
        <v>270000</v>
      </c>
      <c r="P3809">
        <v>7020000</v>
      </c>
      <c r="Q3809" t="s">
        <v>812</v>
      </c>
      <c r="R3809" s="3">
        <v>0.37</v>
      </c>
      <c r="S3809">
        <v>4422600</v>
      </c>
      <c r="T3809">
        <v>2597400</v>
      </c>
    </row>
    <row r="3810" spans="1:20" x14ac:dyDescent="0.25">
      <c r="A3810" t="s">
        <v>235</v>
      </c>
      <c r="B3810">
        <v>2080617</v>
      </c>
      <c r="C3810" s="4" t="s">
        <v>14087</v>
      </c>
      <c r="D3810" s="4" t="s">
        <v>7895</v>
      </c>
      <c r="E3810" s="8" t="s">
        <v>7895</v>
      </c>
      <c r="F3810" t="s">
        <v>387</v>
      </c>
      <c r="G3810" t="s">
        <v>387</v>
      </c>
      <c r="H3810" t="s">
        <v>597</v>
      </c>
      <c r="I3810" t="s">
        <v>1119</v>
      </c>
      <c r="J3810" s="1" t="s">
        <v>934</v>
      </c>
      <c r="L3810" s="2" t="s">
        <v>935</v>
      </c>
      <c r="M3810" s="2" t="s">
        <v>882</v>
      </c>
      <c r="N3810">
        <v>25</v>
      </c>
      <c r="O3810">
        <v>130000</v>
      </c>
      <c r="P3810">
        <v>3250000</v>
      </c>
      <c r="Q3810" t="s">
        <v>812</v>
      </c>
      <c r="R3810" s="3">
        <v>0.37</v>
      </c>
      <c r="S3810">
        <v>2047500</v>
      </c>
      <c r="T3810">
        <v>1202500</v>
      </c>
    </row>
    <row r="3811" spans="1:20" x14ac:dyDescent="0.25">
      <c r="A3811" t="s">
        <v>235</v>
      </c>
      <c r="B3811">
        <v>2080617</v>
      </c>
      <c r="C3811" s="4" t="s">
        <v>14087</v>
      </c>
      <c r="D3811" s="4" t="s">
        <v>7896</v>
      </c>
      <c r="E3811" s="8" t="s">
        <v>7896</v>
      </c>
      <c r="F3811" t="s">
        <v>387</v>
      </c>
      <c r="G3811" t="s">
        <v>387</v>
      </c>
      <c r="H3811" t="s">
        <v>597</v>
      </c>
      <c r="I3811" t="s">
        <v>1119</v>
      </c>
      <c r="J3811" s="1" t="s">
        <v>936</v>
      </c>
      <c r="L3811" s="2" t="s">
        <v>937</v>
      </c>
      <c r="M3811" s="2" t="s">
        <v>887</v>
      </c>
      <c r="N3811">
        <v>25</v>
      </c>
      <c r="O3811">
        <v>165000</v>
      </c>
      <c r="P3811">
        <v>4125000</v>
      </c>
      <c r="Q3811" t="s">
        <v>813</v>
      </c>
      <c r="R3811" s="3">
        <v>0.25</v>
      </c>
      <c r="S3811">
        <v>3093750</v>
      </c>
      <c r="T3811">
        <v>1031250</v>
      </c>
    </row>
    <row r="3812" spans="1:20" x14ac:dyDescent="0.25">
      <c r="A3812" t="s">
        <v>235</v>
      </c>
      <c r="B3812">
        <v>2080617</v>
      </c>
      <c r="C3812" s="4" t="s">
        <v>14087</v>
      </c>
      <c r="D3812" s="4" t="s">
        <v>7897</v>
      </c>
      <c r="E3812" s="8" t="s">
        <v>7897</v>
      </c>
      <c r="F3812" t="s">
        <v>387</v>
      </c>
      <c r="G3812" t="s">
        <v>387</v>
      </c>
      <c r="H3812" t="s">
        <v>597</v>
      </c>
      <c r="I3812" t="s">
        <v>1119</v>
      </c>
      <c r="J3812" s="1" t="s">
        <v>938</v>
      </c>
      <c r="L3812" s="2" t="s">
        <v>939</v>
      </c>
      <c r="M3812" s="2" t="s">
        <v>940</v>
      </c>
      <c r="N3812">
        <v>26</v>
      </c>
      <c r="O3812">
        <v>32000</v>
      </c>
      <c r="P3812">
        <v>832000</v>
      </c>
      <c r="Q3812" t="s">
        <v>814</v>
      </c>
      <c r="R3812" s="3">
        <v>0</v>
      </c>
      <c r="S3812">
        <v>832000</v>
      </c>
      <c r="T3812">
        <v>0</v>
      </c>
    </row>
    <row r="3813" spans="1:20" x14ac:dyDescent="0.25">
      <c r="A3813" t="s">
        <v>235</v>
      </c>
      <c r="B3813">
        <v>2080617</v>
      </c>
      <c r="C3813" s="4" t="s">
        <v>14087</v>
      </c>
      <c r="D3813" s="4" t="s">
        <v>7898</v>
      </c>
      <c r="E3813" s="8" t="s">
        <v>7898</v>
      </c>
      <c r="F3813" t="s">
        <v>387</v>
      </c>
      <c r="G3813" t="s">
        <v>387</v>
      </c>
      <c r="H3813" t="s">
        <v>597</v>
      </c>
      <c r="I3813" t="s">
        <v>1119</v>
      </c>
      <c r="J3813" s="1" t="s">
        <v>941</v>
      </c>
      <c r="L3813" s="2" t="s">
        <v>942</v>
      </c>
      <c r="M3813" s="2" t="s">
        <v>940</v>
      </c>
      <c r="N3813">
        <v>26</v>
      </c>
      <c r="O3813">
        <v>34000</v>
      </c>
      <c r="P3813">
        <v>884000</v>
      </c>
      <c r="Q3813" t="s">
        <v>814</v>
      </c>
      <c r="R3813" s="3">
        <v>0</v>
      </c>
      <c r="S3813">
        <v>884000</v>
      </c>
      <c r="T3813">
        <v>0</v>
      </c>
    </row>
    <row r="3814" spans="1:20" x14ac:dyDescent="0.25">
      <c r="A3814" t="s">
        <v>235</v>
      </c>
      <c r="B3814">
        <v>2080617</v>
      </c>
      <c r="C3814" s="4" t="s">
        <v>14087</v>
      </c>
      <c r="D3814" s="4" t="s">
        <v>7899</v>
      </c>
      <c r="E3814" s="8" t="s">
        <v>7899</v>
      </c>
      <c r="F3814" t="s">
        <v>387</v>
      </c>
      <c r="G3814" t="s">
        <v>387</v>
      </c>
      <c r="H3814" t="s">
        <v>597</v>
      </c>
      <c r="I3814" t="s">
        <v>1119</v>
      </c>
      <c r="J3814" s="1" t="s">
        <v>943</v>
      </c>
      <c r="L3814" s="2" t="s">
        <v>944</v>
      </c>
      <c r="M3814" s="2" t="s">
        <v>940</v>
      </c>
      <c r="N3814">
        <v>26</v>
      </c>
      <c r="O3814">
        <v>31000</v>
      </c>
      <c r="P3814">
        <v>806000</v>
      </c>
      <c r="Q3814" t="s">
        <v>814</v>
      </c>
      <c r="R3814" s="3">
        <v>0</v>
      </c>
      <c r="S3814">
        <v>806000</v>
      </c>
      <c r="T3814">
        <v>0</v>
      </c>
    </row>
    <row r="3815" spans="1:20" x14ac:dyDescent="0.25">
      <c r="A3815" t="s">
        <v>256</v>
      </c>
      <c r="B3815">
        <v>2080618</v>
      </c>
      <c r="C3815" s="4" t="s">
        <v>14087</v>
      </c>
      <c r="D3815" s="4" t="s">
        <v>8461</v>
      </c>
      <c r="E3815" s="8" t="s">
        <v>8461</v>
      </c>
      <c r="F3815" t="s">
        <v>387</v>
      </c>
      <c r="G3815" t="s">
        <v>387</v>
      </c>
      <c r="H3815" t="s">
        <v>676</v>
      </c>
      <c r="I3815" t="s">
        <v>1120</v>
      </c>
      <c r="J3815" s="1" t="s">
        <v>880</v>
      </c>
      <c r="L3815" s="2" t="s">
        <v>881</v>
      </c>
      <c r="M3815" s="2" t="s">
        <v>882</v>
      </c>
      <c r="N3815">
        <v>20</v>
      </c>
      <c r="O3815">
        <v>700000</v>
      </c>
      <c r="P3815">
        <v>14000000</v>
      </c>
      <c r="Q3815" t="s">
        <v>812</v>
      </c>
      <c r="R3815" s="3">
        <v>0.37</v>
      </c>
      <c r="S3815">
        <v>8820000</v>
      </c>
      <c r="T3815">
        <v>5180000</v>
      </c>
    </row>
    <row r="3816" spans="1:20" x14ac:dyDescent="0.25">
      <c r="A3816" t="s">
        <v>256</v>
      </c>
      <c r="B3816">
        <v>2080618</v>
      </c>
      <c r="C3816" s="4" t="s">
        <v>14087</v>
      </c>
      <c r="D3816" s="4" t="s">
        <v>8462</v>
      </c>
      <c r="E3816" s="8" t="s">
        <v>8462</v>
      </c>
      <c r="F3816" t="s">
        <v>387</v>
      </c>
      <c r="G3816" t="s">
        <v>387</v>
      </c>
      <c r="H3816" t="s">
        <v>676</v>
      </c>
      <c r="I3816" t="s">
        <v>1120</v>
      </c>
      <c r="J3816" s="1" t="s">
        <v>883</v>
      </c>
      <c r="L3816" s="2" t="s">
        <v>884</v>
      </c>
      <c r="M3816" s="2" t="s">
        <v>882</v>
      </c>
      <c r="N3816">
        <v>0</v>
      </c>
      <c r="O3816">
        <v>420000</v>
      </c>
      <c r="P3816">
        <v>0</v>
      </c>
      <c r="Q3816" t="s">
        <v>812</v>
      </c>
      <c r="R3816" s="3">
        <v>0.37</v>
      </c>
      <c r="S3816">
        <v>0</v>
      </c>
      <c r="T3816">
        <v>0</v>
      </c>
    </row>
    <row r="3817" spans="1:20" x14ac:dyDescent="0.25">
      <c r="A3817" t="s">
        <v>256</v>
      </c>
      <c r="B3817">
        <v>2080618</v>
      </c>
      <c r="C3817" s="4" t="s">
        <v>14087</v>
      </c>
      <c r="D3817" s="4" t="s">
        <v>8463</v>
      </c>
      <c r="E3817" s="8" t="s">
        <v>8463</v>
      </c>
      <c r="F3817" t="s">
        <v>387</v>
      </c>
      <c r="G3817" t="s">
        <v>387</v>
      </c>
      <c r="H3817" t="s">
        <v>676</v>
      </c>
      <c r="I3817" t="s">
        <v>1120</v>
      </c>
      <c r="J3817" s="1" t="s">
        <v>885</v>
      </c>
      <c r="L3817" s="2" t="s">
        <v>886</v>
      </c>
      <c r="M3817" s="2" t="s">
        <v>887</v>
      </c>
      <c r="N3817">
        <v>7</v>
      </c>
      <c r="O3817">
        <v>250000</v>
      </c>
      <c r="P3817">
        <v>1750000</v>
      </c>
      <c r="Q3817" t="s">
        <v>813</v>
      </c>
      <c r="R3817" s="3">
        <v>0.25</v>
      </c>
      <c r="S3817">
        <v>1312500</v>
      </c>
      <c r="T3817">
        <v>437500</v>
      </c>
    </row>
    <row r="3818" spans="1:20" x14ac:dyDescent="0.25">
      <c r="A3818" t="s">
        <v>256</v>
      </c>
      <c r="B3818">
        <v>2080618</v>
      </c>
      <c r="C3818" s="4" t="s">
        <v>14087</v>
      </c>
      <c r="D3818" s="4" t="s">
        <v>8464</v>
      </c>
      <c r="E3818" s="8" t="s">
        <v>8464</v>
      </c>
      <c r="F3818" t="s">
        <v>387</v>
      </c>
      <c r="G3818" t="s">
        <v>387</v>
      </c>
      <c r="H3818" t="s">
        <v>676</v>
      </c>
      <c r="I3818" t="s">
        <v>1120</v>
      </c>
      <c r="J3818" s="1" t="s">
        <v>888</v>
      </c>
      <c r="L3818" s="2" t="s">
        <v>889</v>
      </c>
      <c r="M3818" s="2" t="s">
        <v>887</v>
      </c>
      <c r="N3818">
        <v>0</v>
      </c>
      <c r="O3818">
        <v>275000</v>
      </c>
      <c r="P3818">
        <v>0</v>
      </c>
      <c r="Q3818" t="s">
        <v>813</v>
      </c>
      <c r="R3818" s="3">
        <v>0.25</v>
      </c>
      <c r="S3818">
        <v>0</v>
      </c>
      <c r="T3818">
        <v>0</v>
      </c>
    </row>
    <row r="3819" spans="1:20" x14ac:dyDescent="0.25">
      <c r="A3819" t="s">
        <v>256</v>
      </c>
      <c r="B3819">
        <v>2080618</v>
      </c>
      <c r="C3819" s="4" t="s">
        <v>14087</v>
      </c>
      <c r="D3819" s="4" t="s">
        <v>8465</v>
      </c>
      <c r="E3819" s="8" t="s">
        <v>8465</v>
      </c>
      <c r="F3819" t="s">
        <v>387</v>
      </c>
      <c r="G3819" t="s">
        <v>387</v>
      </c>
      <c r="H3819" t="s">
        <v>676</v>
      </c>
      <c r="I3819" t="s">
        <v>1120</v>
      </c>
      <c r="J3819" s="1" t="s">
        <v>890</v>
      </c>
      <c r="L3819" s="2" t="s">
        <v>891</v>
      </c>
      <c r="M3819" s="2" t="s">
        <v>882</v>
      </c>
      <c r="N3819">
        <v>15</v>
      </c>
      <c r="O3819">
        <v>150000</v>
      </c>
      <c r="P3819">
        <v>2250000</v>
      </c>
      <c r="Q3819" t="s">
        <v>812</v>
      </c>
      <c r="R3819" s="3">
        <v>0.37</v>
      </c>
      <c r="S3819">
        <v>1417500</v>
      </c>
      <c r="T3819">
        <v>832500</v>
      </c>
    </row>
    <row r="3820" spans="1:20" x14ac:dyDescent="0.25">
      <c r="A3820" t="s">
        <v>256</v>
      </c>
      <c r="B3820">
        <v>2080618</v>
      </c>
      <c r="C3820" s="4" t="s">
        <v>14087</v>
      </c>
      <c r="D3820" s="4" t="s">
        <v>8466</v>
      </c>
      <c r="E3820" s="8" t="s">
        <v>8466</v>
      </c>
      <c r="F3820" t="s">
        <v>387</v>
      </c>
      <c r="G3820" t="s">
        <v>387</v>
      </c>
      <c r="H3820" t="s">
        <v>676</v>
      </c>
      <c r="I3820" t="s">
        <v>1120</v>
      </c>
      <c r="J3820" s="1" t="s">
        <v>892</v>
      </c>
      <c r="L3820" s="2" t="s">
        <v>893</v>
      </c>
      <c r="M3820" s="2" t="s">
        <v>882</v>
      </c>
      <c r="N3820">
        <v>0</v>
      </c>
      <c r="O3820">
        <v>300000</v>
      </c>
      <c r="P3820">
        <v>0</v>
      </c>
      <c r="Q3820" t="s">
        <v>812</v>
      </c>
      <c r="R3820" s="3">
        <v>0.37</v>
      </c>
      <c r="S3820">
        <v>0</v>
      </c>
      <c r="T3820">
        <v>0</v>
      </c>
    </row>
    <row r="3821" spans="1:20" x14ac:dyDescent="0.25">
      <c r="A3821" t="s">
        <v>256</v>
      </c>
      <c r="B3821">
        <v>2080618</v>
      </c>
      <c r="C3821" s="4" t="s">
        <v>14087</v>
      </c>
      <c r="D3821" s="4" t="s">
        <v>8467</v>
      </c>
      <c r="E3821" s="8" t="s">
        <v>8467</v>
      </c>
      <c r="F3821" t="s">
        <v>387</v>
      </c>
      <c r="G3821" t="s">
        <v>387</v>
      </c>
      <c r="H3821" t="s">
        <v>676</v>
      </c>
      <c r="I3821" t="s">
        <v>1120</v>
      </c>
      <c r="J3821" s="1" t="s">
        <v>894</v>
      </c>
      <c r="L3821" s="2" t="s">
        <v>895</v>
      </c>
      <c r="M3821" s="2" t="s">
        <v>882</v>
      </c>
      <c r="N3821">
        <v>32</v>
      </c>
      <c r="O3821">
        <v>400000</v>
      </c>
      <c r="P3821">
        <v>12800000</v>
      </c>
      <c r="Q3821" t="s">
        <v>812</v>
      </c>
      <c r="R3821" s="3">
        <v>0.37</v>
      </c>
      <c r="S3821">
        <v>8064000</v>
      </c>
      <c r="T3821">
        <v>4736000</v>
      </c>
    </row>
    <row r="3822" spans="1:20" x14ac:dyDescent="0.25">
      <c r="A3822" t="s">
        <v>256</v>
      </c>
      <c r="B3822">
        <v>2080618</v>
      </c>
      <c r="C3822" s="4" t="s">
        <v>14087</v>
      </c>
      <c r="D3822" s="4" t="s">
        <v>8468</v>
      </c>
      <c r="E3822" s="8" t="s">
        <v>8468</v>
      </c>
      <c r="F3822" t="s">
        <v>387</v>
      </c>
      <c r="G3822" t="s">
        <v>387</v>
      </c>
      <c r="H3822" t="s">
        <v>676</v>
      </c>
      <c r="I3822" t="s">
        <v>1120</v>
      </c>
      <c r="J3822" s="1" t="s">
        <v>896</v>
      </c>
      <c r="L3822" s="2" t="s">
        <v>897</v>
      </c>
      <c r="M3822" s="2" t="s">
        <v>882</v>
      </c>
      <c r="N3822">
        <v>32</v>
      </c>
      <c r="O3822">
        <v>360000</v>
      </c>
      <c r="P3822">
        <v>11520000</v>
      </c>
      <c r="Q3822" t="s">
        <v>812</v>
      </c>
      <c r="R3822" s="3">
        <v>0.37</v>
      </c>
      <c r="S3822">
        <v>7257600</v>
      </c>
      <c r="T3822">
        <v>4262400</v>
      </c>
    </row>
    <row r="3823" spans="1:20" x14ac:dyDescent="0.25">
      <c r="A3823" t="s">
        <v>256</v>
      </c>
      <c r="B3823">
        <v>2080618</v>
      </c>
      <c r="C3823" s="4" t="s">
        <v>14087</v>
      </c>
      <c r="D3823" s="4" t="s">
        <v>8469</v>
      </c>
      <c r="E3823" s="8" t="s">
        <v>8469</v>
      </c>
      <c r="F3823" t="s">
        <v>387</v>
      </c>
      <c r="G3823" t="s">
        <v>387</v>
      </c>
      <c r="H3823" t="s">
        <v>676</v>
      </c>
      <c r="I3823" t="s">
        <v>1120</v>
      </c>
      <c r="J3823" s="1" t="s">
        <v>898</v>
      </c>
      <c r="L3823" s="2" t="s">
        <v>899</v>
      </c>
      <c r="M3823" s="2" t="s">
        <v>882</v>
      </c>
      <c r="N3823">
        <v>0</v>
      </c>
      <c r="O3823">
        <v>250000</v>
      </c>
      <c r="P3823">
        <v>0</v>
      </c>
      <c r="Q3823" t="s">
        <v>812</v>
      </c>
      <c r="R3823" s="3">
        <v>0.37</v>
      </c>
      <c r="S3823">
        <v>0</v>
      </c>
      <c r="T3823">
        <v>0</v>
      </c>
    </row>
    <row r="3824" spans="1:20" x14ac:dyDescent="0.25">
      <c r="A3824" t="s">
        <v>256</v>
      </c>
      <c r="B3824">
        <v>2080618</v>
      </c>
      <c r="C3824" s="4" t="s">
        <v>14087</v>
      </c>
      <c r="D3824" s="4" t="s">
        <v>8470</v>
      </c>
      <c r="E3824" s="8" t="s">
        <v>8470</v>
      </c>
      <c r="F3824" t="s">
        <v>387</v>
      </c>
      <c r="G3824" t="s">
        <v>387</v>
      </c>
      <c r="H3824" t="s">
        <v>676</v>
      </c>
      <c r="I3824" t="s">
        <v>1120</v>
      </c>
      <c r="J3824" s="1" t="s">
        <v>900</v>
      </c>
      <c r="L3824" s="2" t="s">
        <v>901</v>
      </c>
      <c r="M3824" s="2" t="s">
        <v>882</v>
      </c>
      <c r="N3824">
        <v>0</v>
      </c>
      <c r="O3824">
        <v>360000</v>
      </c>
      <c r="P3824">
        <v>0</v>
      </c>
      <c r="Q3824" t="s">
        <v>812</v>
      </c>
      <c r="R3824" s="3">
        <v>0.37</v>
      </c>
      <c r="S3824">
        <v>0</v>
      </c>
      <c r="T3824">
        <v>0</v>
      </c>
    </row>
    <row r="3825" spans="1:20" x14ac:dyDescent="0.25">
      <c r="A3825" t="s">
        <v>256</v>
      </c>
      <c r="B3825">
        <v>2080618</v>
      </c>
      <c r="C3825" s="4" t="s">
        <v>14087</v>
      </c>
      <c r="D3825" s="4" t="s">
        <v>8471</v>
      </c>
      <c r="E3825" s="8" t="s">
        <v>8471</v>
      </c>
      <c r="F3825" t="s">
        <v>387</v>
      </c>
      <c r="G3825" t="s">
        <v>387</v>
      </c>
      <c r="H3825" t="s">
        <v>676</v>
      </c>
      <c r="I3825" t="s">
        <v>1120</v>
      </c>
      <c r="J3825" s="1" t="s">
        <v>902</v>
      </c>
      <c r="L3825" s="2" t="s">
        <v>903</v>
      </c>
      <c r="M3825" s="2" t="s">
        <v>887</v>
      </c>
      <c r="N3825">
        <v>14</v>
      </c>
      <c r="O3825">
        <v>300000</v>
      </c>
      <c r="P3825">
        <v>4200000</v>
      </c>
      <c r="Q3825" t="s">
        <v>813</v>
      </c>
      <c r="R3825" s="3">
        <v>0.25</v>
      </c>
      <c r="S3825">
        <v>3150000</v>
      </c>
      <c r="T3825">
        <v>1050000</v>
      </c>
    </row>
    <row r="3826" spans="1:20" x14ac:dyDescent="0.25">
      <c r="A3826" t="s">
        <v>256</v>
      </c>
      <c r="B3826">
        <v>2080618</v>
      </c>
      <c r="C3826" s="4" t="s">
        <v>14087</v>
      </c>
      <c r="D3826" s="4" t="s">
        <v>8472</v>
      </c>
      <c r="E3826" s="8" t="s">
        <v>8472</v>
      </c>
      <c r="F3826" t="s">
        <v>387</v>
      </c>
      <c r="G3826" t="s">
        <v>387</v>
      </c>
      <c r="H3826" t="s">
        <v>676</v>
      </c>
      <c r="I3826" t="s">
        <v>1120</v>
      </c>
      <c r="J3826" s="1" t="s">
        <v>904</v>
      </c>
      <c r="L3826" s="2" t="s">
        <v>905</v>
      </c>
      <c r="M3826" s="2" t="s">
        <v>887</v>
      </c>
      <c r="N3826">
        <v>12</v>
      </c>
      <c r="O3826">
        <v>690000</v>
      </c>
      <c r="P3826">
        <v>8280000</v>
      </c>
      <c r="Q3826" t="s">
        <v>813</v>
      </c>
      <c r="R3826" s="3">
        <v>0.25</v>
      </c>
      <c r="S3826">
        <v>6210000</v>
      </c>
      <c r="T3826">
        <v>2070000</v>
      </c>
    </row>
    <row r="3827" spans="1:20" x14ac:dyDescent="0.25">
      <c r="A3827" t="s">
        <v>256</v>
      </c>
      <c r="B3827">
        <v>2080618</v>
      </c>
      <c r="C3827" s="4" t="s">
        <v>14087</v>
      </c>
      <c r="D3827" s="4" t="s">
        <v>8473</v>
      </c>
      <c r="E3827" s="8" t="s">
        <v>8473</v>
      </c>
      <c r="F3827" t="s">
        <v>387</v>
      </c>
      <c r="G3827" t="s">
        <v>387</v>
      </c>
      <c r="H3827" t="s">
        <v>676</v>
      </c>
      <c r="I3827" t="s">
        <v>1120</v>
      </c>
      <c r="J3827" s="1" t="s">
        <v>906</v>
      </c>
      <c r="L3827" s="2" t="s">
        <v>907</v>
      </c>
      <c r="M3827" s="2" t="s">
        <v>887</v>
      </c>
      <c r="N3827">
        <v>0</v>
      </c>
      <c r="O3827">
        <v>330000</v>
      </c>
      <c r="P3827">
        <v>0</v>
      </c>
      <c r="Q3827" t="s">
        <v>813</v>
      </c>
      <c r="R3827" s="3">
        <v>0.25</v>
      </c>
      <c r="S3827">
        <v>0</v>
      </c>
      <c r="T3827">
        <v>0</v>
      </c>
    </row>
    <row r="3828" spans="1:20" x14ac:dyDescent="0.25">
      <c r="A3828" t="s">
        <v>256</v>
      </c>
      <c r="B3828">
        <v>2080618</v>
      </c>
      <c r="C3828" s="4" t="s">
        <v>14087</v>
      </c>
      <c r="D3828" s="4" t="s">
        <v>8474</v>
      </c>
      <c r="E3828" s="8" t="s">
        <v>8474</v>
      </c>
      <c r="F3828" t="s">
        <v>387</v>
      </c>
      <c r="G3828" t="s">
        <v>387</v>
      </c>
      <c r="H3828" t="s">
        <v>676</v>
      </c>
      <c r="I3828" t="s">
        <v>1120</v>
      </c>
      <c r="J3828" s="1" t="s">
        <v>908</v>
      </c>
      <c r="L3828" s="2" t="s">
        <v>909</v>
      </c>
      <c r="M3828" s="2" t="s">
        <v>882</v>
      </c>
      <c r="N3828">
        <v>17</v>
      </c>
      <c r="O3828">
        <v>200000</v>
      </c>
      <c r="P3828">
        <v>3400000</v>
      </c>
      <c r="Q3828" t="s">
        <v>812</v>
      </c>
      <c r="R3828" s="3">
        <v>0.37</v>
      </c>
      <c r="S3828">
        <v>2142000</v>
      </c>
      <c r="T3828">
        <v>1258000</v>
      </c>
    </row>
    <row r="3829" spans="1:20" x14ac:dyDescent="0.25">
      <c r="A3829" t="s">
        <v>256</v>
      </c>
      <c r="B3829">
        <v>2080618</v>
      </c>
      <c r="C3829" s="4" t="s">
        <v>14087</v>
      </c>
      <c r="D3829" s="4" t="s">
        <v>8475</v>
      </c>
      <c r="E3829" s="8" t="s">
        <v>8475</v>
      </c>
      <c r="F3829" t="s">
        <v>387</v>
      </c>
      <c r="G3829" t="s">
        <v>387</v>
      </c>
      <c r="H3829" t="s">
        <v>676</v>
      </c>
      <c r="I3829" t="s">
        <v>1120</v>
      </c>
      <c r="J3829" s="1" t="s">
        <v>910</v>
      </c>
      <c r="L3829" s="2" t="s">
        <v>911</v>
      </c>
      <c r="M3829" s="2" t="s">
        <v>887</v>
      </c>
      <c r="N3829">
        <v>7</v>
      </c>
      <c r="O3829">
        <v>400000</v>
      </c>
      <c r="P3829">
        <v>2800000</v>
      </c>
      <c r="Q3829" t="s">
        <v>813</v>
      </c>
      <c r="R3829" s="3">
        <v>0.25</v>
      </c>
      <c r="S3829">
        <v>2100000</v>
      </c>
      <c r="T3829">
        <v>700000</v>
      </c>
    </row>
    <row r="3830" spans="1:20" x14ac:dyDescent="0.25">
      <c r="A3830" t="s">
        <v>256</v>
      </c>
      <c r="B3830">
        <v>2080618</v>
      </c>
      <c r="C3830" s="4" t="s">
        <v>14087</v>
      </c>
      <c r="D3830" s="4" t="s">
        <v>8476</v>
      </c>
      <c r="E3830" s="8" t="s">
        <v>8476</v>
      </c>
      <c r="F3830" t="s">
        <v>387</v>
      </c>
      <c r="G3830" t="s">
        <v>387</v>
      </c>
      <c r="H3830" t="s">
        <v>676</v>
      </c>
      <c r="I3830" t="s">
        <v>1120</v>
      </c>
      <c r="J3830" s="1" t="s">
        <v>912</v>
      </c>
      <c r="L3830" s="2" t="s">
        <v>913</v>
      </c>
      <c r="M3830" s="2" t="s">
        <v>882</v>
      </c>
      <c r="N3830">
        <v>16</v>
      </c>
      <c r="O3830">
        <v>240000</v>
      </c>
      <c r="P3830">
        <v>3840000</v>
      </c>
      <c r="Q3830" t="s">
        <v>812</v>
      </c>
      <c r="R3830" s="3">
        <v>0.37</v>
      </c>
      <c r="S3830">
        <v>2419200</v>
      </c>
      <c r="T3830">
        <v>1420800</v>
      </c>
    </row>
    <row r="3831" spans="1:20" x14ac:dyDescent="0.25">
      <c r="A3831" t="s">
        <v>256</v>
      </c>
      <c r="B3831">
        <v>2080618</v>
      </c>
      <c r="C3831" s="4" t="s">
        <v>14087</v>
      </c>
      <c r="D3831" s="4" t="s">
        <v>8477</v>
      </c>
      <c r="E3831" s="8" t="s">
        <v>8477</v>
      </c>
      <c r="F3831" t="s">
        <v>387</v>
      </c>
      <c r="G3831" t="s">
        <v>387</v>
      </c>
      <c r="H3831" t="s">
        <v>676</v>
      </c>
      <c r="I3831" t="s">
        <v>1120</v>
      </c>
      <c r="J3831" s="1" t="s">
        <v>914</v>
      </c>
      <c r="L3831" s="2" t="s">
        <v>915</v>
      </c>
      <c r="M3831" s="2" t="s">
        <v>887</v>
      </c>
      <c r="N3831">
        <v>5</v>
      </c>
      <c r="O3831">
        <v>240000</v>
      </c>
      <c r="P3831">
        <v>1200000</v>
      </c>
      <c r="Q3831" t="s">
        <v>813</v>
      </c>
      <c r="R3831" s="3">
        <v>0.25</v>
      </c>
      <c r="S3831">
        <v>900000</v>
      </c>
      <c r="T3831">
        <v>300000</v>
      </c>
    </row>
    <row r="3832" spans="1:20" x14ac:dyDescent="0.25">
      <c r="A3832" t="s">
        <v>256</v>
      </c>
      <c r="B3832">
        <v>2080618</v>
      </c>
      <c r="C3832" s="4" t="s">
        <v>14087</v>
      </c>
      <c r="D3832" s="4" t="s">
        <v>8478</v>
      </c>
      <c r="E3832" s="8" t="s">
        <v>8478</v>
      </c>
      <c r="F3832" t="s">
        <v>387</v>
      </c>
      <c r="G3832" t="s">
        <v>387</v>
      </c>
      <c r="H3832" t="s">
        <v>676</v>
      </c>
      <c r="I3832" t="s">
        <v>1120</v>
      </c>
      <c r="J3832" s="1" t="s">
        <v>916</v>
      </c>
      <c r="L3832" s="2" t="s">
        <v>917</v>
      </c>
      <c r="M3832" s="2" t="s">
        <v>887</v>
      </c>
      <c r="N3832">
        <v>0</v>
      </c>
      <c r="O3832">
        <v>150000</v>
      </c>
      <c r="P3832">
        <v>0</v>
      </c>
      <c r="Q3832" t="s">
        <v>813</v>
      </c>
      <c r="R3832" s="3">
        <v>0.25</v>
      </c>
      <c r="S3832">
        <v>0</v>
      </c>
      <c r="T3832">
        <v>0</v>
      </c>
    </row>
    <row r="3833" spans="1:20" x14ac:dyDescent="0.25">
      <c r="A3833" t="s">
        <v>256</v>
      </c>
      <c r="B3833">
        <v>2080618</v>
      </c>
      <c r="C3833" s="4" t="s">
        <v>14087</v>
      </c>
      <c r="D3833" s="4" t="s">
        <v>8479</v>
      </c>
      <c r="E3833" s="8" t="s">
        <v>8479</v>
      </c>
      <c r="F3833" t="s">
        <v>387</v>
      </c>
      <c r="G3833" t="s">
        <v>387</v>
      </c>
      <c r="H3833" t="s">
        <v>676</v>
      </c>
      <c r="I3833" t="s">
        <v>1120</v>
      </c>
      <c r="J3833" s="1" t="s">
        <v>918</v>
      </c>
      <c r="L3833" s="2" t="s">
        <v>919</v>
      </c>
      <c r="M3833" s="2" t="s">
        <v>887</v>
      </c>
      <c r="N3833">
        <v>44</v>
      </c>
      <c r="O3833">
        <v>470000</v>
      </c>
      <c r="P3833">
        <v>20680000</v>
      </c>
      <c r="Q3833" t="s">
        <v>813</v>
      </c>
      <c r="R3833" s="3">
        <v>0.25</v>
      </c>
      <c r="S3833">
        <v>15510000</v>
      </c>
      <c r="T3833">
        <v>5170000</v>
      </c>
    </row>
    <row r="3834" spans="1:20" x14ac:dyDescent="0.25">
      <c r="A3834" t="s">
        <v>256</v>
      </c>
      <c r="B3834">
        <v>2080618</v>
      </c>
      <c r="C3834" s="4" t="s">
        <v>14087</v>
      </c>
      <c r="D3834" s="4" t="s">
        <v>8480</v>
      </c>
      <c r="E3834" s="8" t="s">
        <v>8480</v>
      </c>
      <c r="F3834" t="s">
        <v>387</v>
      </c>
      <c r="G3834" t="s">
        <v>387</v>
      </c>
      <c r="H3834" t="s">
        <v>676</v>
      </c>
      <c r="I3834" t="s">
        <v>1120</v>
      </c>
      <c r="J3834" s="1" t="s">
        <v>920</v>
      </c>
      <c r="L3834" s="2" t="s">
        <v>921</v>
      </c>
      <c r="M3834" s="2" t="s">
        <v>882</v>
      </c>
      <c r="N3834">
        <v>0</v>
      </c>
      <c r="O3834">
        <v>170000</v>
      </c>
      <c r="P3834">
        <v>0</v>
      </c>
      <c r="Q3834" t="s">
        <v>812</v>
      </c>
      <c r="R3834" s="3">
        <v>0.37</v>
      </c>
      <c r="S3834">
        <v>0</v>
      </c>
      <c r="T3834">
        <v>0</v>
      </c>
    </row>
    <row r="3835" spans="1:20" x14ac:dyDescent="0.25">
      <c r="A3835" t="s">
        <v>256</v>
      </c>
      <c r="B3835">
        <v>2080618</v>
      </c>
      <c r="C3835" s="4" t="s">
        <v>14087</v>
      </c>
      <c r="D3835" s="4" t="s">
        <v>8481</v>
      </c>
      <c r="E3835" s="8" t="s">
        <v>8481</v>
      </c>
      <c r="F3835" t="s">
        <v>387</v>
      </c>
      <c r="G3835" t="s">
        <v>387</v>
      </c>
      <c r="H3835" t="s">
        <v>676</v>
      </c>
      <c r="I3835" t="s">
        <v>1120</v>
      </c>
      <c r="J3835" s="1" t="s">
        <v>922</v>
      </c>
      <c r="L3835" s="2" t="s">
        <v>923</v>
      </c>
      <c r="M3835" s="2" t="s">
        <v>887</v>
      </c>
      <c r="N3835">
        <v>0</v>
      </c>
      <c r="O3835">
        <v>130000</v>
      </c>
      <c r="P3835">
        <v>0</v>
      </c>
      <c r="Q3835" t="s">
        <v>813</v>
      </c>
      <c r="R3835" s="3">
        <v>0.25</v>
      </c>
      <c r="S3835">
        <v>0</v>
      </c>
      <c r="T3835">
        <v>0</v>
      </c>
    </row>
    <row r="3836" spans="1:20" x14ac:dyDescent="0.25">
      <c r="A3836" t="s">
        <v>256</v>
      </c>
      <c r="B3836">
        <v>2080618</v>
      </c>
      <c r="C3836" s="4" t="s">
        <v>14087</v>
      </c>
      <c r="D3836" s="4" t="s">
        <v>8482</v>
      </c>
      <c r="E3836" s="8" t="s">
        <v>8482</v>
      </c>
      <c r="F3836" t="s">
        <v>387</v>
      </c>
      <c r="G3836" t="s">
        <v>387</v>
      </c>
      <c r="H3836" t="s">
        <v>676</v>
      </c>
      <c r="I3836" t="s">
        <v>1120</v>
      </c>
      <c r="J3836" s="1" t="s">
        <v>924</v>
      </c>
      <c r="L3836" s="2" t="s">
        <v>925</v>
      </c>
      <c r="M3836" s="2" t="s">
        <v>887</v>
      </c>
      <c r="N3836">
        <v>0</v>
      </c>
      <c r="O3836">
        <v>130000</v>
      </c>
      <c r="P3836">
        <v>0</v>
      </c>
      <c r="Q3836" t="s">
        <v>813</v>
      </c>
      <c r="R3836" s="3">
        <v>0.25</v>
      </c>
      <c r="S3836">
        <v>0</v>
      </c>
      <c r="T3836">
        <v>0</v>
      </c>
    </row>
    <row r="3837" spans="1:20" x14ac:dyDescent="0.25">
      <c r="A3837" t="s">
        <v>256</v>
      </c>
      <c r="B3837">
        <v>2080618</v>
      </c>
      <c r="C3837" s="4" t="s">
        <v>14087</v>
      </c>
      <c r="D3837" s="4" t="s">
        <v>8483</v>
      </c>
      <c r="E3837" s="8" t="s">
        <v>8483</v>
      </c>
      <c r="F3837" t="s">
        <v>387</v>
      </c>
      <c r="G3837" t="s">
        <v>387</v>
      </c>
      <c r="H3837" t="s">
        <v>676</v>
      </c>
      <c r="I3837" t="s">
        <v>1120</v>
      </c>
      <c r="J3837" s="1" t="s">
        <v>926</v>
      </c>
      <c r="L3837" s="2" t="s">
        <v>927</v>
      </c>
      <c r="M3837" s="2" t="s">
        <v>887</v>
      </c>
      <c r="N3837">
        <v>0</v>
      </c>
      <c r="O3837">
        <v>260000</v>
      </c>
      <c r="P3837">
        <v>0</v>
      </c>
      <c r="Q3837" t="s">
        <v>813</v>
      </c>
      <c r="R3837" s="3">
        <v>0.25</v>
      </c>
      <c r="S3837">
        <v>0</v>
      </c>
      <c r="T3837">
        <v>0</v>
      </c>
    </row>
    <row r="3838" spans="1:20" x14ac:dyDescent="0.25">
      <c r="A3838" t="s">
        <v>256</v>
      </c>
      <c r="B3838">
        <v>2080618</v>
      </c>
      <c r="C3838" s="4" t="s">
        <v>14087</v>
      </c>
      <c r="D3838" s="4" t="s">
        <v>8484</v>
      </c>
      <c r="E3838" s="8" t="s">
        <v>8484</v>
      </c>
      <c r="F3838" t="s">
        <v>387</v>
      </c>
      <c r="G3838" t="s">
        <v>387</v>
      </c>
      <c r="H3838" t="s">
        <v>676</v>
      </c>
      <c r="I3838" t="s">
        <v>1120</v>
      </c>
      <c r="J3838" s="1" t="s">
        <v>928</v>
      </c>
      <c r="L3838" s="2" t="s">
        <v>929</v>
      </c>
      <c r="M3838" s="2" t="s">
        <v>887</v>
      </c>
      <c r="N3838">
        <v>0</v>
      </c>
      <c r="O3838">
        <v>210000</v>
      </c>
      <c r="P3838">
        <v>0</v>
      </c>
      <c r="Q3838" t="s">
        <v>813</v>
      </c>
      <c r="R3838" s="3">
        <v>0.25</v>
      </c>
      <c r="S3838">
        <v>0</v>
      </c>
      <c r="T3838">
        <v>0</v>
      </c>
    </row>
    <row r="3839" spans="1:20" x14ac:dyDescent="0.25">
      <c r="A3839" t="s">
        <v>256</v>
      </c>
      <c r="B3839">
        <v>2080618</v>
      </c>
      <c r="C3839" s="4" t="s">
        <v>14087</v>
      </c>
      <c r="D3839" s="4" t="s">
        <v>8485</v>
      </c>
      <c r="E3839" s="8" t="s">
        <v>8485</v>
      </c>
      <c r="F3839" t="s">
        <v>387</v>
      </c>
      <c r="G3839" t="s">
        <v>387</v>
      </c>
      <c r="H3839" t="s">
        <v>676</v>
      </c>
      <c r="I3839" t="s">
        <v>1120</v>
      </c>
      <c r="J3839" s="1" t="s">
        <v>930</v>
      </c>
      <c r="L3839" s="2" t="s">
        <v>931</v>
      </c>
      <c r="M3839" s="2" t="s">
        <v>882</v>
      </c>
      <c r="N3839">
        <v>0</v>
      </c>
      <c r="O3839">
        <v>270000</v>
      </c>
      <c r="P3839">
        <v>0</v>
      </c>
      <c r="Q3839" t="s">
        <v>812</v>
      </c>
      <c r="R3839" s="3">
        <v>0.37</v>
      </c>
      <c r="S3839">
        <v>0</v>
      </c>
      <c r="T3839">
        <v>0</v>
      </c>
    </row>
    <row r="3840" spans="1:20" x14ac:dyDescent="0.25">
      <c r="A3840" t="s">
        <v>256</v>
      </c>
      <c r="B3840">
        <v>2080618</v>
      </c>
      <c r="C3840" s="4" t="s">
        <v>14087</v>
      </c>
      <c r="D3840" s="4" t="s">
        <v>8486</v>
      </c>
      <c r="E3840" s="8" t="s">
        <v>8486</v>
      </c>
      <c r="F3840" t="s">
        <v>387</v>
      </c>
      <c r="G3840" t="s">
        <v>387</v>
      </c>
      <c r="H3840" t="s">
        <v>676</v>
      </c>
      <c r="I3840" t="s">
        <v>1120</v>
      </c>
      <c r="J3840" s="1" t="s">
        <v>932</v>
      </c>
      <c r="L3840" s="2" t="s">
        <v>933</v>
      </c>
      <c r="M3840" s="2" t="s">
        <v>882</v>
      </c>
      <c r="N3840">
        <v>0</v>
      </c>
      <c r="O3840">
        <v>270000</v>
      </c>
      <c r="P3840">
        <v>0</v>
      </c>
      <c r="Q3840" t="s">
        <v>812</v>
      </c>
      <c r="R3840" s="3">
        <v>0.37</v>
      </c>
      <c r="S3840">
        <v>0</v>
      </c>
      <c r="T3840">
        <v>0</v>
      </c>
    </row>
    <row r="3841" spans="1:20" x14ac:dyDescent="0.25">
      <c r="A3841" t="s">
        <v>256</v>
      </c>
      <c r="B3841">
        <v>2080618</v>
      </c>
      <c r="C3841" s="4" t="s">
        <v>14087</v>
      </c>
      <c r="D3841" s="4" t="s">
        <v>8487</v>
      </c>
      <c r="E3841" s="8" t="s">
        <v>8487</v>
      </c>
      <c r="F3841" t="s">
        <v>387</v>
      </c>
      <c r="G3841" t="s">
        <v>387</v>
      </c>
      <c r="H3841" t="s">
        <v>676</v>
      </c>
      <c r="I3841" t="s">
        <v>1120</v>
      </c>
      <c r="J3841" s="1" t="s">
        <v>934</v>
      </c>
      <c r="L3841" s="2" t="s">
        <v>935</v>
      </c>
      <c r="M3841" s="2" t="s">
        <v>882</v>
      </c>
      <c r="N3841">
        <v>0</v>
      </c>
      <c r="O3841">
        <v>130000</v>
      </c>
      <c r="P3841">
        <v>0</v>
      </c>
      <c r="Q3841" t="s">
        <v>812</v>
      </c>
      <c r="R3841" s="3">
        <v>0.37</v>
      </c>
      <c r="S3841">
        <v>0</v>
      </c>
      <c r="T3841">
        <v>0</v>
      </c>
    </row>
    <row r="3842" spans="1:20" x14ac:dyDescent="0.25">
      <c r="A3842" t="s">
        <v>256</v>
      </c>
      <c r="B3842">
        <v>2080618</v>
      </c>
      <c r="C3842" s="4" t="s">
        <v>14087</v>
      </c>
      <c r="D3842" s="4" t="s">
        <v>8488</v>
      </c>
      <c r="E3842" s="8" t="s">
        <v>8488</v>
      </c>
      <c r="F3842" t="s">
        <v>387</v>
      </c>
      <c r="G3842" t="s">
        <v>387</v>
      </c>
      <c r="H3842" t="s">
        <v>676</v>
      </c>
      <c r="I3842" t="s">
        <v>1120</v>
      </c>
      <c r="J3842" s="1" t="s">
        <v>936</v>
      </c>
      <c r="L3842" s="2" t="s">
        <v>937</v>
      </c>
      <c r="M3842" s="2" t="s">
        <v>887</v>
      </c>
      <c r="N3842">
        <v>0</v>
      </c>
      <c r="O3842">
        <v>165000</v>
      </c>
      <c r="P3842">
        <v>0</v>
      </c>
      <c r="Q3842" t="s">
        <v>813</v>
      </c>
      <c r="R3842" s="3">
        <v>0.25</v>
      </c>
      <c r="S3842">
        <v>0</v>
      </c>
      <c r="T3842">
        <v>0</v>
      </c>
    </row>
    <row r="3843" spans="1:20" x14ac:dyDescent="0.25">
      <c r="A3843" t="s">
        <v>256</v>
      </c>
      <c r="B3843">
        <v>2080618</v>
      </c>
      <c r="C3843" s="4" t="s">
        <v>14087</v>
      </c>
      <c r="D3843" s="4" t="s">
        <v>8489</v>
      </c>
      <c r="E3843" s="8" t="s">
        <v>8489</v>
      </c>
      <c r="F3843" t="s">
        <v>387</v>
      </c>
      <c r="G3843" t="s">
        <v>387</v>
      </c>
      <c r="H3843" t="s">
        <v>676</v>
      </c>
      <c r="I3843" t="s">
        <v>1120</v>
      </c>
      <c r="J3843" s="1" t="s">
        <v>938</v>
      </c>
      <c r="L3843" s="2" t="s">
        <v>939</v>
      </c>
      <c r="M3843" s="2" t="s">
        <v>940</v>
      </c>
      <c r="N3843">
        <v>0</v>
      </c>
      <c r="O3843">
        <v>32000</v>
      </c>
      <c r="P3843">
        <v>0</v>
      </c>
      <c r="Q3843" t="s">
        <v>814</v>
      </c>
      <c r="R3843" s="3">
        <v>0</v>
      </c>
      <c r="S3843">
        <v>0</v>
      </c>
      <c r="T3843">
        <v>0</v>
      </c>
    </row>
    <row r="3844" spans="1:20" x14ac:dyDescent="0.25">
      <c r="A3844" t="s">
        <v>256</v>
      </c>
      <c r="B3844">
        <v>2080618</v>
      </c>
      <c r="C3844" s="4" t="s">
        <v>14087</v>
      </c>
      <c r="D3844" s="4" t="s">
        <v>8490</v>
      </c>
      <c r="E3844" s="8" t="s">
        <v>8490</v>
      </c>
      <c r="F3844" t="s">
        <v>387</v>
      </c>
      <c r="G3844" t="s">
        <v>387</v>
      </c>
      <c r="H3844" t="s">
        <v>676</v>
      </c>
      <c r="I3844" t="s">
        <v>1120</v>
      </c>
      <c r="J3844" s="1" t="s">
        <v>941</v>
      </c>
      <c r="L3844" s="2" t="s">
        <v>942</v>
      </c>
      <c r="M3844" s="2" t="s">
        <v>940</v>
      </c>
      <c r="N3844">
        <v>0</v>
      </c>
      <c r="O3844">
        <v>34000</v>
      </c>
      <c r="P3844">
        <v>0</v>
      </c>
      <c r="Q3844" t="s">
        <v>814</v>
      </c>
      <c r="R3844" s="3">
        <v>0</v>
      </c>
      <c r="S3844">
        <v>0</v>
      </c>
      <c r="T3844">
        <v>0</v>
      </c>
    </row>
    <row r="3845" spans="1:20" x14ac:dyDescent="0.25">
      <c r="A3845" t="s">
        <v>256</v>
      </c>
      <c r="B3845">
        <v>2080618</v>
      </c>
      <c r="C3845" s="4" t="s">
        <v>14087</v>
      </c>
      <c r="D3845" s="4" t="s">
        <v>8491</v>
      </c>
      <c r="E3845" s="8" t="s">
        <v>8491</v>
      </c>
      <c r="F3845" t="s">
        <v>387</v>
      </c>
      <c r="G3845" t="s">
        <v>387</v>
      </c>
      <c r="H3845" t="s">
        <v>676</v>
      </c>
      <c r="I3845" t="s">
        <v>1120</v>
      </c>
      <c r="J3845" s="1" t="s">
        <v>943</v>
      </c>
      <c r="L3845" s="2" t="s">
        <v>944</v>
      </c>
      <c r="M3845" s="2" t="s">
        <v>940</v>
      </c>
      <c r="N3845">
        <v>0</v>
      </c>
      <c r="O3845">
        <v>31000</v>
      </c>
      <c r="P3845">
        <v>0</v>
      </c>
      <c r="Q3845" t="s">
        <v>814</v>
      </c>
      <c r="R3845" s="3">
        <v>0</v>
      </c>
      <c r="S3845">
        <v>0</v>
      </c>
      <c r="T3845">
        <v>0</v>
      </c>
    </row>
    <row r="3846" spans="1:20" x14ac:dyDescent="0.25">
      <c r="A3846" t="s">
        <v>23</v>
      </c>
      <c r="B3846">
        <v>2080619</v>
      </c>
      <c r="C3846" s="4" t="s">
        <v>14087</v>
      </c>
      <c r="D3846" s="4" t="s">
        <v>2136</v>
      </c>
      <c r="E3846" s="8" t="s">
        <v>2136</v>
      </c>
      <c r="F3846" t="s">
        <v>387</v>
      </c>
      <c r="G3846" t="s">
        <v>387</v>
      </c>
      <c r="H3846" t="s">
        <v>433</v>
      </c>
      <c r="I3846" t="s">
        <v>1121</v>
      </c>
      <c r="J3846" s="1" t="s">
        <v>880</v>
      </c>
      <c r="L3846" s="2" t="s">
        <v>881</v>
      </c>
      <c r="M3846" s="2" t="s">
        <v>882</v>
      </c>
      <c r="N3846">
        <v>0</v>
      </c>
      <c r="O3846">
        <v>700000</v>
      </c>
      <c r="P3846">
        <v>0</v>
      </c>
      <c r="Q3846" t="s">
        <v>812</v>
      </c>
      <c r="R3846" s="3">
        <v>0.37</v>
      </c>
      <c r="S3846">
        <v>0</v>
      </c>
      <c r="T3846">
        <v>0</v>
      </c>
    </row>
    <row r="3847" spans="1:20" x14ac:dyDescent="0.25">
      <c r="A3847" t="s">
        <v>23</v>
      </c>
      <c r="B3847">
        <v>2080619</v>
      </c>
      <c r="C3847" s="4" t="s">
        <v>14087</v>
      </c>
      <c r="D3847" s="4" t="s">
        <v>2137</v>
      </c>
      <c r="E3847" s="8" t="s">
        <v>2137</v>
      </c>
      <c r="F3847" t="s">
        <v>387</v>
      </c>
      <c r="G3847" t="s">
        <v>387</v>
      </c>
      <c r="H3847" t="s">
        <v>433</v>
      </c>
      <c r="I3847" t="s">
        <v>1121</v>
      </c>
      <c r="J3847" s="1" t="s">
        <v>883</v>
      </c>
      <c r="L3847" s="2" t="s">
        <v>884</v>
      </c>
      <c r="M3847" s="2" t="s">
        <v>882</v>
      </c>
      <c r="N3847">
        <v>15</v>
      </c>
      <c r="O3847">
        <v>420000</v>
      </c>
      <c r="P3847">
        <v>6300000</v>
      </c>
      <c r="Q3847" t="s">
        <v>812</v>
      </c>
      <c r="R3847" s="3">
        <v>0.37</v>
      </c>
      <c r="S3847">
        <v>3969000</v>
      </c>
      <c r="T3847">
        <v>2331000</v>
      </c>
    </row>
    <row r="3848" spans="1:20" x14ac:dyDescent="0.25">
      <c r="A3848" t="s">
        <v>23</v>
      </c>
      <c r="B3848">
        <v>2080619</v>
      </c>
      <c r="C3848" s="4" t="s">
        <v>14087</v>
      </c>
      <c r="D3848" s="4" t="s">
        <v>2138</v>
      </c>
      <c r="E3848" s="8" t="s">
        <v>2138</v>
      </c>
      <c r="F3848" t="s">
        <v>387</v>
      </c>
      <c r="G3848" t="s">
        <v>387</v>
      </c>
      <c r="H3848" t="s">
        <v>433</v>
      </c>
      <c r="I3848" t="s">
        <v>1121</v>
      </c>
      <c r="J3848" s="1" t="s">
        <v>885</v>
      </c>
      <c r="L3848" s="2" t="s">
        <v>886</v>
      </c>
      <c r="M3848" s="2" t="s">
        <v>887</v>
      </c>
      <c r="N3848">
        <v>0</v>
      </c>
      <c r="O3848">
        <v>250000</v>
      </c>
      <c r="P3848">
        <v>0</v>
      </c>
      <c r="Q3848" t="s">
        <v>813</v>
      </c>
      <c r="R3848" s="3">
        <v>0.25</v>
      </c>
      <c r="S3848">
        <v>0</v>
      </c>
      <c r="T3848">
        <v>0</v>
      </c>
    </row>
    <row r="3849" spans="1:20" x14ac:dyDescent="0.25">
      <c r="A3849" t="s">
        <v>23</v>
      </c>
      <c r="B3849">
        <v>2080619</v>
      </c>
      <c r="C3849" s="4" t="s">
        <v>14087</v>
      </c>
      <c r="D3849" s="4" t="s">
        <v>2139</v>
      </c>
      <c r="E3849" s="8" t="s">
        <v>2139</v>
      </c>
      <c r="F3849" t="s">
        <v>387</v>
      </c>
      <c r="G3849" t="s">
        <v>387</v>
      </c>
      <c r="H3849" t="s">
        <v>433</v>
      </c>
      <c r="I3849" t="s">
        <v>1121</v>
      </c>
      <c r="J3849" s="1" t="s">
        <v>888</v>
      </c>
      <c r="L3849" s="2" t="s">
        <v>889</v>
      </c>
      <c r="M3849" s="2" t="s">
        <v>887</v>
      </c>
      <c r="N3849">
        <v>15</v>
      </c>
      <c r="O3849">
        <v>275000</v>
      </c>
      <c r="P3849">
        <v>4125000</v>
      </c>
      <c r="Q3849" t="s">
        <v>813</v>
      </c>
      <c r="R3849" s="3">
        <v>0.25</v>
      </c>
      <c r="S3849">
        <v>3093750</v>
      </c>
      <c r="T3849">
        <v>1031250</v>
      </c>
    </row>
    <row r="3850" spans="1:20" x14ac:dyDescent="0.25">
      <c r="A3850" t="s">
        <v>23</v>
      </c>
      <c r="B3850">
        <v>2080619</v>
      </c>
      <c r="C3850" s="4" t="s">
        <v>14087</v>
      </c>
      <c r="D3850" s="4" t="s">
        <v>2140</v>
      </c>
      <c r="E3850" s="8" t="s">
        <v>2140</v>
      </c>
      <c r="F3850" t="s">
        <v>387</v>
      </c>
      <c r="G3850" t="s">
        <v>387</v>
      </c>
      <c r="H3850" t="s">
        <v>433</v>
      </c>
      <c r="I3850" t="s">
        <v>1121</v>
      </c>
      <c r="J3850" s="1" t="s">
        <v>890</v>
      </c>
      <c r="L3850" s="2" t="s">
        <v>891</v>
      </c>
      <c r="M3850" s="2" t="s">
        <v>882</v>
      </c>
      <c r="N3850">
        <v>15</v>
      </c>
      <c r="O3850">
        <v>150000</v>
      </c>
      <c r="P3850">
        <v>2250000</v>
      </c>
      <c r="Q3850" t="s">
        <v>812</v>
      </c>
      <c r="R3850" s="3">
        <v>0.37</v>
      </c>
      <c r="S3850">
        <v>1417500</v>
      </c>
      <c r="T3850">
        <v>832500</v>
      </c>
    </row>
    <row r="3851" spans="1:20" x14ac:dyDescent="0.25">
      <c r="A3851" t="s">
        <v>23</v>
      </c>
      <c r="B3851">
        <v>2080619</v>
      </c>
      <c r="C3851" s="4" t="s">
        <v>14087</v>
      </c>
      <c r="D3851" s="4" t="s">
        <v>2141</v>
      </c>
      <c r="E3851" s="8" t="s">
        <v>2141</v>
      </c>
      <c r="F3851" t="s">
        <v>387</v>
      </c>
      <c r="G3851" t="s">
        <v>387</v>
      </c>
      <c r="H3851" t="s">
        <v>433</v>
      </c>
      <c r="I3851" t="s">
        <v>1121</v>
      </c>
      <c r="J3851" s="1" t="s">
        <v>892</v>
      </c>
      <c r="L3851" s="2" t="s">
        <v>893</v>
      </c>
      <c r="M3851" s="2" t="s">
        <v>882</v>
      </c>
      <c r="N3851">
        <v>0</v>
      </c>
      <c r="O3851">
        <v>300000</v>
      </c>
      <c r="P3851">
        <v>0</v>
      </c>
      <c r="Q3851" t="s">
        <v>812</v>
      </c>
      <c r="R3851" s="3">
        <v>0.37</v>
      </c>
      <c r="S3851">
        <v>0</v>
      </c>
      <c r="T3851">
        <v>0</v>
      </c>
    </row>
    <row r="3852" spans="1:20" x14ac:dyDescent="0.25">
      <c r="A3852" t="s">
        <v>23</v>
      </c>
      <c r="B3852">
        <v>2080619</v>
      </c>
      <c r="C3852" s="4" t="s">
        <v>14087</v>
      </c>
      <c r="D3852" s="4" t="s">
        <v>2142</v>
      </c>
      <c r="E3852" s="8" t="s">
        <v>2142</v>
      </c>
      <c r="F3852" t="s">
        <v>387</v>
      </c>
      <c r="G3852" t="s">
        <v>387</v>
      </c>
      <c r="H3852" t="s">
        <v>433</v>
      </c>
      <c r="I3852" t="s">
        <v>1121</v>
      </c>
      <c r="J3852" s="1" t="s">
        <v>894</v>
      </c>
      <c r="L3852" s="2" t="s">
        <v>895</v>
      </c>
      <c r="M3852" s="2" t="s">
        <v>882</v>
      </c>
      <c r="N3852">
        <v>15</v>
      </c>
      <c r="O3852">
        <v>400000</v>
      </c>
      <c r="P3852">
        <v>6000000</v>
      </c>
      <c r="Q3852" t="s">
        <v>812</v>
      </c>
      <c r="R3852" s="3">
        <v>0.37</v>
      </c>
      <c r="S3852">
        <v>3780000</v>
      </c>
      <c r="T3852">
        <v>2220000</v>
      </c>
    </row>
    <row r="3853" spans="1:20" x14ac:dyDescent="0.25">
      <c r="A3853" t="s">
        <v>23</v>
      </c>
      <c r="B3853">
        <v>2080619</v>
      </c>
      <c r="C3853" s="4" t="s">
        <v>14087</v>
      </c>
      <c r="D3853" s="4" t="s">
        <v>2143</v>
      </c>
      <c r="E3853" s="8" t="s">
        <v>2143</v>
      </c>
      <c r="F3853" t="s">
        <v>387</v>
      </c>
      <c r="G3853" t="s">
        <v>387</v>
      </c>
      <c r="H3853" t="s">
        <v>433</v>
      </c>
      <c r="I3853" t="s">
        <v>1121</v>
      </c>
      <c r="J3853" s="1" t="s">
        <v>896</v>
      </c>
      <c r="L3853" s="2" t="s">
        <v>897</v>
      </c>
      <c r="M3853" s="2" t="s">
        <v>882</v>
      </c>
      <c r="N3853">
        <v>15</v>
      </c>
      <c r="O3853">
        <v>360000</v>
      </c>
      <c r="P3853">
        <v>5400000</v>
      </c>
      <c r="Q3853" t="s">
        <v>812</v>
      </c>
      <c r="R3853" s="3">
        <v>0.37</v>
      </c>
      <c r="S3853">
        <v>3402000</v>
      </c>
      <c r="T3853">
        <v>1998000</v>
      </c>
    </row>
    <row r="3854" spans="1:20" x14ac:dyDescent="0.25">
      <c r="A3854" t="s">
        <v>23</v>
      </c>
      <c r="B3854">
        <v>2080619</v>
      </c>
      <c r="C3854" s="4" t="s">
        <v>14087</v>
      </c>
      <c r="D3854" s="4" t="s">
        <v>2144</v>
      </c>
      <c r="E3854" s="8" t="s">
        <v>2144</v>
      </c>
      <c r="F3854" t="s">
        <v>387</v>
      </c>
      <c r="G3854" t="s">
        <v>387</v>
      </c>
      <c r="H3854" t="s">
        <v>433</v>
      </c>
      <c r="I3854" t="s">
        <v>1121</v>
      </c>
      <c r="J3854" s="1" t="s">
        <v>898</v>
      </c>
      <c r="L3854" s="2" t="s">
        <v>899</v>
      </c>
      <c r="M3854" s="2" t="s">
        <v>882</v>
      </c>
      <c r="N3854">
        <v>0</v>
      </c>
      <c r="O3854">
        <v>250000</v>
      </c>
      <c r="P3854">
        <v>0</v>
      </c>
      <c r="Q3854" t="s">
        <v>812</v>
      </c>
      <c r="R3854" s="3">
        <v>0.37</v>
      </c>
      <c r="S3854">
        <v>0</v>
      </c>
      <c r="T3854">
        <v>0</v>
      </c>
    </row>
    <row r="3855" spans="1:20" x14ac:dyDescent="0.25">
      <c r="A3855" t="s">
        <v>23</v>
      </c>
      <c r="B3855">
        <v>2080619</v>
      </c>
      <c r="C3855" s="4" t="s">
        <v>14087</v>
      </c>
      <c r="D3855" s="4" t="s">
        <v>2145</v>
      </c>
      <c r="E3855" s="8" t="s">
        <v>2145</v>
      </c>
      <c r="F3855" t="s">
        <v>387</v>
      </c>
      <c r="G3855" t="s">
        <v>387</v>
      </c>
      <c r="H3855" t="s">
        <v>433</v>
      </c>
      <c r="I3855" t="s">
        <v>1121</v>
      </c>
      <c r="J3855" s="1" t="s">
        <v>900</v>
      </c>
      <c r="L3855" s="2" t="s">
        <v>901</v>
      </c>
      <c r="M3855" s="2" t="s">
        <v>882</v>
      </c>
      <c r="N3855">
        <v>0</v>
      </c>
      <c r="O3855">
        <v>360000</v>
      </c>
      <c r="P3855">
        <v>0</v>
      </c>
      <c r="Q3855" t="s">
        <v>812</v>
      </c>
      <c r="R3855" s="3">
        <v>0.37</v>
      </c>
      <c r="S3855">
        <v>0</v>
      </c>
      <c r="T3855">
        <v>0</v>
      </c>
    </row>
    <row r="3856" spans="1:20" x14ac:dyDescent="0.25">
      <c r="A3856" t="s">
        <v>23</v>
      </c>
      <c r="B3856">
        <v>2080619</v>
      </c>
      <c r="C3856" s="4" t="s">
        <v>14087</v>
      </c>
      <c r="D3856" s="4" t="s">
        <v>2146</v>
      </c>
      <c r="E3856" s="8" t="s">
        <v>2146</v>
      </c>
      <c r="F3856" t="s">
        <v>387</v>
      </c>
      <c r="G3856" t="s">
        <v>387</v>
      </c>
      <c r="H3856" t="s">
        <v>433</v>
      </c>
      <c r="I3856" t="s">
        <v>1121</v>
      </c>
      <c r="J3856" s="1" t="s">
        <v>902</v>
      </c>
      <c r="L3856" s="2" t="s">
        <v>903</v>
      </c>
      <c r="M3856" s="2" t="s">
        <v>887</v>
      </c>
      <c r="N3856">
        <v>33</v>
      </c>
      <c r="O3856">
        <v>300000</v>
      </c>
      <c r="P3856">
        <v>9900000</v>
      </c>
      <c r="Q3856" t="s">
        <v>813</v>
      </c>
      <c r="R3856" s="3">
        <v>0.25</v>
      </c>
      <c r="S3856">
        <v>7425000</v>
      </c>
      <c r="T3856">
        <v>2475000</v>
      </c>
    </row>
    <row r="3857" spans="1:20" x14ac:dyDescent="0.25">
      <c r="A3857" t="s">
        <v>23</v>
      </c>
      <c r="B3857">
        <v>2080619</v>
      </c>
      <c r="C3857" s="4" t="s">
        <v>14087</v>
      </c>
      <c r="D3857" s="4" t="s">
        <v>2147</v>
      </c>
      <c r="E3857" s="8" t="s">
        <v>2147</v>
      </c>
      <c r="F3857" t="s">
        <v>387</v>
      </c>
      <c r="G3857" t="s">
        <v>387</v>
      </c>
      <c r="H3857" t="s">
        <v>433</v>
      </c>
      <c r="I3857" t="s">
        <v>1121</v>
      </c>
      <c r="J3857" s="1" t="s">
        <v>904</v>
      </c>
      <c r="L3857" s="2" t="s">
        <v>905</v>
      </c>
      <c r="M3857" s="2" t="s">
        <v>887</v>
      </c>
      <c r="N3857">
        <v>0</v>
      </c>
      <c r="O3857">
        <v>690000</v>
      </c>
      <c r="P3857">
        <v>0</v>
      </c>
      <c r="Q3857" t="s">
        <v>813</v>
      </c>
      <c r="R3857" s="3">
        <v>0.25</v>
      </c>
      <c r="S3857">
        <v>0</v>
      </c>
      <c r="T3857">
        <v>0</v>
      </c>
    </row>
    <row r="3858" spans="1:20" x14ac:dyDescent="0.25">
      <c r="A3858" t="s">
        <v>23</v>
      </c>
      <c r="B3858">
        <v>2080619</v>
      </c>
      <c r="C3858" s="4" t="s">
        <v>14087</v>
      </c>
      <c r="D3858" s="4" t="s">
        <v>2148</v>
      </c>
      <c r="E3858" s="8" t="s">
        <v>2148</v>
      </c>
      <c r="F3858" t="s">
        <v>387</v>
      </c>
      <c r="G3858" t="s">
        <v>387</v>
      </c>
      <c r="H3858" t="s">
        <v>433</v>
      </c>
      <c r="I3858" t="s">
        <v>1121</v>
      </c>
      <c r="J3858" s="1" t="s">
        <v>906</v>
      </c>
      <c r="L3858" s="2" t="s">
        <v>907</v>
      </c>
      <c r="M3858" s="2" t="s">
        <v>887</v>
      </c>
      <c r="N3858">
        <v>0</v>
      </c>
      <c r="O3858">
        <v>330000</v>
      </c>
      <c r="P3858">
        <v>0</v>
      </c>
      <c r="Q3858" t="s">
        <v>813</v>
      </c>
      <c r="R3858" s="3">
        <v>0.25</v>
      </c>
      <c r="S3858">
        <v>0</v>
      </c>
      <c r="T3858">
        <v>0</v>
      </c>
    </row>
    <row r="3859" spans="1:20" x14ac:dyDescent="0.25">
      <c r="A3859" t="s">
        <v>23</v>
      </c>
      <c r="B3859">
        <v>2080619</v>
      </c>
      <c r="C3859" s="4" t="s">
        <v>14087</v>
      </c>
      <c r="D3859" s="4" t="s">
        <v>2149</v>
      </c>
      <c r="E3859" s="8" t="s">
        <v>2149</v>
      </c>
      <c r="F3859" t="s">
        <v>387</v>
      </c>
      <c r="G3859" t="s">
        <v>387</v>
      </c>
      <c r="H3859" t="s">
        <v>433</v>
      </c>
      <c r="I3859" t="s">
        <v>1121</v>
      </c>
      <c r="J3859" s="1" t="s">
        <v>908</v>
      </c>
      <c r="L3859" s="2" t="s">
        <v>909</v>
      </c>
      <c r="M3859" s="2" t="s">
        <v>882</v>
      </c>
      <c r="N3859">
        <v>0</v>
      </c>
      <c r="O3859">
        <v>200000</v>
      </c>
      <c r="P3859">
        <v>0</v>
      </c>
      <c r="Q3859" t="s">
        <v>812</v>
      </c>
      <c r="R3859" s="3">
        <v>0.37</v>
      </c>
      <c r="S3859">
        <v>0</v>
      </c>
      <c r="T3859">
        <v>0</v>
      </c>
    </row>
    <row r="3860" spans="1:20" x14ac:dyDescent="0.25">
      <c r="A3860" t="s">
        <v>23</v>
      </c>
      <c r="B3860">
        <v>2080619</v>
      </c>
      <c r="C3860" s="4" t="s">
        <v>14087</v>
      </c>
      <c r="D3860" s="4" t="s">
        <v>2150</v>
      </c>
      <c r="E3860" s="8" t="s">
        <v>2150</v>
      </c>
      <c r="F3860" t="s">
        <v>387</v>
      </c>
      <c r="G3860" t="s">
        <v>387</v>
      </c>
      <c r="H3860" t="s">
        <v>433</v>
      </c>
      <c r="I3860" t="s">
        <v>1121</v>
      </c>
      <c r="J3860" s="1" t="s">
        <v>910</v>
      </c>
      <c r="L3860" s="2" t="s">
        <v>911</v>
      </c>
      <c r="M3860" s="2" t="s">
        <v>887</v>
      </c>
      <c r="N3860">
        <v>0</v>
      </c>
      <c r="O3860">
        <v>400000</v>
      </c>
      <c r="P3860">
        <v>0</v>
      </c>
      <c r="Q3860" t="s">
        <v>813</v>
      </c>
      <c r="R3860" s="3">
        <v>0.25</v>
      </c>
      <c r="S3860">
        <v>0</v>
      </c>
      <c r="T3860">
        <v>0</v>
      </c>
    </row>
    <row r="3861" spans="1:20" x14ac:dyDescent="0.25">
      <c r="A3861" t="s">
        <v>23</v>
      </c>
      <c r="B3861">
        <v>2080619</v>
      </c>
      <c r="C3861" s="4" t="s">
        <v>14087</v>
      </c>
      <c r="D3861" s="4" t="s">
        <v>2151</v>
      </c>
      <c r="E3861" s="8" t="s">
        <v>2151</v>
      </c>
      <c r="F3861" t="s">
        <v>387</v>
      </c>
      <c r="G3861" t="s">
        <v>387</v>
      </c>
      <c r="H3861" t="s">
        <v>433</v>
      </c>
      <c r="I3861" t="s">
        <v>1121</v>
      </c>
      <c r="J3861" s="1" t="s">
        <v>912</v>
      </c>
      <c r="L3861" s="2" t="s">
        <v>913</v>
      </c>
      <c r="M3861" s="2" t="s">
        <v>882</v>
      </c>
      <c r="N3861">
        <v>15</v>
      </c>
      <c r="O3861">
        <v>240000</v>
      </c>
      <c r="P3861">
        <v>3600000</v>
      </c>
      <c r="Q3861" t="s">
        <v>812</v>
      </c>
      <c r="R3861" s="3">
        <v>0.37</v>
      </c>
      <c r="S3861">
        <v>2268000</v>
      </c>
      <c r="T3861">
        <v>1332000</v>
      </c>
    </row>
    <row r="3862" spans="1:20" x14ac:dyDescent="0.25">
      <c r="A3862" t="s">
        <v>23</v>
      </c>
      <c r="B3862">
        <v>2080619</v>
      </c>
      <c r="C3862" s="4" t="s">
        <v>14087</v>
      </c>
      <c r="D3862" s="4" t="s">
        <v>2152</v>
      </c>
      <c r="E3862" s="8" t="s">
        <v>2152</v>
      </c>
      <c r="F3862" t="s">
        <v>387</v>
      </c>
      <c r="G3862" t="s">
        <v>387</v>
      </c>
      <c r="H3862" t="s">
        <v>433</v>
      </c>
      <c r="I3862" t="s">
        <v>1121</v>
      </c>
      <c r="J3862" s="1" t="s">
        <v>914</v>
      </c>
      <c r="L3862" s="2" t="s">
        <v>915</v>
      </c>
      <c r="M3862" s="2" t="s">
        <v>887</v>
      </c>
      <c r="N3862">
        <v>0</v>
      </c>
      <c r="O3862">
        <v>240000</v>
      </c>
      <c r="P3862">
        <v>0</v>
      </c>
      <c r="Q3862" t="s">
        <v>813</v>
      </c>
      <c r="R3862" s="3">
        <v>0.25</v>
      </c>
      <c r="S3862">
        <v>0</v>
      </c>
      <c r="T3862">
        <v>0</v>
      </c>
    </row>
    <row r="3863" spans="1:20" x14ac:dyDescent="0.25">
      <c r="A3863" t="s">
        <v>23</v>
      </c>
      <c r="B3863">
        <v>2080619</v>
      </c>
      <c r="C3863" s="4" t="s">
        <v>14087</v>
      </c>
      <c r="D3863" s="4" t="s">
        <v>2153</v>
      </c>
      <c r="E3863" s="8" t="s">
        <v>2153</v>
      </c>
      <c r="F3863" t="s">
        <v>387</v>
      </c>
      <c r="G3863" t="s">
        <v>387</v>
      </c>
      <c r="H3863" t="s">
        <v>433</v>
      </c>
      <c r="I3863" t="s">
        <v>1121</v>
      </c>
      <c r="J3863" s="1" t="s">
        <v>916</v>
      </c>
      <c r="L3863" s="2" t="s">
        <v>917</v>
      </c>
      <c r="M3863" s="2" t="s">
        <v>887</v>
      </c>
      <c r="N3863">
        <v>19</v>
      </c>
      <c r="O3863">
        <v>150000</v>
      </c>
      <c r="P3863">
        <v>2850000</v>
      </c>
      <c r="Q3863" t="s">
        <v>813</v>
      </c>
      <c r="R3863" s="3">
        <v>0.25</v>
      </c>
      <c r="S3863">
        <v>2137500</v>
      </c>
      <c r="T3863">
        <v>712500</v>
      </c>
    </row>
    <row r="3864" spans="1:20" x14ac:dyDescent="0.25">
      <c r="A3864" t="s">
        <v>23</v>
      </c>
      <c r="B3864">
        <v>2080619</v>
      </c>
      <c r="C3864" s="4" t="s">
        <v>14087</v>
      </c>
      <c r="D3864" s="4" t="s">
        <v>2154</v>
      </c>
      <c r="E3864" s="8" t="s">
        <v>2154</v>
      </c>
      <c r="F3864" t="s">
        <v>387</v>
      </c>
      <c r="G3864" t="s">
        <v>387</v>
      </c>
      <c r="H3864" t="s">
        <v>433</v>
      </c>
      <c r="I3864" t="s">
        <v>1121</v>
      </c>
      <c r="J3864" s="1" t="s">
        <v>918</v>
      </c>
      <c r="L3864" s="2" t="s">
        <v>919</v>
      </c>
      <c r="M3864" s="2" t="s">
        <v>887</v>
      </c>
      <c r="N3864">
        <v>0</v>
      </c>
      <c r="O3864">
        <v>470000</v>
      </c>
      <c r="P3864">
        <v>0</v>
      </c>
      <c r="Q3864" t="s">
        <v>813</v>
      </c>
      <c r="R3864" s="3">
        <v>0.25</v>
      </c>
      <c r="S3864">
        <v>0</v>
      </c>
      <c r="T3864">
        <v>0</v>
      </c>
    </row>
    <row r="3865" spans="1:20" x14ac:dyDescent="0.25">
      <c r="A3865" t="s">
        <v>23</v>
      </c>
      <c r="B3865">
        <v>2080619</v>
      </c>
      <c r="C3865" s="4" t="s">
        <v>14087</v>
      </c>
      <c r="D3865" s="4" t="s">
        <v>2155</v>
      </c>
      <c r="E3865" s="8" t="s">
        <v>2155</v>
      </c>
      <c r="F3865" t="s">
        <v>387</v>
      </c>
      <c r="G3865" t="s">
        <v>387</v>
      </c>
      <c r="H3865" t="s">
        <v>433</v>
      </c>
      <c r="I3865" t="s">
        <v>1121</v>
      </c>
      <c r="J3865" s="1" t="s">
        <v>920</v>
      </c>
      <c r="L3865" s="2" t="s">
        <v>921</v>
      </c>
      <c r="M3865" s="2" t="s">
        <v>882</v>
      </c>
      <c r="N3865">
        <v>0</v>
      </c>
      <c r="O3865">
        <v>170000</v>
      </c>
      <c r="P3865">
        <v>0</v>
      </c>
      <c r="Q3865" t="s">
        <v>812</v>
      </c>
      <c r="R3865" s="3">
        <v>0.37</v>
      </c>
      <c r="S3865">
        <v>0</v>
      </c>
      <c r="T3865">
        <v>0</v>
      </c>
    </row>
    <row r="3866" spans="1:20" x14ac:dyDescent="0.25">
      <c r="A3866" t="s">
        <v>23</v>
      </c>
      <c r="B3866">
        <v>2080619</v>
      </c>
      <c r="C3866" s="4" t="s">
        <v>14087</v>
      </c>
      <c r="D3866" s="4" t="s">
        <v>2156</v>
      </c>
      <c r="E3866" s="8" t="s">
        <v>2156</v>
      </c>
      <c r="F3866" t="s">
        <v>387</v>
      </c>
      <c r="G3866" t="s">
        <v>387</v>
      </c>
      <c r="H3866" t="s">
        <v>433</v>
      </c>
      <c r="I3866" t="s">
        <v>1121</v>
      </c>
      <c r="J3866" s="1" t="s">
        <v>922</v>
      </c>
      <c r="L3866" s="2" t="s">
        <v>923</v>
      </c>
      <c r="M3866" s="2" t="s">
        <v>887</v>
      </c>
      <c r="N3866">
        <v>0</v>
      </c>
      <c r="O3866">
        <v>130000</v>
      </c>
      <c r="P3866">
        <v>0</v>
      </c>
      <c r="Q3866" t="s">
        <v>813</v>
      </c>
      <c r="R3866" s="3">
        <v>0.25</v>
      </c>
      <c r="S3866">
        <v>0</v>
      </c>
      <c r="T3866">
        <v>0</v>
      </c>
    </row>
    <row r="3867" spans="1:20" x14ac:dyDescent="0.25">
      <c r="A3867" t="s">
        <v>23</v>
      </c>
      <c r="B3867">
        <v>2080619</v>
      </c>
      <c r="C3867" s="4" t="s">
        <v>14087</v>
      </c>
      <c r="D3867" s="4" t="s">
        <v>2157</v>
      </c>
      <c r="E3867" s="8" t="s">
        <v>2157</v>
      </c>
      <c r="F3867" t="s">
        <v>387</v>
      </c>
      <c r="G3867" t="s">
        <v>387</v>
      </c>
      <c r="H3867" t="s">
        <v>433</v>
      </c>
      <c r="I3867" t="s">
        <v>1121</v>
      </c>
      <c r="J3867" s="1" t="s">
        <v>924</v>
      </c>
      <c r="L3867" s="2" t="s">
        <v>925</v>
      </c>
      <c r="M3867" s="2" t="s">
        <v>887</v>
      </c>
      <c r="N3867">
        <v>0</v>
      </c>
      <c r="O3867">
        <v>130000</v>
      </c>
      <c r="P3867">
        <v>0</v>
      </c>
      <c r="Q3867" t="s">
        <v>813</v>
      </c>
      <c r="R3867" s="3">
        <v>0.25</v>
      </c>
      <c r="S3867">
        <v>0</v>
      </c>
      <c r="T3867">
        <v>0</v>
      </c>
    </row>
    <row r="3868" spans="1:20" x14ac:dyDescent="0.25">
      <c r="A3868" t="s">
        <v>23</v>
      </c>
      <c r="B3868">
        <v>2080619</v>
      </c>
      <c r="C3868" s="4" t="s">
        <v>14087</v>
      </c>
      <c r="D3868" s="4" t="s">
        <v>2158</v>
      </c>
      <c r="E3868" s="8" t="s">
        <v>2158</v>
      </c>
      <c r="F3868" t="s">
        <v>387</v>
      </c>
      <c r="G3868" t="s">
        <v>387</v>
      </c>
      <c r="H3868" t="s">
        <v>433</v>
      </c>
      <c r="I3868" t="s">
        <v>1121</v>
      </c>
      <c r="J3868" s="1" t="s">
        <v>926</v>
      </c>
      <c r="L3868" s="2" t="s">
        <v>927</v>
      </c>
      <c r="M3868" s="2" t="s">
        <v>887</v>
      </c>
      <c r="N3868">
        <v>0</v>
      </c>
      <c r="O3868">
        <v>260000</v>
      </c>
      <c r="P3868">
        <v>0</v>
      </c>
      <c r="Q3868" t="s">
        <v>813</v>
      </c>
      <c r="R3868" s="3">
        <v>0.25</v>
      </c>
      <c r="S3868">
        <v>0</v>
      </c>
      <c r="T3868">
        <v>0</v>
      </c>
    </row>
    <row r="3869" spans="1:20" x14ac:dyDescent="0.25">
      <c r="A3869" t="s">
        <v>23</v>
      </c>
      <c r="B3869">
        <v>2080619</v>
      </c>
      <c r="C3869" s="4" t="s">
        <v>14087</v>
      </c>
      <c r="D3869" s="4" t="s">
        <v>2159</v>
      </c>
      <c r="E3869" s="8" t="s">
        <v>2159</v>
      </c>
      <c r="F3869" t="s">
        <v>387</v>
      </c>
      <c r="G3869" t="s">
        <v>387</v>
      </c>
      <c r="H3869" t="s">
        <v>433</v>
      </c>
      <c r="I3869" t="s">
        <v>1121</v>
      </c>
      <c r="J3869" s="1" t="s">
        <v>928</v>
      </c>
      <c r="L3869" s="2" t="s">
        <v>929</v>
      </c>
      <c r="M3869" s="2" t="s">
        <v>887</v>
      </c>
      <c r="N3869">
        <v>0</v>
      </c>
      <c r="O3869">
        <v>210000</v>
      </c>
      <c r="P3869">
        <v>0</v>
      </c>
      <c r="Q3869" t="s">
        <v>813</v>
      </c>
      <c r="R3869" s="3">
        <v>0.25</v>
      </c>
      <c r="S3869">
        <v>0</v>
      </c>
      <c r="T3869">
        <v>0</v>
      </c>
    </row>
    <row r="3870" spans="1:20" x14ac:dyDescent="0.25">
      <c r="A3870" t="s">
        <v>23</v>
      </c>
      <c r="B3870">
        <v>2080619</v>
      </c>
      <c r="C3870" s="4" t="s">
        <v>14087</v>
      </c>
      <c r="D3870" s="4" t="s">
        <v>2160</v>
      </c>
      <c r="E3870" s="8" t="s">
        <v>2160</v>
      </c>
      <c r="F3870" t="s">
        <v>387</v>
      </c>
      <c r="G3870" t="s">
        <v>387</v>
      </c>
      <c r="H3870" t="s">
        <v>433</v>
      </c>
      <c r="I3870" t="s">
        <v>1121</v>
      </c>
      <c r="J3870" s="1" t="s">
        <v>930</v>
      </c>
      <c r="L3870" s="2" t="s">
        <v>931</v>
      </c>
      <c r="M3870" s="2" t="s">
        <v>882</v>
      </c>
      <c r="N3870">
        <v>0</v>
      </c>
      <c r="O3870">
        <v>270000</v>
      </c>
      <c r="P3870">
        <v>0</v>
      </c>
      <c r="Q3870" t="s">
        <v>812</v>
      </c>
      <c r="R3870" s="3">
        <v>0.37</v>
      </c>
      <c r="S3870">
        <v>0</v>
      </c>
      <c r="T3870">
        <v>0</v>
      </c>
    </row>
    <row r="3871" spans="1:20" x14ac:dyDescent="0.25">
      <c r="A3871" t="s">
        <v>23</v>
      </c>
      <c r="B3871">
        <v>2080619</v>
      </c>
      <c r="C3871" s="4" t="s">
        <v>14087</v>
      </c>
      <c r="D3871" s="4" t="s">
        <v>2161</v>
      </c>
      <c r="E3871" s="8" t="s">
        <v>2161</v>
      </c>
      <c r="F3871" t="s">
        <v>387</v>
      </c>
      <c r="G3871" t="s">
        <v>387</v>
      </c>
      <c r="H3871" t="s">
        <v>433</v>
      </c>
      <c r="I3871" t="s">
        <v>1121</v>
      </c>
      <c r="J3871" s="1" t="s">
        <v>932</v>
      </c>
      <c r="L3871" s="2" t="s">
        <v>933</v>
      </c>
      <c r="M3871" s="2" t="s">
        <v>882</v>
      </c>
      <c r="N3871">
        <v>0</v>
      </c>
      <c r="O3871">
        <v>270000</v>
      </c>
      <c r="P3871">
        <v>0</v>
      </c>
      <c r="Q3871" t="s">
        <v>812</v>
      </c>
      <c r="R3871" s="3">
        <v>0.37</v>
      </c>
      <c r="S3871">
        <v>0</v>
      </c>
      <c r="T3871">
        <v>0</v>
      </c>
    </row>
    <row r="3872" spans="1:20" x14ac:dyDescent="0.25">
      <c r="A3872" t="s">
        <v>23</v>
      </c>
      <c r="B3872">
        <v>2080619</v>
      </c>
      <c r="C3872" s="4" t="s">
        <v>14087</v>
      </c>
      <c r="D3872" s="4" t="s">
        <v>2162</v>
      </c>
      <c r="E3872" s="8" t="s">
        <v>2162</v>
      </c>
      <c r="F3872" t="s">
        <v>387</v>
      </c>
      <c r="G3872" t="s">
        <v>387</v>
      </c>
      <c r="H3872" t="s">
        <v>433</v>
      </c>
      <c r="I3872" t="s">
        <v>1121</v>
      </c>
      <c r="J3872" s="1" t="s">
        <v>934</v>
      </c>
      <c r="L3872" s="2" t="s">
        <v>935</v>
      </c>
      <c r="M3872" s="2" t="s">
        <v>882</v>
      </c>
      <c r="N3872">
        <v>0</v>
      </c>
      <c r="O3872">
        <v>130000</v>
      </c>
      <c r="P3872">
        <v>0</v>
      </c>
      <c r="Q3872" t="s">
        <v>812</v>
      </c>
      <c r="R3872" s="3">
        <v>0.37</v>
      </c>
      <c r="S3872">
        <v>0</v>
      </c>
      <c r="T3872">
        <v>0</v>
      </c>
    </row>
    <row r="3873" spans="1:20" x14ac:dyDescent="0.25">
      <c r="A3873" t="s">
        <v>23</v>
      </c>
      <c r="B3873">
        <v>2080619</v>
      </c>
      <c r="C3873" s="4" t="s">
        <v>14087</v>
      </c>
      <c r="D3873" s="4" t="s">
        <v>2163</v>
      </c>
      <c r="E3873" s="8" t="s">
        <v>2163</v>
      </c>
      <c r="F3873" t="s">
        <v>387</v>
      </c>
      <c r="G3873" t="s">
        <v>387</v>
      </c>
      <c r="H3873" t="s">
        <v>433</v>
      </c>
      <c r="I3873" t="s">
        <v>1121</v>
      </c>
      <c r="J3873" s="1" t="s">
        <v>936</v>
      </c>
      <c r="L3873" s="2" t="s">
        <v>937</v>
      </c>
      <c r="M3873" s="2" t="s">
        <v>887</v>
      </c>
      <c r="N3873">
        <v>0</v>
      </c>
      <c r="O3873">
        <v>165000</v>
      </c>
      <c r="P3873">
        <v>0</v>
      </c>
      <c r="Q3873" t="s">
        <v>813</v>
      </c>
      <c r="R3873" s="3">
        <v>0.25</v>
      </c>
      <c r="S3873">
        <v>0</v>
      </c>
      <c r="T3873">
        <v>0</v>
      </c>
    </row>
    <row r="3874" spans="1:20" x14ac:dyDescent="0.25">
      <c r="A3874" t="s">
        <v>23</v>
      </c>
      <c r="B3874">
        <v>2080619</v>
      </c>
      <c r="C3874" s="4" t="s">
        <v>14087</v>
      </c>
      <c r="D3874" s="4" t="s">
        <v>2164</v>
      </c>
      <c r="E3874" s="8" t="s">
        <v>2164</v>
      </c>
      <c r="F3874" t="s">
        <v>387</v>
      </c>
      <c r="G3874" t="s">
        <v>387</v>
      </c>
      <c r="H3874" t="s">
        <v>433</v>
      </c>
      <c r="I3874" t="s">
        <v>1121</v>
      </c>
      <c r="J3874" s="1" t="s">
        <v>938</v>
      </c>
      <c r="L3874" s="2" t="s">
        <v>939</v>
      </c>
      <c r="M3874" s="2" t="s">
        <v>940</v>
      </c>
      <c r="N3874">
        <v>0</v>
      </c>
      <c r="O3874">
        <v>32000</v>
      </c>
      <c r="P3874">
        <v>0</v>
      </c>
      <c r="Q3874" t="s">
        <v>814</v>
      </c>
      <c r="R3874" s="3">
        <v>0</v>
      </c>
      <c r="S3874">
        <v>0</v>
      </c>
      <c r="T3874">
        <v>0</v>
      </c>
    </row>
    <row r="3875" spans="1:20" x14ac:dyDescent="0.25">
      <c r="A3875" t="s">
        <v>23</v>
      </c>
      <c r="B3875">
        <v>2080619</v>
      </c>
      <c r="C3875" s="4" t="s">
        <v>14087</v>
      </c>
      <c r="D3875" s="4" t="s">
        <v>2165</v>
      </c>
      <c r="E3875" s="8" t="s">
        <v>2165</v>
      </c>
      <c r="F3875" t="s">
        <v>387</v>
      </c>
      <c r="G3875" t="s">
        <v>387</v>
      </c>
      <c r="H3875" t="s">
        <v>433</v>
      </c>
      <c r="I3875" t="s">
        <v>1121</v>
      </c>
      <c r="J3875" s="1" t="s">
        <v>941</v>
      </c>
      <c r="L3875" s="2" t="s">
        <v>942</v>
      </c>
      <c r="M3875" s="2" t="s">
        <v>940</v>
      </c>
      <c r="N3875">
        <v>0</v>
      </c>
      <c r="O3875">
        <v>34000</v>
      </c>
      <c r="P3875">
        <v>0</v>
      </c>
      <c r="Q3875" t="s">
        <v>814</v>
      </c>
      <c r="R3875" s="3">
        <v>0</v>
      </c>
      <c r="S3875">
        <v>0</v>
      </c>
      <c r="T3875">
        <v>0</v>
      </c>
    </row>
    <row r="3876" spans="1:20" x14ac:dyDescent="0.25">
      <c r="A3876" t="s">
        <v>23</v>
      </c>
      <c r="B3876">
        <v>2080619</v>
      </c>
      <c r="C3876" s="4" t="s">
        <v>14087</v>
      </c>
      <c r="D3876" s="4" t="s">
        <v>2166</v>
      </c>
      <c r="E3876" s="8" t="s">
        <v>2166</v>
      </c>
      <c r="F3876" t="s">
        <v>387</v>
      </c>
      <c r="G3876" t="s">
        <v>387</v>
      </c>
      <c r="H3876" t="s">
        <v>433</v>
      </c>
      <c r="I3876" t="s">
        <v>1121</v>
      </c>
      <c r="J3876" s="1" t="s">
        <v>943</v>
      </c>
      <c r="L3876" s="2" t="s">
        <v>944</v>
      </c>
      <c r="M3876" s="2" t="s">
        <v>940</v>
      </c>
      <c r="N3876">
        <v>0</v>
      </c>
      <c r="O3876">
        <v>31000</v>
      </c>
      <c r="P3876">
        <v>0</v>
      </c>
      <c r="Q3876" t="s">
        <v>814</v>
      </c>
      <c r="R3876" s="3">
        <v>0</v>
      </c>
      <c r="S3876">
        <v>0</v>
      </c>
      <c r="T3876">
        <v>0</v>
      </c>
    </row>
    <row r="3877" spans="1:20" x14ac:dyDescent="0.25">
      <c r="A3877" t="s">
        <v>1000</v>
      </c>
      <c r="B3877">
        <v>2080620</v>
      </c>
      <c r="C3877" s="5" t="s">
        <v>14087</v>
      </c>
      <c r="D3877" s="5" t="s">
        <v>13134</v>
      </c>
      <c r="E3877" s="8" t="s">
        <v>13134</v>
      </c>
      <c r="F3877" t="s">
        <v>387</v>
      </c>
      <c r="G3877" t="s">
        <v>387</v>
      </c>
      <c r="H3877" t="s">
        <v>986</v>
      </c>
      <c r="I3877" s="2" t="s">
        <v>1122</v>
      </c>
      <c r="J3877" s="1" t="s">
        <v>880</v>
      </c>
      <c r="L3877" s="2" t="s">
        <v>881</v>
      </c>
      <c r="M3877" s="2" t="s">
        <v>882</v>
      </c>
      <c r="N3877">
        <v>12</v>
      </c>
      <c r="O3877">
        <v>700000</v>
      </c>
      <c r="P3877" s="2">
        <v>8400000</v>
      </c>
      <c r="Q3877" s="6" t="s">
        <v>812</v>
      </c>
      <c r="R3877" s="3">
        <v>0.37</v>
      </c>
      <c r="S3877" s="2">
        <v>5292000</v>
      </c>
      <c r="T3877" s="2">
        <v>3108000</v>
      </c>
    </row>
    <row r="3878" spans="1:20" x14ac:dyDescent="0.25">
      <c r="A3878" t="s">
        <v>1000</v>
      </c>
      <c r="B3878">
        <v>2080620</v>
      </c>
      <c r="C3878" s="5" t="s">
        <v>14087</v>
      </c>
      <c r="D3878" s="5" t="s">
        <v>13135</v>
      </c>
      <c r="E3878" s="8" t="s">
        <v>13135</v>
      </c>
      <c r="F3878" t="s">
        <v>387</v>
      </c>
      <c r="G3878" t="s">
        <v>387</v>
      </c>
      <c r="H3878" t="s">
        <v>986</v>
      </c>
      <c r="I3878" s="2" t="s">
        <v>1122</v>
      </c>
      <c r="J3878" s="1" t="s">
        <v>883</v>
      </c>
      <c r="L3878" s="2" t="s">
        <v>884</v>
      </c>
      <c r="M3878" s="2" t="s">
        <v>882</v>
      </c>
      <c r="N3878">
        <v>0</v>
      </c>
      <c r="O3878">
        <v>420000</v>
      </c>
      <c r="P3878" s="2">
        <v>0</v>
      </c>
      <c r="Q3878" s="6" t="s">
        <v>812</v>
      </c>
      <c r="R3878" s="3">
        <v>0.37</v>
      </c>
      <c r="S3878" s="2">
        <v>0</v>
      </c>
      <c r="T3878" s="2">
        <v>0</v>
      </c>
    </row>
    <row r="3879" spans="1:20" x14ac:dyDescent="0.25">
      <c r="A3879" t="s">
        <v>1000</v>
      </c>
      <c r="B3879">
        <v>2080620</v>
      </c>
      <c r="C3879" s="5" t="s">
        <v>14087</v>
      </c>
      <c r="D3879" s="5" t="s">
        <v>13136</v>
      </c>
      <c r="E3879" s="8" t="s">
        <v>13136</v>
      </c>
      <c r="F3879" t="s">
        <v>387</v>
      </c>
      <c r="G3879" t="s">
        <v>387</v>
      </c>
      <c r="H3879" t="s">
        <v>986</v>
      </c>
      <c r="I3879" s="2" t="s">
        <v>1122</v>
      </c>
      <c r="J3879" s="1" t="s">
        <v>885</v>
      </c>
      <c r="L3879" s="2" t="s">
        <v>886</v>
      </c>
      <c r="M3879" s="2" t="s">
        <v>887</v>
      </c>
      <c r="N3879">
        <v>0</v>
      </c>
      <c r="O3879">
        <v>250000</v>
      </c>
      <c r="P3879" s="2">
        <v>0</v>
      </c>
      <c r="Q3879" s="6" t="s">
        <v>813</v>
      </c>
      <c r="R3879" s="3">
        <v>0.25</v>
      </c>
      <c r="S3879" s="2">
        <v>0</v>
      </c>
      <c r="T3879" s="2">
        <v>0</v>
      </c>
    </row>
    <row r="3880" spans="1:20" x14ac:dyDescent="0.25">
      <c r="A3880" t="s">
        <v>1000</v>
      </c>
      <c r="B3880">
        <v>2080620</v>
      </c>
      <c r="C3880" s="5" t="s">
        <v>14087</v>
      </c>
      <c r="D3880" s="5" t="s">
        <v>13137</v>
      </c>
      <c r="E3880" s="8" t="s">
        <v>13137</v>
      </c>
      <c r="F3880" t="s">
        <v>387</v>
      </c>
      <c r="G3880" t="s">
        <v>387</v>
      </c>
      <c r="H3880" t="s">
        <v>986</v>
      </c>
      <c r="I3880" s="2" t="s">
        <v>1122</v>
      </c>
      <c r="J3880" s="1" t="s">
        <v>888</v>
      </c>
      <c r="L3880" s="2" t="s">
        <v>889</v>
      </c>
      <c r="M3880" s="2" t="s">
        <v>887</v>
      </c>
      <c r="N3880">
        <v>12</v>
      </c>
      <c r="O3880">
        <v>275000</v>
      </c>
      <c r="P3880" s="2">
        <v>3300000</v>
      </c>
      <c r="Q3880" s="6" t="s">
        <v>813</v>
      </c>
      <c r="R3880" s="3">
        <v>0.25</v>
      </c>
      <c r="S3880" s="2">
        <v>2475000</v>
      </c>
      <c r="T3880" s="2">
        <v>825000</v>
      </c>
    </row>
    <row r="3881" spans="1:20" x14ac:dyDescent="0.25">
      <c r="A3881" t="s">
        <v>1000</v>
      </c>
      <c r="B3881">
        <v>2080620</v>
      </c>
      <c r="C3881" s="5" t="s">
        <v>14087</v>
      </c>
      <c r="D3881" s="5" t="s">
        <v>13138</v>
      </c>
      <c r="E3881" s="8" t="s">
        <v>13138</v>
      </c>
      <c r="F3881" t="s">
        <v>387</v>
      </c>
      <c r="G3881" t="s">
        <v>387</v>
      </c>
      <c r="H3881" t="s">
        <v>986</v>
      </c>
      <c r="I3881" s="2" t="s">
        <v>1122</v>
      </c>
      <c r="J3881" s="1" t="s">
        <v>890</v>
      </c>
      <c r="L3881" s="2" t="s">
        <v>891</v>
      </c>
      <c r="M3881" s="2" t="s">
        <v>882</v>
      </c>
      <c r="N3881">
        <v>0</v>
      </c>
      <c r="O3881">
        <v>150000</v>
      </c>
      <c r="P3881" s="2">
        <v>0</v>
      </c>
      <c r="Q3881" s="6" t="s">
        <v>812</v>
      </c>
      <c r="R3881" s="3">
        <v>0.37</v>
      </c>
      <c r="S3881" s="2">
        <v>0</v>
      </c>
      <c r="T3881" s="2">
        <v>0</v>
      </c>
    </row>
    <row r="3882" spans="1:20" x14ac:dyDescent="0.25">
      <c r="A3882" t="s">
        <v>1000</v>
      </c>
      <c r="B3882">
        <v>2080620</v>
      </c>
      <c r="C3882" s="5" t="s">
        <v>14087</v>
      </c>
      <c r="D3882" s="5" t="s">
        <v>13139</v>
      </c>
      <c r="E3882" s="8" t="s">
        <v>13139</v>
      </c>
      <c r="F3882" t="s">
        <v>387</v>
      </c>
      <c r="G3882" t="s">
        <v>387</v>
      </c>
      <c r="H3882" t="s">
        <v>986</v>
      </c>
      <c r="I3882" s="2" t="s">
        <v>1122</v>
      </c>
      <c r="J3882" s="1" t="s">
        <v>892</v>
      </c>
      <c r="L3882" s="2" t="s">
        <v>893</v>
      </c>
      <c r="M3882" s="2" t="s">
        <v>882</v>
      </c>
      <c r="N3882">
        <v>12</v>
      </c>
      <c r="O3882">
        <v>300000</v>
      </c>
      <c r="P3882" s="2">
        <v>3600000</v>
      </c>
      <c r="Q3882" s="6" t="s">
        <v>812</v>
      </c>
      <c r="R3882" s="3">
        <v>0.37</v>
      </c>
      <c r="S3882" s="2">
        <v>2268000</v>
      </c>
      <c r="T3882" s="2">
        <v>1332000</v>
      </c>
    </row>
    <row r="3883" spans="1:20" x14ac:dyDescent="0.25">
      <c r="A3883" t="s">
        <v>1000</v>
      </c>
      <c r="B3883">
        <v>2080620</v>
      </c>
      <c r="C3883" s="5" t="s">
        <v>14087</v>
      </c>
      <c r="D3883" s="5" t="s">
        <v>13140</v>
      </c>
      <c r="E3883" s="8" t="s">
        <v>13140</v>
      </c>
      <c r="F3883" t="s">
        <v>387</v>
      </c>
      <c r="G3883" t="s">
        <v>387</v>
      </c>
      <c r="H3883" t="s">
        <v>986</v>
      </c>
      <c r="I3883" s="2" t="s">
        <v>1122</v>
      </c>
      <c r="J3883" s="1" t="s">
        <v>894</v>
      </c>
      <c r="L3883" s="2" t="s">
        <v>895</v>
      </c>
      <c r="M3883" s="2" t="s">
        <v>882</v>
      </c>
      <c r="N3883">
        <v>6</v>
      </c>
      <c r="O3883">
        <v>400000</v>
      </c>
      <c r="P3883" s="2">
        <v>2400000</v>
      </c>
      <c r="Q3883" s="6" t="s">
        <v>812</v>
      </c>
      <c r="R3883" s="3">
        <v>0.37</v>
      </c>
      <c r="S3883" s="2">
        <v>1512000</v>
      </c>
      <c r="T3883" s="2">
        <v>888000</v>
      </c>
    </row>
    <row r="3884" spans="1:20" x14ac:dyDescent="0.25">
      <c r="A3884" t="s">
        <v>1000</v>
      </c>
      <c r="B3884">
        <v>2080620</v>
      </c>
      <c r="C3884" s="5" t="s">
        <v>14087</v>
      </c>
      <c r="D3884" s="5" t="s">
        <v>13141</v>
      </c>
      <c r="E3884" s="8" t="s">
        <v>13141</v>
      </c>
      <c r="F3884" t="s">
        <v>387</v>
      </c>
      <c r="G3884" t="s">
        <v>387</v>
      </c>
      <c r="H3884" t="s">
        <v>986</v>
      </c>
      <c r="I3884" s="2" t="s">
        <v>1122</v>
      </c>
      <c r="J3884" s="1" t="s">
        <v>896</v>
      </c>
      <c r="L3884" s="2" t="s">
        <v>897</v>
      </c>
      <c r="M3884" s="2" t="s">
        <v>882</v>
      </c>
      <c r="N3884">
        <v>10</v>
      </c>
      <c r="O3884">
        <v>360000</v>
      </c>
      <c r="P3884" s="2">
        <v>3600000</v>
      </c>
      <c r="Q3884" s="6" t="s">
        <v>812</v>
      </c>
      <c r="R3884" s="3">
        <v>0.37</v>
      </c>
      <c r="S3884" s="2">
        <v>2268000</v>
      </c>
      <c r="T3884" s="2">
        <v>1332000</v>
      </c>
    </row>
    <row r="3885" spans="1:20" x14ac:dyDescent="0.25">
      <c r="A3885" t="s">
        <v>1000</v>
      </c>
      <c r="B3885">
        <v>2080620</v>
      </c>
      <c r="C3885" s="5" t="s">
        <v>14087</v>
      </c>
      <c r="D3885" s="5" t="s">
        <v>13142</v>
      </c>
      <c r="E3885" s="8" t="s">
        <v>13142</v>
      </c>
      <c r="F3885" t="s">
        <v>387</v>
      </c>
      <c r="G3885" t="s">
        <v>387</v>
      </c>
      <c r="H3885" t="s">
        <v>986</v>
      </c>
      <c r="I3885" s="2" t="s">
        <v>1122</v>
      </c>
      <c r="J3885" s="1" t="s">
        <v>898</v>
      </c>
      <c r="L3885" s="2" t="s">
        <v>899</v>
      </c>
      <c r="M3885" s="2" t="s">
        <v>882</v>
      </c>
      <c r="N3885">
        <v>0</v>
      </c>
      <c r="O3885">
        <v>250000</v>
      </c>
      <c r="P3885" s="2">
        <v>0</v>
      </c>
      <c r="Q3885" s="6" t="s">
        <v>812</v>
      </c>
      <c r="R3885" s="3">
        <v>0.37</v>
      </c>
      <c r="S3885" s="2">
        <v>0</v>
      </c>
      <c r="T3885" s="2">
        <v>0</v>
      </c>
    </row>
    <row r="3886" spans="1:20" x14ac:dyDescent="0.25">
      <c r="A3886" t="s">
        <v>1000</v>
      </c>
      <c r="B3886">
        <v>2080620</v>
      </c>
      <c r="C3886" s="5" t="s">
        <v>14087</v>
      </c>
      <c r="D3886" s="5" t="s">
        <v>13143</v>
      </c>
      <c r="E3886" s="8" t="s">
        <v>13143</v>
      </c>
      <c r="F3886" t="s">
        <v>387</v>
      </c>
      <c r="G3886" t="s">
        <v>387</v>
      </c>
      <c r="H3886" t="s">
        <v>986</v>
      </c>
      <c r="I3886" s="2" t="s">
        <v>1122</v>
      </c>
      <c r="J3886" s="1" t="s">
        <v>900</v>
      </c>
      <c r="L3886" s="2" t="s">
        <v>901</v>
      </c>
      <c r="M3886" s="2" t="s">
        <v>882</v>
      </c>
      <c r="N3886">
        <v>0</v>
      </c>
      <c r="O3886">
        <v>360000</v>
      </c>
      <c r="P3886" s="2">
        <v>0</v>
      </c>
      <c r="Q3886" s="6" t="s">
        <v>812</v>
      </c>
      <c r="R3886" s="3">
        <v>0.37</v>
      </c>
      <c r="S3886" s="2">
        <v>0</v>
      </c>
      <c r="T3886" s="2">
        <v>0</v>
      </c>
    </row>
    <row r="3887" spans="1:20" x14ac:dyDescent="0.25">
      <c r="A3887" t="s">
        <v>1000</v>
      </c>
      <c r="B3887">
        <v>2080620</v>
      </c>
      <c r="C3887" s="5" t="s">
        <v>14087</v>
      </c>
      <c r="D3887" s="5" t="s">
        <v>13144</v>
      </c>
      <c r="E3887" s="8" t="s">
        <v>13144</v>
      </c>
      <c r="F3887" t="s">
        <v>387</v>
      </c>
      <c r="G3887" t="s">
        <v>387</v>
      </c>
      <c r="H3887" t="s">
        <v>986</v>
      </c>
      <c r="I3887" s="2" t="s">
        <v>1122</v>
      </c>
      <c r="J3887" s="1" t="s">
        <v>902</v>
      </c>
      <c r="L3887" s="2" t="s">
        <v>903</v>
      </c>
      <c r="M3887" s="2" t="s">
        <v>887</v>
      </c>
      <c r="N3887">
        <v>16</v>
      </c>
      <c r="O3887">
        <v>300000</v>
      </c>
      <c r="P3887" s="2">
        <v>4800000</v>
      </c>
      <c r="Q3887" s="6" t="s">
        <v>813</v>
      </c>
      <c r="R3887" s="3">
        <v>0.25</v>
      </c>
      <c r="S3887" s="2">
        <v>3600000</v>
      </c>
      <c r="T3887" s="2">
        <v>1200000</v>
      </c>
    </row>
    <row r="3888" spans="1:20" x14ac:dyDescent="0.25">
      <c r="A3888" t="s">
        <v>1000</v>
      </c>
      <c r="B3888">
        <v>2080620</v>
      </c>
      <c r="C3888" s="5" t="s">
        <v>14087</v>
      </c>
      <c r="D3888" s="5" t="s">
        <v>13145</v>
      </c>
      <c r="E3888" s="8" t="s">
        <v>13145</v>
      </c>
      <c r="F3888" t="s">
        <v>387</v>
      </c>
      <c r="G3888" t="s">
        <v>387</v>
      </c>
      <c r="H3888" t="s">
        <v>986</v>
      </c>
      <c r="I3888" s="2" t="s">
        <v>1122</v>
      </c>
      <c r="J3888" s="1" t="s">
        <v>904</v>
      </c>
      <c r="L3888" s="2" t="s">
        <v>905</v>
      </c>
      <c r="M3888" s="2" t="s">
        <v>887</v>
      </c>
      <c r="N3888">
        <v>0</v>
      </c>
      <c r="O3888">
        <v>690000</v>
      </c>
      <c r="P3888" s="2">
        <v>0</v>
      </c>
      <c r="Q3888" s="6" t="s">
        <v>813</v>
      </c>
      <c r="R3888" s="3">
        <v>0.25</v>
      </c>
      <c r="S3888" s="2">
        <v>0</v>
      </c>
      <c r="T3888" s="2">
        <v>0</v>
      </c>
    </row>
    <row r="3889" spans="1:20" x14ac:dyDescent="0.25">
      <c r="A3889" t="s">
        <v>1000</v>
      </c>
      <c r="B3889">
        <v>2080620</v>
      </c>
      <c r="C3889" s="5" t="s">
        <v>14087</v>
      </c>
      <c r="D3889" s="5" t="s">
        <v>13146</v>
      </c>
      <c r="E3889" s="8" t="s">
        <v>13146</v>
      </c>
      <c r="F3889" t="s">
        <v>387</v>
      </c>
      <c r="G3889" t="s">
        <v>387</v>
      </c>
      <c r="H3889" t="s">
        <v>986</v>
      </c>
      <c r="I3889" s="2" t="s">
        <v>1122</v>
      </c>
      <c r="J3889" s="1" t="s">
        <v>906</v>
      </c>
      <c r="L3889" s="2" t="s">
        <v>907</v>
      </c>
      <c r="M3889" s="2" t="s">
        <v>887</v>
      </c>
      <c r="N3889">
        <v>10</v>
      </c>
      <c r="O3889">
        <v>330000</v>
      </c>
      <c r="P3889" s="2">
        <v>3300000</v>
      </c>
      <c r="Q3889" s="6" t="s">
        <v>813</v>
      </c>
      <c r="R3889" s="3">
        <v>0.25</v>
      </c>
      <c r="S3889" s="2">
        <v>2475000</v>
      </c>
      <c r="T3889" s="2">
        <v>825000</v>
      </c>
    </row>
    <row r="3890" spans="1:20" x14ac:dyDescent="0.25">
      <c r="A3890" t="s">
        <v>1000</v>
      </c>
      <c r="B3890">
        <v>2080620</v>
      </c>
      <c r="C3890" s="5" t="s">
        <v>14087</v>
      </c>
      <c r="D3890" s="5" t="s">
        <v>13147</v>
      </c>
      <c r="E3890" s="8" t="s">
        <v>13147</v>
      </c>
      <c r="F3890" t="s">
        <v>387</v>
      </c>
      <c r="G3890" t="s">
        <v>387</v>
      </c>
      <c r="H3890" t="s">
        <v>986</v>
      </c>
      <c r="I3890" s="2" t="s">
        <v>1122</v>
      </c>
      <c r="J3890" s="1" t="s">
        <v>908</v>
      </c>
      <c r="L3890" s="2" t="s">
        <v>909</v>
      </c>
      <c r="M3890" s="2" t="s">
        <v>882</v>
      </c>
      <c r="N3890">
        <v>10</v>
      </c>
      <c r="O3890">
        <v>200000</v>
      </c>
      <c r="P3890" s="2">
        <v>2000000</v>
      </c>
      <c r="Q3890" s="6" t="s">
        <v>812</v>
      </c>
      <c r="R3890" s="3">
        <v>0.37</v>
      </c>
      <c r="S3890" s="2">
        <v>1260000</v>
      </c>
      <c r="T3890" s="2">
        <v>740000</v>
      </c>
    </row>
    <row r="3891" spans="1:20" x14ac:dyDescent="0.25">
      <c r="A3891" t="s">
        <v>1000</v>
      </c>
      <c r="B3891">
        <v>2080620</v>
      </c>
      <c r="C3891" s="5" t="s">
        <v>14087</v>
      </c>
      <c r="D3891" s="5" t="s">
        <v>13148</v>
      </c>
      <c r="E3891" s="8" t="s">
        <v>13148</v>
      </c>
      <c r="F3891" t="s">
        <v>387</v>
      </c>
      <c r="G3891" t="s">
        <v>387</v>
      </c>
      <c r="H3891" t="s">
        <v>986</v>
      </c>
      <c r="I3891" s="2" t="s">
        <v>1122</v>
      </c>
      <c r="J3891" s="1" t="s">
        <v>910</v>
      </c>
      <c r="L3891" s="2" t="s">
        <v>911</v>
      </c>
      <c r="M3891" s="2" t="s">
        <v>887</v>
      </c>
      <c r="N3891">
        <v>12</v>
      </c>
      <c r="O3891">
        <v>400000</v>
      </c>
      <c r="P3891" s="2">
        <v>4800000</v>
      </c>
      <c r="Q3891" s="6" t="s">
        <v>813</v>
      </c>
      <c r="R3891" s="3">
        <v>0.25</v>
      </c>
      <c r="S3891" s="2">
        <v>3600000</v>
      </c>
      <c r="T3891" s="2">
        <v>1200000</v>
      </c>
    </row>
    <row r="3892" spans="1:20" x14ac:dyDescent="0.25">
      <c r="A3892" t="s">
        <v>1000</v>
      </c>
      <c r="B3892">
        <v>2080620</v>
      </c>
      <c r="C3892" s="5" t="s">
        <v>14087</v>
      </c>
      <c r="D3892" s="5" t="s">
        <v>13149</v>
      </c>
      <c r="E3892" s="8" t="s">
        <v>13149</v>
      </c>
      <c r="F3892" t="s">
        <v>387</v>
      </c>
      <c r="G3892" t="s">
        <v>387</v>
      </c>
      <c r="H3892" t="s">
        <v>986</v>
      </c>
      <c r="I3892" s="2" t="s">
        <v>1122</v>
      </c>
      <c r="J3892" s="1" t="s">
        <v>912</v>
      </c>
      <c r="L3892" s="2" t="s">
        <v>913</v>
      </c>
      <c r="M3892" s="2" t="s">
        <v>882</v>
      </c>
      <c r="N3892">
        <v>9</v>
      </c>
      <c r="O3892">
        <v>240000</v>
      </c>
      <c r="P3892" s="2">
        <v>2160000</v>
      </c>
      <c r="Q3892" s="6" t="s">
        <v>812</v>
      </c>
      <c r="R3892" s="3">
        <v>0.37</v>
      </c>
      <c r="S3892" s="2">
        <v>1360800</v>
      </c>
      <c r="T3892" s="2">
        <v>799200</v>
      </c>
    </row>
    <row r="3893" spans="1:20" x14ac:dyDescent="0.25">
      <c r="A3893" t="s">
        <v>1000</v>
      </c>
      <c r="B3893">
        <v>2080620</v>
      </c>
      <c r="C3893" s="5" t="s">
        <v>14087</v>
      </c>
      <c r="D3893" s="5" t="s">
        <v>13150</v>
      </c>
      <c r="E3893" s="8" t="s">
        <v>13150</v>
      </c>
      <c r="F3893" t="s">
        <v>387</v>
      </c>
      <c r="G3893" t="s">
        <v>387</v>
      </c>
      <c r="H3893" t="s">
        <v>986</v>
      </c>
      <c r="I3893" s="2" t="s">
        <v>1122</v>
      </c>
      <c r="J3893" s="1" t="s">
        <v>914</v>
      </c>
      <c r="L3893" s="2" t="s">
        <v>915</v>
      </c>
      <c r="M3893" s="2" t="s">
        <v>887</v>
      </c>
      <c r="N3893">
        <v>0</v>
      </c>
      <c r="O3893">
        <v>240000</v>
      </c>
      <c r="P3893" s="2">
        <v>0</v>
      </c>
      <c r="Q3893" s="6" t="s">
        <v>813</v>
      </c>
      <c r="R3893" s="3">
        <v>0.25</v>
      </c>
      <c r="S3893" s="2">
        <v>0</v>
      </c>
      <c r="T3893" s="2">
        <v>0</v>
      </c>
    </row>
    <row r="3894" spans="1:20" x14ac:dyDescent="0.25">
      <c r="A3894" t="s">
        <v>1000</v>
      </c>
      <c r="B3894">
        <v>2080620</v>
      </c>
      <c r="C3894" s="5" t="s">
        <v>14087</v>
      </c>
      <c r="D3894" s="5" t="s">
        <v>13151</v>
      </c>
      <c r="E3894" s="8" t="s">
        <v>13151</v>
      </c>
      <c r="F3894" t="s">
        <v>387</v>
      </c>
      <c r="G3894" t="s">
        <v>387</v>
      </c>
      <c r="H3894" t="s">
        <v>986</v>
      </c>
      <c r="I3894" s="2" t="s">
        <v>1122</v>
      </c>
      <c r="J3894" s="1" t="s">
        <v>916</v>
      </c>
      <c r="L3894" s="2" t="s">
        <v>917</v>
      </c>
      <c r="M3894" s="2" t="s">
        <v>887</v>
      </c>
      <c r="N3894">
        <v>17</v>
      </c>
      <c r="O3894">
        <v>150000</v>
      </c>
      <c r="P3894" s="2">
        <v>2550000</v>
      </c>
      <c r="Q3894" s="6" t="s">
        <v>813</v>
      </c>
      <c r="R3894" s="3">
        <v>0.25</v>
      </c>
      <c r="S3894" s="2">
        <v>1912500</v>
      </c>
      <c r="T3894" s="2">
        <v>637500</v>
      </c>
    </row>
    <row r="3895" spans="1:20" x14ac:dyDescent="0.25">
      <c r="A3895" t="s">
        <v>1000</v>
      </c>
      <c r="B3895">
        <v>2080620</v>
      </c>
      <c r="C3895" s="5" t="s">
        <v>14087</v>
      </c>
      <c r="D3895" s="5" t="s">
        <v>13152</v>
      </c>
      <c r="E3895" s="8" t="s">
        <v>13152</v>
      </c>
      <c r="F3895" t="s">
        <v>387</v>
      </c>
      <c r="G3895" t="s">
        <v>387</v>
      </c>
      <c r="H3895" t="s">
        <v>986</v>
      </c>
      <c r="I3895" s="2" t="s">
        <v>1122</v>
      </c>
      <c r="J3895" s="1" t="s">
        <v>918</v>
      </c>
      <c r="L3895" s="2" t="s">
        <v>919</v>
      </c>
      <c r="M3895" s="2" t="s">
        <v>887</v>
      </c>
      <c r="N3895">
        <v>17</v>
      </c>
      <c r="O3895">
        <v>470000</v>
      </c>
      <c r="P3895" s="2">
        <v>7990000</v>
      </c>
      <c r="Q3895" s="6" t="s">
        <v>813</v>
      </c>
      <c r="R3895" s="3">
        <v>0.25</v>
      </c>
      <c r="S3895" s="2">
        <v>5992500</v>
      </c>
      <c r="T3895" s="2">
        <v>1997500</v>
      </c>
    </row>
    <row r="3896" spans="1:20" x14ac:dyDescent="0.25">
      <c r="A3896" t="s">
        <v>1000</v>
      </c>
      <c r="B3896">
        <v>2080620</v>
      </c>
      <c r="C3896" s="5" t="s">
        <v>14087</v>
      </c>
      <c r="D3896" s="5" t="s">
        <v>13153</v>
      </c>
      <c r="E3896" s="8" t="s">
        <v>13153</v>
      </c>
      <c r="F3896" t="s">
        <v>387</v>
      </c>
      <c r="G3896" t="s">
        <v>387</v>
      </c>
      <c r="H3896" t="s">
        <v>986</v>
      </c>
      <c r="I3896" s="2" t="s">
        <v>1122</v>
      </c>
      <c r="J3896" s="1" t="s">
        <v>920</v>
      </c>
      <c r="L3896" s="2" t="s">
        <v>921</v>
      </c>
      <c r="M3896" s="2" t="s">
        <v>882</v>
      </c>
      <c r="N3896">
        <v>0</v>
      </c>
      <c r="O3896">
        <v>170000</v>
      </c>
      <c r="P3896" s="2">
        <v>0</v>
      </c>
      <c r="Q3896" s="6" t="s">
        <v>812</v>
      </c>
      <c r="R3896" s="3">
        <v>0.37</v>
      </c>
      <c r="S3896" s="2">
        <v>0</v>
      </c>
      <c r="T3896" s="2">
        <v>0</v>
      </c>
    </row>
    <row r="3897" spans="1:20" x14ac:dyDescent="0.25">
      <c r="A3897" t="s">
        <v>1000</v>
      </c>
      <c r="B3897">
        <v>2080620</v>
      </c>
      <c r="C3897" s="5" t="s">
        <v>14087</v>
      </c>
      <c r="D3897" s="5" t="s">
        <v>13154</v>
      </c>
      <c r="E3897" s="8" t="s">
        <v>13154</v>
      </c>
      <c r="F3897" t="s">
        <v>387</v>
      </c>
      <c r="G3897" t="s">
        <v>387</v>
      </c>
      <c r="H3897" t="s">
        <v>986</v>
      </c>
      <c r="I3897" s="2" t="s">
        <v>1122</v>
      </c>
      <c r="J3897" s="1" t="s">
        <v>922</v>
      </c>
      <c r="L3897" s="2" t="s">
        <v>923</v>
      </c>
      <c r="M3897" s="2" t="s">
        <v>887</v>
      </c>
      <c r="N3897">
        <v>0</v>
      </c>
      <c r="O3897">
        <v>130000</v>
      </c>
      <c r="P3897" s="2">
        <v>0</v>
      </c>
      <c r="Q3897" s="6" t="s">
        <v>813</v>
      </c>
      <c r="R3897" s="3">
        <v>0.25</v>
      </c>
      <c r="S3897" s="2">
        <v>0</v>
      </c>
      <c r="T3897" s="2">
        <v>0</v>
      </c>
    </row>
    <row r="3898" spans="1:20" x14ac:dyDescent="0.25">
      <c r="A3898" t="s">
        <v>1000</v>
      </c>
      <c r="B3898">
        <v>2080620</v>
      </c>
      <c r="C3898" s="5" t="s">
        <v>14087</v>
      </c>
      <c r="D3898" s="5" t="s">
        <v>13155</v>
      </c>
      <c r="E3898" s="8" t="s">
        <v>13155</v>
      </c>
      <c r="F3898" t="s">
        <v>387</v>
      </c>
      <c r="G3898" t="s">
        <v>387</v>
      </c>
      <c r="H3898" t="s">
        <v>986</v>
      </c>
      <c r="I3898" s="2" t="s">
        <v>1122</v>
      </c>
      <c r="J3898" s="1" t="s">
        <v>924</v>
      </c>
      <c r="L3898" s="2" t="s">
        <v>925</v>
      </c>
      <c r="M3898" s="2" t="s">
        <v>887</v>
      </c>
      <c r="N3898">
        <v>0</v>
      </c>
      <c r="O3898">
        <v>130000</v>
      </c>
      <c r="P3898" s="2">
        <v>0</v>
      </c>
      <c r="Q3898" s="6" t="s">
        <v>813</v>
      </c>
      <c r="R3898" s="3">
        <v>0.25</v>
      </c>
      <c r="S3898" s="2">
        <v>0</v>
      </c>
      <c r="T3898" s="2">
        <v>0</v>
      </c>
    </row>
    <row r="3899" spans="1:20" x14ac:dyDescent="0.25">
      <c r="A3899" t="s">
        <v>1000</v>
      </c>
      <c r="B3899">
        <v>2080620</v>
      </c>
      <c r="C3899" s="5" t="s">
        <v>14087</v>
      </c>
      <c r="D3899" s="5" t="s">
        <v>13156</v>
      </c>
      <c r="E3899" s="8" t="s">
        <v>13156</v>
      </c>
      <c r="F3899" t="s">
        <v>387</v>
      </c>
      <c r="G3899" t="s">
        <v>387</v>
      </c>
      <c r="H3899" t="s">
        <v>986</v>
      </c>
      <c r="I3899" s="2" t="s">
        <v>1122</v>
      </c>
      <c r="J3899" s="1" t="s">
        <v>926</v>
      </c>
      <c r="L3899" s="2" t="s">
        <v>927</v>
      </c>
      <c r="M3899" s="2" t="s">
        <v>887</v>
      </c>
      <c r="N3899">
        <v>0</v>
      </c>
      <c r="O3899">
        <v>260000</v>
      </c>
      <c r="P3899" s="2">
        <v>0</v>
      </c>
      <c r="Q3899" s="6" t="s">
        <v>813</v>
      </c>
      <c r="R3899" s="3">
        <v>0.25</v>
      </c>
      <c r="S3899" s="2">
        <v>0</v>
      </c>
      <c r="T3899" s="2">
        <v>0</v>
      </c>
    </row>
    <row r="3900" spans="1:20" x14ac:dyDescent="0.25">
      <c r="A3900" t="s">
        <v>1000</v>
      </c>
      <c r="B3900">
        <v>2080620</v>
      </c>
      <c r="C3900" s="5" t="s">
        <v>14087</v>
      </c>
      <c r="D3900" s="5" t="s">
        <v>13157</v>
      </c>
      <c r="E3900" s="8" t="s">
        <v>13157</v>
      </c>
      <c r="F3900" t="s">
        <v>387</v>
      </c>
      <c r="G3900" t="s">
        <v>387</v>
      </c>
      <c r="H3900" t="s">
        <v>986</v>
      </c>
      <c r="I3900" s="2" t="s">
        <v>1122</v>
      </c>
      <c r="J3900" s="1" t="s">
        <v>928</v>
      </c>
      <c r="L3900" s="2" t="s">
        <v>929</v>
      </c>
      <c r="M3900" s="2" t="s">
        <v>887</v>
      </c>
      <c r="N3900">
        <v>0</v>
      </c>
      <c r="O3900">
        <v>210000</v>
      </c>
      <c r="P3900" s="2">
        <v>0</v>
      </c>
      <c r="Q3900" s="6" t="s">
        <v>813</v>
      </c>
      <c r="R3900" s="3">
        <v>0.25</v>
      </c>
      <c r="S3900" s="2">
        <v>0</v>
      </c>
      <c r="T3900" s="2">
        <v>0</v>
      </c>
    </row>
    <row r="3901" spans="1:20" x14ac:dyDescent="0.25">
      <c r="A3901" t="s">
        <v>1000</v>
      </c>
      <c r="B3901">
        <v>2080620</v>
      </c>
      <c r="C3901" s="5" t="s">
        <v>14087</v>
      </c>
      <c r="D3901" s="5" t="s">
        <v>13158</v>
      </c>
      <c r="E3901" s="8" t="s">
        <v>13158</v>
      </c>
      <c r="F3901" t="s">
        <v>387</v>
      </c>
      <c r="G3901" t="s">
        <v>387</v>
      </c>
      <c r="H3901" t="s">
        <v>986</v>
      </c>
      <c r="I3901" s="2" t="s">
        <v>1122</v>
      </c>
      <c r="J3901" s="1" t="s">
        <v>930</v>
      </c>
      <c r="L3901" s="2" t="s">
        <v>931</v>
      </c>
      <c r="M3901" s="2" t="s">
        <v>882</v>
      </c>
      <c r="N3901">
        <v>0</v>
      </c>
      <c r="O3901">
        <v>270000</v>
      </c>
      <c r="P3901" s="2">
        <v>0</v>
      </c>
      <c r="Q3901" s="6" t="s">
        <v>812</v>
      </c>
      <c r="R3901" s="3">
        <v>0.37</v>
      </c>
      <c r="S3901" s="2">
        <v>0</v>
      </c>
      <c r="T3901" s="2">
        <v>0</v>
      </c>
    </row>
    <row r="3902" spans="1:20" x14ac:dyDescent="0.25">
      <c r="A3902" t="s">
        <v>1000</v>
      </c>
      <c r="B3902">
        <v>2080620</v>
      </c>
      <c r="C3902" s="5" t="s">
        <v>14087</v>
      </c>
      <c r="D3902" s="5" t="s">
        <v>13159</v>
      </c>
      <c r="E3902" s="8" t="s">
        <v>13159</v>
      </c>
      <c r="F3902" t="s">
        <v>387</v>
      </c>
      <c r="G3902" t="s">
        <v>387</v>
      </c>
      <c r="H3902" t="s">
        <v>986</v>
      </c>
      <c r="I3902" s="2" t="s">
        <v>1122</v>
      </c>
      <c r="J3902" s="1" t="s">
        <v>932</v>
      </c>
      <c r="L3902" s="2" t="s">
        <v>933</v>
      </c>
      <c r="M3902" s="2" t="s">
        <v>882</v>
      </c>
      <c r="N3902">
        <v>0</v>
      </c>
      <c r="O3902">
        <v>270000</v>
      </c>
      <c r="P3902" s="2">
        <v>0</v>
      </c>
      <c r="Q3902" s="6" t="s">
        <v>812</v>
      </c>
      <c r="R3902" s="3">
        <v>0.37</v>
      </c>
      <c r="S3902" s="2">
        <v>0</v>
      </c>
      <c r="T3902" s="2">
        <v>0</v>
      </c>
    </row>
    <row r="3903" spans="1:20" x14ac:dyDescent="0.25">
      <c r="A3903" t="s">
        <v>1000</v>
      </c>
      <c r="B3903">
        <v>2080620</v>
      </c>
      <c r="C3903" s="5" t="s">
        <v>14087</v>
      </c>
      <c r="D3903" s="5" t="s">
        <v>13160</v>
      </c>
      <c r="E3903" s="8" t="s">
        <v>13160</v>
      </c>
      <c r="F3903" t="s">
        <v>387</v>
      </c>
      <c r="G3903" t="s">
        <v>387</v>
      </c>
      <c r="H3903" t="s">
        <v>986</v>
      </c>
      <c r="I3903" s="2" t="s">
        <v>1122</v>
      </c>
      <c r="J3903" s="1" t="s">
        <v>934</v>
      </c>
      <c r="L3903" s="2" t="s">
        <v>935</v>
      </c>
      <c r="M3903" s="2" t="s">
        <v>882</v>
      </c>
      <c r="N3903">
        <v>0</v>
      </c>
      <c r="O3903">
        <v>130000</v>
      </c>
      <c r="P3903" s="2">
        <v>0</v>
      </c>
      <c r="Q3903" s="6" t="s">
        <v>812</v>
      </c>
      <c r="R3903" s="3">
        <v>0.37</v>
      </c>
      <c r="S3903" s="2">
        <v>0</v>
      </c>
      <c r="T3903" s="2">
        <v>0</v>
      </c>
    </row>
    <row r="3904" spans="1:20" x14ac:dyDescent="0.25">
      <c r="A3904" t="s">
        <v>1000</v>
      </c>
      <c r="B3904">
        <v>2080620</v>
      </c>
      <c r="C3904" s="5" t="s">
        <v>14087</v>
      </c>
      <c r="D3904" s="5" t="s">
        <v>13161</v>
      </c>
      <c r="E3904" s="8" t="s">
        <v>13161</v>
      </c>
      <c r="F3904" t="s">
        <v>387</v>
      </c>
      <c r="G3904" t="s">
        <v>387</v>
      </c>
      <c r="H3904" t="s">
        <v>986</v>
      </c>
      <c r="I3904" s="2" t="s">
        <v>1122</v>
      </c>
      <c r="J3904" s="1" t="s">
        <v>936</v>
      </c>
      <c r="L3904" s="2" t="s">
        <v>937</v>
      </c>
      <c r="M3904" s="2" t="s">
        <v>887</v>
      </c>
      <c r="N3904">
        <v>0</v>
      </c>
      <c r="O3904">
        <v>165000</v>
      </c>
      <c r="P3904" s="2">
        <v>0</v>
      </c>
      <c r="Q3904" s="6" t="s">
        <v>813</v>
      </c>
      <c r="R3904" s="3">
        <v>0.25</v>
      </c>
      <c r="S3904" s="2">
        <v>0</v>
      </c>
      <c r="T3904" s="2">
        <v>0</v>
      </c>
    </row>
    <row r="3905" spans="1:20" x14ac:dyDescent="0.25">
      <c r="A3905" t="s">
        <v>1000</v>
      </c>
      <c r="B3905">
        <v>2080620</v>
      </c>
      <c r="C3905" s="5" t="s">
        <v>14087</v>
      </c>
      <c r="D3905" s="5" t="s">
        <v>13162</v>
      </c>
      <c r="E3905" s="8" t="s">
        <v>13162</v>
      </c>
      <c r="F3905" t="s">
        <v>387</v>
      </c>
      <c r="G3905" t="s">
        <v>387</v>
      </c>
      <c r="H3905" t="s">
        <v>986</v>
      </c>
      <c r="I3905" s="2" t="s">
        <v>1122</v>
      </c>
      <c r="J3905" s="1" t="s">
        <v>938</v>
      </c>
      <c r="L3905" s="2" t="s">
        <v>939</v>
      </c>
      <c r="M3905" s="2" t="s">
        <v>940</v>
      </c>
      <c r="N3905">
        <v>0</v>
      </c>
      <c r="O3905">
        <v>32000</v>
      </c>
      <c r="P3905" s="2">
        <v>0</v>
      </c>
      <c r="Q3905" s="6" t="s">
        <v>814</v>
      </c>
      <c r="R3905" s="3">
        <v>0</v>
      </c>
      <c r="S3905" s="2">
        <v>0</v>
      </c>
      <c r="T3905" s="2">
        <v>0</v>
      </c>
    </row>
    <row r="3906" spans="1:20" x14ac:dyDescent="0.25">
      <c r="A3906" t="s">
        <v>1000</v>
      </c>
      <c r="B3906">
        <v>2080620</v>
      </c>
      <c r="C3906" s="5" t="s">
        <v>14087</v>
      </c>
      <c r="D3906" s="5" t="s">
        <v>13163</v>
      </c>
      <c r="E3906" s="8" t="s">
        <v>13163</v>
      </c>
      <c r="F3906" t="s">
        <v>387</v>
      </c>
      <c r="G3906" t="s">
        <v>387</v>
      </c>
      <c r="H3906" t="s">
        <v>986</v>
      </c>
      <c r="I3906" s="2" t="s">
        <v>1122</v>
      </c>
      <c r="J3906" s="1" t="s">
        <v>941</v>
      </c>
      <c r="L3906" s="2" t="s">
        <v>942</v>
      </c>
      <c r="M3906" s="2" t="s">
        <v>940</v>
      </c>
      <c r="N3906">
        <v>0</v>
      </c>
      <c r="O3906">
        <v>34000</v>
      </c>
      <c r="P3906" s="2">
        <v>0</v>
      </c>
      <c r="Q3906" s="6" t="s">
        <v>814</v>
      </c>
      <c r="R3906" s="3">
        <v>0</v>
      </c>
      <c r="S3906" s="2">
        <v>0</v>
      </c>
      <c r="T3906" s="2">
        <v>0</v>
      </c>
    </row>
    <row r="3907" spans="1:20" x14ac:dyDescent="0.25">
      <c r="A3907" t="s">
        <v>1000</v>
      </c>
      <c r="B3907">
        <v>2080620</v>
      </c>
      <c r="C3907" s="5" t="s">
        <v>14087</v>
      </c>
      <c r="D3907" s="5" t="s">
        <v>13164</v>
      </c>
      <c r="E3907" s="8" t="s">
        <v>13164</v>
      </c>
      <c r="F3907" t="s">
        <v>387</v>
      </c>
      <c r="G3907" t="s">
        <v>387</v>
      </c>
      <c r="H3907" t="s">
        <v>986</v>
      </c>
      <c r="I3907" s="2" t="s">
        <v>1122</v>
      </c>
      <c r="J3907" s="1" t="s">
        <v>943</v>
      </c>
      <c r="L3907" s="2" t="s">
        <v>944</v>
      </c>
      <c r="M3907" s="2" t="s">
        <v>940</v>
      </c>
      <c r="N3907">
        <v>0</v>
      </c>
      <c r="O3907">
        <v>31000</v>
      </c>
      <c r="P3907" s="2">
        <v>0</v>
      </c>
      <c r="Q3907" s="6" t="s">
        <v>814</v>
      </c>
      <c r="R3907" s="3">
        <v>0</v>
      </c>
      <c r="S3907" s="2">
        <v>0</v>
      </c>
      <c r="T3907" s="2">
        <v>0</v>
      </c>
    </row>
    <row r="3908" spans="1:20" x14ac:dyDescent="0.25">
      <c r="A3908" t="s">
        <v>319</v>
      </c>
      <c r="B3908">
        <v>2080621</v>
      </c>
      <c r="C3908" s="4" t="s">
        <v>14087</v>
      </c>
      <c r="D3908" s="4" t="s">
        <v>10235</v>
      </c>
      <c r="E3908" s="8" t="s">
        <v>10235</v>
      </c>
      <c r="F3908" t="s">
        <v>387</v>
      </c>
      <c r="G3908" t="s">
        <v>387</v>
      </c>
      <c r="H3908" t="s">
        <v>417</v>
      </c>
      <c r="I3908" t="s">
        <v>1123</v>
      </c>
      <c r="J3908" s="1" t="s">
        <v>880</v>
      </c>
      <c r="L3908" s="2" t="s">
        <v>881</v>
      </c>
      <c r="M3908" s="2" t="s">
        <v>882</v>
      </c>
      <c r="N3908">
        <v>0</v>
      </c>
      <c r="O3908">
        <v>700000</v>
      </c>
      <c r="P3908">
        <v>0</v>
      </c>
      <c r="Q3908" t="s">
        <v>812</v>
      </c>
      <c r="R3908" s="3">
        <v>0.37</v>
      </c>
      <c r="S3908">
        <v>0</v>
      </c>
      <c r="T3908">
        <v>0</v>
      </c>
    </row>
    <row r="3909" spans="1:20" x14ac:dyDescent="0.25">
      <c r="A3909" t="s">
        <v>319</v>
      </c>
      <c r="B3909">
        <v>2080621</v>
      </c>
      <c r="C3909" s="4" t="s">
        <v>14087</v>
      </c>
      <c r="D3909" s="4" t="s">
        <v>10236</v>
      </c>
      <c r="E3909" s="8" t="s">
        <v>10236</v>
      </c>
      <c r="F3909" t="s">
        <v>387</v>
      </c>
      <c r="G3909" t="s">
        <v>387</v>
      </c>
      <c r="H3909" t="s">
        <v>417</v>
      </c>
      <c r="I3909" t="s">
        <v>1123</v>
      </c>
      <c r="J3909" s="1" t="s">
        <v>883</v>
      </c>
      <c r="L3909" s="2" t="s">
        <v>884</v>
      </c>
      <c r="M3909" s="2" t="s">
        <v>882</v>
      </c>
      <c r="N3909">
        <v>38</v>
      </c>
      <c r="O3909">
        <v>420000</v>
      </c>
      <c r="P3909">
        <v>15960000</v>
      </c>
      <c r="Q3909" t="s">
        <v>812</v>
      </c>
      <c r="R3909" s="3">
        <v>0.37</v>
      </c>
      <c r="S3909">
        <v>10054800</v>
      </c>
      <c r="T3909">
        <v>5905200</v>
      </c>
    </row>
    <row r="3910" spans="1:20" x14ac:dyDescent="0.25">
      <c r="A3910" t="s">
        <v>319</v>
      </c>
      <c r="B3910">
        <v>2080621</v>
      </c>
      <c r="C3910" s="4" t="s">
        <v>14087</v>
      </c>
      <c r="D3910" s="4" t="s">
        <v>10237</v>
      </c>
      <c r="E3910" s="8" t="s">
        <v>10237</v>
      </c>
      <c r="F3910" t="s">
        <v>387</v>
      </c>
      <c r="G3910" t="s">
        <v>387</v>
      </c>
      <c r="H3910" t="s">
        <v>417</v>
      </c>
      <c r="I3910" t="s">
        <v>1123</v>
      </c>
      <c r="J3910" s="1" t="s">
        <v>885</v>
      </c>
      <c r="L3910" s="2" t="s">
        <v>886</v>
      </c>
      <c r="M3910" s="2" t="s">
        <v>887</v>
      </c>
      <c r="N3910">
        <v>49</v>
      </c>
      <c r="O3910">
        <v>250000</v>
      </c>
      <c r="P3910">
        <v>12250000</v>
      </c>
      <c r="Q3910" t="s">
        <v>813</v>
      </c>
      <c r="R3910" s="3">
        <v>0.25</v>
      </c>
      <c r="S3910">
        <v>9187500</v>
      </c>
      <c r="T3910">
        <v>3062500</v>
      </c>
    </row>
    <row r="3911" spans="1:20" x14ac:dyDescent="0.25">
      <c r="A3911" t="s">
        <v>319</v>
      </c>
      <c r="B3911">
        <v>2080621</v>
      </c>
      <c r="C3911" s="4" t="s">
        <v>14087</v>
      </c>
      <c r="D3911" s="4" t="s">
        <v>10238</v>
      </c>
      <c r="E3911" s="8" t="s">
        <v>10238</v>
      </c>
      <c r="F3911" t="s">
        <v>387</v>
      </c>
      <c r="G3911" t="s">
        <v>387</v>
      </c>
      <c r="H3911" t="s">
        <v>417</v>
      </c>
      <c r="I3911" t="s">
        <v>1123</v>
      </c>
      <c r="J3911" s="1" t="s">
        <v>888</v>
      </c>
      <c r="L3911" s="2" t="s">
        <v>889</v>
      </c>
      <c r="M3911" s="2" t="s">
        <v>887</v>
      </c>
      <c r="N3911">
        <v>0</v>
      </c>
      <c r="O3911">
        <v>275000</v>
      </c>
      <c r="P3911">
        <v>0</v>
      </c>
      <c r="Q3911" t="s">
        <v>813</v>
      </c>
      <c r="R3911" s="3">
        <v>0.25</v>
      </c>
      <c r="S3911">
        <v>0</v>
      </c>
      <c r="T3911">
        <v>0</v>
      </c>
    </row>
    <row r="3912" spans="1:20" x14ac:dyDescent="0.25">
      <c r="A3912" t="s">
        <v>319</v>
      </c>
      <c r="B3912">
        <v>2080621</v>
      </c>
      <c r="C3912" s="4" t="s">
        <v>14087</v>
      </c>
      <c r="D3912" s="4" t="s">
        <v>10239</v>
      </c>
      <c r="E3912" s="8" t="s">
        <v>10239</v>
      </c>
      <c r="F3912" t="s">
        <v>387</v>
      </c>
      <c r="G3912" t="s">
        <v>387</v>
      </c>
      <c r="H3912" t="s">
        <v>417</v>
      </c>
      <c r="I3912" t="s">
        <v>1123</v>
      </c>
      <c r="J3912" s="1" t="s">
        <v>890</v>
      </c>
      <c r="L3912" s="2" t="s">
        <v>891</v>
      </c>
      <c r="M3912" s="2" t="s">
        <v>882</v>
      </c>
      <c r="N3912">
        <v>55</v>
      </c>
      <c r="O3912">
        <v>150000</v>
      </c>
      <c r="P3912">
        <v>8250000</v>
      </c>
      <c r="Q3912" t="s">
        <v>812</v>
      </c>
      <c r="R3912" s="3">
        <v>0.37</v>
      </c>
      <c r="S3912">
        <v>5197500</v>
      </c>
      <c r="T3912">
        <v>3052500</v>
      </c>
    </row>
    <row r="3913" spans="1:20" x14ac:dyDescent="0.25">
      <c r="A3913" t="s">
        <v>319</v>
      </c>
      <c r="B3913">
        <v>2080621</v>
      </c>
      <c r="C3913" s="4" t="s">
        <v>14087</v>
      </c>
      <c r="D3913" s="4" t="s">
        <v>10240</v>
      </c>
      <c r="E3913" s="8" t="s">
        <v>10240</v>
      </c>
      <c r="F3913" t="s">
        <v>387</v>
      </c>
      <c r="G3913" t="s">
        <v>387</v>
      </c>
      <c r="H3913" t="s">
        <v>417</v>
      </c>
      <c r="I3913" t="s">
        <v>1123</v>
      </c>
      <c r="J3913" s="1" t="s">
        <v>892</v>
      </c>
      <c r="L3913" s="2" t="s">
        <v>893</v>
      </c>
      <c r="M3913" s="2" t="s">
        <v>882</v>
      </c>
      <c r="N3913">
        <v>2</v>
      </c>
      <c r="O3913">
        <v>300000</v>
      </c>
      <c r="P3913">
        <v>600000</v>
      </c>
      <c r="Q3913" t="s">
        <v>812</v>
      </c>
      <c r="R3913" s="3">
        <v>0.37</v>
      </c>
      <c r="S3913">
        <v>378000</v>
      </c>
      <c r="T3913">
        <v>222000</v>
      </c>
    </row>
    <row r="3914" spans="1:20" x14ac:dyDescent="0.25">
      <c r="A3914" t="s">
        <v>319</v>
      </c>
      <c r="B3914">
        <v>2080621</v>
      </c>
      <c r="C3914" s="4" t="s">
        <v>14087</v>
      </c>
      <c r="D3914" s="4" t="s">
        <v>10241</v>
      </c>
      <c r="E3914" s="8" t="s">
        <v>10241</v>
      </c>
      <c r="F3914" t="s">
        <v>387</v>
      </c>
      <c r="G3914" t="s">
        <v>387</v>
      </c>
      <c r="H3914" t="s">
        <v>417</v>
      </c>
      <c r="I3914" t="s">
        <v>1123</v>
      </c>
      <c r="J3914" s="1" t="s">
        <v>894</v>
      </c>
      <c r="L3914" s="2" t="s">
        <v>895</v>
      </c>
      <c r="M3914" s="2" t="s">
        <v>882</v>
      </c>
      <c r="N3914">
        <v>50</v>
      </c>
      <c r="O3914">
        <v>400000</v>
      </c>
      <c r="P3914">
        <v>20000000</v>
      </c>
      <c r="Q3914" t="s">
        <v>812</v>
      </c>
      <c r="R3914" s="3">
        <v>0.37</v>
      </c>
      <c r="S3914">
        <v>12600000</v>
      </c>
      <c r="T3914">
        <v>7400000</v>
      </c>
    </row>
    <row r="3915" spans="1:20" x14ac:dyDescent="0.25">
      <c r="A3915" t="s">
        <v>319</v>
      </c>
      <c r="B3915">
        <v>2080621</v>
      </c>
      <c r="C3915" s="4" t="s">
        <v>14087</v>
      </c>
      <c r="D3915" s="4" t="s">
        <v>10242</v>
      </c>
      <c r="E3915" s="8" t="s">
        <v>10242</v>
      </c>
      <c r="F3915" t="s">
        <v>387</v>
      </c>
      <c r="G3915" t="s">
        <v>387</v>
      </c>
      <c r="H3915" t="s">
        <v>417</v>
      </c>
      <c r="I3915" t="s">
        <v>1123</v>
      </c>
      <c r="J3915" s="1" t="s">
        <v>896</v>
      </c>
      <c r="L3915" s="2" t="s">
        <v>897</v>
      </c>
      <c r="M3915" s="2" t="s">
        <v>882</v>
      </c>
      <c r="N3915">
        <v>63</v>
      </c>
      <c r="O3915">
        <v>360000</v>
      </c>
      <c r="P3915">
        <v>22680000</v>
      </c>
      <c r="Q3915" t="s">
        <v>812</v>
      </c>
      <c r="R3915" s="3">
        <v>0.37</v>
      </c>
      <c r="S3915">
        <v>14288400</v>
      </c>
      <c r="T3915">
        <v>8391600</v>
      </c>
    </row>
    <row r="3916" spans="1:20" x14ac:dyDescent="0.25">
      <c r="A3916" t="s">
        <v>319</v>
      </c>
      <c r="B3916">
        <v>2080621</v>
      </c>
      <c r="C3916" s="4" t="s">
        <v>14087</v>
      </c>
      <c r="D3916" s="4" t="s">
        <v>10243</v>
      </c>
      <c r="E3916" s="8" t="s">
        <v>10243</v>
      </c>
      <c r="F3916" t="s">
        <v>387</v>
      </c>
      <c r="G3916" t="s">
        <v>387</v>
      </c>
      <c r="H3916" t="s">
        <v>417</v>
      </c>
      <c r="I3916" t="s">
        <v>1123</v>
      </c>
      <c r="J3916" s="1" t="s">
        <v>898</v>
      </c>
      <c r="L3916" s="2" t="s">
        <v>899</v>
      </c>
      <c r="M3916" s="2" t="s">
        <v>882</v>
      </c>
      <c r="N3916">
        <v>0</v>
      </c>
      <c r="O3916">
        <v>250000</v>
      </c>
      <c r="P3916">
        <v>0</v>
      </c>
      <c r="Q3916" t="s">
        <v>812</v>
      </c>
      <c r="R3916" s="3">
        <v>0.37</v>
      </c>
      <c r="S3916">
        <v>0</v>
      </c>
      <c r="T3916">
        <v>0</v>
      </c>
    </row>
    <row r="3917" spans="1:20" x14ac:dyDescent="0.25">
      <c r="A3917" t="s">
        <v>319</v>
      </c>
      <c r="B3917">
        <v>2080621</v>
      </c>
      <c r="C3917" s="4" t="s">
        <v>14087</v>
      </c>
      <c r="D3917" s="4" t="s">
        <v>10244</v>
      </c>
      <c r="E3917" s="8" t="s">
        <v>10244</v>
      </c>
      <c r="F3917" t="s">
        <v>387</v>
      </c>
      <c r="G3917" t="s">
        <v>387</v>
      </c>
      <c r="H3917" t="s">
        <v>417</v>
      </c>
      <c r="I3917" t="s">
        <v>1123</v>
      </c>
      <c r="J3917" s="1" t="s">
        <v>900</v>
      </c>
      <c r="L3917" s="2" t="s">
        <v>901</v>
      </c>
      <c r="M3917" s="2" t="s">
        <v>882</v>
      </c>
      <c r="N3917">
        <v>0</v>
      </c>
      <c r="O3917">
        <v>360000</v>
      </c>
      <c r="P3917">
        <v>0</v>
      </c>
      <c r="Q3917" t="s">
        <v>812</v>
      </c>
      <c r="R3917" s="3">
        <v>0.37</v>
      </c>
      <c r="S3917">
        <v>0</v>
      </c>
      <c r="T3917">
        <v>0</v>
      </c>
    </row>
    <row r="3918" spans="1:20" x14ac:dyDescent="0.25">
      <c r="A3918" t="s">
        <v>319</v>
      </c>
      <c r="B3918">
        <v>2080621</v>
      </c>
      <c r="C3918" s="4" t="s">
        <v>14087</v>
      </c>
      <c r="D3918" s="4" t="s">
        <v>10245</v>
      </c>
      <c r="E3918" s="8" t="s">
        <v>10245</v>
      </c>
      <c r="F3918" t="s">
        <v>387</v>
      </c>
      <c r="G3918" t="s">
        <v>387</v>
      </c>
      <c r="H3918" t="s">
        <v>417</v>
      </c>
      <c r="I3918" t="s">
        <v>1123</v>
      </c>
      <c r="J3918" s="1" t="s">
        <v>902</v>
      </c>
      <c r="L3918" s="2" t="s">
        <v>903</v>
      </c>
      <c r="M3918" s="2" t="s">
        <v>887</v>
      </c>
      <c r="N3918">
        <v>60</v>
      </c>
      <c r="O3918">
        <v>300000</v>
      </c>
      <c r="P3918">
        <v>18000000</v>
      </c>
      <c r="Q3918" t="s">
        <v>813</v>
      </c>
      <c r="R3918" s="3">
        <v>0.25</v>
      </c>
      <c r="S3918">
        <v>13500000</v>
      </c>
      <c r="T3918">
        <v>4500000</v>
      </c>
    </row>
    <row r="3919" spans="1:20" x14ac:dyDescent="0.25">
      <c r="A3919" t="s">
        <v>319</v>
      </c>
      <c r="B3919">
        <v>2080621</v>
      </c>
      <c r="C3919" s="4" t="s">
        <v>14087</v>
      </c>
      <c r="D3919" s="4" t="s">
        <v>10246</v>
      </c>
      <c r="E3919" s="8" t="s">
        <v>10246</v>
      </c>
      <c r="F3919" t="s">
        <v>387</v>
      </c>
      <c r="G3919" t="s">
        <v>387</v>
      </c>
      <c r="H3919" t="s">
        <v>417</v>
      </c>
      <c r="I3919" t="s">
        <v>1123</v>
      </c>
      <c r="J3919" s="1" t="s">
        <v>904</v>
      </c>
      <c r="L3919" s="2" t="s">
        <v>905</v>
      </c>
      <c r="M3919" s="2" t="s">
        <v>887</v>
      </c>
      <c r="N3919">
        <v>46</v>
      </c>
      <c r="O3919">
        <v>690000</v>
      </c>
      <c r="P3919">
        <v>31740000</v>
      </c>
      <c r="Q3919" t="s">
        <v>813</v>
      </c>
      <c r="R3919" s="3">
        <v>0.25</v>
      </c>
      <c r="S3919">
        <v>23805000</v>
      </c>
      <c r="T3919">
        <v>7935000</v>
      </c>
    </row>
    <row r="3920" spans="1:20" x14ac:dyDescent="0.25">
      <c r="A3920" t="s">
        <v>319</v>
      </c>
      <c r="B3920">
        <v>2080621</v>
      </c>
      <c r="C3920" s="4" t="s">
        <v>14087</v>
      </c>
      <c r="D3920" s="4" t="s">
        <v>10247</v>
      </c>
      <c r="E3920" s="8" t="s">
        <v>10247</v>
      </c>
      <c r="F3920" t="s">
        <v>387</v>
      </c>
      <c r="G3920" t="s">
        <v>387</v>
      </c>
      <c r="H3920" t="s">
        <v>417</v>
      </c>
      <c r="I3920" t="s">
        <v>1123</v>
      </c>
      <c r="J3920" s="1" t="s">
        <v>906</v>
      </c>
      <c r="L3920" s="2" t="s">
        <v>907</v>
      </c>
      <c r="M3920" s="2" t="s">
        <v>887</v>
      </c>
      <c r="N3920">
        <v>1</v>
      </c>
      <c r="O3920">
        <v>330000</v>
      </c>
      <c r="P3920">
        <v>330000</v>
      </c>
      <c r="Q3920" t="s">
        <v>813</v>
      </c>
      <c r="R3920" s="3">
        <v>0.25</v>
      </c>
      <c r="S3920">
        <v>247500</v>
      </c>
      <c r="T3920">
        <v>82500</v>
      </c>
    </row>
    <row r="3921" spans="1:20" x14ac:dyDescent="0.25">
      <c r="A3921" t="s">
        <v>319</v>
      </c>
      <c r="B3921">
        <v>2080621</v>
      </c>
      <c r="C3921" s="4" t="s">
        <v>14087</v>
      </c>
      <c r="D3921" s="4" t="s">
        <v>10248</v>
      </c>
      <c r="E3921" s="8" t="s">
        <v>10248</v>
      </c>
      <c r="F3921" t="s">
        <v>387</v>
      </c>
      <c r="G3921" t="s">
        <v>387</v>
      </c>
      <c r="H3921" t="s">
        <v>417</v>
      </c>
      <c r="I3921" t="s">
        <v>1123</v>
      </c>
      <c r="J3921" s="1" t="s">
        <v>908</v>
      </c>
      <c r="L3921" s="2" t="s">
        <v>909</v>
      </c>
      <c r="M3921" s="2" t="s">
        <v>882</v>
      </c>
      <c r="N3921">
        <v>47</v>
      </c>
      <c r="O3921">
        <v>200000</v>
      </c>
      <c r="P3921">
        <v>9400000</v>
      </c>
      <c r="Q3921" t="s">
        <v>812</v>
      </c>
      <c r="R3921" s="3">
        <v>0.37</v>
      </c>
      <c r="S3921">
        <v>5922000</v>
      </c>
      <c r="T3921">
        <v>3478000</v>
      </c>
    </row>
    <row r="3922" spans="1:20" x14ac:dyDescent="0.25">
      <c r="A3922" t="s">
        <v>319</v>
      </c>
      <c r="B3922">
        <v>2080621</v>
      </c>
      <c r="C3922" s="4" t="s">
        <v>14087</v>
      </c>
      <c r="D3922" s="4" t="s">
        <v>10249</v>
      </c>
      <c r="E3922" s="8" t="s">
        <v>10249</v>
      </c>
      <c r="F3922" t="s">
        <v>387</v>
      </c>
      <c r="G3922" t="s">
        <v>387</v>
      </c>
      <c r="H3922" t="s">
        <v>417</v>
      </c>
      <c r="I3922" t="s">
        <v>1123</v>
      </c>
      <c r="J3922" s="1" t="s">
        <v>910</v>
      </c>
      <c r="L3922" s="2" t="s">
        <v>911</v>
      </c>
      <c r="M3922" s="2" t="s">
        <v>887</v>
      </c>
      <c r="N3922">
        <v>29</v>
      </c>
      <c r="O3922">
        <v>400000</v>
      </c>
      <c r="P3922">
        <v>11600000</v>
      </c>
      <c r="Q3922" t="s">
        <v>813</v>
      </c>
      <c r="R3922" s="3">
        <v>0.25</v>
      </c>
      <c r="S3922">
        <v>8700000</v>
      </c>
      <c r="T3922">
        <v>2900000</v>
      </c>
    </row>
    <row r="3923" spans="1:20" x14ac:dyDescent="0.25">
      <c r="A3923" t="s">
        <v>319</v>
      </c>
      <c r="B3923">
        <v>2080621</v>
      </c>
      <c r="C3923" s="4" t="s">
        <v>14087</v>
      </c>
      <c r="D3923" s="4" t="s">
        <v>10250</v>
      </c>
      <c r="E3923" s="8" t="s">
        <v>10250</v>
      </c>
      <c r="F3923" t="s">
        <v>387</v>
      </c>
      <c r="G3923" t="s">
        <v>387</v>
      </c>
      <c r="H3923" t="s">
        <v>417</v>
      </c>
      <c r="I3923" t="s">
        <v>1123</v>
      </c>
      <c r="J3923" s="1" t="s">
        <v>912</v>
      </c>
      <c r="L3923" s="2" t="s">
        <v>913</v>
      </c>
      <c r="M3923" s="2" t="s">
        <v>882</v>
      </c>
      <c r="N3923">
        <v>38</v>
      </c>
      <c r="O3923">
        <v>240000</v>
      </c>
      <c r="P3923">
        <v>9120000</v>
      </c>
      <c r="Q3923" t="s">
        <v>812</v>
      </c>
      <c r="R3923" s="3">
        <v>0.37</v>
      </c>
      <c r="S3923">
        <v>5745600</v>
      </c>
      <c r="T3923">
        <v>3374400</v>
      </c>
    </row>
    <row r="3924" spans="1:20" x14ac:dyDescent="0.25">
      <c r="A3924" t="s">
        <v>319</v>
      </c>
      <c r="B3924">
        <v>2080621</v>
      </c>
      <c r="C3924" s="4" t="s">
        <v>14087</v>
      </c>
      <c r="D3924" s="4" t="s">
        <v>10251</v>
      </c>
      <c r="E3924" s="8" t="s">
        <v>10251</v>
      </c>
      <c r="F3924" t="s">
        <v>387</v>
      </c>
      <c r="G3924" t="s">
        <v>387</v>
      </c>
      <c r="H3924" t="s">
        <v>417</v>
      </c>
      <c r="I3924" t="s">
        <v>1123</v>
      </c>
      <c r="J3924" s="1" t="s">
        <v>914</v>
      </c>
      <c r="L3924" s="2" t="s">
        <v>915</v>
      </c>
      <c r="M3924" s="2" t="s">
        <v>887</v>
      </c>
      <c r="N3924">
        <v>31</v>
      </c>
      <c r="O3924">
        <v>240000</v>
      </c>
      <c r="P3924">
        <v>7440000</v>
      </c>
      <c r="Q3924" t="s">
        <v>813</v>
      </c>
      <c r="R3924" s="3">
        <v>0.25</v>
      </c>
      <c r="S3924">
        <v>5580000</v>
      </c>
      <c r="T3924">
        <v>1860000</v>
      </c>
    </row>
    <row r="3925" spans="1:20" x14ac:dyDescent="0.25">
      <c r="A3925" t="s">
        <v>319</v>
      </c>
      <c r="B3925">
        <v>2080621</v>
      </c>
      <c r="C3925" s="4" t="s">
        <v>14087</v>
      </c>
      <c r="D3925" s="4" t="s">
        <v>10252</v>
      </c>
      <c r="E3925" s="8" t="s">
        <v>10252</v>
      </c>
      <c r="F3925" t="s">
        <v>387</v>
      </c>
      <c r="G3925" t="s">
        <v>387</v>
      </c>
      <c r="H3925" t="s">
        <v>417</v>
      </c>
      <c r="I3925" t="s">
        <v>1123</v>
      </c>
      <c r="J3925" s="1" t="s">
        <v>916</v>
      </c>
      <c r="L3925" s="2" t="s">
        <v>917</v>
      </c>
      <c r="M3925" s="2" t="s">
        <v>887</v>
      </c>
      <c r="N3925">
        <v>0</v>
      </c>
      <c r="O3925">
        <v>150000</v>
      </c>
      <c r="P3925">
        <v>0</v>
      </c>
      <c r="Q3925" t="s">
        <v>813</v>
      </c>
      <c r="R3925" s="3">
        <v>0.25</v>
      </c>
      <c r="S3925">
        <v>0</v>
      </c>
      <c r="T3925">
        <v>0</v>
      </c>
    </row>
    <row r="3926" spans="1:20" x14ac:dyDescent="0.25">
      <c r="A3926" t="s">
        <v>319</v>
      </c>
      <c r="B3926">
        <v>2080621</v>
      </c>
      <c r="C3926" s="4" t="s">
        <v>14087</v>
      </c>
      <c r="D3926" s="4" t="s">
        <v>10253</v>
      </c>
      <c r="E3926" s="8" t="s">
        <v>10253</v>
      </c>
      <c r="F3926" t="s">
        <v>387</v>
      </c>
      <c r="G3926" t="s">
        <v>387</v>
      </c>
      <c r="H3926" t="s">
        <v>417</v>
      </c>
      <c r="I3926" t="s">
        <v>1123</v>
      </c>
      <c r="J3926" s="1" t="s">
        <v>918</v>
      </c>
      <c r="L3926" s="2" t="s">
        <v>919</v>
      </c>
      <c r="M3926" s="2" t="s">
        <v>887</v>
      </c>
      <c r="N3926">
        <v>39</v>
      </c>
      <c r="O3926">
        <v>470000</v>
      </c>
      <c r="P3926">
        <v>18330000</v>
      </c>
      <c r="Q3926" t="s">
        <v>813</v>
      </c>
      <c r="R3926" s="3">
        <v>0.25</v>
      </c>
      <c r="S3926">
        <v>13747500</v>
      </c>
      <c r="T3926">
        <v>4582500</v>
      </c>
    </row>
    <row r="3927" spans="1:20" x14ac:dyDescent="0.25">
      <c r="A3927" t="s">
        <v>319</v>
      </c>
      <c r="B3927">
        <v>2080621</v>
      </c>
      <c r="C3927" s="4" t="s">
        <v>14087</v>
      </c>
      <c r="D3927" s="4" t="s">
        <v>10254</v>
      </c>
      <c r="E3927" s="8" t="s">
        <v>10254</v>
      </c>
      <c r="F3927" t="s">
        <v>387</v>
      </c>
      <c r="G3927" t="s">
        <v>387</v>
      </c>
      <c r="H3927" t="s">
        <v>417</v>
      </c>
      <c r="I3927" t="s">
        <v>1123</v>
      </c>
      <c r="J3927" s="1" t="s">
        <v>920</v>
      </c>
      <c r="L3927" s="2" t="s">
        <v>921</v>
      </c>
      <c r="M3927" s="2" t="s">
        <v>882</v>
      </c>
      <c r="N3927">
        <v>0</v>
      </c>
      <c r="O3927">
        <v>170000</v>
      </c>
      <c r="P3927">
        <v>0</v>
      </c>
      <c r="Q3927" t="s">
        <v>812</v>
      </c>
      <c r="R3927" s="3">
        <v>0.37</v>
      </c>
      <c r="S3927">
        <v>0</v>
      </c>
      <c r="T3927">
        <v>0</v>
      </c>
    </row>
    <row r="3928" spans="1:20" x14ac:dyDescent="0.25">
      <c r="A3928" t="s">
        <v>319</v>
      </c>
      <c r="B3928">
        <v>2080621</v>
      </c>
      <c r="C3928" s="4" t="s">
        <v>14087</v>
      </c>
      <c r="D3928" s="4" t="s">
        <v>10255</v>
      </c>
      <c r="E3928" s="8" t="s">
        <v>10255</v>
      </c>
      <c r="F3928" t="s">
        <v>387</v>
      </c>
      <c r="G3928" t="s">
        <v>387</v>
      </c>
      <c r="H3928" t="s">
        <v>417</v>
      </c>
      <c r="I3928" t="s">
        <v>1123</v>
      </c>
      <c r="J3928" s="1" t="s">
        <v>922</v>
      </c>
      <c r="L3928" s="2" t="s">
        <v>923</v>
      </c>
      <c r="M3928" s="2" t="s">
        <v>887</v>
      </c>
      <c r="N3928">
        <v>0</v>
      </c>
      <c r="O3928">
        <v>130000</v>
      </c>
      <c r="P3928">
        <v>0</v>
      </c>
      <c r="Q3928" t="s">
        <v>813</v>
      </c>
      <c r="R3928" s="3">
        <v>0.25</v>
      </c>
      <c r="S3928">
        <v>0</v>
      </c>
      <c r="T3928">
        <v>0</v>
      </c>
    </row>
    <row r="3929" spans="1:20" x14ac:dyDescent="0.25">
      <c r="A3929" t="s">
        <v>319</v>
      </c>
      <c r="B3929">
        <v>2080621</v>
      </c>
      <c r="C3929" s="4" t="s">
        <v>14087</v>
      </c>
      <c r="D3929" s="4" t="s">
        <v>10256</v>
      </c>
      <c r="E3929" s="8" t="s">
        <v>10256</v>
      </c>
      <c r="F3929" t="s">
        <v>387</v>
      </c>
      <c r="G3929" t="s">
        <v>387</v>
      </c>
      <c r="H3929" t="s">
        <v>417</v>
      </c>
      <c r="I3929" t="s">
        <v>1123</v>
      </c>
      <c r="J3929" s="1" t="s">
        <v>924</v>
      </c>
      <c r="L3929" s="2" t="s">
        <v>925</v>
      </c>
      <c r="M3929" s="2" t="s">
        <v>887</v>
      </c>
      <c r="N3929">
        <v>0</v>
      </c>
      <c r="O3929">
        <v>130000</v>
      </c>
      <c r="P3929">
        <v>0</v>
      </c>
      <c r="Q3929" t="s">
        <v>813</v>
      </c>
      <c r="R3929" s="3">
        <v>0.25</v>
      </c>
      <c r="S3929">
        <v>0</v>
      </c>
      <c r="T3929">
        <v>0</v>
      </c>
    </row>
    <row r="3930" spans="1:20" x14ac:dyDescent="0.25">
      <c r="A3930" t="s">
        <v>319</v>
      </c>
      <c r="B3930">
        <v>2080621</v>
      </c>
      <c r="C3930" s="4" t="s">
        <v>14087</v>
      </c>
      <c r="D3930" s="4" t="s">
        <v>10257</v>
      </c>
      <c r="E3930" s="8" t="s">
        <v>10257</v>
      </c>
      <c r="F3930" t="s">
        <v>387</v>
      </c>
      <c r="G3930" t="s">
        <v>387</v>
      </c>
      <c r="H3930" t="s">
        <v>417</v>
      </c>
      <c r="I3930" t="s">
        <v>1123</v>
      </c>
      <c r="J3930" s="1" t="s">
        <v>926</v>
      </c>
      <c r="L3930" s="2" t="s">
        <v>927</v>
      </c>
      <c r="M3930" s="2" t="s">
        <v>887</v>
      </c>
      <c r="N3930">
        <v>0</v>
      </c>
      <c r="O3930">
        <v>260000</v>
      </c>
      <c r="P3930">
        <v>0</v>
      </c>
      <c r="Q3930" t="s">
        <v>813</v>
      </c>
      <c r="R3930" s="3">
        <v>0.25</v>
      </c>
      <c r="S3930">
        <v>0</v>
      </c>
      <c r="T3930">
        <v>0</v>
      </c>
    </row>
    <row r="3931" spans="1:20" x14ac:dyDescent="0.25">
      <c r="A3931" t="s">
        <v>319</v>
      </c>
      <c r="B3931">
        <v>2080621</v>
      </c>
      <c r="C3931" s="4" t="s">
        <v>14087</v>
      </c>
      <c r="D3931" s="4" t="s">
        <v>10258</v>
      </c>
      <c r="E3931" s="8" t="s">
        <v>10258</v>
      </c>
      <c r="F3931" t="s">
        <v>387</v>
      </c>
      <c r="G3931" t="s">
        <v>387</v>
      </c>
      <c r="H3931" t="s">
        <v>417</v>
      </c>
      <c r="I3931" t="s">
        <v>1123</v>
      </c>
      <c r="J3931" s="1" t="s">
        <v>928</v>
      </c>
      <c r="L3931" s="2" t="s">
        <v>929</v>
      </c>
      <c r="M3931" s="2" t="s">
        <v>887</v>
      </c>
      <c r="N3931">
        <v>0</v>
      </c>
      <c r="O3931">
        <v>210000</v>
      </c>
      <c r="P3931">
        <v>0</v>
      </c>
      <c r="Q3931" t="s">
        <v>813</v>
      </c>
      <c r="R3931" s="3">
        <v>0.25</v>
      </c>
      <c r="S3931">
        <v>0</v>
      </c>
      <c r="T3931">
        <v>0</v>
      </c>
    </row>
    <row r="3932" spans="1:20" x14ac:dyDescent="0.25">
      <c r="A3932" t="s">
        <v>319</v>
      </c>
      <c r="B3932">
        <v>2080621</v>
      </c>
      <c r="C3932" s="4" t="s">
        <v>14087</v>
      </c>
      <c r="D3932" s="4" t="s">
        <v>10259</v>
      </c>
      <c r="E3932" s="8" t="s">
        <v>10259</v>
      </c>
      <c r="F3932" t="s">
        <v>387</v>
      </c>
      <c r="G3932" t="s">
        <v>387</v>
      </c>
      <c r="H3932" t="s">
        <v>417</v>
      </c>
      <c r="I3932" t="s">
        <v>1123</v>
      </c>
      <c r="J3932" s="1" t="s">
        <v>930</v>
      </c>
      <c r="L3932" s="2" t="s">
        <v>931</v>
      </c>
      <c r="M3932" s="2" t="s">
        <v>882</v>
      </c>
      <c r="N3932">
        <v>0</v>
      </c>
      <c r="O3932">
        <v>270000</v>
      </c>
      <c r="P3932">
        <v>0</v>
      </c>
      <c r="Q3932" t="s">
        <v>812</v>
      </c>
      <c r="R3932" s="3">
        <v>0.37</v>
      </c>
      <c r="S3932">
        <v>0</v>
      </c>
      <c r="T3932">
        <v>0</v>
      </c>
    </row>
    <row r="3933" spans="1:20" x14ac:dyDescent="0.25">
      <c r="A3933" t="s">
        <v>319</v>
      </c>
      <c r="B3933">
        <v>2080621</v>
      </c>
      <c r="C3933" s="4" t="s">
        <v>14087</v>
      </c>
      <c r="D3933" s="4" t="s">
        <v>10260</v>
      </c>
      <c r="E3933" s="8" t="s">
        <v>10260</v>
      </c>
      <c r="F3933" t="s">
        <v>387</v>
      </c>
      <c r="G3933" t="s">
        <v>387</v>
      </c>
      <c r="H3933" t="s">
        <v>417</v>
      </c>
      <c r="I3933" t="s">
        <v>1123</v>
      </c>
      <c r="J3933" s="1" t="s">
        <v>932</v>
      </c>
      <c r="L3933" s="2" t="s">
        <v>933</v>
      </c>
      <c r="M3933" s="2" t="s">
        <v>882</v>
      </c>
      <c r="N3933">
        <v>0</v>
      </c>
      <c r="O3933">
        <v>270000</v>
      </c>
      <c r="P3933">
        <v>0</v>
      </c>
      <c r="Q3933" t="s">
        <v>812</v>
      </c>
      <c r="R3933" s="3">
        <v>0.37</v>
      </c>
      <c r="S3933">
        <v>0</v>
      </c>
      <c r="T3933">
        <v>0</v>
      </c>
    </row>
    <row r="3934" spans="1:20" x14ac:dyDescent="0.25">
      <c r="A3934" t="s">
        <v>319</v>
      </c>
      <c r="B3934">
        <v>2080621</v>
      </c>
      <c r="C3934" s="4" t="s">
        <v>14087</v>
      </c>
      <c r="D3934" s="4" t="s">
        <v>10261</v>
      </c>
      <c r="E3934" s="8" t="s">
        <v>10261</v>
      </c>
      <c r="F3934" t="s">
        <v>387</v>
      </c>
      <c r="G3934" t="s">
        <v>387</v>
      </c>
      <c r="H3934" t="s">
        <v>417</v>
      </c>
      <c r="I3934" t="s">
        <v>1123</v>
      </c>
      <c r="J3934" s="1" t="s">
        <v>934</v>
      </c>
      <c r="L3934" s="2" t="s">
        <v>935</v>
      </c>
      <c r="M3934" s="2" t="s">
        <v>882</v>
      </c>
      <c r="N3934">
        <v>0</v>
      </c>
      <c r="O3934">
        <v>130000</v>
      </c>
      <c r="P3934">
        <v>0</v>
      </c>
      <c r="Q3934" t="s">
        <v>812</v>
      </c>
      <c r="R3934" s="3">
        <v>0.37</v>
      </c>
      <c r="S3934">
        <v>0</v>
      </c>
      <c r="T3934">
        <v>0</v>
      </c>
    </row>
    <row r="3935" spans="1:20" x14ac:dyDescent="0.25">
      <c r="A3935" t="s">
        <v>319</v>
      </c>
      <c r="B3935">
        <v>2080621</v>
      </c>
      <c r="C3935" s="4" t="s">
        <v>14087</v>
      </c>
      <c r="D3935" s="4" t="s">
        <v>10262</v>
      </c>
      <c r="E3935" s="8" t="s">
        <v>10262</v>
      </c>
      <c r="F3935" t="s">
        <v>387</v>
      </c>
      <c r="G3935" t="s">
        <v>387</v>
      </c>
      <c r="H3935" t="s">
        <v>417</v>
      </c>
      <c r="I3935" t="s">
        <v>1123</v>
      </c>
      <c r="J3935" s="1" t="s">
        <v>936</v>
      </c>
      <c r="L3935" s="2" t="s">
        <v>937</v>
      </c>
      <c r="M3935" s="2" t="s">
        <v>887</v>
      </c>
      <c r="N3935">
        <v>0</v>
      </c>
      <c r="O3935">
        <v>165000</v>
      </c>
      <c r="P3935">
        <v>0</v>
      </c>
      <c r="Q3935" t="s">
        <v>813</v>
      </c>
      <c r="R3935" s="3">
        <v>0.25</v>
      </c>
      <c r="S3935">
        <v>0</v>
      </c>
      <c r="T3935">
        <v>0</v>
      </c>
    </row>
    <row r="3936" spans="1:20" x14ac:dyDescent="0.25">
      <c r="A3936" t="s">
        <v>319</v>
      </c>
      <c r="B3936">
        <v>2080621</v>
      </c>
      <c r="C3936" s="4" t="s">
        <v>14087</v>
      </c>
      <c r="D3936" s="4" t="s">
        <v>10263</v>
      </c>
      <c r="E3936" s="8" t="s">
        <v>10263</v>
      </c>
      <c r="F3936" t="s">
        <v>387</v>
      </c>
      <c r="G3936" t="s">
        <v>387</v>
      </c>
      <c r="H3936" t="s">
        <v>417</v>
      </c>
      <c r="I3936" t="s">
        <v>1123</v>
      </c>
      <c r="J3936" s="1" t="s">
        <v>938</v>
      </c>
      <c r="L3936" s="2" t="s">
        <v>939</v>
      </c>
      <c r="M3936" s="2" t="s">
        <v>940</v>
      </c>
      <c r="N3936">
        <v>0</v>
      </c>
      <c r="O3936">
        <v>32000</v>
      </c>
      <c r="P3936">
        <v>0</v>
      </c>
      <c r="Q3936" t="s">
        <v>814</v>
      </c>
      <c r="R3936" s="3">
        <v>0</v>
      </c>
      <c r="S3936">
        <v>0</v>
      </c>
      <c r="T3936">
        <v>0</v>
      </c>
    </row>
    <row r="3937" spans="1:20" x14ac:dyDescent="0.25">
      <c r="A3937" t="s">
        <v>319</v>
      </c>
      <c r="B3937">
        <v>2080621</v>
      </c>
      <c r="C3937" s="4" t="s">
        <v>14087</v>
      </c>
      <c r="D3937" s="4" t="s">
        <v>10264</v>
      </c>
      <c r="E3937" s="8" t="s">
        <v>10264</v>
      </c>
      <c r="F3937" t="s">
        <v>387</v>
      </c>
      <c r="G3937" t="s">
        <v>387</v>
      </c>
      <c r="H3937" t="s">
        <v>417</v>
      </c>
      <c r="I3937" t="s">
        <v>1123</v>
      </c>
      <c r="J3937" s="1" t="s">
        <v>941</v>
      </c>
      <c r="L3937" s="2" t="s">
        <v>942</v>
      </c>
      <c r="M3937" s="2" t="s">
        <v>940</v>
      </c>
      <c r="N3937">
        <v>0</v>
      </c>
      <c r="O3937">
        <v>34000</v>
      </c>
      <c r="P3937">
        <v>0</v>
      </c>
      <c r="Q3937" t="s">
        <v>814</v>
      </c>
      <c r="R3937" s="3">
        <v>0</v>
      </c>
      <c r="S3937">
        <v>0</v>
      </c>
      <c r="T3937">
        <v>0</v>
      </c>
    </row>
    <row r="3938" spans="1:20" x14ac:dyDescent="0.25">
      <c r="A3938" t="s">
        <v>319</v>
      </c>
      <c r="B3938">
        <v>2080621</v>
      </c>
      <c r="C3938" s="4" t="s">
        <v>14087</v>
      </c>
      <c r="D3938" s="4" t="s">
        <v>10265</v>
      </c>
      <c r="E3938" s="8" t="s">
        <v>10265</v>
      </c>
      <c r="F3938" t="s">
        <v>387</v>
      </c>
      <c r="G3938" t="s">
        <v>387</v>
      </c>
      <c r="H3938" t="s">
        <v>417</v>
      </c>
      <c r="I3938" t="s">
        <v>1123</v>
      </c>
      <c r="J3938" s="1" t="s">
        <v>943</v>
      </c>
      <c r="L3938" s="2" t="s">
        <v>944</v>
      </c>
      <c r="M3938" s="2" t="s">
        <v>940</v>
      </c>
      <c r="N3938">
        <v>0</v>
      </c>
      <c r="O3938">
        <v>31000</v>
      </c>
      <c r="P3938">
        <v>0</v>
      </c>
      <c r="Q3938" t="s">
        <v>814</v>
      </c>
      <c r="R3938" s="3">
        <v>0</v>
      </c>
      <c r="S3938">
        <v>0</v>
      </c>
      <c r="T3938">
        <v>0</v>
      </c>
    </row>
    <row r="3939" spans="1:20" x14ac:dyDescent="0.25">
      <c r="A3939" t="s">
        <v>227</v>
      </c>
      <c r="B3939">
        <v>2080622</v>
      </c>
      <c r="C3939" s="4" t="s">
        <v>14087</v>
      </c>
      <c r="D3939" s="4" t="s">
        <v>7621</v>
      </c>
      <c r="E3939" s="8" t="s">
        <v>7621</v>
      </c>
      <c r="F3939" t="s">
        <v>387</v>
      </c>
      <c r="G3939" t="s">
        <v>387</v>
      </c>
      <c r="H3939" t="s">
        <v>389</v>
      </c>
      <c r="I3939" t="s">
        <v>1124</v>
      </c>
      <c r="J3939" s="1" t="s">
        <v>880</v>
      </c>
      <c r="L3939" s="2" t="s">
        <v>881</v>
      </c>
      <c r="M3939" s="2" t="s">
        <v>882</v>
      </c>
      <c r="N3939">
        <v>0</v>
      </c>
      <c r="O3939">
        <v>700000</v>
      </c>
      <c r="P3939">
        <v>0</v>
      </c>
      <c r="Q3939" t="s">
        <v>812</v>
      </c>
      <c r="R3939" s="3">
        <v>0.37</v>
      </c>
      <c r="S3939">
        <v>0</v>
      </c>
      <c r="T3939">
        <v>0</v>
      </c>
    </row>
    <row r="3940" spans="1:20" x14ac:dyDescent="0.25">
      <c r="A3940" t="s">
        <v>227</v>
      </c>
      <c r="B3940">
        <v>2080622</v>
      </c>
      <c r="C3940" s="4" t="s">
        <v>14087</v>
      </c>
      <c r="D3940" s="4" t="s">
        <v>7622</v>
      </c>
      <c r="E3940" s="8" t="s">
        <v>7622</v>
      </c>
      <c r="F3940" t="s">
        <v>387</v>
      </c>
      <c r="G3940" t="s">
        <v>387</v>
      </c>
      <c r="H3940" t="s">
        <v>389</v>
      </c>
      <c r="I3940" t="s">
        <v>1124</v>
      </c>
      <c r="J3940" s="1" t="s">
        <v>883</v>
      </c>
      <c r="L3940" s="2" t="s">
        <v>884</v>
      </c>
      <c r="M3940" s="2" t="s">
        <v>882</v>
      </c>
      <c r="N3940">
        <v>0</v>
      </c>
      <c r="O3940">
        <v>420000</v>
      </c>
      <c r="P3940">
        <v>0</v>
      </c>
      <c r="Q3940" t="s">
        <v>812</v>
      </c>
      <c r="R3940" s="3">
        <v>0.37</v>
      </c>
      <c r="S3940">
        <v>0</v>
      </c>
      <c r="T3940">
        <v>0</v>
      </c>
    </row>
    <row r="3941" spans="1:20" x14ac:dyDescent="0.25">
      <c r="A3941" t="s">
        <v>227</v>
      </c>
      <c r="B3941">
        <v>2080622</v>
      </c>
      <c r="C3941" s="4" t="s">
        <v>14087</v>
      </c>
      <c r="D3941" s="4" t="s">
        <v>7623</v>
      </c>
      <c r="E3941" s="8" t="s">
        <v>7623</v>
      </c>
      <c r="F3941" t="s">
        <v>387</v>
      </c>
      <c r="G3941" t="s">
        <v>387</v>
      </c>
      <c r="H3941" t="s">
        <v>389</v>
      </c>
      <c r="I3941" t="s">
        <v>1124</v>
      </c>
      <c r="J3941" s="1" t="s">
        <v>885</v>
      </c>
      <c r="L3941" s="2" t="s">
        <v>886</v>
      </c>
      <c r="M3941" s="2" t="s">
        <v>887</v>
      </c>
      <c r="N3941">
        <v>0</v>
      </c>
      <c r="O3941">
        <v>250000</v>
      </c>
      <c r="P3941">
        <v>0</v>
      </c>
      <c r="Q3941" t="s">
        <v>813</v>
      </c>
      <c r="R3941" s="3">
        <v>0.25</v>
      </c>
      <c r="S3941">
        <v>0</v>
      </c>
      <c r="T3941">
        <v>0</v>
      </c>
    </row>
    <row r="3942" spans="1:20" x14ac:dyDescent="0.25">
      <c r="A3942" t="s">
        <v>227</v>
      </c>
      <c r="B3942">
        <v>2080622</v>
      </c>
      <c r="C3942" s="4" t="s">
        <v>14087</v>
      </c>
      <c r="D3942" s="4" t="s">
        <v>7624</v>
      </c>
      <c r="E3942" s="8" t="s">
        <v>7624</v>
      </c>
      <c r="F3942" t="s">
        <v>387</v>
      </c>
      <c r="G3942" t="s">
        <v>387</v>
      </c>
      <c r="H3942" t="s">
        <v>389</v>
      </c>
      <c r="I3942" t="s">
        <v>1124</v>
      </c>
      <c r="J3942" s="1" t="s">
        <v>888</v>
      </c>
      <c r="L3942" s="2" t="s">
        <v>889</v>
      </c>
      <c r="M3942" s="2" t="s">
        <v>887</v>
      </c>
      <c r="N3942">
        <v>0</v>
      </c>
      <c r="O3942">
        <v>275000</v>
      </c>
      <c r="P3942">
        <v>0</v>
      </c>
      <c r="Q3942" t="s">
        <v>813</v>
      </c>
      <c r="R3942" s="3">
        <v>0.25</v>
      </c>
      <c r="S3942">
        <v>0</v>
      </c>
      <c r="T3942">
        <v>0</v>
      </c>
    </row>
    <row r="3943" spans="1:20" x14ac:dyDescent="0.25">
      <c r="A3943" t="s">
        <v>227</v>
      </c>
      <c r="B3943">
        <v>2080622</v>
      </c>
      <c r="C3943" s="4" t="s">
        <v>14087</v>
      </c>
      <c r="D3943" s="4" t="s">
        <v>7625</v>
      </c>
      <c r="E3943" s="8" t="s">
        <v>7625</v>
      </c>
      <c r="F3943" t="s">
        <v>387</v>
      </c>
      <c r="G3943" t="s">
        <v>387</v>
      </c>
      <c r="H3943" t="s">
        <v>389</v>
      </c>
      <c r="I3943" t="s">
        <v>1124</v>
      </c>
      <c r="J3943" s="1" t="s">
        <v>890</v>
      </c>
      <c r="L3943" s="2" t="s">
        <v>891</v>
      </c>
      <c r="M3943" s="2" t="s">
        <v>882</v>
      </c>
      <c r="N3943">
        <v>0</v>
      </c>
      <c r="O3943">
        <v>150000</v>
      </c>
      <c r="P3943">
        <v>0</v>
      </c>
      <c r="Q3943" t="s">
        <v>812</v>
      </c>
      <c r="R3943" s="3">
        <v>0.37</v>
      </c>
      <c r="S3943">
        <v>0</v>
      </c>
      <c r="T3943">
        <v>0</v>
      </c>
    </row>
    <row r="3944" spans="1:20" x14ac:dyDescent="0.25">
      <c r="A3944" t="s">
        <v>227</v>
      </c>
      <c r="B3944">
        <v>2080622</v>
      </c>
      <c r="C3944" s="4" t="s">
        <v>14087</v>
      </c>
      <c r="D3944" s="4" t="s">
        <v>7626</v>
      </c>
      <c r="E3944" s="8" t="s">
        <v>7626</v>
      </c>
      <c r="F3944" t="s">
        <v>387</v>
      </c>
      <c r="G3944" t="s">
        <v>387</v>
      </c>
      <c r="H3944" t="s">
        <v>389</v>
      </c>
      <c r="I3944" t="s">
        <v>1124</v>
      </c>
      <c r="J3944" s="1" t="s">
        <v>892</v>
      </c>
      <c r="L3944" s="2" t="s">
        <v>893</v>
      </c>
      <c r="M3944" s="2" t="s">
        <v>882</v>
      </c>
      <c r="N3944">
        <v>0</v>
      </c>
      <c r="O3944">
        <v>300000</v>
      </c>
      <c r="P3944">
        <v>0</v>
      </c>
      <c r="Q3944" t="s">
        <v>812</v>
      </c>
      <c r="R3944" s="3">
        <v>0.37</v>
      </c>
      <c r="S3944">
        <v>0</v>
      </c>
      <c r="T3944">
        <v>0</v>
      </c>
    </row>
    <row r="3945" spans="1:20" x14ac:dyDescent="0.25">
      <c r="A3945" t="s">
        <v>227</v>
      </c>
      <c r="B3945">
        <v>2080622</v>
      </c>
      <c r="C3945" s="4" t="s">
        <v>14087</v>
      </c>
      <c r="D3945" s="4" t="s">
        <v>7627</v>
      </c>
      <c r="E3945" s="8" t="s">
        <v>7627</v>
      </c>
      <c r="F3945" t="s">
        <v>387</v>
      </c>
      <c r="G3945" t="s">
        <v>387</v>
      </c>
      <c r="H3945" t="s">
        <v>389</v>
      </c>
      <c r="I3945" t="s">
        <v>1124</v>
      </c>
      <c r="J3945" s="1" t="s">
        <v>894</v>
      </c>
      <c r="L3945" s="2" t="s">
        <v>895</v>
      </c>
      <c r="M3945" s="2" t="s">
        <v>882</v>
      </c>
      <c r="N3945">
        <v>0</v>
      </c>
      <c r="O3945">
        <v>400000</v>
      </c>
      <c r="P3945">
        <v>0</v>
      </c>
      <c r="Q3945" t="s">
        <v>812</v>
      </c>
      <c r="R3945" s="3">
        <v>0.37</v>
      </c>
      <c r="S3945">
        <v>0</v>
      </c>
      <c r="T3945">
        <v>0</v>
      </c>
    </row>
    <row r="3946" spans="1:20" x14ac:dyDescent="0.25">
      <c r="A3946" t="s">
        <v>227</v>
      </c>
      <c r="B3946">
        <v>2080622</v>
      </c>
      <c r="C3946" s="4" t="s">
        <v>14087</v>
      </c>
      <c r="D3946" s="4" t="s">
        <v>7628</v>
      </c>
      <c r="E3946" s="8" t="s">
        <v>7628</v>
      </c>
      <c r="F3946" t="s">
        <v>387</v>
      </c>
      <c r="G3946" t="s">
        <v>387</v>
      </c>
      <c r="H3946" t="s">
        <v>389</v>
      </c>
      <c r="I3946" t="s">
        <v>1124</v>
      </c>
      <c r="J3946" s="1" t="s">
        <v>896</v>
      </c>
      <c r="L3946" s="2" t="s">
        <v>897</v>
      </c>
      <c r="M3946" s="2" t="s">
        <v>882</v>
      </c>
      <c r="N3946">
        <v>0</v>
      </c>
      <c r="O3946">
        <v>360000</v>
      </c>
      <c r="P3946">
        <v>0</v>
      </c>
      <c r="Q3946" t="s">
        <v>812</v>
      </c>
      <c r="R3946" s="3">
        <v>0.37</v>
      </c>
      <c r="S3946">
        <v>0</v>
      </c>
      <c r="T3946">
        <v>0</v>
      </c>
    </row>
    <row r="3947" spans="1:20" x14ac:dyDescent="0.25">
      <c r="A3947" t="s">
        <v>227</v>
      </c>
      <c r="B3947">
        <v>2080622</v>
      </c>
      <c r="C3947" s="4" t="s">
        <v>14087</v>
      </c>
      <c r="D3947" s="4" t="s">
        <v>7629</v>
      </c>
      <c r="E3947" s="8" t="s">
        <v>7629</v>
      </c>
      <c r="F3947" t="s">
        <v>387</v>
      </c>
      <c r="G3947" t="s">
        <v>387</v>
      </c>
      <c r="H3947" t="s">
        <v>389</v>
      </c>
      <c r="I3947" t="s">
        <v>1124</v>
      </c>
      <c r="J3947" s="1" t="s">
        <v>898</v>
      </c>
      <c r="L3947" s="2" t="s">
        <v>899</v>
      </c>
      <c r="M3947" s="2" t="s">
        <v>882</v>
      </c>
      <c r="N3947">
        <v>2</v>
      </c>
      <c r="O3947">
        <v>250000</v>
      </c>
      <c r="P3947">
        <v>500000</v>
      </c>
      <c r="Q3947" t="s">
        <v>812</v>
      </c>
      <c r="R3947" s="3">
        <v>0.37</v>
      </c>
      <c r="S3947">
        <v>315000</v>
      </c>
      <c r="T3947">
        <v>185000</v>
      </c>
    </row>
    <row r="3948" spans="1:20" x14ac:dyDescent="0.25">
      <c r="A3948" t="s">
        <v>227</v>
      </c>
      <c r="B3948">
        <v>2080622</v>
      </c>
      <c r="C3948" s="4" t="s">
        <v>14087</v>
      </c>
      <c r="D3948" s="4" t="s">
        <v>7630</v>
      </c>
      <c r="E3948" s="8" t="s">
        <v>7630</v>
      </c>
      <c r="F3948" t="s">
        <v>387</v>
      </c>
      <c r="G3948" t="s">
        <v>387</v>
      </c>
      <c r="H3948" t="s">
        <v>389</v>
      </c>
      <c r="I3948" t="s">
        <v>1124</v>
      </c>
      <c r="J3948" s="1" t="s">
        <v>900</v>
      </c>
      <c r="L3948" s="2" t="s">
        <v>901</v>
      </c>
      <c r="M3948" s="2" t="s">
        <v>882</v>
      </c>
      <c r="N3948">
        <v>2</v>
      </c>
      <c r="O3948">
        <v>360000</v>
      </c>
      <c r="P3948">
        <v>720000</v>
      </c>
      <c r="Q3948" t="s">
        <v>812</v>
      </c>
      <c r="R3948" s="3">
        <v>0.37</v>
      </c>
      <c r="S3948">
        <v>453600</v>
      </c>
      <c r="T3948">
        <v>266400</v>
      </c>
    </row>
    <row r="3949" spans="1:20" x14ac:dyDescent="0.25">
      <c r="A3949" t="s">
        <v>227</v>
      </c>
      <c r="B3949">
        <v>2080622</v>
      </c>
      <c r="C3949" s="4" t="s">
        <v>14087</v>
      </c>
      <c r="D3949" s="4" t="s">
        <v>7631</v>
      </c>
      <c r="E3949" s="8" t="s">
        <v>7631</v>
      </c>
      <c r="F3949" t="s">
        <v>387</v>
      </c>
      <c r="G3949" t="s">
        <v>387</v>
      </c>
      <c r="H3949" t="s">
        <v>389</v>
      </c>
      <c r="I3949" t="s">
        <v>1124</v>
      </c>
      <c r="J3949" s="1" t="s">
        <v>902</v>
      </c>
      <c r="L3949" s="2" t="s">
        <v>903</v>
      </c>
      <c r="M3949" s="2" t="s">
        <v>887</v>
      </c>
      <c r="N3949">
        <v>1</v>
      </c>
      <c r="O3949">
        <v>300000</v>
      </c>
      <c r="P3949">
        <v>300000</v>
      </c>
      <c r="Q3949" t="s">
        <v>813</v>
      </c>
      <c r="R3949" s="3">
        <v>0.25</v>
      </c>
      <c r="S3949">
        <v>225000</v>
      </c>
      <c r="T3949">
        <v>75000</v>
      </c>
    </row>
    <row r="3950" spans="1:20" x14ac:dyDescent="0.25">
      <c r="A3950" t="s">
        <v>227</v>
      </c>
      <c r="B3950">
        <v>2080622</v>
      </c>
      <c r="C3950" s="4" t="s">
        <v>14087</v>
      </c>
      <c r="D3950" s="4" t="s">
        <v>7632</v>
      </c>
      <c r="E3950" s="8" t="s">
        <v>7632</v>
      </c>
      <c r="F3950" t="s">
        <v>387</v>
      </c>
      <c r="G3950" t="s">
        <v>387</v>
      </c>
      <c r="H3950" t="s">
        <v>389</v>
      </c>
      <c r="I3950" t="s">
        <v>1124</v>
      </c>
      <c r="J3950" s="1" t="s">
        <v>904</v>
      </c>
      <c r="L3950" s="2" t="s">
        <v>905</v>
      </c>
      <c r="M3950" s="2" t="s">
        <v>887</v>
      </c>
      <c r="N3950">
        <v>0</v>
      </c>
      <c r="O3950">
        <v>690000</v>
      </c>
      <c r="P3950">
        <v>0</v>
      </c>
      <c r="Q3950" t="s">
        <v>813</v>
      </c>
      <c r="R3950" s="3">
        <v>0.25</v>
      </c>
      <c r="S3950">
        <v>0</v>
      </c>
      <c r="T3950">
        <v>0</v>
      </c>
    </row>
    <row r="3951" spans="1:20" x14ac:dyDescent="0.25">
      <c r="A3951" t="s">
        <v>227</v>
      </c>
      <c r="B3951">
        <v>2080622</v>
      </c>
      <c r="C3951" s="4" t="s">
        <v>14087</v>
      </c>
      <c r="D3951" s="4" t="s">
        <v>7633</v>
      </c>
      <c r="E3951" s="8" t="s">
        <v>7633</v>
      </c>
      <c r="F3951" t="s">
        <v>387</v>
      </c>
      <c r="G3951" t="s">
        <v>387</v>
      </c>
      <c r="H3951" t="s">
        <v>389</v>
      </c>
      <c r="I3951" t="s">
        <v>1124</v>
      </c>
      <c r="J3951" s="1" t="s">
        <v>906</v>
      </c>
      <c r="L3951" s="2" t="s">
        <v>907</v>
      </c>
      <c r="M3951" s="2" t="s">
        <v>887</v>
      </c>
      <c r="N3951">
        <v>1</v>
      </c>
      <c r="O3951">
        <v>330000</v>
      </c>
      <c r="P3951">
        <v>330000</v>
      </c>
      <c r="Q3951" t="s">
        <v>813</v>
      </c>
      <c r="R3951" s="3">
        <v>0.25</v>
      </c>
      <c r="S3951">
        <v>247500</v>
      </c>
      <c r="T3951">
        <v>82500</v>
      </c>
    </row>
    <row r="3952" spans="1:20" x14ac:dyDescent="0.25">
      <c r="A3952" t="s">
        <v>227</v>
      </c>
      <c r="B3952">
        <v>2080622</v>
      </c>
      <c r="C3952" s="4" t="s">
        <v>14087</v>
      </c>
      <c r="D3952" s="4" t="s">
        <v>7634</v>
      </c>
      <c r="E3952" s="8" t="s">
        <v>7634</v>
      </c>
      <c r="F3952" t="s">
        <v>387</v>
      </c>
      <c r="G3952" t="s">
        <v>387</v>
      </c>
      <c r="H3952" t="s">
        <v>389</v>
      </c>
      <c r="I3952" t="s">
        <v>1124</v>
      </c>
      <c r="J3952" s="1" t="s">
        <v>908</v>
      </c>
      <c r="L3952" s="2" t="s">
        <v>909</v>
      </c>
      <c r="M3952" s="2" t="s">
        <v>882</v>
      </c>
      <c r="N3952">
        <v>0</v>
      </c>
      <c r="O3952">
        <v>200000</v>
      </c>
      <c r="P3952">
        <v>0</v>
      </c>
      <c r="Q3952" t="s">
        <v>812</v>
      </c>
      <c r="R3952" s="3">
        <v>0.37</v>
      </c>
      <c r="S3952">
        <v>0</v>
      </c>
      <c r="T3952">
        <v>0</v>
      </c>
    </row>
    <row r="3953" spans="1:20" x14ac:dyDescent="0.25">
      <c r="A3953" t="s">
        <v>227</v>
      </c>
      <c r="B3953">
        <v>2080622</v>
      </c>
      <c r="C3953" s="4" t="s">
        <v>14087</v>
      </c>
      <c r="D3953" s="4" t="s">
        <v>7635</v>
      </c>
      <c r="E3953" s="8" t="s">
        <v>7635</v>
      </c>
      <c r="F3953" t="s">
        <v>387</v>
      </c>
      <c r="G3953" t="s">
        <v>387</v>
      </c>
      <c r="H3953" t="s">
        <v>389</v>
      </c>
      <c r="I3953" t="s">
        <v>1124</v>
      </c>
      <c r="J3953" s="1" t="s">
        <v>910</v>
      </c>
      <c r="L3953" s="2" t="s">
        <v>911</v>
      </c>
      <c r="M3953" s="2" t="s">
        <v>887</v>
      </c>
      <c r="N3953">
        <v>0</v>
      </c>
      <c r="O3953">
        <v>400000</v>
      </c>
      <c r="P3953">
        <v>0</v>
      </c>
      <c r="Q3953" t="s">
        <v>813</v>
      </c>
      <c r="R3953" s="3">
        <v>0.25</v>
      </c>
      <c r="S3953">
        <v>0</v>
      </c>
      <c r="T3953">
        <v>0</v>
      </c>
    </row>
    <row r="3954" spans="1:20" x14ac:dyDescent="0.25">
      <c r="A3954" t="s">
        <v>227</v>
      </c>
      <c r="B3954">
        <v>2080622</v>
      </c>
      <c r="C3954" s="4" t="s">
        <v>14087</v>
      </c>
      <c r="D3954" s="4" t="s">
        <v>7636</v>
      </c>
      <c r="E3954" s="8" t="s">
        <v>7636</v>
      </c>
      <c r="F3954" t="s">
        <v>387</v>
      </c>
      <c r="G3954" t="s">
        <v>387</v>
      </c>
      <c r="H3954" t="s">
        <v>389</v>
      </c>
      <c r="I3954" t="s">
        <v>1124</v>
      </c>
      <c r="J3954" s="1" t="s">
        <v>912</v>
      </c>
      <c r="L3954" s="2" t="s">
        <v>913</v>
      </c>
      <c r="M3954" s="2" t="s">
        <v>882</v>
      </c>
      <c r="N3954">
        <v>0</v>
      </c>
      <c r="O3954">
        <v>240000</v>
      </c>
      <c r="P3954">
        <v>0</v>
      </c>
      <c r="Q3954" t="s">
        <v>812</v>
      </c>
      <c r="R3954" s="3">
        <v>0.37</v>
      </c>
      <c r="S3954">
        <v>0</v>
      </c>
      <c r="T3954">
        <v>0</v>
      </c>
    </row>
    <row r="3955" spans="1:20" x14ac:dyDescent="0.25">
      <c r="A3955" t="s">
        <v>227</v>
      </c>
      <c r="B3955">
        <v>2080622</v>
      </c>
      <c r="C3955" s="4" t="s">
        <v>14087</v>
      </c>
      <c r="D3955" s="4" t="s">
        <v>7637</v>
      </c>
      <c r="E3955" s="8" t="s">
        <v>7637</v>
      </c>
      <c r="F3955" t="s">
        <v>387</v>
      </c>
      <c r="G3955" t="s">
        <v>387</v>
      </c>
      <c r="H3955" t="s">
        <v>389</v>
      </c>
      <c r="I3955" t="s">
        <v>1124</v>
      </c>
      <c r="J3955" s="1" t="s">
        <v>914</v>
      </c>
      <c r="L3955" s="2" t="s">
        <v>915</v>
      </c>
      <c r="M3955" s="2" t="s">
        <v>887</v>
      </c>
      <c r="N3955">
        <v>0</v>
      </c>
      <c r="O3955">
        <v>240000</v>
      </c>
      <c r="P3955">
        <v>0</v>
      </c>
      <c r="Q3955" t="s">
        <v>813</v>
      </c>
      <c r="R3955" s="3">
        <v>0.25</v>
      </c>
      <c r="S3955">
        <v>0</v>
      </c>
      <c r="T3955">
        <v>0</v>
      </c>
    </row>
    <row r="3956" spans="1:20" x14ac:dyDescent="0.25">
      <c r="A3956" t="s">
        <v>227</v>
      </c>
      <c r="B3956">
        <v>2080622</v>
      </c>
      <c r="C3956" s="4" t="s">
        <v>14087</v>
      </c>
      <c r="D3956" s="4" t="s">
        <v>7638</v>
      </c>
      <c r="E3956" s="8" t="s">
        <v>7638</v>
      </c>
      <c r="F3956" t="s">
        <v>387</v>
      </c>
      <c r="G3956" t="s">
        <v>387</v>
      </c>
      <c r="H3956" t="s">
        <v>389</v>
      </c>
      <c r="I3956" t="s">
        <v>1124</v>
      </c>
      <c r="J3956" s="1" t="s">
        <v>916</v>
      </c>
      <c r="L3956" s="2" t="s">
        <v>917</v>
      </c>
      <c r="M3956" s="2" t="s">
        <v>887</v>
      </c>
      <c r="N3956">
        <v>0</v>
      </c>
      <c r="O3956">
        <v>150000</v>
      </c>
      <c r="P3956">
        <v>0</v>
      </c>
      <c r="Q3956" t="s">
        <v>813</v>
      </c>
      <c r="R3956" s="3">
        <v>0.25</v>
      </c>
      <c r="S3956">
        <v>0</v>
      </c>
      <c r="T3956">
        <v>0</v>
      </c>
    </row>
    <row r="3957" spans="1:20" x14ac:dyDescent="0.25">
      <c r="A3957" t="s">
        <v>227</v>
      </c>
      <c r="B3957">
        <v>2080622</v>
      </c>
      <c r="C3957" s="4" t="s">
        <v>14087</v>
      </c>
      <c r="D3957" s="4" t="s">
        <v>7639</v>
      </c>
      <c r="E3957" s="8" t="s">
        <v>7639</v>
      </c>
      <c r="F3957" t="s">
        <v>387</v>
      </c>
      <c r="G3957" t="s">
        <v>387</v>
      </c>
      <c r="H3957" t="s">
        <v>389</v>
      </c>
      <c r="I3957" t="s">
        <v>1124</v>
      </c>
      <c r="J3957" s="1" t="s">
        <v>918</v>
      </c>
      <c r="L3957" s="2" t="s">
        <v>919</v>
      </c>
      <c r="M3957" s="2" t="s">
        <v>887</v>
      </c>
      <c r="N3957">
        <v>6</v>
      </c>
      <c r="O3957">
        <v>470000</v>
      </c>
      <c r="P3957">
        <v>2820000</v>
      </c>
      <c r="Q3957" t="s">
        <v>813</v>
      </c>
      <c r="R3957" s="3">
        <v>0.25</v>
      </c>
      <c r="S3957">
        <v>2115000</v>
      </c>
      <c r="T3957">
        <v>705000</v>
      </c>
    </row>
    <row r="3958" spans="1:20" x14ac:dyDescent="0.25">
      <c r="A3958" t="s">
        <v>227</v>
      </c>
      <c r="B3958">
        <v>2080622</v>
      </c>
      <c r="C3958" s="4" t="s">
        <v>14087</v>
      </c>
      <c r="D3958" s="4" t="s">
        <v>7640</v>
      </c>
      <c r="E3958" s="8" t="s">
        <v>7640</v>
      </c>
      <c r="F3958" t="s">
        <v>387</v>
      </c>
      <c r="G3958" t="s">
        <v>387</v>
      </c>
      <c r="H3958" t="s">
        <v>389</v>
      </c>
      <c r="I3958" t="s">
        <v>1124</v>
      </c>
      <c r="J3958" s="1" t="s">
        <v>920</v>
      </c>
      <c r="L3958" s="2" t="s">
        <v>921</v>
      </c>
      <c r="M3958" s="2" t="s">
        <v>882</v>
      </c>
      <c r="N3958">
        <v>0</v>
      </c>
      <c r="O3958">
        <v>170000</v>
      </c>
      <c r="P3958">
        <v>0</v>
      </c>
      <c r="Q3958" t="s">
        <v>812</v>
      </c>
      <c r="R3958" s="3">
        <v>0.37</v>
      </c>
      <c r="S3958">
        <v>0</v>
      </c>
      <c r="T3958">
        <v>0</v>
      </c>
    </row>
    <row r="3959" spans="1:20" x14ac:dyDescent="0.25">
      <c r="A3959" t="s">
        <v>227</v>
      </c>
      <c r="B3959">
        <v>2080622</v>
      </c>
      <c r="C3959" s="4" t="s">
        <v>14087</v>
      </c>
      <c r="D3959" s="4" t="s">
        <v>7641</v>
      </c>
      <c r="E3959" s="8" t="s">
        <v>7641</v>
      </c>
      <c r="F3959" t="s">
        <v>387</v>
      </c>
      <c r="G3959" t="s">
        <v>387</v>
      </c>
      <c r="H3959" t="s">
        <v>389</v>
      </c>
      <c r="I3959" t="s">
        <v>1124</v>
      </c>
      <c r="J3959" s="1" t="s">
        <v>922</v>
      </c>
      <c r="L3959" s="2" t="s">
        <v>923</v>
      </c>
      <c r="M3959" s="2" t="s">
        <v>887</v>
      </c>
      <c r="N3959">
        <v>0</v>
      </c>
      <c r="O3959">
        <v>130000</v>
      </c>
      <c r="P3959">
        <v>0</v>
      </c>
      <c r="Q3959" t="s">
        <v>813</v>
      </c>
      <c r="R3959" s="3">
        <v>0.25</v>
      </c>
      <c r="S3959">
        <v>0</v>
      </c>
      <c r="T3959">
        <v>0</v>
      </c>
    </row>
    <row r="3960" spans="1:20" x14ac:dyDescent="0.25">
      <c r="A3960" t="s">
        <v>227</v>
      </c>
      <c r="B3960">
        <v>2080622</v>
      </c>
      <c r="C3960" s="4" t="s">
        <v>14087</v>
      </c>
      <c r="D3960" s="4" t="s">
        <v>7642</v>
      </c>
      <c r="E3960" s="8" t="s">
        <v>7642</v>
      </c>
      <c r="F3960" t="s">
        <v>387</v>
      </c>
      <c r="G3960" t="s">
        <v>387</v>
      </c>
      <c r="H3960" t="s">
        <v>389</v>
      </c>
      <c r="I3960" t="s">
        <v>1124</v>
      </c>
      <c r="J3960" s="1" t="s">
        <v>924</v>
      </c>
      <c r="L3960" s="2" t="s">
        <v>925</v>
      </c>
      <c r="M3960" s="2" t="s">
        <v>887</v>
      </c>
      <c r="N3960">
        <v>0</v>
      </c>
      <c r="O3960">
        <v>130000</v>
      </c>
      <c r="P3960">
        <v>0</v>
      </c>
      <c r="Q3960" t="s">
        <v>813</v>
      </c>
      <c r="R3960" s="3">
        <v>0.25</v>
      </c>
      <c r="S3960">
        <v>0</v>
      </c>
      <c r="T3960">
        <v>0</v>
      </c>
    </row>
    <row r="3961" spans="1:20" x14ac:dyDescent="0.25">
      <c r="A3961" t="s">
        <v>227</v>
      </c>
      <c r="B3961">
        <v>2080622</v>
      </c>
      <c r="C3961" s="4" t="s">
        <v>14087</v>
      </c>
      <c r="D3961" s="4" t="s">
        <v>7643</v>
      </c>
      <c r="E3961" s="8" t="s">
        <v>7643</v>
      </c>
      <c r="F3961" t="s">
        <v>387</v>
      </c>
      <c r="G3961" t="s">
        <v>387</v>
      </c>
      <c r="H3961" t="s">
        <v>389</v>
      </c>
      <c r="I3961" t="s">
        <v>1124</v>
      </c>
      <c r="J3961" s="1" t="s">
        <v>926</v>
      </c>
      <c r="L3961" s="2" t="s">
        <v>927</v>
      </c>
      <c r="M3961" s="2" t="s">
        <v>887</v>
      </c>
      <c r="N3961">
        <v>0</v>
      </c>
      <c r="O3961">
        <v>260000</v>
      </c>
      <c r="P3961">
        <v>0</v>
      </c>
      <c r="Q3961" t="s">
        <v>813</v>
      </c>
      <c r="R3961" s="3">
        <v>0.25</v>
      </c>
      <c r="S3961">
        <v>0</v>
      </c>
      <c r="T3961">
        <v>0</v>
      </c>
    </row>
    <row r="3962" spans="1:20" x14ac:dyDescent="0.25">
      <c r="A3962" t="s">
        <v>227</v>
      </c>
      <c r="B3962">
        <v>2080622</v>
      </c>
      <c r="C3962" s="4" t="s">
        <v>14087</v>
      </c>
      <c r="D3962" s="4" t="s">
        <v>7644</v>
      </c>
      <c r="E3962" s="8" t="s">
        <v>7644</v>
      </c>
      <c r="F3962" t="s">
        <v>387</v>
      </c>
      <c r="G3962" t="s">
        <v>387</v>
      </c>
      <c r="H3962" t="s">
        <v>389</v>
      </c>
      <c r="I3962" t="s">
        <v>1124</v>
      </c>
      <c r="J3962" s="1" t="s">
        <v>928</v>
      </c>
      <c r="L3962" s="2" t="s">
        <v>929</v>
      </c>
      <c r="M3962" s="2" t="s">
        <v>887</v>
      </c>
      <c r="N3962">
        <v>0</v>
      </c>
      <c r="O3962">
        <v>210000</v>
      </c>
      <c r="P3962">
        <v>0</v>
      </c>
      <c r="Q3962" t="s">
        <v>813</v>
      </c>
      <c r="R3962" s="3">
        <v>0.25</v>
      </c>
      <c r="S3962">
        <v>0</v>
      </c>
      <c r="T3962">
        <v>0</v>
      </c>
    </row>
    <row r="3963" spans="1:20" x14ac:dyDescent="0.25">
      <c r="A3963" t="s">
        <v>227</v>
      </c>
      <c r="B3963">
        <v>2080622</v>
      </c>
      <c r="C3963" s="4" t="s">
        <v>14087</v>
      </c>
      <c r="D3963" s="4" t="s">
        <v>7645</v>
      </c>
      <c r="E3963" s="8" t="s">
        <v>7645</v>
      </c>
      <c r="F3963" t="s">
        <v>387</v>
      </c>
      <c r="G3963" t="s">
        <v>387</v>
      </c>
      <c r="H3963" t="s">
        <v>389</v>
      </c>
      <c r="I3963" t="s">
        <v>1124</v>
      </c>
      <c r="J3963" s="1" t="s">
        <v>930</v>
      </c>
      <c r="L3963" s="2" t="s">
        <v>931</v>
      </c>
      <c r="M3963" s="2" t="s">
        <v>882</v>
      </c>
      <c r="N3963">
        <v>0</v>
      </c>
      <c r="O3963">
        <v>270000</v>
      </c>
      <c r="P3963">
        <v>0</v>
      </c>
      <c r="Q3963" t="s">
        <v>812</v>
      </c>
      <c r="R3963" s="3">
        <v>0.37</v>
      </c>
      <c r="S3963">
        <v>0</v>
      </c>
      <c r="T3963">
        <v>0</v>
      </c>
    </row>
    <row r="3964" spans="1:20" x14ac:dyDescent="0.25">
      <c r="A3964" t="s">
        <v>227</v>
      </c>
      <c r="B3964">
        <v>2080622</v>
      </c>
      <c r="C3964" s="4" t="s">
        <v>14087</v>
      </c>
      <c r="D3964" s="4" t="s">
        <v>7646</v>
      </c>
      <c r="E3964" s="8" t="s">
        <v>7646</v>
      </c>
      <c r="F3964" t="s">
        <v>387</v>
      </c>
      <c r="G3964" t="s">
        <v>387</v>
      </c>
      <c r="H3964" t="s">
        <v>389</v>
      </c>
      <c r="I3964" t="s">
        <v>1124</v>
      </c>
      <c r="J3964" s="1" t="s">
        <v>932</v>
      </c>
      <c r="L3964" s="2" t="s">
        <v>933</v>
      </c>
      <c r="M3964" s="2" t="s">
        <v>882</v>
      </c>
      <c r="N3964">
        <v>0</v>
      </c>
      <c r="O3964">
        <v>270000</v>
      </c>
      <c r="P3964">
        <v>0</v>
      </c>
      <c r="Q3964" t="s">
        <v>812</v>
      </c>
      <c r="R3964" s="3">
        <v>0.37</v>
      </c>
      <c r="S3964">
        <v>0</v>
      </c>
      <c r="T3964">
        <v>0</v>
      </c>
    </row>
    <row r="3965" spans="1:20" x14ac:dyDescent="0.25">
      <c r="A3965" t="s">
        <v>227</v>
      </c>
      <c r="B3965">
        <v>2080622</v>
      </c>
      <c r="C3965" s="4" t="s">
        <v>14087</v>
      </c>
      <c r="D3965" s="4" t="s">
        <v>7647</v>
      </c>
      <c r="E3965" s="8" t="s">
        <v>7647</v>
      </c>
      <c r="F3965" t="s">
        <v>387</v>
      </c>
      <c r="G3965" t="s">
        <v>387</v>
      </c>
      <c r="H3965" t="s">
        <v>389</v>
      </c>
      <c r="I3965" t="s">
        <v>1124</v>
      </c>
      <c r="J3965" s="1" t="s">
        <v>934</v>
      </c>
      <c r="L3965" s="2" t="s">
        <v>935</v>
      </c>
      <c r="M3965" s="2" t="s">
        <v>882</v>
      </c>
      <c r="N3965">
        <v>0</v>
      </c>
      <c r="O3965">
        <v>130000</v>
      </c>
      <c r="P3965">
        <v>0</v>
      </c>
      <c r="Q3965" t="s">
        <v>812</v>
      </c>
      <c r="R3965" s="3">
        <v>0.37</v>
      </c>
      <c r="S3965">
        <v>0</v>
      </c>
      <c r="T3965">
        <v>0</v>
      </c>
    </row>
    <row r="3966" spans="1:20" x14ac:dyDescent="0.25">
      <c r="A3966" t="s">
        <v>227</v>
      </c>
      <c r="B3966">
        <v>2080622</v>
      </c>
      <c r="C3966" s="4" t="s">
        <v>14087</v>
      </c>
      <c r="D3966" s="4" t="s">
        <v>7648</v>
      </c>
      <c r="E3966" s="8" t="s">
        <v>7648</v>
      </c>
      <c r="F3966" t="s">
        <v>387</v>
      </c>
      <c r="G3966" t="s">
        <v>387</v>
      </c>
      <c r="H3966" t="s">
        <v>389</v>
      </c>
      <c r="I3966" t="s">
        <v>1124</v>
      </c>
      <c r="J3966" s="1" t="s">
        <v>936</v>
      </c>
      <c r="L3966" s="2" t="s">
        <v>937</v>
      </c>
      <c r="M3966" s="2" t="s">
        <v>887</v>
      </c>
      <c r="N3966">
        <v>0</v>
      </c>
      <c r="O3966">
        <v>165000</v>
      </c>
      <c r="P3966">
        <v>0</v>
      </c>
      <c r="Q3966" t="s">
        <v>813</v>
      </c>
      <c r="R3966" s="3">
        <v>0.25</v>
      </c>
      <c r="S3966">
        <v>0</v>
      </c>
      <c r="T3966">
        <v>0</v>
      </c>
    </row>
    <row r="3967" spans="1:20" x14ac:dyDescent="0.25">
      <c r="A3967" t="s">
        <v>227</v>
      </c>
      <c r="B3967">
        <v>2080622</v>
      </c>
      <c r="C3967" s="4" t="s">
        <v>14087</v>
      </c>
      <c r="D3967" s="4" t="s">
        <v>7649</v>
      </c>
      <c r="E3967" s="8" t="s">
        <v>7649</v>
      </c>
      <c r="F3967" t="s">
        <v>387</v>
      </c>
      <c r="G3967" t="s">
        <v>387</v>
      </c>
      <c r="H3967" t="s">
        <v>389</v>
      </c>
      <c r="I3967" t="s">
        <v>1124</v>
      </c>
      <c r="J3967" s="1" t="s">
        <v>938</v>
      </c>
      <c r="L3967" s="2" t="s">
        <v>939</v>
      </c>
      <c r="M3967" s="2" t="s">
        <v>940</v>
      </c>
      <c r="N3967">
        <v>0</v>
      </c>
      <c r="O3967">
        <v>32000</v>
      </c>
      <c r="P3967">
        <v>0</v>
      </c>
      <c r="Q3967" t="s">
        <v>814</v>
      </c>
      <c r="R3967" s="3">
        <v>0</v>
      </c>
      <c r="S3967">
        <v>0</v>
      </c>
      <c r="T3967">
        <v>0</v>
      </c>
    </row>
    <row r="3968" spans="1:20" x14ac:dyDescent="0.25">
      <c r="A3968" t="s">
        <v>227</v>
      </c>
      <c r="B3968">
        <v>2080622</v>
      </c>
      <c r="C3968" s="4" t="s">
        <v>14087</v>
      </c>
      <c r="D3968" s="4" t="s">
        <v>7650</v>
      </c>
      <c r="E3968" s="8" t="s">
        <v>7650</v>
      </c>
      <c r="F3968" t="s">
        <v>387</v>
      </c>
      <c r="G3968" t="s">
        <v>387</v>
      </c>
      <c r="H3968" t="s">
        <v>389</v>
      </c>
      <c r="I3968" t="s">
        <v>1124</v>
      </c>
      <c r="J3968" s="1" t="s">
        <v>941</v>
      </c>
      <c r="L3968" s="2" t="s">
        <v>942</v>
      </c>
      <c r="M3968" s="2" t="s">
        <v>940</v>
      </c>
      <c r="N3968">
        <v>0</v>
      </c>
      <c r="O3968">
        <v>34000</v>
      </c>
      <c r="P3968">
        <v>0</v>
      </c>
      <c r="Q3968" t="s">
        <v>814</v>
      </c>
      <c r="R3968" s="3">
        <v>0</v>
      </c>
      <c r="S3968">
        <v>0</v>
      </c>
      <c r="T3968">
        <v>0</v>
      </c>
    </row>
    <row r="3969" spans="1:20" x14ac:dyDescent="0.25">
      <c r="A3969" t="s">
        <v>227</v>
      </c>
      <c r="B3969">
        <v>2080622</v>
      </c>
      <c r="C3969" s="4" t="s">
        <v>14087</v>
      </c>
      <c r="D3969" s="4" t="s">
        <v>7651</v>
      </c>
      <c r="E3969" s="8" t="s">
        <v>7651</v>
      </c>
      <c r="F3969" t="s">
        <v>387</v>
      </c>
      <c r="G3969" t="s">
        <v>387</v>
      </c>
      <c r="H3969" t="s">
        <v>389</v>
      </c>
      <c r="I3969" t="s">
        <v>1124</v>
      </c>
      <c r="J3969" s="1" t="s">
        <v>943</v>
      </c>
      <c r="L3969" s="2" t="s">
        <v>944</v>
      </c>
      <c r="M3969" s="2" t="s">
        <v>940</v>
      </c>
      <c r="N3969">
        <v>0</v>
      </c>
      <c r="O3969">
        <v>31000</v>
      </c>
      <c r="P3969">
        <v>0</v>
      </c>
      <c r="Q3969" t="s">
        <v>814</v>
      </c>
      <c r="R3969" s="3">
        <v>0</v>
      </c>
      <c r="S3969">
        <v>0</v>
      </c>
      <c r="T3969">
        <v>0</v>
      </c>
    </row>
    <row r="3970" spans="1:20" x14ac:dyDescent="0.25">
      <c r="A3970" t="s">
        <v>36</v>
      </c>
      <c r="B3970">
        <v>2080623</v>
      </c>
      <c r="C3970" s="4" t="s">
        <v>14087</v>
      </c>
      <c r="D3970" s="4" t="s">
        <v>2539</v>
      </c>
      <c r="E3970" s="8" t="s">
        <v>2539</v>
      </c>
      <c r="F3970" t="s">
        <v>387</v>
      </c>
      <c r="G3970" t="s">
        <v>387</v>
      </c>
      <c r="H3970" t="s">
        <v>456</v>
      </c>
      <c r="I3970" t="s">
        <v>1125</v>
      </c>
      <c r="J3970" s="1" t="s">
        <v>880</v>
      </c>
      <c r="L3970" s="2" t="s">
        <v>881</v>
      </c>
      <c r="M3970" s="2" t="s">
        <v>882</v>
      </c>
      <c r="N3970">
        <v>0</v>
      </c>
      <c r="O3970">
        <v>700000</v>
      </c>
      <c r="P3970">
        <v>0</v>
      </c>
      <c r="Q3970" t="s">
        <v>812</v>
      </c>
      <c r="R3970" s="3">
        <v>0.37</v>
      </c>
      <c r="S3970">
        <v>0</v>
      </c>
      <c r="T3970">
        <v>0</v>
      </c>
    </row>
    <row r="3971" spans="1:20" x14ac:dyDescent="0.25">
      <c r="A3971" t="s">
        <v>36</v>
      </c>
      <c r="B3971">
        <v>2080623</v>
      </c>
      <c r="C3971" s="4" t="s">
        <v>14087</v>
      </c>
      <c r="D3971" s="4" t="s">
        <v>2540</v>
      </c>
      <c r="E3971" s="8" t="s">
        <v>2540</v>
      </c>
      <c r="F3971" t="s">
        <v>387</v>
      </c>
      <c r="G3971" t="s">
        <v>387</v>
      </c>
      <c r="H3971" t="s">
        <v>456</v>
      </c>
      <c r="I3971" t="s">
        <v>1125</v>
      </c>
      <c r="J3971" s="1" t="s">
        <v>883</v>
      </c>
      <c r="L3971" s="2" t="s">
        <v>884</v>
      </c>
      <c r="M3971" s="2" t="s">
        <v>882</v>
      </c>
      <c r="N3971">
        <v>22</v>
      </c>
      <c r="O3971">
        <v>420000</v>
      </c>
      <c r="P3971">
        <v>9240000</v>
      </c>
      <c r="Q3971" t="s">
        <v>812</v>
      </c>
      <c r="R3971" s="3">
        <v>0.37</v>
      </c>
      <c r="S3971">
        <v>5821200</v>
      </c>
      <c r="T3971">
        <v>3418800</v>
      </c>
    </row>
    <row r="3972" spans="1:20" x14ac:dyDescent="0.25">
      <c r="A3972" t="s">
        <v>36</v>
      </c>
      <c r="B3972">
        <v>2080623</v>
      </c>
      <c r="C3972" s="4" t="s">
        <v>14087</v>
      </c>
      <c r="D3972" s="4" t="s">
        <v>2541</v>
      </c>
      <c r="E3972" s="8" t="s">
        <v>2541</v>
      </c>
      <c r="F3972" t="s">
        <v>387</v>
      </c>
      <c r="G3972" t="s">
        <v>387</v>
      </c>
      <c r="H3972" t="s">
        <v>456</v>
      </c>
      <c r="I3972" t="s">
        <v>1125</v>
      </c>
      <c r="J3972" s="1" t="s">
        <v>885</v>
      </c>
      <c r="L3972" s="2" t="s">
        <v>886</v>
      </c>
      <c r="M3972" s="2" t="s">
        <v>887</v>
      </c>
      <c r="N3972">
        <v>22</v>
      </c>
      <c r="O3972">
        <v>250000</v>
      </c>
      <c r="P3972">
        <v>5500000</v>
      </c>
      <c r="Q3972" t="s">
        <v>813</v>
      </c>
      <c r="R3972" s="3">
        <v>0.25</v>
      </c>
      <c r="S3972">
        <v>4125000</v>
      </c>
      <c r="T3972">
        <v>1375000</v>
      </c>
    </row>
    <row r="3973" spans="1:20" x14ac:dyDescent="0.25">
      <c r="A3973" t="s">
        <v>36</v>
      </c>
      <c r="B3973">
        <v>2080623</v>
      </c>
      <c r="C3973" s="4" t="s">
        <v>14087</v>
      </c>
      <c r="D3973" s="4" t="s">
        <v>2542</v>
      </c>
      <c r="E3973" s="8" t="s">
        <v>2542</v>
      </c>
      <c r="F3973" t="s">
        <v>387</v>
      </c>
      <c r="G3973" t="s">
        <v>387</v>
      </c>
      <c r="H3973" t="s">
        <v>456</v>
      </c>
      <c r="I3973" t="s">
        <v>1125</v>
      </c>
      <c r="J3973" s="1" t="s">
        <v>888</v>
      </c>
      <c r="L3973" s="2" t="s">
        <v>889</v>
      </c>
      <c r="M3973" s="2" t="s">
        <v>887</v>
      </c>
      <c r="N3973">
        <v>0</v>
      </c>
      <c r="O3973">
        <v>275000</v>
      </c>
      <c r="P3973">
        <v>0</v>
      </c>
      <c r="Q3973" t="s">
        <v>813</v>
      </c>
      <c r="R3973" s="3">
        <v>0.25</v>
      </c>
      <c r="S3973">
        <v>0</v>
      </c>
      <c r="T3973">
        <v>0</v>
      </c>
    </row>
    <row r="3974" spans="1:20" x14ac:dyDescent="0.25">
      <c r="A3974" t="s">
        <v>36</v>
      </c>
      <c r="B3974">
        <v>2080623</v>
      </c>
      <c r="C3974" s="4" t="s">
        <v>14087</v>
      </c>
      <c r="D3974" s="4" t="s">
        <v>2543</v>
      </c>
      <c r="E3974" s="8" t="s">
        <v>2543</v>
      </c>
      <c r="F3974" t="s">
        <v>387</v>
      </c>
      <c r="G3974" t="s">
        <v>387</v>
      </c>
      <c r="H3974" t="s">
        <v>456</v>
      </c>
      <c r="I3974" t="s">
        <v>1125</v>
      </c>
      <c r="J3974" s="1" t="s">
        <v>890</v>
      </c>
      <c r="L3974" s="2" t="s">
        <v>891</v>
      </c>
      <c r="M3974" s="2" t="s">
        <v>882</v>
      </c>
      <c r="N3974">
        <v>22</v>
      </c>
      <c r="O3974">
        <v>150000</v>
      </c>
      <c r="P3974">
        <v>3300000</v>
      </c>
      <c r="Q3974" t="s">
        <v>812</v>
      </c>
      <c r="R3974" s="3">
        <v>0.37</v>
      </c>
      <c r="S3974">
        <v>2079000</v>
      </c>
      <c r="T3974">
        <v>1221000</v>
      </c>
    </row>
    <row r="3975" spans="1:20" x14ac:dyDescent="0.25">
      <c r="A3975" t="s">
        <v>36</v>
      </c>
      <c r="B3975">
        <v>2080623</v>
      </c>
      <c r="C3975" s="4" t="s">
        <v>14087</v>
      </c>
      <c r="D3975" s="4" t="s">
        <v>2544</v>
      </c>
      <c r="E3975" s="8" t="s">
        <v>2544</v>
      </c>
      <c r="F3975" t="s">
        <v>387</v>
      </c>
      <c r="G3975" t="s">
        <v>387</v>
      </c>
      <c r="H3975" t="s">
        <v>456</v>
      </c>
      <c r="I3975" t="s">
        <v>1125</v>
      </c>
      <c r="J3975" s="1" t="s">
        <v>892</v>
      </c>
      <c r="L3975" s="2" t="s">
        <v>893</v>
      </c>
      <c r="M3975" s="2" t="s">
        <v>882</v>
      </c>
      <c r="N3975">
        <v>0</v>
      </c>
      <c r="O3975">
        <v>300000</v>
      </c>
      <c r="P3975">
        <v>0</v>
      </c>
      <c r="Q3975" t="s">
        <v>812</v>
      </c>
      <c r="R3975" s="3">
        <v>0.37</v>
      </c>
      <c r="S3975">
        <v>0</v>
      </c>
      <c r="T3975">
        <v>0</v>
      </c>
    </row>
    <row r="3976" spans="1:20" x14ac:dyDescent="0.25">
      <c r="A3976" t="s">
        <v>36</v>
      </c>
      <c r="B3976">
        <v>2080623</v>
      </c>
      <c r="C3976" s="4" t="s">
        <v>14087</v>
      </c>
      <c r="D3976" s="4" t="s">
        <v>2545</v>
      </c>
      <c r="E3976" s="8" t="s">
        <v>2545</v>
      </c>
      <c r="F3976" t="s">
        <v>387</v>
      </c>
      <c r="G3976" t="s">
        <v>387</v>
      </c>
      <c r="H3976" t="s">
        <v>456</v>
      </c>
      <c r="I3976" t="s">
        <v>1125</v>
      </c>
      <c r="J3976" s="1" t="s">
        <v>894</v>
      </c>
      <c r="L3976" s="2" t="s">
        <v>895</v>
      </c>
      <c r="M3976" s="2" t="s">
        <v>882</v>
      </c>
      <c r="N3976">
        <v>22</v>
      </c>
      <c r="O3976">
        <v>400000</v>
      </c>
      <c r="P3976">
        <v>8800000</v>
      </c>
      <c r="Q3976" t="s">
        <v>812</v>
      </c>
      <c r="R3976" s="3">
        <v>0.37</v>
      </c>
      <c r="S3976">
        <v>5544000</v>
      </c>
      <c r="T3976">
        <v>3256000</v>
      </c>
    </row>
    <row r="3977" spans="1:20" x14ac:dyDescent="0.25">
      <c r="A3977" t="s">
        <v>36</v>
      </c>
      <c r="B3977">
        <v>2080623</v>
      </c>
      <c r="C3977" s="4" t="s">
        <v>14087</v>
      </c>
      <c r="D3977" s="4" t="s">
        <v>2546</v>
      </c>
      <c r="E3977" s="8" t="s">
        <v>2546</v>
      </c>
      <c r="F3977" t="s">
        <v>387</v>
      </c>
      <c r="G3977" t="s">
        <v>387</v>
      </c>
      <c r="H3977" t="s">
        <v>456</v>
      </c>
      <c r="I3977" t="s">
        <v>1125</v>
      </c>
      <c r="J3977" s="1" t="s">
        <v>896</v>
      </c>
      <c r="L3977" s="2" t="s">
        <v>897</v>
      </c>
      <c r="M3977" s="2" t="s">
        <v>882</v>
      </c>
      <c r="N3977">
        <v>24</v>
      </c>
      <c r="O3977">
        <v>360000</v>
      </c>
      <c r="P3977">
        <v>8640000</v>
      </c>
      <c r="Q3977" t="s">
        <v>812</v>
      </c>
      <c r="R3977" s="3">
        <v>0.37</v>
      </c>
      <c r="S3977">
        <v>5443200</v>
      </c>
      <c r="T3977">
        <v>3196800</v>
      </c>
    </row>
    <row r="3978" spans="1:20" x14ac:dyDescent="0.25">
      <c r="A3978" t="s">
        <v>36</v>
      </c>
      <c r="B3978">
        <v>2080623</v>
      </c>
      <c r="C3978" s="4" t="s">
        <v>14087</v>
      </c>
      <c r="D3978" s="4" t="s">
        <v>2547</v>
      </c>
      <c r="E3978" s="8" t="s">
        <v>2547</v>
      </c>
      <c r="F3978" t="s">
        <v>387</v>
      </c>
      <c r="G3978" t="s">
        <v>387</v>
      </c>
      <c r="H3978" t="s">
        <v>456</v>
      </c>
      <c r="I3978" t="s">
        <v>1125</v>
      </c>
      <c r="J3978" s="1" t="s">
        <v>898</v>
      </c>
      <c r="L3978" s="2" t="s">
        <v>899</v>
      </c>
      <c r="M3978" s="2" t="s">
        <v>882</v>
      </c>
      <c r="N3978">
        <v>0</v>
      </c>
      <c r="O3978">
        <v>250000</v>
      </c>
      <c r="P3978">
        <v>0</v>
      </c>
      <c r="Q3978" t="s">
        <v>812</v>
      </c>
      <c r="R3978" s="3">
        <v>0.37</v>
      </c>
      <c r="S3978">
        <v>0</v>
      </c>
      <c r="T3978">
        <v>0</v>
      </c>
    </row>
    <row r="3979" spans="1:20" x14ac:dyDescent="0.25">
      <c r="A3979" t="s">
        <v>36</v>
      </c>
      <c r="B3979">
        <v>2080623</v>
      </c>
      <c r="C3979" s="4" t="s">
        <v>14087</v>
      </c>
      <c r="D3979" s="4" t="s">
        <v>2548</v>
      </c>
      <c r="E3979" s="8" t="s">
        <v>2548</v>
      </c>
      <c r="F3979" t="s">
        <v>387</v>
      </c>
      <c r="G3979" t="s">
        <v>387</v>
      </c>
      <c r="H3979" t="s">
        <v>456</v>
      </c>
      <c r="I3979" t="s">
        <v>1125</v>
      </c>
      <c r="J3979" s="1" t="s">
        <v>900</v>
      </c>
      <c r="L3979" s="2" t="s">
        <v>901</v>
      </c>
      <c r="M3979" s="2" t="s">
        <v>882</v>
      </c>
      <c r="N3979">
        <v>0</v>
      </c>
      <c r="O3979">
        <v>360000</v>
      </c>
      <c r="P3979">
        <v>0</v>
      </c>
      <c r="Q3979" t="s">
        <v>812</v>
      </c>
      <c r="R3979" s="3">
        <v>0.37</v>
      </c>
      <c r="S3979">
        <v>0</v>
      </c>
      <c r="T3979">
        <v>0</v>
      </c>
    </row>
    <row r="3980" spans="1:20" x14ac:dyDescent="0.25">
      <c r="A3980" t="s">
        <v>36</v>
      </c>
      <c r="B3980">
        <v>2080623</v>
      </c>
      <c r="C3980" s="4" t="s">
        <v>14087</v>
      </c>
      <c r="D3980" s="4" t="s">
        <v>2549</v>
      </c>
      <c r="E3980" s="8" t="s">
        <v>2549</v>
      </c>
      <c r="F3980" t="s">
        <v>387</v>
      </c>
      <c r="G3980" t="s">
        <v>387</v>
      </c>
      <c r="H3980" t="s">
        <v>456</v>
      </c>
      <c r="I3980" t="s">
        <v>1125</v>
      </c>
      <c r="J3980" s="1" t="s">
        <v>902</v>
      </c>
      <c r="L3980" s="2" t="s">
        <v>903</v>
      </c>
      <c r="M3980" s="2" t="s">
        <v>887</v>
      </c>
      <c r="N3980">
        <v>35</v>
      </c>
      <c r="O3980">
        <v>300000</v>
      </c>
      <c r="P3980">
        <v>10500000</v>
      </c>
      <c r="Q3980" t="s">
        <v>813</v>
      </c>
      <c r="R3980" s="3">
        <v>0.25</v>
      </c>
      <c r="S3980">
        <v>7875000</v>
      </c>
      <c r="T3980">
        <v>2625000</v>
      </c>
    </row>
    <row r="3981" spans="1:20" x14ac:dyDescent="0.25">
      <c r="A3981" t="s">
        <v>36</v>
      </c>
      <c r="B3981">
        <v>2080623</v>
      </c>
      <c r="C3981" s="4" t="s">
        <v>14087</v>
      </c>
      <c r="D3981" s="4" t="s">
        <v>2550</v>
      </c>
      <c r="E3981" s="8" t="s">
        <v>2550</v>
      </c>
      <c r="F3981" t="s">
        <v>387</v>
      </c>
      <c r="G3981" t="s">
        <v>387</v>
      </c>
      <c r="H3981" t="s">
        <v>456</v>
      </c>
      <c r="I3981" t="s">
        <v>1125</v>
      </c>
      <c r="J3981" s="1" t="s">
        <v>904</v>
      </c>
      <c r="L3981" s="2" t="s">
        <v>905</v>
      </c>
      <c r="M3981" s="2" t="s">
        <v>887</v>
      </c>
      <c r="N3981">
        <v>19</v>
      </c>
      <c r="O3981">
        <v>690000</v>
      </c>
      <c r="P3981">
        <v>13110000</v>
      </c>
      <c r="Q3981" t="s">
        <v>813</v>
      </c>
      <c r="R3981" s="3">
        <v>0.25</v>
      </c>
      <c r="S3981">
        <v>9832500</v>
      </c>
      <c r="T3981">
        <v>3277500</v>
      </c>
    </row>
    <row r="3982" spans="1:20" x14ac:dyDescent="0.25">
      <c r="A3982" t="s">
        <v>36</v>
      </c>
      <c r="B3982">
        <v>2080623</v>
      </c>
      <c r="C3982" s="4" t="s">
        <v>14087</v>
      </c>
      <c r="D3982" s="4" t="s">
        <v>2551</v>
      </c>
      <c r="E3982" s="8" t="s">
        <v>2551</v>
      </c>
      <c r="F3982" t="s">
        <v>387</v>
      </c>
      <c r="G3982" t="s">
        <v>387</v>
      </c>
      <c r="H3982" t="s">
        <v>456</v>
      </c>
      <c r="I3982" t="s">
        <v>1125</v>
      </c>
      <c r="J3982" s="1" t="s">
        <v>906</v>
      </c>
      <c r="L3982" s="2" t="s">
        <v>907</v>
      </c>
      <c r="M3982" s="2" t="s">
        <v>887</v>
      </c>
      <c r="N3982">
        <v>0</v>
      </c>
      <c r="O3982">
        <v>330000</v>
      </c>
      <c r="P3982">
        <v>0</v>
      </c>
      <c r="Q3982" t="s">
        <v>813</v>
      </c>
      <c r="R3982" s="3">
        <v>0.25</v>
      </c>
      <c r="S3982">
        <v>0</v>
      </c>
      <c r="T3982">
        <v>0</v>
      </c>
    </row>
    <row r="3983" spans="1:20" x14ac:dyDescent="0.25">
      <c r="A3983" t="s">
        <v>36</v>
      </c>
      <c r="B3983">
        <v>2080623</v>
      </c>
      <c r="C3983" s="4" t="s">
        <v>14087</v>
      </c>
      <c r="D3983" s="4" t="s">
        <v>2552</v>
      </c>
      <c r="E3983" s="8" t="s">
        <v>2552</v>
      </c>
      <c r="F3983" t="s">
        <v>387</v>
      </c>
      <c r="G3983" t="s">
        <v>387</v>
      </c>
      <c r="H3983" t="s">
        <v>456</v>
      </c>
      <c r="I3983" t="s">
        <v>1125</v>
      </c>
      <c r="J3983" s="1" t="s">
        <v>908</v>
      </c>
      <c r="L3983" s="2" t="s">
        <v>909</v>
      </c>
      <c r="M3983" s="2" t="s">
        <v>882</v>
      </c>
      <c r="N3983">
        <v>19</v>
      </c>
      <c r="O3983">
        <v>200000</v>
      </c>
      <c r="P3983">
        <v>3800000</v>
      </c>
      <c r="Q3983" t="s">
        <v>812</v>
      </c>
      <c r="R3983" s="3">
        <v>0.37</v>
      </c>
      <c r="S3983">
        <v>2394000</v>
      </c>
      <c r="T3983">
        <v>1406000</v>
      </c>
    </row>
    <row r="3984" spans="1:20" x14ac:dyDescent="0.25">
      <c r="A3984" t="s">
        <v>36</v>
      </c>
      <c r="B3984">
        <v>2080623</v>
      </c>
      <c r="C3984" s="4" t="s">
        <v>14087</v>
      </c>
      <c r="D3984" s="4" t="s">
        <v>2553</v>
      </c>
      <c r="E3984" s="8" t="s">
        <v>2553</v>
      </c>
      <c r="F3984" t="s">
        <v>387</v>
      </c>
      <c r="G3984" t="s">
        <v>387</v>
      </c>
      <c r="H3984" t="s">
        <v>456</v>
      </c>
      <c r="I3984" t="s">
        <v>1125</v>
      </c>
      <c r="J3984" s="1" t="s">
        <v>910</v>
      </c>
      <c r="L3984" s="2" t="s">
        <v>911</v>
      </c>
      <c r="M3984" s="2" t="s">
        <v>887</v>
      </c>
      <c r="N3984">
        <v>22</v>
      </c>
      <c r="O3984">
        <v>400000</v>
      </c>
      <c r="P3984">
        <v>8800000</v>
      </c>
      <c r="Q3984" t="s">
        <v>813</v>
      </c>
      <c r="R3984" s="3">
        <v>0.25</v>
      </c>
      <c r="S3984">
        <v>6600000</v>
      </c>
      <c r="T3984">
        <v>2200000</v>
      </c>
    </row>
    <row r="3985" spans="1:20" x14ac:dyDescent="0.25">
      <c r="A3985" t="s">
        <v>36</v>
      </c>
      <c r="B3985">
        <v>2080623</v>
      </c>
      <c r="C3985" s="4" t="s">
        <v>14087</v>
      </c>
      <c r="D3985" s="4" t="s">
        <v>2554</v>
      </c>
      <c r="E3985" s="8" t="s">
        <v>2554</v>
      </c>
      <c r="F3985" t="s">
        <v>387</v>
      </c>
      <c r="G3985" t="s">
        <v>387</v>
      </c>
      <c r="H3985" t="s">
        <v>456</v>
      </c>
      <c r="I3985" t="s">
        <v>1125</v>
      </c>
      <c r="J3985" s="1" t="s">
        <v>912</v>
      </c>
      <c r="L3985" s="2" t="s">
        <v>913</v>
      </c>
      <c r="M3985" s="2" t="s">
        <v>882</v>
      </c>
      <c r="N3985">
        <v>22</v>
      </c>
      <c r="O3985">
        <v>240000</v>
      </c>
      <c r="P3985">
        <v>5280000</v>
      </c>
      <c r="Q3985" t="s">
        <v>812</v>
      </c>
      <c r="R3985" s="3">
        <v>0.37</v>
      </c>
      <c r="S3985">
        <v>3326400</v>
      </c>
      <c r="T3985">
        <v>1953600</v>
      </c>
    </row>
    <row r="3986" spans="1:20" x14ac:dyDescent="0.25">
      <c r="A3986" t="s">
        <v>36</v>
      </c>
      <c r="B3986">
        <v>2080623</v>
      </c>
      <c r="C3986" s="4" t="s">
        <v>14087</v>
      </c>
      <c r="D3986" s="4" t="s">
        <v>2555</v>
      </c>
      <c r="E3986" s="8" t="s">
        <v>2555</v>
      </c>
      <c r="F3986" t="s">
        <v>387</v>
      </c>
      <c r="G3986" t="s">
        <v>387</v>
      </c>
      <c r="H3986" t="s">
        <v>456</v>
      </c>
      <c r="I3986" t="s">
        <v>1125</v>
      </c>
      <c r="J3986" s="1" t="s">
        <v>914</v>
      </c>
      <c r="L3986" s="2" t="s">
        <v>915</v>
      </c>
      <c r="M3986" s="2" t="s">
        <v>887</v>
      </c>
      <c r="N3986">
        <v>36</v>
      </c>
      <c r="O3986">
        <v>240000</v>
      </c>
      <c r="P3986">
        <v>8640000</v>
      </c>
      <c r="Q3986" t="s">
        <v>813</v>
      </c>
      <c r="R3986" s="3">
        <v>0.25</v>
      </c>
      <c r="S3986">
        <v>6480000</v>
      </c>
      <c r="T3986">
        <v>2160000</v>
      </c>
    </row>
    <row r="3987" spans="1:20" x14ac:dyDescent="0.25">
      <c r="A3987" t="s">
        <v>36</v>
      </c>
      <c r="B3987">
        <v>2080623</v>
      </c>
      <c r="C3987" s="4" t="s">
        <v>14087</v>
      </c>
      <c r="D3987" s="4" t="s">
        <v>2556</v>
      </c>
      <c r="E3987" s="8" t="s">
        <v>2556</v>
      </c>
      <c r="F3987" t="s">
        <v>387</v>
      </c>
      <c r="G3987" t="s">
        <v>387</v>
      </c>
      <c r="H3987" t="s">
        <v>456</v>
      </c>
      <c r="I3987" t="s">
        <v>1125</v>
      </c>
      <c r="J3987" s="1" t="s">
        <v>916</v>
      </c>
      <c r="L3987" s="2" t="s">
        <v>917</v>
      </c>
      <c r="M3987" s="2" t="s">
        <v>887</v>
      </c>
      <c r="N3987">
        <v>0</v>
      </c>
      <c r="O3987">
        <v>150000</v>
      </c>
      <c r="P3987">
        <v>0</v>
      </c>
      <c r="Q3987" t="s">
        <v>813</v>
      </c>
      <c r="R3987" s="3">
        <v>0.25</v>
      </c>
      <c r="S3987">
        <v>0</v>
      </c>
      <c r="T3987">
        <v>0</v>
      </c>
    </row>
    <row r="3988" spans="1:20" x14ac:dyDescent="0.25">
      <c r="A3988" t="s">
        <v>36</v>
      </c>
      <c r="B3988">
        <v>2080623</v>
      </c>
      <c r="C3988" s="4" t="s">
        <v>14087</v>
      </c>
      <c r="D3988" s="4" t="s">
        <v>2557</v>
      </c>
      <c r="E3988" s="8" t="s">
        <v>2557</v>
      </c>
      <c r="F3988" t="s">
        <v>387</v>
      </c>
      <c r="G3988" t="s">
        <v>387</v>
      </c>
      <c r="H3988" t="s">
        <v>456</v>
      </c>
      <c r="I3988" t="s">
        <v>1125</v>
      </c>
      <c r="J3988" s="1" t="s">
        <v>918</v>
      </c>
      <c r="L3988" s="2" t="s">
        <v>919</v>
      </c>
      <c r="M3988" s="2" t="s">
        <v>887</v>
      </c>
      <c r="N3988">
        <v>30</v>
      </c>
      <c r="O3988">
        <v>470000</v>
      </c>
      <c r="P3988">
        <v>14100000</v>
      </c>
      <c r="Q3988" t="s">
        <v>813</v>
      </c>
      <c r="R3988" s="3">
        <v>0.25</v>
      </c>
      <c r="S3988">
        <v>10575000</v>
      </c>
      <c r="T3988">
        <v>3525000</v>
      </c>
    </row>
    <row r="3989" spans="1:20" x14ac:dyDescent="0.25">
      <c r="A3989" t="s">
        <v>36</v>
      </c>
      <c r="B3989">
        <v>2080623</v>
      </c>
      <c r="C3989" s="4" t="s">
        <v>14087</v>
      </c>
      <c r="D3989" s="4" t="s">
        <v>2558</v>
      </c>
      <c r="E3989" s="8" t="s">
        <v>2558</v>
      </c>
      <c r="F3989" t="s">
        <v>387</v>
      </c>
      <c r="G3989" t="s">
        <v>387</v>
      </c>
      <c r="H3989" t="s">
        <v>456</v>
      </c>
      <c r="I3989" t="s">
        <v>1125</v>
      </c>
      <c r="J3989" s="1" t="s">
        <v>920</v>
      </c>
      <c r="L3989" s="2" t="s">
        <v>921</v>
      </c>
      <c r="M3989" s="2" t="s">
        <v>882</v>
      </c>
      <c r="N3989">
        <v>0</v>
      </c>
      <c r="O3989">
        <v>170000</v>
      </c>
      <c r="P3989">
        <v>0</v>
      </c>
      <c r="Q3989" t="s">
        <v>812</v>
      </c>
      <c r="R3989" s="3">
        <v>0.37</v>
      </c>
      <c r="S3989">
        <v>0</v>
      </c>
      <c r="T3989">
        <v>0</v>
      </c>
    </row>
    <row r="3990" spans="1:20" x14ac:dyDescent="0.25">
      <c r="A3990" t="s">
        <v>36</v>
      </c>
      <c r="B3990">
        <v>2080623</v>
      </c>
      <c r="C3990" s="4" t="s">
        <v>14087</v>
      </c>
      <c r="D3990" s="4" t="s">
        <v>2559</v>
      </c>
      <c r="E3990" s="8" t="s">
        <v>2559</v>
      </c>
      <c r="F3990" t="s">
        <v>387</v>
      </c>
      <c r="G3990" t="s">
        <v>387</v>
      </c>
      <c r="H3990" t="s">
        <v>456</v>
      </c>
      <c r="I3990" t="s">
        <v>1125</v>
      </c>
      <c r="J3990" s="1" t="s">
        <v>922</v>
      </c>
      <c r="L3990" s="2" t="s">
        <v>923</v>
      </c>
      <c r="M3990" s="2" t="s">
        <v>887</v>
      </c>
      <c r="N3990">
        <v>0</v>
      </c>
      <c r="O3990">
        <v>130000</v>
      </c>
      <c r="P3990">
        <v>0</v>
      </c>
      <c r="Q3990" t="s">
        <v>813</v>
      </c>
      <c r="R3990" s="3">
        <v>0.25</v>
      </c>
      <c r="S3990">
        <v>0</v>
      </c>
      <c r="T3990">
        <v>0</v>
      </c>
    </row>
    <row r="3991" spans="1:20" x14ac:dyDescent="0.25">
      <c r="A3991" t="s">
        <v>36</v>
      </c>
      <c r="B3991">
        <v>2080623</v>
      </c>
      <c r="C3991" s="4" t="s">
        <v>14087</v>
      </c>
      <c r="D3991" s="4" t="s">
        <v>2560</v>
      </c>
      <c r="E3991" s="8" t="s">
        <v>2560</v>
      </c>
      <c r="F3991" t="s">
        <v>387</v>
      </c>
      <c r="G3991" t="s">
        <v>387</v>
      </c>
      <c r="H3991" t="s">
        <v>456</v>
      </c>
      <c r="I3991" t="s">
        <v>1125</v>
      </c>
      <c r="J3991" s="1" t="s">
        <v>924</v>
      </c>
      <c r="L3991" s="2" t="s">
        <v>925</v>
      </c>
      <c r="M3991" s="2" t="s">
        <v>887</v>
      </c>
      <c r="N3991">
        <v>0</v>
      </c>
      <c r="O3991">
        <v>130000</v>
      </c>
      <c r="P3991">
        <v>0</v>
      </c>
      <c r="Q3991" t="s">
        <v>813</v>
      </c>
      <c r="R3991" s="3">
        <v>0.25</v>
      </c>
      <c r="S3991">
        <v>0</v>
      </c>
      <c r="T3991">
        <v>0</v>
      </c>
    </row>
    <row r="3992" spans="1:20" x14ac:dyDescent="0.25">
      <c r="A3992" t="s">
        <v>36</v>
      </c>
      <c r="B3992">
        <v>2080623</v>
      </c>
      <c r="C3992" s="4" t="s">
        <v>14087</v>
      </c>
      <c r="D3992" s="4" t="s">
        <v>2561</v>
      </c>
      <c r="E3992" s="8" t="s">
        <v>2561</v>
      </c>
      <c r="F3992" t="s">
        <v>387</v>
      </c>
      <c r="G3992" t="s">
        <v>387</v>
      </c>
      <c r="H3992" t="s">
        <v>456</v>
      </c>
      <c r="I3992" t="s">
        <v>1125</v>
      </c>
      <c r="J3992" s="1" t="s">
        <v>926</v>
      </c>
      <c r="L3992" s="2" t="s">
        <v>927</v>
      </c>
      <c r="M3992" s="2" t="s">
        <v>887</v>
      </c>
      <c r="N3992">
        <v>0</v>
      </c>
      <c r="O3992">
        <v>260000</v>
      </c>
      <c r="P3992">
        <v>0</v>
      </c>
      <c r="Q3992" t="s">
        <v>813</v>
      </c>
      <c r="R3992" s="3">
        <v>0.25</v>
      </c>
      <c r="S3992">
        <v>0</v>
      </c>
      <c r="T3992">
        <v>0</v>
      </c>
    </row>
    <row r="3993" spans="1:20" x14ac:dyDescent="0.25">
      <c r="A3993" t="s">
        <v>36</v>
      </c>
      <c r="B3993">
        <v>2080623</v>
      </c>
      <c r="C3993" s="4" t="s">
        <v>14087</v>
      </c>
      <c r="D3993" s="4" t="s">
        <v>2562</v>
      </c>
      <c r="E3993" s="8" t="s">
        <v>2562</v>
      </c>
      <c r="F3993" t="s">
        <v>387</v>
      </c>
      <c r="G3993" t="s">
        <v>387</v>
      </c>
      <c r="H3993" t="s">
        <v>456</v>
      </c>
      <c r="I3993" t="s">
        <v>1125</v>
      </c>
      <c r="J3993" s="1" t="s">
        <v>928</v>
      </c>
      <c r="L3993" s="2" t="s">
        <v>929</v>
      </c>
      <c r="M3993" s="2" t="s">
        <v>887</v>
      </c>
      <c r="N3993">
        <v>0</v>
      </c>
      <c r="O3993">
        <v>210000</v>
      </c>
      <c r="P3993">
        <v>0</v>
      </c>
      <c r="Q3993" t="s">
        <v>813</v>
      </c>
      <c r="R3993" s="3">
        <v>0.25</v>
      </c>
      <c r="S3993">
        <v>0</v>
      </c>
      <c r="T3993">
        <v>0</v>
      </c>
    </row>
    <row r="3994" spans="1:20" x14ac:dyDescent="0.25">
      <c r="A3994" t="s">
        <v>36</v>
      </c>
      <c r="B3994">
        <v>2080623</v>
      </c>
      <c r="C3994" s="4" t="s">
        <v>14087</v>
      </c>
      <c r="D3994" s="4" t="s">
        <v>2563</v>
      </c>
      <c r="E3994" s="8" t="s">
        <v>2563</v>
      </c>
      <c r="F3994" t="s">
        <v>387</v>
      </c>
      <c r="G3994" t="s">
        <v>387</v>
      </c>
      <c r="H3994" t="s">
        <v>456</v>
      </c>
      <c r="I3994" t="s">
        <v>1125</v>
      </c>
      <c r="J3994" s="1" t="s">
        <v>930</v>
      </c>
      <c r="L3994" s="2" t="s">
        <v>931</v>
      </c>
      <c r="M3994" s="2" t="s">
        <v>882</v>
      </c>
      <c r="N3994">
        <v>0</v>
      </c>
      <c r="O3994">
        <v>270000</v>
      </c>
      <c r="P3994">
        <v>0</v>
      </c>
      <c r="Q3994" t="s">
        <v>812</v>
      </c>
      <c r="R3994" s="3">
        <v>0.37</v>
      </c>
      <c r="S3994">
        <v>0</v>
      </c>
      <c r="T3994">
        <v>0</v>
      </c>
    </row>
    <row r="3995" spans="1:20" x14ac:dyDescent="0.25">
      <c r="A3995" t="s">
        <v>36</v>
      </c>
      <c r="B3995">
        <v>2080623</v>
      </c>
      <c r="C3995" s="4" t="s">
        <v>14087</v>
      </c>
      <c r="D3995" s="4" t="s">
        <v>2564</v>
      </c>
      <c r="E3995" s="8" t="s">
        <v>2564</v>
      </c>
      <c r="F3995" t="s">
        <v>387</v>
      </c>
      <c r="G3995" t="s">
        <v>387</v>
      </c>
      <c r="H3995" t="s">
        <v>456</v>
      </c>
      <c r="I3995" t="s">
        <v>1125</v>
      </c>
      <c r="J3995" s="1" t="s">
        <v>932</v>
      </c>
      <c r="L3995" s="2" t="s">
        <v>933</v>
      </c>
      <c r="M3995" s="2" t="s">
        <v>882</v>
      </c>
      <c r="N3995">
        <v>0</v>
      </c>
      <c r="O3995">
        <v>270000</v>
      </c>
      <c r="P3995">
        <v>0</v>
      </c>
      <c r="Q3995" t="s">
        <v>812</v>
      </c>
      <c r="R3995" s="3">
        <v>0.37</v>
      </c>
      <c r="S3995">
        <v>0</v>
      </c>
      <c r="T3995">
        <v>0</v>
      </c>
    </row>
    <row r="3996" spans="1:20" x14ac:dyDescent="0.25">
      <c r="A3996" t="s">
        <v>36</v>
      </c>
      <c r="B3996">
        <v>2080623</v>
      </c>
      <c r="C3996" s="4" t="s">
        <v>14087</v>
      </c>
      <c r="D3996" s="4" t="s">
        <v>2565</v>
      </c>
      <c r="E3996" s="8" t="s">
        <v>2565</v>
      </c>
      <c r="F3996" t="s">
        <v>387</v>
      </c>
      <c r="G3996" t="s">
        <v>387</v>
      </c>
      <c r="H3996" t="s">
        <v>456</v>
      </c>
      <c r="I3996" t="s">
        <v>1125</v>
      </c>
      <c r="J3996" s="1" t="s">
        <v>934</v>
      </c>
      <c r="L3996" s="2" t="s">
        <v>935</v>
      </c>
      <c r="M3996" s="2" t="s">
        <v>882</v>
      </c>
      <c r="N3996">
        <v>0</v>
      </c>
      <c r="O3996">
        <v>130000</v>
      </c>
      <c r="P3996">
        <v>0</v>
      </c>
      <c r="Q3996" t="s">
        <v>812</v>
      </c>
      <c r="R3996" s="3">
        <v>0.37</v>
      </c>
      <c r="S3996">
        <v>0</v>
      </c>
      <c r="T3996">
        <v>0</v>
      </c>
    </row>
    <row r="3997" spans="1:20" x14ac:dyDescent="0.25">
      <c r="A3997" t="s">
        <v>36</v>
      </c>
      <c r="B3997">
        <v>2080623</v>
      </c>
      <c r="C3997" s="4" t="s">
        <v>14087</v>
      </c>
      <c r="D3997" s="4" t="s">
        <v>2566</v>
      </c>
      <c r="E3997" s="8" t="s">
        <v>2566</v>
      </c>
      <c r="F3997" t="s">
        <v>387</v>
      </c>
      <c r="G3997" t="s">
        <v>387</v>
      </c>
      <c r="H3997" t="s">
        <v>456</v>
      </c>
      <c r="I3997" t="s">
        <v>1125</v>
      </c>
      <c r="J3997" s="1" t="s">
        <v>936</v>
      </c>
      <c r="L3997" s="2" t="s">
        <v>937</v>
      </c>
      <c r="M3997" s="2" t="s">
        <v>887</v>
      </c>
      <c r="N3997">
        <v>0</v>
      </c>
      <c r="O3997">
        <v>165000</v>
      </c>
      <c r="P3997">
        <v>0</v>
      </c>
      <c r="Q3997" t="s">
        <v>813</v>
      </c>
      <c r="R3997" s="3">
        <v>0.25</v>
      </c>
      <c r="S3997">
        <v>0</v>
      </c>
      <c r="T3997">
        <v>0</v>
      </c>
    </row>
    <row r="3998" spans="1:20" x14ac:dyDescent="0.25">
      <c r="A3998" t="s">
        <v>36</v>
      </c>
      <c r="B3998">
        <v>2080623</v>
      </c>
      <c r="C3998" s="4" t="s">
        <v>14087</v>
      </c>
      <c r="D3998" s="4" t="s">
        <v>2567</v>
      </c>
      <c r="E3998" s="8" t="s">
        <v>2567</v>
      </c>
      <c r="F3998" t="s">
        <v>387</v>
      </c>
      <c r="G3998" t="s">
        <v>387</v>
      </c>
      <c r="H3998" t="s">
        <v>456</v>
      </c>
      <c r="I3998" t="s">
        <v>1125</v>
      </c>
      <c r="J3998" s="1" t="s">
        <v>938</v>
      </c>
      <c r="L3998" s="2" t="s">
        <v>939</v>
      </c>
      <c r="M3998" s="2" t="s">
        <v>940</v>
      </c>
      <c r="N3998">
        <v>0</v>
      </c>
      <c r="O3998">
        <v>32000</v>
      </c>
      <c r="P3998">
        <v>0</v>
      </c>
      <c r="Q3998" t="s">
        <v>814</v>
      </c>
      <c r="R3998" s="3">
        <v>0</v>
      </c>
      <c r="S3998">
        <v>0</v>
      </c>
      <c r="T3998">
        <v>0</v>
      </c>
    </row>
    <row r="3999" spans="1:20" x14ac:dyDescent="0.25">
      <c r="A3999" t="s">
        <v>36</v>
      </c>
      <c r="B3999">
        <v>2080623</v>
      </c>
      <c r="C3999" s="4" t="s">
        <v>14087</v>
      </c>
      <c r="D3999" s="4" t="s">
        <v>2568</v>
      </c>
      <c r="E3999" s="8" t="s">
        <v>2568</v>
      </c>
      <c r="F3999" t="s">
        <v>387</v>
      </c>
      <c r="G3999" t="s">
        <v>387</v>
      </c>
      <c r="H3999" t="s">
        <v>456</v>
      </c>
      <c r="I3999" t="s">
        <v>1125</v>
      </c>
      <c r="J3999" s="1" t="s">
        <v>941</v>
      </c>
      <c r="L3999" s="2" t="s">
        <v>942</v>
      </c>
      <c r="M3999" s="2" t="s">
        <v>940</v>
      </c>
      <c r="N3999">
        <v>0</v>
      </c>
      <c r="O3999">
        <v>34000</v>
      </c>
      <c r="P3999">
        <v>0</v>
      </c>
      <c r="Q3999" t="s">
        <v>814</v>
      </c>
      <c r="R3999" s="3">
        <v>0</v>
      </c>
      <c r="S3999">
        <v>0</v>
      </c>
      <c r="T3999">
        <v>0</v>
      </c>
    </row>
    <row r="4000" spans="1:20" x14ac:dyDescent="0.25">
      <c r="A4000" t="s">
        <v>36</v>
      </c>
      <c r="B4000">
        <v>2080623</v>
      </c>
      <c r="C4000" s="4" t="s">
        <v>14087</v>
      </c>
      <c r="D4000" s="4" t="s">
        <v>2569</v>
      </c>
      <c r="E4000" s="8" t="s">
        <v>2569</v>
      </c>
      <c r="F4000" t="s">
        <v>387</v>
      </c>
      <c r="G4000" t="s">
        <v>387</v>
      </c>
      <c r="H4000" t="s">
        <v>456</v>
      </c>
      <c r="I4000" t="s">
        <v>1125</v>
      </c>
      <c r="J4000" s="1" t="s">
        <v>943</v>
      </c>
      <c r="L4000" s="2" t="s">
        <v>944</v>
      </c>
      <c r="M4000" s="2" t="s">
        <v>940</v>
      </c>
      <c r="N4000">
        <v>0</v>
      </c>
      <c r="O4000">
        <v>31000</v>
      </c>
      <c r="P4000">
        <v>0</v>
      </c>
      <c r="Q4000" t="s">
        <v>814</v>
      </c>
      <c r="R4000" s="3">
        <v>0</v>
      </c>
      <c r="S4000">
        <v>0</v>
      </c>
      <c r="T4000">
        <v>0</v>
      </c>
    </row>
    <row r="4001" spans="1:20" x14ac:dyDescent="0.25">
      <c r="A4001" t="s">
        <v>137</v>
      </c>
      <c r="B4001">
        <v>2080624</v>
      </c>
      <c r="C4001" s="4" t="s">
        <v>14087</v>
      </c>
      <c r="D4001" s="4" t="s">
        <v>5220</v>
      </c>
      <c r="E4001" s="8" t="s">
        <v>5220</v>
      </c>
      <c r="F4001" t="s">
        <v>387</v>
      </c>
      <c r="G4001" t="s">
        <v>387</v>
      </c>
      <c r="H4001" t="s">
        <v>591</v>
      </c>
      <c r="I4001" t="s">
        <v>1126</v>
      </c>
      <c r="J4001" s="1" t="s">
        <v>880</v>
      </c>
      <c r="L4001" s="2" t="s">
        <v>881</v>
      </c>
      <c r="M4001" s="2" t="s">
        <v>882</v>
      </c>
      <c r="N4001">
        <v>0</v>
      </c>
      <c r="O4001">
        <v>700000</v>
      </c>
      <c r="P4001">
        <v>0</v>
      </c>
      <c r="Q4001" t="s">
        <v>812</v>
      </c>
      <c r="R4001" s="3">
        <v>0.37</v>
      </c>
      <c r="S4001">
        <v>0</v>
      </c>
      <c r="T4001">
        <v>0</v>
      </c>
    </row>
    <row r="4002" spans="1:20" x14ac:dyDescent="0.25">
      <c r="A4002" t="s">
        <v>137</v>
      </c>
      <c r="B4002">
        <v>2080624</v>
      </c>
      <c r="C4002" s="4" t="s">
        <v>14087</v>
      </c>
      <c r="D4002" s="4" t="s">
        <v>5221</v>
      </c>
      <c r="E4002" s="8" t="s">
        <v>5221</v>
      </c>
      <c r="F4002" t="s">
        <v>387</v>
      </c>
      <c r="G4002" t="s">
        <v>387</v>
      </c>
      <c r="H4002" t="s">
        <v>591</v>
      </c>
      <c r="I4002" t="s">
        <v>1126</v>
      </c>
      <c r="J4002" s="1" t="s">
        <v>883</v>
      </c>
      <c r="L4002" s="2" t="s">
        <v>884</v>
      </c>
      <c r="M4002" s="2" t="s">
        <v>882</v>
      </c>
      <c r="N4002">
        <v>25</v>
      </c>
      <c r="O4002">
        <v>420000</v>
      </c>
      <c r="P4002">
        <v>10500000</v>
      </c>
      <c r="Q4002" t="s">
        <v>812</v>
      </c>
      <c r="R4002" s="3">
        <v>0.37</v>
      </c>
      <c r="S4002">
        <v>6615000</v>
      </c>
      <c r="T4002">
        <v>3885000</v>
      </c>
    </row>
    <row r="4003" spans="1:20" x14ac:dyDescent="0.25">
      <c r="A4003" t="s">
        <v>137</v>
      </c>
      <c r="B4003">
        <v>2080624</v>
      </c>
      <c r="C4003" s="4" t="s">
        <v>14087</v>
      </c>
      <c r="D4003" s="4" t="s">
        <v>5222</v>
      </c>
      <c r="E4003" s="8" t="s">
        <v>5222</v>
      </c>
      <c r="F4003" t="s">
        <v>387</v>
      </c>
      <c r="G4003" t="s">
        <v>387</v>
      </c>
      <c r="H4003" t="s">
        <v>591</v>
      </c>
      <c r="I4003" t="s">
        <v>1126</v>
      </c>
      <c r="J4003" s="1" t="s">
        <v>885</v>
      </c>
      <c r="L4003" s="2" t="s">
        <v>886</v>
      </c>
      <c r="M4003" s="2" t="s">
        <v>887</v>
      </c>
      <c r="N4003">
        <v>0</v>
      </c>
      <c r="O4003">
        <v>250000</v>
      </c>
      <c r="P4003">
        <v>0</v>
      </c>
      <c r="Q4003" t="s">
        <v>813</v>
      </c>
      <c r="R4003" s="3">
        <v>0.25</v>
      </c>
      <c r="S4003">
        <v>0</v>
      </c>
      <c r="T4003">
        <v>0</v>
      </c>
    </row>
    <row r="4004" spans="1:20" x14ac:dyDescent="0.25">
      <c r="A4004" t="s">
        <v>137</v>
      </c>
      <c r="B4004">
        <v>2080624</v>
      </c>
      <c r="C4004" s="4" t="s">
        <v>14087</v>
      </c>
      <c r="D4004" s="4" t="s">
        <v>5223</v>
      </c>
      <c r="E4004" s="8" t="s">
        <v>5223</v>
      </c>
      <c r="F4004" t="s">
        <v>387</v>
      </c>
      <c r="G4004" t="s">
        <v>387</v>
      </c>
      <c r="H4004" t="s">
        <v>591</v>
      </c>
      <c r="I4004" t="s">
        <v>1126</v>
      </c>
      <c r="J4004" s="1" t="s">
        <v>888</v>
      </c>
      <c r="L4004" s="2" t="s">
        <v>889</v>
      </c>
      <c r="M4004" s="2" t="s">
        <v>887</v>
      </c>
      <c r="N4004">
        <v>25</v>
      </c>
      <c r="O4004">
        <v>275000</v>
      </c>
      <c r="P4004">
        <v>6875000</v>
      </c>
      <c r="Q4004" t="s">
        <v>813</v>
      </c>
      <c r="R4004" s="3">
        <v>0.25</v>
      </c>
      <c r="S4004">
        <v>5156250</v>
      </c>
      <c r="T4004">
        <v>1718750</v>
      </c>
    </row>
    <row r="4005" spans="1:20" x14ac:dyDescent="0.25">
      <c r="A4005" t="s">
        <v>137</v>
      </c>
      <c r="B4005">
        <v>2080624</v>
      </c>
      <c r="C4005" s="4" t="s">
        <v>14087</v>
      </c>
      <c r="D4005" s="4" t="s">
        <v>5224</v>
      </c>
      <c r="E4005" s="8" t="s">
        <v>5224</v>
      </c>
      <c r="F4005" t="s">
        <v>387</v>
      </c>
      <c r="G4005" t="s">
        <v>387</v>
      </c>
      <c r="H4005" t="s">
        <v>591</v>
      </c>
      <c r="I4005" t="s">
        <v>1126</v>
      </c>
      <c r="J4005" s="1" t="s">
        <v>890</v>
      </c>
      <c r="L4005" s="2" t="s">
        <v>891</v>
      </c>
      <c r="M4005" s="2" t="s">
        <v>882</v>
      </c>
      <c r="N4005">
        <v>25</v>
      </c>
      <c r="O4005">
        <v>150000</v>
      </c>
      <c r="P4005">
        <v>3750000</v>
      </c>
      <c r="Q4005" t="s">
        <v>812</v>
      </c>
      <c r="R4005" s="3">
        <v>0.37</v>
      </c>
      <c r="S4005">
        <v>2362500</v>
      </c>
      <c r="T4005">
        <v>1387500</v>
      </c>
    </row>
    <row r="4006" spans="1:20" x14ac:dyDescent="0.25">
      <c r="A4006" t="s">
        <v>137</v>
      </c>
      <c r="B4006">
        <v>2080624</v>
      </c>
      <c r="C4006" s="4" t="s">
        <v>14087</v>
      </c>
      <c r="D4006" s="4" t="s">
        <v>5225</v>
      </c>
      <c r="E4006" s="8" t="s">
        <v>5225</v>
      </c>
      <c r="F4006" t="s">
        <v>387</v>
      </c>
      <c r="G4006" t="s">
        <v>387</v>
      </c>
      <c r="H4006" t="s">
        <v>591</v>
      </c>
      <c r="I4006" t="s">
        <v>1126</v>
      </c>
      <c r="J4006" s="1" t="s">
        <v>892</v>
      </c>
      <c r="L4006" s="2" t="s">
        <v>893</v>
      </c>
      <c r="M4006" s="2" t="s">
        <v>882</v>
      </c>
      <c r="N4006">
        <v>0</v>
      </c>
      <c r="O4006">
        <v>300000</v>
      </c>
      <c r="P4006">
        <v>0</v>
      </c>
      <c r="Q4006" t="s">
        <v>812</v>
      </c>
      <c r="R4006" s="3">
        <v>0.37</v>
      </c>
      <c r="S4006">
        <v>0</v>
      </c>
      <c r="T4006">
        <v>0</v>
      </c>
    </row>
    <row r="4007" spans="1:20" x14ac:dyDescent="0.25">
      <c r="A4007" t="s">
        <v>137</v>
      </c>
      <c r="B4007">
        <v>2080624</v>
      </c>
      <c r="C4007" s="4" t="s">
        <v>14087</v>
      </c>
      <c r="D4007" s="4" t="s">
        <v>5226</v>
      </c>
      <c r="E4007" s="8" t="s">
        <v>5226</v>
      </c>
      <c r="F4007" t="s">
        <v>387</v>
      </c>
      <c r="G4007" t="s">
        <v>387</v>
      </c>
      <c r="H4007" t="s">
        <v>591</v>
      </c>
      <c r="I4007" t="s">
        <v>1126</v>
      </c>
      <c r="J4007" s="1" t="s">
        <v>894</v>
      </c>
      <c r="L4007" s="2" t="s">
        <v>895</v>
      </c>
      <c r="M4007" s="2" t="s">
        <v>882</v>
      </c>
      <c r="N4007">
        <v>25</v>
      </c>
      <c r="O4007">
        <v>400000</v>
      </c>
      <c r="P4007">
        <v>10000000</v>
      </c>
      <c r="Q4007" t="s">
        <v>812</v>
      </c>
      <c r="R4007" s="3">
        <v>0.37</v>
      </c>
      <c r="S4007">
        <v>6300000</v>
      </c>
      <c r="T4007">
        <v>3700000</v>
      </c>
    </row>
    <row r="4008" spans="1:20" x14ac:dyDescent="0.25">
      <c r="A4008" t="s">
        <v>137</v>
      </c>
      <c r="B4008">
        <v>2080624</v>
      </c>
      <c r="C4008" s="4" t="s">
        <v>14087</v>
      </c>
      <c r="D4008" s="4" t="s">
        <v>5227</v>
      </c>
      <c r="E4008" s="8" t="s">
        <v>5227</v>
      </c>
      <c r="F4008" t="s">
        <v>387</v>
      </c>
      <c r="G4008" t="s">
        <v>387</v>
      </c>
      <c r="H4008" t="s">
        <v>591</v>
      </c>
      <c r="I4008" t="s">
        <v>1126</v>
      </c>
      <c r="J4008" s="1" t="s">
        <v>896</v>
      </c>
      <c r="L4008" s="2" t="s">
        <v>897</v>
      </c>
      <c r="M4008" s="2" t="s">
        <v>882</v>
      </c>
      <c r="N4008">
        <v>25</v>
      </c>
      <c r="O4008">
        <v>360000</v>
      </c>
      <c r="P4008">
        <v>9000000</v>
      </c>
      <c r="Q4008" t="s">
        <v>812</v>
      </c>
      <c r="R4008" s="3">
        <v>0.37</v>
      </c>
      <c r="S4008">
        <v>5670000</v>
      </c>
      <c r="T4008">
        <v>3330000</v>
      </c>
    </row>
    <row r="4009" spans="1:20" x14ac:dyDescent="0.25">
      <c r="A4009" t="s">
        <v>137</v>
      </c>
      <c r="B4009">
        <v>2080624</v>
      </c>
      <c r="C4009" s="4" t="s">
        <v>14087</v>
      </c>
      <c r="D4009" s="4" t="s">
        <v>5228</v>
      </c>
      <c r="E4009" s="8" t="s">
        <v>5228</v>
      </c>
      <c r="F4009" t="s">
        <v>387</v>
      </c>
      <c r="G4009" t="s">
        <v>387</v>
      </c>
      <c r="H4009" t="s">
        <v>591</v>
      </c>
      <c r="I4009" t="s">
        <v>1126</v>
      </c>
      <c r="J4009" s="1" t="s">
        <v>898</v>
      </c>
      <c r="L4009" s="2" t="s">
        <v>899</v>
      </c>
      <c r="M4009" s="2" t="s">
        <v>882</v>
      </c>
      <c r="N4009">
        <v>0</v>
      </c>
      <c r="O4009">
        <v>250000</v>
      </c>
      <c r="P4009">
        <v>0</v>
      </c>
      <c r="Q4009" t="s">
        <v>812</v>
      </c>
      <c r="R4009" s="3">
        <v>0.37</v>
      </c>
      <c r="S4009">
        <v>0</v>
      </c>
      <c r="T4009">
        <v>0</v>
      </c>
    </row>
    <row r="4010" spans="1:20" x14ac:dyDescent="0.25">
      <c r="A4010" t="s">
        <v>137</v>
      </c>
      <c r="B4010">
        <v>2080624</v>
      </c>
      <c r="C4010" s="4" t="s">
        <v>14087</v>
      </c>
      <c r="D4010" s="4" t="s">
        <v>5229</v>
      </c>
      <c r="E4010" s="8" t="s">
        <v>5229</v>
      </c>
      <c r="F4010" t="s">
        <v>387</v>
      </c>
      <c r="G4010" t="s">
        <v>387</v>
      </c>
      <c r="H4010" t="s">
        <v>591</v>
      </c>
      <c r="I4010" t="s">
        <v>1126</v>
      </c>
      <c r="J4010" s="1" t="s">
        <v>900</v>
      </c>
      <c r="L4010" s="2" t="s">
        <v>901</v>
      </c>
      <c r="M4010" s="2" t="s">
        <v>882</v>
      </c>
      <c r="N4010">
        <v>0</v>
      </c>
      <c r="O4010">
        <v>360000</v>
      </c>
      <c r="P4010">
        <v>0</v>
      </c>
      <c r="Q4010" t="s">
        <v>812</v>
      </c>
      <c r="R4010" s="3">
        <v>0.37</v>
      </c>
      <c r="S4010">
        <v>0</v>
      </c>
      <c r="T4010">
        <v>0</v>
      </c>
    </row>
    <row r="4011" spans="1:20" x14ac:dyDescent="0.25">
      <c r="A4011" t="s">
        <v>137</v>
      </c>
      <c r="B4011">
        <v>2080624</v>
      </c>
      <c r="C4011" s="4" t="s">
        <v>14087</v>
      </c>
      <c r="D4011" s="4" t="s">
        <v>5230</v>
      </c>
      <c r="E4011" s="8" t="s">
        <v>5230</v>
      </c>
      <c r="F4011" t="s">
        <v>387</v>
      </c>
      <c r="G4011" t="s">
        <v>387</v>
      </c>
      <c r="H4011" t="s">
        <v>591</v>
      </c>
      <c r="I4011" t="s">
        <v>1126</v>
      </c>
      <c r="J4011" s="1" t="s">
        <v>902</v>
      </c>
      <c r="L4011" s="2" t="s">
        <v>903</v>
      </c>
      <c r="M4011" s="2" t="s">
        <v>887</v>
      </c>
      <c r="N4011">
        <v>25</v>
      </c>
      <c r="O4011">
        <v>300000</v>
      </c>
      <c r="P4011">
        <v>7500000</v>
      </c>
      <c r="Q4011" t="s">
        <v>813</v>
      </c>
      <c r="R4011" s="3">
        <v>0.25</v>
      </c>
      <c r="S4011">
        <v>5625000</v>
      </c>
      <c r="T4011">
        <v>1875000</v>
      </c>
    </row>
    <row r="4012" spans="1:20" x14ac:dyDescent="0.25">
      <c r="A4012" t="s">
        <v>137</v>
      </c>
      <c r="B4012">
        <v>2080624</v>
      </c>
      <c r="C4012" s="4" t="s">
        <v>14087</v>
      </c>
      <c r="D4012" s="4" t="s">
        <v>5231</v>
      </c>
      <c r="E4012" s="8" t="s">
        <v>5231</v>
      </c>
      <c r="F4012" t="s">
        <v>387</v>
      </c>
      <c r="G4012" t="s">
        <v>387</v>
      </c>
      <c r="H4012" t="s">
        <v>591</v>
      </c>
      <c r="I4012" t="s">
        <v>1126</v>
      </c>
      <c r="J4012" s="1" t="s">
        <v>904</v>
      </c>
      <c r="L4012" s="2" t="s">
        <v>905</v>
      </c>
      <c r="M4012" s="2" t="s">
        <v>887</v>
      </c>
      <c r="N4012">
        <v>0</v>
      </c>
      <c r="O4012">
        <v>690000</v>
      </c>
      <c r="P4012">
        <v>0</v>
      </c>
      <c r="Q4012" t="s">
        <v>813</v>
      </c>
      <c r="R4012" s="3">
        <v>0.25</v>
      </c>
      <c r="S4012">
        <v>0</v>
      </c>
      <c r="T4012">
        <v>0</v>
      </c>
    </row>
    <row r="4013" spans="1:20" x14ac:dyDescent="0.25">
      <c r="A4013" t="s">
        <v>137</v>
      </c>
      <c r="B4013">
        <v>2080624</v>
      </c>
      <c r="C4013" s="4" t="s">
        <v>14087</v>
      </c>
      <c r="D4013" s="4" t="s">
        <v>5232</v>
      </c>
      <c r="E4013" s="8" t="s">
        <v>5232</v>
      </c>
      <c r="F4013" t="s">
        <v>387</v>
      </c>
      <c r="G4013" t="s">
        <v>387</v>
      </c>
      <c r="H4013" t="s">
        <v>591</v>
      </c>
      <c r="I4013" t="s">
        <v>1126</v>
      </c>
      <c r="J4013" s="1" t="s">
        <v>906</v>
      </c>
      <c r="L4013" s="2" t="s">
        <v>907</v>
      </c>
      <c r="M4013" s="2" t="s">
        <v>887</v>
      </c>
      <c r="N4013">
        <v>25</v>
      </c>
      <c r="O4013">
        <v>330000</v>
      </c>
      <c r="P4013">
        <v>8250000</v>
      </c>
      <c r="Q4013" t="s">
        <v>813</v>
      </c>
      <c r="R4013" s="3">
        <v>0.25</v>
      </c>
      <c r="S4013">
        <v>6187500</v>
      </c>
      <c r="T4013">
        <v>2062500</v>
      </c>
    </row>
    <row r="4014" spans="1:20" x14ac:dyDescent="0.25">
      <c r="A4014" t="s">
        <v>137</v>
      </c>
      <c r="B4014">
        <v>2080624</v>
      </c>
      <c r="C4014" s="4" t="s">
        <v>14087</v>
      </c>
      <c r="D4014" s="4" t="s">
        <v>5233</v>
      </c>
      <c r="E4014" s="8" t="s">
        <v>5233</v>
      </c>
      <c r="F4014" t="s">
        <v>387</v>
      </c>
      <c r="G4014" t="s">
        <v>387</v>
      </c>
      <c r="H4014" t="s">
        <v>591</v>
      </c>
      <c r="I4014" t="s">
        <v>1126</v>
      </c>
      <c r="J4014" s="1" t="s">
        <v>908</v>
      </c>
      <c r="L4014" s="2" t="s">
        <v>909</v>
      </c>
      <c r="M4014" s="2" t="s">
        <v>882</v>
      </c>
      <c r="N4014">
        <v>25</v>
      </c>
      <c r="O4014">
        <v>200000</v>
      </c>
      <c r="P4014">
        <v>5000000</v>
      </c>
      <c r="Q4014" t="s">
        <v>812</v>
      </c>
      <c r="R4014" s="3">
        <v>0.37</v>
      </c>
      <c r="S4014">
        <v>3150000</v>
      </c>
      <c r="T4014">
        <v>1850000</v>
      </c>
    </row>
    <row r="4015" spans="1:20" x14ac:dyDescent="0.25">
      <c r="A4015" t="s">
        <v>137</v>
      </c>
      <c r="B4015">
        <v>2080624</v>
      </c>
      <c r="C4015" s="4" t="s">
        <v>14087</v>
      </c>
      <c r="D4015" s="4" t="s">
        <v>5234</v>
      </c>
      <c r="E4015" s="8" t="s">
        <v>5234</v>
      </c>
      <c r="F4015" t="s">
        <v>387</v>
      </c>
      <c r="G4015" t="s">
        <v>387</v>
      </c>
      <c r="H4015" t="s">
        <v>591</v>
      </c>
      <c r="I4015" t="s">
        <v>1126</v>
      </c>
      <c r="J4015" s="1" t="s">
        <v>910</v>
      </c>
      <c r="L4015" s="2" t="s">
        <v>911</v>
      </c>
      <c r="M4015" s="2" t="s">
        <v>887</v>
      </c>
      <c r="N4015">
        <v>25</v>
      </c>
      <c r="O4015">
        <v>400000</v>
      </c>
      <c r="P4015">
        <v>10000000</v>
      </c>
      <c r="Q4015" t="s">
        <v>813</v>
      </c>
      <c r="R4015" s="3">
        <v>0.25</v>
      </c>
      <c r="S4015">
        <v>7500000</v>
      </c>
      <c r="T4015">
        <v>2500000</v>
      </c>
    </row>
    <row r="4016" spans="1:20" x14ac:dyDescent="0.25">
      <c r="A4016" t="s">
        <v>137</v>
      </c>
      <c r="B4016">
        <v>2080624</v>
      </c>
      <c r="C4016" s="4" t="s">
        <v>14087</v>
      </c>
      <c r="D4016" s="4" t="s">
        <v>5235</v>
      </c>
      <c r="E4016" s="8" t="s">
        <v>5235</v>
      </c>
      <c r="F4016" t="s">
        <v>387</v>
      </c>
      <c r="G4016" t="s">
        <v>387</v>
      </c>
      <c r="H4016" t="s">
        <v>591</v>
      </c>
      <c r="I4016" t="s">
        <v>1126</v>
      </c>
      <c r="J4016" s="1" t="s">
        <v>912</v>
      </c>
      <c r="L4016" s="2" t="s">
        <v>913</v>
      </c>
      <c r="M4016" s="2" t="s">
        <v>882</v>
      </c>
      <c r="N4016">
        <v>25</v>
      </c>
      <c r="O4016">
        <v>240000</v>
      </c>
      <c r="P4016">
        <v>6000000</v>
      </c>
      <c r="Q4016" t="s">
        <v>812</v>
      </c>
      <c r="R4016" s="3">
        <v>0.37</v>
      </c>
      <c r="S4016">
        <v>3780000</v>
      </c>
      <c r="T4016">
        <v>2220000</v>
      </c>
    </row>
    <row r="4017" spans="1:20" x14ac:dyDescent="0.25">
      <c r="A4017" t="s">
        <v>137</v>
      </c>
      <c r="B4017">
        <v>2080624</v>
      </c>
      <c r="C4017" s="4" t="s">
        <v>14087</v>
      </c>
      <c r="D4017" s="4" t="s">
        <v>5236</v>
      </c>
      <c r="E4017" s="8" t="s">
        <v>5236</v>
      </c>
      <c r="F4017" t="s">
        <v>387</v>
      </c>
      <c r="G4017" t="s">
        <v>387</v>
      </c>
      <c r="H4017" t="s">
        <v>591</v>
      </c>
      <c r="I4017" t="s">
        <v>1126</v>
      </c>
      <c r="J4017" s="1" t="s">
        <v>914</v>
      </c>
      <c r="L4017" s="2" t="s">
        <v>915</v>
      </c>
      <c r="M4017" s="2" t="s">
        <v>887</v>
      </c>
      <c r="N4017">
        <v>0</v>
      </c>
      <c r="O4017">
        <v>240000</v>
      </c>
      <c r="P4017">
        <v>0</v>
      </c>
      <c r="Q4017" t="s">
        <v>813</v>
      </c>
      <c r="R4017" s="3">
        <v>0.25</v>
      </c>
      <c r="S4017">
        <v>0</v>
      </c>
      <c r="T4017">
        <v>0</v>
      </c>
    </row>
    <row r="4018" spans="1:20" x14ac:dyDescent="0.25">
      <c r="A4018" t="s">
        <v>137</v>
      </c>
      <c r="B4018">
        <v>2080624</v>
      </c>
      <c r="C4018" s="4" t="s">
        <v>14087</v>
      </c>
      <c r="D4018" s="4" t="s">
        <v>5237</v>
      </c>
      <c r="E4018" s="8" t="s">
        <v>5237</v>
      </c>
      <c r="F4018" t="s">
        <v>387</v>
      </c>
      <c r="G4018" t="s">
        <v>387</v>
      </c>
      <c r="H4018" t="s">
        <v>591</v>
      </c>
      <c r="I4018" t="s">
        <v>1126</v>
      </c>
      <c r="J4018" s="1" t="s">
        <v>916</v>
      </c>
      <c r="L4018" s="2" t="s">
        <v>917</v>
      </c>
      <c r="M4018" s="2" t="s">
        <v>887</v>
      </c>
      <c r="N4018">
        <v>25</v>
      </c>
      <c r="O4018">
        <v>150000</v>
      </c>
      <c r="P4018">
        <v>3750000</v>
      </c>
      <c r="Q4018" t="s">
        <v>813</v>
      </c>
      <c r="R4018" s="3">
        <v>0.25</v>
      </c>
      <c r="S4018">
        <v>2812500</v>
      </c>
      <c r="T4018">
        <v>937500</v>
      </c>
    </row>
    <row r="4019" spans="1:20" x14ac:dyDescent="0.25">
      <c r="A4019" t="s">
        <v>137</v>
      </c>
      <c r="B4019">
        <v>2080624</v>
      </c>
      <c r="C4019" s="4" t="s">
        <v>14087</v>
      </c>
      <c r="D4019" s="4" t="s">
        <v>5238</v>
      </c>
      <c r="E4019" s="8" t="s">
        <v>5238</v>
      </c>
      <c r="F4019" t="s">
        <v>387</v>
      </c>
      <c r="G4019" t="s">
        <v>387</v>
      </c>
      <c r="H4019" t="s">
        <v>591</v>
      </c>
      <c r="I4019" t="s">
        <v>1126</v>
      </c>
      <c r="J4019" s="1" t="s">
        <v>918</v>
      </c>
      <c r="L4019" s="2" t="s">
        <v>919</v>
      </c>
      <c r="M4019" s="2" t="s">
        <v>887</v>
      </c>
      <c r="N4019">
        <v>25</v>
      </c>
      <c r="O4019">
        <v>470000</v>
      </c>
      <c r="P4019">
        <v>11750000</v>
      </c>
      <c r="Q4019" t="s">
        <v>813</v>
      </c>
      <c r="R4019" s="3">
        <v>0.25</v>
      </c>
      <c r="S4019">
        <v>8812500</v>
      </c>
      <c r="T4019">
        <v>2937500</v>
      </c>
    </row>
    <row r="4020" spans="1:20" x14ac:dyDescent="0.25">
      <c r="A4020" t="s">
        <v>137</v>
      </c>
      <c r="B4020">
        <v>2080624</v>
      </c>
      <c r="C4020" s="4" t="s">
        <v>14087</v>
      </c>
      <c r="D4020" s="4" t="s">
        <v>5239</v>
      </c>
      <c r="E4020" s="8" t="s">
        <v>5239</v>
      </c>
      <c r="F4020" t="s">
        <v>387</v>
      </c>
      <c r="G4020" t="s">
        <v>387</v>
      </c>
      <c r="H4020" t="s">
        <v>591</v>
      </c>
      <c r="I4020" t="s">
        <v>1126</v>
      </c>
      <c r="J4020" s="1" t="s">
        <v>920</v>
      </c>
      <c r="L4020" s="2" t="s">
        <v>921</v>
      </c>
      <c r="M4020" s="2" t="s">
        <v>882</v>
      </c>
      <c r="N4020">
        <v>0</v>
      </c>
      <c r="O4020">
        <v>170000</v>
      </c>
      <c r="P4020">
        <v>0</v>
      </c>
      <c r="Q4020" t="s">
        <v>812</v>
      </c>
      <c r="R4020" s="3">
        <v>0.37</v>
      </c>
      <c r="S4020">
        <v>0</v>
      </c>
      <c r="T4020">
        <v>0</v>
      </c>
    </row>
    <row r="4021" spans="1:20" x14ac:dyDescent="0.25">
      <c r="A4021" t="s">
        <v>137</v>
      </c>
      <c r="B4021">
        <v>2080624</v>
      </c>
      <c r="C4021" s="4" t="s">
        <v>14087</v>
      </c>
      <c r="D4021" s="4" t="s">
        <v>5240</v>
      </c>
      <c r="E4021" s="8" t="s">
        <v>5240</v>
      </c>
      <c r="F4021" t="s">
        <v>387</v>
      </c>
      <c r="G4021" t="s">
        <v>387</v>
      </c>
      <c r="H4021" t="s">
        <v>591</v>
      </c>
      <c r="I4021" t="s">
        <v>1126</v>
      </c>
      <c r="J4021" s="1" t="s">
        <v>922</v>
      </c>
      <c r="L4021" s="2" t="s">
        <v>923</v>
      </c>
      <c r="M4021" s="2" t="s">
        <v>887</v>
      </c>
      <c r="N4021">
        <v>0</v>
      </c>
      <c r="O4021">
        <v>130000</v>
      </c>
      <c r="P4021">
        <v>0</v>
      </c>
      <c r="Q4021" t="s">
        <v>813</v>
      </c>
      <c r="R4021" s="3">
        <v>0.25</v>
      </c>
      <c r="S4021">
        <v>0</v>
      </c>
      <c r="T4021">
        <v>0</v>
      </c>
    </row>
    <row r="4022" spans="1:20" x14ac:dyDescent="0.25">
      <c r="A4022" t="s">
        <v>137</v>
      </c>
      <c r="B4022">
        <v>2080624</v>
      </c>
      <c r="C4022" s="4" t="s">
        <v>14087</v>
      </c>
      <c r="D4022" s="4" t="s">
        <v>5241</v>
      </c>
      <c r="E4022" s="8" t="s">
        <v>5241</v>
      </c>
      <c r="F4022" t="s">
        <v>387</v>
      </c>
      <c r="G4022" t="s">
        <v>387</v>
      </c>
      <c r="H4022" t="s">
        <v>591</v>
      </c>
      <c r="I4022" t="s">
        <v>1126</v>
      </c>
      <c r="J4022" s="1" t="s">
        <v>924</v>
      </c>
      <c r="L4022" s="2" t="s">
        <v>925</v>
      </c>
      <c r="M4022" s="2" t="s">
        <v>887</v>
      </c>
      <c r="N4022">
        <v>0</v>
      </c>
      <c r="O4022">
        <v>130000</v>
      </c>
      <c r="P4022">
        <v>0</v>
      </c>
      <c r="Q4022" t="s">
        <v>813</v>
      </c>
      <c r="R4022" s="3">
        <v>0.25</v>
      </c>
      <c r="S4022">
        <v>0</v>
      </c>
      <c r="T4022">
        <v>0</v>
      </c>
    </row>
    <row r="4023" spans="1:20" x14ac:dyDescent="0.25">
      <c r="A4023" t="s">
        <v>137</v>
      </c>
      <c r="B4023">
        <v>2080624</v>
      </c>
      <c r="C4023" s="4" t="s">
        <v>14087</v>
      </c>
      <c r="D4023" s="4" t="s">
        <v>5242</v>
      </c>
      <c r="E4023" s="8" t="s">
        <v>5242</v>
      </c>
      <c r="F4023" t="s">
        <v>387</v>
      </c>
      <c r="G4023" t="s">
        <v>387</v>
      </c>
      <c r="H4023" t="s">
        <v>591</v>
      </c>
      <c r="I4023" t="s">
        <v>1126</v>
      </c>
      <c r="J4023" s="1" t="s">
        <v>926</v>
      </c>
      <c r="L4023" s="2" t="s">
        <v>927</v>
      </c>
      <c r="M4023" s="2" t="s">
        <v>887</v>
      </c>
      <c r="N4023">
        <v>0</v>
      </c>
      <c r="O4023">
        <v>260000</v>
      </c>
      <c r="P4023">
        <v>0</v>
      </c>
      <c r="Q4023" t="s">
        <v>813</v>
      </c>
      <c r="R4023" s="3">
        <v>0.25</v>
      </c>
      <c r="S4023">
        <v>0</v>
      </c>
      <c r="T4023">
        <v>0</v>
      </c>
    </row>
    <row r="4024" spans="1:20" x14ac:dyDescent="0.25">
      <c r="A4024" t="s">
        <v>137</v>
      </c>
      <c r="B4024">
        <v>2080624</v>
      </c>
      <c r="C4024" s="4" t="s">
        <v>14087</v>
      </c>
      <c r="D4024" s="4" t="s">
        <v>5243</v>
      </c>
      <c r="E4024" s="8" t="s">
        <v>5243</v>
      </c>
      <c r="F4024" t="s">
        <v>387</v>
      </c>
      <c r="G4024" t="s">
        <v>387</v>
      </c>
      <c r="H4024" t="s">
        <v>591</v>
      </c>
      <c r="I4024" t="s">
        <v>1126</v>
      </c>
      <c r="J4024" s="1" t="s">
        <v>928</v>
      </c>
      <c r="L4024" s="2" t="s">
        <v>929</v>
      </c>
      <c r="M4024" s="2" t="s">
        <v>887</v>
      </c>
      <c r="N4024">
        <v>0</v>
      </c>
      <c r="O4024">
        <v>210000</v>
      </c>
      <c r="P4024">
        <v>0</v>
      </c>
      <c r="Q4024" t="s">
        <v>813</v>
      </c>
      <c r="R4024" s="3">
        <v>0.25</v>
      </c>
      <c r="S4024">
        <v>0</v>
      </c>
      <c r="T4024">
        <v>0</v>
      </c>
    </row>
    <row r="4025" spans="1:20" x14ac:dyDescent="0.25">
      <c r="A4025" t="s">
        <v>137</v>
      </c>
      <c r="B4025">
        <v>2080624</v>
      </c>
      <c r="C4025" s="4" t="s">
        <v>14087</v>
      </c>
      <c r="D4025" s="4" t="s">
        <v>5244</v>
      </c>
      <c r="E4025" s="8" t="s">
        <v>5244</v>
      </c>
      <c r="F4025" t="s">
        <v>387</v>
      </c>
      <c r="G4025" t="s">
        <v>387</v>
      </c>
      <c r="H4025" t="s">
        <v>591</v>
      </c>
      <c r="I4025" t="s">
        <v>1126</v>
      </c>
      <c r="J4025" s="1" t="s">
        <v>930</v>
      </c>
      <c r="L4025" s="2" t="s">
        <v>931</v>
      </c>
      <c r="M4025" s="2" t="s">
        <v>882</v>
      </c>
      <c r="N4025">
        <v>0</v>
      </c>
      <c r="O4025">
        <v>270000</v>
      </c>
      <c r="P4025">
        <v>0</v>
      </c>
      <c r="Q4025" t="s">
        <v>812</v>
      </c>
      <c r="R4025" s="3">
        <v>0.37</v>
      </c>
      <c r="S4025">
        <v>0</v>
      </c>
      <c r="T4025">
        <v>0</v>
      </c>
    </row>
    <row r="4026" spans="1:20" x14ac:dyDescent="0.25">
      <c r="A4026" t="s">
        <v>137</v>
      </c>
      <c r="B4026">
        <v>2080624</v>
      </c>
      <c r="C4026" s="4" t="s">
        <v>14087</v>
      </c>
      <c r="D4026" s="4" t="s">
        <v>5245</v>
      </c>
      <c r="E4026" s="8" t="s">
        <v>5245</v>
      </c>
      <c r="F4026" t="s">
        <v>387</v>
      </c>
      <c r="G4026" t="s">
        <v>387</v>
      </c>
      <c r="H4026" t="s">
        <v>591</v>
      </c>
      <c r="I4026" t="s">
        <v>1126</v>
      </c>
      <c r="J4026" s="1" t="s">
        <v>932</v>
      </c>
      <c r="L4026" s="2" t="s">
        <v>933</v>
      </c>
      <c r="M4026" s="2" t="s">
        <v>882</v>
      </c>
      <c r="N4026">
        <v>0</v>
      </c>
      <c r="O4026">
        <v>270000</v>
      </c>
      <c r="P4026">
        <v>0</v>
      </c>
      <c r="Q4026" t="s">
        <v>812</v>
      </c>
      <c r="R4026" s="3">
        <v>0.37</v>
      </c>
      <c r="S4026">
        <v>0</v>
      </c>
      <c r="T4026">
        <v>0</v>
      </c>
    </row>
    <row r="4027" spans="1:20" x14ac:dyDescent="0.25">
      <c r="A4027" t="s">
        <v>137</v>
      </c>
      <c r="B4027">
        <v>2080624</v>
      </c>
      <c r="C4027" s="4" t="s">
        <v>14087</v>
      </c>
      <c r="D4027" s="4" t="s">
        <v>5246</v>
      </c>
      <c r="E4027" s="8" t="s">
        <v>5246</v>
      </c>
      <c r="F4027" t="s">
        <v>387</v>
      </c>
      <c r="G4027" t="s">
        <v>387</v>
      </c>
      <c r="H4027" t="s">
        <v>591</v>
      </c>
      <c r="I4027" t="s">
        <v>1126</v>
      </c>
      <c r="J4027" s="1" t="s">
        <v>934</v>
      </c>
      <c r="L4027" s="2" t="s">
        <v>935</v>
      </c>
      <c r="M4027" s="2" t="s">
        <v>882</v>
      </c>
      <c r="N4027">
        <v>0</v>
      </c>
      <c r="O4027">
        <v>130000</v>
      </c>
      <c r="P4027">
        <v>0</v>
      </c>
      <c r="Q4027" t="s">
        <v>812</v>
      </c>
      <c r="R4027" s="3">
        <v>0.37</v>
      </c>
      <c r="S4027">
        <v>0</v>
      </c>
      <c r="T4027">
        <v>0</v>
      </c>
    </row>
    <row r="4028" spans="1:20" x14ac:dyDescent="0.25">
      <c r="A4028" t="s">
        <v>137</v>
      </c>
      <c r="B4028">
        <v>2080624</v>
      </c>
      <c r="C4028" s="4" t="s">
        <v>14087</v>
      </c>
      <c r="D4028" s="4" t="s">
        <v>5247</v>
      </c>
      <c r="E4028" s="8" t="s">
        <v>5247</v>
      </c>
      <c r="F4028" t="s">
        <v>387</v>
      </c>
      <c r="G4028" t="s">
        <v>387</v>
      </c>
      <c r="H4028" t="s">
        <v>591</v>
      </c>
      <c r="I4028" t="s">
        <v>1126</v>
      </c>
      <c r="J4028" s="1" t="s">
        <v>936</v>
      </c>
      <c r="L4028" s="2" t="s">
        <v>937</v>
      </c>
      <c r="M4028" s="2" t="s">
        <v>887</v>
      </c>
      <c r="N4028">
        <v>0</v>
      </c>
      <c r="O4028">
        <v>165000</v>
      </c>
      <c r="P4028">
        <v>0</v>
      </c>
      <c r="Q4028" t="s">
        <v>813</v>
      </c>
      <c r="R4028" s="3">
        <v>0.25</v>
      </c>
      <c r="S4028">
        <v>0</v>
      </c>
      <c r="T4028">
        <v>0</v>
      </c>
    </row>
    <row r="4029" spans="1:20" x14ac:dyDescent="0.25">
      <c r="A4029" t="s">
        <v>137</v>
      </c>
      <c r="B4029">
        <v>2080624</v>
      </c>
      <c r="C4029" s="4" t="s">
        <v>14087</v>
      </c>
      <c r="D4029" s="4" t="s">
        <v>5248</v>
      </c>
      <c r="E4029" s="8" t="s">
        <v>5248</v>
      </c>
      <c r="F4029" t="s">
        <v>387</v>
      </c>
      <c r="G4029" t="s">
        <v>387</v>
      </c>
      <c r="H4029" t="s">
        <v>591</v>
      </c>
      <c r="I4029" t="s">
        <v>1126</v>
      </c>
      <c r="J4029" s="1" t="s">
        <v>938</v>
      </c>
      <c r="L4029" s="2" t="s">
        <v>939</v>
      </c>
      <c r="M4029" s="2" t="s">
        <v>940</v>
      </c>
      <c r="N4029">
        <v>0</v>
      </c>
      <c r="O4029">
        <v>32000</v>
      </c>
      <c r="P4029">
        <v>0</v>
      </c>
      <c r="Q4029" t="s">
        <v>814</v>
      </c>
      <c r="R4029" s="3">
        <v>0</v>
      </c>
      <c r="S4029">
        <v>0</v>
      </c>
      <c r="T4029">
        <v>0</v>
      </c>
    </row>
    <row r="4030" spans="1:20" x14ac:dyDescent="0.25">
      <c r="A4030" t="s">
        <v>137</v>
      </c>
      <c r="B4030">
        <v>2080624</v>
      </c>
      <c r="C4030" s="4" t="s">
        <v>14087</v>
      </c>
      <c r="D4030" s="4" t="s">
        <v>5249</v>
      </c>
      <c r="E4030" s="8" t="s">
        <v>5249</v>
      </c>
      <c r="F4030" t="s">
        <v>387</v>
      </c>
      <c r="G4030" t="s">
        <v>387</v>
      </c>
      <c r="H4030" t="s">
        <v>591</v>
      </c>
      <c r="I4030" t="s">
        <v>1126</v>
      </c>
      <c r="J4030" s="1" t="s">
        <v>941</v>
      </c>
      <c r="L4030" s="2" t="s">
        <v>942</v>
      </c>
      <c r="M4030" s="2" t="s">
        <v>940</v>
      </c>
      <c r="N4030">
        <v>0</v>
      </c>
      <c r="O4030">
        <v>34000</v>
      </c>
      <c r="P4030">
        <v>0</v>
      </c>
      <c r="Q4030" t="s">
        <v>814</v>
      </c>
      <c r="R4030" s="3">
        <v>0</v>
      </c>
      <c r="S4030">
        <v>0</v>
      </c>
      <c r="T4030">
        <v>0</v>
      </c>
    </row>
    <row r="4031" spans="1:20" x14ac:dyDescent="0.25">
      <c r="A4031" t="s">
        <v>137</v>
      </c>
      <c r="B4031">
        <v>2080624</v>
      </c>
      <c r="C4031" s="4" t="s">
        <v>14087</v>
      </c>
      <c r="D4031" s="4" t="s">
        <v>5250</v>
      </c>
      <c r="E4031" s="8" t="s">
        <v>5250</v>
      </c>
      <c r="F4031" t="s">
        <v>387</v>
      </c>
      <c r="G4031" t="s">
        <v>387</v>
      </c>
      <c r="H4031" t="s">
        <v>591</v>
      </c>
      <c r="I4031" t="s">
        <v>1126</v>
      </c>
      <c r="J4031" s="1" t="s">
        <v>943</v>
      </c>
      <c r="L4031" s="2" t="s">
        <v>944</v>
      </c>
      <c r="M4031" s="2" t="s">
        <v>940</v>
      </c>
      <c r="N4031">
        <v>0</v>
      </c>
      <c r="O4031">
        <v>31000</v>
      </c>
      <c r="P4031">
        <v>0</v>
      </c>
      <c r="Q4031" t="s">
        <v>814</v>
      </c>
      <c r="R4031" s="3">
        <v>0</v>
      </c>
      <c r="S4031">
        <v>0</v>
      </c>
      <c r="T4031">
        <v>0</v>
      </c>
    </row>
    <row r="4032" spans="1:20" x14ac:dyDescent="0.25">
      <c r="A4032" t="s">
        <v>175</v>
      </c>
      <c r="B4032">
        <v>2080625</v>
      </c>
      <c r="C4032" s="4" t="s">
        <v>14087</v>
      </c>
      <c r="D4032" s="4" t="s">
        <v>6278</v>
      </c>
      <c r="E4032" s="8" t="s">
        <v>6278</v>
      </c>
      <c r="F4032" t="s">
        <v>387</v>
      </c>
      <c r="G4032" t="s">
        <v>387</v>
      </c>
      <c r="H4032" t="s">
        <v>508</v>
      </c>
      <c r="I4032" t="s">
        <v>1127</v>
      </c>
      <c r="J4032" s="1" t="s">
        <v>880</v>
      </c>
      <c r="L4032" s="2" t="s">
        <v>881</v>
      </c>
      <c r="M4032" s="2" t="s">
        <v>882</v>
      </c>
      <c r="N4032">
        <v>0</v>
      </c>
      <c r="O4032">
        <v>700000</v>
      </c>
      <c r="P4032">
        <v>0</v>
      </c>
      <c r="Q4032" t="s">
        <v>812</v>
      </c>
      <c r="R4032" s="3">
        <v>0.37</v>
      </c>
      <c r="S4032">
        <v>0</v>
      </c>
      <c r="T4032">
        <v>0</v>
      </c>
    </row>
    <row r="4033" spans="1:20" x14ac:dyDescent="0.25">
      <c r="A4033" t="s">
        <v>175</v>
      </c>
      <c r="B4033">
        <v>2080625</v>
      </c>
      <c r="C4033" s="4" t="s">
        <v>14087</v>
      </c>
      <c r="D4033" s="4" t="s">
        <v>6279</v>
      </c>
      <c r="E4033" s="8" t="s">
        <v>6279</v>
      </c>
      <c r="F4033" t="s">
        <v>387</v>
      </c>
      <c r="G4033" t="s">
        <v>387</v>
      </c>
      <c r="H4033" t="s">
        <v>508</v>
      </c>
      <c r="I4033" t="s">
        <v>1127</v>
      </c>
      <c r="J4033" s="1" t="s">
        <v>883</v>
      </c>
      <c r="L4033" s="2" t="s">
        <v>884</v>
      </c>
      <c r="M4033" s="2" t="s">
        <v>882</v>
      </c>
      <c r="N4033">
        <v>40</v>
      </c>
      <c r="O4033">
        <v>420000</v>
      </c>
      <c r="P4033">
        <v>16800000</v>
      </c>
      <c r="Q4033" t="s">
        <v>812</v>
      </c>
      <c r="R4033" s="3">
        <v>0.37</v>
      </c>
      <c r="S4033">
        <v>10584000</v>
      </c>
      <c r="T4033">
        <v>6216000</v>
      </c>
    </row>
    <row r="4034" spans="1:20" x14ac:dyDescent="0.25">
      <c r="A4034" t="s">
        <v>175</v>
      </c>
      <c r="B4034">
        <v>2080625</v>
      </c>
      <c r="C4034" s="4" t="s">
        <v>14087</v>
      </c>
      <c r="D4034" s="4" t="s">
        <v>6280</v>
      </c>
      <c r="E4034" s="8" t="s">
        <v>6280</v>
      </c>
      <c r="F4034" t="s">
        <v>387</v>
      </c>
      <c r="G4034" t="s">
        <v>387</v>
      </c>
      <c r="H4034" t="s">
        <v>508</v>
      </c>
      <c r="I4034" t="s">
        <v>1127</v>
      </c>
      <c r="J4034" s="1" t="s">
        <v>885</v>
      </c>
      <c r="L4034" s="2" t="s">
        <v>886</v>
      </c>
      <c r="M4034" s="2" t="s">
        <v>887</v>
      </c>
      <c r="N4034">
        <v>36</v>
      </c>
      <c r="O4034">
        <v>250000</v>
      </c>
      <c r="P4034">
        <v>9000000</v>
      </c>
      <c r="Q4034" t="s">
        <v>813</v>
      </c>
      <c r="R4034" s="3">
        <v>0.25</v>
      </c>
      <c r="S4034">
        <v>6750000</v>
      </c>
      <c r="T4034">
        <v>2250000</v>
      </c>
    </row>
    <row r="4035" spans="1:20" x14ac:dyDescent="0.25">
      <c r="A4035" t="s">
        <v>175</v>
      </c>
      <c r="B4035">
        <v>2080625</v>
      </c>
      <c r="C4035" s="4" t="s">
        <v>14087</v>
      </c>
      <c r="D4035" s="4" t="s">
        <v>6281</v>
      </c>
      <c r="E4035" s="8" t="s">
        <v>6281</v>
      </c>
      <c r="F4035" t="s">
        <v>387</v>
      </c>
      <c r="G4035" t="s">
        <v>387</v>
      </c>
      <c r="H4035" t="s">
        <v>508</v>
      </c>
      <c r="I4035" t="s">
        <v>1127</v>
      </c>
      <c r="J4035" s="1" t="s">
        <v>888</v>
      </c>
      <c r="L4035" s="2" t="s">
        <v>889</v>
      </c>
      <c r="M4035" s="2" t="s">
        <v>887</v>
      </c>
      <c r="N4035">
        <v>0</v>
      </c>
      <c r="O4035">
        <v>275000</v>
      </c>
      <c r="P4035">
        <v>0</v>
      </c>
      <c r="Q4035" t="s">
        <v>813</v>
      </c>
      <c r="R4035" s="3">
        <v>0.25</v>
      </c>
      <c r="S4035">
        <v>0</v>
      </c>
      <c r="T4035">
        <v>0</v>
      </c>
    </row>
    <row r="4036" spans="1:20" x14ac:dyDescent="0.25">
      <c r="A4036" t="s">
        <v>175</v>
      </c>
      <c r="B4036">
        <v>2080625</v>
      </c>
      <c r="C4036" s="4" t="s">
        <v>14087</v>
      </c>
      <c r="D4036" s="4" t="s">
        <v>6282</v>
      </c>
      <c r="E4036" s="8" t="s">
        <v>6282</v>
      </c>
      <c r="F4036" t="s">
        <v>387</v>
      </c>
      <c r="G4036" t="s">
        <v>387</v>
      </c>
      <c r="H4036" t="s">
        <v>508</v>
      </c>
      <c r="I4036" t="s">
        <v>1127</v>
      </c>
      <c r="J4036" s="1" t="s">
        <v>890</v>
      </c>
      <c r="L4036" s="2" t="s">
        <v>891</v>
      </c>
      <c r="M4036" s="2" t="s">
        <v>882</v>
      </c>
      <c r="N4036">
        <v>40</v>
      </c>
      <c r="O4036">
        <v>150000</v>
      </c>
      <c r="P4036">
        <v>6000000</v>
      </c>
      <c r="Q4036" t="s">
        <v>812</v>
      </c>
      <c r="R4036" s="3">
        <v>0.37</v>
      </c>
      <c r="S4036">
        <v>3780000</v>
      </c>
      <c r="T4036">
        <v>2220000</v>
      </c>
    </row>
    <row r="4037" spans="1:20" x14ac:dyDescent="0.25">
      <c r="A4037" t="s">
        <v>175</v>
      </c>
      <c r="B4037">
        <v>2080625</v>
      </c>
      <c r="C4037" s="4" t="s">
        <v>14087</v>
      </c>
      <c r="D4037" s="4" t="s">
        <v>6283</v>
      </c>
      <c r="E4037" s="8" t="s">
        <v>6283</v>
      </c>
      <c r="F4037" t="s">
        <v>387</v>
      </c>
      <c r="G4037" t="s">
        <v>387</v>
      </c>
      <c r="H4037" t="s">
        <v>508</v>
      </c>
      <c r="I4037" t="s">
        <v>1127</v>
      </c>
      <c r="J4037" s="1" t="s">
        <v>892</v>
      </c>
      <c r="L4037" s="2" t="s">
        <v>893</v>
      </c>
      <c r="M4037" s="2" t="s">
        <v>882</v>
      </c>
      <c r="N4037">
        <v>46</v>
      </c>
      <c r="O4037">
        <v>300000</v>
      </c>
      <c r="P4037">
        <v>13800000</v>
      </c>
      <c r="Q4037" t="s">
        <v>812</v>
      </c>
      <c r="R4037" s="3">
        <v>0.37</v>
      </c>
      <c r="S4037">
        <v>8694000</v>
      </c>
      <c r="T4037">
        <v>5106000</v>
      </c>
    </row>
    <row r="4038" spans="1:20" x14ac:dyDescent="0.25">
      <c r="A4038" t="s">
        <v>175</v>
      </c>
      <c r="B4038">
        <v>2080625</v>
      </c>
      <c r="C4038" s="4" t="s">
        <v>14087</v>
      </c>
      <c r="D4038" s="4" t="s">
        <v>6284</v>
      </c>
      <c r="E4038" s="8" t="s">
        <v>6284</v>
      </c>
      <c r="F4038" t="s">
        <v>387</v>
      </c>
      <c r="G4038" t="s">
        <v>387</v>
      </c>
      <c r="H4038" t="s">
        <v>508</v>
      </c>
      <c r="I4038" t="s">
        <v>1127</v>
      </c>
      <c r="J4038" s="1" t="s">
        <v>894</v>
      </c>
      <c r="L4038" s="2" t="s">
        <v>895</v>
      </c>
      <c r="M4038" s="2" t="s">
        <v>882</v>
      </c>
      <c r="N4038">
        <v>0</v>
      </c>
      <c r="O4038">
        <v>400000</v>
      </c>
      <c r="P4038">
        <v>0</v>
      </c>
      <c r="Q4038" t="s">
        <v>812</v>
      </c>
      <c r="R4038" s="3">
        <v>0.37</v>
      </c>
      <c r="S4038">
        <v>0</v>
      </c>
      <c r="T4038">
        <v>0</v>
      </c>
    </row>
    <row r="4039" spans="1:20" x14ac:dyDescent="0.25">
      <c r="A4039" t="s">
        <v>175</v>
      </c>
      <c r="B4039">
        <v>2080625</v>
      </c>
      <c r="C4039" s="4" t="s">
        <v>14087</v>
      </c>
      <c r="D4039" s="4" t="s">
        <v>6285</v>
      </c>
      <c r="E4039" s="8" t="s">
        <v>6285</v>
      </c>
      <c r="F4039" t="s">
        <v>387</v>
      </c>
      <c r="G4039" t="s">
        <v>387</v>
      </c>
      <c r="H4039" t="s">
        <v>508</v>
      </c>
      <c r="I4039" t="s">
        <v>1127</v>
      </c>
      <c r="J4039" s="1" t="s">
        <v>896</v>
      </c>
      <c r="L4039" s="2" t="s">
        <v>897</v>
      </c>
      <c r="M4039" s="2" t="s">
        <v>882</v>
      </c>
      <c r="N4039">
        <v>0</v>
      </c>
      <c r="O4039">
        <v>360000</v>
      </c>
      <c r="P4039">
        <v>0</v>
      </c>
      <c r="Q4039" t="s">
        <v>812</v>
      </c>
      <c r="R4039" s="3">
        <v>0.37</v>
      </c>
      <c r="S4039">
        <v>0</v>
      </c>
      <c r="T4039">
        <v>0</v>
      </c>
    </row>
    <row r="4040" spans="1:20" x14ac:dyDescent="0.25">
      <c r="A4040" t="s">
        <v>175</v>
      </c>
      <c r="B4040">
        <v>2080625</v>
      </c>
      <c r="C4040" s="4" t="s">
        <v>14087</v>
      </c>
      <c r="D4040" s="4" t="s">
        <v>6286</v>
      </c>
      <c r="E4040" s="8" t="s">
        <v>6286</v>
      </c>
      <c r="F4040" t="s">
        <v>387</v>
      </c>
      <c r="G4040" t="s">
        <v>387</v>
      </c>
      <c r="H4040" t="s">
        <v>508</v>
      </c>
      <c r="I4040" t="s">
        <v>1127</v>
      </c>
      <c r="J4040" s="1" t="s">
        <v>898</v>
      </c>
      <c r="L4040" s="2" t="s">
        <v>899</v>
      </c>
      <c r="M4040" s="2" t="s">
        <v>882</v>
      </c>
      <c r="N4040">
        <v>40</v>
      </c>
      <c r="O4040">
        <v>250000</v>
      </c>
      <c r="P4040">
        <v>10000000</v>
      </c>
      <c r="Q4040" t="s">
        <v>812</v>
      </c>
      <c r="R4040" s="3">
        <v>0.37</v>
      </c>
      <c r="S4040">
        <v>6300000</v>
      </c>
      <c r="T4040">
        <v>3700000</v>
      </c>
    </row>
    <row r="4041" spans="1:20" x14ac:dyDescent="0.25">
      <c r="A4041" t="s">
        <v>175</v>
      </c>
      <c r="B4041">
        <v>2080625</v>
      </c>
      <c r="C4041" s="4" t="s">
        <v>14087</v>
      </c>
      <c r="D4041" s="4" t="s">
        <v>6287</v>
      </c>
      <c r="E4041" s="8" t="s">
        <v>6287</v>
      </c>
      <c r="F4041" t="s">
        <v>387</v>
      </c>
      <c r="G4041" t="s">
        <v>387</v>
      </c>
      <c r="H4041" t="s">
        <v>508</v>
      </c>
      <c r="I4041" t="s">
        <v>1127</v>
      </c>
      <c r="J4041" s="1" t="s">
        <v>900</v>
      </c>
      <c r="L4041" s="2" t="s">
        <v>901</v>
      </c>
      <c r="M4041" s="2" t="s">
        <v>882</v>
      </c>
      <c r="N4041">
        <v>40</v>
      </c>
      <c r="O4041">
        <v>360000</v>
      </c>
      <c r="P4041">
        <v>14400000</v>
      </c>
      <c r="Q4041" t="s">
        <v>812</v>
      </c>
      <c r="R4041" s="3">
        <v>0.37</v>
      </c>
      <c r="S4041">
        <v>9072000</v>
      </c>
      <c r="T4041">
        <v>5328000</v>
      </c>
    </row>
    <row r="4042" spans="1:20" x14ac:dyDescent="0.25">
      <c r="A4042" t="s">
        <v>175</v>
      </c>
      <c r="B4042">
        <v>2080625</v>
      </c>
      <c r="C4042" s="4" t="s">
        <v>14087</v>
      </c>
      <c r="D4042" s="4" t="s">
        <v>6288</v>
      </c>
      <c r="E4042" s="8" t="s">
        <v>6288</v>
      </c>
      <c r="F4042" t="s">
        <v>387</v>
      </c>
      <c r="G4042" t="s">
        <v>387</v>
      </c>
      <c r="H4042" t="s">
        <v>508</v>
      </c>
      <c r="I4042" t="s">
        <v>1127</v>
      </c>
      <c r="J4042" s="1" t="s">
        <v>902</v>
      </c>
      <c r="L4042" s="2" t="s">
        <v>903</v>
      </c>
      <c r="M4042" s="2" t="s">
        <v>887</v>
      </c>
      <c r="N4042">
        <v>40</v>
      </c>
      <c r="O4042">
        <v>300000</v>
      </c>
      <c r="P4042">
        <v>12000000</v>
      </c>
      <c r="Q4042" t="s">
        <v>813</v>
      </c>
      <c r="R4042" s="3">
        <v>0.25</v>
      </c>
      <c r="S4042">
        <v>9000000</v>
      </c>
      <c r="T4042">
        <v>3000000</v>
      </c>
    </row>
    <row r="4043" spans="1:20" x14ac:dyDescent="0.25">
      <c r="A4043" t="s">
        <v>175</v>
      </c>
      <c r="B4043">
        <v>2080625</v>
      </c>
      <c r="C4043" s="4" t="s">
        <v>14087</v>
      </c>
      <c r="D4043" s="4" t="s">
        <v>6289</v>
      </c>
      <c r="E4043" s="8" t="s">
        <v>6289</v>
      </c>
      <c r="F4043" t="s">
        <v>387</v>
      </c>
      <c r="G4043" t="s">
        <v>387</v>
      </c>
      <c r="H4043" t="s">
        <v>508</v>
      </c>
      <c r="I4043" t="s">
        <v>1127</v>
      </c>
      <c r="J4043" s="1" t="s">
        <v>904</v>
      </c>
      <c r="L4043" s="2" t="s">
        <v>905</v>
      </c>
      <c r="M4043" s="2" t="s">
        <v>887</v>
      </c>
      <c r="N4043">
        <v>20</v>
      </c>
      <c r="O4043">
        <v>690000</v>
      </c>
      <c r="P4043">
        <v>13800000</v>
      </c>
      <c r="Q4043" t="s">
        <v>813</v>
      </c>
      <c r="R4043" s="3">
        <v>0.25</v>
      </c>
      <c r="S4043">
        <v>10350000</v>
      </c>
      <c r="T4043">
        <v>3450000</v>
      </c>
    </row>
    <row r="4044" spans="1:20" x14ac:dyDescent="0.25">
      <c r="A4044" t="s">
        <v>175</v>
      </c>
      <c r="B4044">
        <v>2080625</v>
      </c>
      <c r="C4044" s="4" t="s">
        <v>14087</v>
      </c>
      <c r="D4044" s="4" t="s">
        <v>6290</v>
      </c>
      <c r="E4044" s="8" t="s">
        <v>6290</v>
      </c>
      <c r="F4044" t="s">
        <v>387</v>
      </c>
      <c r="G4044" t="s">
        <v>387</v>
      </c>
      <c r="H4044" t="s">
        <v>508</v>
      </c>
      <c r="I4044" t="s">
        <v>1127</v>
      </c>
      <c r="J4044" s="1" t="s">
        <v>906</v>
      </c>
      <c r="L4044" s="2" t="s">
        <v>907</v>
      </c>
      <c r="M4044" s="2" t="s">
        <v>887</v>
      </c>
      <c r="N4044">
        <v>0</v>
      </c>
      <c r="O4044">
        <v>330000</v>
      </c>
      <c r="P4044">
        <v>0</v>
      </c>
      <c r="Q4044" t="s">
        <v>813</v>
      </c>
      <c r="R4044" s="3">
        <v>0.25</v>
      </c>
      <c r="S4044">
        <v>0</v>
      </c>
      <c r="T4044">
        <v>0</v>
      </c>
    </row>
    <row r="4045" spans="1:20" x14ac:dyDescent="0.25">
      <c r="A4045" t="s">
        <v>175</v>
      </c>
      <c r="B4045">
        <v>2080625</v>
      </c>
      <c r="C4045" s="4" t="s">
        <v>14087</v>
      </c>
      <c r="D4045" s="4" t="s">
        <v>6291</v>
      </c>
      <c r="E4045" s="8" t="s">
        <v>6291</v>
      </c>
      <c r="F4045" t="s">
        <v>387</v>
      </c>
      <c r="G4045" t="s">
        <v>387</v>
      </c>
      <c r="H4045" t="s">
        <v>508</v>
      </c>
      <c r="I4045" t="s">
        <v>1127</v>
      </c>
      <c r="J4045" s="1" t="s">
        <v>908</v>
      </c>
      <c r="L4045" s="2" t="s">
        <v>909</v>
      </c>
      <c r="M4045" s="2" t="s">
        <v>882</v>
      </c>
      <c r="N4045">
        <v>14</v>
      </c>
      <c r="O4045">
        <v>200000</v>
      </c>
      <c r="P4045">
        <v>2800000</v>
      </c>
      <c r="Q4045" t="s">
        <v>812</v>
      </c>
      <c r="R4045" s="3">
        <v>0.37</v>
      </c>
      <c r="S4045">
        <v>1764000</v>
      </c>
      <c r="T4045">
        <v>1036000</v>
      </c>
    </row>
    <row r="4046" spans="1:20" x14ac:dyDescent="0.25">
      <c r="A4046" t="s">
        <v>175</v>
      </c>
      <c r="B4046">
        <v>2080625</v>
      </c>
      <c r="C4046" s="4" t="s">
        <v>14087</v>
      </c>
      <c r="D4046" s="4" t="s">
        <v>6292</v>
      </c>
      <c r="E4046" s="8" t="s">
        <v>6292</v>
      </c>
      <c r="F4046" t="s">
        <v>387</v>
      </c>
      <c r="G4046" t="s">
        <v>387</v>
      </c>
      <c r="H4046" t="s">
        <v>508</v>
      </c>
      <c r="I4046" t="s">
        <v>1127</v>
      </c>
      <c r="J4046" s="1" t="s">
        <v>910</v>
      </c>
      <c r="L4046" s="2" t="s">
        <v>911</v>
      </c>
      <c r="M4046" s="2" t="s">
        <v>887</v>
      </c>
      <c r="N4046">
        <v>20</v>
      </c>
      <c r="O4046">
        <v>400000</v>
      </c>
      <c r="P4046">
        <v>8000000</v>
      </c>
      <c r="Q4046" t="s">
        <v>813</v>
      </c>
      <c r="R4046" s="3">
        <v>0.25</v>
      </c>
      <c r="S4046">
        <v>6000000</v>
      </c>
      <c r="T4046">
        <v>2000000</v>
      </c>
    </row>
    <row r="4047" spans="1:20" x14ac:dyDescent="0.25">
      <c r="A4047" t="s">
        <v>175</v>
      </c>
      <c r="B4047">
        <v>2080625</v>
      </c>
      <c r="C4047" s="4" t="s">
        <v>14087</v>
      </c>
      <c r="D4047" s="4" t="s">
        <v>6293</v>
      </c>
      <c r="E4047" s="8" t="s">
        <v>6293</v>
      </c>
      <c r="F4047" t="s">
        <v>387</v>
      </c>
      <c r="G4047" t="s">
        <v>387</v>
      </c>
      <c r="H4047" t="s">
        <v>508</v>
      </c>
      <c r="I4047" t="s">
        <v>1127</v>
      </c>
      <c r="J4047" s="1" t="s">
        <v>912</v>
      </c>
      <c r="L4047" s="2" t="s">
        <v>913</v>
      </c>
      <c r="M4047" s="2" t="s">
        <v>882</v>
      </c>
      <c r="N4047">
        <v>40</v>
      </c>
      <c r="O4047">
        <v>240000</v>
      </c>
      <c r="P4047">
        <v>9600000</v>
      </c>
      <c r="Q4047" t="s">
        <v>812</v>
      </c>
      <c r="R4047" s="3">
        <v>0.37</v>
      </c>
      <c r="S4047">
        <v>6048000</v>
      </c>
      <c r="T4047">
        <v>3552000</v>
      </c>
    </row>
    <row r="4048" spans="1:20" x14ac:dyDescent="0.25">
      <c r="A4048" t="s">
        <v>175</v>
      </c>
      <c r="B4048">
        <v>2080625</v>
      </c>
      <c r="C4048" s="4" t="s">
        <v>14087</v>
      </c>
      <c r="D4048" s="4" t="s">
        <v>6294</v>
      </c>
      <c r="E4048" s="8" t="s">
        <v>6294</v>
      </c>
      <c r="F4048" t="s">
        <v>387</v>
      </c>
      <c r="G4048" t="s">
        <v>387</v>
      </c>
      <c r="H4048" t="s">
        <v>508</v>
      </c>
      <c r="I4048" t="s">
        <v>1127</v>
      </c>
      <c r="J4048" s="1" t="s">
        <v>914</v>
      </c>
      <c r="L4048" s="2" t="s">
        <v>915</v>
      </c>
      <c r="M4048" s="2" t="s">
        <v>887</v>
      </c>
      <c r="N4048">
        <v>35</v>
      </c>
      <c r="O4048">
        <v>240000</v>
      </c>
      <c r="P4048">
        <v>8400000</v>
      </c>
      <c r="Q4048" t="s">
        <v>813</v>
      </c>
      <c r="R4048" s="3">
        <v>0.25</v>
      </c>
      <c r="S4048">
        <v>6300000</v>
      </c>
      <c r="T4048">
        <v>2100000</v>
      </c>
    </row>
    <row r="4049" spans="1:20" x14ac:dyDescent="0.25">
      <c r="A4049" t="s">
        <v>175</v>
      </c>
      <c r="B4049">
        <v>2080625</v>
      </c>
      <c r="C4049" s="4" t="s">
        <v>14087</v>
      </c>
      <c r="D4049" s="4" t="s">
        <v>6295</v>
      </c>
      <c r="E4049" s="8" t="s">
        <v>6295</v>
      </c>
      <c r="F4049" t="s">
        <v>387</v>
      </c>
      <c r="G4049" t="s">
        <v>387</v>
      </c>
      <c r="H4049" t="s">
        <v>508</v>
      </c>
      <c r="I4049" t="s">
        <v>1127</v>
      </c>
      <c r="J4049" s="1" t="s">
        <v>916</v>
      </c>
      <c r="L4049" s="2" t="s">
        <v>917</v>
      </c>
      <c r="M4049" s="2" t="s">
        <v>887</v>
      </c>
      <c r="N4049">
        <v>0</v>
      </c>
      <c r="O4049">
        <v>150000</v>
      </c>
      <c r="P4049">
        <v>0</v>
      </c>
      <c r="Q4049" t="s">
        <v>813</v>
      </c>
      <c r="R4049" s="3">
        <v>0.25</v>
      </c>
      <c r="S4049">
        <v>0</v>
      </c>
      <c r="T4049">
        <v>0</v>
      </c>
    </row>
    <row r="4050" spans="1:20" x14ac:dyDescent="0.25">
      <c r="A4050" t="s">
        <v>175</v>
      </c>
      <c r="B4050">
        <v>2080625</v>
      </c>
      <c r="C4050" s="4" t="s">
        <v>14087</v>
      </c>
      <c r="D4050" s="4" t="s">
        <v>6296</v>
      </c>
      <c r="E4050" s="8" t="s">
        <v>6296</v>
      </c>
      <c r="F4050" t="s">
        <v>387</v>
      </c>
      <c r="G4050" t="s">
        <v>387</v>
      </c>
      <c r="H4050" t="s">
        <v>508</v>
      </c>
      <c r="I4050" t="s">
        <v>1127</v>
      </c>
      <c r="J4050" s="1" t="s">
        <v>918</v>
      </c>
      <c r="L4050" s="2" t="s">
        <v>919</v>
      </c>
      <c r="M4050" s="2" t="s">
        <v>887</v>
      </c>
      <c r="N4050">
        <v>36</v>
      </c>
      <c r="O4050">
        <v>470000</v>
      </c>
      <c r="P4050">
        <v>16920000</v>
      </c>
      <c r="Q4050" t="s">
        <v>813</v>
      </c>
      <c r="R4050" s="3">
        <v>0.25</v>
      </c>
      <c r="S4050">
        <v>12690000</v>
      </c>
      <c r="T4050">
        <v>4230000</v>
      </c>
    </row>
    <row r="4051" spans="1:20" x14ac:dyDescent="0.25">
      <c r="A4051" t="s">
        <v>175</v>
      </c>
      <c r="B4051">
        <v>2080625</v>
      </c>
      <c r="C4051" s="4" t="s">
        <v>14087</v>
      </c>
      <c r="D4051" s="4" t="s">
        <v>6297</v>
      </c>
      <c r="E4051" s="8" t="s">
        <v>6297</v>
      </c>
      <c r="F4051" t="s">
        <v>387</v>
      </c>
      <c r="G4051" t="s">
        <v>387</v>
      </c>
      <c r="H4051" t="s">
        <v>508</v>
      </c>
      <c r="I4051" t="s">
        <v>1127</v>
      </c>
      <c r="J4051" s="1" t="s">
        <v>920</v>
      </c>
      <c r="L4051" s="2" t="s">
        <v>921</v>
      </c>
      <c r="M4051" s="2" t="s">
        <v>882</v>
      </c>
      <c r="N4051">
        <v>0</v>
      </c>
      <c r="O4051">
        <v>170000</v>
      </c>
      <c r="P4051">
        <v>0</v>
      </c>
      <c r="Q4051" t="s">
        <v>812</v>
      </c>
      <c r="R4051" s="3">
        <v>0.37</v>
      </c>
      <c r="S4051">
        <v>0</v>
      </c>
      <c r="T4051">
        <v>0</v>
      </c>
    </row>
    <row r="4052" spans="1:20" x14ac:dyDescent="0.25">
      <c r="A4052" t="s">
        <v>175</v>
      </c>
      <c r="B4052">
        <v>2080625</v>
      </c>
      <c r="C4052" s="4" t="s">
        <v>14087</v>
      </c>
      <c r="D4052" s="4" t="s">
        <v>6298</v>
      </c>
      <c r="E4052" s="8" t="s">
        <v>6298</v>
      </c>
      <c r="F4052" t="s">
        <v>387</v>
      </c>
      <c r="G4052" t="s">
        <v>387</v>
      </c>
      <c r="H4052" t="s">
        <v>508</v>
      </c>
      <c r="I4052" t="s">
        <v>1127</v>
      </c>
      <c r="J4052" s="1" t="s">
        <v>922</v>
      </c>
      <c r="L4052" s="2" t="s">
        <v>923</v>
      </c>
      <c r="M4052" s="2" t="s">
        <v>887</v>
      </c>
      <c r="N4052">
        <v>0</v>
      </c>
      <c r="O4052">
        <v>130000</v>
      </c>
      <c r="P4052">
        <v>0</v>
      </c>
      <c r="Q4052" t="s">
        <v>813</v>
      </c>
      <c r="R4052" s="3">
        <v>0.25</v>
      </c>
      <c r="S4052">
        <v>0</v>
      </c>
      <c r="T4052">
        <v>0</v>
      </c>
    </row>
    <row r="4053" spans="1:20" x14ac:dyDescent="0.25">
      <c r="A4053" t="s">
        <v>175</v>
      </c>
      <c r="B4053">
        <v>2080625</v>
      </c>
      <c r="C4053" s="4" t="s">
        <v>14087</v>
      </c>
      <c r="D4053" s="4" t="s">
        <v>6299</v>
      </c>
      <c r="E4053" s="8" t="s">
        <v>6299</v>
      </c>
      <c r="F4053" t="s">
        <v>387</v>
      </c>
      <c r="G4053" t="s">
        <v>387</v>
      </c>
      <c r="H4053" t="s">
        <v>508</v>
      </c>
      <c r="I4053" t="s">
        <v>1127</v>
      </c>
      <c r="J4053" s="1" t="s">
        <v>924</v>
      </c>
      <c r="L4053" s="2" t="s">
        <v>925</v>
      </c>
      <c r="M4053" s="2" t="s">
        <v>887</v>
      </c>
      <c r="N4053">
        <v>0</v>
      </c>
      <c r="O4053">
        <v>130000</v>
      </c>
      <c r="P4053">
        <v>0</v>
      </c>
      <c r="Q4053" t="s">
        <v>813</v>
      </c>
      <c r="R4053" s="3">
        <v>0.25</v>
      </c>
      <c r="S4053">
        <v>0</v>
      </c>
      <c r="T4053">
        <v>0</v>
      </c>
    </row>
    <row r="4054" spans="1:20" x14ac:dyDescent="0.25">
      <c r="A4054" t="s">
        <v>175</v>
      </c>
      <c r="B4054">
        <v>2080625</v>
      </c>
      <c r="C4054" s="4" t="s">
        <v>14087</v>
      </c>
      <c r="D4054" s="4" t="s">
        <v>6300</v>
      </c>
      <c r="E4054" s="8" t="s">
        <v>6300</v>
      </c>
      <c r="F4054" t="s">
        <v>387</v>
      </c>
      <c r="G4054" t="s">
        <v>387</v>
      </c>
      <c r="H4054" t="s">
        <v>508</v>
      </c>
      <c r="I4054" t="s">
        <v>1127</v>
      </c>
      <c r="J4054" s="1" t="s">
        <v>926</v>
      </c>
      <c r="L4054" s="2" t="s">
        <v>927</v>
      </c>
      <c r="M4054" s="2" t="s">
        <v>887</v>
      </c>
      <c r="N4054">
        <v>0</v>
      </c>
      <c r="O4054">
        <v>260000</v>
      </c>
      <c r="P4054">
        <v>0</v>
      </c>
      <c r="Q4054" t="s">
        <v>813</v>
      </c>
      <c r="R4054" s="3">
        <v>0.25</v>
      </c>
      <c r="S4054">
        <v>0</v>
      </c>
      <c r="T4054">
        <v>0</v>
      </c>
    </row>
    <row r="4055" spans="1:20" x14ac:dyDescent="0.25">
      <c r="A4055" t="s">
        <v>175</v>
      </c>
      <c r="B4055">
        <v>2080625</v>
      </c>
      <c r="C4055" s="4" t="s">
        <v>14087</v>
      </c>
      <c r="D4055" s="4" t="s">
        <v>6301</v>
      </c>
      <c r="E4055" s="8" t="s">
        <v>6301</v>
      </c>
      <c r="F4055" t="s">
        <v>387</v>
      </c>
      <c r="G4055" t="s">
        <v>387</v>
      </c>
      <c r="H4055" t="s">
        <v>508</v>
      </c>
      <c r="I4055" t="s">
        <v>1127</v>
      </c>
      <c r="J4055" s="1" t="s">
        <v>928</v>
      </c>
      <c r="L4055" s="2" t="s">
        <v>929</v>
      </c>
      <c r="M4055" s="2" t="s">
        <v>887</v>
      </c>
      <c r="N4055">
        <v>0</v>
      </c>
      <c r="O4055">
        <v>210000</v>
      </c>
      <c r="P4055">
        <v>0</v>
      </c>
      <c r="Q4055" t="s">
        <v>813</v>
      </c>
      <c r="R4055" s="3">
        <v>0.25</v>
      </c>
      <c r="S4055">
        <v>0</v>
      </c>
      <c r="T4055">
        <v>0</v>
      </c>
    </row>
    <row r="4056" spans="1:20" x14ac:dyDescent="0.25">
      <c r="A4056" t="s">
        <v>175</v>
      </c>
      <c r="B4056">
        <v>2080625</v>
      </c>
      <c r="C4056" s="4" t="s">
        <v>14087</v>
      </c>
      <c r="D4056" s="4" t="s">
        <v>6302</v>
      </c>
      <c r="E4056" s="8" t="s">
        <v>6302</v>
      </c>
      <c r="F4056" t="s">
        <v>387</v>
      </c>
      <c r="G4056" t="s">
        <v>387</v>
      </c>
      <c r="H4056" t="s">
        <v>508</v>
      </c>
      <c r="I4056" t="s">
        <v>1127</v>
      </c>
      <c r="J4056" s="1" t="s">
        <v>930</v>
      </c>
      <c r="L4056" s="2" t="s">
        <v>931</v>
      </c>
      <c r="M4056" s="2" t="s">
        <v>882</v>
      </c>
      <c r="N4056">
        <v>0</v>
      </c>
      <c r="O4056">
        <v>270000</v>
      </c>
      <c r="P4056">
        <v>0</v>
      </c>
      <c r="Q4056" t="s">
        <v>812</v>
      </c>
      <c r="R4056" s="3">
        <v>0.37</v>
      </c>
      <c r="S4056">
        <v>0</v>
      </c>
      <c r="T4056">
        <v>0</v>
      </c>
    </row>
    <row r="4057" spans="1:20" x14ac:dyDescent="0.25">
      <c r="A4057" t="s">
        <v>175</v>
      </c>
      <c r="B4057">
        <v>2080625</v>
      </c>
      <c r="C4057" s="4" t="s">
        <v>14087</v>
      </c>
      <c r="D4057" s="4" t="s">
        <v>6303</v>
      </c>
      <c r="E4057" s="8" t="s">
        <v>6303</v>
      </c>
      <c r="F4057" t="s">
        <v>387</v>
      </c>
      <c r="G4057" t="s">
        <v>387</v>
      </c>
      <c r="H4057" t="s">
        <v>508</v>
      </c>
      <c r="I4057" t="s">
        <v>1127</v>
      </c>
      <c r="J4057" s="1" t="s">
        <v>932</v>
      </c>
      <c r="L4057" s="2" t="s">
        <v>933</v>
      </c>
      <c r="M4057" s="2" t="s">
        <v>882</v>
      </c>
      <c r="N4057">
        <v>0</v>
      </c>
      <c r="O4057">
        <v>270000</v>
      </c>
      <c r="P4057">
        <v>0</v>
      </c>
      <c r="Q4057" t="s">
        <v>812</v>
      </c>
      <c r="R4057" s="3">
        <v>0.37</v>
      </c>
      <c r="S4057">
        <v>0</v>
      </c>
      <c r="T4057">
        <v>0</v>
      </c>
    </row>
    <row r="4058" spans="1:20" x14ac:dyDescent="0.25">
      <c r="A4058" t="s">
        <v>175</v>
      </c>
      <c r="B4058">
        <v>2080625</v>
      </c>
      <c r="C4058" s="4" t="s">
        <v>14087</v>
      </c>
      <c r="D4058" s="4" t="s">
        <v>6304</v>
      </c>
      <c r="E4058" s="8" t="s">
        <v>6304</v>
      </c>
      <c r="F4058" t="s">
        <v>387</v>
      </c>
      <c r="G4058" t="s">
        <v>387</v>
      </c>
      <c r="H4058" t="s">
        <v>508</v>
      </c>
      <c r="I4058" t="s">
        <v>1127</v>
      </c>
      <c r="J4058" s="1" t="s">
        <v>934</v>
      </c>
      <c r="L4058" s="2" t="s">
        <v>935</v>
      </c>
      <c r="M4058" s="2" t="s">
        <v>882</v>
      </c>
      <c r="N4058">
        <v>0</v>
      </c>
      <c r="O4058">
        <v>130000</v>
      </c>
      <c r="P4058">
        <v>0</v>
      </c>
      <c r="Q4058" t="s">
        <v>812</v>
      </c>
      <c r="R4058" s="3">
        <v>0.37</v>
      </c>
      <c r="S4058">
        <v>0</v>
      </c>
      <c r="T4058">
        <v>0</v>
      </c>
    </row>
    <row r="4059" spans="1:20" x14ac:dyDescent="0.25">
      <c r="A4059" t="s">
        <v>175</v>
      </c>
      <c r="B4059">
        <v>2080625</v>
      </c>
      <c r="C4059" s="4" t="s">
        <v>14087</v>
      </c>
      <c r="D4059" s="4" t="s">
        <v>6305</v>
      </c>
      <c r="E4059" s="8" t="s">
        <v>6305</v>
      </c>
      <c r="F4059" t="s">
        <v>387</v>
      </c>
      <c r="G4059" t="s">
        <v>387</v>
      </c>
      <c r="H4059" t="s">
        <v>508</v>
      </c>
      <c r="I4059" t="s">
        <v>1127</v>
      </c>
      <c r="J4059" s="1" t="s">
        <v>936</v>
      </c>
      <c r="L4059" s="2" t="s">
        <v>937</v>
      </c>
      <c r="M4059" s="2" t="s">
        <v>887</v>
      </c>
      <c r="N4059">
        <v>0</v>
      </c>
      <c r="O4059">
        <v>165000</v>
      </c>
      <c r="P4059">
        <v>0</v>
      </c>
      <c r="Q4059" t="s">
        <v>813</v>
      </c>
      <c r="R4059" s="3">
        <v>0.25</v>
      </c>
      <c r="S4059">
        <v>0</v>
      </c>
      <c r="T4059">
        <v>0</v>
      </c>
    </row>
    <row r="4060" spans="1:20" x14ac:dyDescent="0.25">
      <c r="A4060" t="s">
        <v>175</v>
      </c>
      <c r="B4060">
        <v>2080625</v>
      </c>
      <c r="C4060" s="4" t="s">
        <v>14087</v>
      </c>
      <c r="D4060" s="4" t="s">
        <v>6306</v>
      </c>
      <c r="E4060" s="8" t="s">
        <v>6306</v>
      </c>
      <c r="F4060" t="s">
        <v>387</v>
      </c>
      <c r="G4060" t="s">
        <v>387</v>
      </c>
      <c r="H4060" t="s">
        <v>508</v>
      </c>
      <c r="I4060" t="s">
        <v>1127</v>
      </c>
      <c r="J4060" s="1" t="s">
        <v>938</v>
      </c>
      <c r="L4060" s="2" t="s">
        <v>939</v>
      </c>
      <c r="M4060" s="2" t="s">
        <v>940</v>
      </c>
      <c r="N4060">
        <v>0</v>
      </c>
      <c r="O4060">
        <v>32000</v>
      </c>
      <c r="P4060">
        <v>0</v>
      </c>
      <c r="Q4060" t="s">
        <v>814</v>
      </c>
      <c r="R4060" s="3">
        <v>0</v>
      </c>
      <c r="S4060">
        <v>0</v>
      </c>
      <c r="T4060">
        <v>0</v>
      </c>
    </row>
    <row r="4061" spans="1:20" x14ac:dyDescent="0.25">
      <c r="A4061" t="s">
        <v>175</v>
      </c>
      <c r="B4061">
        <v>2080625</v>
      </c>
      <c r="C4061" s="4" t="s">
        <v>14087</v>
      </c>
      <c r="D4061" s="4" t="s">
        <v>6307</v>
      </c>
      <c r="E4061" s="8" t="s">
        <v>6307</v>
      </c>
      <c r="F4061" t="s">
        <v>387</v>
      </c>
      <c r="G4061" t="s">
        <v>387</v>
      </c>
      <c r="H4061" t="s">
        <v>508</v>
      </c>
      <c r="I4061" t="s">
        <v>1127</v>
      </c>
      <c r="J4061" s="1" t="s">
        <v>941</v>
      </c>
      <c r="L4061" s="2" t="s">
        <v>942</v>
      </c>
      <c r="M4061" s="2" t="s">
        <v>940</v>
      </c>
      <c r="N4061">
        <v>0</v>
      </c>
      <c r="O4061">
        <v>34000</v>
      </c>
      <c r="P4061">
        <v>0</v>
      </c>
      <c r="Q4061" t="s">
        <v>814</v>
      </c>
      <c r="R4061" s="3">
        <v>0</v>
      </c>
      <c r="S4061">
        <v>0</v>
      </c>
      <c r="T4061">
        <v>0</v>
      </c>
    </row>
    <row r="4062" spans="1:20" x14ac:dyDescent="0.25">
      <c r="A4062" t="s">
        <v>175</v>
      </c>
      <c r="B4062">
        <v>2080625</v>
      </c>
      <c r="C4062" s="4" t="s">
        <v>14087</v>
      </c>
      <c r="D4062" s="4" t="s">
        <v>6308</v>
      </c>
      <c r="E4062" s="8" t="s">
        <v>6308</v>
      </c>
      <c r="F4062" t="s">
        <v>387</v>
      </c>
      <c r="G4062" t="s">
        <v>387</v>
      </c>
      <c r="H4062" t="s">
        <v>508</v>
      </c>
      <c r="I4062" t="s">
        <v>1127</v>
      </c>
      <c r="J4062" s="1" t="s">
        <v>943</v>
      </c>
      <c r="L4062" s="2" t="s">
        <v>944</v>
      </c>
      <c r="M4062" s="2" t="s">
        <v>940</v>
      </c>
      <c r="N4062">
        <v>0</v>
      </c>
      <c r="O4062">
        <v>31000</v>
      </c>
      <c r="P4062">
        <v>0</v>
      </c>
      <c r="Q4062" t="s">
        <v>814</v>
      </c>
      <c r="R4062" s="3">
        <v>0</v>
      </c>
      <c r="S4062">
        <v>0</v>
      </c>
      <c r="T4062">
        <v>0</v>
      </c>
    </row>
    <row r="4063" spans="1:20" x14ac:dyDescent="0.25">
      <c r="A4063" t="s">
        <v>73</v>
      </c>
      <c r="B4063">
        <v>2080626</v>
      </c>
      <c r="C4063" s="4" t="s">
        <v>14087</v>
      </c>
      <c r="D4063" s="4" t="s">
        <v>3446</v>
      </c>
      <c r="E4063" s="8" t="s">
        <v>3446</v>
      </c>
      <c r="F4063" t="s">
        <v>387</v>
      </c>
      <c r="G4063" t="s">
        <v>387</v>
      </c>
      <c r="H4063" t="s">
        <v>424</v>
      </c>
      <c r="I4063" t="s">
        <v>1128</v>
      </c>
      <c r="J4063" s="1" t="s">
        <v>880</v>
      </c>
      <c r="L4063" s="2" t="s">
        <v>881</v>
      </c>
      <c r="M4063" s="2" t="s">
        <v>882</v>
      </c>
      <c r="N4063">
        <v>10</v>
      </c>
      <c r="O4063">
        <v>700000</v>
      </c>
      <c r="P4063">
        <v>7000000</v>
      </c>
      <c r="Q4063" t="s">
        <v>812</v>
      </c>
      <c r="R4063" s="3">
        <v>0.37</v>
      </c>
      <c r="S4063">
        <v>4410000</v>
      </c>
      <c r="T4063">
        <v>2590000</v>
      </c>
    </row>
    <row r="4064" spans="1:20" x14ac:dyDescent="0.25">
      <c r="A4064" t="s">
        <v>73</v>
      </c>
      <c r="B4064">
        <v>2080626</v>
      </c>
      <c r="C4064" s="4" t="s">
        <v>14087</v>
      </c>
      <c r="D4064" s="4" t="s">
        <v>3447</v>
      </c>
      <c r="E4064" s="8" t="s">
        <v>3447</v>
      </c>
      <c r="F4064" t="s">
        <v>387</v>
      </c>
      <c r="G4064" t="s">
        <v>387</v>
      </c>
      <c r="H4064" t="s">
        <v>424</v>
      </c>
      <c r="I4064" t="s">
        <v>1128</v>
      </c>
      <c r="J4064" s="1" t="s">
        <v>883</v>
      </c>
      <c r="L4064" s="2" t="s">
        <v>884</v>
      </c>
      <c r="M4064" s="2" t="s">
        <v>882</v>
      </c>
      <c r="N4064">
        <v>0</v>
      </c>
      <c r="O4064">
        <v>420000</v>
      </c>
      <c r="P4064">
        <v>0</v>
      </c>
      <c r="Q4064" t="s">
        <v>812</v>
      </c>
      <c r="R4064" s="3">
        <v>0.37</v>
      </c>
      <c r="S4064">
        <v>0</v>
      </c>
      <c r="T4064">
        <v>0</v>
      </c>
    </row>
    <row r="4065" spans="1:20" x14ac:dyDescent="0.25">
      <c r="A4065" t="s">
        <v>73</v>
      </c>
      <c r="B4065">
        <v>2080626</v>
      </c>
      <c r="C4065" s="4" t="s">
        <v>14087</v>
      </c>
      <c r="D4065" s="4" t="s">
        <v>3448</v>
      </c>
      <c r="E4065" s="8" t="s">
        <v>3448</v>
      </c>
      <c r="F4065" t="s">
        <v>387</v>
      </c>
      <c r="G4065" t="s">
        <v>387</v>
      </c>
      <c r="H4065" t="s">
        <v>424</v>
      </c>
      <c r="I4065" t="s">
        <v>1128</v>
      </c>
      <c r="J4065" s="1" t="s">
        <v>885</v>
      </c>
      <c r="L4065" s="2" t="s">
        <v>886</v>
      </c>
      <c r="M4065" s="2" t="s">
        <v>887</v>
      </c>
      <c r="N4065">
        <v>10</v>
      </c>
      <c r="O4065">
        <v>250000</v>
      </c>
      <c r="P4065">
        <v>2500000</v>
      </c>
      <c r="Q4065" t="s">
        <v>813</v>
      </c>
      <c r="R4065" s="3">
        <v>0.25</v>
      </c>
      <c r="S4065">
        <v>1875000</v>
      </c>
      <c r="T4065">
        <v>625000</v>
      </c>
    </row>
    <row r="4066" spans="1:20" x14ac:dyDescent="0.25">
      <c r="A4066" t="s">
        <v>73</v>
      </c>
      <c r="B4066">
        <v>2080626</v>
      </c>
      <c r="C4066" s="4" t="s">
        <v>14087</v>
      </c>
      <c r="D4066" s="4" t="s">
        <v>3449</v>
      </c>
      <c r="E4066" s="8" t="s">
        <v>3449</v>
      </c>
      <c r="F4066" t="s">
        <v>387</v>
      </c>
      <c r="G4066" t="s">
        <v>387</v>
      </c>
      <c r="H4066" t="s">
        <v>424</v>
      </c>
      <c r="I4066" t="s">
        <v>1128</v>
      </c>
      <c r="J4066" s="1" t="s">
        <v>888</v>
      </c>
      <c r="L4066" s="2" t="s">
        <v>889</v>
      </c>
      <c r="M4066" s="2" t="s">
        <v>887</v>
      </c>
      <c r="N4066">
        <v>0</v>
      </c>
      <c r="O4066">
        <v>275000</v>
      </c>
      <c r="P4066">
        <v>0</v>
      </c>
      <c r="Q4066" t="s">
        <v>813</v>
      </c>
      <c r="R4066" s="3">
        <v>0.25</v>
      </c>
      <c r="S4066">
        <v>0</v>
      </c>
      <c r="T4066">
        <v>0</v>
      </c>
    </row>
    <row r="4067" spans="1:20" x14ac:dyDescent="0.25">
      <c r="A4067" t="s">
        <v>73</v>
      </c>
      <c r="B4067">
        <v>2080626</v>
      </c>
      <c r="C4067" s="4" t="s">
        <v>14087</v>
      </c>
      <c r="D4067" s="4" t="s">
        <v>3450</v>
      </c>
      <c r="E4067" s="8" t="s">
        <v>3450</v>
      </c>
      <c r="F4067" t="s">
        <v>387</v>
      </c>
      <c r="G4067" t="s">
        <v>387</v>
      </c>
      <c r="H4067" t="s">
        <v>424</v>
      </c>
      <c r="I4067" t="s">
        <v>1128</v>
      </c>
      <c r="J4067" s="1" t="s">
        <v>890</v>
      </c>
      <c r="L4067" s="2" t="s">
        <v>891</v>
      </c>
      <c r="M4067" s="2" t="s">
        <v>882</v>
      </c>
      <c r="N4067">
        <v>10</v>
      </c>
      <c r="O4067">
        <v>150000</v>
      </c>
      <c r="P4067">
        <v>1500000</v>
      </c>
      <c r="Q4067" t="s">
        <v>812</v>
      </c>
      <c r="R4067" s="3">
        <v>0.37</v>
      </c>
      <c r="S4067">
        <v>945000</v>
      </c>
      <c r="T4067">
        <v>555000</v>
      </c>
    </row>
    <row r="4068" spans="1:20" x14ac:dyDescent="0.25">
      <c r="A4068" t="s">
        <v>73</v>
      </c>
      <c r="B4068">
        <v>2080626</v>
      </c>
      <c r="C4068" s="4" t="s">
        <v>14087</v>
      </c>
      <c r="D4068" s="4" t="s">
        <v>3451</v>
      </c>
      <c r="E4068" s="8" t="s">
        <v>3451</v>
      </c>
      <c r="F4068" t="s">
        <v>387</v>
      </c>
      <c r="G4068" t="s">
        <v>387</v>
      </c>
      <c r="H4068" t="s">
        <v>424</v>
      </c>
      <c r="I4068" t="s">
        <v>1128</v>
      </c>
      <c r="J4068" s="1" t="s">
        <v>892</v>
      </c>
      <c r="L4068" s="2" t="s">
        <v>893</v>
      </c>
      <c r="M4068" s="2" t="s">
        <v>882</v>
      </c>
      <c r="N4068">
        <v>0</v>
      </c>
      <c r="O4068">
        <v>300000</v>
      </c>
      <c r="P4068">
        <v>0</v>
      </c>
      <c r="Q4068" t="s">
        <v>812</v>
      </c>
      <c r="R4068" s="3">
        <v>0.37</v>
      </c>
      <c r="S4068">
        <v>0</v>
      </c>
      <c r="T4068">
        <v>0</v>
      </c>
    </row>
    <row r="4069" spans="1:20" x14ac:dyDescent="0.25">
      <c r="A4069" t="s">
        <v>73</v>
      </c>
      <c r="B4069">
        <v>2080626</v>
      </c>
      <c r="C4069" s="4" t="s">
        <v>14087</v>
      </c>
      <c r="D4069" s="4" t="s">
        <v>3452</v>
      </c>
      <c r="E4069" s="8" t="s">
        <v>3452</v>
      </c>
      <c r="F4069" t="s">
        <v>387</v>
      </c>
      <c r="G4069" t="s">
        <v>387</v>
      </c>
      <c r="H4069" t="s">
        <v>424</v>
      </c>
      <c r="I4069" t="s">
        <v>1128</v>
      </c>
      <c r="J4069" s="1" t="s">
        <v>894</v>
      </c>
      <c r="L4069" s="2" t="s">
        <v>895</v>
      </c>
      <c r="M4069" s="2" t="s">
        <v>882</v>
      </c>
      <c r="N4069">
        <v>10</v>
      </c>
      <c r="O4069">
        <v>400000</v>
      </c>
      <c r="P4069">
        <v>4000000</v>
      </c>
      <c r="Q4069" t="s">
        <v>812</v>
      </c>
      <c r="R4069" s="3">
        <v>0.37</v>
      </c>
      <c r="S4069">
        <v>2520000</v>
      </c>
      <c r="T4069">
        <v>1480000</v>
      </c>
    </row>
    <row r="4070" spans="1:20" x14ac:dyDescent="0.25">
      <c r="A4070" t="s">
        <v>73</v>
      </c>
      <c r="B4070">
        <v>2080626</v>
      </c>
      <c r="C4070" s="4" t="s">
        <v>14087</v>
      </c>
      <c r="D4070" s="4" t="s">
        <v>3453</v>
      </c>
      <c r="E4070" s="8" t="s">
        <v>3453</v>
      </c>
      <c r="F4070" t="s">
        <v>387</v>
      </c>
      <c r="G4070" t="s">
        <v>387</v>
      </c>
      <c r="H4070" t="s">
        <v>424</v>
      </c>
      <c r="I4070" t="s">
        <v>1128</v>
      </c>
      <c r="J4070" s="1" t="s">
        <v>896</v>
      </c>
      <c r="L4070" s="2" t="s">
        <v>897</v>
      </c>
      <c r="M4070" s="2" t="s">
        <v>882</v>
      </c>
      <c r="N4070">
        <v>11</v>
      </c>
      <c r="O4070">
        <v>360000</v>
      </c>
      <c r="P4070">
        <v>3960000</v>
      </c>
      <c r="Q4070" t="s">
        <v>812</v>
      </c>
      <c r="R4070" s="3">
        <v>0.37</v>
      </c>
      <c r="S4070">
        <v>2494800</v>
      </c>
      <c r="T4070">
        <v>1465200</v>
      </c>
    </row>
    <row r="4071" spans="1:20" x14ac:dyDescent="0.25">
      <c r="A4071" t="s">
        <v>73</v>
      </c>
      <c r="B4071">
        <v>2080626</v>
      </c>
      <c r="C4071" s="4" t="s">
        <v>14087</v>
      </c>
      <c r="D4071" s="4" t="s">
        <v>3454</v>
      </c>
      <c r="E4071" s="8" t="s">
        <v>3454</v>
      </c>
      <c r="F4071" t="s">
        <v>387</v>
      </c>
      <c r="G4071" t="s">
        <v>387</v>
      </c>
      <c r="H4071" t="s">
        <v>424</v>
      </c>
      <c r="I4071" t="s">
        <v>1128</v>
      </c>
      <c r="J4071" s="1" t="s">
        <v>898</v>
      </c>
      <c r="L4071" s="2" t="s">
        <v>899</v>
      </c>
      <c r="M4071" s="2" t="s">
        <v>882</v>
      </c>
      <c r="N4071">
        <v>1</v>
      </c>
      <c r="O4071">
        <v>250000</v>
      </c>
      <c r="P4071">
        <v>250000</v>
      </c>
      <c r="Q4071" t="s">
        <v>812</v>
      </c>
      <c r="R4071" s="3">
        <v>0.37</v>
      </c>
      <c r="S4071">
        <v>157500</v>
      </c>
      <c r="T4071">
        <v>92500</v>
      </c>
    </row>
    <row r="4072" spans="1:20" x14ac:dyDescent="0.25">
      <c r="A4072" t="s">
        <v>73</v>
      </c>
      <c r="B4072">
        <v>2080626</v>
      </c>
      <c r="C4072" s="4" t="s">
        <v>14087</v>
      </c>
      <c r="D4072" s="4" t="s">
        <v>3455</v>
      </c>
      <c r="E4072" s="8" t="s">
        <v>3455</v>
      </c>
      <c r="F4072" t="s">
        <v>387</v>
      </c>
      <c r="G4072" t="s">
        <v>387</v>
      </c>
      <c r="H4072" t="s">
        <v>424</v>
      </c>
      <c r="I4072" t="s">
        <v>1128</v>
      </c>
      <c r="J4072" s="1" t="s">
        <v>900</v>
      </c>
      <c r="L4072" s="2" t="s">
        <v>901</v>
      </c>
      <c r="M4072" s="2" t="s">
        <v>882</v>
      </c>
      <c r="N4072">
        <v>1</v>
      </c>
      <c r="O4072">
        <v>360000</v>
      </c>
      <c r="P4072">
        <v>360000</v>
      </c>
      <c r="Q4072" t="s">
        <v>812</v>
      </c>
      <c r="R4072" s="3">
        <v>0.37</v>
      </c>
      <c r="S4072">
        <v>226800</v>
      </c>
      <c r="T4072">
        <v>133200</v>
      </c>
    </row>
    <row r="4073" spans="1:20" x14ac:dyDescent="0.25">
      <c r="A4073" t="s">
        <v>73</v>
      </c>
      <c r="B4073">
        <v>2080626</v>
      </c>
      <c r="C4073" s="4" t="s">
        <v>14087</v>
      </c>
      <c r="D4073" s="4" t="s">
        <v>3456</v>
      </c>
      <c r="E4073" s="8" t="s">
        <v>3456</v>
      </c>
      <c r="F4073" t="s">
        <v>387</v>
      </c>
      <c r="G4073" t="s">
        <v>387</v>
      </c>
      <c r="H4073" t="s">
        <v>424</v>
      </c>
      <c r="I4073" t="s">
        <v>1128</v>
      </c>
      <c r="J4073" s="1" t="s">
        <v>902</v>
      </c>
      <c r="L4073" s="2" t="s">
        <v>903</v>
      </c>
      <c r="M4073" s="2" t="s">
        <v>887</v>
      </c>
      <c r="N4073">
        <v>10</v>
      </c>
      <c r="O4073">
        <v>300000</v>
      </c>
      <c r="P4073">
        <v>3000000</v>
      </c>
      <c r="Q4073" t="s">
        <v>813</v>
      </c>
      <c r="R4073" s="3">
        <v>0.25</v>
      </c>
      <c r="S4073">
        <v>2250000</v>
      </c>
      <c r="T4073">
        <v>750000</v>
      </c>
    </row>
    <row r="4074" spans="1:20" x14ac:dyDescent="0.25">
      <c r="A4074" t="s">
        <v>73</v>
      </c>
      <c r="B4074">
        <v>2080626</v>
      </c>
      <c r="C4074" s="4" t="s">
        <v>14087</v>
      </c>
      <c r="D4074" s="4" t="s">
        <v>3457</v>
      </c>
      <c r="E4074" s="8" t="s">
        <v>3457</v>
      </c>
      <c r="F4074" t="s">
        <v>387</v>
      </c>
      <c r="G4074" t="s">
        <v>387</v>
      </c>
      <c r="H4074" t="s">
        <v>424</v>
      </c>
      <c r="I4074" t="s">
        <v>1128</v>
      </c>
      <c r="J4074" s="1" t="s">
        <v>904</v>
      </c>
      <c r="L4074" s="2" t="s">
        <v>905</v>
      </c>
      <c r="M4074" s="2" t="s">
        <v>887</v>
      </c>
      <c r="N4074">
        <v>10</v>
      </c>
      <c r="O4074">
        <v>690000</v>
      </c>
      <c r="P4074">
        <v>6900000</v>
      </c>
      <c r="Q4074" t="s">
        <v>813</v>
      </c>
      <c r="R4074" s="3">
        <v>0.25</v>
      </c>
      <c r="S4074">
        <v>5175000</v>
      </c>
      <c r="T4074">
        <v>1725000</v>
      </c>
    </row>
    <row r="4075" spans="1:20" x14ac:dyDescent="0.25">
      <c r="A4075" t="s">
        <v>73</v>
      </c>
      <c r="B4075">
        <v>2080626</v>
      </c>
      <c r="C4075" s="4" t="s">
        <v>14087</v>
      </c>
      <c r="D4075" s="4" t="s">
        <v>3458</v>
      </c>
      <c r="E4075" s="8" t="s">
        <v>3458</v>
      </c>
      <c r="F4075" t="s">
        <v>387</v>
      </c>
      <c r="G4075" t="s">
        <v>387</v>
      </c>
      <c r="H4075" t="s">
        <v>424</v>
      </c>
      <c r="I4075" t="s">
        <v>1128</v>
      </c>
      <c r="J4075" s="1" t="s">
        <v>906</v>
      </c>
      <c r="L4075" s="2" t="s">
        <v>907</v>
      </c>
      <c r="M4075" s="2" t="s">
        <v>887</v>
      </c>
      <c r="N4075">
        <v>0</v>
      </c>
      <c r="O4075">
        <v>330000</v>
      </c>
      <c r="P4075">
        <v>0</v>
      </c>
      <c r="Q4075" t="s">
        <v>813</v>
      </c>
      <c r="R4075" s="3">
        <v>0.25</v>
      </c>
      <c r="S4075">
        <v>0</v>
      </c>
      <c r="T4075">
        <v>0</v>
      </c>
    </row>
    <row r="4076" spans="1:20" x14ac:dyDescent="0.25">
      <c r="A4076" t="s">
        <v>73</v>
      </c>
      <c r="B4076">
        <v>2080626</v>
      </c>
      <c r="C4076" s="4" t="s">
        <v>14087</v>
      </c>
      <c r="D4076" s="4" t="s">
        <v>3459</v>
      </c>
      <c r="E4076" s="8" t="s">
        <v>3459</v>
      </c>
      <c r="F4076" t="s">
        <v>387</v>
      </c>
      <c r="G4076" t="s">
        <v>387</v>
      </c>
      <c r="H4076" t="s">
        <v>424</v>
      </c>
      <c r="I4076" t="s">
        <v>1128</v>
      </c>
      <c r="J4076" s="1" t="s">
        <v>908</v>
      </c>
      <c r="L4076" s="2" t="s">
        <v>909</v>
      </c>
      <c r="M4076" s="2" t="s">
        <v>882</v>
      </c>
      <c r="N4076">
        <v>10</v>
      </c>
      <c r="O4076">
        <v>200000</v>
      </c>
      <c r="P4076">
        <v>2000000</v>
      </c>
      <c r="Q4076" t="s">
        <v>812</v>
      </c>
      <c r="R4076" s="3">
        <v>0.37</v>
      </c>
      <c r="S4076">
        <v>1260000</v>
      </c>
      <c r="T4076">
        <v>740000</v>
      </c>
    </row>
    <row r="4077" spans="1:20" x14ac:dyDescent="0.25">
      <c r="A4077" t="s">
        <v>73</v>
      </c>
      <c r="B4077">
        <v>2080626</v>
      </c>
      <c r="C4077" s="4" t="s">
        <v>14087</v>
      </c>
      <c r="D4077" s="4" t="s">
        <v>3460</v>
      </c>
      <c r="E4077" s="8" t="s">
        <v>3460</v>
      </c>
      <c r="F4077" t="s">
        <v>387</v>
      </c>
      <c r="G4077" t="s">
        <v>387</v>
      </c>
      <c r="H4077" t="s">
        <v>424</v>
      </c>
      <c r="I4077" t="s">
        <v>1128</v>
      </c>
      <c r="J4077" s="1" t="s">
        <v>910</v>
      </c>
      <c r="L4077" s="2" t="s">
        <v>911</v>
      </c>
      <c r="M4077" s="2" t="s">
        <v>887</v>
      </c>
      <c r="N4077">
        <v>10</v>
      </c>
      <c r="O4077">
        <v>400000</v>
      </c>
      <c r="P4077">
        <v>4000000</v>
      </c>
      <c r="Q4077" t="s">
        <v>813</v>
      </c>
      <c r="R4077" s="3">
        <v>0.25</v>
      </c>
      <c r="S4077">
        <v>3000000</v>
      </c>
      <c r="T4077">
        <v>1000000</v>
      </c>
    </row>
    <row r="4078" spans="1:20" x14ac:dyDescent="0.25">
      <c r="A4078" t="s">
        <v>73</v>
      </c>
      <c r="B4078">
        <v>2080626</v>
      </c>
      <c r="C4078" s="4" t="s">
        <v>14087</v>
      </c>
      <c r="D4078" s="4" t="s">
        <v>3461</v>
      </c>
      <c r="E4078" s="8" t="s">
        <v>3461</v>
      </c>
      <c r="F4078" t="s">
        <v>387</v>
      </c>
      <c r="G4078" t="s">
        <v>387</v>
      </c>
      <c r="H4078" t="s">
        <v>424</v>
      </c>
      <c r="I4078" t="s">
        <v>1128</v>
      </c>
      <c r="J4078" s="1" t="s">
        <v>912</v>
      </c>
      <c r="L4078" s="2" t="s">
        <v>913</v>
      </c>
      <c r="M4078" s="2" t="s">
        <v>882</v>
      </c>
      <c r="N4078">
        <v>10</v>
      </c>
      <c r="O4078">
        <v>240000</v>
      </c>
      <c r="P4078">
        <v>2400000</v>
      </c>
      <c r="Q4078" t="s">
        <v>812</v>
      </c>
      <c r="R4078" s="3">
        <v>0.37</v>
      </c>
      <c r="S4078">
        <v>1512000</v>
      </c>
      <c r="T4078">
        <v>888000</v>
      </c>
    </row>
    <row r="4079" spans="1:20" x14ac:dyDescent="0.25">
      <c r="A4079" t="s">
        <v>73</v>
      </c>
      <c r="B4079">
        <v>2080626</v>
      </c>
      <c r="C4079" s="4" t="s">
        <v>14087</v>
      </c>
      <c r="D4079" s="4" t="s">
        <v>3462</v>
      </c>
      <c r="E4079" s="8" t="s">
        <v>3462</v>
      </c>
      <c r="F4079" t="s">
        <v>387</v>
      </c>
      <c r="G4079" t="s">
        <v>387</v>
      </c>
      <c r="H4079" t="s">
        <v>424</v>
      </c>
      <c r="I4079" t="s">
        <v>1128</v>
      </c>
      <c r="J4079" s="1" t="s">
        <v>914</v>
      </c>
      <c r="L4079" s="2" t="s">
        <v>915</v>
      </c>
      <c r="M4079" s="2" t="s">
        <v>887</v>
      </c>
      <c r="N4079">
        <v>0</v>
      </c>
      <c r="O4079">
        <v>240000</v>
      </c>
      <c r="P4079">
        <v>0</v>
      </c>
      <c r="Q4079" t="s">
        <v>813</v>
      </c>
      <c r="R4079" s="3">
        <v>0.25</v>
      </c>
      <c r="S4079">
        <v>0</v>
      </c>
      <c r="T4079">
        <v>0</v>
      </c>
    </row>
    <row r="4080" spans="1:20" x14ac:dyDescent="0.25">
      <c r="A4080" t="s">
        <v>73</v>
      </c>
      <c r="B4080">
        <v>2080626</v>
      </c>
      <c r="C4080" s="4" t="s">
        <v>14087</v>
      </c>
      <c r="D4080" s="4" t="s">
        <v>3463</v>
      </c>
      <c r="E4080" s="8" t="s">
        <v>3463</v>
      </c>
      <c r="F4080" t="s">
        <v>387</v>
      </c>
      <c r="G4080" t="s">
        <v>387</v>
      </c>
      <c r="H4080" t="s">
        <v>424</v>
      </c>
      <c r="I4080" t="s">
        <v>1128</v>
      </c>
      <c r="J4080" s="1" t="s">
        <v>916</v>
      </c>
      <c r="L4080" s="2" t="s">
        <v>917</v>
      </c>
      <c r="M4080" s="2" t="s">
        <v>887</v>
      </c>
      <c r="N4080">
        <v>10</v>
      </c>
      <c r="O4080">
        <v>150000</v>
      </c>
      <c r="P4080">
        <v>1500000</v>
      </c>
      <c r="Q4080" t="s">
        <v>813</v>
      </c>
      <c r="R4080" s="3">
        <v>0.25</v>
      </c>
      <c r="S4080">
        <v>1125000</v>
      </c>
      <c r="T4080">
        <v>375000</v>
      </c>
    </row>
    <row r="4081" spans="1:20" x14ac:dyDescent="0.25">
      <c r="A4081" t="s">
        <v>73</v>
      </c>
      <c r="B4081">
        <v>2080626</v>
      </c>
      <c r="C4081" s="4" t="s">
        <v>14087</v>
      </c>
      <c r="D4081" s="4" t="s">
        <v>3464</v>
      </c>
      <c r="E4081" s="8" t="s">
        <v>3464</v>
      </c>
      <c r="F4081" t="s">
        <v>387</v>
      </c>
      <c r="G4081" t="s">
        <v>387</v>
      </c>
      <c r="H4081" t="s">
        <v>424</v>
      </c>
      <c r="I4081" t="s">
        <v>1128</v>
      </c>
      <c r="J4081" s="1" t="s">
        <v>918</v>
      </c>
      <c r="L4081" s="2" t="s">
        <v>919</v>
      </c>
      <c r="M4081" s="2" t="s">
        <v>887</v>
      </c>
      <c r="N4081">
        <v>17</v>
      </c>
      <c r="O4081">
        <v>470000</v>
      </c>
      <c r="P4081">
        <v>7990000</v>
      </c>
      <c r="Q4081" t="s">
        <v>813</v>
      </c>
      <c r="R4081" s="3">
        <v>0.25</v>
      </c>
      <c r="S4081">
        <v>5992500</v>
      </c>
      <c r="T4081">
        <v>1997500</v>
      </c>
    </row>
    <row r="4082" spans="1:20" x14ac:dyDescent="0.25">
      <c r="A4082" t="s">
        <v>73</v>
      </c>
      <c r="B4082">
        <v>2080626</v>
      </c>
      <c r="C4082" s="4" t="s">
        <v>14087</v>
      </c>
      <c r="D4082" s="4" t="s">
        <v>3465</v>
      </c>
      <c r="E4082" s="8" t="s">
        <v>3465</v>
      </c>
      <c r="F4082" t="s">
        <v>387</v>
      </c>
      <c r="G4082" t="s">
        <v>387</v>
      </c>
      <c r="H4082" t="s">
        <v>424</v>
      </c>
      <c r="I4082" t="s">
        <v>1128</v>
      </c>
      <c r="J4082" s="1" t="s">
        <v>920</v>
      </c>
      <c r="L4082" s="2" t="s">
        <v>921</v>
      </c>
      <c r="M4082" s="2" t="s">
        <v>882</v>
      </c>
      <c r="N4082">
        <v>0</v>
      </c>
      <c r="O4082">
        <v>170000</v>
      </c>
      <c r="P4082">
        <v>0</v>
      </c>
      <c r="Q4082" t="s">
        <v>812</v>
      </c>
      <c r="R4082" s="3">
        <v>0.37</v>
      </c>
      <c r="S4082">
        <v>0</v>
      </c>
      <c r="T4082">
        <v>0</v>
      </c>
    </row>
    <row r="4083" spans="1:20" x14ac:dyDescent="0.25">
      <c r="A4083" t="s">
        <v>73</v>
      </c>
      <c r="B4083">
        <v>2080626</v>
      </c>
      <c r="C4083" s="4" t="s">
        <v>14087</v>
      </c>
      <c r="D4083" s="4" t="s">
        <v>3466</v>
      </c>
      <c r="E4083" s="8" t="s">
        <v>3466</v>
      </c>
      <c r="F4083" t="s">
        <v>387</v>
      </c>
      <c r="G4083" t="s">
        <v>387</v>
      </c>
      <c r="H4083" t="s">
        <v>424</v>
      </c>
      <c r="I4083" t="s">
        <v>1128</v>
      </c>
      <c r="J4083" s="1" t="s">
        <v>922</v>
      </c>
      <c r="L4083" s="2" t="s">
        <v>923</v>
      </c>
      <c r="M4083" s="2" t="s">
        <v>887</v>
      </c>
      <c r="N4083">
        <v>0</v>
      </c>
      <c r="O4083">
        <v>130000</v>
      </c>
      <c r="P4083">
        <v>0</v>
      </c>
      <c r="Q4083" t="s">
        <v>813</v>
      </c>
      <c r="R4083" s="3">
        <v>0.25</v>
      </c>
      <c r="S4083">
        <v>0</v>
      </c>
      <c r="T4083">
        <v>0</v>
      </c>
    </row>
    <row r="4084" spans="1:20" x14ac:dyDescent="0.25">
      <c r="A4084" t="s">
        <v>73</v>
      </c>
      <c r="B4084">
        <v>2080626</v>
      </c>
      <c r="C4084" s="4" t="s">
        <v>14087</v>
      </c>
      <c r="D4084" s="4" t="s">
        <v>3467</v>
      </c>
      <c r="E4084" s="8" t="s">
        <v>3467</v>
      </c>
      <c r="F4084" t="s">
        <v>387</v>
      </c>
      <c r="G4084" t="s">
        <v>387</v>
      </c>
      <c r="H4084" t="s">
        <v>424</v>
      </c>
      <c r="I4084" t="s">
        <v>1128</v>
      </c>
      <c r="J4084" s="1" t="s">
        <v>924</v>
      </c>
      <c r="L4084" s="2" t="s">
        <v>925</v>
      </c>
      <c r="M4084" s="2" t="s">
        <v>887</v>
      </c>
      <c r="N4084">
        <v>0</v>
      </c>
      <c r="O4084">
        <v>130000</v>
      </c>
      <c r="P4084">
        <v>0</v>
      </c>
      <c r="Q4084" t="s">
        <v>813</v>
      </c>
      <c r="R4084" s="3">
        <v>0.25</v>
      </c>
      <c r="S4084">
        <v>0</v>
      </c>
      <c r="T4084">
        <v>0</v>
      </c>
    </row>
    <row r="4085" spans="1:20" x14ac:dyDescent="0.25">
      <c r="A4085" t="s">
        <v>73</v>
      </c>
      <c r="B4085">
        <v>2080626</v>
      </c>
      <c r="C4085" s="4" t="s">
        <v>14087</v>
      </c>
      <c r="D4085" s="4" t="s">
        <v>3468</v>
      </c>
      <c r="E4085" s="8" t="s">
        <v>3468</v>
      </c>
      <c r="F4085" t="s">
        <v>387</v>
      </c>
      <c r="G4085" t="s">
        <v>387</v>
      </c>
      <c r="H4085" t="s">
        <v>424</v>
      </c>
      <c r="I4085" t="s">
        <v>1128</v>
      </c>
      <c r="J4085" s="1" t="s">
        <v>926</v>
      </c>
      <c r="L4085" s="2" t="s">
        <v>927</v>
      </c>
      <c r="M4085" s="2" t="s">
        <v>887</v>
      </c>
      <c r="N4085">
        <v>0</v>
      </c>
      <c r="O4085">
        <v>260000</v>
      </c>
      <c r="P4085">
        <v>0</v>
      </c>
      <c r="Q4085" t="s">
        <v>813</v>
      </c>
      <c r="R4085" s="3">
        <v>0.25</v>
      </c>
      <c r="S4085">
        <v>0</v>
      </c>
      <c r="T4085">
        <v>0</v>
      </c>
    </row>
    <row r="4086" spans="1:20" x14ac:dyDescent="0.25">
      <c r="A4086" t="s">
        <v>73</v>
      </c>
      <c r="B4086">
        <v>2080626</v>
      </c>
      <c r="C4086" s="4" t="s">
        <v>14087</v>
      </c>
      <c r="D4086" s="4" t="s">
        <v>3469</v>
      </c>
      <c r="E4086" s="8" t="s">
        <v>3469</v>
      </c>
      <c r="F4086" t="s">
        <v>387</v>
      </c>
      <c r="G4086" t="s">
        <v>387</v>
      </c>
      <c r="H4086" t="s">
        <v>424</v>
      </c>
      <c r="I4086" t="s">
        <v>1128</v>
      </c>
      <c r="J4086" s="1" t="s">
        <v>928</v>
      </c>
      <c r="L4086" s="2" t="s">
        <v>929</v>
      </c>
      <c r="M4086" s="2" t="s">
        <v>887</v>
      </c>
      <c r="N4086">
        <v>0</v>
      </c>
      <c r="O4086">
        <v>210000</v>
      </c>
      <c r="P4086">
        <v>0</v>
      </c>
      <c r="Q4086" t="s">
        <v>813</v>
      </c>
      <c r="R4086" s="3">
        <v>0.25</v>
      </c>
      <c r="S4086">
        <v>0</v>
      </c>
      <c r="T4086">
        <v>0</v>
      </c>
    </row>
    <row r="4087" spans="1:20" x14ac:dyDescent="0.25">
      <c r="A4087" t="s">
        <v>73</v>
      </c>
      <c r="B4087">
        <v>2080626</v>
      </c>
      <c r="C4087" s="4" t="s">
        <v>14087</v>
      </c>
      <c r="D4087" s="4" t="s">
        <v>3470</v>
      </c>
      <c r="E4087" s="8" t="s">
        <v>3470</v>
      </c>
      <c r="F4087" t="s">
        <v>387</v>
      </c>
      <c r="G4087" t="s">
        <v>387</v>
      </c>
      <c r="H4087" t="s">
        <v>424</v>
      </c>
      <c r="I4087" t="s">
        <v>1128</v>
      </c>
      <c r="J4087" s="1" t="s">
        <v>930</v>
      </c>
      <c r="L4087" s="2" t="s">
        <v>931</v>
      </c>
      <c r="M4087" s="2" t="s">
        <v>882</v>
      </c>
      <c r="N4087">
        <v>0</v>
      </c>
      <c r="O4087">
        <v>270000</v>
      </c>
      <c r="P4087">
        <v>0</v>
      </c>
      <c r="Q4087" t="s">
        <v>812</v>
      </c>
      <c r="R4087" s="3">
        <v>0.37</v>
      </c>
      <c r="S4087">
        <v>0</v>
      </c>
      <c r="T4087">
        <v>0</v>
      </c>
    </row>
    <row r="4088" spans="1:20" x14ac:dyDescent="0.25">
      <c r="A4088" t="s">
        <v>73</v>
      </c>
      <c r="B4088">
        <v>2080626</v>
      </c>
      <c r="C4088" s="4" t="s">
        <v>14087</v>
      </c>
      <c r="D4088" s="4" t="s">
        <v>3471</v>
      </c>
      <c r="E4088" s="8" t="s">
        <v>3471</v>
      </c>
      <c r="F4088" t="s">
        <v>387</v>
      </c>
      <c r="G4088" t="s">
        <v>387</v>
      </c>
      <c r="H4088" t="s">
        <v>424</v>
      </c>
      <c r="I4088" t="s">
        <v>1128</v>
      </c>
      <c r="J4088" s="1" t="s">
        <v>932</v>
      </c>
      <c r="L4088" s="2" t="s">
        <v>933</v>
      </c>
      <c r="M4088" s="2" t="s">
        <v>882</v>
      </c>
      <c r="N4088">
        <v>0</v>
      </c>
      <c r="O4088">
        <v>270000</v>
      </c>
      <c r="P4088">
        <v>0</v>
      </c>
      <c r="Q4088" t="s">
        <v>812</v>
      </c>
      <c r="R4088" s="3">
        <v>0.37</v>
      </c>
      <c r="S4088">
        <v>0</v>
      </c>
      <c r="T4088">
        <v>0</v>
      </c>
    </row>
    <row r="4089" spans="1:20" x14ac:dyDescent="0.25">
      <c r="A4089" t="s">
        <v>73</v>
      </c>
      <c r="B4089">
        <v>2080626</v>
      </c>
      <c r="C4089" s="4" t="s">
        <v>14087</v>
      </c>
      <c r="D4089" s="4" t="s">
        <v>3472</v>
      </c>
      <c r="E4089" s="8" t="s">
        <v>3472</v>
      </c>
      <c r="F4089" t="s">
        <v>387</v>
      </c>
      <c r="G4089" t="s">
        <v>387</v>
      </c>
      <c r="H4089" t="s">
        <v>424</v>
      </c>
      <c r="I4089" t="s">
        <v>1128</v>
      </c>
      <c r="J4089" s="1" t="s">
        <v>934</v>
      </c>
      <c r="L4089" s="2" t="s">
        <v>935</v>
      </c>
      <c r="M4089" s="2" t="s">
        <v>882</v>
      </c>
      <c r="N4089">
        <v>0</v>
      </c>
      <c r="O4089">
        <v>130000</v>
      </c>
      <c r="P4089">
        <v>0</v>
      </c>
      <c r="Q4089" t="s">
        <v>812</v>
      </c>
      <c r="R4089" s="3">
        <v>0.37</v>
      </c>
      <c r="S4089">
        <v>0</v>
      </c>
      <c r="T4089">
        <v>0</v>
      </c>
    </row>
    <row r="4090" spans="1:20" x14ac:dyDescent="0.25">
      <c r="A4090" t="s">
        <v>73</v>
      </c>
      <c r="B4090">
        <v>2080626</v>
      </c>
      <c r="C4090" s="4" t="s">
        <v>14087</v>
      </c>
      <c r="D4090" s="4" t="s">
        <v>3473</v>
      </c>
      <c r="E4090" s="8" t="s">
        <v>3473</v>
      </c>
      <c r="F4090" t="s">
        <v>387</v>
      </c>
      <c r="G4090" t="s">
        <v>387</v>
      </c>
      <c r="H4090" t="s">
        <v>424</v>
      </c>
      <c r="I4090" t="s">
        <v>1128</v>
      </c>
      <c r="J4090" s="1" t="s">
        <v>936</v>
      </c>
      <c r="L4090" s="2" t="s">
        <v>937</v>
      </c>
      <c r="M4090" s="2" t="s">
        <v>887</v>
      </c>
      <c r="N4090">
        <v>0</v>
      </c>
      <c r="O4090">
        <v>165000</v>
      </c>
      <c r="P4090">
        <v>0</v>
      </c>
      <c r="Q4090" t="s">
        <v>813</v>
      </c>
      <c r="R4090" s="3">
        <v>0.25</v>
      </c>
      <c r="S4090">
        <v>0</v>
      </c>
      <c r="T4090">
        <v>0</v>
      </c>
    </row>
    <row r="4091" spans="1:20" x14ac:dyDescent="0.25">
      <c r="A4091" t="s">
        <v>73</v>
      </c>
      <c r="B4091">
        <v>2080626</v>
      </c>
      <c r="C4091" s="4" t="s">
        <v>14087</v>
      </c>
      <c r="D4091" s="4" t="s">
        <v>3474</v>
      </c>
      <c r="E4091" s="8" t="s">
        <v>3474</v>
      </c>
      <c r="F4091" t="s">
        <v>387</v>
      </c>
      <c r="G4091" t="s">
        <v>387</v>
      </c>
      <c r="H4091" t="s">
        <v>424</v>
      </c>
      <c r="I4091" t="s">
        <v>1128</v>
      </c>
      <c r="J4091" s="1" t="s">
        <v>938</v>
      </c>
      <c r="L4091" s="2" t="s">
        <v>939</v>
      </c>
      <c r="M4091" s="2" t="s">
        <v>940</v>
      </c>
      <c r="N4091">
        <v>0</v>
      </c>
      <c r="O4091">
        <v>32000</v>
      </c>
      <c r="P4091">
        <v>0</v>
      </c>
      <c r="Q4091" t="s">
        <v>814</v>
      </c>
      <c r="R4091" s="3">
        <v>0</v>
      </c>
      <c r="S4091">
        <v>0</v>
      </c>
      <c r="T4091">
        <v>0</v>
      </c>
    </row>
    <row r="4092" spans="1:20" x14ac:dyDescent="0.25">
      <c r="A4092" t="s">
        <v>73</v>
      </c>
      <c r="B4092">
        <v>2080626</v>
      </c>
      <c r="C4092" s="4" t="s">
        <v>14087</v>
      </c>
      <c r="D4092" s="4" t="s">
        <v>3475</v>
      </c>
      <c r="E4092" s="8" t="s">
        <v>3475</v>
      </c>
      <c r="F4092" t="s">
        <v>387</v>
      </c>
      <c r="G4092" t="s">
        <v>387</v>
      </c>
      <c r="H4092" t="s">
        <v>424</v>
      </c>
      <c r="I4092" t="s">
        <v>1128</v>
      </c>
      <c r="J4092" s="1" t="s">
        <v>941</v>
      </c>
      <c r="L4092" s="2" t="s">
        <v>942</v>
      </c>
      <c r="M4092" s="2" t="s">
        <v>940</v>
      </c>
      <c r="N4092">
        <v>0</v>
      </c>
      <c r="O4092">
        <v>34000</v>
      </c>
      <c r="P4092">
        <v>0</v>
      </c>
      <c r="Q4092" t="s">
        <v>814</v>
      </c>
      <c r="R4092" s="3">
        <v>0</v>
      </c>
      <c r="S4092">
        <v>0</v>
      </c>
      <c r="T4092">
        <v>0</v>
      </c>
    </row>
    <row r="4093" spans="1:20" x14ac:dyDescent="0.25">
      <c r="A4093" t="s">
        <v>73</v>
      </c>
      <c r="B4093">
        <v>2080626</v>
      </c>
      <c r="C4093" s="4" t="s">
        <v>14087</v>
      </c>
      <c r="D4093" s="4" t="s">
        <v>3476</v>
      </c>
      <c r="E4093" s="8" t="s">
        <v>3476</v>
      </c>
      <c r="F4093" t="s">
        <v>387</v>
      </c>
      <c r="G4093" t="s">
        <v>387</v>
      </c>
      <c r="H4093" t="s">
        <v>424</v>
      </c>
      <c r="I4093" t="s">
        <v>1128</v>
      </c>
      <c r="J4093" s="1" t="s">
        <v>943</v>
      </c>
      <c r="L4093" s="2" t="s">
        <v>944</v>
      </c>
      <c r="M4093" s="2" t="s">
        <v>940</v>
      </c>
      <c r="N4093">
        <v>0</v>
      </c>
      <c r="O4093">
        <v>31000</v>
      </c>
      <c r="P4093">
        <v>0</v>
      </c>
      <c r="Q4093" t="s">
        <v>814</v>
      </c>
      <c r="R4093" s="3">
        <v>0</v>
      </c>
      <c r="S4093">
        <v>0</v>
      </c>
      <c r="T4093">
        <v>0</v>
      </c>
    </row>
    <row r="4094" spans="1:20" x14ac:dyDescent="0.25">
      <c r="A4094" t="s">
        <v>306</v>
      </c>
      <c r="B4094">
        <v>2080627</v>
      </c>
      <c r="C4094" s="4" t="s">
        <v>14087</v>
      </c>
      <c r="D4094" s="4" t="s">
        <v>9801</v>
      </c>
      <c r="E4094" s="8" t="s">
        <v>9801</v>
      </c>
      <c r="F4094" t="s">
        <v>387</v>
      </c>
      <c r="G4094" t="s">
        <v>387</v>
      </c>
      <c r="H4094" t="s">
        <v>756</v>
      </c>
      <c r="I4094" t="s">
        <v>1129</v>
      </c>
      <c r="J4094" s="1" t="s">
        <v>880</v>
      </c>
      <c r="L4094" s="2" t="s">
        <v>881</v>
      </c>
      <c r="M4094" s="2" t="s">
        <v>882</v>
      </c>
      <c r="N4094">
        <v>45</v>
      </c>
      <c r="O4094">
        <v>700000</v>
      </c>
      <c r="P4094">
        <v>31500000</v>
      </c>
      <c r="Q4094" t="s">
        <v>812</v>
      </c>
      <c r="R4094" s="3">
        <v>0.37</v>
      </c>
      <c r="S4094">
        <v>19845000</v>
      </c>
      <c r="T4094">
        <v>11655000</v>
      </c>
    </row>
    <row r="4095" spans="1:20" x14ac:dyDescent="0.25">
      <c r="A4095" t="s">
        <v>306</v>
      </c>
      <c r="B4095">
        <v>2080627</v>
      </c>
      <c r="C4095" s="4" t="s">
        <v>14087</v>
      </c>
      <c r="D4095" s="4" t="s">
        <v>9802</v>
      </c>
      <c r="E4095" s="8" t="s">
        <v>9802</v>
      </c>
      <c r="F4095" t="s">
        <v>387</v>
      </c>
      <c r="G4095" t="s">
        <v>387</v>
      </c>
      <c r="H4095" t="s">
        <v>756</v>
      </c>
      <c r="I4095" t="s">
        <v>1129</v>
      </c>
      <c r="J4095" s="1" t="s">
        <v>883</v>
      </c>
      <c r="L4095" s="2" t="s">
        <v>884</v>
      </c>
      <c r="M4095" s="2" t="s">
        <v>882</v>
      </c>
      <c r="N4095">
        <v>0</v>
      </c>
      <c r="O4095">
        <v>420000</v>
      </c>
      <c r="P4095">
        <v>0</v>
      </c>
      <c r="Q4095" t="s">
        <v>812</v>
      </c>
      <c r="R4095" s="3">
        <v>0.37</v>
      </c>
      <c r="S4095">
        <v>0</v>
      </c>
      <c r="T4095">
        <v>0</v>
      </c>
    </row>
    <row r="4096" spans="1:20" x14ac:dyDescent="0.25">
      <c r="A4096" t="s">
        <v>306</v>
      </c>
      <c r="B4096">
        <v>2080627</v>
      </c>
      <c r="C4096" s="4" t="s">
        <v>14087</v>
      </c>
      <c r="D4096" s="4" t="s">
        <v>9803</v>
      </c>
      <c r="E4096" s="8" t="s">
        <v>9803</v>
      </c>
      <c r="F4096" t="s">
        <v>387</v>
      </c>
      <c r="G4096" t="s">
        <v>387</v>
      </c>
      <c r="H4096" t="s">
        <v>756</v>
      </c>
      <c r="I4096" t="s">
        <v>1129</v>
      </c>
      <c r="J4096" s="1" t="s">
        <v>885</v>
      </c>
      <c r="L4096" s="2" t="s">
        <v>886</v>
      </c>
      <c r="M4096" s="2" t="s">
        <v>887</v>
      </c>
      <c r="N4096">
        <v>40</v>
      </c>
      <c r="O4096">
        <v>250000</v>
      </c>
      <c r="P4096">
        <v>10000000</v>
      </c>
      <c r="Q4096" t="s">
        <v>813</v>
      </c>
      <c r="R4096" s="3">
        <v>0.25</v>
      </c>
      <c r="S4096">
        <v>7500000</v>
      </c>
      <c r="T4096">
        <v>2500000</v>
      </c>
    </row>
    <row r="4097" spans="1:20" x14ac:dyDescent="0.25">
      <c r="A4097" t="s">
        <v>306</v>
      </c>
      <c r="B4097">
        <v>2080627</v>
      </c>
      <c r="C4097" s="4" t="s">
        <v>14087</v>
      </c>
      <c r="D4097" s="4" t="s">
        <v>9804</v>
      </c>
      <c r="E4097" s="8" t="s">
        <v>9804</v>
      </c>
      <c r="F4097" t="s">
        <v>387</v>
      </c>
      <c r="G4097" t="s">
        <v>387</v>
      </c>
      <c r="H4097" t="s">
        <v>756</v>
      </c>
      <c r="I4097" t="s">
        <v>1129</v>
      </c>
      <c r="J4097" s="1" t="s">
        <v>888</v>
      </c>
      <c r="L4097" s="2" t="s">
        <v>889</v>
      </c>
      <c r="M4097" s="2" t="s">
        <v>887</v>
      </c>
      <c r="N4097">
        <v>0</v>
      </c>
      <c r="O4097">
        <v>275000</v>
      </c>
      <c r="P4097">
        <v>0</v>
      </c>
      <c r="Q4097" t="s">
        <v>813</v>
      </c>
      <c r="R4097" s="3">
        <v>0.25</v>
      </c>
      <c r="S4097">
        <v>0</v>
      </c>
      <c r="T4097">
        <v>0</v>
      </c>
    </row>
    <row r="4098" spans="1:20" x14ac:dyDescent="0.25">
      <c r="A4098" t="s">
        <v>306</v>
      </c>
      <c r="B4098">
        <v>2080627</v>
      </c>
      <c r="C4098" s="4" t="s">
        <v>14087</v>
      </c>
      <c r="D4098" s="4" t="s">
        <v>9805</v>
      </c>
      <c r="E4098" s="8" t="s">
        <v>9805</v>
      </c>
      <c r="F4098" t="s">
        <v>387</v>
      </c>
      <c r="G4098" t="s">
        <v>387</v>
      </c>
      <c r="H4098" t="s">
        <v>756</v>
      </c>
      <c r="I4098" t="s">
        <v>1129</v>
      </c>
      <c r="J4098" s="1" t="s">
        <v>890</v>
      </c>
      <c r="L4098" s="2" t="s">
        <v>891</v>
      </c>
      <c r="M4098" s="2" t="s">
        <v>882</v>
      </c>
      <c r="N4098">
        <v>40</v>
      </c>
      <c r="O4098">
        <v>150000</v>
      </c>
      <c r="P4098">
        <v>6000000</v>
      </c>
      <c r="Q4098" t="s">
        <v>812</v>
      </c>
      <c r="R4098" s="3">
        <v>0.37</v>
      </c>
      <c r="S4098">
        <v>3780000</v>
      </c>
      <c r="T4098">
        <v>2220000</v>
      </c>
    </row>
    <row r="4099" spans="1:20" x14ac:dyDescent="0.25">
      <c r="A4099" t="s">
        <v>306</v>
      </c>
      <c r="B4099">
        <v>2080627</v>
      </c>
      <c r="C4099" s="4" t="s">
        <v>14087</v>
      </c>
      <c r="D4099" s="4" t="s">
        <v>9806</v>
      </c>
      <c r="E4099" s="8" t="s">
        <v>9806</v>
      </c>
      <c r="F4099" t="s">
        <v>387</v>
      </c>
      <c r="G4099" t="s">
        <v>387</v>
      </c>
      <c r="H4099" t="s">
        <v>756</v>
      </c>
      <c r="I4099" t="s">
        <v>1129</v>
      </c>
      <c r="J4099" s="1" t="s">
        <v>892</v>
      </c>
      <c r="L4099" s="2" t="s">
        <v>893</v>
      </c>
      <c r="M4099" s="2" t="s">
        <v>882</v>
      </c>
      <c r="N4099">
        <v>0</v>
      </c>
      <c r="O4099">
        <v>300000</v>
      </c>
      <c r="P4099">
        <v>0</v>
      </c>
      <c r="Q4099" t="s">
        <v>812</v>
      </c>
      <c r="R4099" s="3">
        <v>0.37</v>
      </c>
      <c r="S4099">
        <v>0</v>
      </c>
      <c r="T4099">
        <v>0</v>
      </c>
    </row>
    <row r="4100" spans="1:20" x14ac:dyDescent="0.25">
      <c r="A4100" t="s">
        <v>306</v>
      </c>
      <c r="B4100">
        <v>2080627</v>
      </c>
      <c r="C4100" s="4" t="s">
        <v>14087</v>
      </c>
      <c r="D4100" s="4" t="s">
        <v>9807</v>
      </c>
      <c r="E4100" s="8" t="s">
        <v>9807</v>
      </c>
      <c r="F4100" t="s">
        <v>387</v>
      </c>
      <c r="G4100" t="s">
        <v>387</v>
      </c>
      <c r="H4100" t="s">
        <v>756</v>
      </c>
      <c r="I4100" t="s">
        <v>1129</v>
      </c>
      <c r="J4100" s="1" t="s">
        <v>894</v>
      </c>
      <c r="L4100" s="2" t="s">
        <v>895</v>
      </c>
      <c r="M4100" s="2" t="s">
        <v>882</v>
      </c>
      <c r="N4100">
        <v>31</v>
      </c>
      <c r="O4100">
        <v>400000</v>
      </c>
      <c r="P4100">
        <v>12400000</v>
      </c>
      <c r="Q4100" t="s">
        <v>812</v>
      </c>
      <c r="R4100" s="3">
        <v>0.37</v>
      </c>
      <c r="S4100">
        <v>7812000</v>
      </c>
      <c r="T4100">
        <v>4588000</v>
      </c>
    </row>
    <row r="4101" spans="1:20" x14ac:dyDescent="0.25">
      <c r="A4101" t="s">
        <v>306</v>
      </c>
      <c r="B4101">
        <v>2080627</v>
      </c>
      <c r="C4101" s="4" t="s">
        <v>14087</v>
      </c>
      <c r="D4101" s="4" t="s">
        <v>9808</v>
      </c>
      <c r="E4101" s="8" t="s">
        <v>9808</v>
      </c>
      <c r="F4101" t="s">
        <v>387</v>
      </c>
      <c r="G4101" t="s">
        <v>387</v>
      </c>
      <c r="H4101" t="s">
        <v>756</v>
      </c>
      <c r="I4101" t="s">
        <v>1129</v>
      </c>
      <c r="J4101" s="1" t="s">
        <v>896</v>
      </c>
      <c r="L4101" s="2" t="s">
        <v>897</v>
      </c>
      <c r="M4101" s="2" t="s">
        <v>882</v>
      </c>
      <c r="N4101">
        <v>35</v>
      </c>
      <c r="O4101">
        <v>360000</v>
      </c>
      <c r="P4101">
        <v>12600000</v>
      </c>
      <c r="Q4101" t="s">
        <v>812</v>
      </c>
      <c r="R4101" s="3">
        <v>0.37</v>
      </c>
      <c r="S4101">
        <v>7938000</v>
      </c>
      <c r="T4101">
        <v>4662000</v>
      </c>
    </row>
    <row r="4102" spans="1:20" x14ac:dyDescent="0.25">
      <c r="A4102" t="s">
        <v>306</v>
      </c>
      <c r="B4102">
        <v>2080627</v>
      </c>
      <c r="C4102" s="4" t="s">
        <v>14087</v>
      </c>
      <c r="D4102" s="4" t="s">
        <v>9809</v>
      </c>
      <c r="E4102" s="8" t="s">
        <v>9809</v>
      </c>
      <c r="F4102" t="s">
        <v>387</v>
      </c>
      <c r="G4102" t="s">
        <v>387</v>
      </c>
      <c r="H4102" t="s">
        <v>756</v>
      </c>
      <c r="I4102" t="s">
        <v>1129</v>
      </c>
      <c r="J4102" s="1" t="s">
        <v>898</v>
      </c>
      <c r="L4102" s="2" t="s">
        <v>899</v>
      </c>
      <c r="M4102" s="2" t="s">
        <v>882</v>
      </c>
      <c r="N4102">
        <v>0</v>
      </c>
      <c r="O4102">
        <v>250000</v>
      </c>
      <c r="P4102">
        <v>0</v>
      </c>
      <c r="Q4102" t="s">
        <v>812</v>
      </c>
      <c r="R4102" s="3">
        <v>0.37</v>
      </c>
      <c r="S4102">
        <v>0</v>
      </c>
      <c r="T4102">
        <v>0</v>
      </c>
    </row>
    <row r="4103" spans="1:20" x14ac:dyDescent="0.25">
      <c r="A4103" t="s">
        <v>306</v>
      </c>
      <c r="B4103">
        <v>2080627</v>
      </c>
      <c r="C4103" s="4" t="s">
        <v>14087</v>
      </c>
      <c r="D4103" s="4" t="s">
        <v>9810</v>
      </c>
      <c r="E4103" s="8" t="s">
        <v>9810</v>
      </c>
      <c r="F4103" t="s">
        <v>387</v>
      </c>
      <c r="G4103" t="s">
        <v>387</v>
      </c>
      <c r="H4103" t="s">
        <v>756</v>
      </c>
      <c r="I4103" t="s">
        <v>1129</v>
      </c>
      <c r="J4103" s="1" t="s">
        <v>900</v>
      </c>
      <c r="L4103" s="2" t="s">
        <v>901</v>
      </c>
      <c r="M4103" s="2" t="s">
        <v>882</v>
      </c>
      <c r="N4103">
        <v>0</v>
      </c>
      <c r="O4103">
        <v>360000</v>
      </c>
      <c r="P4103">
        <v>0</v>
      </c>
      <c r="Q4103" t="s">
        <v>812</v>
      </c>
      <c r="R4103" s="3">
        <v>0.37</v>
      </c>
      <c r="S4103">
        <v>0</v>
      </c>
      <c r="T4103">
        <v>0</v>
      </c>
    </row>
    <row r="4104" spans="1:20" x14ac:dyDescent="0.25">
      <c r="A4104" t="s">
        <v>306</v>
      </c>
      <c r="B4104">
        <v>2080627</v>
      </c>
      <c r="C4104" s="4" t="s">
        <v>14087</v>
      </c>
      <c r="D4104" s="4" t="s">
        <v>9811</v>
      </c>
      <c r="E4104" s="8" t="s">
        <v>9811</v>
      </c>
      <c r="F4104" t="s">
        <v>387</v>
      </c>
      <c r="G4104" t="s">
        <v>387</v>
      </c>
      <c r="H4104" t="s">
        <v>756</v>
      </c>
      <c r="I4104" t="s">
        <v>1129</v>
      </c>
      <c r="J4104" s="1" t="s">
        <v>902</v>
      </c>
      <c r="L4104" s="2" t="s">
        <v>903</v>
      </c>
      <c r="M4104" s="2" t="s">
        <v>887</v>
      </c>
      <c r="N4104">
        <v>56</v>
      </c>
      <c r="O4104">
        <v>300000</v>
      </c>
      <c r="P4104">
        <v>16800000</v>
      </c>
      <c r="Q4104" t="s">
        <v>813</v>
      </c>
      <c r="R4104" s="3">
        <v>0.25</v>
      </c>
      <c r="S4104">
        <v>12600000</v>
      </c>
      <c r="T4104">
        <v>4200000</v>
      </c>
    </row>
    <row r="4105" spans="1:20" x14ac:dyDescent="0.25">
      <c r="A4105" t="s">
        <v>306</v>
      </c>
      <c r="B4105">
        <v>2080627</v>
      </c>
      <c r="C4105" s="4" t="s">
        <v>14087</v>
      </c>
      <c r="D4105" s="4" t="s">
        <v>9812</v>
      </c>
      <c r="E4105" s="8" t="s">
        <v>9812</v>
      </c>
      <c r="F4105" t="s">
        <v>387</v>
      </c>
      <c r="G4105" t="s">
        <v>387</v>
      </c>
      <c r="H4105" t="s">
        <v>756</v>
      </c>
      <c r="I4105" t="s">
        <v>1129</v>
      </c>
      <c r="J4105" s="1" t="s">
        <v>904</v>
      </c>
      <c r="L4105" s="2" t="s">
        <v>905</v>
      </c>
      <c r="M4105" s="2" t="s">
        <v>887</v>
      </c>
      <c r="N4105">
        <v>0</v>
      </c>
      <c r="O4105">
        <v>690000</v>
      </c>
      <c r="P4105">
        <v>0</v>
      </c>
      <c r="Q4105" t="s">
        <v>813</v>
      </c>
      <c r="R4105" s="3">
        <v>0.25</v>
      </c>
      <c r="S4105">
        <v>0</v>
      </c>
      <c r="T4105">
        <v>0</v>
      </c>
    </row>
    <row r="4106" spans="1:20" x14ac:dyDescent="0.25">
      <c r="A4106" t="s">
        <v>306</v>
      </c>
      <c r="B4106">
        <v>2080627</v>
      </c>
      <c r="C4106" s="4" t="s">
        <v>14087</v>
      </c>
      <c r="D4106" s="4" t="s">
        <v>9813</v>
      </c>
      <c r="E4106" s="8" t="s">
        <v>9813</v>
      </c>
      <c r="F4106" t="s">
        <v>387</v>
      </c>
      <c r="G4106" t="s">
        <v>387</v>
      </c>
      <c r="H4106" t="s">
        <v>756</v>
      </c>
      <c r="I4106" t="s">
        <v>1129</v>
      </c>
      <c r="J4106" s="1" t="s">
        <v>906</v>
      </c>
      <c r="L4106" s="2" t="s">
        <v>907</v>
      </c>
      <c r="M4106" s="2" t="s">
        <v>887</v>
      </c>
      <c r="N4106">
        <v>41</v>
      </c>
      <c r="O4106">
        <v>330000</v>
      </c>
      <c r="P4106">
        <v>13530000</v>
      </c>
      <c r="Q4106" t="s">
        <v>813</v>
      </c>
      <c r="R4106" s="3">
        <v>0.25</v>
      </c>
      <c r="S4106">
        <v>10147500</v>
      </c>
      <c r="T4106">
        <v>3382500</v>
      </c>
    </row>
    <row r="4107" spans="1:20" x14ac:dyDescent="0.25">
      <c r="A4107" t="s">
        <v>306</v>
      </c>
      <c r="B4107">
        <v>2080627</v>
      </c>
      <c r="C4107" s="4" t="s">
        <v>14087</v>
      </c>
      <c r="D4107" s="4" t="s">
        <v>9814</v>
      </c>
      <c r="E4107" s="8" t="s">
        <v>9814</v>
      </c>
      <c r="F4107" t="s">
        <v>387</v>
      </c>
      <c r="G4107" t="s">
        <v>387</v>
      </c>
      <c r="H4107" t="s">
        <v>756</v>
      </c>
      <c r="I4107" t="s">
        <v>1129</v>
      </c>
      <c r="J4107" s="1" t="s">
        <v>908</v>
      </c>
      <c r="L4107" s="2" t="s">
        <v>909</v>
      </c>
      <c r="M4107" s="2" t="s">
        <v>882</v>
      </c>
      <c r="N4107">
        <v>40</v>
      </c>
      <c r="O4107">
        <v>200000</v>
      </c>
      <c r="P4107">
        <v>8000000</v>
      </c>
      <c r="Q4107" t="s">
        <v>812</v>
      </c>
      <c r="R4107" s="3">
        <v>0.37</v>
      </c>
      <c r="S4107">
        <v>5040000</v>
      </c>
      <c r="T4107">
        <v>2960000</v>
      </c>
    </row>
    <row r="4108" spans="1:20" x14ac:dyDescent="0.25">
      <c r="A4108" t="s">
        <v>306</v>
      </c>
      <c r="B4108">
        <v>2080627</v>
      </c>
      <c r="C4108" s="4" t="s">
        <v>14087</v>
      </c>
      <c r="D4108" s="4" t="s">
        <v>9815</v>
      </c>
      <c r="E4108" s="8" t="s">
        <v>9815</v>
      </c>
      <c r="F4108" t="s">
        <v>387</v>
      </c>
      <c r="G4108" t="s">
        <v>387</v>
      </c>
      <c r="H4108" t="s">
        <v>756</v>
      </c>
      <c r="I4108" t="s">
        <v>1129</v>
      </c>
      <c r="J4108" s="1" t="s">
        <v>910</v>
      </c>
      <c r="L4108" s="2" t="s">
        <v>911</v>
      </c>
      <c r="M4108" s="2" t="s">
        <v>887</v>
      </c>
      <c r="N4108">
        <v>40</v>
      </c>
      <c r="O4108">
        <v>400000</v>
      </c>
      <c r="P4108">
        <v>16000000</v>
      </c>
      <c r="Q4108" t="s">
        <v>813</v>
      </c>
      <c r="R4108" s="3">
        <v>0.25</v>
      </c>
      <c r="S4108">
        <v>12000000</v>
      </c>
      <c r="T4108">
        <v>4000000</v>
      </c>
    </row>
    <row r="4109" spans="1:20" x14ac:dyDescent="0.25">
      <c r="A4109" t="s">
        <v>306</v>
      </c>
      <c r="B4109">
        <v>2080627</v>
      </c>
      <c r="C4109" s="4" t="s">
        <v>14087</v>
      </c>
      <c r="D4109" s="4" t="s">
        <v>9816</v>
      </c>
      <c r="E4109" s="8" t="s">
        <v>9816</v>
      </c>
      <c r="F4109" t="s">
        <v>387</v>
      </c>
      <c r="G4109" t="s">
        <v>387</v>
      </c>
      <c r="H4109" t="s">
        <v>756</v>
      </c>
      <c r="I4109" t="s">
        <v>1129</v>
      </c>
      <c r="J4109" s="1" t="s">
        <v>912</v>
      </c>
      <c r="L4109" s="2" t="s">
        <v>913</v>
      </c>
      <c r="M4109" s="2" t="s">
        <v>882</v>
      </c>
      <c r="N4109">
        <v>40</v>
      </c>
      <c r="O4109">
        <v>240000</v>
      </c>
      <c r="P4109">
        <v>9600000</v>
      </c>
      <c r="Q4109" t="s">
        <v>812</v>
      </c>
      <c r="R4109" s="3">
        <v>0.37</v>
      </c>
      <c r="S4109">
        <v>6048000</v>
      </c>
      <c r="T4109">
        <v>3552000</v>
      </c>
    </row>
    <row r="4110" spans="1:20" x14ac:dyDescent="0.25">
      <c r="A4110" t="s">
        <v>306</v>
      </c>
      <c r="B4110">
        <v>2080627</v>
      </c>
      <c r="C4110" s="4" t="s">
        <v>14087</v>
      </c>
      <c r="D4110" s="4" t="s">
        <v>9817</v>
      </c>
      <c r="E4110" s="8" t="s">
        <v>9817</v>
      </c>
      <c r="F4110" t="s">
        <v>387</v>
      </c>
      <c r="G4110" t="s">
        <v>387</v>
      </c>
      <c r="H4110" t="s">
        <v>756</v>
      </c>
      <c r="I4110" t="s">
        <v>1129</v>
      </c>
      <c r="J4110" s="1" t="s">
        <v>914</v>
      </c>
      <c r="L4110" s="2" t="s">
        <v>915</v>
      </c>
      <c r="M4110" s="2" t="s">
        <v>887</v>
      </c>
      <c r="N4110">
        <v>62</v>
      </c>
      <c r="O4110">
        <v>240000</v>
      </c>
      <c r="P4110">
        <v>14880000</v>
      </c>
      <c r="Q4110" t="s">
        <v>813</v>
      </c>
      <c r="R4110" s="3">
        <v>0.25</v>
      </c>
      <c r="S4110">
        <v>11160000</v>
      </c>
      <c r="T4110">
        <v>3720000</v>
      </c>
    </row>
    <row r="4111" spans="1:20" x14ac:dyDescent="0.25">
      <c r="A4111" t="s">
        <v>306</v>
      </c>
      <c r="B4111">
        <v>2080627</v>
      </c>
      <c r="C4111" s="4" t="s">
        <v>14087</v>
      </c>
      <c r="D4111" s="4" t="s">
        <v>9818</v>
      </c>
      <c r="E4111" s="8" t="s">
        <v>9818</v>
      </c>
      <c r="F4111" t="s">
        <v>387</v>
      </c>
      <c r="G4111" t="s">
        <v>387</v>
      </c>
      <c r="H4111" t="s">
        <v>756</v>
      </c>
      <c r="I4111" t="s">
        <v>1129</v>
      </c>
      <c r="J4111" s="1" t="s">
        <v>916</v>
      </c>
      <c r="L4111" s="2" t="s">
        <v>917</v>
      </c>
      <c r="M4111" s="2" t="s">
        <v>887</v>
      </c>
      <c r="N4111">
        <v>0</v>
      </c>
      <c r="O4111">
        <v>150000</v>
      </c>
      <c r="P4111">
        <v>0</v>
      </c>
      <c r="Q4111" t="s">
        <v>813</v>
      </c>
      <c r="R4111" s="3">
        <v>0.25</v>
      </c>
      <c r="S4111">
        <v>0</v>
      </c>
      <c r="T4111">
        <v>0</v>
      </c>
    </row>
    <row r="4112" spans="1:20" x14ac:dyDescent="0.25">
      <c r="A4112" t="s">
        <v>306</v>
      </c>
      <c r="B4112">
        <v>2080627</v>
      </c>
      <c r="C4112" s="4" t="s">
        <v>14087</v>
      </c>
      <c r="D4112" s="4" t="s">
        <v>9819</v>
      </c>
      <c r="E4112" s="8" t="s">
        <v>9819</v>
      </c>
      <c r="F4112" t="s">
        <v>387</v>
      </c>
      <c r="G4112" t="s">
        <v>387</v>
      </c>
      <c r="H4112" t="s">
        <v>756</v>
      </c>
      <c r="I4112" t="s">
        <v>1129</v>
      </c>
      <c r="J4112" s="1" t="s">
        <v>918</v>
      </c>
      <c r="L4112" s="2" t="s">
        <v>919</v>
      </c>
      <c r="M4112" s="2" t="s">
        <v>887</v>
      </c>
      <c r="N4112">
        <v>55</v>
      </c>
      <c r="O4112">
        <v>470000</v>
      </c>
      <c r="P4112">
        <v>25850000</v>
      </c>
      <c r="Q4112" t="s">
        <v>813</v>
      </c>
      <c r="R4112" s="3">
        <v>0.25</v>
      </c>
      <c r="S4112">
        <v>19387500</v>
      </c>
      <c r="T4112">
        <v>6462500</v>
      </c>
    </row>
    <row r="4113" spans="1:20" x14ac:dyDescent="0.25">
      <c r="A4113" t="s">
        <v>306</v>
      </c>
      <c r="B4113">
        <v>2080627</v>
      </c>
      <c r="C4113" s="4" t="s">
        <v>14087</v>
      </c>
      <c r="D4113" s="4" t="s">
        <v>9820</v>
      </c>
      <c r="E4113" s="8" t="s">
        <v>9820</v>
      </c>
      <c r="F4113" t="s">
        <v>387</v>
      </c>
      <c r="G4113" t="s">
        <v>387</v>
      </c>
      <c r="H4113" t="s">
        <v>756</v>
      </c>
      <c r="I4113" t="s">
        <v>1129</v>
      </c>
      <c r="J4113" s="1" t="s">
        <v>920</v>
      </c>
      <c r="L4113" s="2" t="s">
        <v>921</v>
      </c>
      <c r="M4113" s="2" t="s">
        <v>882</v>
      </c>
      <c r="N4113">
        <v>0</v>
      </c>
      <c r="O4113">
        <v>170000</v>
      </c>
      <c r="P4113">
        <v>0</v>
      </c>
      <c r="Q4113" t="s">
        <v>812</v>
      </c>
      <c r="R4113" s="3">
        <v>0.37</v>
      </c>
      <c r="S4113">
        <v>0</v>
      </c>
      <c r="T4113">
        <v>0</v>
      </c>
    </row>
    <row r="4114" spans="1:20" x14ac:dyDescent="0.25">
      <c r="A4114" t="s">
        <v>306</v>
      </c>
      <c r="B4114">
        <v>2080627</v>
      </c>
      <c r="C4114" s="4" t="s">
        <v>14087</v>
      </c>
      <c r="D4114" s="4" t="s">
        <v>9821</v>
      </c>
      <c r="E4114" s="8" t="s">
        <v>9821</v>
      </c>
      <c r="F4114" t="s">
        <v>387</v>
      </c>
      <c r="G4114" t="s">
        <v>387</v>
      </c>
      <c r="H4114" t="s">
        <v>756</v>
      </c>
      <c r="I4114" t="s">
        <v>1129</v>
      </c>
      <c r="J4114" s="1" t="s">
        <v>922</v>
      </c>
      <c r="L4114" s="2" t="s">
        <v>923</v>
      </c>
      <c r="M4114" s="2" t="s">
        <v>887</v>
      </c>
      <c r="N4114">
        <v>0</v>
      </c>
      <c r="O4114">
        <v>130000</v>
      </c>
      <c r="P4114">
        <v>0</v>
      </c>
      <c r="Q4114" t="s">
        <v>813</v>
      </c>
      <c r="R4114" s="3">
        <v>0.25</v>
      </c>
      <c r="S4114">
        <v>0</v>
      </c>
      <c r="T4114">
        <v>0</v>
      </c>
    </row>
    <row r="4115" spans="1:20" x14ac:dyDescent="0.25">
      <c r="A4115" t="s">
        <v>306</v>
      </c>
      <c r="B4115">
        <v>2080627</v>
      </c>
      <c r="C4115" s="4" t="s">
        <v>14087</v>
      </c>
      <c r="D4115" s="4" t="s">
        <v>9822</v>
      </c>
      <c r="E4115" s="8" t="s">
        <v>9822</v>
      </c>
      <c r="F4115" t="s">
        <v>387</v>
      </c>
      <c r="G4115" t="s">
        <v>387</v>
      </c>
      <c r="H4115" t="s">
        <v>756</v>
      </c>
      <c r="I4115" t="s">
        <v>1129</v>
      </c>
      <c r="J4115" s="1" t="s">
        <v>924</v>
      </c>
      <c r="L4115" s="2" t="s">
        <v>925</v>
      </c>
      <c r="M4115" s="2" t="s">
        <v>887</v>
      </c>
      <c r="N4115">
        <v>0</v>
      </c>
      <c r="O4115">
        <v>130000</v>
      </c>
      <c r="P4115">
        <v>0</v>
      </c>
      <c r="Q4115" t="s">
        <v>813</v>
      </c>
      <c r="R4115" s="3">
        <v>0.25</v>
      </c>
      <c r="S4115">
        <v>0</v>
      </c>
      <c r="T4115">
        <v>0</v>
      </c>
    </row>
    <row r="4116" spans="1:20" x14ac:dyDescent="0.25">
      <c r="A4116" t="s">
        <v>306</v>
      </c>
      <c r="B4116">
        <v>2080627</v>
      </c>
      <c r="C4116" s="4" t="s">
        <v>14087</v>
      </c>
      <c r="D4116" s="4" t="s">
        <v>9823</v>
      </c>
      <c r="E4116" s="8" t="s">
        <v>9823</v>
      </c>
      <c r="F4116" t="s">
        <v>387</v>
      </c>
      <c r="G4116" t="s">
        <v>387</v>
      </c>
      <c r="H4116" t="s">
        <v>756</v>
      </c>
      <c r="I4116" t="s">
        <v>1129</v>
      </c>
      <c r="J4116" s="1" t="s">
        <v>926</v>
      </c>
      <c r="L4116" s="2" t="s">
        <v>927</v>
      </c>
      <c r="M4116" s="2" t="s">
        <v>887</v>
      </c>
      <c r="N4116">
        <v>0</v>
      </c>
      <c r="O4116">
        <v>260000</v>
      </c>
      <c r="P4116">
        <v>0</v>
      </c>
      <c r="Q4116" t="s">
        <v>813</v>
      </c>
      <c r="R4116" s="3">
        <v>0.25</v>
      </c>
      <c r="S4116">
        <v>0</v>
      </c>
      <c r="T4116">
        <v>0</v>
      </c>
    </row>
    <row r="4117" spans="1:20" x14ac:dyDescent="0.25">
      <c r="A4117" t="s">
        <v>306</v>
      </c>
      <c r="B4117">
        <v>2080627</v>
      </c>
      <c r="C4117" s="4" t="s">
        <v>14087</v>
      </c>
      <c r="D4117" s="4" t="s">
        <v>9824</v>
      </c>
      <c r="E4117" s="8" t="s">
        <v>9824</v>
      </c>
      <c r="F4117" t="s">
        <v>387</v>
      </c>
      <c r="G4117" t="s">
        <v>387</v>
      </c>
      <c r="H4117" t="s">
        <v>756</v>
      </c>
      <c r="I4117" t="s">
        <v>1129</v>
      </c>
      <c r="J4117" s="1" t="s">
        <v>928</v>
      </c>
      <c r="L4117" s="2" t="s">
        <v>929</v>
      </c>
      <c r="M4117" s="2" t="s">
        <v>887</v>
      </c>
      <c r="N4117">
        <v>0</v>
      </c>
      <c r="O4117">
        <v>210000</v>
      </c>
      <c r="P4117">
        <v>0</v>
      </c>
      <c r="Q4117" t="s">
        <v>813</v>
      </c>
      <c r="R4117" s="3">
        <v>0.25</v>
      </c>
      <c r="S4117">
        <v>0</v>
      </c>
      <c r="T4117">
        <v>0</v>
      </c>
    </row>
    <row r="4118" spans="1:20" x14ac:dyDescent="0.25">
      <c r="A4118" t="s">
        <v>306</v>
      </c>
      <c r="B4118">
        <v>2080627</v>
      </c>
      <c r="C4118" s="4" t="s">
        <v>14087</v>
      </c>
      <c r="D4118" s="4" t="s">
        <v>9825</v>
      </c>
      <c r="E4118" s="8" t="s">
        <v>9825</v>
      </c>
      <c r="F4118" t="s">
        <v>387</v>
      </c>
      <c r="G4118" t="s">
        <v>387</v>
      </c>
      <c r="H4118" t="s">
        <v>756</v>
      </c>
      <c r="I4118" t="s">
        <v>1129</v>
      </c>
      <c r="J4118" s="1" t="s">
        <v>930</v>
      </c>
      <c r="L4118" s="2" t="s">
        <v>931</v>
      </c>
      <c r="M4118" s="2" t="s">
        <v>882</v>
      </c>
      <c r="N4118">
        <v>0</v>
      </c>
      <c r="O4118">
        <v>270000</v>
      </c>
      <c r="P4118">
        <v>0</v>
      </c>
      <c r="Q4118" t="s">
        <v>812</v>
      </c>
      <c r="R4118" s="3">
        <v>0.37</v>
      </c>
      <c r="S4118">
        <v>0</v>
      </c>
      <c r="T4118">
        <v>0</v>
      </c>
    </row>
    <row r="4119" spans="1:20" x14ac:dyDescent="0.25">
      <c r="A4119" t="s">
        <v>306</v>
      </c>
      <c r="B4119">
        <v>2080627</v>
      </c>
      <c r="C4119" s="4" t="s">
        <v>14087</v>
      </c>
      <c r="D4119" s="4" t="s">
        <v>9826</v>
      </c>
      <c r="E4119" s="8" t="s">
        <v>9826</v>
      </c>
      <c r="F4119" t="s">
        <v>387</v>
      </c>
      <c r="G4119" t="s">
        <v>387</v>
      </c>
      <c r="H4119" t="s">
        <v>756</v>
      </c>
      <c r="I4119" t="s">
        <v>1129</v>
      </c>
      <c r="J4119" s="1" t="s">
        <v>932</v>
      </c>
      <c r="L4119" s="2" t="s">
        <v>933</v>
      </c>
      <c r="M4119" s="2" t="s">
        <v>882</v>
      </c>
      <c r="N4119">
        <v>0</v>
      </c>
      <c r="O4119">
        <v>270000</v>
      </c>
      <c r="P4119">
        <v>0</v>
      </c>
      <c r="Q4119" t="s">
        <v>812</v>
      </c>
      <c r="R4119" s="3">
        <v>0.37</v>
      </c>
      <c r="S4119">
        <v>0</v>
      </c>
      <c r="T4119">
        <v>0</v>
      </c>
    </row>
    <row r="4120" spans="1:20" x14ac:dyDescent="0.25">
      <c r="A4120" t="s">
        <v>306</v>
      </c>
      <c r="B4120">
        <v>2080627</v>
      </c>
      <c r="C4120" s="4" t="s">
        <v>14087</v>
      </c>
      <c r="D4120" s="4" t="s">
        <v>9827</v>
      </c>
      <c r="E4120" s="8" t="s">
        <v>9827</v>
      </c>
      <c r="F4120" t="s">
        <v>387</v>
      </c>
      <c r="G4120" t="s">
        <v>387</v>
      </c>
      <c r="H4120" t="s">
        <v>756</v>
      </c>
      <c r="I4120" t="s">
        <v>1129</v>
      </c>
      <c r="J4120" s="1" t="s">
        <v>934</v>
      </c>
      <c r="L4120" s="2" t="s">
        <v>935</v>
      </c>
      <c r="M4120" s="2" t="s">
        <v>882</v>
      </c>
      <c r="N4120">
        <v>0</v>
      </c>
      <c r="O4120">
        <v>130000</v>
      </c>
      <c r="P4120">
        <v>0</v>
      </c>
      <c r="Q4120" t="s">
        <v>812</v>
      </c>
      <c r="R4120" s="3">
        <v>0.37</v>
      </c>
      <c r="S4120">
        <v>0</v>
      </c>
      <c r="T4120">
        <v>0</v>
      </c>
    </row>
    <row r="4121" spans="1:20" x14ac:dyDescent="0.25">
      <c r="A4121" t="s">
        <v>306</v>
      </c>
      <c r="B4121">
        <v>2080627</v>
      </c>
      <c r="C4121" s="4" t="s">
        <v>14087</v>
      </c>
      <c r="D4121" s="4" t="s">
        <v>9828</v>
      </c>
      <c r="E4121" s="8" t="s">
        <v>9828</v>
      </c>
      <c r="F4121" t="s">
        <v>387</v>
      </c>
      <c r="G4121" t="s">
        <v>387</v>
      </c>
      <c r="H4121" t="s">
        <v>756</v>
      </c>
      <c r="I4121" t="s">
        <v>1129</v>
      </c>
      <c r="J4121" s="1" t="s">
        <v>936</v>
      </c>
      <c r="L4121" s="2" t="s">
        <v>937</v>
      </c>
      <c r="M4121" s="2" t="s">
        <v>887</v>
      </c>
      <c r="N4121">
        <v>0</v>
      </c>
      <c r="O4121">
        <v>165000</v>
      </c>
      <c r="P4121">
        <v>0</v>
      </c>
      <c r="Q4121" t="s">
        <v>813</v>
      </c>
      <c r="R4121" s="3">
        <v>0.25</v>
      </c>
      <c r="S4121">
        <v>0</v>
      </c>
      <c r="T4121">
        <v>0</v>
      </c>
    </row>
    <row r="4122" spans="1:20" x14ac:dyDescent="0.25">
      <c r="A4122" t="s">
        <v>306</v>
      </c>
      <c r="B4122">
        <v>2080627</v>
      </c>
      <c r="C4122" s="4" t="s">
        <v>14087</v>
      </c>
      <c r="D4122" s="4" t="s">
        <v>9829</v>
      </c>
      <c r="E4122" s="8" t="s">
        <v>9829</v>
      </c>
      <c r="F4122" t="s">
        <v>387</v>
      </c>
      <c r="G4122" t="s">
        <v>387</v>
      </c>
      <c r="H4122" t="s">
        <v>756</v>
      </c>
      <c r="I4122" t="s">
        <v>1129</v>
      </c>
      <c r="J4122" s="1" t="s">
        <v>938</v>
      </c>
      <c r="L4122" s="2" t="s">
        <v>939</v>
      </c>
      <c r="M4122" s="2" t="s">
        <v>940</v>
      </c>
      <c r="N4122">
        <v>0</v>
      </c>
      <c r="O4122">
        <v>32000</v>
      </c>
      <c r="P4122">
        <v>0</v>
      </c>
      <c r="Q4122" t="s">
        <v>814</v>
      </c>
      <c r="R4122" s="3">
        <v>0</v>
      </c>
      <c r="S4122">
        <v>0</v>
      </c>
      <c r="T4122">
        <v>0</v>
      </c>
    </row>
    <row r="4123" spans="1:20" x14ac:dyDescent="0.25">
      <c r="A4123" t="s">
        <v>306</v>
      </c>
      <c r="B4123">
        <v>2080627</v>
      </c>
      <c r="C4123" s="4" t="s">
        <v>14087</v>
      </c>
      <c r="D4123" s="4" t="s">
        <v>9830</v>
      </c>
      <c r="E4123" s="8" t="s">
        <v>9830</v>
      </c>
      <c r="F4123" t="s">
        <v>387</v>
      </c>
      <c r="G4123" t="s">
        <v>387</v>
      </c>
      <c r="H4123" t="s">
        <v>756</v>
      </c>
      <c r="I4123" t="s">
        <v>1129</v>
      </c>
      <c r="J4123" s="1" t="s">
        <v>941</v>
      </c>
      <c r="L4123" s="2" t="s">
        <v>942</v>
      </c>
      <c r="M4123" s="2" t="s">
        <v>940</v>
      </c>
      <c r="N4123">
        <v>0</v>
      </c>
      <c r="O4123">
        <v>34000</v>
      </c>
      <c r="P4123">
        <v>0</v>
      </c>
      <c r="Q4123" t="s">
        <v>814</v>
      </c>
      <c r="R4123" s="3">
        <v>0</v>
      </c>
      <c r="S4123">
        <v>0</v>
      </c>
      <c r="T4123">
        <v>0</v>
      </c>
    </row>
    <row r="4124" spans="1:20" x14ac:dyDescent="0.25">
      <c r="A4124" t="s">
        <v>306</v>
      </c>
      <c r="B4124">
        <v>2080627</v>
      </c>
      <c r="C4124" s="4" t="s">
        <v>14087</v>
      </c>
      <c r="D4124" s="4" t="s">
        <v>9831</v>
      </c>
      <c r="E4124" s="8" t="s">
        <v>9831</v>
      </c>
      <c r="F4124" t="s">
        <v>387</v>
      </c>
      <c r="G4124" t="s">
        <v>387</v>
      </c>
      <c r="H4124" t="s">
        <v>756</v>
      </c>
      <c r="I4124" t="s">
        <v>1129</v>
      </c>
      <c r="J4124" s="1" t="s">
        <v>943</v>
      </c>
      <c r="L4124" s="2" t="s">
        <v>944</v>
      </c>
      <c r="M4124" s="2" t="s">
        <v>940</v>
      </c>
      <c r="N4124">
        <v>0</v>
      </c>
      <c r="O4124">
        <v>31000</v>
      </c>
      <c r="P4124">
        <v>0</v>
      </c>
      <c r="Q4124" t="s">
        <v>814</v>
      </c>
      <c r="R4124" s="3">
        <v>0</v>
      </c>
      <c r="S4124">
        <v>0</v>
      </c>
      <c r="T4124">
        <v>0</v>
      </c>
    </row>
    <row r="4125" spans="1:20" x14ac:dyDescent="0.25">
      <c r="A4125" t="s">
        <v>161</v>
      </c>
      <c r="B4125">
        <v>2080633</v>
      </c>
      <c r="C4125" s="4" t="s">
        <v>14087</v>
      </c>
      <c r="D4125" s="4" t="s">
        <v>5844</v>
      </c>
      <c r="E4125" s="8" t="s">
        <v>5844</v>
      </c>
      <c r="F4125" t="s">
        <v>387</v>
      </c>
      <c r="G4125" t="s">
        <v>387</v>
      </c>
      <c r="H4125" t="s">
        <v>620</v>
      </c>
      <c r="I4125" t="s">
        <v>1130</v>
      </c>
      <c r="J4125" s="1" t="s">
        <v>880</v>
      </c>
      <c r="L4125" s="2" t="s">
        <v>881</v>
      </c>
      <c r="M4125" s="2" t="s">
        <v>882</v>
      </c>
      <c r="N4125">
        <v>0</v>
      </c>
      <c r="O4125">
        <v>700000</v>
      </c>
      <c r="P4125">
        <v>0</v>
      </c>
      <c r="Q4125" t="s">
        <v>812</v>
      </c>
      <c r="R4125" s="3">
        <v>0.37</v>
      </c>
      <c r="S4125">
        <v>0</v>
      </c>
      <c r="T4125">
        <v>0</v>
      </c>
    </row>
    <row r="4126" spans="1:20" x14ac:dyDescent="0.25">
      <c r="A4126" t="s">
        <v>161</v>
      </c>
      <c r="B4126">
        <v>2080633</v>
      </c>
      <c r="C4126" s="4" t="s">
        <v>14087</v>
      </c>
      <c r="D4126" s="4" t="s">
        <v>5845</v>
      </c>
      <c r="E4126" s="8" t="s">
        <v>5845</v>
      </c>
      <c r="F4126" t="s">
        <v>387</v>
      </c>
      <c r="G4126" t="s">
        <v>387</v>
      </c>
      <c r="H4126" t="s">
        <v>620</v>
      </c>
      <c r="I4126" t="s">
        <v>1130</v>
      </c>
      <c r="J4126" s="1" t="s">
        <v>883</v>
      </c>
      <c r="L4126" s="2" t="s">
        <v>884</v>
      </c>
      <c r="M4126" s="2" t="s">
        <v>882</v>
      </c>
      <c r="N4126">
        <v>10</v>
      </c>
      <c r="O4126">
        <v>420000</v>
      </c>
      <c r="P4126">
        <v>4200000</v>
      </c>
      <c r="Q4126" t="s">
        <v>812</v>
      </c>
      <c r="R4126" s="3">
        <v>0.37</v>
      </c>
      <c r="S4126">
        <v>2646000</v>
      </c>
      <c r="T4126">
        <v>1554000</v>
      </c>
    </row>
    <row r="4127" spans="1:20" x14ac:dyDescent="0.25">
      <c r="A4127" t="s">
        <v>161</v>
      </c>
      <c r="B4127">
        <v>2080633</v>
      </c>
      <c r="C4127" s="4" t="s">
        <v>14087</v>
      </c>
      <c r="D4127" s="4" t="s">
        <v>5846</v>
      </c>
      <c r="E4127" s="8" t="s">
        <v>5846</v>
      </c>
      <c r="F4127" t="s">
        <v>387</v>
      </c>
      <c r="G4127" t="s">
        <v>387</v>
      </c>
      <c r="H4127" t="s">
        <v>620</v>
      </c>
      <c r="I4127" t="s">
        <v>1130</v>
      </c>
      <c r="J4127" s="1" t="s">
        <v>885</v>
      </c>
      <c r="L4127" s="2" t="s">
        <v>886</v>
      </c>
      <c r="M4127" s="2" t="s">
        <v>887</v>
      </c>
      <c r="N4127">
        <v>0</v>
      </c>
      <c r="O4127">
        <v>250000</v>
      </c>
      <c r="P4127">
        <v>0</v>
      </c>
      <c r="Q4127" t="s">
        <v>813</v>
      </c>
      <c r="R4127" s="3">
        <v>0.25</v>
      </c>
      <c r="S4127">
        <v>0</v>
      </c>
      <c r="T4127">
        <v>0</v>
      </c>
    </row>
    <row r="4128" spans="1:20" x14ac:dyDescent="0.25">
      <c r="A4128" t="s">
        <v>161</v>
      </c>
      <c r="B4128">
        <v>2080633</v>
      </c>
      <c r="C4128" s="4" t="s">
        <v>14087</v>
      </c>
      <c r="D4128" s="4" t="s">
        <v>5847</v>
      </c>
      <c r="E4128" s="8" t="s">
        <v>5847</v>
      </c>
      <c r="F4128" t="s">
        <v>387</v>
      </c>
      <c r="G4128" t="s">
        <v>387</v>
      </c>
      <c r="H4128" t="s">
        <v>620</v>
      </c>
      <c r="I4128" t="s">
        <v>1130</v>
      </c>
      <c r="J4128" s="1" t="s">
        <v>888</v>
      </c>
      <c r="L4128" s="2" t="s">
        <v>889</v>
      </c>
      <c r="M4128" s="2" t="s">
        <v>887</v>
      </c>
      <c r="N4128">
        <v>0</v>
      </c>
      <c r="O4128">
        <v>275000</v>
      </c>
      <c r="P4128">
        <v>0</v>
      </c>
      <c r="Q4128" t="s">
        <v>813</v>
      </c>
      <c r="R4128" s="3">
        <v>0.25</v>
      </c>
      <c r="S4128">
        <v>0</v>
      </c>
      <c r="T4128">
        <v>0</v>
      </c>
    </row>
    <row r="4129" spans="1:20" x14ac:dyDescent="0.25">
      <c r="A4129" t="s">
        <v>161</v>
      </c>
      <c r="B4129">
        <v>2080633</v>
      </c>
      <c r="C4129" s="4" t="s">
        <v>14087</v>
      </c>
      <c r="D4129" s="4" t="s">
        <v>5848</v>
      </c>
      <c r="E4129" s="8" t="s">
        <v>5848</v>
      </c>
      <c r="F4129" t="s">
        <v>387</v>
      </c>
      <c r="G4129" t="s">
        <v>387</v>
      </c>
      <c r="H4129" t="s">
        <v>620</v>
      </c>
      <c r="I4129" t="s">
        <v>1130</v>
      </c>
      <c r="J4129" s="1" t="s">
        <v>890</v>
      </c>
      <c r="L4129" s="2" t="s">
        <v>891</v>
      </c>
      <c r="M4129" s="2" t="s">
        <v>882</v>
      </c>
      <c r="N4129">
        <v>0</v>
      </c>
      <c r="O4129">
        <v>150000</v>
      </c>
      <c r="P4129">
        <v>0</v>
      </c>
      <c r="Q4129" t="s">
        <v>812</v>
      </c>
      <c r="R4129" s="3">
        <v>0.37</v>
      </c>
      <c r="S4129">
        <v>0</v>
      </c>
      <c r="T4129">
        <v>0</v>
      </c>
    </row>
    <row r="4130" spans="1:20" x14ac:dyDescent="0.25">
      <c r="A4130" t="s">
        <v>161</v>
      </c>
      <c r="B4130">
        <v>2080633</v>
      </c>
      <c r="C4130" s="4" t="s">
        <v>14087</v>
      </c>
      <c r="D4130" s="4" t="s">
        <v>5849</v>
      </c>
      <c r="E4130" s="8" t="s">
        <v>5849</v>
      </c>
      <c r="F4130" t="s">
        <v>387</v>
      </c>
      <c r="G4130" t="s">
        <v>387</v>
      </c>
      <c r="H4130" t="s">
        <v>620</v>
      </c>
      <c r="I4130" t="s">
        <v>1130</v>
      </c>
      <c r="J4130" s="1" t="s">
        <v>892</v>
      </c>
      <c r="L4130" s="2" t="s">
        <v>893</v>
      </c>
      <c r="M4130" s="2" t="s">
        <v>882</v>
      </c>
      <c r="N4130">
        <v>0</v>
      </c>
      <c r="O4130">
        <v>300000</v>
      </c>
      <c r="P4130">
        <v>0</v>
      </c>
      <c r="Q4130" t="s">
        <v>812</v>
      </c>
      <c r="R4130" s="3">
        <v>0.37</v>
      </c>
      <c r="S4130">
        <v>0</v>
      </c>
      <c r="T4130">
        <v>0</v>
      </c>
    </row>
    <row r="4131" spans="1:20" x14ac:dyDescent="0.25">
      <c r="A4131" t="s">
        <v>161</v>
      </c>
      <c r="B4131">
        <v>2080633</v>
      </c>
      <c r="C4131" s="4" t="s">
        <v>14087</v>
      </c>
      <c r="D4131" s="4" t="s">
        <v>5850</v>
      </c>
      <c r="E4131" s="8" t="s">
        <v>5850</v>
      </c>
      <c r="F4131" t="s">
        <v>387</v>
      </c>
      <c r="G4131" t="s">
        <v>387</v>
      </c>
      <c r="H4131" t="s">
        <v>620</v>
      </c>
      <c r="I4131" t="s">
        <v>1130</v>
      </c>
      <c r="J4131" s="1" t="s">
        <v>894</v>
      </c>
      <c r="L4131" s="2" t="s">
        <v>895</v>
      </c>
      <c r="M4131" s="2" t="s">
        <v>882</v>
      </c>
      <c r="N4131">
        <v>0</v>
      </c>
      <c r="O4131">
        <v>400000</v>
      </c>
      <c r="P4131">
        <v>0</v>
      </c>
      <c r="Q4131" t="s">
        <v>812</v>
      </c>
      <c r="R4131" s="3">
        <v>0.37</v>
      </c>
      <c r="S4131">
        <v>0</v>
      </c>
      <c r="T4131">
        <v>0</v>
      </c>
    </row>
    <row r="4132" spans="1:20" x14ac:dyDescent="0.25">
      <c r="A4132" t="s">
        <v>161</v>
      </c>
      <c r="B4132">
        <v>2080633</v>
      </c>
      <c r="C4132" s="4" t="s">
        <v>14087</v>
      </c>
      <c r="D4132" s="4" t="s">
        <v>5851</v>
      </c>
      <c r="E4132" s="8" t="s">
        <v>5851</v>
      </c>
      <c r="F4132" t="s">
        <v>387</v>
      </c>
      <c r="G4132" t="s">
        <v>387</v>
      </c>
      <c r="H4132" t="s">
        <v>620</v>
      </c>
      <c r="I4132" t="s">
        <v>1130</v>
      </c>
      <c r="J4132" s="1" t="s">
        <v>896</v>
      </c>
      <c r="L4132" s="2" t="s">
        <v>897</v>
      </c>
      <c r="M4132" s="2" t="s">
        <v>882</v>
      </c>
      <c r="N4132">
        <v>0</v>
      </c>
      <c r="O4132">
        <v>360000</v>
      </c>
      <c r="P4132">
        <v>0</v>
      </c>
      <c r="Q4132" t="s">
        <v>812</v>
      </c>
      <c r="R4132" s="3">
        <v>0.37</v>
      </c>
      <c r="S4132">
        <v>0</v>
      </c>
      <c r="T4132">
        <v>0</v>
      </c>
    </row>
    <row r="4133" spans="1:20" x14ac:dyDescent="0.25">
      <c r="A4133" t="s">
        <v>161</v>
      </c>
      <c r="B4133">
        <v>2080633</v>
      </c>
      <c r="C4133" s="4" t="s">
        <v>14087</v>
      </c>
      <c r="D4133" s="4" t="s">
        <v>5852</v>
      </c>
      <c r="E4133" s="8" t="s">
        <v>5852</v>
      </c>
      <c r="F4133" t="s">
        <v>387</v>
      </c>
      <c r="G4133" t="s">
        <v>387</v>
      </c>
      <c r="H4133" t="s">
        <v>620</v>
      </c>
      <c r="I4133" t="s">
        <v>1130</v>
      </c>
      <c r="J4133" s="1" t="s">
        <v>898</v>
      </c>
      <c r="L4133" s="2" t="s">
        <v>899</v>
      </c>
      <c r="M4133" s="2" t="s">
        <v>882</v>
      </c>
      <c r="N4133">
        <v>0</v>
      </c>
      <c r="O4133">
        <v>250000</v>
      </c>
      <c r="P4133">
        <v>0</v>
      </c>
      <c r="Q4133" t="s">
        <v>812</v>
      </c>
      <c r="R4133" s="3">
        <v>0.37</v>
      </c>
      <c r="S4133">
        <v>0</v>
      </c>
      <c r="T4133">
        <v>0</v>
      </c>
    </row>
    <row r="4134" spans="1:20" x14ac:dyDescent="0.25">
      <c r="A4134" t="s">
        <v>161</v>
      </c>
      <c r="B4134">
        <v>2080633</v>
      </c>
      <c r="C4134" s="4" t="s">
        <v>14087</v>
      </c>
      <c r="D4134" s="4" t="s">
        <v>5853</v>
      </c>
      <c r="E4134" s="8" t="s">
        <v>5853</v>
      </c>
      <c r="F4134" t="s">
        <v>387</v>
      </c>
      <c r="G4134" t="s">
        <v>387</v>
      </c>
      <c r="H4134" t="s">
        <v>620</v>
      </c>
      <c r="I4134" t="s">
        <v>1130</v>
      </c>
      <c r="J4134" s="1" t="s">
        <v>900</v>
      </c>
      <c r="L4134" s="2" t="s">
        <v>901</v>
      </c>
      <c r="M4134" s="2" t="s">
        <v>882</v>
      </c>
      <c r="N4134">
        <v>0</v>
      </c>
      <c r="O4134">
        <v>360000</v>
      </c>
      <c r="P4134">
        <v>0</v>
      </c>
      <c r="Q4134" t="s">
        <v>812</v>
      </c>
      <c r="R4134" s="3">
        <v>0.37</v>
      </c>
      <c r="S4134">
        <v>0</v>
      </c>
      <c r="T4134">
        <v>0</v>
      </c>
    </row>
    <row r="4135" spans="1:20" x14ac:dyDescent="0.25">
      <c r="A4135" t="s">
        <v>161</v>
      </c>
      <c r="B4135">
        <v>2080633</v>
      </c>
      <c r="C4135" s="4" t="s">
        <v>14087</v>
      </c>
      <c r="D4135" s="4" t="s">
        <v>5854</v>
      </c>
      <c r="E4135" s="8" t="s">
        <v>5854</v>
      </c>
      <c r="F4135" t="s">
        <v>387</v>
      </c>
      <c r="G4135" t="s">
        <v>387</v>
      </c>
      <c r="H4135" t="s">
        <v>620</v>
      </c>
      <c r="I4135" t="s">
        <v>1130</v>
      </c>
      <c r="J4135" s="1" t="s">
        <v>902</v>
      </c>
      <c r="L4135" s="2" t="s">
        <v>903</v>
      </c>
      <c r="M4135" s="2" t="s">
        <v>887</v>
      </c>
      <c r="N4135">
        <v>0</v>
      </c>
      <c r="O4135">
        <v>300000</v>
      </c>
      <c r="P4135">
        <v>0</v>
      </c>
      <c r="Q4135" t="s">
        <v>813</v>
      </c>
      <c r="R4135" s="3">
        <v>0.25</v>
      </c>
      <c r="S4135">
        <v>0</v>
      </c>
      <c r="T4135">
        <v>0</v>
      </c>
    </row>
    <row r="4136" spans="1:20" x14ac:dyDescent="0.25">
      <c r="A4136" t="s">
        <v>161</v>
      </c>
      <c r="B4136">
        <v>2080633</v>
      </c>
      <c r="C4136" s="4" t="s">
        <v>14087</v>
      </c>
      <c r="D4136" s="4" t="s">
        <v>5855</v>
      </c>
      <c r="E4136" s="8" t="s">
        <v>5855</v>
      </c>
      <c r="F4136" t="s">
        <v>387</v>
      </c>
      <c r="G4136" t="s">
        <v>387</v>
      </c>
      <c r="H4136" t="s">
        <v>620</v>
      </c>
      <c r="I4136" t="s">
        <v>1130</v>
      </c>
      <c r="J4136" s="1" t="s">
        <v>904</v>
      </c>
      <c r="L4136" s="2" t="s">
        <v>905</v>
      </c>
      <c r="M4136" s="2" t="s">
        <v>887</v>
      </c>
      <c r="N4136">
        <v>0</v>
      </c>
      <c r="O4136">
        <v>690000</v>
      </c>
      <c r="P4136">
        <v>0</v>
      </c>
      <c r="Q4136" t="s">
        <v>813</v>
      </c>
      <c r="R4136" s="3">
        <v>0.25</v>
      </c>
      <c r="S4136">
        <v>0</v>
      </c>
      <c r="T4136">
        <v>0</v>
      </c>
    </row>
    <row r="4137" spans="1:20" x14ac:dyDescent="0.25">
      <c r="A4137" t="s">
        <v>161</v>
      </c>
      <c r="B4137">
        <v>2080633</v>
      </c>
      <c r="C4137" s="4" t="s">
        <v>14087</v>
      </c>
      <c r="D4137" s="4" t="s">
        <v>5856</v>
      </c>
      <c r="E4137" s="8" t="s">
        <v>5856</v>
      </c>
      <c r="F4137" t="s">
        <v>387</v>
      </c>
      <c r="G4137" t="s">
        <v>387</v>
      </c>
      <c r="H4137" t="s">
        <v>620</v>
      </c>
      <c r="I4137" t="s">
        <v>1130</v>
      </c>
      <c r="J4137" s="1" t="s">
        <v>906</v>
      </c>
      <c r="L4137" s="2" t="s">
        <v>907</v>
      </c>
      <c r="M4137" s="2" t="s">
        <v>887</v>
      </c>
      <c r="N4137">
        <v>0</v>
      </c>
      <c r="O4137">
        <v>330000</v>
      </c>
      <c r="P4137">
        <v>0</v>
      </c>
      <c r="Q4137" t="s">
        <v>813</v>
      </c>
      <c r="R4137" s="3">
        <v>0.25</v>
      </c>
      <c r="S4137">
        <v>0</v>
      </c>
      <c r="T4137">
        <v>0</v>
      </c>
    </row>
    <row r="4138" spans="1:20" x14ac:dyDescent="0.25">
      <c r="A4138" t="s">
        <v>161</v>
      </c>
      <c r="B4138">
        <v>2080633</v>
      </c>
      <c r="C4138" s="4" t="s">
        <v>14087</v>
      </c>
      <c r="D4138" s="4" t="s">
        <v>5857</v>
      </c>
      <c r="E4138" s="8" t="s">
        <v>5857</v>
      </c>
      <c r="F4138" t="s">
        <v>387</v>
      </c>
      <c r="G4138" t="s">
        <v>387</v>
      </c>
      <c r="H4138" t="s">
        <v>620</v>
      </c>
      <c r="I4138" t="s">
        <v>1130</v>
      </c>
      <c r="J4138" s="1" t="s">
        <v>908</v>
      </c>
      <c r="L4138" s="2" t="s">
        <v>909</v>
      </c>
      <c r="M4138" s="2" t="s">
        <v>882</v>
      </c>
      <c r="N4138">
        <v>0</v>
      </c>
      <c r="O4138">
        <v>200000</v>
      </c>
      <c r="P4138">
        <v>0</v>
      </c>
      <c r="Q4138" t="s">
        <v>812</v>
      </c>
      <c r="R4138" s="3">
        <v>0.37</v>
      </c>
      <c r="S4138">
        <v>0</v>
      </c>
      <c r="T4138">
        <v>0</v>
      </c>
    </row>
    <row r="4139" spans="1:20" x14ac:dyDescent="0.25">
      <c r="A4139" t="s">
        <v>161</v>
      </c>
      <c r="B4139">
        <v>2080633</v>
      </c>
      <c r="C4139" s="4" t="s">
        <v>14087</v>
      </c>
      <c r="D4139" s="4" t="s">
        <v>5858</v>
      </c>
      <c r="E4139" s="8" t="s">
        <v>5858</v>
      </c>
      <c r="F4139" t="s">
        <v>387</v>
      </c>
      <c r="G4139" t="s">
        <v>387</v>
      </c>
      <c r="H4139" t="s">
        <v>620</v>
      </c>
      <c r="I4139" t="s">
        <v>1130</v>
      </c>
      <c r="J4139" s="1" t="s">
        <v>910</v>
      </c>
      <c r="L4139" s="2" t="s">
        <v>911</v>
      </c>
      <c r="M4139" s="2" t="s">
        <v>887</v>
      </c>
      <c r="N4139">
        <v>0</v>
      </c>
      <c r="O4139">
        <v>400000</v>
      </c>
      <c r="P4139">
        <v>0</v>
      </c>
      <c r="Q4139" t="s">
        <v>813</v>
      </c>
      <c r="R4139" s="3">
        <v>0.25</v>
      </c>
      <c r="S4139">
        <v>0</v>
      </c>
      <c r="T4139">
        <v>0</v>
      </c>
    </row>
    <row r="4140" spans="1:20" x14ac:dyDescent="0.25">
      <c r="A4140" t="s">
        <v>161</v>
      </c>
      <c r="B4140">
        <v>2080633</v>
      </c>
      <c r="C4140" s="4" t="s">
        <v>14087</v>
      </c>
      <c r="D4140" s="4" t="s">
        <v>5859</v>
      </c>
      <c r="E4140" s="8" t="s">
        <v>5859</v>
      </c>
      <c r="F4140" t="s">
        <v>387</v>
      </c>
      <c r="G4140" t="s">
        <v>387</v>
      </c>
      <c r="H4140" t="s">
        <v>620</v>
      </c>
      <c r="I4140" t="s">
        <v>1130</v>
      </c>
      <c r="J4140" s="1" t="s">
        <v>912</v>
      </c>
      <c r="L4140" s="2" t="s">
        <v>913</v>
      </c>
      <c r="M4140" s="2" t="s">
        <v>882</v>
      </c>
      <c r="N4140">
        <v>0</v>
      </c>
      <c r="O4140">
        <v>240000</v>
      </c>
      <c r="P4140">
        <v>0</v>
      </c>
      <c r="Q4140" t="s">
        <v>812</v>
      </c>
      <c r="R4140" s="3">
        <v>0.37</v>
      </c>
      <c r="S4140">
        <v>0</v>
      </c>
      <c r="T4140">
        <v>0</v>
      </c>
    </row>
    <row r="4141" spans="1:20" x14ac:dyDescent="0.25">
      <c r="A4141" t="s">
        <v>161</v>
      </c>
      <c r="B4141">
        <v>2080633</v>
      </c>
      <c r="C4141" s="4" t="s">
        <v>14087</v>
      </c>
      <c r="D4141" s="4" t="s">
        <v>5860</v>
      </c>
      <c r="E4141" s="8" t="s">
        <v>5860</v>
      </c>
      <c r="F4141" t="s">
        <v>387</v>
      </c>
      <c r="G4141" t="s">
        <v>387</v>
      </c>
      <c r="H4141" t="s">
        <v>620</v>
      </c>
      <c r="I4141" t="s">
        <v>1130</v>
      </c>
      <c r="J4141" s="1" t="s">
        <v>914</v>
      </c>
      <c r="L4141" s="2" t="s">
        <v>915</v>
      </c>
      <c r="M4141" s="2" t="s">
        <v>887</v>
      </c>
      <c r="N4141">
        <v>0</v>
      </c>
      <c r="O4141">
        <v>240000</v>
      </c>
      <c r="P4141">
        <v>0</v>
      </c>
      <c r="Q4141" t="s">
        <v>813</v>
      </c>
      <c r="R4141" s="3">
        <v>0.25</v>
      </c>
      <c r="S4141">
        <v>0</v>
      </c>
      <c r="T4141">
        <v>0</v>
      </c>
    </row>
    <row r="4142" spans="1:20" x14ac:dyDescent="0.25">
      <c r="A4142" t="s">
        <v>161</v>
      </c>
      <c r="B4142">
        <v>2080633</v>
      </c>
      <c r="C4142" s="4" t="s">
        <v>14087</v>
      </c>
      <c r="D4142" s="4" t="s">
        <v>5861</v>
      </c>
      <c r="E4142" s="8" t="s">
        <v>5861</v>
      </c>
      <c r="F4142" t="s">
        <v>387</v>
      </c>
      <c r="G4142" t="s">
        <v>387</v>
      </c>
      <c r="H4142" t="s">
        <v>620</v>
      </c>
      <c r="I4142" t="s">
        <v>1130</v>
      </c>
      <c r="J4142" s="1" t="s">
        <v>916</v>
      </c>
      <c r="L4142" s="2" t="s">
        <v>917</v>
      </c>
      <c r="M4142" s="2" t="s">
        <v>887</v>
      </c>
      <c r="N4142">
        <v>0</v>
      </c>
      <c r="O4142">
        <v>150000</v>
      </c>
      <c r="P4142">
        <v>0</v>
      </c>
      <c r="Q4142" t="s">
        <v>813</v>
      </c>
      <c r="R4142" s="3">
        <v>0.25</v>
      </c>
      <c r="S4142">
        <v>0</v>
      </c>
      <c r="T4142">
        <v>0</v>
      </c>
    </row>
    <row r="4143" spans="1:20" x14ac:dyDescent="0.25">
      <c r="A4143" t="s">
        <v>161</v>
      </c>
      <c r="B4143">
        <v>2080633</v>
      </c>
      <c r="C4143" s="4" t="s">
        <v>14087</v>
      </c>
      <c r="D4143" s="4" t="s">
        <v>5862</v>
      </c>
      <c r="E4143" s="8" t="s">
        <v>5862</v>
      </c>
      <c r="F4143" t="s">
        <v>387</v>
      </c>
      <c r="G4143" t="s">
        <v>387</v>
      </c>
      <c r="H4143" t="s">
        <v>620</v>
      </c>
      <c r="I4143" t="s">
        <v>1130</v>
      </c>
      <c r="J4143" s="1" t="s">
        <v>918</v>
      </c>
      <c r="L4143" s="2" t="s">
        <v>919</v>
      </c>
      <c r="M4143" s="2" t="s">
        <v>887</v>
      </c>
      <c r="N4143">
        <v>0</v>
      </c>
      <c r="O4143">
        <v>470000</v>
      </c>
      <c r="P4143">
        <v>0</v>
      </c>
      <c r="Q4143" t="s">
        <v>813</v>
      </c>
      <c r="R4143" s="3">
        <v>0.25</v>
      </c>
      <c r="S4143">
        <v>0</v>
      </c>
      <c r="T4143">
        <v>0</v>
      </c>
    </row>
    <row r="4144" spans="1:20" x14ac:dyDescent="0.25">
      <c r="A4144" t="s">
        <v>161</v>
      </c>
      <c r="B4144">
        <v>2080633</v>
      </c>
      <c r="C4144" s="4" t="s">
        <v>14087</v>
      </c>
      <c r="D4144" s="4" t="s">
        <v>5863</v>
      </c>
      <c r="E4144" s="8" t="s">
        <v>5863</v>
      </c>
      <c r="F4144" t="s">
        <v>387</v>
      </c>
      <c r="G4144" t="s">
        <v>387</v>
      </c>
      <c r="H4144" t="s">
        <v>620</v>
      </c>
      <c r="I4144" t="s">
        <v>1130</v>
      </c>
      <c r="J4144" s="1" t="s">
        <v>920</v>
      </c>
      <c r="L4144" s="2" t="s">
        <v>921</v>
      </c>
      <c r="M4144" s="2" t="s">
        <v>882</v>
      </c>
      <c r="N4144">
        <v>0</v>
      </c>
      <c r="O4144">
        <v>170000</v>
      </c>
      <c r="P4144">
        <v>0</v>
      </c>
      <c r="Q4144" t="s">
        <v>812</v>
      </c>
      <c r="R4144" s="3">
        <v>0.37</v>
      </c>
      <c r="S4144">
        <v>0</v>
      </c>
      <c r="T4144">
        <v>0</v>
      </c>
    </row>
    <row r="4145" spans="1:20" x14ac:dyDescent="0.25">
      <c r="A4145" t="s">
        <v>161</v>
      </c>
      <c r="B4145">
        <v>2080633</v>
      </c>
      <c r="C4145" s="4" t="s">
        <v>14087</v>
      </c>
      <c r="D4145" s="4" t="s">
        <v>5864</v>
      </c>
      <c r="E4145" s="8" t="s">
        <v>5864</v>
      </c>
      <c r="F4145" t="s">
        <v>387</v>
      </c>
      <c r="G4145" t="s">
        <v>387</v>
      </c>
      <c r="H4145" t="s">
        <v>620</v>
      </c>
      <c r="I4145" t="s">
        <v>1130</v>
      </c>
      <c r="J4145" s="1" t="s">
        <v>922</v>
      </c>
      <c r="L4145" s="2" t="s">
        <v>923</v>
      </c>
      <c r="M4145" s="2" t="s">
        <v>887</v>
      </c>
      <c r="N4145">
        <v>0</v>
      </c>
      <c r="O4145">
        <v>130000</v>
      </c>
      <c r="P4145">
        <v>0</v>
      </c>
      <c r="Q4145" t="s">
        <v>813</v>
      </c>
      <c r="R4145" s="3">
        <v>0.25</v>
      </c>
      <c r="S4145">
        <v>0</v>
      </c>
      <c r="T4145">
        <v>0</v>
      </c>
    </row>
    <row r="4146" spans="1:20" x14ac:dyDescent="0.25">
      <c r="A4146" t="s">
        <v>161</v>
      </c>
      <c r="B4146">
        <v>2080633</v>
      </c>
      <c r="C4146" s="4" t="s">
        <v>14087</v>
      </c>
      <c r="D4146" s="4" t="s">
        <v>5865</v>
      </c>
      <c r="E4146" s="8" t="s">
        <v>5865</v>
      </c>
      <c r="F4146" t="s">
        <v>387</v>
      </c>
      <c r="G4146" t="s">
        <v>387</v>
      </c>
      <c r="H4146" t="s">
        <v>620</v>
      </c>
      <c r="I4146" t="s">
        <v>1130</v>
      </c>
      <c r="J4146" s="1" t="s">
        <v>924</v>
      </c>
      <c r="L4146" s="2" t="s">
        <v>925</v>
      </c>
      <c r="M4146" s="2" t="s">
        <v>887</v>
      </c>
      <c r="N4146">
        <v>0</v>
      </c>
      <c r="O4146">
        <v>130000</v>
      </c>
      <c r="P4146">
        <v>0</v>
      </c>
      <c r="Q4146" t="s">
        <v>813</v>
      </c>
      <c r="R4146" s="3">
        <v>0.25</v>
      </c>
      <c r="S4146">
        <v>0</v>
      </c>
      <c r="T4146">
        <v>0</v>
      </c>
    </row>
    <row r="4147" spans="1:20" x14ac:dyDescent="0.25">
      <c r="A4147" t="s">
        <v>161</v>
      </c>
      <c r="B4147">
        <v>2080633</v>
      </c>
      <c r="C4147" s="4" t="s">
        <v>14087</v>
      </c>
      <c r="D4147" s="4" t="s">
        <v>5866</v>
      </c>
      <c r="E4147" s="8" t="s">
        <v>5866</v>
      </c>
      <c r="F4147" t="s">
        <v>387</v>
      </c>
      <c r="G4147" t="s">
        <v>387</v>
      </c>
      <c r="H4147" t="s">
        <v>620</v>
      </c>
      <c r="I4147" t="s">
        <v>1130</v>
      </c>
      <c r="J4147" s="1" t="s">
        <v>926</v>
      </c>
      <c r="L4147" s="2" t="s">
        <v>927</v>
      </c>
      <c r="M4147" s="2" t="s">
        <v>887</v>
      </c>
      <c r="N4147">
        <v>0</v>
      </c>
      <c r="O4147">
        <v>260000</v>
      </c>
      <c r="P4147">
        <v>0</v>
      </c>
      <c r="Q4147" t="s">
        <v>813</v>
      </c>
      <c r="R4147" s="3">
        <v>0.25</v>
      </c>
      <c r="S4147">
        <v>0</v>
      </c>
      <c r="T4147">
        <v>0</v>
      </c>
    </row>
    <row r="4148" spans="1:20" x14ac:dyDescent="0.25">
      <c r="A4148" t="s">
        <v>161</v>
      </c>
      <c r="B4148">
        <v>2080633</v>
      </c>
      <c r="C4148" s="4" t="s">
        <v>14087</v>
      </c>
      <c r="D4148" s="4" t="s">
        <v>5867</v>
      </c>
      <c r="E4148" s="8" t="s">
        <v>5867</v>
      </c>
      <c r="F4148" t="s">
        <v>387</v>
      </c>
      <c r="G4148" t="s">
        <v>387</v>
      </c>
      <c r="H4148" t="s">
        <v>620</v>
      </c>
      <c r="I4148" t="s">
        <v>1130</v>
      </c>
      <c r="J4148" s="1" t="s">
        <v>928</v>
      </c>
      <c r="L4148" s="2" t="s">
        <v>929</v>
      </c>
      <c r="M4148" s="2" t="s">
        <v>887</v>
      </c>
      <c r="N4148">
        <v>0</v>
      </c>
      <c r="O4148">
        <v>210000</v>
      </c>
      <c r="P4148">
        <v>0</v>
      </c>
      <c r="Q4148" t="s">
        <v>813</v>
      </c>
      <c r="R4148" s="3">
        <v>0.25</v>
      </c>
      <c r="S4148">
        <v>0</v>
      </c>
      <c r="T4148">
        <v>0</v>
      </c>
    </row>
    <row r="4149" spans="1:20" x14ac:dyDescent="0.25">
      <c r="A4149" t="s">
        <v>161</v>
      </c>
      <c r="B4149">
        <v>2080633</v>
      </c>
      <c r="C4149" s="4" t="s">
        <v>14087</v>
      </c>
      <c r="D4149" s="4" t="s">
        <v>5868</v>
      </c>
      <c r="E4149" s="8" t="s">
        <v>5868</v>
      </c>
      <c r="F4149" t="s">
        <v>387</v>
      </c>
      <c r="G4149" t="s">
        <v>387</v>
      </c>
      <c r="H4149" t="s">
        <v>620</v>
      </c>
      <c r="I4149" t="s">
        <v>1130</v>
      </c>
      <c r="J4149" s="1" t="s">
        <v>930</v>
      </c>
      <c r="L4149" s="2" t="s">
        <v>931</v>
      </c>
      <c r="M4149" s="2" t="s">
        <v>882</v>
      </c>
      <c r="N4149">
        <v>0</v>
      </c>
      <c r="O4149">
        <v>270000</v>
      </c>
      <c r="P4149">
        <v>0</v>
      </c>
      <c r="Q4149" t="s">
        <v>812</v>
      </c>
      <c r="R4149" s="3">
        <v>0.37</v>
      </c>
      <c r="S4149">
        <v>0</v>
      </c>
      <c r="T4149">
        <v>0</v>
      </c>
    </row>
    <row r="4150" spans="1:20" x14ac:dyDescent="0.25">
      <c r="A4150" t="s">
        <v>161</v>
      </c>
      <c r="B4150">
        <v>2080633</v>
      </c>
      <c r="C4150" s="4" t="s">
        <v>14087</v>
      </c>
      <c r="D4150" s="4" t="s">
        <v>5869</v>
      </c>
      <c r="E4150" s="8" t="s">
        <v>5869</v>
      </c>
      <c r="F4150" t="s">
        <v>387</v>
      </c>
      <c r="G4150" t="s">
        <v>387</v>
      </c>
      <c r="H4150" t="s">
        <v>620</v>
      </c>
      <c r="I4150" t="s">
        <v>1130</v>
      </c>
      <c r="J4150" s="1" t="s">
        <v>932</v>
      </c>
      <c r="L4150" s="2" t="s">
        <v>933</v>
      </c>
      <c r="M4150" s="2" t="s">
        <v>882</v>
      </c>
      <c r="N4150">
        <v>0</v>
      </c>
      <c r="O4150">
        <v>270000</v>
      </c>
      <c r="P4150">
        <v>0</v>
      </c>
      <c r="Q4150" t="s">
        <v>812</v>
      </c>
      <c r="R4150" s="3">
        <v>0.37</v>
      </c>
      <c r="S4150">
        <v>0</v>
      </c>
      <c r="T4150">
        <v>0</v>
      </c>
    </row>
    <row r="4151" spans="1:20" x14ac:dyDescent="0.25">
      <c r="A4151" t="s">
        <v>161</v>
      </c>
      <c r="B4151">
        <v>2080633</v>
      </c>
      <c r="C4151" s="4" t="s">
        <v>14087</v>
      </c>
      <c r="D4151" s="4" t="s">
        <v>5870</v>
      </c>
      <c r="E4151" s="8" t="s">
        <v>5870</v>
      </c>
      <c r="F4151" t="s">
        <v>387</v>
      </c>
      <c r="G4151" t="s">
        <v>387</v>
      </c>
      <c r="H4151" t="s">
        <v>620</v>
      </c>
      <c r="I4151" t="s">
        <v>1130</v>
      </c>
      <c r="J4151" s="1" t="s">
        <v>934</v>
      </c>
      <c r="L4151" s="2" t="s">
        <v>935</v>
      </c>
      <c r="M4151" s="2" t="s">
        <v>882</v>
      </c>
      <c r="N4151">
        <v>0</v>
      </c>
      <c r="O4151">
        <v>130000</v>
      </c>
      <c r="P4151">
        <v>0</v>
      </c>
      <c r="Q4151" t="s">
        <v>812</v>
      </c>
      <c r="R4151" s="3">
        <v>0.37</v>
      </c>
      <c r="S4151">
        <v>0</v>
      </c>
      <c r="T4151">
        <v>0</v>
      </c>
    </row>
    <row r="4152" spans="1:20" x14ac:dyDescent="0.25">
      <c r="A4152" t="s">
        <v>161</v>
      </c>
      <c r="B4152">
        <v>2080633</v>
      </c>
      <c r="C4152" s="4" t="s">
        <v>14087</v>
      </c>
      <c r="D4152" s="4" t="s">
        <v>5871</v>
      </c>
      <c r="E4152" s="8" t="s">
        <v>5871</v>
      </c>
      <c r="F4152" t="s">
        <v>387</v>
      </c>
      <c r="G4152" t="s">
        <v>387</v>
      </c>
      <c r="H4152" t="s">
        <v>620</v>
      </c>
      <c r="I4152" t="s">
        <v>1130</v>
      </c>
      <c r="J4152" s="1" t="s">
        <v>936</v>
      </c>
      <c r="L4152" s="2" t="s">
        <v>937</v>
      </c>
      <c r="M4152" s="2" t="s">
        <v>887</v>
      </c>
      <c r="N4152">
        <v>0</v>
      </c>
      <c r="O4152">
        <v>165000</v>
      </c>
      <c r="P4152">
        <v>0</v>
      </c>
      <c r="Q4152" t="s">
        <v>813</v>
      </c>
      <c r="R4152" s="3">
        <v>0.25</v>
      </c>
      <c r="S4152">
        <v>0</v>
      </c>
      <c r="T4152">
        <v>0</v>
      </c>
    </row>
    <row r="4153" spans="1:20" x14ac:dyDescent="0.25">
      <c r="A4153" t="s">
        <v>161</v>
      </c>
      <c r="B4153">
        <v>2080633</v>
      </c>
      <c r="C4153" s="4" t="s">
        <v>14087</v>
      </c>
      <c r="D4153" s="4" t="s">
        <v>5872</v>
      </c>
      <c r="E4153" s="8" t="s">
        <v>5872</v>
      </c>
      <c r="F4153" t="s">
        <v>387</v>
      </c>
      <c r="G4153" t="s">
        <v>387</v>
      </c>
      <c r="H4153" t="s">
        <v>620</v>
      </c>
      <c r="I4153" t="s">
        <v>1130</v>
      </c>
      <c r="J4153" s="1" t="s">
        <v>938</v>
      </c>
      <c r="L4153" s="2" t="s">
        <v>939</v>
      </c>
      <c r="M4153" s="2" t="s">
        <v>940</v>
      </c>
      <c r="N4153">
        <v>0</v>
      </c>
      <c r="O4153">
        <v>32000</v>
      </c>
      <c r="P4153">
        <v>0</v>
      </c>
      <c r="Q4153" t="s">
        <v>814</v>
      </c>
      <c r="R4153" s="3">
        <v>0</v>
      </c>
      <c r="S4153">
        <v>0</v>
      </c>
      <c r="T4153">
        <v>0</v>
      </c>
    </row>
    <row r="4154" spans="1:20" x14ac:dyDescent="0.25">
      <c r="A4154" t="s">
        <v>161</v>
      </c>
      <c r="B4154">
        <v>2080633</v>
      </c>
      <c r="C4154" s="4" t="s">
        <v>14087</v>
      </c>
      <c r="D4154" s="4" t="s">
        <v>5873</v>
      </c>
      <c r="E4154" s="8" t="s">
        <v>5873</v>
      </c>
      <c r="F4154" t="s">
        <v>387</v>
      </c>
      <c r="G4154" t="s">
        <v>387</v>
      </c>
      <c r="H4154" t="s">
        <v>620</v>
      </c>
      <c r="I4154" t="s">
        <v>1130</v>
      </c>
      <c r="J4154" s="1" t="s">
        <v>941</v>
      </c>
      <c r="L4154" s="2" t="s">
        <v>942</v>
      </c>
      <c r="M4154" s="2" t="s">
        <v>940</v>
      </c>
      <c r="N4154">
        <v>0</v>
      </c>
      <c r="O4154">
        <v>34000</v>
      </c>
      <c r="P4154">
        <v>0</v>
      </c>
      <c r="Q4154" t="s">
        <v>814</v>
      </c>
      <c r="R4154" s="3">
        <v>0</v>
      </c>
      <c r="S4154">
        <v>0</v>
      </c>
      <c r="T4154">
        <v>0</v>
      </c>
    </row>
    <row r="4155" spans="1:20" x14ac:dyDescent="0.25">
      <c r="A4155" t="s">
        <v>161</v>
      </c>
      <c r="B4155">
        <v>2080633</v>
      </c>
      <c r="C4155" s="4" t="s">
        <v>14087</v>
      </c>
      <c r="D4155" s="4" t="s">
        <v>5874</v>
      </c>
      <c r="E4155" s="8" t="s">
        <v>5874</v>
      </c>
      <c r="F4155" t="s">
        <v>387</v>
      </c>
      <c r="G4155" t="s">
        <v>387</v>
      </c>
      <c r="H4155" t="s">
        <v>620</v>
      </c>
      <c r="I4155" t="s">
        <v>1130</v>
      </c>
      <c r="J4155" s="1" t="s">
        <v>943</v>
      </c>
      <c r="L4155" s="2" t="s">
        <v>944</v>
      </c>
      <c r="M4155" s="2" t="s">
        <v>940</v>
      </c>
      <c r="N4155">
        <v>0</v>
      </c>
      <c r="O4155">
        <v>31000</v>
      </c>
      <c r="P4155">
        <v>0</v>
      </c>
      <c r="Q4155" t="s">
        <v>814</v>
      </c>
      <c r="R4155" s="3">
        <v>0</v>
      </c>
      <c r="S4155">
        <v>0</v>
      </c>
      <c r="T4155">
        <v>0</v>
      </c>
    </row>
    <row r="4156" spans="1:20" x14ac:dyDescent="0.25">
      <c r="A4156" s="7" t="s">
        <v>13753</v>
      </c>
      <c r="B4156">
        <v>2080634</v>
      </c>
      <c r="C4156" s="5" t="s">
        <v>14087</v>
      </c>
      <c r="D4156" s="5" t="s">
        <v>13826</v>
      </c>
      <c r="E4156" s="8" t="s">
        <v>13826</v>
      </c>
      <c r="F4156" t="s">
        <v>387</v>
      </c>
      <c r="G4156" t="s">
        <v>387</v>
      </c>
      <c r="H4156" t="s">
        <v>13735</v>
      </c>
      <c r="I4156" s="2" t="s">
        <v>14049</v>
      </c>
      <c r="J4156" s="1" t="s">
        <v>880</v>
      </c>
      <c r="L4156" s="2" t="s">
        <v>881</v>
      </c>
      <c r="M4156" s="2" t="s">
        <v>882</v>
      </c>
      <c r="N4156">
        <v>10</v>
      </c>
      <c r="O4156">
        <v>700000</v>
      </c>
      <c r="P4156" s="2">
        <v>7000000</v>
      </c>
      <c r="Q4156" s="6" t="s">
        <v>812</v>
      </c>
      <c r="R4156" s="3">
        <v>0.37</v>
      </c>
      <c r="S4156" s="2">
        <v>4410000</v>
      </c>
      <c r="T4156" s="2">
        <v>2590000</v>
      </c>
    </row>
    <row r="4157" spans="1:20" x14ac:dyDescent="0.25">
      <c r="A4157" s="7" t="s">
        <v>13753</v>
      </c>
      <c r="B4157">
        <v>2080634</v>
      </c>
      <c r="C4157" s="5" t="s">
        <v>14087</v>
      </c>
      <c r="D4157" s="5" t="s">
        <v>13827</v>
      </c>
      <c r="E4157" s="8" t="s">
        <v>13827</v>
      </c>
      <c r="F4157" t="s">
        <v>387</v>
      </c>
      <c r="G4157" t="s">
        <v>387</v>
      </c>
      <c r="H4157" t="s">
        <v>13735</v>
      </c>
      <c r="I4157" s="2" t="s">
        <v>14049</v>
      </c>
      <c r="J4157" s="1" t="s">
        <v>883</v>
      </c>
      <c r="L4157" s="2" t="s">
        <v>884</v>
      </c>
      <c r="M4157" s="2" t="s">
        <v>882</v>
      </c>
      <c r="N4157">
        <v>0</v>
      </c>
      <c r="O4157">
        <v>420000</v>
      </c>
      <c r="P4157" s="2">
        <v>0</v>
      </c>
      <c r="Q4157" s="6" t="s">
        <v>812</v>
      </c>
      <c r="R4157" s="3">
        <v>0.37</v>
      </c>
      <c r="S4157" s="2">
        <v>0</v>
      </c>
      <c r="T4157" s="2">
        <v>0</v>
      </c>
    </row>
    <row r="4158" spans="1:20" x14ac:dyDescent="0.25">
      <c r="A4158" s="7" t="s">
        <v>13753</v>
      </c>
      <c r="B4158">
        <v>2080634</v>
      </c>
      <c r="C4158" s="5" t="s">
        <v>14087</v>
      </c>
      <c r="D4158" s="5" t="s">
        <v>13828</v>
      </c>
      <c r="E4158" s="8" t="s">
        <v>13828</v>
      </c>
      <c r="F4158" t="s">
        <v>387</v>
      </c>
      <c r="G4158" t="s">
        <v>387</v>
      </c>
      <c r="H4158" t="s">
        <v>13735</v>
      </c>
      <c r="I4158" s="2" t="s">
        <v>14049</v>
      </c>
      <c r="J4158" s="1" t="s">
        <v>885</v>
      </c>
      <c r="L4158" s="2" t="s">
        <v>886</v>
      </c>
      <c r="M4158" s="2" t="s">
        <v>887</v>
      </c>
      <c r="N4158">
        <v>0</v>
      </c>
      <c r="O4158">
        <v>250000</v>
      </c>
      <c r="P4158" s="2">
        <v>0</v>
      </c>
      <c r="Q4158" s="6" t="s">
        <v>813</v>
      </c>
      <c r="R4158" s="3">
        <v>0.25</v>
      </c>
      <c r="S4158" s="2">
        <v>0</v>
      </c>
      <c r="T4158" s="2">
        <v>0</v>
      </c>
    </row>
    <row r="4159" spans="1:20" x14ac:dyDescent="0.25">
      <c r="A4159" s="7" t="s">
        <v>13753</v>
      </c>
      <c r="B4159">
        <v>2080634</v>
      </c>
      <c r="C4159" s="5" t="s">
        <v>14087</v>
      </c>
      <c r="D4159" s="5" t="s">
        <v>13829</v>
      </c>
      <c r="E4159" s="8" t="s">
        <v>13829</v>
      </c>
      <c r="F4159" t="s">
        <v>387</v>
      </c>
      <c r="G4159" t="s">
        <v>387</v>
      </c>
      <c r="H4159" t="s">
        <v>13735</v>
      </c>
      <c r="I4159" s="2" t="s">
        <v>14049</v>
      </c>
      <c r="J4159" s="1" t="s">
        <v>888</v>
      </c>
      <c r="L4159" s="2" t="s">
        <v>889</v>
      </c>
      <c r="M4159" s="2" t="s">
        <v>887</v>
      </c>
      <c r="N4159">
        <v>0</v>
      </c>
      <c r="O4159">
        <v>275000</v>
      </c>
      <c r="P4159" s="2">
        <v>0</v>
      </c>
      <c r="Q4159" s="6" t="s">
        <v>813</v>
      </c>
      <c r="R4159" s="3">
        <v>0.25</v>
      </c>
      <c r="S4159" s="2">
        <v>0</v>
      </c>
      <c r="T4159" s="2">
        <v>0</v>
      </c>
    </row>
    <row r="4160" spans="1:20" x14ac:dyDescent="0.25">
      <c r="A4160" s="7" t="s">
        <v>13753</v>
      </c>
      <c r="B4160">
        <v>2080634</v>
      </c>
      <c r="C4160" s="5" t="s">
        <v>14087</v>
      </c>
      <c r="D4160" s="5" t="s">
        <v>13830</v>
      </c>
      <c r="E4160" s="8" t="s">
        <v>13830</v>
      </c>
      <c r="F4160" t="s">
        <v>387</v>
      </c>
      <c r="G4160" t="s">
        <v>387</v>
      </c>
      <c r="H4160" t="s">
        <v>13735</v>
      </c>
      <c r="I4160" s="2" t="s">
        <v>14049</v>
      </c>
      <c r="J4160" s="1" t="s">
        <v>890</v>
      </c>
      <c r="L4160" s="2" t="s">
        <v>891</v>
      </c>
      <c r="M4160" s="2" t="s">
        <v>882</v>
      </c>
      <c r="N4160">
        <v>0</v>
      </c>
      <c r="O4160">
        <v>150000</v>
      </c>
      <c r="P4160" s="2">
        <v>0</v>
      </c>
      <c r="Q4160" s="6" t="s">
        <v>812</v>
      </c>
      <c r="R4160" s="3">
        <v>0.37</v>
      </c>
      <c r="S4160" s="2">
        <v>0</v>
      </c>
      <c r="T4160" s="2">
        <v>0</v>
      </c>
    </row>
    <row r="4161" spans="1:20" x14ac:dyDescent="0.25">
      <c r="A4161" s="7" t="s">
        <v>13753</v>
      </c>
      <c r="B4161">
        <v>2080634</v>
      </c>
      <c r="C4161" s="5" t="s">
        <v>14087</v>
      </c>
      <c r="D4161" s="5" t="s">
        <v>13831</v>
      </c>
      <c r="E4161" s="8" t="s">
        <v>13831</v>
      </c>
      <c r="F4161" t="s">
        <v>387</v>
      </c>
      <c r="G4161" t="s">
        <v>387</v>
      </c>
      <c r="H4161" t="s">
        <v>13735</v>
      </c>
      <c r="I4161" s="2" t="s">
        <v>14049</v>
      </c>
      <c r="J4161" s="1" t="s">
        <v>892</v>
      </c>
      <c r="L4161" s="2" t="s">
        <v>893</v>
      </c>
      <c r="M4161" s="2" t="s">
        <v>882</v>
      </c>
      <c r="N4161">
        <v>10</v>
      </c>
      <c r="O4161">
        <v>300000</v>
      </c>
      <c r="P4161" s="2">
        <v>3000000</v>
      </c>
      <c r="Q4161" s="6" t="s">
        <v>812</v>
      </c>
      <c r="R4161" s="3">
        <v>0.37</v>
      </c>
      <c r="S4161" s="2">
        <v>1890000</v>
      </c>
      <c r="T4161" s="2">
        <v>1110000</v>
      </c>
    </row>
    <row r="4162" spans="1:20" x14ac:dyDescent="0.25">
      <c r="A4162" s="7" t="s">
        <v>13753</v>
      </c>
      <c r="B4162">
        <v>2080634</v>
      </c>
      <c r="C4162" s="5" t="s">
        <v>14087</v>
      </c>
      <c r="D4162" s="5" t="s">
        <v>13832</v>
      </c>
      <c r="E4162" s="8" t="s">
        <v>13832</v>
      </c>
      <c r="F4162" t="s">
        <v>387</v>
      </c>
      <c r="G4162" t="s">
        <v>387</v>
      </c>
      <c r="H4162" t="s">
        <v>13735</v>
      </c>
      <c r="I4162" s="2" t="s">
        <v>14049</v>
      </c>
      <c r="J4162" s="1" t="s">
        <v>894</v>
      </c>
      <c r="L4162" s="2" t="s">
        <v>895</v>
      </c>
      <c r="M4162" s="2" t="s">
        <v>882</v>
      </c>
      <c r="N4162">
        <v>10</v>
      </c>
      <c r="O4162">
        <v>400000</v>
      </c>
      <c r="P4162" s="2">
        <v>4000000</v>
      </c>
      <c r="Q4162" s="6" t="s">
        <v>812</v>
      </c>
      <c r="R4162" s="3">
        <v>0.37</v>
      </c>
      <c r="S4162" s="2">
        <v>2520000</v>
      </c>
      <c r="T4162" s="2">
        <v>1480000</v>
      </c>
    </row>
    <row r="4163" spans="1:20" x14ac:dyDescent="0.25">
      <c r="A4163" s="7" t="s">
        <v>13753</v>
      </c>
      <c r="B4163">
        <v>2080634</v>
      </c>
      <c r="C4163" s="5" t="s">
        <v>14087</v>
      </c>
      <c r="D4163" s="5" t="s">
        <v>13833</v>
      </c>
      <c r="E4163" s="8" t="s">
        <v>13833</v>
      </c>
      <c r="F4163" t="s">
        <v>387</v>
      </c>
      <c r="G4163" t="s">
        <v>387</v>
      </c>
      <c r="H4163" t="s">
        <v>13735</v>
      </c>
      <c r="I4163" s="2" t="s">
        <v>14049</v>
      </c>
      <c r="J4163" s="1" t="s">
        <v>896</v>
      </c>
      <c r="L4163" s="2" t="s">
        <v>897</v>
      </c>
      <c r="M4163" s="2" t="s">
        <v>882</v>
      </c>
      <c r="N4163">
        <v>5</v>
      </c>
      <c r="O4163">
        <v>360000</v>
      </c>
      <c r="P4163" s="2">
        <v>1800000</v>
      </c>
      <c r="Q4163" s="6" t="s">
        <v>812</v>
      </c>
      <c r="R4163" s="3">
        <v>0.37</v>
      </c>
      <c r="S4163" s="2">
        <v>1134000</v>
      </c>
      <c r="T4163" s="2">
        <v>666000</v>
      </c>
    </row>
    <row r="4164" spans="1:20" x14ac:dyDescent="0.25">
      <c r="A4164" s="7" t="s">
        <v>13753</v>
      </c>
      <c r="B4164">
        <v>2080634</v>
      </c>
      <c r="C4164" s="5" t="s">
        <v>14087</v>
      </c>
      <c r="D4164" s="5" t="s">
        <v>13834</v>
      </c>
      <c r="E4164" s="8" t="s">
        <v>13834</v>
      </c>
      <c r="F4164" t="s">
        <v>387</v>
      </c>
      <c r="G4164" t="s">
        <v>387</v>
      </c>
      <c r="H4164" t="s">
        <v>13735</v>
      </c>
      <c r="I4164" s="2" t="s">
        <v>14049</v>
      </c>
      <c r="J4164" s="1" t="s">
        <v>898</v>
      </c>
      <c r="L4164" s="2" t="s">
        <v>899</v>
      </c>
      <c r="M4164" s="2" t="s">
        <v>882</v>
      </c>
      <c r="N4164">
        <v>0</v>
      </c>
      <c r="O4164">
        <v>250000</v>
      </c>
      <c r="P4164" s="2">
        <v>0</v>
      </c>
      <c r="Q4164" s="6" t="s">
        <v>812</v>
      </c>
      <c r="R4164" s="3">
        <v>0.37</v>
      </c>
      <c r="S4164" s="2">
        <v>0</v>
      </c>
      <c r="T4164" s="2">
        <v>0</v>
      </c>
    </row>
    <row r="4165" spans="1:20" x14ac:dyDescent="0.25">
      <c r="A4165" s="7" t="s">
        <v>13753</v>
      </c>
      <c r="B4165">
        <v>2080634</v>
      </c>
      <c r="C4165" s="5" t="s">
        <v>14087</v>
      </c>
      <c r="D4165" s="5" t="s">
        <v>13835</v>
      </c>
      <c r="E4165" s="8" t="s">
        <v>13835</v>
      </c>
      <c r="F4165" t="s">
        <v>387</v>
      </c>
      <c r="G4165" t="s">
        <v>387</v>
      </c>
      <c r="H4165" t="s">
        <v>13735</v>
      </c>
      <c r="I4165" s="2" t="s">
        <v>14049</v>
      </c>
      <c r="J4165" s="1" t="s">
        <v>900</v>
      </c>
      <c r="L4165" s="2" t="s">
        <v>901</v>
      </c>
      <c r="M4165" s="2" t="s">
        <v>882</v>
      </c>
      <c r="N4165">
        <v>0</v>
      </c>
      <c r="O4165">
        <v>360000</v>
      </c>
      <c r="P4165" s="2">
        <v>0</v>
      </c>
      <c r="Q4165" s="6" t="s">
        <v>812</v>
      </c>
      <c r="R4165" s="3">
        <v>0.37</v>
      </c>
      <c r="S4165" s="2">
        <v>0</v>
      </c>
      <c r="T4165" s="2">
        <v>0</v>
      </c>
    </row>
    <row r="4166" spans="1:20" x14ac:dyDescent="0.25">
      <c r="A4166" s="7" t="s">
        <v>13753</v>
      </c>
      <c r="B4166">
        <v>2080634</v>
      </c>
      <c r="C4166" s="5" t="s">
        <v>14087</v>
      </c>
      <c r="D4166" s="5" t="s">
        <v>13836</v>
      </c>
      <c r="E4166" s="8" t="s">
        <v>13836</v>
      </c>
      <c r="F4166" t="s">
        <v>387</v>
      </c>
      <c r="G4166" t="s">
        <v>387</v>
      </c>
      <c r="H4166" t="s">
        <v>13735</v>
      </c>
      <c r="I4166" s="2" t="s">
        <v>14049</v>
      </c>
      <c r="J4166" s="1" t="s">
        <v>902</v>
      </c>
      <c r="L4166" s="2" t="s">
        <v>903</v>
      </c>
      <c r="M4166" s="2" t="s">
        <v>887</v>
      </c>
      <c r="N4166">
        <v>0</v>
      </c>
      <c r="O4166">
        <v>300000</v>
      </c>
      <c r="P4166" s="2">
        <v>0</v>
      </c>
      <c r="Q4166" s="6" t="s">
        <v>813</v>
      </c>
      <c r="R4166" s="3">
        <v>0.25</v>
      </c>
      <c r="S4166" s="2">
        <v>0</v>
      </c>
      <c r="T4166" s="2">
        <v>0</v>
      </c>
    </row>
    <row r="4167" spans="1:20" x14ac:dyDescent="0.25">
      <c r="A4167" s="7" t="s">
        <v>13753</v>
      </c>
      <c r="B4167">
        <v>2080634</v>
      </c>
      <c r="C4167" s="5" t="s">
        <v>14087</v>
      </c>
      <c r="D4167" s="5" t="s">
        <v>13837</v>
      </c>
      <c r="E4167" s="8" t="s">
        <v>13837</v>
      </c>
      <c r="F4167" t="s">
        <v>387</v>
      </c>
      <c r="G4167" t="s">
        <v>387</v>
      </c>
      <c r="H4167" t="s">
        <v>13735</v>
      </c>
      <c r="I4167" s="2" t="s">
        <v>14049</v>
      </c>
      <c r="J4167" s="1" t="s">
        <v>904</v>
      </c>
      <c r="L4167" s="2" t="s">
        <v>905</v>
      </c>
      <c r="M4167" s="2" t="s">
        <v>887</v>
      </c>
      <c r="N4167">
        <v>0</v>
      </c>
      <c r="O4167">
        <v>690000</v>
      </c>
      <c r="P4167" s="2">
        <v>0</v>
      </c>
      <c r="Q4167" s="6" t="s">
        <v>813</v>
      </c>
      <c r="R4167" s="3">
        <v>0.25</v>
      </c>
      <c r="S4167" s="2">
        <v>0</v>
      </c>
      <c r="T4167" s="2">
        <v>0</v>
      </c>
    </row>
    <row r="4168" spans="1:20" x14ac:dyDescent="0.25">
      <c r="A4168" s="7" t="s">
        <v>13753</v>
      </c>
      <c r="B4168">
        <v>2080634</v>
      </c>
      <c r="C4168" s="5" t="s">
        <v>14087</v>
      </c>
      <c r="D4168" s="5" t="s">
        <v>13838</v>
      </c>
      <c r="E4168" s="8" t="s">
        <v>13838</v>
      </c>
      <c r="F4168" t="s">
        <v>387</v>
      </c>
      <c r="G4168" t="s">
        <v>387</v>
      </c>
      <c r="H4168" t="s">
        <v>13735</v>
      </c>
      <c r="I4168" s="2" t="s">
        <v>14049</v>
      </c>
      <c r="J4168" s="1" t="s">
        <v>906</v>
      </c>
      <c r="L4168" s="2" t="s">
        <v>907</v>
      </c>
      <c r="M4168" s="2" t="s">
        <v>887</v>
      </c>
      <c r="N4168">
        <v>0</v>
      </c>
      <c r="O4168">
        <v>330000</v>
      </c>
      <c r="P4168" s="2">
        <v>0</v>
      </c>
      <c r="Q4168" s="6" t="s">
        <v>813</v>
      </c>
      <c r="R4168" s="3">
        <v>0.25</v>
      </c>
      <c r="S4168" s="2">
        <v>0</v>
      </c>
      <c r="T4168" s="2">
        <v>0</v>
      </c>
    </row>
    <row r="4169" spans="1:20" x14ac:dyDescent="0.25">
      <c r="A4169" s="7" t="s">
        <v>13753</v>
      </c>
      <c r="B4169">
        <v>2080634</v>
      </c>
      <c r="C4169" s="5" t="s">
        <v>14087</v>
      </c>
      <c r="D4169" s="5" t="s">
        <v>13839</v>
      </c>
      <c r="E4169" s="8" t="s">
        <v>13839</v>
      </c>
      <c r="F4169" t="s">
        <v>387</v>
      </c>
      <c r="G4169" t="s">
        <v>387</v>
      </c>
      <c r="H4169" t="s">
        <v>13735</v>
      </c>
      <c r="I4169" s="2" t="s">
        <v>14049</v>
      </c>
      <c r="J4169" s="1" t="s">
        <v>908</v>
      </c>
      <c r="L4169" s="2" t="s">
        <v>909</v>
      </c>
      <c r="M4169" s="2" t="s">
        <v>882</v>
      </c>
      <c r="N4169">
        <v>10</v>
      </c>
      <c r="O4169">
        <v>200000</v>
      </c>
      <c r="P4169" s="2">
        <v>2000000</v>
      </c>
      <c r="Q4169" s="6" t="s">
        <v>812</v>
      </c>
      <c r="R4169" s="3">
        <v>0.37</v>
      </c>
      <c r="S4169" s="2">
        <v>1260000</v>
      </c>
      <c r="T4169" s="2">
        <v>740000</v>
      </c>
    </row>
    <row r="4170" spans="1:20" x14ac:dyDescent="0.25">
      <c r="A4170" s="7" t="s">
        <v>13753</v>
      </c>
      <c r="B4170">
        <v>2080634</v>
      </c>
      <c r="C4170" s="5" t="s">
        <v>14087</v>
      </c>
      <c r="D4170" s="5" t="s">
        <v>13840</v>
      </c>
      <c r="E4170" s="8" t="s">
        <v>13840</v>
      </c>
      <c r="F4170" t="s">
        <v>387</v>
      </c>
      <c r="G4170" t="s">
        <v>387</v>
      </c>
      <c r="H4170" t="s">
        <v>13735</v>
      </c>
      <c r="I4170" s="2" t="s">
        <v>14049</v>
      </c>
      <c r="J4170" s="1" t="s">
        <v>910</v>
      </c>
      <c r="L4170" s="2" t="s">
        <v>911</v>
      </c>
      <c r="M4170" s="2" t="s">
        <v>887</v>
      </c>
      <c r="N4170">
        <v>10</v>
      </c>
      <c r="O4170">
        <v>400000</v>
      </c>
      <c r="P4170" s="2">
        <v>4000000</v>
      </c>
      <c r="Q4170" s="6" t="s">
        <v>813</v>
      </c>
      <c r="R4170" s="3">
        <v>0.25</v>
      </c>
      <c r="S4170" s="2">
        <v>3000000</v>
      </c>
      <c r="T4170" s="2">
        <v>1000000</v>
      </c>
    </row>
    <row r="4171" spans="1:20" x14ac:dyDescent="0.25">
      <c r="A4171" s="7" t="s">
        <v>13753</v>
      </c>
      <c r="B4171">
        <v>2080634</v>
      </c>
      <c r="C4171" s="5" t="s">
        <v>14087</v>
      </c>
      <c r="D4171" s="5" t="s">
        <v>13841</v>
      </c>
      <c r="E4171" s="8" t="s">
        <v>13841</v>
      </c>
      <c r="F4171" t="s">
        <v>387</v>
      </c>
      <c r="G4171" t="s">
        <v>387</v>
      </c>
      <c r="H4171" t="s">
        <v>13735</v>
      </c>
      <c r="I4171" s="2" t="s">
        <v>14049</v>
      </c>
      <c r="J4171" s="1" t="s">
        <v>912</v>
      </c>
      <c r="L4171" s="2" t="s">
        <v>913</v>
      </c>
      <c r="M4171" s="2" t="s">
        <v>882</v>
      </c>
      <c r="N4171">
        <v>0</v>
      </c>
      <c r="O4171">
        <v>240000</v>
      </c>
      <c r="P4171" s="2">
        <v>0</v>
      </c>
      <c r="Q4171" s="6" t="s">
        <v>812</v>
      </c>
      <c r="R4171" s="3">
        <v>0.37</v>
      </c>
      <c r="S4171" s="2">
        <v>0</v>
      </c>
      <c r="T4171" s="2">
        <v>0</v>
      </c>
    </row>
    <row r="4172" spans="1:20" x14ac:dyDescent="0.25">
      <c r="A4172" s="7" t="s">
        <v>13753</v>
      </c>
      <c r="B4172">
        <v>2080634</v>
      </c>
      <c r="C4172" s="5" t="s">
        <v>14087</v>
      </c>
      <c r="D4172" s="5" t="s">
        <v>13842</v>
      </c>
      <c r="E4172" s="8" t="s">
        <v>13842</v>
      </c>
      <c r="F4172" t="s">
        <v>387</v>
      </c>
      <c r="G4172" t="s">
        <v>387</v>
      </c>
      <c r="H4172" t="s">
        <v>13735</v>
      </c>
      <c r="I4172" s="2" t="s">
        <v>14049</v>
      </c>
      <c r="J4172" s="1" t="s">
        <v>914</v>
      </c>
      <c r="L4172" s="2" t="s">
        <v>915</v>
      </c>
      <c r="M4172" s="2" t="s">
        <v>887</v>
      </c>
      <c r="N4172">
        <v>0</v>
      </c>
      <c r="O4172">
        <v>240000</v>
      </c>
      <c r="P4172" s="2">
        <v>0</v>
      </c>
      <c r="Q4172" s="6" t="s">
        <v>813</v>
      </c>
      <c r="R4172" s="3">
        <v>0.25</v>
      </c>
      <c r="S4172" s="2">
        <v>0</v>
      </c>
      <c r="T4172" s="2">
        <v>0</v>
      </c>
    </row>
    <row r="4173" spans="1:20" x14ac:dyDescent="0.25">
      <c r="A4173" s="7" t="s">
        <v>13753</v>
      </c>
      <c r="B4173">
        <v>2080634</v>
      </c>
      <c r="C4173" s="5" t="s">
        <v>14087</v>
      </c>
      <c r="D4173" s="5" t="s">
        <v>13843</v>
      </c>
      <c r="E4173" s="8" t="s">
        <v>13843</v>
      </c>
      <c r="F4173" t="s">
        <v>387</v>
      </c>
      <c r="G4173" t="s">
        <v>387</v>
      </c>
      <c r="H4173" t="s">
        <v>13735</v>
      </c>
      <c r="I4173" s="2" t="s">
        <v>14049</v>
      </c>
      <c r="J4173" s="1" t="s">
        <v>916</v>
      </c>
      <c r="L4173" s="2" t="s">
        <v>917</v>
      </c>
      <c r="M4173" s="2" t="s">
        <v>887</v>
      </c>
      <c r="N4173">
        <v>0</v>
      </c>
      <c r="O4173">
        <v>150000</v>
      </c>
      <c r="P4173" s="2">
        <v>0</v>
      </c>
      <c r="Q4173" s="6" t="s">
        <v>813</v>
      </c>
      <c r="R4173" s="3">
        <v>0.25</v>
      </c>
      <c r="S4173" s="2">
        <v>0</v>
      </c>
      <c r="T4173" s="2">
        <v>0</v>
      </c>
    </row>
    <row r="4174" spans="1:20" x14ac:dyDescent="0.25">
      <c r="A4174" s="7" t="s">
        <v>13753</v>
      </c>
      <c r="B4174">
        <v>2080634</v>
      </c>
      <c r="C4174" s="5" t="s">
        <v>14087</v>
      </c>
      <c r="D4174" s="5" t="s">
        <v>13844</v>
      </c>
      <c r="E4174" s="8" t="s">
        <v>13844</v>
      </c>
      <c r="F4174" t="s">
        <v>387</v>
      </c>
      <c r="G4174" t="s">
        <v>387</v>
      </c>
      <c r="H4174" t="s">
        <v>13735</v>
      </c>
      <c r="I4174" s="2" t="s">
        <v>14049</v>
      </c>
      <c r="J4174" s="1" t="s">
        <v>918</v>
      </c>
      <c r="L4174" s="2" t="s">
        <v>919</v>
      </c>
      <c r="M4174" s="2" t="s">
        <v>887</v>
      </c>
      <c r="N4174">
        <v>13</v>
      </c>
      <c r="O4174">
        <v>470000</v>
      </c>
      <c r="P4174" s="2">
        <v>6110000</v>
      </c>
      <c r="Q4174" s="6" t="s">
        <v>813</v>
      </c>
      <c r="R4174" s="3">
        <v>0.25</v>
      </c>
      <c r="S4174" s="2">
        <v>4582500</v>
      </c>
      <c r="T4174" s="2">
        <v>1527500</v>
      </c>
    </row>
    <row r="4175" spans="1:20" x14ac:dyDescent="0.25">
      <c r="A4175" s="7" t="s">
        <v>13753</v>
      </c>
      <c r="B4175">
        <v>2080634</v>
      </c>
      <c r="C4175" s="5" t="s">
        <v>14087</v>
      </c>
      <c r="D4175" s="5" t="s">
        <v>13845</v>
      </c>
      <c r="E4175" s="8" t="s">
        <v>13845</v>
      </c>
      <c r="F4175" t="s">
        <v>387</v>
      </c>
      <c r="G4175" t="s">
        <v>387</v>
      </c>
      <c r="H4175" t="s">
        <v>13735</v>
      </c>
      <c r="I4175" s="2" t="s">
        <v>14049</v>
      </c>
      <c r="J4175" s="1" t="s">
        <v>920</v>
      </c>
      <c r="L4175" s="2" t="s">
        <v>921</v>
      </c>
      <c r="M4175" s="2" t="s">
        <v>882</v>
      </c>
      <c r="N4175">
        <v>0</v>
      </c>
      <c r="O4175">
        <v>170000</v>
      </c>
      <c r="P4175" s="2">
        <v>0</v>
      </c>
      <c r="Q4175" s="6" t="s">
        <v>812</v>
      </c>
      <c r="R4175" s="3">
        <v>0.37</v>
      </c>
      <c r="S4175" s="2">
        <v>0</v>
      </c>
      <c r="T4175" s="2">
        <v>0</v>
      </c>
    </row>
    <row r="4176" spans="1:20" x14ac:dyDescent="0.25">
      <c r="A4176" s="7" t="s">
        <v>13753</v>
      </c>
      <c r="B4176">
        <v>2080634</v>
      </c>
      <c r="C4176" s="5" t="s">
        <v>14087</v>
      </c>
      <c r="D4176" s="5" t="s">
        <v>13846</v>
      </c>
      <c r="E4176" s="8" t="s">
        <v>13846</v>
      </c>
      <c r="F4176" t="s">
        <v>387</v>
      </c>
      <c r="G4176" t="s">
        <v>387</v>
      </c>
      <c r="H4176" t="s">
        <v>13735</v>
      </c>
      <c r="I4176" s="2" t="s">
        <v>14049</v>
      </c>
      <c r="J4176" s="1" t="s">
        <v>922</v>
      </c>
      <c r="L4176" s="2" t="s">
        <v>923</v>
      </c>
      <c r="M4176" s="2" t="s">
        <v>887</v>
      </c>
      <c r="N4176">
        <v>0</v>
      </c>
      <c r="O4176">
        <v>130000</v>
      </c>
      <c r="P4176" s="2">
        <v>0</v>
      </c>
      <c r="Q4176" s="6" t="s">
        <v>813</v>
      </c>
      <c r="R4176" s="3">
        <v>0.25</v>
      </c>
      <c r="S4176" s="2">
        <v>0</v>
      </c>
      <c r="T4176" s="2">
        <v>0</v>
      </c>
    </row>
    <row r="4177" spans="1:20" x14ac:dyDescent="0.25">
      <c r="A4177" s="7" t="s">
        <v>13753</v>
      </c>
      <c r="B4177">
        <v>2080634</v>
      </c>
      <c r="C4177" s="5" t="s">
        <v>14087</v>
      </c>
      <c r="D4177" s="5" t="s">
        <v>13847</v>
      </c>
      <c r="E4177" s="8" t="s">
        <v>13847</v>
      </c>
      <c r="F4177" t="s">
        <v>387</v>
      </c>
      <c r="G4177" t="s">
        <v>387</v>
      </c>
      <c r="H4177" t="s">
        <v>13735</v>
      </c>
      <c r="I4177" s="2" t="s">
        <v>14049</v>
      </c>
      <c r="J4177" s="1" t="s">
        <v>924</v>
      </c>
      <c r="L4177" s="2" t="s">
        <v>925</v>
      </c>
      <c r="M4177" s="2" t="s">
        <v>887</v>
      </c>
      <c r="N4177">
        <v>0</v>
      </c>
      <c r="O4177">
        <v>130000</v>
      </c>
      <c r="P4177" s="2">
        <v>0</v>
      </c>
      <c r="Q4177" s="6" t="s">
        <v>813</v>
      </c>
      <c r="R4177" s="3">
        <v>0.25</v>
      </c>
      <c r="S4177" s="2">
        <v>0</v>
      </c>
      <c r="T4177" s="2">
        <v>0</v>
      </c>
    </row>
    <row r="4178" spans="1:20" x14ac:dyDescent="0.25">
      <c r="A4178" s="7" t="s">
        <v>13753</v>
      </c>
      <c r="B4178">
        <v>2080634</v>
      </c>
      <c r="C4178" s="5" t="s">
        <v>14087</v>
      </c>
      <c r="D4178" s="5" t="s">
        <v>13848</v>
      </c>
      <c r="E4178" s="8" t="s">
        <v>13848</v>
      </c>
      <c r="F4178" t="s">
        <v>387</v>
      </c>
      <c r="G4178" t="s">
        <v>387</v>
      </c>
      <c r="H4178" t="s">
        <v>13735</v>
      </c>
      <c r="I4178" s="2" t="s">
        <v>14049</v>
      </c>
      <c r="J4178" s="1" t="s">
        <v>926</v>
      </c>
      <c r="L4178" s="2" t="s">
        <v>927</v>
      </c>
      <c r="M4178" s="2" t="s">
        <v>887</v>
      </c>
      <c r="N4178">
        <v>0</v>
      </c>
      <c r="O4178">
        <v>260000</v>
      </c>
      <c r="P4178" s="2">
        <v>0</v>
      </c>
      <c r="Q4178" s="6" t="s">
        <v>813</v>
      </c>
      <c r="R4178" s="3">
        <v>0.25</v>
      </c>
      <c r="S4178" s="2">
        <v>0</v>
      </c>
      <c r="T4178" s="2">
        <v>0</v>
      </c>
    </row>
    <row r="4179" spans="1:20" x14ac:dyDescent="0.25">
      <c r="A4179" s="7" t="s">
        <v>13753</v>
      </c>
      <c r="B4179">
        <v>2080634</v>
      </c>
      <c r="C4179" s="5" t="s">
        <v>14087</v>
      </c>
      <c r="D4179" s="5" t="s">
        <v>13849</v>
      </c>
      <c r="E4179" s="8" t="s">
        <v>13849</v>
      </c>
      <c r="F4179" t="s">
        <v>387</v>
      </c>
      <c r="G4179" t="s">
        <v>387</v>
      </c>
      <c r="H4179" t="s">
        <v>13735</v>
      </c>
      <c r="I4179" s="2" t="s">
        <v>14049</v>
      </c>
      <c r="J4179" s="1" t="s">
        <v>928</v>
      </c>
      <c r="L4179" s="2" t="s">
        <v>929</v>
      </c>
      <c r="M4179" s="2" t="s">
        <v>887</v>
      </c>
      <c r="N4179">
        <v>0</v>
      </c>
      <c r="O4179">
        <v>210000</v>
      </c>
      <c r="P4179" s="2">
        <v>0</v>
      </c>
      <c r="Q4179" s="6" t="s">
        <v>813</v>
      </c>
      <c r="R4179" s="3">
        <v>0.25</v>
      </c>
      <c r="S4179" s="2">
        <v>0</v>
      </c>
      <c r="T4179" s="2">
        <v>0</v>
      </c>
    </row>
    <row r="4180" spans="1:20" x14ac:dyDescent="0.25">
      <c r="A4180" s="7" t="s">
        <v>13753</v>
      </c>
      <c r="B4180">
        <v>2080634</v>
      </c>
      <c r="C4180" s="5" t="s">
        <v>14087</v>
      </c>
      <c r="D4180" s="5" t="s">
        <v>13850</v>
      </c>
      <c r="E4180" s="8" t="s">
        <v>13850</v>
      </c>
      <c r="F4180" t="s">
        <v>387</v>
      </c>
      <c r="G4180" t="s">
        <v>387</v>
      </c>
      <c r="H4180" t="s">
        <v>13735</v>
      </c>
      <c r="I4180" s="2" t="s">
        <v>14049</v>
      </c>
      <c r="J4180" s="1" t="s">
        <v>930</v>
      </c>
      <c r="L4180" s="2" t="s">
        <v>931</v>
      </c>
      <c r="M4180" s="2" t="s">
        <v>882</v>
      </c>
      <c r="N4180">
        <v>0</v>
      </c>
      <c r="O4180">
        <v>270000</v>
      </c>
      <c r="P4180" s="2">
        <v>0</v>
      </c>
      <c r="Q4180" s="6" t="s">
        <v>812</v>
      </c>
      <c r="R4180" s="3">
        <v>0.37</v>
      </c>
      <c r="S4180" s="2">
        <v>0</v>
      </c>
      <c r="T4180" s="2">
        <v>0</v>
      </c>
    </row>
    <row r="4181" spans="1:20" x14ac:dyDescent="0.25">
      <c r="A4181" s="7" t="s">
        <v>13753</v>
      </c>
      <c r="B4181">
        <v>2080634</v>
      </c>
      <c r="C4181" s="5" t="s">
        <v>14087</v>
      </c>
      <c r="D4181" s="5" t="s">
        <v>13851</v>
      </c>
      <c r="E4181" s="8" t="s">
        <v>13851</v>
      </c>
      <c r="F4181" t="s">
        <v>387</v>
      </c>
      <c r="G4181" t="s">
        <v>387</v>
      </c>
      <c r="H4181" t="s">
        <v>13735</v>
      </c>
      <c r="I4181" s="2" t="s">
        <v>14049</v>
      </c>
      <c r="J4181" s="1" t="s">
        <v>932</v>
      </c>
      <c r="L4181" s="2" t="s">
        <v>933</v>
      </c>
      <c r="M4181" s="2" t="s">
        <v>882</v>
      </c>
      <c r="N4181">
        <v>0</v>
      </c>
      <c r="O4181">
        <v>270000</v>
      </c>
      <c r="P4181" s="2">
        <v>0</v>
      </c>
      <c r="Q4181" s="6" t="s">
        <v>812</v>
      </c>
      <c r="R4181" s="3">
        <v>0.37</v>
      </c>
      <c r="S4181" s="2">
        <v>0</v>
      </c>
      <c r="T4181" s="2">
        <v>0</v>
      </c>
    </row>
    <row r="4182" spans="1:20" x14ac:dyDescent="0.25">
      <c r="A4182" s="7" t="s">
        <v>13753</v>
      </c>
      <c r="B4182">
        <v>2080634</v>
      </c>
      <c r="C4182" s="5" t="s">
        <v>14087</v>
      </c>
      <c r="D4182" s="5" t="s">
        <v>13852</v>
      </c>
      <c r="E4182" s="8" t="s">
        <v>13852</v>
      </c>
      <c r="F4182" t="s">
        <v>387</v>
      </c>
      <c r="G4182" t="s">
        <v>387</v>
      </c>
      <c r="H4182" t="s">
        <v>13735</v>
      </c>
      <c r="I4182" s="2" t="s">
        <v>14049</v>
      </c>
      <c r="J4182" s="1" t="s">
        <v>934</v>
      </c>
      <c r="L4182" s="2" t="s">
        <v>935</v>
      </c>
      <c r="M4182" s="2" t="s">
        <v>882</v>
      </c>
      <c r="N4182">
        <v>0</v>
      </c>
      <c r="O4182">
        <v>130000</v>
      </c>
      <c r="P4182" s="2">
        <v>0</v>
      </c>
      <c r="Q4182" s="6" t="s">
        <v>812</v>
      </c>
      <c r="R4182" s="3">
        <v>0.37</v>
      </c>
      <c r="S4182" s="2">
        <v>0</v>
      </c>
      <c r="T4182" s="2">
        <v>0</v>
      </c>
    </row>
    <row r="4183" spans="1:20" x14ac:dyDescent="0.25">
      <c r="A4183" s="7" t="s">
        <v>13753</v>
      </c>
      <c r="B4183">
        <v>2080634</v>
      </c>
      <c r="C4183" s="5" t="s">
        <v>14087</v>
      </c>
      <c r="D4183" s="5" t="s">
        <v>13853</v>
      </c>
      <c r="E4183" s="8" t="s">
        <v>13853</v>
      </c>
      <c r="F4183" t="s">
        <v>387</v>
      </c>
      <c r="G4183" t="s">
        <v>387</v>
      </c>
      <c r="H4183" t="s">
        <v>13735</v>
      </c>
      <c r="I4183" s="2" t="s">
        <v>14049</v>
      </c>
      <c r="J4183" s="1" t="s">
        <v>936</v>
      </c>
      <c r="L4183" s="2" t="s">
        <v>937</v>
      </c>
      <c r="M4183" s="2" t="s">
        <v>887</v>
      </c>
      <c r="N4183">
        <v>0</v>
      </c>
      <c r="O4183">
        <v>165000</v>
      </c>
      <c r="P4183" s="2">
        <v>0</v>
      </c>
      <c r="Q4183" s="6" t="s">
        <v>813</v>
      </c>
      <c r="R4183" s="3">
        <v>0.25</v>
      </c>
      <c r="S4183" s="2">
        <v>0</v>
      </c>
      <c r="T4183" s="2">
        <v>0</v>
      </c>
    </row>
    <row r="4184" spans="1:20" x14ac:dyDescent="0.25">
      <c r="A4184" s="7" t="s">
        <v>13753</v>
      </c>
      <c r="B4184">
        <v>2080634</v>
      </c>
      <c r="C4184" s="5" t="s">
        <v>14087</v>
      </c>
      <c r="D4184" s="5" t="s">
        <v>13854</v>
      </c>
      <c r="E4184" s="8" t="s">
        <v>13854</v>
      </c>
      <c r="F4184" t="s">
        <v>387</v>
      </c>
      <c r="G4184" t="s">
        <v>387</v>
      </c>
      <c r="H4184" t="s">
        <v>13735</v>
      </c>
      <c r="I4184" s="2" t="s">
        <v>14049</v>
      </c>
      <c r="J4184" s="1" t="s">
        <v>938</v>
      </c>
      <c r="L4184" s="2" t="s">
        <v>939</v>
      </c>
      <c r="M4184" s="2" t="s">
        <v>940</v>
      </c>
      <c r="N4184">
        <v>0</v>
      </c>
      <c r="O4184">
        <v>32000</v>
      </c>
      <c r="P4184" s="2">
        <v>0</v>
      </c>
      <c r="Q4184" s="6" t="s">
        <v>814</v>
      </c>
      <c r="R4184" s="3">
        <v>0</v>
      </c>
      <c r="S4184" s="2">
        <v>0</v>
      </c>
      <c r="T4184" s="2">
        <v>0</v>
      </c>
    </row>
    <row r="4185" spans="1:20" x14ac:dyDescent="0.25">
      <c r="A4185" s="7" t="s">
        <v>13753</v>
      </c>
      <c r="B4185">
        <v>2080634</v>
      </c>
      <c r="C4185" s="5" t="s">
        <v>14087</v>
      </c>
      <c r="D4185" s="5" t="s">
        <v>13855</v>
      </c>
      <c r="E4185" s="8" t="s">
        <v>13855</v>
      </c>
      <c r="F4185" t="s">
        <v>387</v>
      </c>
      <c r="G4185" t="s">
        <v>387</v>
      </c>
      <c r="H4185" t="s">
        <v>13735</v>
      </c>
      <c r="I4185" s="2" t="s">
        <v>14049</v>
      </c>
      <c r="J4185" s="1" t="s">
        <v>941</v>
      </c>
      <c r="L4185" s="2" t="s">
        <v>942</v>
      </c>
      <c r="M4185" s="2" t="s">
        <v>940</v>
      </c>
      <c r="N4185">
        <v>0</v>
      </c>
      <c r="O4185">
        <v>34000</v>
      </c>
      <c r="P4185" s="2">
        <v>0</v>
      </c>
      <c r="Q4185" s="6" t="s">
        <v>814</v>
      </c>
      <c r="R4185" s="3">
        <v>0</v>
      </c>
      <c r="S4185" s="2">
        <v>0</v>
      </c>
      <c r="T4185" s="2">
        <v>0</v>
      </c>
    </row>
    <row r="4186" spans="1:20" x14ac:dyDescent="0.25">
      <c r="A4186" s="7" t="s">
        <v>13753</v>
      </c>
      <c r="B4186">
        <v>2080634</v>
      </c>
      <c r="C4186" s="5" t="s">
        <v>14087</v>
      </c>
      <c r="D4186" s="5" t="s">
        <v>13856</v>
      </c>
      <c r="E4186" s="8" t="s">
        <v>13856</v>
      </c>
      <c r="F4186" t="s">
        <v>387</v>
      </c>
      <c r="G4186" t="s">
        <v>387</v>
      </c>
      <c r="H4186" t="s">
        <v>13735</v>
      </c>
      <c r="I4186" s="2" t="s">
        <v>14049</v>
      </c>
      <c r="J4186" s="1" t="s">
        <v>943</v>
      </c>
      <c r="L4186" s="2" t="s">
        <v>944</v>
      </c>
      <c r="M4186" s="2" t="s">
        <v>940</v>
      </c>
      <c r="N4186">
        <v>0</v>
      </c>
      <c r="O4186">
        <v>31000</v>
      </c>
      <c r="P4186" s="2">
        <v>0</v>
      </c>
      <c r="Q4186" s="6" t="s">
        <v>814</v>
      </c>
      <c r="R4186" s="3">
        <v>0</v>
      </c>
      <c r="S4186" s="2">
        <v>0</v>
      </c>
      <c r="T4186" s="2">
        <v>0</v>
      </c>
    </row>
    <row r="4187" spans="1:20" x14ac:dyDescent="0.25">
      <c r="A4187" t="s">
        <v>74</v>
      </c>
      <c r="B4187">
        <v>2080637</v>
      </c>
      <c r="C4187" s="4" t="s">
        <v>14087</v>
      </c>
      <c r="D4187" s="4" t="s">
        <v>3477</v>
      </c>
      <c r="E4187" s="8" t="s">
        <v>3477</v>
      </c>
      <c r="F4187" t="s">
        <v>387</v>
      </c>
      <c r="G4187" t="s">
        <v>387</v>
      </c>
      <c r="H4187" t="s">
        <v>506</v>
      </c>
      <c r="I4187" t="s">
        <v>1131</v>
      </c>
      <c r="J4187" s="1" t="s">
        <v>880</v>
      </c>
      <c r="L4187" s="2" t="s">
        <v>881</v>
      </c>
      <c r="M4187" s="2" t="s">
        <v>882</v>
      </c>
      <c r="N4187">
        <v>0</v>
      </c>
      <c r="O4187">
        <v>700000</v>
      </c>
      <c r="P4187">
        <v>0</v>
      </c>
      <c r="Q4187" t="s">
        <v>812</v>
      </c>
      <c r="R4187" s="3">
        <v>0.37</v>
      </c>
      <c r="S4187">
        <v>0</v>
      </c>
      <c r="T4187">
        <v>0</v>
      </c>
    </row>
    <row r="4188" spans="1:20" x14ac:dyDescent="0.25">
      <c r="A4188" t="s">
        <v>74</v>
      </c>
      <c r="B4188">
        <v>2080637</v>
      </c>
      <c r="C4188" s="4" t="s">
        <v>14087</v>
      </c>
      <c r="D4188" s="4" t="s">
        <v>3478</v>
      </c>
      <c r="E4188" s="8" t="s">
        <v>3478</v>
      </c>
      <c r="F4188" t="s">
        <v>387</v>
      </c>
      <c r="G4188" t="s">
        <v>387</v>
      </c>
      <c r="H4188" t="s">
        <v>506</v>
      </c>
      <c r="I4188" t="s">
        <v>1131</v>
      </c>
      <c r="J4188" s="1" t="s">
        <v>883</v>
      </c>
      <c r="L4188" s="2" t="s">
        <v>884</v>
      </c>
      <c r="M4188" s="2" t="s">
        <v>882</v>
      </c>
      <c r="N4188">
        <v>15</v>
      </c>
      <c r="O4188">
        <v>420000</v>
      </c>
      <c r="P4188">
        <v>6300000</v>
      </c>
      <c r="Q4188" t="s">
        <v>812</v>
      </c>
      <c r="R4188" s="3">
        <v>0.37</v>
      </c>
      <c r="S4188">
        <v>3969000</v>
      </c>
      <c r="T4188">
        <v>2331000</v>
      </c>
    </row>
    <row r="4189" spans="1:20" x14ac:dyDescent="0.25">
      <c r="A4189" t="s">
        <v>74</v>
      </c>
      <c r="B4189">
        <v>2080637</v>
      </c>
      <c r="C4189" s="4" t="s">
        <v>14087</v>
      </c>
      <c r="D4189" s="4" t="s">
        <v>3479</v>
      </c>
      <c r="E4189" s="8" t="s">
        <v>3479</v>
      </c>
      <c r="F4189" t="s">
        <v>387</v>
      </c>
      <c r="G4189" t="s">
        <v>387</v>
      </c>
      <c r="H4189" t="s">
        <v>506</v>
      </c>
      <c r="I4189" t="s">
        <v>1131</v>
      </c>
      <c r="J4189" s="1" t="s">
        <v>885</v>
      </c>
      <c r="L4189" s="2" t="s">
        <v>886</v>
      </c>
      <c r="M4189" s="2" t="s">
        <v>887</v>
      </c>
      <c r="N4189">
        <v>15</v>
      </c>
      <c r="O4189">
        <v>250000</v>
      </c>
      <c r="P4189">
        <v>3750000</v>
      </c>
      <c r="Q4189" t="s">
        <v>813</v>
      </c>
      <c r="R4189" s="3">
        <v>0.25</v>
      </c>
      <c r="S4189">
        <v>2812500</v>
      </c>
      <c r="T4189">
        <v>937500</v>
      </c>
    </row>
    <row r="4190" spans="1:20" x14ac:dyDescent="0.25">
      <c r="A4190" t="s">
        <v>74</v>
      </c>
      <c r="B4190">
        <v>2080637</v>
      </c>
      <c r="C4190" s="4" t="s">
        <v>14087</v>
      </c>
      <c r="D4190" s="4" t="s">
        <v>3480</v>
      </c>
      <c r="E4190" s="8" t="s">
        <v>3480</v>
      </c>
      <c r="F4190" t="s">
        <v>387</v>
      </c>
      <c r="G4190" t="s">
        <v>387</v>
      </c>
      <c r="H4190" t="s">
        <v>506</v>
      </c>
      <c r="I4190" t="s">
        <v>1131</v>
      </c>
      <c r="J4190" s="1" t="s">
        <v>888</v>
      </c>
      <c r="L4190" s="2" t="s">
        <v>889</v>
      </c>
      <c r="M4190" s="2" t="s">
        <v>887</v>
      </c>
      <c r="N4190">
        <v>0</v>
      </c>
      <c r="O4190">
        <v>275000</v>
      </c>
      <c r="P4190">
        <v>0</v>
      </c>
      <c r="Q4190" t="s">
        <v>813</v>
      </c>
      <c r="R4190" s="3">
        <v>0.25</v>
      </c>
      <c r="S4190">
        <v>0</v>
      </c>
      <c r="T4190">
        <v>0</v>
      </c>
    </row>
    <row r="4191" spans="1:20" x14ac:dyDescent="0.25">
      <c r="A4191" t="s">
        <v>74</v>
      </c>
      <c r="B4191">
        <v>2080637</v>
      </c>
      <c r="C4191" s="4" t="s">
        <v>14087</v>
      </c>
      <c r="D4191" s="4" t="s">
        <v>3481</v>
      </c>
      <c r="E4191" s="8" t="s">
        <v>3481</v>
      </c>
      <c r="F4191" t="s">
        <v>387</v>
      </c>
      <c r="G4191" t="s">
        <v>387</v>
      </c>
      <c r="H4191" t="s">
        <v>506</v>
      </c>
      <c r="I4191" t="s">
        <v>1131</v>
      </c>
      <c r="J4191" s="1" t="s">
        <v>890</v>
      </c>
      <c r="L4191" s="2" t="s">
        <v>891</v>
      </c>
      <c r="M4191" s="2" t="s">
        <v>882</v>
      </c>
      <c r="N4191">
        <v>11</v>
      </c>
      <c r="O4191">
        <v>150000</v>
      </c>
      <c r="P4191">
        <v>1650000</v>
      </c>
      <c r="Q4191" t="s">
        <v>812</v>
      </c>
      <c r="R4191" s="3">
        <v>0.37</v>
      </c>
      <c r="S4191">
        <v>1039500</v>
      </c>
      <c r="T4191">
        <v>610500</v>
      </c>
    </row>
    <row r="4192" spans="1:20" x14ac:dyDescent="0.25">
      <c r="A4192" t="s">
        <v>74</v>
      </c>
      <c r="B4192">
        <v>2080637</v>
      </c>
      <c r="C4192" s="4" t="s">
        <v>14087</v>
      </c>
      <c r="D4192" s="4" t="s">
        <v>3482</v>
      </c>
      <c r="E4192" s="8" t="s">
        <v>3482</v>
      </c>
      <c r="F4192" t="s">
        <v>387</v>
      </c>
      <c r="G4192" t="s">
        <v>387</v>
      </c>
      <c r="H4192" t="s">
        <v>506</v>
      </c>
      <c r="I4192" t="s">
        <v>1131</v>
      </c>
      <c r="J4192" s="1" t="s">
        <v>892</v>
      </c>
      <c r="L4192" s="2" t="s">
        <v>893</v>
      </c>
      <c r="M4192" s="2" t="s">
        <v>882</v>
      </c>
      <c r="N4192">
        <v>0</v>
      </c>
      <c r="O4192">
        <v>300000</v>
      </c>
      <c r="P4192">
        <v>0</v>
      </c>
      <c r="Q4192" t="s">
        <v>812</v>
      </c>
      <c r="R4192" s="3">
        <v>0.37</v>
      </c>
      <c r="S4192">
        <v>0</v>
      </c>
      <c r="T4192">
        <v>0</v>
      </c>
    </row>
    <row r="4193" spans="1:20" x14ac:dyDescent="0.25">
      <c r="A4193" t="s">
        <v>74</v>
      </c>
      <c r="B4193">
        <v>2080637</v>
      </c>
      <c r="C4193" s="4" t="s">
        <v>14087</v>
      </c>
      <c r="D4193" s="4" t="s">
        <v>3483</v>
      </c>
      <c r="E4193" s="8" t="s">
        <v>3483</v>
      </c>
      <c r="F4193" t="s">
        <v>387</v>
      </c>
      <c r="G4193" t="s">
        <v>387</v>
      </c>
      <c r="H4193" t="s">
        <v>506</v>
      </c>
      <c r="I4193" t="s">
        <v>1131</v>
      </c>
      <c r="J4193" s="1" t="s">
        <v>894</v>
      </c>
      <c r="L4193" s="2" t="s">
        <v>895</v>
      </c>
      <c r="M4193" s="2" t="s">
        <v>882</v>
      </c>
      <c r="N4193">
        <v>12</v>
      </c>
      <c r="O4193">
        <v>400000</v>
      </c>
      <c r="P4193">
        <v>4800000</v>
      </c>
      <c r="Q4193" t="s">
        <v>812</v>
      </c>
      <c r="R4193" s="3">
        <v>0.37</v>
      </c>
      <c r="S4193">
        <v>3024000</v>
      </c>
      <c r="T4193">
        <v>1776000</v>
      </c>
    </row>
    <row r="4194" spans="1:20" x14ac:dyDescent="0.25">
      <c r="A4194" t="s">
        <v>74</v>
      </c>
      <c r="B4194">
        <v>2080637</v>
      </c>
      <c r="C4194" s="4" t="s">
        <v>14087</v>
      </c>
      <c r="D4194" s="4" t="s">
        <v>3484</v>
      </c>
      <c r="E4194" s="8" t="s">
        <v>3484</v>
      </c>
      <c r="F4194" t="s">
        <v>387</v>
      </c>
      <c r="G4194" t="s">
        <v>387</v>
      </c>
      <c r="H4194" t="s">
        <v>506</v>
      </c>
      <c r="I4194" t="s">
        <v>1131</v>
      </c>
      <c r="J4194" s="1" t="s">
        <v>896</v>
      </c>
      <c r="L4194" s="2" t="s">
        <v>897</v>
      </c>
      <c r="M4194" s="2" t="s">
        <v>882</v>
      </c>
      <c r="N4194">
        <v>10</v>
      </c>
      <c r="O4194">
        <v>360000</v>
      </c>
      <c r="P4194">
        <v>3600000</v>
      </c>
      <c r="Q4194" t="s">
        <v>812</v>
      </c>
      <c r="R4194" s="3">
        <v>0.37</v>
      </c>
      <c r="S4194">
        <v>2268000</v>
      </c>
      <c r="T4194">
        <v>1332000</v>
      </c>
    </row>
    <row r="4195" spans="1:20" x14ac:dyDescent="0.25">
      <c r="A4195" t="s">
        <v>74</v>
      </c>
      <c r="B4195">
        <v>2080637</v>
      </c>
      <c r="C4195" s="4" t="s">
        <v>14087</v>
      </c>
      <c r="D4195" s="4" t="s">
        <v>3485</v>
      </c>
      <c r="E4195" s="8" t="s">
        <v>3485</v>
      </c>
      <c r="F4195" t="s">
        <v>387</v>
      </c>
      <c r="G4195" t="s">
        <v>387</v>
      </c>
      <c r="H4195" t="s">
        <v>506</v>
      </c>
      <c r="I4195" t="s">
        <v>1131</v>
      </c>
      <c r="J4195" s="1" t="s">
        <v>898</v>
      </c>
      <c r="L4195" s="2" t="s">
        <v>899</v>
      </c>
      <c r="M4195" s="2" t="s">
        <v>882</v>
      </c>
      <c r="N4195">
        <v>0</v>
      </c>
      <c r="O4195">
        <v>250000</v>
      </c>
      <c r="P4195">
        <v>0</v>
      </c>
      <c r="Q4195" t="s">
        <v>812</v>
      </c>
      <c r="R4195" s="3">
        <v>0.37</v>
      </c>
      <c r="S4195">
        <v>0</v>
      </c>
      <c r="T4195">
        <v>0</v>
      </c>
    </row>
    <row r="4196" spans="1:20" x14ac:dyDescent="0.25">
      <c r="A4196" t="s">
        <v>74</v>
      </c>
      <c r="B4196">
        <v>2080637</v>
      </c>
      <c r="C4196" s="4" t="s">
        <v>14087</v>
      </c>
      <c r="D4196" s="4" t="s">
        <v>3486</v>
      </c>
      <c r="E4196" s="8" t="s">
        <v>3486</v>
      </c>
      <c r="F4196" t="s">
        <v>387</v>
      </c>
      <c r="G4196" t="s">
        <v>387</v>
      </c>
      <c r="H4196" t="s">
        <v>506</v>
      </c>
      <c r="I4196" t="s">
        <v>1131</v>
      </c>
      <c r="J4196" s="1" t="s">
        <v>900</v>
      </c>
      <c r="L4196" s="2" t="s">
        <v>901</v>
      </c>
      <c r="M4196" s="2" t="s">
        <v>882</v>
      </c>
      <c r="N4196">
        <v>0</v>
      </c>
      <c r="O4196">
        <v>360000</v>
      </c>
      <c r="P4196">
        <v>0</v>
      </c>
      <c r="Q4196" t="s">
        <v>812</v>
      </c>
      <c r="R4196" s="3">
        <v>0.37</v>
      </c>
      <c r="S4196">
        <v>0</v>
      </c>
      <c r="T4196">
        <v>0</v>
      </c>
    </row>
    <row r="4197" spans="1:20" x14ac:dyDescent="0.25">
      <c r="A4197" t="s">
        <v>74</v>
      </c>
      <c r="B4197">
        <v>2080637</v>
      </c>
      <c r="C4197" s="4" t="s">
        <v>14087</v>
      </c>
      <c r="D4197" s="4" t="s">
        <v>3487</v>
      </c>
      <c r="E4197" s="8" t="s">
        <v>3487</v>
      </c>
      <c r="F4197" t="s">
        <v>387</v>
      </c>
      <c r="G4197" t="s">
        <v>387</v>
      </c>
      <c r="H4197" t="s">
        <v>506</v>
      </c>
      <c r="I4197" t="s">
        <v>1131</v>
      </c>
      <c r="J4197" s="1" t="s">
        <v>902</v>
      </c>
      <c r="L4197" s="2" t="s">
        <v>903</v>
      </c>
      <c r="M4197" s="2" t="s">
        <v>887</v>
      </c>
      <c r="N4197">
        <v>15</v>
      </c>
      <c r="O4197">
        <v>300000</v>
      </c>
      <c r="P4197">
        <v>4500000</v>
      </c>
      <c r="Q4197" t="s">
        <v>813</v>
      </c>
      <c r="R4197" s="3">
        <v>0.25</v>
      </c>
      <c r="S4197">
        <v>3375000</v>
      </c>
      <c r="T4197">
        <v>1125000</v>
      </c>
    </row>
    <row r="4198" spans="1:20" x14ac:dyDescent="0.25">
      <c r="A4198" t="s">
        <v>74</v>
      </c>
      <c r="B4198">
        <v>2080637</v>
      </c>
      <c r="C4198" s="4" t="s">
        <v>14087</v>
      </c>
      <c r="D4198" s="4" t="s">
        <v>3488</v>
      </c>
      <c r="E4198" s="8" t="s">
        <v>3488</v>
      </c>
      <c r="F4198" t="s">
        <v>387</v>
      </c>
      <c r="G4198" t="s">
        <v>387</v>
      </c>
      <c r="H4198" t="s">
        <v>506</v>
      </c>
      <c r="I4198" t="s">
        <v>1131</v>
      </c>
      <c r="J4198" s="1" t="s">
        <v>904</v>
      </c>
      <c r="L4198" s="2" t="s">
        <v>905</v>
      </c>
      <c r="M4198" s="2" t="s">
        <v>887</v>
      </c>
      <c r="N4198">
        <v>14</v>
      </c>
      <c r="O4198">
        <v>690000</v>
      </c>
      <c r="P4198">
        <v>9660000</v>
      </c>
      <c r="Q4198" t="s">
        <v>813</v>
      </c>
      <c r="R4198" s="3">
        <v>0.25</v>
      </c>
      <c r="S4198">
        <v>7245000</v>
      </c>
      <c r="T4198">
        <v>2415000</v>
      </c>
    </row>
    <row r="4199" spans="1:20" x14ac:dyDescent="0.25">
      <c r="A4199" t="s">
        <v>74</v>
      </c>
      <c r="B4199">
        <v>2080637</v>
      </c>
      <c r="C4199" s="4" t="s">
        <v>14087</v>
      </c>
      <c r="D4199" s="4" t="s">
        <v>3489</v>
      </c>
      <c r="E4199" s="8" t="s">
        <v>3489</v>
      </c>
      <c r="F4199" t="s">
        <v>387</v>
      </c>
      <c r="G4199" t="s">
        <v>387</v>
      </c>
      <c r="H4199" t="s">
        <v>506</v>
      </c>
      <c r="I4199" t="s">
        <v>1131</v>
      </c>
      <c r="J4199" s="1" t="s">
        <v>906</v>
      </c>
      <c r="L4199" s="2" t="s">
        <v>907</v>
      </c>
      <c r="M4199" s="2" t="s">
        <v>887</v>
      </c>
      <c r="N4199">
        <v>0</v>
      </c>
      <c r="O4199">
        <v>330000</v>
      </c>
      <c r="P4199">
        <v>0</v>
      </c>
      <c r="Q4199" t="s">
        <v>813</v>
      </c>
      <c r="R4199" s="3">
        <v>0.25</v>
      </c>
      <c r="S4199">
        <v>0</v>
      </c>
      <c r="T4199">
        <v>0</v>
      </c>
    </row>
    <row r="4200" spans="1:20" x14ac:dyDescent="0.25">
      <c r="A4200" t="s">
        <v>74</v>
      </c>
      <c r="B4200">
        <v>2080637</v>
      </c>
      <c r="C4200" s="4" t="s">
        <v>14087</v>
      </c>
      <c r="D4200" s="4" t="s">
        <v>3490</v>
      </c>
      <c r="E4200" s="8" t="s">
        <v>3490</v>
      </c>
      <c r="F4200" t="s">
        <v>387</v>
      </c>
      <c r="G4200" t="s">
        <v>387</v>
      </c>
      <c r="H4200" t="s">
        <v>506</v>
      </c>
      <c r="I4200" t="s">
        <v>1131</v>
      </c>
      <c r="J4200" s="1" t="s">
        <v>908</v>
      </c>
      <c r="L4200" s="2" t="s">
        <v>909</v>
      </c>
      <c r="M4200" s="2" t="s">
        <v>882</v>
      </c>
      <c r="N4200">
        <v>15</v>
      </c>
      <c r="O4200">
        <v>200000</v>
      </c>
      <c r="P4200">
        <v>3000000</v>
      </c>
      <c r="Q4200" t="s">
        <v>812</v>
      </c>
      <c r="R4200" s="3">
        <v>0.37</v>
      </c>
      <c r="S4200">
        <v>1890000</v>
      </c>
      <c r="T4200">
        <v>1110000</v>
      </c>
    </row>
    <row r="4201" spans="1:20" x14ac:dyDescent="0.25">
      <c r="A4201" t="s">
        <v>74</v>
      </c>
      <c r="B4201">
        <v>2080637</v>
      </c>
      <c r="C4201" s="4" t="s">
        <v>14087</v>
      </c>
      <c r="D4201" s="4" t="s">
        <v>3491</v>
      </c>
      <c r="E4201" s="8" t="s">
        <v>3491</v>
      </c>
      <c r="F4201" t="s">
        <v>387</v>
      </c>
      <c r="G4201" t="s">
        <v>387</v>
      </c>
      <c r="H4201" t="s">
        <v>506</v>
      </c>
      <c r="I4201" t="s">
        <v>1131</v>
      </c>
      <c r="J4201" s="1" t="s">
        <v>910</v>
      </c>
      <c r="L4201" s="2" t="s">
        <v>911</v>
      </c>
      <c r="M4201" s="2" t="s">
        <v>887</v>
      </c>
      <c r="N4201">
        <v>15</v>
      </c>
      <c r="O4201">
        <v>400000</v>
      </c>
      <c r="P4201">
        <v>6000000</v>
      </c>
      <c r="Q4201" t="s">
        <v>813</v>
      </c>
      <c r="R4201" s="3">
        <v>0.25</v>
      </c>
      <c r="S4201">
        <v>4500000</v>
      </c>
      <c r="T4201">
        <v>1500000</v>
      </c>
    </row>
    <row r="4202" spans="1:20" x14ac:dyDescent="0.25">
      <c r="A4202" t="s">
        <v>74</v>
      </c>
      <c r="B4202">
        <v>2080637</v>
      </c>
      <c r="C4202" s="4" t="s">
        <v>14087</v>
      </c>
      <c r="D4202" s="4" t="s">
        <v>3492</v>
      </c>
      <c r="E4202" s="8" t="s">
        <v>3492</v>
      </c>
      <c r="F4202" t="s">
        <v>387</v>
      </c>
      <c r="G4202" t="s">
        <v>387</v>
      </c>
      <c r="H4202" t="s">
        <v>506</v>
      </c>
      <c r="I4202" t="s">
        <v>1131</v>
      </c>
      <c r="J4202" s="1" t="s">
        <v>912</v>
      </c>
      <c r="L4202" s="2" t="s">
        <v>913</v>
      </c>
      <c r="M4202" s="2" t="s">
        <v>882</v>
      </c>
      <c r="N4202">
        <v>15</v>
      </c>
      <c r="O4202">
        <v>240000</v>
      </c>
      <c r="P4202">
        <v>3600000</v>
      </c>
      <c r="Q4202" t="s">
        <v>812</v>
      </c>
      <c r="R4202" s="3">
        <v>0.37</v>
      </c>
      <c r="S4202">
        <v>2268000</v>
      </c>
      <c r="T4202">
        <v>1332000</v>
      </c>
    </row>
    <row r="4203" spans="1:20" x14ac:dyDescent="0.25">
      <c r="A4203" t="s">
        <v>74</v>
      </c>
      <c r="B4203">
        <v>2080637</v>
      </c>
      <c r="C4203" s="4" t="s">
        <v>14087</v>
      </c>
      <c r="D4203" s="4" t="s">
        <v>3493</v>
      </c>
      <c r="E4203" s="8" t="s">
        <v>3493</v>
      </c>
      <c r="F4203" t="s">
        <v>387</v>
      </c>
      <c r="G4203" t="s">
        <v>387</v>
      </c>
      <c r="H4203" t="s">
        <v>506</v>
      </c>
      <c r="I4203" t="s">
        <v>1131</v>
      </c>
      <c r="J4203" s="1" t="s">
        <v>914</v>
      </c>
      <c r="L4203" s="2" t="s">
        <v>915</v>
      </c>
      <c r="M4203" s="2" t="s">
        <v>887</v>
      </c>
      <c r="N4203">
        <v>15</v>
      </c>
      <c r="O4203">
        <v>240000</v>
      </c>
      <c r="P4203">
        <v>3600000</v>
      </c>
      <c r="Q4203" t="s">
        <v>813</v>
      </c>
      <c r="R4203" s="3">
        <v>0.25</v>
      </c>
      <c r="S4203">
        <v>2700000</v>
      </c>
      <c r="T4203">
        <v>900000</v>
      </c>
    </row>
    <row r="4204" spans="1:20" x14ac:dyDescent="0.25">
      <c r="A4204" t="s">
        <v>74</v>
      </c>
      <c r="B4204">
        <v>2080637</v>
      </c>
      <c r="C4204" s="4" t="s">
        <v>14087</v>
      </c>
      <c r="D4204" s="4" t="s">
        <v>3494</v>
      </c>
      <c r="E4204" s="8" t="s">
        <v>3494</v>
      </c>
      <c r="F4204" t="s">
        <v>387</v>
      </c>
      <c r="G4204" t="s">
        <v>387</v>
      </c>
      <c r="H4204" t="s">
        <v>506</v>
      </c>
      <c r="I4204" t="s">
        <v>1131</v>
      </c>
      <c r="J4204" s="1" t="s">
        <v>916</v>
      </c>
      <c r="L4204" s="2" t="s">
        <v>917</v>
      </c>
      <c r="M4204" s="2" t="s">
        <v>887</v>
      </c>
      <c r="N4204">
        <v>0</v>
      </c>
      <c r="O4204">
        <v>150000</v>
      </c>
      <c r="P4204">
        <v>0</v>
      </c>
      <c r="Q4204" t="s">
        <v>813</v>
      </c>
      <c r="R4204" s="3">
        <v>0.25</v>
      </c>
      <c r="S4204">
        <v>0</v>
      </c>
      <c r="T4204">
        <v>0</v>
      </c>
    </row>
    <row r="4205" spans="1:20" x14ac:dyDescent="0.25">
      <c r="A4205" t="s">
        <v>74</v>
      </c>
      <c r="B4205">
        <v>2080637</v>
      </c>
      <c r="C4205" s="4" t="s">
        <v>14087</v>
      </c>
      <c r="D4205" s="4" t="s">
        <v>3495</v>
      </c>
      <c r="E4205" s="8" t="s">
        <v>3495</v>
      </c>
      <c r="F4205" t="s">
        <v>387</v>
      </c>
      <c r="G4205" t="s">
        <v>387</v>
      </c>
      <c r="H4205" t="s">
        <v>506</v>
      </c>
      <c r="I4205" t="s">
        <v>1131</v>
      </c>
      <c r="J4205" s="1" t="s">
        <v>918</v>
      </c>
      <c r="L4205" s="2" t="s">
        <v>919</v>
      </c>
      <c r="M4205" s="2" t="s">
        <v>887</v>
      </c>
      <c r="N4205">
        <v>21</v>
      </c>
      <c r="O4205">
        <v>470000</v>
      </c>
      <c r="P4205">
        <v>9870000</v>
      </c>
      <c r="Q4205" t="s">
        <v>813</v>
      </c>
      <c r="R4205" s="3">
        <v>0.25</v>
      </c>
      <c r="S4205">
        <v>7402500</v>
      </c>
      <c r="T4205">
        <v>2467500</v>
      </c>
    </row>
    <row r="4206" spans="1:20" x14ac:dyDescent="0.25">
      <c r="A4206" t="s">
        <v>74</v>
      </c>
      <c r="B4206">
        <v>2080637</v>
      </c>
      <c r="C4206" s="4" t="s">
        <v>14087</v>
      </c>
      <c r="D4206" s="4" t="s">
        <v>3496</v>
      </c>
      <c r="E4206" s="8" t="s">
        <v>3496</v>
      </c>
      <c r="F4206" t="s">
        <v>387</v>
      </c>
      <c r="G4206" t="s">
        <v>387</v>
      </c>
      <c r="H4206" t="s">
        <v>506</v>
      </c>
      <c r="I4206" t="s">
        <v>1131</v>
      </c>
      <c r="J4206" s="1" t="s">
        <v>920</v>
      </c>
      <c r="L4206" s="2" t="s">
        <v>921</v>
      </c>
      <c r="M4206" s="2" t="s">
        <v>882</v>
      </c>
      <c r="N4206">
        <v>0</v>
      </c>
      <c r="O4206">
        <v>170000</v>
      </c>
      <c r="P4206">
        <v>0</v>
      </c>
      <c r="Q4206" t="s">
        <v>812</v>
      </c>
      <c r="R4206" s="3">
        <v>0.37</v>
      </c>
      <c r="S4206">
        <v>0</v>
      </c>
      <c r="T4206">
        <v>0</v>
      </c>
    </row>
    <row r="4207" spans="1:20" x14ac:dyDescent="0.25">
      <c r="A4207" t="s">
        <v>74</v>
      </c>
      <c r="B4207">
        <v>2080637</v>
      </c>
      <c r="C4207" s="4" t="s">
        <v>14087</v>
      </c>
      <c r="D4207" s="4" t="s">
        <v>3497</v>
      </c>
      <c r="E4207" s="8" t="s">
        <v>3497</v>
      </c>
      <c r="F4207" t="s">
        <v>387</v>
      </c>
      <c r="G4207" t="s">
        <v>387</v>
      </c>
      <c r="H4207" t="s">
        <v>506</v>
      </c>
      <c r="I4207" t="s">
        <v>1131</v>
      </c>
      <c r="J4207" s="1" t="s">
        <v>922</v>
      </c>
      <c r="L4207" s="2" t="s">
        <v>923</v>
      </c>
      <c r="M4207" s="2" t="s">
        <v>887</v>
      </c>
      <c r="N4207">
        <v>0</v>
      </c>
      <c r="O4207">
        <v>130000</v>
      </c>
      <c r="P4207">
        <v>0</v>
      </c>
      <c r="Q4207" t="s">
        <v>813</v>
      </c>
      <c r="R4207" s="3">
        <v>0.25</v>
      </c>
      <c r="S4207">
        <v>0</v>
      </c>
      <c r="T4207">
        <v>0</v>
      </c>
    </row>
    <row r="4208" spans="1:20" x14ac:dyDescent="0.25">
      <c r="A4208" t="s">
        <v>74</v>
      </c>
      <c r="B4208">
        <v>2080637</v>
      </c>
      <c r="C4208" s="4" t="s">
        <v>14087</v>
      </c>
      <c r="D4208" s="4" t="s">
        <v>3498</v>
      </c>
      <c r="E4208" s="8" t="s">
        <v>3498</v>
      </c>
      <c r="F4208" t="s">
        <v>387</v>
      </c>
      <c r="G4208" t="s">
        <v>387</v>
      </c>
      <c r="H4208" t="s">
        <v>506</v>
      </c>
      <c r="I4208" t="s">
        <v>1131</v>
      </c>
      <c r="J4208" s="1" t="s">
        <v>924</v>
      </c>
      <c r="L4208" s="2" t="s">
        <v>925</v>
      </c>
      <c r="M4208" s="2" t="s">
        <v>887</v>
      </c>
      <c r="N4208">
        <v>0</v>
      </c>
      <c r="O4208">
        <v>130000</v>
      </c>
      <c r="P4208">
        <v>0</v>
      </c>
      <c r="Q4208" t="s">
        <v>813</v>
      </c>
      <c r="R4208" s="3">
        <v>0.25</v>
      </c>
      <c r="S4208">
        <v>0</v>
      </c>
      <c r="T4208">
        <v>0</v>
      </c>
    </row>
    <row r="4209" spans="1:20" x14ac:dyDescent="0.25">
      <c r="A4209" t="s">
        <v>74</v>
      </c>
      <c r="B4209">
        <v>2080637</v>
      </c>
      <c r="C4209" s="4" t="s">
        <v>14087</v>
      </c>
      <c r="D4209" s="4" t="s">
        <v>3499</v>
      </c>
      <c r="E4209" s="8" t="s">
        <v>3499</v>
      </c>
      <c r="F4209" t="s">
        <v>387</v>
      </c>
      <c r="G4209" t="s">
        <v>387</v>
      </c>
      <c r="H4209" t="s">
        <v>506</v>
      </c>
      <c r="I4209" t="s">
        <v>1131</v>
      </c>
      <c r="J4209" s="1" t="s">
        <v>926</v>
      </c>
      <c r="L4209" s="2" t="s">
        <v>927</v>
      </c>
      <c r="M4209" s="2" t="s">
        <v>887</v>
      </c>
      <c r="N4209">
        <v>0</v>
      </c>
      <c r="O4209">
        <v>260000</v>
      </c>
      <c r="P4209">
        <v>0</v>
      </c>
      <c r="Q4209" t="s">
        <v>813</v>
      </c>
      <c r="R4209" s="3">
        <v>0.25</v>
      </c>
      <c r="S4209">
        <v>0</v>
      </c>
      <c r="T4209">
        <v>0</v>
      </c>
    </row>
    <row r="4210" spans="1:20" x14ac:dyDescent="0.25">
      <c r="A4210" t="s">
        <v>74</v>
      </c>
      <c r="B4210">
        <v>2080637</v>
      </c>
      <c r="C4210" s="4" t="s">
        <v>14087</v>
      </c>
      <c r="D4210" s="4" t="s">
        <v>3500</v>
      </c>
      <c r="E4210" s="8" t="s">
        <v>3500</v>
      </c>
      <c r="F4210" t="s">
        <v>387</v>
      </c>
      <c r="G4210" t="s">
        <v>387</v>
      </c>
      <c r="H4210" t="s">
        <v>506</v>
      </c>
      <c r="I4210" t="s">
        <v>1131</v>
      </c>
      <c r="J4210" s="1" t="s">
        <v>928</v>
      </c>
      <c r="L4210" s="2" t="s">
        <v>929</v>
      </c>
      <c r="M4210" s="2" t="s">
        <v>887</v>
      </c>
      <c r="N4210">
        <v>0</v>
      </c>
      <c r="O4210">
        <v>210000</v>
      </c>
      <c r="P4210">
        <v>0</v>
      </c>
      <c r="Q4210" t="s">
        <v>813</v>
      </c>
      <c r="R4210" s="3">
        <v>0.25</v>
      </c>
      <c r="S4210">
        <v>0</v>
      </c>
      <c r="T4210">
        <v>0</v>
      </c>
    </row>
    <row r="4211" spans="1:20" x14ac:dyDescent="0.25">
      <c r="A4211" t="s">
        <v>74</v>
      </c>
      <c r="B4211">
        <v>2080637</v>
      </c>
      <c r="C4211" s="4" t="s">
        <v>14087</v>
      </c>
      <c r="D4211" s="4" t="s">
        <v>3501</v>
      </c>
      <c r="E4211" s="8" t="s">
        <v>3501</v>
      </c>
      <c r="F4211" t="s">
        <v>387</v>
      </c>
      <c r="G4211" t="s">
        <v>387</v>
      </c>
      <c r="H4211" t="s">
        <v>506</v>
      </c>
      <c r="I4211" t="s">
        <v>1131</v>
      </c>
      <c r="J4211" s="1" t="s">
        <v>930</v>
      </c>
      <c r="L4211" s="2" t="s">
        <v>931</v>
      </c>
      <c r="M4211" s="2" t="s">
        <v>882</v>
      </c>
      <c r="N4211">
        <v>0</v>
      </c>
      <c r="O4211">
        <v>270000</v>
      </c>
      <c r="P4211">
        <v>0</v>
      </c>
      <c r="Q4211" t="s">
        <v>812</v>
      </c>
      <c r="R4211" s="3">
        <v>0.37</v>
      </c>
      <c r="S4211">
        <v>0</v>
      </c>
      <c r="T4211">
        <v>0</v>
      </c>
    </row>
    <row r="4212" spans="1:20" x14ac:dyDescent="0.25">
      <c r="A4212" t="s">
        <v>74</v>
      </c>
      <c r="B4212">
        <v>2080637</v>
      </c>
      <c r="C4212" s="4" t="s">
        <v>14087</v>
      </c>
      <c r="D4212" s="4" t="s">
        <v>3502</v>
      </c>
      <c r="E4212" s="8" t="s">
        <v>3502</v>
      </c>
      <c r="F4212" t="s">
        <v>387</v>
      </c>
      <c r="G4212" t="s">
        <v>387</v>
      </c>
      <c r="H4212" t="s">
        <v>506</v>
      </c>
      <c r="I4212" t="s">
        <v>1131</v>
      </c>
      <c r="J4212" s="1" t="s">
        <v>932</v>
      </c>
      <c r="L4212" s="2" t="s">
        <v>933</v>
      </c>
      <c r="M4212" s="2" t="s">
        <v>882</v>
      </c>
      <c r="N4212">
        <v>0</v>
      </c>
      <c r="O4212">
        <v>270000</v>
      </c>
      <c r="P4212">
        <v>0</v>
      </c>
      <c r="Q4212" t="s">
        <v>812</v>
      </c>
      <c r="R4212" s="3">
        <v>0.37</v>
      </c>
      <c r="S4212">
        <v>0</v>
      </c>
      <c r="T4212">
        <v>0</v>
      </c>
    </row>
    <row r="4213" spans="1:20" x14ac:dyDescent="0.25">
      <c r="A4213" t="s">
        <v>74</v>
      </c>
      <c r="B4213">
        <v>2080637</v>
      </c>
      <c r="C4213" s="4" t="s">
        <v>14087</v>
      </c>
      <c r="D4213" s="4" t="s">
        <v>3503</v>
      </c>
      <c r="E4213" s="8" t="s">
        <v>3503</v>
      </c>
      <c r="F4213" t="s">
        <v>387</v>
      </c>
      <c r="G4213" t="s">
        <v>387</v>
      </c>
      <c r="H4213" t="s">
        <v>506</v>
      </c>
      <c r="I4213" t="s">
        <v>1131</v>
      </c>
      <c r="J4213" s="1" t="s">
        <v>934</v>
      </c>
      <c r="L4213" s="2" t="s">
        <v>935</v>
      </c>
      <c r="M4213" s="2" t="s">
        <v>882</v>
      </c>
      <c r="N4213">
        <v>0</v>
      </c>
      <c r="O4213">
        <v>130000</v>
      </c>
      <c r="P4213">
        <v>0</v>
      </c>
      <c r="Q4213" t="s">
        <v>812</v>
      </c>
      <c r="R4213" s="3">
        <v>0.37</v>
      </c>
      <c r="S4213">
        <v>0</v>
      </c>
      <c r="T4213">
        <v>0</v>
      </c>
    </row>
    <row r="4214" spans="1:20" x14ac:dyDescent="0.25">
      <c r="A4214" t="s">
        <v>74</v>
      </c>
      <c r="B4214">
        <v>2080637</v>
      </c>
      <c r="C4214" s="4" t="s">
        <v>14087</v>
      </c>
      <c r="D4214" s="4" t="s">
        <v>3504</v>
      </c>
      <c r="E4214" s="8" t="s">
        <v>3504</v>
      </c>
      <c r="F4214" t="s">
        <v>387</v>
      </c>
      <c r="G4214" t="s">
        <v>387</v>
      </c>
      <c r="H4214" t="s">
        <v>506</v>
      </c>
      <c r="I4214" t="s">
        <v>1131</v>
      </c>
      <c r="J4214" s="1" t="s">
        <v>936</v>
      </c>
      <c r="L4214" s="2" t="s">
        <v>937</v>
      </c>
      <c r="M4214" s="2" t="s">
        <v>887</v>
      </c>
      <c r="N4214">
        <v>0</v>
      </c>
      <c r="O4214">
        <v>165000</v>
      </c>
      <c r="P4214">
        <v>0</v>
      </c>
      <c r="Q4214" t="s">
        <v>813</v>
      </c>
      <c r="R4214" s="3">
        <v>0.25</v>
      </c>
      <c r="S4214">
        <v>0</v>
      </c>
      <c r="T4214">
        <v>0</v>
      </c>
    </row>
    <row r="4215" spans="1:20" x14ac:dyDescent="0.25">
      <c r="A4215" t="s">
        <v>74</v>
      </c>
      <c r="B4215">
        <v>2080637</v>
      </c>
      <c r="C4215" s="4" t="s">
        <v>14087</v>
      </c>
      <c r="D4215" s="4" t="s">
        <v>3505</v>
      </c>
      <c r="E4215" s="8" t="s">
        <v>3505</v>
      </c>
      <c r="F4215" t="s">
        <v>387</v>
      </c>
      <c r="G4215" t="s">
        <v>387</v>
      </c>
      <c r="H4215" t="s">
        <v>506</v>
      </c>
      <c r="I4215" t="s">
        <v>1131</v>
      </c>
      <c r="J4215" s="1" t="s">
        <v>938</v>
      </c>
      <c r="L4215" s="2" t="s">
        <v>939</v>
      </c>
      <c r="M4215" s="2" t="s">
        <v>940</v>
      </c>
      <c r="N4215">
        <v>0</v>
      </c>
      <c r="O4215">
        <v>32000</v>
      </c>
      <c r="P4215">
        <v>0</v>
      </c>
      <c r="Q4215" t="s">
        <v>814</v>
      </c>
      <c r="R4215" s="3">
        <v>0</v>
      </c>
      <c r="S4215">
        <v>0</v>
      </c>
      <c r="T4215">
        <v>0</v>
      </c>
    </row>
    <row r="4216" spans="1:20" x14ac:dyDescent="0.25">
      <c r="A4216" t="s">
        <v>74</v>
      </c>
      <c r="B4216">
        <v>2080637</v>
      </c>
      <c r="C4216" s="4" t="s">
        <v>14087</v>
      </c>
      <c r="D4216" s="4" t="s">
        <v>3506</v>
      </c>
      <c r="E4216" s="8" t="s">
        <v>3506</v>
      </c>
      <c r="F4216" t="s">
        <v>387</v>
      </c>
      <c r="G4216" t="s">
        <v>387</v>
      </c>
      <c r="H4216" t="s">
        <v>506</v>
      </c>
      <c r="I4216" t="s">
        <v>1131</v>
      </c>
      <c r="J4216" s="1" t="s">
        <v>941</v>
      </c>
      <c r="L4216" s="2" t="s">
        <v>942</v>
      </c>
      <c r="M4216" s="2" t="s">
        <v>940</v>
      </c>
      <c r="N4216">
        <v>0</v>
      </c>
      <c r="O4216">
        <v>34000</v>
      </c>
      <c r="P4216">
        <v>0</v>
      </c>
      <c r="Q4216" t="s">
        <v>814</v>
      </c>
      <c r="R4216" s="3">
        <v>0</v>
      </c>
      <c r="S4216">
        <v>0</v>
      </c>
      <c r="T4216">
        <v>0</v>
      </c>
    </row>
    <row r="4217" spans="1:20" x14ac:dyDescent="0.25">
      <c r="A4217" t="s">
        <v>74</v>
      </c>
      <c r="B4217">
        <v>2080637</v>
      </c>
      <c r="C4217" s="4" t="s">
        <v>14087</v>
      </c>
      <c r="D4217" s="4" t="s">
        <v>3507</v>
      </c>
      <c r="E4217" s="8" t="s">
        <v>3507</v>
      </c>
      <c r="F4217" t="s">
        <v>387</v>
      </c>
      <c r="G4217" t="s">
        <v>387</v>
      </c>
      <c r="H4217" t="s">
        <v>506</v>
      </c>
      <c r="I4217" t="s">
        <v>1131</v>
      </c>
      <c r="J4217" s="1" t="s">
        <v>943</v>
      </c>
      <c r="L4217" s="2" t="s">
        <v>944</v>
      </c>
      <c r="M4217" s="2" t="s">
        <v>940</v>
      </c>
      <c r="N4217">
        <v>0</v>
      </c>
      <c r="O4217">
        <v>31000</v>
      </c>
      <c r="P4217">
        <v>0</v>
      </c>
      <c r="Q4217" t="s">
        <v>814</v>
      </c>
      <c r="R4217" s="3">
        <v>0</v>
      </c>
      <c r="S4217">
        <v>0</v>
      </c>
      <c r="T4217">
        <v>0</v>
      </c>
    </row>
    <row r="4218" spans="1:20" x14ac:dyDescent="0.25">
      <c r="A4218" t="s">
        <v>1000</v>
      </c>
      <c r="B4218">
        <v>2080638</v>
      </c>
      <c r="C4218" s="5" t="s">
        <v>14087</v>
      </c>
      <c r="D4218" s="5" t="s">
        <v>13165</v>
      </c>
      <c r="E4218" s="8" t="s">
        <v>13165</v>
      </c>
      <c r="F4218" t="s">
        <v>387</v>
      </c>
      <c r="G4218" t="s">
        <v>387</v>
      </c>
      <c r="H4218" t="s">
        <v>987</v>
      </c>
      <c r="I4218" s="2" t="s">
        <v>1132</v>
      </c>
      <c r="J4218" s="1" t="s">
        <v>880</v>
      </c>
      <c r="L4218" s="2" t="s">
        <v>881</v>
      </c>
      <c r="M4218" s="2" t="s">
        <v>882</v>
      </c>
      <c r="N4218">
        <v>0</v>
      </c>
      <c r="O4218">
        <v>700000</v>
      </c>
      <c r="P4218" s="2">
        <v>0</v>
      </c>
      <c r="Q4218" s="6" t="s">
        <v>812</v>
      </c>
      <c r="R4218" s="3">
        <v>0.37</v>
      </c>
      <c r="S4218" s="2">
        <v>0</v>
      </c>
      <c r="T4218" s="2">
        <v>0</v>
      </c>
    </row>
    <row r="4219" spans="1:20" x14ac:dyDescent="0.25">
      <c r="A4219" t="s">
        <v>1000</v>
      </c>
      <c r="B4219">
        <v>2080638</v>
      </c>
      <c r="C4219" s="5" t="s">
        <v>14087</v>
      </c>
      <c r="D4219" s="5" t="s">
        <v>13166</v>
      </c>
      <c r="E4219" s="8" t="s">
        <v>13166</v>
      </c>
      <c r="F4219" t="s">
        <v>387</v>
      </c>
      <c r="G4219" t="s">
        <v>387</v>
      </c>
      <c r="H4219" t="s">
        <v>987</v>
      </c>
      <c r="I4219" s="2" t="s">
        <v>1132</v>
      </c>
      <c r="J4219" s="1" t="s">
        <v>883</v>
      </c>
      <c r="L4219" s="2" t="s">
        <v>884</v>
      </c>
      <c r="M4219" s="2" t="s">
        <v>882</v>
      </c>
      <c r="N4219">
        <v>25</v>
      </c>
      <c r="O4219">
        <v>420000</v>
      </c>
      <c r="P4219" s="2">
        <v>10500000</v>
      </c>
      <c r="Q4219" s="6" t="s">
        <v>812</v>
      </c>
      <c r="R4219" s="3">
        <v>0.37</v>
      </c>
      <c r="S4219" s="2">
        <v>6615000</v>
      </c>
      <c r="T4219" s="2">
        <v>3885000</v>
      </c>
    </row>
    <row r="4220" spans="1:20" x14ac:dyDescent="0.25">
      <c r="A4220" t="s">
        <v>1000</v>
      </c>
      <c r="B4220">
        <v>2080638</v>
      </c>
      <c r="C4220" s="5" t="s">
        <v>14087</v>
      </c>
      <c r="D4220" s="5" t="s">
        <v>13167</v>
      </c>
      <c r="E4220" s="8" t="s">
        <v>13167</v>
      </c>
      <c r="F4220" t="s">
        <v>387</v>
      </c>
      <c r="G4220" t="s">
        <v>387</v>
      </c>
      <c r="H4220" t="s">
        <v>987</v>
      </c>
      <c r="I4220" s="2" t="s">
        <v>1132</v>
      </c>
      <c r="J4220" s="1" t="s">
        <v>885</v>
      </c>
      <c r="L4220" s="2" t="s">
        <v>886</v>
      </c>
      <c r="M4220" s="2" t="s">
        <v>887</v>
      </c>
      <c r="N4220">
        <v>25</v>
      </c>
      <c r="O4220">
        <v>250000</v>
      </c>
      <c r="P4220" s="2">
        <v>6250000</v>
      </c>
      <c r="Q4220" s="6" t="s">
        <v>813</v>
      </c>
      <c r="R4220" s="3">
        <v>0.25</v>
      </c>
      <c r="S4220" s="2">
        <v>4687500</v>
      </c>
      <c r="T4220" s="2">
        <v>1562500</v>
      </c>
    </row>
    <row r="4221" spans="1:20" x14ac:dyDescent="0.25">
      <c r="A4221" t="s">
        <v>1000</v>
      </c>
      <c r="B4221">
        <v>2080638</v>
      </c>
      <c r="C4221" s="5" t="s">
        <v>14087</v>
      </c>
      <c r="D4221" s="5" t="s">
        <v>13168</v>
      </c>
      <c r="E4221" s="8" t="s">
        <v>13168</v>
      </c>
      <c r="F4221" t="s">
        <v>387</v>
      </c>
      <c r="G4221" t="s">
        <v>387</v>
      </c>
      <c r="H4221" t="s">
        <v>987</v>
      </c>
      <c r="I4221" s="2" t="s">
        <v>1132</v>
      </c>
      <c r="J4221" s="1" t="s">
        <v>888</v>
      </c>
      <c r="L4221" s="2" t="s">
        <v>889</v>
      </c>
      <c r="M4221" s="2" t="s">
        <v>887</v>
      </c>
      <c r="N4221">
        <v>0</v>
      </c>
      <c r="O4221">
        <v>275000</v>
      </c>
      <c r="P4221" s="2">
        <v>0</v>
      </c>
      <c r="Q4221" s="6" t="s">
        <v>813</v>
      </c>
      <c r="R4221" s="3">
        <v>0.25</v>
      </c>
      <c r="S4221" s="2">
        <v>0</v>
      </c>
      <c r="T4221" s="2">
        <v>0</v>
      </c>
    </row>
    <row r="4222" spans="1:20" x14ac:dyDescent="0.25">
      <c r="A4222" t="s">
        <v>1000</v>
      </c>
      <c r="B4222">
        <v>2080638</v>
      </c>
      <c r="C4222" s="5" t="s">
        <v>14087</v>
      </c>
      <c r="D4222" s="5" t="s">
        <v>13169</v>
      </c>
      <c r="E4222" s="8" t="s">
        <v>13169</v>
      </c>
      <c r="F4222" t="s">
        <v>387</v>
      </c>
      <c r="G4222" t="s">
        <v>387</v>
      </c>
      <c r="H4222" t="s">
        <v>987</v>
      </c>
      <c r="I4222" s="2" t="s">
        <v>1132</v>
      </c>
      <c r="J4222" s="1" t="s">
        <v>890</v>
      </c>
      <c r="L4222" s="2" t="s">
        <v>891</v>
      </c>
      <c r="M4222" s="2" t="s">
        <v>882</v>
      </c>
      <c r="N4222">
        <v>0</v>
      </c>
      <c r="O4222">
        <v>150000</v>
      </c>
      <c r="P4222" s="2">
        <v>0</v>
      </c>
      <c r="Q4222" s="6" t="s">
        <v>812</v>
      </c>
      <c r="R4222" s="3">
        <v>0.37</v>
      </c>
      <c r="S4222" s="2">
        <v>0</v>
      </c>
      <c r="T4222" s="2">
        <v>0</v>
      </c>
    </row>
    <row r="4223" spans="1:20" x14ac:dyDescent="0.25">
      <c r="A4223" t="s">
        <v>1000</v>
      </c>
      <c r="B4223">
        <v>2080638</v>
      </c>
      <c r="C4223" s="5" t="s">
        <v>14087</v>
      </c>
      <c r="D4223" s="5" t="s">
        <v>13170</v>
      </c>
      <c r="E4223" s="8" t="s">
        <v>13170</v>
      </c>
      <c r="F4223" t="s">
        <v>387</v>
      </c>
      <c r="G4223" t="s">
        <v>387</v>
      </c>
      <c r="H4223" t="s">
        <v>987</v>
      </c>
      <c r="I4223" s="2" t="s">
        <v>1132</v>
      </c>
      <c r="J4223" s="1" t="s">
        <v>892</v>
      </c>
      <c r="L4223" s="2" t="s">
        <v>893</v>
      </c>
      <c r="M4223" s="2" t="s">
        <v>882</v>
      </c>
      <c r="N4223">
        <v>25</v>
      </c>
      <c r="O4223">
        <v>300000</v>
      </c>
      <c r="P4223" s="2">
        <v>7500000</v>
      </c>
      <c r="Q4223" s="6" t="s">
        <v>812</v>
      </c>
      <c r="R4223" s="3">
        <v>0.37</v>
      </c>
      <c r="S4223" s="2">
        <v>4725000</v>
      </c>
      <c r="T4223" s="2">
        <v>2775000</v>
      </c>
    </row>
    <row r="4224" spans="1:20" x14ac:dyDescent="0.25">
      <c r="A4224" t="s">
        <v>1000</v>
      </c>
      <c r="B4224">
        <v>2080638</v>
      </c>
      <c r="C4224" s="5" t="s">
        <v>14087</v>
      </c>
      <c r="D4224" s="5" t="s">
        <v>13171</v>
      </c>
      <c r="E4224" s="8" t="s">
        <v>13171</v>
      </c>
      <c r="F4224" t="s">
        <v>387</v>
      </c>
      <c r="G4224" t="s">
        <v>387</v>
      </c>
      <c r="H4224" t="s">
        <v>987</v>
      </c>
      <c r="I4224" s="2" t="s">
        <v>1132</v>
      </c>
      <c r="J4224" s="1" t="s">
        <v>894</v>
      </c>
      <c r="L4224" s="2" t="s">
        <v>895</v>
      </c>
      <c r="M4224" s="2" t="s">
        <v>882</v>
      </c>
      <c r="N4224">
        <v>25</v>
      </c>
      <c r="O4224">
        <v>400000</v>
      </c>
      <c r="P4224" s="2">
        <v>10000000</v>
      </c>
      <c r="Q4224" s="6" t="s">
        <v>812</v>
      </c>
      <c r="R4224" s="3">
        <v>0.37</v>
      </c>
      <c r="S4224" s="2">
        <v>6300000</v>
      </c>
      <c r="T4224" s="2">
        <v>3700000</v>
      </c>
    </row>
    <row r="4225" spans="1:20" x14ac:dyDescent="0.25">
      <c r="A4225" t="s">
        <v>1000</v>
      </c>
      <c r="B4225">
        <v>2080638</v>
      </c>
      <c r="C4225" s="5" t="s">
        <v>14087</v>
      </c>
      <c r="D4225" s="5" t="s">
        <v>13172</v>
      </c>
      <c r="E4225" s="8" t="s">
        <v>13172</v>
      </c>
      <c r="F4225" t="s">
        <v>387</v>
      </c>
      <c r="G4225" t="s">
        <v>387</v>
      </c>
      <c r="H4225" t="s">
        <v>987</v>
      </c>
      <c r="I4225" s="2" t="s">
        <v>1132</v>
      </c>
      <c r="J4225" s="1" t="s">
        <v>896</v>
      </c>
      <c r="L4225" s="2" t="s">
        <v>897</v>
      </c>
      <c r="M4225" s="2" t="s">
        <v>882</v>
      </c>
      <c r="N4225">
        <v>25</v>
      </c>
      <c r="O4225">
        <v>360000</v>
      </c>
      <c r="P4225" s="2">
        <v>9000000</v>
      </c>
      <c r="Q4225" s="6" t="s">
        <v>812</v>
      </c>
      <c r="R4225" s="3">
        <v>0.37</v>
      </c>
      <c r="S4225" s="2">
        <v>5670000</v>
      </c>
      <c r="T4225" s="2">
        <v>3330000</v>
      </c>
    </row>
    <row r="4226" spans="1:20" x14ac:dyDescent="0.25">
      <c r="A4226" t="s">
        <v>1000</v>
      </c>
      <c r="B4226">
        <v>2080638</v>
      </c>
      <c r="C4226" s="5" t="s">
        <v>14087</v>
      </c>
      <c r="D4226" s="5" t="s">
        <v>13173</v>
      </c>
      <c r="E4226" s="8" t="s">
        <v>13173</v>
      </c>
      <c r="F4226" t="s">
        <v>387</v>
      </c>
      <c r="G4226" t="s">
        <v>387</v>
      </c>
      <c r="H4226" t="s">
        <v>987</v>
      </c>
      <c r="I4226" s="2" t="s">
        <v>1132</v>
      </c>
      <c r="J4226" s="1" t="s">
        <v>898</v>
      </c>
      <c r="L4226" s="2" t="s">
        <v>899</v>
      </c>
      <c r="M4226" s="2" t="s">
        <v>882</v>
      </c>
      <c r="N4226">
        <v>0</v>
      </c>
      <c r="O4226">
        <v>250000</v>
      </c>
      <c r="P4226" s="2">
        <v>0</v>
      </c>
      <c r="Q4226" s="6" t="s">
        <v>812</v>
      </c>
      <c r="R4226" s="3">
        <v>0.37</v>
      </c>
      <c r="S4226" s="2">
        <v>0</v>
      </c>
      <c r="T4226" s="2">
        <v>0</v>
      </c>
    </row>
    <row r="4227" spans="1:20" x14ac:dyDescent="0.25">
      <c r="A4227" t="s">
        <v>1000</v>
      </c>
      <c r="B4227">
        <v>2080638</v>
      </c>
      <c r="C4227" s="5" t="s">
        <v>14087</v>
      </c>
      <c r="D4227" s="5" t="s">
        <v>13174</v>
      </c>
      <c r="E4227" s="8" t="s">
        <v>13174</v>
      </c>
      <c r="F4227" t="s">
        <v>387</v>
      </c>
      <c r="G4227" t="s">
        <v>387</v>
      </c>
      <c r="H4227" t="s">
        <v>987</v>
      </c>
      <c r="I4227" s="2" t="s">
        <v>1132</v>
      </c>
      <c r="J4227" s="1" t="s">
        <v>900</v>
      </c>
      <c r="L4227" s="2" t="s">
        <v>901</v>
      </c>
      <c r="M4227" s="2" t="s">
        <v>882</v>
      </c>
      <c r="N4227">
        <v>0</v>
      </c>
      <c r="O4227">
        <v>360000</v>
      </c>
      <c r="P4227" s="2">
        <v>0</v>
      </c>
      <c r="Q4227" s="6" t="s">
        <v>812</v>
      </c>
      <c r="R4227" s="3">
        <v>0.37</v>
      </c>
      <c r="S4227" s="2">
        <v>0</v>
      </c>
      <c r="T4227" s="2">
        <v>0</v>
      </c>
    </row>
    <row r="4228" spans="1:20" x14ac:dyDescent="0.25">
      <c r="A4228" t="s">
        <v>1000</v>
      </c>
      <c r="B4228">
        <v>2080638</v>
      </c>
      <c r="C4228" s="5" t="s">
        <v>14087</v>
      </c>
      <c r="D4228" s="5" t="s">
        <v>13175</v>
      </c>
      <c r="E4228" s="8" t="s">
        <v>13175</v>
      </c>
      <c r="F4228" t="s">
        <v>387</v>
      </c>
      <c r="G4228" t="s">
        <v>387</v>
      </c>
      <c r="H4228" t="s">
        <v>987</v>
      </c>
      <c r="I4228" s="2" t="s">
        <v>1132</v>
      </c>
      <c r="J4228" s="1" t="s">
        <v>902</v>
      </c>
      <c r="L4228" s="2" t="s">
        <v>903</v>
      </c>
      <c r="M4228" s="2" t="s">
        <v>887</v>
      </c>
      <c r="N4228">
        <v>25</v>
      </c>
      <c r="O4228">
        <v>300000</v>
      </c>
      <c r="P4228" s="2">
        <v>7500000</v>
      </c>
      <c r="Q4228" s="6" t="s">
        <v>813</v>
      </c>
      <c r="R4228" s="3">
        <v>0.25</v>
      </c>
      <c r="S4228" s="2">
        <v>5625000</v>
      </c>
      <c r="T4228" s="2">
        <v>1875000</v>
      </c>
    </row>
    <row r="4229" spans="1:20" x14ac:dyDescent="0.25">
      <c r="A4229" t="s">
        <v>1000</v>
      </c>
      <c r="B4229">
        <v>2080638</v>
      </c>
      <c r="C4229" s="5" t="s">
        <v>14087</v>
      </c>
      <c r="D4229" s="5" t="s">
        <v>13176</v>
      </c>
      <c r="E4229" s="8" t="s">
        <v>13176</v>
      </c>
      <c r="F4229" t="s">
        <v>387</v>
      </c>
      <c r="G4229" t="s">
        <v>387</v>
      </c>
      <c r="H4229" t="s">
        <v>987</v>
      </c>
      <c r="I4229" s="2" t="s">
        <v>1132</v>
      </c>
      <c r="J4229" s="1" t="s">
        <v>904</v>
      </c>
      <c r="L4229" s="2" t="s">
        <v>905</v>
      </c>
      <c r="M4229" s="2" t="s">
        <v>887</v>
      </c>
      <c r="N4229">
        <v>25</v>
      </c>
      <c r="O4229">
        <v>690000</v>
      </c>
      <c r="P4229" s="2">
        <v>17250000</v>
      </c>
      <c r="Q4229" s="6" t="s">
        <v>813</v>
      </c>
      <c r="R4229" s="3">
        <v>0.25</v>
      </c>
      <c r="S4229" s="2">
        <v>12937500</v>
      </c>
      <c r="T4229" s="2">
        <v>4312500</v>
      </c>
    </row>
    <row r="4230" spans="1:20" x14ac:dyDescent="0.25">
      <c r="A4230" t="s">
        <v>1000</v>
      </c>
      <c r="B4230">
        <v>2080638</v>
      </c>
      <c r="C4230" s="5" t="s">
        <v>14087</v>
      </c>
      <c r="D4230" s="5" t="s">
        <v>13177</v>
      </c>
      <c r="E4230" s="8" t="s">
        <v>13177</v>
      </c>
      <c r="F4230" t="s">
        <v>387</v>
      </c>
      <c r="G4230" t="s">
        <v>387</v>
      </c>
      <c r="H4230" t="s">
        <v>987</v>
      </c>
      <c r="I4230" s="2" t="s">
        <v>1132</v>
      </c>
      <c r="J4230" s="1" t="s">
        <v>906</v>
      </c>
      <c r="L4230" s="2" t="s">
        <v>907</v>
      </c>
      <c r="M4230" s="2" t="s">
        <v>887</v>
      </c>
      <c r="N4230">
        <v>0</v>
      </c>
      <c r="O4230">
        <v>330000</v>
      </c>
      <c r="P4230" s="2">
        <v>0</v>
      </c>
      <c r="Q4230" s="6" t="s">
        <v>813</v>
      </c>
      <c r="R4230" s="3">
        <v>0.25</v>
      </c>
      <c r="S4230" s="2">
        <v>0</v>
      </c>
      <c r="T4230" s="2">
        <v>0</v>
      </c>
    </row>
    <row r="4231" spans="1:20" x14ac:dyDescent="0.25">
      <c r="A4231" t="s">
        <v>1000</v>
      </c>
      <c r="B4231">
        <v>2080638</v>
      </c>
      <c r="C4231" s="5" t="s">
        <v>14087</v>
      </c>
      <c r="D4231" s="5" t="s">
        <v>13178</v>
      </c>
      <c r="E4231" s="8" t="s">
        <v>13178</v>
      </c>
      <c r="F4231" t="s">
        <v>387</v>
      </c>
      <c r="G4231" t="s">
        <v>387</v>
      </c>
      <c r="H4231" t="s">
        <v>987</v>
      </c>
      <c r="I4231" s="2" t="s">
        <v>1132</v>
      </c>
      <c r="J4231" s="1" t="s">
        <v>908</v>
      </c>
      <c r="L4231" s="2" t="s">
        <v>909</v>
      </c>
      <c r="M4231" s="2" t="s">
        <v>882</v>
      </c>
      <c r="N4231">
        <v>25</v>
      </c>
      <c r="O4231">
        <v>200000</v>
      </c>
      <c r="P4231" s="2">
        <v>5000000</v>
      </c>
      <c r="Q4231" s="6" t="s">
        <v>812</v>
      </c>
      <c r="R4231" s="3">
        <v>0.37</v>
      </c>
      <c r="S4231" s="2">
        <v>3150000</v>
      </c>
      <c r="T4231" s="2">
        <v>1850000</v>
      </c>
    </row>
    <row r="4232" spans="1:20" x14ac:dyDescent="0.25">
      <c r="A4232" t="s">
        <v>1000</v>
      </c>
      <c r="B4232">
        <v>2080638</v>
      </c>
      <c r="C4232" s="5" t="s">
        <v>14087</v>
      </c>
      <c r="D4232" s="5" t="s">
        <v>13179</v>
      </c>
      <c r="E4232" s="8" t="s">
        <v>13179</v>
      </c>
      <c r="F4232" t="s">
        <v>387</v>
      </c>
      <c r="G4232" t="s">
        <v>387</v>
      </c>
      <c r="H4232" t="s">
        <v>987</v>
      </c>
      <c r="I4232" s="2" t="s">
        <v>1132</v>
      </c>
      <c r="J4232" s="1" t="s">
        <v>910</v>
      </c>
      <c r="L4232" s="2" t="s">
        <v>911</v>
      </c>
      <c r="M4232" s="2" t="s">
        <v>887</v>
      </c>
      <c r="N4232">
        <v>25</v>
      </c>
      <c r="O4232">
        <v>400000</v>
      </c>
      <c r="P4232" s="2">
        <v>10000000</v>
      </c>
      <c r="Q4232" s="6" t="s">
        <v>813</v>
      </c>
      <c r="R4232" s="3">
        <v>0.25</v>
      </c>
      <c r="S4232" s="2">
        <v>7500000</v>
      </c>
      <c r="T4232" s="2">
        <v>2500000</v>
      </c>
    </row>
    <row r="4233" spans="1:20" x14ac:dyDescent="0.25">
      <c r="A4233" t="s">
        <v>1000</v>
      </c>
      <c r="B4233">
        <v>2080638</v>
      </c>
      <c r="C4233" s="5" t="s">
        <v>14087</v>
      </c>
      <c r="D4233" s="5" t="s">
        <v>13180</v>
      </c>
      <c r="E4233" s="8" t="s">
        <v>13180</v>
      </c>
      <c r="F4233" t="s">
        <v>387</v>
      </c>
      <c r="G4233" t="s">
        <v>387</v>
      </c>
      <c r="H4233" t="s">
        <v>987</v>
      </c>
      <c r="I4233" s="2" t="s">
        <v>1132</v>
      </c>
      <c r="J4233" s="1" t="s">
        <v>912</v>
      </c>
      <c r="L4233" s="2" t="s">
        <v>913</v>
      </c>
      <c r="M4233" s="2" t="s">
        <v>882</v>
      </c>
      <c r="N4233">
        <v>25</v>
      </c>
      <c r="O4233">
        <v>240000</v>
      </c>
      <c r="P4233" s="2">
        <v>6000000</v>
      </c>
      <c r="Q4233" s="6" t="s">
        <v>812</v>
      </c>
      <c r="R4233" s="3">
        <v>0.37</v>
      </c>
      <c r="S4233" s="2">
        <v>3780000</v>
      </c>
      <c r="T4233" s="2">
        <v>2220000</v>
      </c>
    </row>
    <row r="4234" spans="1:20" x14ac:dyDescent="0.25">
      <c r="A4234" t="s">
        <v>1000</v>
      </c>
      <c r="B4234">
        <v>2080638</v>
      </c>
      <c r="C4234" s="5" t="s">
        <v>14087</v>
      </c>
      <c r="D4234" s="5" t="s">
        <v>13181</v>
      </c>
      <c r="E4234" s="8" t="s">
        <v>13181</v>
      </c>
      <c r="F4234" t="s">
        <v>387</v>
      </c>
      <c r="G4234" t="s">
        <v>387</v>
      </c>
      <c r="H4234" t="s">
        <v>987</v>
      </c>
      <c r="I4234" s="2" t="s">
        <v>1132</v>
      </c>
      <c r="J4234" s="1" t="s">
        <v>914</v>
      </c>
      <c r="L4234" s="2" t="s">
        <v>915</v>
      </c>
      <c r="M4234" s="2" t="s">
        <v>887</v>
      </c>
      <c r="N4234">
        <v>25</v>
      </c>
      <c r="O4234">
        <v>240000</v>
      </c>
      <c r="P4234" s="2">
        <v>6000000</v>
      </c>
      <c r="Q4234" s="6" t="s">
        <v>813</v>
      </c>
      <c r="R4234" s="3">
        <v>0.25</v>
      </c>
      <c r="S4234" s="2">
        <v>4500000</v>
      </c>
      <c r="T4234" s="2">
        <v>1500000</v>
      </c>
    </row>
    <row r="4235" spans="1:20" x14ac:dyDescent="0.25">
      <c r="A4235" t="s">
        <v>1000</v>
      </c>
      <c r="B4235">
        <v>2080638</v>
      </c>
      <c r="C4235" s="5" t="s">
        <v>14087</v>
      </c>
      <c r="D4235" s="5" t="s">
        <v>13182</v>
      </c>
      <c r="E4235" s="8" t="s">
        <v>13182</v>
      </c>
      <c r="F4235" t="s">
        <v>387</v>
      </c>
      <c r="G4235" t="s">
        <v>387</v>
      </c>
      <c r="H4235" t="s">
        <v>987</v>
      </c>
      <c r="I4235" s="2" t="s">
        <v>1132</v>
      </c>
      <c r="J4235" s="1" t="s">
        <v>916</v>
      </c>
      <c r="L4235" s="2" t="s">
        <v>917</v>
      </c>
      <c r="M4235" s="2" t="s">
        <v>887</v>
      </c>
      <c r="N4235">
        <v>0</v>
      </c>
      <c r="O4235">
        <v>150000</v>
      </c>
      <c r="P4235" s="2">
        <v>0</v>
      </c>
      <c r="Q4235" s="6" t="s">
        <v>813</v>
      </c>
      <c r="R4235" s="3">
        <v>0.25</v>
      </c>
      <c r="S4235" s="2">
        <v>0</v>
      </c>
      <c r="T4235" s="2">
        <v>0</v>
      </c>
    </row>
    <row r="4236" spans="1:20" x14ac:dyDescent="0.25">
      <c r="A4236" t="s">
        <v>1000</v>
      </c>
      <c r="B4236">
        <v>2080638</v>
      </c>
      <c r="C4236" s="5" t="s">
        <v>14087</v>
      </c>
      <c r="D4236" s="5" t="s">
        <v>13183</v>
      </c>
      <c r="E4236" s="8" t="s">
        <v>13183</v>
      </c>
      <c r="F4236" t="s">
        <v>387</v>
      </c>
      <c r="G4236" t="s">
        <v>387</v>
      </c>
      <c r="H4236" t="s">
        <v>987</v>
      </c>
      <c r="I4236" s="2" t="s">
        <v>1132</v>
      </c>
      <c r="J4236" s="1" t="s">
        <v>918</v>
      </c>
      <c r="L4236" s="2" t="s">
        <v>919</v>
      </c>
      <c r="M4236" s="2" t="s">
        <v>887</v>
      </c>
      <c r="N4236">
        <v>14</v>
      </c>
      <c r="O4236">
        <v>470000</v>
      </c>
      <c r="P4236" s="2">
        <v>6580000</v>
      </c>
      <c r="Q4236" s="6" t="s">
        <v>813</v>
      </c>
      <c r="R4236" s="3">
        <v>0.25</v>
      </c>
      <c r="S4236" s="2">
        <v>4935000</v>
      </c>
      <c r="T4236" s="2">
        <v>1645000</v>
      </c>
    </row>
    <row r="4237" spans="1:20" x14ac:dyDescent="0.25">
      <c r="A4237" t="s">
        <v>1000</v>
      </c>
      <c r="B4237">
        <v>2080638</v>
      </c>
      <c r="C4237" s="5" t="s">
        <v>14087</v>
      </c>
      <c r="D4237" s="5" t="s">
        <v>13184</v>
      </c>
      <c r="E4237" s="8" t="s">
        <v>13184</v>
      </c>
      <c r="F4237" t="s">
        <v>387</v>
      </c>
      <c r="G4237" t="s">
        <v>387</v>
      </c>
      <c r="H4237" t="s">
        <v>987</v>
      </c>
      <c r="I4237" s="2" t="s">
        <v>1132</v>
      </c>
      <c r="J4237" s="1" t="s">
        <v>920</v>
      </c>
      <c r="L4237" s="2" t="s">
        <v>921</v>
      </c>
      <c r="M4237" s="2" t="s">
        <v>882</v>
      </c>
      <c r="N4237">
        <v>0</v>
      </c>
      <c r="O4237">
        <v>170000</v>
      </c>
      <c r="P4237" s="2">
        <v>0</v>
      </c>
      <c r="Q4237" s="6" t="s">
        <v>812</v>
      </c>
      <c r="R4237" s="3">
        <v>0.37</v>
      </c>
      <c r="S4237" s="2">
        <v>0</v>
      </c>
      <c r="T4237" s="2">
        <v>0</v>
      </c>
    </row>
    <row r="4238" spans="1:20" x14ac:dyDescent="0.25">
      <c r="A4238" t="s">
        <v>1000</v>
      </c>
      <c r="B4238">
        <v>2080638</v>
      </c>
      <c r="C4238" s="5" t="s">
        <v>14087</v>
      </c>
      <c r="D4238" s="5" t="s">
        <v>13185</v>
      </c>
      <c r="E4238" s="8" t="s">
        <v>13185</v>
      </c>
      <c r="F4238" t="s">
        <v>387</v>
      </c>
      <c r="G4238" t="s">
        <v>387</v>
      </c>
      <c r="H4238" t="s">
        <v>987</v>
      </c>
      <c r="I4238" s="2" t="s">
        <v>1132</v>
      </c>
      <c r="J4238" s="1" t="s">
        <v>922</v>
      </c>
      <c r="L4238" s="2" t="s">
        <v>923</v>
      </c>
      <c r="M4238" s="2" t="s">
        <v>887</v>
      </c>
      <c r="N4238">
        <v>0</v>
      </c>
      <c r="O4238">
        <v>130000</v>
      </c>
      <c r="P4238" s="2">
        <v>0</v>
      </c>
      <c r="Q4238" s="6" t="s">
        <v>813</v>
      </c>
      <c r="R4238" s="3">
        <v>0.25</v>
      </c>
      <c r="S4238" s="2">
        <v>0</v>
      </c>
      <c r="T4238" s="2">
        <v>0</v>
      </c>
    </row>
    <row r="4239" spans="1:20" x14ac:dyDescent="0.25">
      <c r="A4239" t="s">
        <v>1000</v>
      </c>
      <c r="B4239">
        <v>2080638</v>
      </c>
      <c r="C4239" s="5" t="s">
        <v>14087</v>
      </c>
      <c r="D4239" s="5" t="s">
        <v>13186</v>
      </c>
      <c r="E4239" s="8" t="s">
        <v>13186</v>
      </c>
      <c r="F4239" t="s">
        <v>387</v>
      </c>
      <c r="G4239" t="s">
        <v>387</v>
      </c>
      <c r="H4239" t="s">
        <v>987</v>
      </c>
      <c r="I4239" s="2" t="s">
        <v>1132</v>
      </c>
      <c r="J4239" s="1" t="s">
        <v>924</v>
      </c>
      <c r="L4239" s="2" t="s">
        <v>925</v>
      </c>
      <c r="M4239" s="2" t="s">
        <v>887</v>
      </c>
      <c r="N4239">
        <v>0</v>
      </c>
      <c r="O4239">
        <v>130000</v>
      </c>
      <c r="P4239" s="2">
        <v>0</v>
      </c>
      <c r="Q4239" s="6" t="s">
        <v>813</v>
      </c>
      <c r="R4239" s="3">
        <v>0.25</v>
      </c>
      <c r="S4239" s="2">
        <v>0</v>
      </c>
      <c r="T4239" s="2">
        <v>0</v>
      </c>
    </row>
    <row r="4240" spans="1:20" x14ac:dyDescent="0.25">
      <c r="A4240" t="s">
        <v>1000</v>
      </c>
      <c r="B4240">
        <v>2080638</v>
      </c>
      <c r="C4240" s="5" t="s">
        <v>14087</v>
      </c>
      <c r="D4240" s="5" t="s">
        <v>13187</v>
      </c>
      <c r="E4240" s="8" t="s">
        <v>13187</v>
      </c>
      <c r="F4240" t="s">
        <v>387</v>
      </c>
      <c r="G4240" t="s">
        <v>387</v>
      </c>
      <c r="H4240" t="s">
        <v>987</v>
      </c>
      <c r="I4240" s="2" t="s">
        <v>1132</v>
      </c>
      <c r="J4240" s="1" t="s">
        <v>926</v>
      </c>
      <c r="L4240" s="2" t="s">
        <v>927</v>
      </c>
      <c r="M4240" s="2" t="s">
        <v>887</v>
      </c>
      <c r="N4240">
        <v>0</v>
      </c>
      <c r="O4240">
        <v>260000</v>
      </c>
      <c r="P4240" s="2">
        <v>0</v>
      </c>
      <c r="Q4240" s="6" t="s">
        <v>813</v>
      </c>
      <c r="R4240" s="3">
        <v>0.25</v>
      </c>
      <c r="S4240" s="2">
        <v>0</v>
      </c>
      <c r="T4240" s="2">
        <v>0</v>
      </c>
    </row>
    <row r="4241" spans="1:20" x14ac:dyDescent="0.25">
      <c r="A4241" t="s">
        <v>1000</v>
      </c>
      <c r="B4241">
        <v>2080638</v>
      </c>
      <c r="C4241" s="5" t="s">
        <v>14087</v>
      </c>
      <c r="D4241" s="5" t="s">
        <v>13188</v>
      </c>
      <c r="E4241" s="8" t="s">
        <v>13188</v>
      </c>
      <c r="F4241" t="s">
        <v>387</v>
      </c>
      <c r="G4241" t="s">
        <v>387</v>
      </c>
      <c r="H4241" t="s">
        <v>987</v>
      </c>
      <c r="I4241" s="2" t="s">
        <v>1132</v>
      </c>
      <c r="J4241" s="1" t="s">
        <v>928</v>
      </c>
      <c r="L4241" s="2" t="s">
        <v>929</v>
      </c>
      <c r="M4241" s="2" t="s">
        <v>887</v>
      </c>
      <c r="N4241">
        <v>0</v>
      </c>
      <c r="O4241">
        <v>210000</v>
      </c>
      <c r="P4241" s="2">
        <v>0</v>
      </c>
      <c r="Q4241" s="6" t="s">
        <v>813</v>
      </c>
      <c r="R4241" s="3">
        <v>0.25</v>
      </c>
      <c r="S4241" s="2">
        <v>0</v>
      </c>
      <c r="T4241" s="2">
        <v>0</v>
      </c>
    </row>
    <row r="4242" spans="1:20" x14ac:dyDescent="0.25">
      <c r="A4242" t="s">
        <v>1000</v>
      </c>
      <c r="B4242">
        <v>2080638</v>
      </c>
      <c r="C4242" s="5" t="s">
        <v>14087</v>
      </c>
      <c r="D4242" s="5" t="s">
        <v>13189</v>
      </c>
      <c r="E4242" s="8" t="s">
        <v>13189</v>
      </c>
      <c r="F4242" t="s">
        <v>387</v>
      </c>
      <c r="G4242" t="s">
        <v>387</v>
      </c>
      <c r="H4242" t="s">
        <v>987</v>
      </c>
      <c r="I4242" s="2" t="s">
        <v>1132</v>
      </c>
      <c r="J4242" s="1" t="s">
        <v>930</v>
      </c>
      <c r="L4242" s="2" t="s">
        <v>931</v>
      </c>
      <c r="M4242" s="2" t="s">
        <v>882</v>
      </c>
      <c r="N4242">
        <v>0</v>
      </c>
      <c r="O4242">
        <v>270000</v>
      </c>
      <c r="P4242" s="2">
        <v>0</v>
      </c>
      <c r="Q4242" s="6" t="s">
        <v>812</v>
      </c>
      <c r="R4242" s="3">
        <v>0.37</v>
      </c>
      <c r="S4242" s="2">
        <v>0</v>
      </c>
      <c r="T4242" s="2">
        <v>0</v>
      </c>
    </row>
    <row r="4243" spans="1:20" x14ac:dyDescent="0.25">
      <c r="A4243" t="s">
        <v>1000</v>
      </c>
      <c r="B4243">
        <v>2080638</v>
      </c>
      <c r="C4243" s="5" t="s">
        <v>14087</v>
      </c>
      <c r="D4243" s="5" t="s">
        <v>13190</v>
      </c>
      <c r="E4243" s="8" t="s">
        <v>13190</v>
      </c>
      <c r="F4243" t="s">
        <v>387</v>
      </c>
      <c r="G4243" t="s">
        <v>387</v>
      </c>
      <c r="H4243" t="s">
        <v>987</v>
      </c>
      <c r="I4243" s="2" t="s">
        <v>1132</v>
      </c>
      <c r="J4243" s="1" t="s">
        <v>932</v>
      </c>
      <c r="L4243" s="2" t="s">
        <v>933</v>
      </c>
      <c r="M4243" s="2" t="s">
        <v>882</v>
      </c>
      <c r="N4243">
        <v>0</v>
      </c>
      <c r="O4243">
        <v>270000</v>
      </c>
      <c r="P4243" s="2">
        <v>0</v>
      </c>
      <c r="Q4243" s="6" t="s">
        <v>812</v>
      </c>
      <c r="R4243" s="3">
        <v>0.37</v>
      </c>
      <c r="S4243" s="2">
        <v>0</v>
      </c>
      <c r="T4243" s="2">
        <v>0</v>
      </c>
    </row>
    <row r="4244" spans="1:20" x14ac:dyDescent="0.25">
      <c r="A4244" t="s">
        <v>1000</v>
      </c>
      <c r="B4244">
        <v>2080638</v>
      </c>
      <c r="C4244" s="5" t="s">
        <v>14087</v>
      </c>
      <c r="D4244" s="5" t="s">
        <v>13191</v>
      </c>
      <c r="E4244" s="8" t="s">
        <v>13191</v>
      </c>
      <c r="F4244" t="s">
        <v>387</v>
      </c>
      <c r="G4244" t="s">
        <v>387</v>
      </c>
      <c r="H4244" t="s">
        <v>987</v>
      </c>
      <c r="I4244" s="2" t="s">
        <v>1132</v>
      </c>
      <c r="J4244" s="1" t="s">
        <v>934</v>
      </c>
      <c r="L4244" s="2" t="s">
        <v>935</v>
      </c>
      <c r="M4244" s="2" t="s">
        <v>882</v>
      </c>
      <c r="N4244">
        <v>0</v>
      </c>
      <c r="O4244">
        <v>130000</v>
      </c>
      <c r="P4244" s="2">
        <v>0</v>
      </c>
      <c r="Q4244" s="6" t="s">
        <v>812</v>
      </c>
      <c r="R4244" s="3">
        <v>0.37</v>
      </c>
      <c r="S4244" s="2">
        <v>0</v>
      </c>
      <c r="T4244" s="2">
        <v>0</v>
      </c>
    </row>
    <row r="4245" spans="1:20" x14ac:dyDescent="0.25">
      <c r="A4245" t="s">
        <v>1000</v>
      </c>
      <c r="B4245">
        <v>2080638</v>
      </c>
      <c r="C4245" s="5" t="s">
        <v>14087</v>
      </c>
      <c r="D4245" s="5" t="s">
        <v>13192</v>
      </c>
      <c r="E4245" s="8" t="s">
        <v>13192</v>
      </c>
      <c r="F4245" t="s">
        <v>387</v>
      </c>
      <c r="G4245" t="s">
        <v>387</v>
      </c>
      <c r="H4245" t="s">
        <v>987</v>
      </c>
      <c r="I4245" s="2" t="s">
        <v>1132</v>
      </c>
      <c r="J4245" s="1" t="s">
        <v>936</v>
      </c>
      <c r="L4245" s="2" t="s">
        <v>937</v>
      </c>
      <c r="M4245" s="2" t="s">
        <v>887</v>
      </c>
      <c r="N4245">
        <v>0</v>
      </c>
      <c r="O4245">
        <v>165000</v>
      </c>
      <c r="P4245" s="2">
        <v>0</v>
      </c>
      <c r="Q4245" s="6" t="s">
        <v>813</v>
      </c>
      <c r="R4245" s="3">
        <v>0.25</v>
      </c>
      <c r="S4245" s="2">
        <v>0</v>
      </c>
      <c r="T4245" s="2">
        <v>0</v>
      </c>
    </row>
    <row r="4246" spans="1:20" x14ac:dyDescent="0.25">
      <c r="A4246" t="s">
        <v>1000</v>
      </c>
      <c r="B4246">
        <v>2080638</v>
      </c>
      <c r="C4246" s="5" t="s">
        <v>14087</v>
      </c>
      <c r="D4246" s="5" t="s">
        <v>13193</v>
      </c>
      <c r="E4246" s="8" t="s">
        <v>13193</v>
      </c>
      <c r="F4246" t="s">
        <v>387</v>
      </c>
      <c r="G4246" t="s">
        <v>387</v>
      </c>
      <c r="H4246" t="s">
        <v>987</v>
      </c>
      <c r="I4246" s="2" t="s">
        <v>1132</v>
      </c>
      <c r="J4246" s="1" t="s">
        <v>938</v>
      </c>
      <c r="L4246" s="2" t="s">
        <v>939</v>
      </c>
      <c r="M4246" s="2" t="s">
        <v>940</v>
      </c>
      <c r="N4246">
        <v>0</v>
      </c>
      <c r="O4246">
        <v>32000</v>
      </c>
      <c r="P4246" s="2">
        <v>0</v>
      </c>
      <c r="Q4246" s="6" t="s">
        <v>814</v>
      </c>
      <c r="R4246" s="3">
        <v>0</v>
      </c>
      <c r="S4246" s="2">
        <v>0</v>
      </c>
      <c r="T4246" s="2">
        <v>0</v>
      </c>
    </row>
    <row r="4247" spans="1:20" x14ac:dyDescent="0.25">
      <c r="A4247" t="s">
        <v>1000</v>
      </c>
      <c r="B4247">
        <v>2080638</v>
      </c>
      <c r="C4247" s="5" t="s">
        <v>14087</v>
      </c>
      <c r="D4247" s="5" t="s">
        <v>13194</v>
      </c>
      <c r="E4247" s="8" t="s">
        <v>13194</v>
      </c>
      <c r="F4247" t="s">
        <v>387</v>
      </c>
      <c r="G4247" t="s">
        <v>387</v>
      </c>
      <c r="H4247" t="s">
        <v>987</v>
      </c>
      <c r="I4247" s="2" t="s">
        <v>1132</v>
      </c>
      <c r="J4247" s="1" t="s">
        <v>941</v>
      </c>
      <c r="L4247" s="2" t="s">
        <v>942</v>
      </c>
      <c r="M4247" s="2" t="s">
        <v>940</v>
      </c>
      <c r="N4247">
        <v>0</v>
      </c>
      <c r="O4247">
        <v>34000</v>
      </c>
      <c r="P4247" s="2">
        <v>0</v>
      </c>
      <c r="Q4247" s="6" t="s">
        <v>814</v>
      </c>
      <c r="R4247" s="3">
        <v>0</v>
      </c>
      <c r="S4247" s="2">
        <v>0</v>
      </c>
      <c r="T4247" s="2">
        <v>0</v>
      </c>
    </row>
    <row r="4248" spans="1:20" x14ac:dyDescent="0.25">
      <c r="A4248" t="s">
        <v>1000</v>
      </c>
      <c r="B4248">
        <v>2080638</v>
      </c>
      <c r="C4248" s="5" t="s">
        <v>14087</v>
      </c>
      <c r="D4248" s="5" t="s">
        <v>13195</v>
      </c>
      <c r="E4248" s="8" t="s">
        <v>13195</v>
      </c>
      <c r="F4248" t="s">
        <v>387</v>
      </c>
      <c r="G4248" t="s">
        <v>387</v>
      </c>
      <c r="H4248" t="s">
        <v>987</v>
      </c>
      <c r="I4248" s="2" t="s">
        <v>1132</v>
      </c>
      <c r="J4248" s="1" t="s">
        <v>943</v>
      </c>
      <c r="L4248" s="2" t="s">
        <v>944</v>
      </c>
      <c r="M4248" s="2" t="s">
        <v>940</v>
      </c>
      <c r="N4248">
        <v>0</v>
      </c>
      <c r="O4248">
        <v>31000</v>
      </c>
      <c r="P4248" s="2">
        <v>0</v>
      </c>
      <c r="Q4248" s="6" t="s">
        <v>814</v>
      </c>
      <c r="R4248" s="3">
        <v>0</v>
      </c>
      <c r="S4248" s="2">
        <v>0</v>
      </c>
      <c r="T4248" s="2">
        <v>0</v>
      </c>
    </row>
    <row r="4249" spans="1:20" x14ac:dyDescent="0.25">
      <c r="A4249" t="s">
        <v>90</v>
      </c>
      <c r="B4249">
        <v>2080639</v>
      </c>
      <c r="C4249" s="4" t="s">
        <v>14087</v>
      </c>
      <c r="D4249" s="4" t="s">
        <v>3973</v>
      </c>
      <c r="E4249" s="8" t="s">
        <v>3973</v>
      </c>
      <c r="F4249" t="s">
        <v>387</v>
      </c>
      <c r="G4249" t="s">
        <v>387</v>
      </c>
      <c r="H4249" t="s">
        <v>533</v>
      </c>
      <c r="I4249" t="s">
        <v>1133</v>
      </c>
      <c r="J4249" s="1" t="s">
        <v>880</v>
      </c>
      <c r="L4249" s="2" t="s">
        <v>881</v>
      </c>
      <c r="M4249" s="2" t="s">
        <v>882</v>
      </c>
      <c r="N4249">
        <v>0</v>
      </c>
      <c r="O4249">
        <v>700000</v>
      </c>
      <c r="P4249">
        <v>0</v>
      </c>
      <c r="Q4249" t="s">
        <v>812</v>
      </c>
      <c r="R4249" s="3">
        <v>0.37</v>
      </c>
      <c r="S4249">
        <v>0</v>
      </c>
      <c r="T4249">
        <v>0</v>
      </c>
    </row>
    <row r="4250" spans="1:20" x14ac:dyDescent="0.25">
      <c r="A4250" t="s">
        <v>90</v>
      </c>
      <c r="B4250">
        <v>2080639</v>
      </c>
      <c r="C4250" s="4" t="s">
        <v>14087</v>
      </c>
      <c r="D4250" s="4" t="s">
        <v>3974</v>
      </c>
      <c r="E4250" s="8" t="s">
        <v>3974</v>
      </c>
      <c r="F4250" t="s">
        <v>387</v>
      </c>
      <c r="G4250" t="s">
        <v>387</v>
      </c>
      <c r="H4250" t="s">
        <v>533</v>
      </c>
      <c r="I4250" t="s">
        <v>1133</v>
      </c>
      <c r="J4250" s="1" t="s">
        <v>883</v>
      </c>
      <c r="L4250" s="2" t="s">
        <v>884</v>
      </c>
      <c r="M4250" s="2" t="s">
        <v>882</v>
      </c>
      <c r="N4250">
        <v>19</v>
      </c>
      <c r="O4250">
        <v>420000</v>
      </c>
      <c r="P4250">
        <v>7980000</v>
      </c>
      <c r="Q4250" t="s">
        <v>812</v>
      </c>
      <c r="R4250" s="3">
        <v>0.37</v>
      </c>
      <c r="S4250">
        <v>5027400</v>
      </c>
      <c r="T4250">
        <v>2952600</v>
      </c>
    </row>
    <row r="4251" spans="1:20" x14ac:dyDescent="0.25">
      <c r="A4251" t="s">
        <v>90</v>
      </c>
      <c r="B4251">
        <v>2080639</v>
      </c>
      <c r="C4251" s="4" t="s">
        <v>14087</v>
      </c>
      <c r="D4251" s="4" t="s">
        <v>3975</v>
      </c>
      <c r="E4251" s="8" t="s">
        <v>3975</v>
      </c>
      <c r="F4251" t="s">
        <v>387</v>
      </c>
      <c r="G4251" t="s">
        <v>387</v>
      </c>
      <c r="H4251" t="s">
        <v>533</v>
      </c>
      <c r="I4251" t="s">
        <v>1133</v>
      </c>
      <c r="J4251" s="1" t="s">
        <v>885</v>
      </c>
      <c r="L4251" s="2" t="s">
        <v>886</v>
      </c>
      <c r="M4251" s="2" t="s">
        <v>887</v>
      </c>
      <c r="N4251">
        <v>18</v>
      </c>
      <c r="O4251">
        <v>250000</v>
      </c>
      <c r="P4251">
        <v>4500000</v>
      </c>
      <c r="Q4251" t="s">
        <v>813</v>
      </c>
      <c r="R4251" s="3">
        <v>0.25</v>
      </c>
      <c r="S4251">
        <v>3375000</v>
      </c>
      <c r="T4251">
        <v>1125000</v>
      </c>
    </row>
    <row r="4252" spans="1:20" x14ac:dyDescent="0.25">
      <c r="A4252" t="s">
        <v>90</v>
      </c>
      <c r="B4252">
        <v>2080639</v>
      </c>
      <c r="C4252" s="4" t="s">
        <v>14087</v>
      </c>
      <c r="D4252" s="4" t="s">
        <v>3976</v>
      </c>
      <c r="E4252" s="8" t="s">
        <v>3976</v>
      </c>
      <c r="F4252" t="s">
        <v>387</v>
      </c>
      <c r="G4252" t="s">
        <v>387</v>
      </c>
      <c r="H4252" t="s">
        <v>533</v>
      </c>
      <c r="I4252" t="s">
        <v>1133</v>
      </c>
      <c r="J4252" s="1" t="s">
        <v>888</v>
      </c>
      <c r="L4252" s="2" t="s">
        <v>889</v>
      </c>
      <c r="M4252" s="2" t="s">
        <v>887</v>
      </c>
      <c r="N4252">
        <v>0</v>
      </c>
      <c r="O4252">
        <v>275000</v>
      </c>
      <c r="P4252">
        <v>0</v>
      </c>
      <c r="Q4252" t="s">
        <v>813</v>
      </c>
      <c r="R4252" s="3">
        <v>0.25</v>
      </c>
      <c r="S4252">
        <v>0</v>
      </c>
      <c r="T4252">
        <v>0</v>
      </c>
    </row>
    <row r="4253" spans="1:20" x14ac:dyDescent="0.25">
      <c r="A4253" t="s">
        <v>90</v>
      </c>
      <c r="B4253">
        <v>2080639</v>
      </c>
      <c r="C4253" s="4" t="s">
        <v>14087</v>
      </c>
      <c r="D4253" s="4" t="s">
        <v>3977</v>
      </c>
      <c r="E4253" s="8" t="s">
        <v>3977</v>
      </c>
      <c r="F4253" t="s">
        <v>387</v>
      </c>
      <c r="G4253" t="s">
        <v>387</v>
      </c>
      <c r="H4253" t="s">
        <v>533</v>
      </c>
      <c r="I4253" t="s">
        <v>1133</v>
      </c>
      <c r="J4253" s="1" t="s">
        <v>890</v>
      </c>
      <c r="L4253" s="2" t="s">
        <v>891</v>
      </c>
      <c r="M4253" s="2" t="s">
        <v>882</v>
      </c>
      <c r="N4253">
        <v>18</v>
      </c>
      <c r="O4253">
        <v>150000</v>
      </c>
      <c r="P4253">
        <v>2700000</v>
      </c>
      <c r="Q4253" t="s">
        <v>812</v>
      </c>
      <c r="R4253" s="3">
        <v>0.37</v>
      </c>
      <c r="S4253">
        <v>1701000</v>
      </c>
      <c r="T4253">
        <v>999000</v>
      </c>
    </row>
    <row r="4254" spans="1:20" x14ac:dyDescent="0.25">
      <c r="A4254" t="s">
        <v>90</v>
      </c>
      <c r="B4254">
        <v>2080639</v>
      </c>
      <c r="C4254" s="4" t="s">
        <v>14087</v>
      </c>
      <c r="D4254" s="4" t="s">
        <v>3978</v>
      </c>
      <c r="E4254" s="8" t="s">
        <v>3978</v>
      </c>
      <c r="F4254" t="s">
        <v>387</v>
      </c>
      <c r="G4254" t="s">
        <v>387</v>
      </c>
      <c r="H4254" t="s">
        <v>533</v>
      </c>
      <c r="I4254" t="s">
        <v>1133</v>
      </c>
      <c r="J4254" s="1" t="s">
        <v>892</v>
      </c>
      <c r="L4254" s="2" t="s">
        <v>893</v>
      </c>
      <c r="M4254" s="2" t="s">
        <v>882</v>
      </c>
      <c r="N4254">
        <v>0</v>
      </c>
      <c r="O4254">
        <v>300000</v>
      </c>
      <c r="P4254">
        <v>0</v>
      </c>
      <c r="Q4254" t="s">
        <v>812</v>
      </c>
      <c r="R4254" s="3">
        <v>0.37</v>
      </c>
      <c r="S4254">
        <v>0</v>
      </c>
      <c r="T4254">
        <v>0</v>
      </c>
    </row>
    <row r="4255" spans="1:20" x14ac:dyDescent="0.25">
      <c r="A4255" t="s">
        <v>90</v>
      </c>
      <c r="B4255">
        <v>2080639</v>
      </c>
      <c r="C4255" s="4" t="s">
        <v>14087</v>
      </c>
      <c r="D4255" s="4" t="s">
        <v>3979</v>
      </c>
      <c r="E4255" s="8" t="s">
        <v>3979</v>
      </c>
      <c r="F4255" t="s">
        <v>387</v>
      </c>
      <c r="G4255" t="s">
        <v>387</v>
      </c>
      <c r="H4255" t="s">
        <v>533</v>
      </c>
      <c r="I4255" t="s">
        <v>1133</v>
      </c>
      <c r="J4255" s="1" t="s">
        <v>894</v>
      </c>
      <c r="L4255" s="2" t="s">
        <v>895</v>
      </c>
      <c r="M4255" s="2" t="s">
        <v>882</v>
      </c>
      <c r="N4255">
        <v>18</v>
      </c>
      <c r="O4255">
        <v>400000</v>
      </c>
      <c r="P4255">
        <v>7200000</v>
      </c>
      <c r="Q4255" t="s">
        <v>812</v>
      </c>
      <c r="R4255" s="3">
        <v>0.37</v>
      </c>
      <c r="S4255">
        <v>4536000</v>
      </c>
      <c r="T4255">
        <v>2664000</v>
      </c>
    </row>
    <row r="4256" spans="1:20" x14ac:dyDescent="0.25">
      <c r="A4256" t="s">
        <v>90</v>
      </c>
      <c r="B4256">
        <v>2080639</v>
      </c>
      <c r="C4256" s="4" t="s">
        <v>14087</v>
      </c>
      <c r="D4256" s="4" t="s">
        <v>3980</v>
      </c>
      <c r="E4256" s="8" t="s">
        <v>3980</v>
      </c>
      <c r="F4256" t="s">
        <v>387</v>
      </c>
      <c r="G4256" t="s">
        <v>387</v>
      </c>
      <c r="H4256" t="s">
        <v>533</v>
      </c>
      <c r="I4256" t="s">
        <v>1133</v>
      </c>
      <c r="J4256" s="1" t="s">
        <v>896</v>
      </c>
      <c r="L4256" s="2" t="s">
        <v>897</v>
      </c>
      <c r="M4256" s="2" t="s">
        <v>882</v>
      </c>
      <c r="N4256">
        <v>17</v>
      </c>
      <c r="O4256">
        <v>360000</v>
      </c>
      <c r="P4256">
        <v>6120000</v>
      </c>
      <c r="Q4256" t="s">
        <v>812</v>
      </c>
      <c r="R4256" s="3">
        <v>0.37</v>
      </c>
      <c r="S4256">
        <v>3855600</v>
      </c>
      <c r="T4256">
        <v>2264400</v>
      </c>
    </row>
    <row r="4257" spans="1:20" x14ac:dyDescent="0.25">
      <c r="A4257" t="s">
        <v>90</v>
      </c>
      <c r="B4257">
        <v>2080639</v>
      </c>
      <c r="C4257" s="4" t="s">
        <v>14087</v>
      </c>
      <c r="D4257" s="4" t="s">
        <v>3981</v>
      </c>
      <c r="E4257" s="8" t="s">
        <v>3981</v>
      </c>
      <c r="F4257" t="s">
        <v>387</v>
      </c>
      <c r="G4257" t="s">
        <v>387</v>
      </c>
      <c r="H4257" t="s">
        <v>533</v>
      </c>
      <c r="I4257" t="s">
        <v>1133</v>
      </c>
      <c r="J4257" s="1" t="s">
        <v>898</v>
      </c>
      <c r="L4257" s="2" t="s">
        <v>899</v>
      </c>
      <c r="M4257" s="2" t="s">
        <v>882</v>
      </c>
      <c r="N4257">
        <v>0</v>
      </c>
      <c r="O4257">
        <v>250000</v>
      </c>
      <c r="P4257">
        <v>0</v>
      </c>
      <c r="Q4257" t="s">
        <v>812</v>
      </c>
      <c r="R4257" s="3">
        <v>0.37</v>
      </c>
      <c r="S4257">
        <v>0</v>
      </c>
      <c r="T4257">
        <v>0</v>
      </c>
    </row>
    <row r="4258" spans="1:20" x14ac:dyDescent="0.25">
      <c r="A4258" t="s">
        <v>90</v>
      </c>
      <c r="B4258">
        <v>2080639</v>
      </c>
      <c r="C4258" s="4" t="s">
        <v>14087</v>
      </c>
      <c r="D4258" s="4" t="s">
        <v>3982</v>
      </c>
      <c r="E4258" s="8" t="s">
        <v>3982</v>
      </c>
      <c r="F4258" t="s">
        <v>387</v>
      </c>
      <c r="G4258" t="s">
        <v>387</v>
      </c>
      <c r="H4258" t="s">
        <v>533</v>
      </c>
      <c r="I4258" t="s">
        <v>1133</v>
      </c>
      <c r="J4258" s="1" t="s">
        <v>900</v>
      </c>
      <c r="L4258" s="2" t="s">
        <v>901</v>
      </c>
      <c r="M4258" s="2" t="s">
        <v>882</v>
      </c>
      <c r="N4258">
        <v>0</v>
      </c>
      <c r="O4258">
        <v>360000</v>
      </c>
      <c r="P4258">
        <v>0</v>
      </c>
      <c r="Q4258" t="s">
        <v>812</v>
      </c>
      <c r="R4258" s="3">
        <v>0.37</v>
      </c>
      <c r="S4258">
        <v>0</v>
      </c>
      <c r="T4258">
        <v>0</v>
      </c>
    </row>
    <row r="4259" spans="1:20" x14ac:dyDescent="0.25">
      <c r="A4259" t="s">
        <v>90</v>
      </c>
      <c r="B4259">
        <v>2080639</v>
      </c>
      <c r="C4259" s="4" t="s">
        <v>14087</v>
      </c>
      <c r="D4259" s="4" t="s">
        <v>3983</v>
      </c>
      <c r="E4259" s="8" t="s">
        <v>3983</v>
      </c>
      <c r="F4259" t="s">
        <v>387</v>
      </c>
      <c r="G4259" t="s">
        <v>387</v>
      </c>
      <c r="H4259" t="s">
        <v>533</v>
      </c>
      <c r="I4259" t="s">
        <v>1133</v>
      </c>
      <c r="J4259" s="1" t="s">
        <v>902</v>
      </c>
      <c r="L4259" s="2" t="s">
        <v>903</v>
      </c>
      <c r="M4259" s="2" t="s">
        <v>887</v>
      </c>
      <c r="N4259">
        <v>39</v>
      </c>
      <c r="O4259">
        <v>300000</v>
      </c>
      <c r="P4259">
        <v>11700000</v>
      </c>
      <c r="Q4259" t="s">
        <v>813</v>
      </c>
      <c r="R4259" s="3">
        <v>0.25</v>
      </c>
      <c r="S4259">
        <v>8775000</v>
      </c>
      <c r="T4259">
        <v>2925000</v>
      </c>
    </row>
    <row r="4260" spans="1:20" x14ac:dyDescent="0.25">
      <c r="A4260" t="s">
        <v>90</v>
      </c>
      <c r="B4260">
        <v>2080639</v>
      </c>
      <c r="C4260" s="4" t="s">
        <v>14087</v>
      </c>
      <c r="D4260" s="4" t="s">
        <v>3984</v>
      </c>
      <c r="E4260" s="8" t="s">
        <v>3984</v>
      </c>
      <c r="F4260" t="s">
        <v>387</v>
      </c>
      <c r="G4260" t="s">
        <v>387</v>
      </c>
      <c r="H4260" t="s">
        <v>533</v>
      </c>
      <c r="I4260" t="s">
        <v>1133</v>
      </c>
      <c r="J4260" s="1" t="s">
        <v>904</v>
      </c>
      <c r="L4260" s="2" t="s">
        <v>905</v>
      </c>
      <c r="M4260" s="2" t="s">
        <v>887</v>
      </c>
      <c r="N4260">
        <v>18</v>
      </c>
      <c r="O4260">
        <v>690000</v>
      </c>
      <c r="P4260">
        <v>12420000</v>
      </c>
      <c r="Q4260" t="s">
        <v>813</v>
      </c>
      <c r="R4260" s="3">
        <v>0.25</v>
      </c>
      <c r="S4260">
        <v>9315000</v>
      </c>
      <c r="T4260">
        <v>3105000</v>
      </c>
    </row>
    <row r="4261" spans="1:20" x14ac:dyDescent="0.25">
      <c r="A4261" t="s">
        <v>90</v>
      </c>
      <c r="B4261">
        <v>2080639</v>
      </c>
      <c r="C4261" s="4" t="s">
        <v>14087</v>
      </c>
      <c r="D4261" s="4" t="s">
        <v>3985</v>
      </c>
      <c r="E4261" s="8" t="s">
        <v>3985</v>
      </c>
      <c r="F4261" t="s">
        <v>387</v>
      </c>
      <c r="G4261" t="s">
        <v>387</v>
      </c>
      <c r="H4261" t="s">
        <v>533</v>
      </c>
      <c r="I4261" t="s">
        <v>1133</v>
      </c>
      <c r="J4261" s="1" t="s">
        <v>906</v>
      </c>
      <c r="L4261" s="2" t="s">
        <v>907</v>
      </c>
      <c r="M4261" s="2" t="s">
        <v>887</v>
      </c>
      <c r="N4261">
        <v>0</v>
      </c>
      <c r="O4261">
        <v>330000</v>
      </c>
      <c r="P4261">
        <v>0</v>
      </c>
      <c r="Q4261" t="s">
        <v>813</v>
      </c>
      <c r="R4261" s="3">
        <v>0.25</v>
      </c>
      <c r="S4261">
        <v>0</v>
      </c>
      <c r="T4261">
        <v>0</v>
      </c>
    </row>
    <row r="4262" spans="1:20" x14ac:dyDescent="0.25">
      <c r="A4262" t="s">
        <v>90</v>
      </c>
      <c r="B4262">
        <v>2080639</v>
      </c>
      <c r="C4262" s="4" t="s">
        <v>14087</v>
      </c>
      <c r="D4262" s="4" t="s">
        <v>3986</v>
      </c>
      <c r="E4262" s="8" t="s">
        <v>3986</v>
      </c>
      <c r="F4262" t="s">
        <v>387</v>
      </c>
      <c r="G4262" t="s">
        <v>387</v>
      </c>
      <c r="H4262" t="s">
        <v>533</v>
      </c>
      <c r="I4262" t="s">
        <v>1133</v>
      </c>
      <c r="J4262" s="1" t="s">
        <v>908</v>
      </c>
      <c r="L4262" s="2" t="s">
        <v>909</v>
      </c>
      <c r="M4262" s="2" t="s">
        <v>882</v>
      </c>
      <c r="N4262">
        <v>18</v>
      </c>
      <c r="O4262">
        <v>200000</v>
      </c>
      <c r="P4262">
        <v>3600000</v>
      </c>
      <c r="Q4262" t="s">
        <v>812</v>
      </c>
      <c r="R4262" s="3">
        <v>0.37</v>
      </c>
      <c r="S4262">
        <v>2268000</v>
      </c>
      <c r="T4262">
        <v>1332000</v>
      </c>
    </row>
    <row r="4263" spans="1:20" x14ac:dyDescent="0.25">
      <c r="A4263" t="s">
        <v>90</v>
      </c>
      <c r="B4263">
        <v>2080639</v>
      </c>
      <c r="C4263" s="4" t="s">
        <v>14087</v>
      </c>
      <c r="D4263" s="4" t="s">
        <v>3987</v>
      </c>
      <c r="E4263" s="8" t="s">
        <v>3987</v>
      </c>
      <c r="F4263" t="s">
        <v>387</v>
      </c>
      <c r="G4263" t="s">
        <v>387</v>
      </c>
      <c r="H4263" t="s">
        <v>533</v>
      </c>
      <c r="I4263" t="s">
        <v>1133</v>
      </c>
      <c r="J4263" s="1" t="s">
        <v>910</v>
      </c>
      <c r="L4263" s="2" t="s">
        <v>911</v>
      </c>
      <c r="M4263" s="2" t="s">
        <v>887</v>
      </c>
      <c r="N4263">
        <v>10</v>
      </c>
      <c r="O4263">
        <v>400000</v>
      </c>
      <c r="P4263">
        <v>4000000</v>
      </c>
      <c r="Q4263" t="s">
        <v>813</v>
      </c>
      <c r="R4263" s="3">
        <v>0.25</v>
      </c>
      <c r="S4263">
        <v>3000000</v>
      </c>
      <c r="T4263">
        <v>1000000</v>
      </c>
    </row>
    <row r="4264" spans="1:20" x14ac:dyDescent="0.25">
      <c r="A4264" t="s">
        <v>90</v>
      </c>
      <c r="B4264">
        <v>2080639</v>
      </c>
      <c r="C4264" s="4" t="s">
        <v>14087</v>
      </c>
      <c r="D4264" s="4" t="s">
        <v>3988</v>
      </c>
      <c r="E4264" s="8" t="s">
        <v>3988</v>
      </c>
      <c r="F4264" t="s">
        <v>387</v>
      </c>
      <c r="G4264" t="s">
        <v>387</v>
      </c>
      <c r="H4264" t="s">
        <v>533</v>
      </c>
      <c r="I4264" t="s">
        <v>1133</v>
      </c>
      <c r="J4264" s="1" t="s">
        <v>912</v>
      </c>
      <c r="L4264" s="2" t="s">
        <v>913</v>
      </c>
      <c r="M4264" s="2" t="s">
        <v>882</v>
      </c>
      <c r="N4264">
        <v>18</v>
      </c>
      <c r="O4264">
        <v>240000</v>
      </c>
      <c r="P4264">
        <v>4320000</v>
      </c>
      <c r="Q4264" t="s">
        <v>812</v>
      </c>
      <c r="R4264" s="3">
        <v>0.37</v>
      </c>
      <c r="S4264">
        <v>2721600</v>
      </c>
      <c r="T4264">
        <v>1598400</v>
      </c>
    </row>
    <row r="4265" spans="1:20" x14ac:dyDescent="0.25">
      <c r="A4265" t="s">
        <v>90</v>
      </c>
      <c r="B4265">
        <v>2080639</v>
      </c>
      <c r="C4265" s="4" t="s">
        <v>14087</v>
      </c>
      <c r="D4265" s="4" t="s">
        <v>3989</v>
      </c>
      <c r="E4265" s="8" t="s">
        <v>3989</v>
      </c>
      <c r="F4265" t="s">
        <v>387</v>
      </c>
      <c r="G4265" t="s">
        <v>387</v>
      </c>
      <c r="H4265" t="s">
        <v>533</v>
      </c>
      <c r="I4265" t="s">
        <v>1133</v>
      </c>
      <c r="J4265" s="1" t="s">
        <v>914</v>
      </c>
      <c r="L4265" s="2" t="s">
        <v>915</v>
      </c>
      <c r="M4265" s="2" t="s">
        <v>887</v>
      </c>
      <c r="N4265">
        <v>24</v>
      </c>
      <c r="O4265">
        <v>240000</v>
      </c>
      <c r="P4265">
        <v>5760000</v>
      </c>
      <c r="Q4265" t="s">
        <v>813</v>
      </c>
      <c r="R4265" s="3">
        <v>0.25</v>
      </c>
      <c r="S4265">
        <v>4320000</v>
      </c>
      <c r="T4265">
        <v>1440000</v>
      </c>
    </row>
    <row r="4266" spans="1:20" x14ac:dyDescent="0.25">
      <c r="A4266" t="s">
        <v>90</v>
      </c>
      <c r="B4266">
        <v>2080639</v>
      </c>
      <c r="C4266" s="4" t="s">
        <v>14087</v>
      </c>
      <c r="D4266" s="4" t="s">
        <v>3990</v>
      </c>
      <c r="E4266" s="8" t="s">
        <v>3990</v>
      </c>
      <c r="F4266" t="s">
        <v>387</v>
      </c>
      <c r="G4266" t="s">
        <v>387</v>
      </c>
      <c r="H4266" t="s">
        <v>533</v>
      </c>
      <c r="I4266" t="s">
        <v>1133</v>
      </c>
      <c r="J4266" s="1" t="s">
        <v>916</v>
      </c>
      <c r="L4266" s="2" t="s">
        <v>917</v>
      </c>
      <c r="M4266" s="2" t="s">
        <v>887</v>
      </c>
      <c r="N4266">
        <v>0</v>
      </c>
      <c r="O4266">
        <v>150000</v>
      </c>
      <c r="P4266">
        <v>0</v>
      </c>
      <c r="Q4266" t="s">
        <v>813</v>
      </c>
      <c r="R4266" s="3">
        <v>0.25</v>
      </c>
      <c r="S4266">
        <v>0</v>
      </c>
      <c r="T4266">
        <v>0</v>
      </c>
    </row>
    <row r="4267" spans="1:20" x14ac:dyDescent="0.25">
      <c r="A4267" t="s">
        <v>90</v>
      </c>
      <c r="B4267">
        <v>2080639</v>
      </c>
      <c r="C4267" s="4" t="s">
        <v>14087</v>
      </c>
      <c r="D4267" s="4" t="s">
        <v>3991</v>
      </c>
      <c r="E4267" s="8" t="s">
        <v>3991</v>
      </c>
      <c r="F4267" t="s">
        <v>387</v>
      </c>
      <c r="G4267" t="s">
        <v>387</v>
      </c>
      <c r="H4267" t="s">
        <v>533</v>
      </c>
      <c r="I4267" t="s">
        <v>1133</v>
      </c>
      <c r="J4267" s="1" t="s">
        <v>918</v>
      </c>
      <c r="L4267" s="2" t="s">
        <v>919</v>
      </c>
      <c r="M4267" s="2" t="s">
        <v>887</v>
      </c>
      <c r="N4267">
        <v>10</v>
      </c>
      <c r="O4267">
        <v>470000</v>
      </c>
      <c r="P4267">
        <v>4700000</v>
      </c>
      <c r="Q4267" t="s">
        <v>813</v>
      </c>
      <c r="R4267" s="3">
        <v>0.25</v>
      </c>
      <c r="S4267">
        <v>3525000</v>
      </c>
      <c r="T4267">
        <v>1175000</v>
      </c>
    </row>
    <row r="4268" spans="1:20" x14ac:dyDescent="0.25">
      <c r="A4268" t="s">
        <v>90</v>
      </c>
      <c r="B4268">
        <v>2080639</v>
      </c>
      <c r="C4268" s="4" t="s">
        <v>14087</v>
      </c>
      <c r="D4268" s="4" t="s">
        <v>3992</v>
      </c>
      <c r="E4268" s="8" t="s">
        <v>3992</v>
      </c>
      <c r="F4268" t="s">
        <v>387</v>
      </c>
      <c r="G4268" t="s">
        <v>387</v>
      </c>
      <c r="H4268" t="s">
        <v>533</v>
      </c>
      <c r="I4268" t="s">
        <v>1133</v>
      </c>
      <c r="J4268" s="1" t="s">
        <v>920</v>
      </c>
      <c r="L4268" s="2" t="s">
        <v>921</v>
      </c>
      <c r="M4268" s="2" t="s">
        <v>882</v>
      </c>
      <c r="N4268">
        <v>0</v>
      </c>
      <c r="O4268">
        <v>170000</v>
      </c>
      <c r="P4268">
        <v>0</v>
      </c>
      <c r="Q4268" t="s">
        <v>812</v>
      </c>
      <c r="R4268" s="3">
        <v>0.37</v>
      </c>
      <c r="S4268">
        <v>0</v>
      </c>
      <c r="T4268">
        <v>0</v>
      </c>
    </row>
    <row r="4269" spans="1:20" x14ac:dyDescent="0.25">
      <c r="A4269" t="s">
        <v>90</v>
      </c>
      <c r="B4269">
        <v>2080639</v>
      </c>
      <c r="C4269" s="4" t="s">
        <v>14087</v>
      </c>
      <c r="D4269" s="4" t="s">
        <v>3993</v>
      </c>
      <c r="E4269" s="8" t="s">
        <v>3993</v>
      </c>
      <c r="F4269" t="s">
        <v>387</v>
      </c>
      <c r="G4269" t="s">
        <v>387</v>
      </c>
      <c r="H4269" t="s">
        <v>533</v>
      </c>
      <c r="I4269" t="s">
        <v>1133</v>
      </c>
      <c r="J4269" s="1" t="s">
        <v>922</v>
      </c>
      <c r="L4269" s="2" t="s">
        <v>923</v>
      </c>
      <c r="M4269" s="2" t="s">
        <v>887</v>
      </c>
      <c r="N4269">
        <v>0</v>
      </c>
      <c r="O4269">
        <v>130000</v>
      </c>
      <c r="P4269">
        <v>0</v>
      </c>
      <c r="Q4269" t="s">
        <v>813</v>
      </c>
      <c r="R4269" s="3">
        <v>0.25</v>
      </c>
      <c r="S4269">
        <v>0</v>
      </c>
      <c r="T4269">
        <v>0</v>
      </c>
    </row>
    <row r="4270" spans="1:20" x14ac:dyDescent="0.25">
      <c r="A4270" t="s">
        <v>90</v>
      </c>
      <c r="B4270">
        <v>2080639</v>
      </c>
      <c r="C4270" s="4" t="s">
        <v>14087</v>
      </c>
      <c r="D4270" s="4" t="s">
        <v>3994</v>
      </c>
      <c r="E4270" s="8" t="s">
        <v>3994</v>
      </c>
      <c r="F4270" t="s">
        <v>387</v>
      </c>
      <c r="G4270" t="s">
        <v>387</v>
      </c>
      <c r="H4270" t="s">
        <v>533</v>
      </c>
      <c r="I4270" t="s">
        <v>1133</v>
      </c>
      <c r="J4270" s="1" t="s">
        <v>924</v>
      </c>
      <c r="L4270" s="2" t="s">
        <v>925</v>
      </c>
      <c r="M4270" s="2" t="s">
        <v>887</v>
      </c>
      <c r="N4270">
        <v>0</v>
      </c>
      <c r="O4270">
        <v>130000</v>
      </c>
      <c r="P4270">
        <v>0</v>
      </c>
      <c r="Q4270" t="s">
        <v>813</v>
      </c>
      <c r="R4270" s="3">
        <v>0.25</v>
      </c>
      <c r="S4270">
        <v>0</v>
      </c>
      <c r="T4270">
        <v>0</v>
      </c>
    </row>
    <row r="4271" spans="1:20" x14ac:dyDescent="0.25">
      <c r="A4271" t="s">
        <v>90</v>
      </c>
      <c r="B4271">
        <v>2080639</v>
      </c>
      <c r="C4271" s="4" t="s">
        <v>14087</v>
      </c>
      <c r="D4271" s="4" t="s">
        <v>3995</v>
      </c>
      <c r="E4271" s="8" t="s">
        <v>3995</v>
      </c>
      <c r="F4271" t="s">
        <v>387</v>
      </c>
      <c r="G4271" t="s">
        <v>387</v>
      </c>
      <c r="H4271" t="s">
        <v>533</v>
      </c>
      <c r="I4271" t="s">
        <v>1133</v>
      </c>
      <c r="J4271" s="1" t="s">
        <v>926</v>
      </c>
      <c r="L4271" s="2" t="s">
        <v>927</v>
      </c>
      <c r="M4271" s="2" t="s">
        <v>887</v>
      </c>
      <c r="N4271">
        <v>0</v>
      </c>
      <c r="O4271">
        <v>260000</v>
      </c>
      <c r="P4271">
        <v>0</v>
      </c>
      <c r="Q4271" t="s">
        <v>813</v>
      </c>
      <c r="R4271" s="3">
        <v>0.25</v>
      </c>
      <c r="S4271">
        <v>0</v>
      </c>
      <c r="T4271">
        <v>0</v>
      </c>
    </row>
    <row r="4272" spans="1:20" x14ac:dyDescent="0.25">
      <c r="A4272" t="s">
        <v>90</v>
      </c>
      <c r="B4272">
        <v>2080639</v>
      </c>
      <c r="C4272" s="4" t="s">
        <v>14087</v>
      </c>
      <c r="D4272" s="4" t="s">
        <v>3996</v>
      </c>
      <c r="E4272" s="8" t="s">
        <v>3996</v>
      </c>
      <c r="F4272" t="s">
        <v>387</v>
      </c>
      <c r="G4272" t="s">
        <v>387</v>
      </c>
      <c r="H4272" t="s">
        <v>533</v>
      </c>
      <c r="I4272" t="s">
        <v>1133</v>
      </c>
      <c r="J4272" s="1" t="s">
        <v>928</v>
      </c>
      <c r="L4272" s="2" t="s">
        <v>929</v>
      </c>
      <c r="M4272" s="2" t="s">
        <v>887</v>
      </c>
      <c r="N4272">
        <v>0</v>
      </c>
      <c r="O4272">
        <v>210000</v>
      </c>
      <c r="P4272">
        <v>0</v>
      </c>
      <c r="Q4272" t="s">
        <v>813</v>
      </c>
      <c r="R4272" s="3">
        <v>0.25</v>
      </c>
      <c r="S4272">
        <v>0</v>
      </c>
      <c r="T4272">
        <v>0</v>
      </c>
    </row>
    <row r="4273" spans="1:20" x14ac:dyDescent="0.25">
      <c r="A4273" t="s">
        <v>90</v>
      </c>
      <c r="B4273">
        <v>2080639</v>
      </c>
      <c r="C4273" s="4" t="s">
        <v>14087</v>
      </c>
      <c r="D4273" s="4" t="s">
        <v>3997</v>
      </c>
      <c r="E4273" s="8" t="s">
        <v>3997</v>
      </c>
      <c r="F4273" t="s">
        <v>387</v>
      </c>
      <c r="G4273" t="s">
        <v>387</v>
      </c>
      <c r="H4273" t="s">
        <v>533</v>
      </c>
      <c r="I4273" t="s">
        <v>1133</v>
      </c>
      <c r="J4273" s="1" t="s">
        <v>930</v>
      </c>
      <c r="L4273" s="2" t="s">
        <v>931</v>
      </c>
      <c r="M4273" s="2" t="s">
        <v>882</v>
      </c>
      <c r="N4273">
        <v>0</v>
      </c>
      <c r="O4273">
        <v>270000</v>
      </c>
      <c r="P4273">
        <v>0</v>
      </c>
      <c r="Q4273" t="s">
        <v>812</v>
      </c>
      <c r="R4273" s="3">
        <v>0.37</v>
      </c>
      <c r="S4273">
        <v>0</v>
      </c>
      <c r="T4273">
        <v>0</v>
      </c>
    </row>
    <row r="4274" spans="1:20" x14ac:dyDescent="0.25">
      <c r="A4274" t="s">
        <v>90</v>
      </c>
      <c r="B4274">
        <v>2080639</v>
      </c>
      <c r="C4274" s="4" t="s">
        <v>14087</v>
      </c>
      <c r="D4274" s="4" t="s">
        <v>3998</v>
      </c>
      <c r="E4274" s="8" t="s">
        <v>3998</v>
      </c>
      <c r="F4274" t="s">
        <v>387</v>
      </c>
      <c r="G4274" t="s">
        <v>387</v>
      </c>
      <c r="H4274" t="s">
        <v>533</v>
      </c>
      <c r="I4274" t="s">
        <v>1133</v>
      </c>
      <c r="J4274" s="1" t="s">
        <v>932</v>
      </c>
      <c r="L4274" s="2" t="s">
        <v>933</v>
      </c>
      <c r="M4274" s="2" t="s">
        <v>882</v>
      </c>
      <c r="N4274">
        <v>0</v>
      </c>
      <c r="O4274">
        <v>270000</v>
      </c>
      <c r="P4274">
        <v>0</v>
      </c>
      <c r="Q4274" t="s">
        <v>812</v>
      </c>
      <c r="R4274" s="3">
        <v>0.37</v>
      </c>
      <c r="S4274">
        <v>0</v>
      </c>
      <c r="T4274">
        <v>0</v>
      </c>
    </row>
    <row r="4275" spans="1:20" x14ac:dyDescent="0.25">
      <c r="A4275" t="s">
        <v>90</v>
      </c>
      <c r="B4275">
        <v>2080639</v>
      </c>
      <c r="C4275" s="4" t="s">
        <v>14087</v>
      </c>
      <c r="D4275" s="4" t="s">
        <v>3999</v>
      </c>
      <c r="E4275" s="8" t="s">
        <v>3999</v>
      </c>
      <c r="F4275" t="s">
        <v>387</v>
      </c>
      <c r="G4275" t="s">
        <v>387</v>
      </c>
      <c r="H4275" t="s">
        <v>533</v>
      </c>
      <c r="I4275" t="s">
        <v>1133</v>
      </c>
      <c r="J4275" s="1" t="s">
        <v>934</v>
      </c>
      <c r="L4275" s="2" t="s">
        <v>935</v>
      </c>
      <c r="M4275" s="2" t="s">
        <v>882</v>
      </c>
      <c r="N4275">
        <v>0</v>
      </c>
      <c r="O4275">
        <v>130000</v>
      </c>
      <c r="P4275">
        <v>0</v>
      </c>
      <c r="Q4275" t="s">
        <v>812</v>
      </c>
      <c r="R4275" s="3">
        <v>0.37</v>
      </c>
      <c r="S4275">
        <v>0</v>
      </c>
      <c r="T4275">
        <v>0</v>
      </c>
    </row>
    <row r="4276" spans="1:20" x14ac:dyDescent="0.25">
      <c r="A4276" t="s">
        <v>90</v>
      </c>
      <c r="B4276">
        <v>2080639</v>
      </c>
      <c r="C4276" s="4" t="s">
        <v>14087</v>
      </c>
      <c r="D4276" s="4" t="s">
        <v>4000</v>
      </c>
      <c r="E4276" s="8" t="s">
        <v>4000</v>
      </c>
      <c r="F4276" t="s">
        <v>387</v>
      </c>
      <c r="G4276" t="s">
        <v>387</v>
      </c>
      <c r="H4276" t="s">
        <v>533</v>
      </c>
      <c r="I4276" t="s">
        <v>1133</v>
      </c>
      <c r="J4276" s="1" t="s">
        <v>936</v>
      </c>
      <c r="L4276" s="2" t="s">
        <v>937</v>
      </c>
      <c r="M4276" s="2" t="s">
        <v>887</v>
      </c>
      <c r="N4276">
        <v>0</v>
      </c>
      <c r="O4276">
        <v>165000</v>
      </c>
      <c r="P4276">
        <v>0</v>
      </c>
      <c r="Q4276" t="s">
        <v>813</v>
      </c>
      <c r="R4276" s="3">
        <v>0.25</v>
      </c>
      <c r="S4276">
        <v>0</v>
      </c>
      <c r="T4276">
        <v>0</v>
      </c>
    </row>
    <row r="4277" spans="1:20" x14ac:dyDescent="0.25">
      <c r="A4277" t="s">
        <v>90</v>
      </c>
      <c r="B4277">
        <v>2080639</v>
      </c>
      <c r="C4277" s="4" t="s">
        <v>14087</v>
      </c>
      <c r="D4277" s="4" t="s">
        <v>4001</v>
      </c>
      <c r="E4277" s="8" t="s">
        <v>4001</v>
      </c>
      <c r="F4277" t="s">
        <v>387</v>
      </c>
      <c r="G4277" t="s">
        <v>387</v>
      </c>
      <c r="H4277" t="s">
        <v>533</v>
      </c>
      <c r="I4277" t="s">
        <v>1133</v>
      </c>
      <c r="J4277" s="1" t="s">
        <v>938</v>
      </c>
      <c r="L4277" s="2" t="s">
        <v>939</v>
      </c>
      <c r="M4277" s="2" t="s">
        <v>940</v>
      </c>
      <c r="N4277">
        <v>0</v>
      </c>
      <c r="O4277">
        <v>32000</v>
      </c>
      <c r="P4277">
        <v>0</v>
      </c>
      <c r="Q4277" t="s">
        <v>814</v>
      </c>
      <c r="R4277" s="3">
        <v>0</v>
      </c>
      <c r="S4277">
        <v>0</v>
      </c>
      <c r="T4277">
        <v>0</v>
      </c>
    </row>
    <row r="4278" spans="1:20" x14ac:dyDescent="0.25">
      <c r="A4278" t="s">
        <v>90</v>
      </c>
      <c r="B4278">
        <v>2080639</v>
      </c>
      <c r="C4278" s="4" t="s">
        <v>14087</v>
      </c>
      <c r="D4278" s="4" t="s">
        <v>4002</v>
      </c>
      <c r="E4278" s="8" t="s">
        <v>4002</v>
      </c>
      <c r="F4278" t="s">
        <v>387</v>
      </c>
      <c r="G4278" t="s">
        <v>387</v>
      </c>
      <c r="H4278" t="s">
        <v>533</v>
      </c>
      <c r="I4278" t="s">
        <v>1133</v>
      </c>
      <c r="J4278" s="1" t="s">
        <v>941</v>
      </c>
      <c r="L4278" s="2" t="s">
        <v>942</v>
      </c>
      <c r="M4278" s="2" t="s">
        <v>940</v>
      </c>
      <c r="N4278">
        <v>0</v>
      </c>
      <c r="O4278">
        <v>34000</v>
      </c>
      <c r="P4278">
        <v>0</v>
      </c>
      <c r="Q4278" t="s">
        <v>814</v>
      </c>
      <c r="R4278" s="3">
        <v>0</v>
      </c>
      <c r="S4278">
        <v>0</v>
      </c>
      <c r="T4278">
        <v>0</v>
      </c>
    </row>
    <row r="4279" spans="1:20" x14ac:dyDescent="0.25">
      <c r="A4279" t="s">
        <v>90</v>
      </c>
      <c r="B4279">
        <v>2080639</v>
      </c>
      <c r="C4279" s="4" t="s">
        <v>14087</v>
      </c>
      <c r="D4279" s="4" t="s">
        <v>4003</v>
      </c>
      <c r="E4279" s="8" t="s">
        <v>4003</v>
      </c>
      <c r="F4279" t="s">
        <v>387</v>
      </c>
      <c r="G4279" t="s">
        <v>387</v>
      </c>
      <c r="H4279" t="s">
        <v>533</v>
      </c>
      <c r="I4279" t="s">
        <v>1133</v>
      </c>
      <c r="J4279" s="1" t="s">
        <v>943</v>
      </c>
      <c r="L4279" s="2" t="s">
        <v>944</v>
      </c>
      <c r="M4279" s="2" t="s">
        <v>940</v>
      </c>
      <c r="N4279">
        <v>0</v>
      </c>
      <c r="O4279">
        <v>31000</v>
      </c>
      <c r="P4279">
        <v>0</v>
      </c>
      <c r="Q4279" t="s">
        <v>814</v>
      </c>
      <c r="R4279" s="3">
        <v>0</v>
      </c>
      <c r="S4279">
        <v>0</v>
      </c>
      <c r="T4279">
        <v>0</v>
      </c>
    </row>
    <row r="4280" spans="1:20" x14ac:dyDescent="0.25">
      <c r="A4280" t="s">
        <v>165</v>
      </c>
      <c r="B4280">
        <v>2080640</v>
      </c>
      <c r="C4280" s="4" t="s">
        <v>14087</v>
      </c>
      <c r="D4280" s="4" t="s">
        <v>5968</v>
      </c>
      <c r="E4280" s="8" t="s">
        <v>5968</v>
      </c>
      <c r="F4280" t="s">
        <v>387</v>
      </c>
      <c r="G4280" t="s">
        <v>622</v>
      </c>
      <c r="H4280" t="s">
        <v>405</v>
      </c>
      <c r="I4280" t="s">
        <v>1134</v>
      </c>
      <c r="J4280" s="1" t="s">
        <v>880</v>
      </c>
      <c r="L4280" s="2" t="s">
        <v>881</v>
      </c>
      <c r="M4280" s="2" t="s">
        <v>882</v>
      </c>
      <c r="N4280">
        <v>0</v>
      </c>
      <c r="O4280">
        <v>700000</v>
      </c>
      <c r="P4280">
        <v>0</v>
      </c>
      <c r="Q4280" t="s">
        <v>812</v>
      </c>
      <c r="R4280" s="3">
        <v>0.37</v>
      </c>
      <c r="S4280">
        <v>0</v>
      </c>
      <c r="T4280">
        <v>0</v>
      </c>
    </row>
    <row r="4281" spans="1:20" x14ac:dyDescent="0.25">
      <c r="A4281" t="s">
        <v>165</v>
      </c>
      <c r="B4281">
        <v>2080640</v>
      </c>
      <c r="C4281" s="4" t="s">
        <v>14087</v>
      </c>
      <c r="D4281" s="4" t="s">
        <v>5969</v>
      </c>
      <c r="E4281" s="8" t="s">
        <v>5969</v>
      </c>
      <c r="F4281" t="s">
        <v>387</v>
      </c>
      <c r="G4281" t="s">
        <v>622</v>
      </c>
      <c r="H4281" t="s">
        <v>405</v>
      </c>
      <c r="I4281" t="s">
        <v>1134</v>
      </c>
      <c r="J4281" s="1" t="s">
        <v>883</v>
      </c>
      <c r="L4281" s="2" t="s">
        <v>884</v>
      </c>
      <c r="M4281" s="2" t="s">
        <v>882</v>
      </c>
      <c r="N4281">
        <v>13</v>
      </c>
      <c r="O4281">
        <v>420000</v>
      </c>
      <c r="P4281">
        <v>5460000</v>
      </c>
      <c r="Q4281" t="s">
        <v>812</v>
      </c>
      <c r="R4281" s="3">
        <v>0.37</v>
      </c>
      <c r="S4281">
        <v>3439800</v>
      </c>
      <c r="T4281">
        <v>2020200</v>
      </c>
    </row>
    <row r="4282" spans="1:20" x14ac:dyDescent="0.25">
      <c r="A4282" t="s">
        <v>165</v>
      </c>
      <c r="B4282">
        <v>2080640</v>
      </c>
      <c r="C4282" s="4" t="s">
        <v>14087</v>
      </c>
      <c r="D4282" s="4" t="s">
        <v>5970</v>
      </c>
      <c r="E4282" s="8" t="s">
        <v>5970</v>
      </c>
      <c r="F4282" t="s">
        <v>387</v>
      </c>
      <c r="G4282" t="s">
        <v>622</v>
      </c>
      <c r="H4282" t="s">
        <v>405</v>
      </c>
      <c r="I4282" t="s">
        <v>1134</v>
      </c>
      <c r="J4282" s="1" t="s">
        <v>885</v>
      </c>
      <c r="L4282" s="2" t="s">
        <v>886</v>
      </c>
      <c r="M4282" s="2" t="s">
        <v>887</v>
      </c>
      <c r="N4282">
        <v>13</v>
      </c>
      <c r="O4282">
        <v>250000</v>
      </c>
      <c r="P4282">
        <v>3250000</v>
      </c>
      <c r="Q4282" t="s">
        <v>813</v>
      </c>
      <c r="R4282" s="3">
        <v>0.25</v>
      </c>
      <c r="S4282">
        <v>2437500</v>
      </c>
      <c r="T4282">
        <v>812500</v>
      </c>
    </row>
    <row r="4283" spans="1:20" x14ac:dyDescent="0.25">
      <c r="A4283" t="s">
        <v>165</v>
      </c>
      <c r="B4283">
        <v>2080640</v>
      </c>
      <c r="C4283" s="4" t="s">
        <v>14087</v>
      </c>
      <c r="D4283" s="4" t="s">
        <v>5971</v>
      </c>
      <c r="E4283" s="8" t="s">
        <v>5971</v>
      </c>
      <c r="F4283" t="s">
        <v>387</v>
      </c>
      <c r="G4283" t="s">
        <v>622</v>
      </c>
      <c r="H4283" t="s">
        <v>405</v>
      </c>
      <c r="I4283" t="s">
        <v>1134</v>
      </c>
      <c r="J4283" s="1" t="s">
        <v>888</v>
      </c>
      <c r="L4283" s="2" t="s">
        <v>889</v>
      </c>
      <c r="M4283" s="2" t="s">
        <v>887</v>
      </c>
      <c r="N4283">
        <v>0</v>
      </c>
      <c r="O4283">
        <v>275000</v>
      </c>
      <c r="P4283">
        <v>0</v>
      </c>
      <c r="Q4283" t="s">
        <v>813</v>
      </c>
      <c r="R4283" s="3">
        <v>0.25</v>
      </c>
      <c r="S4283">
        <v>0</v>
      </c>
      <c r="T4283">
        <v>0</v>
      </c>
    </row>
    <row r="4284" spans="1:20" x14ac:dyDescent="0.25">
      <c r="A4284" t="s">
        <v>165</v>
      </c>
      <c r="B4284">
        <v>2080640</v>
      </c>
      <c r="C4284" s="4" t="s">
        <v>14087</v>
      </c>
      <c r="D4284" s="4" t="s">
        <v>5972</v>
      </c>
      <c r="E4284" s="8" t="s">
        <v>5972</v>
      </c>
      <c r="F4284" t="s">
        <v>387</v>
      </c>
      <c r="G4284" t="s">
        <v>622</v>
      </c>
      <c r="H4284" t="s">
        <v>405</v>
      </c>
      <c r="I4284" t="s">
        <v>1134</v>
      </c>
      <c r="J4284" s="1" t="s">
        <v>890</v>
      </c>
      <c r="L4284" s="2" t="s">
        <v>891</v>
      </c>
      <c r="M4284" s="2" t="s">
        <v>882</v>
      </c>
      <c r="N4284">
        <v>13</v>
      </c>
      <c r="O4284">
        <v>150000</v>
      </c>
      <c r="P4284">
        <v>1950000</v>
      </c>
      <c r="Q4284" t="s">
        <v>812</v>
      </c>
      <c r="R4284" s="3">
        <v>0.37</v>
      </c>
      <c r="S4284">
        <v>1228500</v>
      </c>
      <c r="T4284">
        <v>721500</v>
      </c>
    </row>
    <row r="4285" spans="1:20" x14ac:dyDescent="0.25">
      <c r="A4285" t="s">
        <v>165</v>
      </c>
      <c r="B4285">
        <v>2080640</v>
      </c>
      <c r="C4285" s="4" t="s">
        <v>14087</v>
      </c>
      <c r="D4285" s="4" t="s">
        <v>5973</v>
      </c>
      <c r="E4285" s="8" t="s">
        <v>5973</v>
      </c>
      <c r="F4285" t="s">
        <v>387</v>
      </c>
      <c r="G4285" t="s">
        <v>622</v>
      </c>
      <c r="H4285" t="s">
        <v>405</v>
      </c>
      <c r="I4285" t="s">
        <v>1134</v>
      </c>
      <c r="J4285" s="1" t="s">
        <v>892</v>
      </c>
      <c r="L4285" s="2" t="s">
        <v>893</v>
      </c>
      <c r="M4285" s="2" t="s">
        <v>882</v>
      </c>
      <c r="N4285">
        <v>0</v>
      </c>
      <c r="O4285">
        <v>300000</v>
      </c>
      <c r="P4285">
        <v>0</v>
      </c>
      <c r="Q4285" t="s">
        <v>812</v>
      </c>
      <c r="R4285" s="3">
        <v>0.37</v>
      </c>
      <c r="S4285">
        <v>0</v>
      </c>
      <c r="T4285">
        <v>0</v>
      </c>
    </row>
    <row r="4286" spans="1:20" x14ac:dyDescent="0.25">
      <c r="A4286" t="s">
        <v>165</v>
      </c>
      <c r="B4286">
        <v>2080640</v>
      </c>
      <c r="C4286" s="4" t="s">
        <v>14087</v>
      </c>
      <c r="D4286" s="4" t="s">
        <v>5974</v>
      </c>
      <c r="E4286" s="8" t="s">
        <v>5974</v>
      </c>
      <c r="F4286" t="s">
        <v>387</v>
      </c>
      <c r="G4286" t="s">
        <v>622</v>
      </c>
      <c r="H4286" t="s">
        <v>405</v>
      </c>
      <c r="I4286" t="s">
        <v>1134</v>
      </c>
      <c r="J4286" s="1" t="s">
        <v>894</v>
      </c>
      <c r="L4286" s="2" t="s">
        <v>895</v>
      </c>
      <c r="M4286" s="2" t="s">
        <v>882</v>
      </c>
      <c r="N4286">
        <v>15</v>
      </c>
      <c r="O4286">
        <v>400000</v>
      </c>
      <c r="P4286">
        <v>6000000</v>
      </c>
      <c r="Q4286" t="s">
        <v>812</v>
      </c>
      <c r="R4286" s="3">
        <v>0.37</v>
      </c>
      <c r="S4286">
        <v>3780000</v>
      </c>
      <c r="T4286">
        <v>2220000</v>
      </c>
    </row>
    <row r="4287" spans="1:20" x14ac:dyDescent="0.25">
      <c r="A4287" t="s">
        <v>165</v>
      </c>
      <c r="B4287">
        <v>2080640</v>
      </c>
      <c r="C4287" s="4" t="s">
        <v>14087</v>
      </c>
      <c r="D4287" s="4" t="s">
        <v>5975</v>
      </c>
      <c r="E4287" s="8" t="s">
        <v>5975</v>
      </c>
      <c r="F4287" t="s">
        <v>387</v>
      </c>
      <c r="G4287" t="s">
        <v>622</v>
      </c>
      <c r="H4287" t="s">
        <v>405</v>
      </c>
      <c r="I4287" t="s">
        <v>1134</v>
      </c>
      <c r="J4287" s="1" t="s">
        <v>896</v>
      </c>
      <c r="L4287" s="2" t="s">
        <v>897</v>
      </c>
      <c r="M4287" s="2" t="s">
        <v>882</v>
      </c>
      <c r="N4287">
        <v>14</v>
      </c>
      <c r="O4287">
        <v>360000</v>
      </c>
      <c r="P4287">
        <v>5040000</v>
      </c>
      <c r="Q4287" t="s">
        <v>812</v>
      </c>
      <c r="R4287" s="3">
        <v>0.37</v>
      </c>
      <c r="S4287">
        <v>3175200</v>
      </c>
      <c r="T4287">
        <v>1864800</v>
      </c>
    </row>
    <row r="4288" spans="1:20" x14ac:dyDescent="0.25">
      <c r="A4288" t="s">
        <v>165</v>
      </c>
      <c r="B4288">
        <v>2080640</v>
      </c>
      <c r="C4288" s="4" t="s">
        <v>14087</v>
      </c>
      <c r="D4288" s="4" t="s">
        <v>5976</v>
      </c>
      <c r="E4288" s="8" t="s">
        <v>5976</v>
      </c>
      <c r="F4288" t="s">
        <v>387</v>
      </c>
      <c r="G4288" t="s">
        <v>622</v>
      </c>
      <c r="H4288" t="s">
        <v>405</v>
      </c>
      <c r="I4288" t="s">
        <v>1134</v>
      </c>
      <c r="J4288" s="1" t="s">
        <v>898</v>
      </c>
      <c r="L4288" s="2" t="s">
        <v>899</v>
      </c>
      <c r="M4288" s="2" t="s">
        <v>882</v>
      </c>
      <c r="N4288">
        <v>0</v>
      </c>
      <c r="O4288">
        <v>250000</v>
      </c>
      <c r="P4288">
        <v>0</v>
      </c>
      <c r="Q4288" t="s">
        <v>812</v>
      </c>
      <c r="R4288" s="3">
        <v>0.37</v>
      </c>
      <c r="S4288">
        <v>0</v>
      </c>
      <c r="T4288">
        <v>0</v>
      </c>
    </row>
    <row r="4289" spans="1:20" x14ac:dyDescent="0.25">
      <c r="A4289" t="s">
        <v>165</v>
      </c>
      <c r="B4289">
        <v>2080640</v>
      </c>
      <c r="C4289" s="4" t="s">
        <v>14087</v>
      </c>
      <c r="D4289" s="4" t="s">
        <v>5977</v>
      </c>
      <c r="E4289" s="8" t="s">
        <v>5977</v>
      </c>
      <c r="F4289" t="s">
        <v>387</v>
      </c>
      <c r="G4289" t="s">
        <v>622</v>
      </c>
      <c r="H4289" t="s">
        <v>405</v>
      </c>
      <c r="I4289" t="s">
        <v>1134</v>
      </c>
      <c r="J4289" s="1" t="s">
        <v>900</v>
      </c>
      <c r="L4289" s="2" t="s">
        <v>901</v>
      </c>
      <c r="M4289" s="2" t="s">
        <v>882</v>
      </c>
      <c r="N4289">
        <v>0</v>
      </c>
      <c r="O4289">
        <v>360000</v>
      </c>
      <c r="P4289">
        <v>0</v>
      </c>
      <c r="Q4289" t="s">
        <v>812</v>
      </c>
      <c r="R4289" s="3">
        <v>0.37</v>
      </c>
      <c r="S4289">
        <v>0</v>
      </c>
      <c r="T4289">
        <v>0</v>
      </c>
    </row>
    <row r="4290" spans="1:20" x14ac:dyDescent="0.25">
      <c r="A4290" t="s">
        <v>165</v>
      </c>
      <c r="B4290">
        <v>2080640</v>
      </c>
      <c r="C4290" s="4" t="s">
        <v>14087</v>
      </c>
      <c r="D4290" s="4" t="s">
        <v>5978</v>
      </c>
      <c r="E4290" s="8" t="s">
        <v>5978</v>
      </c>
      <c r="F4290" t="s">
        <v>387</v>
      </c>
      <c r="G4290" t="s">
        <v>622</v>
      </c>
      <c r="H4290" t="s">
        <v>405</v>
      </c>
      <c r="I4290" t="s">
        <v>1134</v>
      </c>
      <c r="J4290" s="1" t="s">
        <v>902</v>
      </c>
      <c r="L4290" s="2" t="s">
        <v>903</v>
      </c>
      <c r="M4290" s="2" t="s">
        <v>887</v>
      </c>
      <c r="N4290">
        <v>14</v>
      </c>
      <c r="O4290">
        <v>300000</v>
      </c>
      <c r="P4290">
        <v>4200000</v>
      </c>
      <c r="Q4290" t="s">
        <v>813</v>
      </c>
      <c r="R4290" s="3">
        <v>0.25</v>
      </c>
      <c r="S4290">
        <v>3150000</v>
      </c>
      <c r="T4290">
        <v>1050000</v>
      </c>
    </row>
    <row r="4291" spans="1:20" x14ac:dyDescent="0.25">
      <c r="A4291" t="s">
        <v>165</v>
      </c>
      <c r="B4291">
        <v>2080640</v>
      </c>
      <c r="C4291" s="4" t="s">
        <v>14087</v>
      </c>
      <c r="D4291" s="4" t="s">
        <v>5979</v>
      </c>
      <c r="E4291" s="8" t="s">
        <v>5979</v>
      </c>
      <c r="F4291" t="s">
        <v>387</v>
      </c>
      <c r="G4291" t="s">
        <v>622</v>
      </c>
      <c r="H4291" t="s">
        <v>405</v>
      </c>
      <c r="I4291" t="s">
        <v>1134</v>
      </c>
      <c r="J4291" s="1" t="s">
        <v>904</v>
      </c>
      <c r="L4291" s="2" t="s">
        <v>905</v>
      </c>
      <c r="M4291" s="2" t="s">
        <v>887</v>
      </c>
      <c r="N4291">
        <v>15</v>
      </c>
      <c r="O4291">
        <v>690000</v>
      </c>
      <c r="P4291">
        <v>10350000</v>
      </c>
      <c r="Q4291" t="s">
        <v>813</v>
      </c>
      <c r="R4291" s="3">
        <v>0.25</v>
      </c>
      <c r="S4291">
        <v>7762500</v>
      </c>
      <c r="T4291">
        <v>2587500</v>
      </c>
    </row>
    <row r="4292" spans="1:20" x14ac:dyDescent="0.25">
      <c r="A4292" t="s">
        <v>165</v>
      </c>
      <c r="B4292">
        <v>2080640</v>
      </c>
      <c r="C4292" s="4" t="s">
        <v>14087</v>
      </c>
      <c r="D4292" s="4" t="s">
        <v>5980</v>
      </c>
      <c r="E4292" s="8" t="s">
        <v>5980</v>
      </c>
      <c r="F4292" t="s">
        <v>387</v>
      </c>
      <c r="G4292" t="s">
        <v>622</v>
      </c>
      <c r="H4292" t="s">
        <v>405</v>
      </c>
      <c r="I4292" t="s">
        <v>1134</v>
      </c>
      <c r="J4292" s="1" t="s">
        <v>906</v>
      </c>
      <c r="L4292" s="2" t="s">
        <v>907</v>
      </c>
      <c r="M4292" s="2" t="s">
        <v>887</v>
      </c>
      <c r="N4292">
        <v>0</v>
      </c>
      <c r="O4292">
        <v>330000</v>
      </c>
      <c r="P4292">
        <v>0</v>
      </c>
      <c r="Q4292" t="s">
        <v>813</v>
      </c>
      <c r="R4292" s="3">
        <v>0.25</v>
      </c>
      <c r="S4292">
        <v>0</v>
      </c>
      <c r="T4292">
        <v>0</v>
      </c>
    </row>
    <row r="4293" spans="1:20" x14ac:dyDescent="0.25">
      <c r="A4293" t="s">
        <v>165</v>
      </c>
      <c r="B4293">
        <v>2080640</v>
      </c>
      <c r="C4293" s="4" t="s">
        <v>14087</v>
      </c>
      <c r="D4293" s="4" t="s">
        <v>5981</v>
      </c>
      <c r="E4293" s="8" t="s">
        <v>5981</v>
      </c>
      <c r="F4293" t="s">
        <v>387</v>
      </c>
      <c r="G4293" t="s">
        <v>622</v>
      </c>
      <c r="H4293" t="s">
        <v>405</v>
      </c>
      <c r="I4293" t="s">
        <v>1134</v>
      </c>
      <c r="J4293" s="1" t="s">
        <v>908</v>
      </c>
      <c r="L4293" s="2" t="s">
        <v>909</v>
      </c>
      <c r="M4293" s="2" t="s">
        <v>882</v>
      </c>
      <c r="N4293">
        <v>10</v>
      </c>
      <c r="O4293">
        <v>200000</v>
      </c>
      <c r="P4293">
        <v>2000000</v>
      </c>
      <c r="Q4293" t="s">
        <v>812</v>
      </c>
      <c r="R4293" s="3">
        <v>0.37</v>
      </c>
      <c r="S4293">
        <v>1260000</v>
      </c>
      <c r="T4293">
        <v>740000</v>
      </c>
    </row>
    <row r="4294" spans="1:20" x14ac:dyDescent="0.25">
      <c r="A4294" t="s">
        <v>165</v>
      </c>
      <c r="B4294">
        <v>2080640</v>
      </c>
      <c r="C4294" s="4" t="s">
        <v>14087</v>
      </c>
      <c r="D4294" s="4" t="s">
        <v>5982</v>
      </c>
      <c r="E4294" s="8" t="s">
        <v>5982</v>
      </c>
      <c r="F4294" t="s">
        <v>387</v>
      </c>
      <c r="G4294" t="s">
        <v>622</v>
      </c>
      <c r="H4294" t="s">
        <v>405</v>
      </c>
      <c r="I4294" t="s">
        <v>1134</v>
      </c>
      <c r="J4294" s="1" t="s">
        <v>910</v>
      </c>
      <c r="L4294" s="2" t="s">
        <v>911</v>
      </c>
      <c r="M4294" s="2" t="s">
        <v>887</v>
      </c>
      <c r="N4294">
        <v>15</v>
      </c>
      <c r="O4294">
        <v>400000</v>
      </c>
      <c r="P4294">
        <v>6000000</v>
      </c>
      <c r="Q4294" t="s">
        <v>813</v>
      </c>
      <c r="R4294" s="3">
        <v>0.25</v>
      </c>
      <c r="S4294">
        <v>4500000</v>
      </c>
      <c r="T4294">
        <v>1500000</v>
      </c>
    </row>
    <row r="4295" spans="1:20" x14ac:dyDescent="0.25">
      <c r="A4295" t="s">
        <v>165</v>
      </c>
      <c r="B4295">
        <v>2080640</v>
      </c>
      <c r="C4295" s="4" t="s">
        <v>14087</v>
      </c>
      <c r="D4295" s="4" t="s">
        <v>5983</v>
      </c>
      <c r="E4295" s="8" t="s">
        <v>5983</v>
      </c>
      <c r="F4295" t="s">
        <v>387</v>
      </c>
      <c r="G4295" t="s">
        <v>622</v>
      </c>
      <c r="H4295" t="s">
        <v>405</v>
      </c>
      <c r="I4295" t="s">
        <v>1134</v>
      </c>
      <c r="J4295" s="1" t="s">
        <v>912</v>
      </c>
      <c r="L4295" s="2" t="s">
        <v>913</v>
      </c>
      <c r="M4295" s="2" t="s">
        <v>882</v>
      </c>
      <c r="N4295">
        <v>0</v>
      </c>
      <c r="O4295">
        <v>240000</v>
      </c>
      <c r="P4295">
        <v>0</v>
      </c>
      <c r="Q4295" t="s">
        <v>812</v>
      </c>
      <c r="R4295" s="3">
        <v>0.37</v>
      </c>
      <c r="S4295">
        <v>0</v>
      </c>
      <c r="T4295">
        <v>0</v>
      </c>
    </row>
    <row r="4296" spans="1:20" x14ac:dyDescent="0.25">
      <c r="A4296" t="s">
        <v>165</v>
      </c>
      <c r="B4296">
        <v>2080640</v>
      </c>
      <c r="C4296" s="4" t="s">
        <v>14087</v>
      </c>
      <c r="D4296" s="4" t="s">
        <v>5984</v>
      </c>
      <c r="E4296" s="8" t="s">
        <v>5984</v>
      </c>
      <c r="F4296" t="s">
        <v>387</v>
      </c>
      <c r="G4296" t="s">
        <v>622</v>
      </c>
      <c r="H4296" t="s">
        <v>405</v>
      </c>
      <c r="I4296" t="s">
        <v>1134</v>
      </c>
      <c r="J4296" s="1" t="s">
        <v>914</v>
      </c>
      <c r="L4296" s="2" t="s">
        <v>915</v>
      </c>
      <c r="M4296" s="2" t="s">
        <v>887</v>
      </c>
      <c r="N4296">
        <v>13</v>
      </c>
      <c r="O4296">
        <v>240000</v>
      </c>
      <c r="P4296">
        <v>3120000</v>
      </c>
      <c r="Q4296" t="s">
        <v>813</v>
      </c>
      <c r="R4296" s="3">
        <v>0.25</v>
      </c>
      <c r="S4296">
        <v>2340000</v>
      </c>
      <c r="T4296">
        <v>780000</v>
      </c>
    </row>
    <row r="4297" spans="1:20" x14ac:dyDescent="0.25">
      <c r="A4297" t="s">
        <v>165</v>
      </c>
      <c r="B4297">
        <v>2080640</v>
      </c>
      <c r="C4297" s="4" t="s">
        <v>14087</v>
      </c>
      <c r="D4297" s="4" t="s">
        <v>5985</v>
      </c>
      <c r="E4297" s="8" t="s">
        <v>5985</v>
      </c>
      <c r="F4297" t="s">
        <v>387</v>
      </c>
      <c r="G4297" t="s">
        <v>622</v>
      </c>
      <c r="H4297" t="s">
        <v>405</v>
      </c>
      <c r="I4297" t="s">
        <v>1134</v>
      </c>
      <c r="J4297" s="1" t="s">
        <v>916</v>
      </c>
      <c r="L4297" s="2" t="s">
        <v>917</v>
      </c>
      <c r="M4297" s="2" t="s">
        <v>887</v>
      </c>
      <c r="N4297">
        <v>0</v>
      </c>
      <c r="O4297">
        <v>150000</v>
      </c>
      <c r="P4297">
        <v>0</v>
      </c>
      <c r="Q4297" t="s">
        <v>813</v>
      </c>
      <c r="R4297" s="3">
        <v>0.25</v>
      </c>
      <c r="S4297">
        <v>0</v>
      </c>
      <c r="T4297">
        <v>0</v>
      </c>
    </row>
    <row r="4298" spans="1:20" x14ac:dyDescent="0.25">
      <c r="A4298" t="s">
        <v>165</v>
      </c>
      <c r="B4298">
        <v>2080640</v>
      </c>
      <c r="C4298" s="4" t="s">
        <v>14087</v>
      </c>
      <c r="D4298" s="4" t="s">
        <v>5986</v>
      </c>
      <c r="E4298" s="8" t="s">
        <v>5986</v>
      </c>
      <c r="F4298" t="s">
        <v>387</v>
      </c>
      <c r="G4298" t="s">
        <v>622</v>
      </c>
      <c r="H4298" t="s">
        <v>405</v>
      </c>
      <c r="I4298" t="s">
        <v>1134</v>
      </c>
      <c r="J4298" s="1" t="s">
        <v>918</v>
      </c>
      <c r="L4298" s="2" t="s">
        <v>919</v>
      </c>
      <c r="M4298" s="2" t="s">
        <v>887</v>
      </c>
      <c r="N4298">
        <v>21</v>
      </c>
      <c r="O4298">
        <v>470000</v>
      </c>
      <c r="P4298">
        <v>9870000</v>
      </c>
      <c r="Q4298" t="s">
        <v>813</v>
      </c>
      <c r="R4298" s="3">
        <v>0.25</v>
      </c>
      <c r="S4298">
        <v>7402500</v>
      </c>
      <c r="T4298">
        <v>2467500</v>
      </c>
    </row>
    <row r="4299" spans="1:20" x14ac:dyDescent="0.25">
      <c r="A4299" t="s">
        <v>165</v>
      </c>
      <c r="B4299">
        <v>2080640</v>
      </c>
      <c r="C4299" s="4" t="s">
        <v>14087</v>
      </c>
      <c r="D4299" s="4" t="s">
        <v>5987</v>
      </c>
      <c r="E4299" s="8" t="s">
        <v>5987</v>
      </c>
      <c r="F4299" t="s">
        <v>387</v>
      </c>
      <c r="G4299" t="s">
        <v>622</v>
      </c>
      <c r="H4299" t="s">
        <v>405</v>
      </c>
      <c r="I4299" t="s">
        <v>1134</v>
      </c>
      <c r="J4299" s="1" t="s">
        <v>920</v>
      </c>
      <c r="L4299" s="2" t="s">
        <v>921</v>
      </c>
      <c r="M4299" s="2" t="s">
        <v>882</v>
      </c>
      <c r="N4299">
        <v>0</v>
      </c>
      <c r="O4299">
        <v>170000</v>
      </c>
      <c r="P4299">
        <v>0</v>
      </c>
      <c r="Q4299" t="s">
        <v>812</v>
      </c>
      <c r="R4299" s="3">
        <v>0.37</v>
      </c>
      <c r="S4299">
        <v>0</v>
      </c>
      <c r="T4299">
        <v>0</v>
      </c>
    </row>
    <row r="4300" spans="1:20" x14ac:dyDescent="0.25">
      <c r="A4300" t="s">
        <v>165</v>
      </c>
      <c r="B4300">
        <v>2080640</v>
      </c>
      <c r="C4300" s="4" t="s">
        <v>14087</v>
      </c>
      <c r="D4300" s="4" t="s">
        <v>5988</v>
      </c>
      <c r="E4300" s="8" t="s">
        <v>5988</v>
      </c>
      <c r="F4300" t="s">
        <v>387</v>
      </c>
      <c r="G4300" t="s">
        <v>622</v>
      </c>
      <c r="H4300" t="s">
        <v>405</v>
      </c>
      <c r="I4300" t="s">
        <v>1134</v>
      </c>
      <c r="J4300" s="1" t="s">
        <v>922</v>
      </c>
      <c r="L4300" s="2" t="s">
        <v>923</v>
      </c>
      <c r="M4300" s="2" t="s">
        <v>887</v>
      </c>
      <c r="N4300">
        <v>0</v>
      </c>
      <c r="O4300">
        <v>130000</v>
      </c>
      <c r="P4300">
        <v>0</v>
      </c>
      <c r="Q4300" t="s">
        <v>813</v>
      </c>
      <c r="R4300" s="3">
        <v>0.25</v>
      </c>
      <c r="S4300">
        <v>0</v>
      </c>
      <c r="T4300">
        <v>0</v>
      </c>
    </row>
    <row r="4301" spans="1:20" x14ac:dyDescent="0.25">
      <c r="A4301" t="s">
        <v>165</v>
      </c>
      <c r="B4301">
        <v>2080640</v>
      </c>
      <c r="C4301" s="4" t="s">
        <v>14087</v>
      </c>
      <c r="D4301" s="4" t="s">
        <v>5989</v>
      </c>
      <c r="E4301" s="8" t="s">
        <v>5989</v>
      </c>
      <c r="F4301" t="s">
        <v>387</v>
      </c>
      <c r="G4301" t="s">
        <v>622</v>
      </c>
      <c r="H4301" t="s">
        <v>405</v>
      </c>
      <c r="I4301" t="s">
        <v>1134</v>
      </c>
      <c r="J4301" s="1" t="s">
        <v>924</v>
      </c>
      <c r="L4301" s="2" t="s">
        <v>925</v>
      </c>
      <c r="M4301" s="2" t="s">
        <v>887</v>
      </c>
      <c r="N4301">
        <v>0</v>
      </c>
      <c r="O4301">
        <v>130000</v>
      </c>
      <c r="P4301">
        <v>0</v>
      </c>
      <c r="Q4301" t="s">
        <v>813</v>
      </c>
      <c r="R4301" s="3">
        <v>0.25</v>
      </c>
      <c r="S4301">
        <v>0</v>
      </c>
      <c r="T4301">
        <v>0</v>
      </c>
    </row>
    <row r="4302" spans="1:20" x14ac:dyDescent="0.25">
      <c r="A4302" t="s">
        <v>165</v>
      </c>
      <c r="B4302">
        <v>2080640</v>
      </c>
      <c r="C4302" s="4" t="s">
        <v>14087</v>
      </c>
      <c r="D4302" s="4" t="s">
        <v>5990</v>
      </c>
      <c r="E4302" s="8" t="s">
        <v>5990</v>
      </c>
      <c r="F4302" t="s">
        <v>387</v>
      </c>
      <c r="G4302" t="s">
        <v>622</v>
      </c>
      <c r="H4302" t="s">
        <v>405</v>
      </c>
      <c r="I4302" t="s">
        <v>1134</v>
      </c>
      <c r="J4302" s="1" t="s">
        <v>926</v>
      </c>
      <c r="L4302" s="2" t="s">
        <v>927</v>
      </c>
      <c r="M4302" s="2" t="s">
        <v>887</v>
      </c>
      <c r="N4302">
        <v>0</v>
      </c>
      <c r="O4302">
        <v>260000</v>
      </c>
      <c r="P4302">
        <v>0</v>
      </c>
      <c r="Q4302" t="s">
        <v>813</v>
      </c>
      <c r="R4302" s="3">
        <v>0.25</v>
      </c>
      <c r="S4302">
        <v>0</v>
      </c>
      <c r="T4302">
        <v>0</v>
      </c>
    </row>
    <row r="4303" spans="1:20" x14ac:dyDescent="0.25">
      <c r="A4303" t="s">
        <v>165</v>
      </c>
      <c r="B4303">
        <v>2080640</v>
      </c>
      <c r="C4303" s="4" t="s">
        <v>14087</v>
      </c>
      <c r="D4303" s="4" t="s">
        <v>5991</v>
      </c>
      <c r="E4303" s="8" t="s">
        <v>5991</v>
      </c>
      <c r="F4303" t="s">
        <v>387</v>
      </c>
      <c r="G4303" t="s">
        <v>622</v>
      </c>
      <c r="H4303" t="s">
        <v>405</v>
      </c>
      <c r="I4303" t="s">
        <v>1134</v>
      </c>
      <c r="J4303" s="1" t="s">
        <v>928</v>
      </c>
      <c r="L4303" s="2" t="s">
        <v>929</v>
      </c>
      <c r="M4303" s="2" t="s">
        <v>887</v>
      </c>
      <c r="N4303">
        <v>0</v>
      </c>
      <c r="O4303">
        <v>210000</v>
      </c>
      <c r="P4303">
        <v>0</v>
      </c>
      <c r="Q4303" t="s">
        <v>813</v>
      </c>
      <c r="R4303" s="3">
        <v>0.25</v>
      </c>
      <c r="S4303">
        <v>0</v>
      </c>
      <c r="T4303">
        <v>0</v>
      </c>
    </row>
    <row r="4304" spans="1:20" x14ac:dyDescent="0.25">
      <c r="A4304" t="s">
        <v>165</v>
      </c>
      <c r="B4304">
        <v>2080640</v>
      </c>
      <c r="C4304" s="4" t="s">
        <v>14087</v>
      </c>
      <c r="D4304" s="4" t="s">
        <v>5992</v>
      </c>
      <c r="E4304" s="8" t="s">
        <v>5992</v>
      </c>
      <c r="F4304" t="s">
        <v>387</v>
      </c>
      <c r="G4304" t="s">
        <v>622</v>
      </c>
      <c r="H4304" t="s">
        <v>405</v>
      </c>
      <c r="I4304" t="s">
        <v>1134</v>
      </c>
      <c r="J4304" s="1" t="s">
        <v>930</v>
      </c>
      <c r="L4304" s="2" t="s">
        <v>931</v>
      </c>
      <c r="M4304" s="2" t="s">
        <v>882</v>
      </c>
      <c r="N4304">
        <v>0</v>
      </c>
      <c r="O4304">
        <v>270000</v>
      </c>
      <c r="P4304">
        <v>0</v>
      </c>
      <c r="Q4304" t="s">
        <v>812</v>
      </c>
      <c r="R4304" s="3">
        <v>0.37</v>
      </c>
      <c r="S4304">
        <v>0</v>
      </c>
      <c r="T4304">
        <v>0</v>
      </c>
    </row>
    <row r="4305" spans="1:20" x14ac:dyDescent="0.25">
      <c r="A4305" t="s">
        <v>165</v>
      </c>
      <c r="B4305">
        <v>2080640</v>
      </c>
      <c r="C4305" s="4" t="s">
        <v>14087</v>
      </c>
      <c r="D4305" s="4" t="s">
        <v>5993</v>
      </c>
      <c r="E4305" s="8" t="s">
        <v>5993</v>
      </c>
      <c r="F4305" t="s">
        <v>387</v>
      </c>
      <c r="G4305" t="s">
        <v>622</v>
      </c>
      <c r="H4305" t="s">
        <v>405</v>
      </c>
      <c r="I4305" t="s">
        <v>1134</v>
      </c>
      <c r="J4305" s="1" t="s">
        <v>932</v>
      </c>
      <c r="L4305" s="2" t="s">
        <v>933</v>
      </c>
      <c r="M4305" s="2" t="s">
        <v>882</v>
      </c>
      <c r="N4305">
        <v>0</v>
      </c>
      <c r="O4305">
        <v>270000</v>
      </c>
      <c r="P4305">
        <v>0</v>
      </c>
      <c r="Q4305" t="s">
        <v>812</v>
      </c>
      <c r="R4305" s="3">
        <v>0.37</v>
      </c>
      <c r="S4305">
        <v>0</v>
      </c>
      <c r="T4305">
        <v>0</v>
      </c>
    </row>
    <row r="4306" spans="1:20" x14ac:dyDescent="0.25">
      <c r="A4306" t="s">
        <v>165</v>
      </c>
      <c r="B4306">
        <v>2080640</v>
      </c>
      <c r="C4306" s="4" t="s">
        <v>14087</v>
      </c>
      <c r="D4306" s="4" t="s">
        <v>5994</v>
      </c>
      <c r="E4306" s="8" t="s">
        <v>5994</v>
      </c>
      <c r="F4306" t="s">
        <v>387</v>
      </c>
      <c r="G4306" t="s">
        <v>622</v>
      </c>
      <c r="H4306" t="s">
        <v>405</v>
      </c>
      <c r="I4306" t="s">
        <v>1134</v>
      </c>
      <c r="J4306" s="1" t="s">
        <v>934</v>
      </c>
      <c r="L4306" s="2" t="s">
        <v>935</v>
      </c>
      <c r="M4306" s="2" t="s">
        <v>882</v>
      </c>
      <c r="N4306">
        <v>0</v>
      </c>
      <c r="O4306">
        <v>130000</v>
      </c>
      <c r="P4306">
        <v>0</v>
      </c>
      <c r="Q4306" t="s">
        <v>812</v>
      </c>
      <c r="R4306" s="3">
        <v>0.37</v>
      </c>
      <c r="S4306">
        <v>0</v>
      </c>
      <c r="T4306">
        <v>0</v>
      </c>
    </row>
    <row r="4307" spans="1:20" x14ac:dyDescent="0.25">
      <c r="A4307" t="s">
        <v>165</v>
      </c>
      <c r="B4307">
        <v>2080640</v>
      </c>
      <c r="C4307" s="4" t="s">
        <v>14087</v>
      </c>
      <c r="D4307" s="4" t="s">
        <v>5995</v>
      </c>
      <c r="E4307" s="8" t="s">
        <v>5995</v>
      </c>
      <c r="F4307" t="s">
        <v>387</v>
      </c>
      <c r="G4307" t="s">
        <v>622</v>
      </c>
      <c r="H4307" t="s">
        <v>405</v>
      </c>
      <c r="I4307" t="s">
        <v>1134</v>
      </c>
      <c r="J4307" s="1" t="s">
        <v>936</v>
      </c>
      <c r="L4307" s="2" t="s">
        <v>937</v>
      </c>
      <c r="M4307" s="2" t="s">
        <v>887</v>
      </c>
      <c r="N4307">
        <v>0</v>
      </c>
      <c r="O4307">
        <v>165000</v>
      </c>
      <c r="P4307">
        <v>0</v>
      </c>
      <c r="Q4307" t="s">
        <v>813</v>
      </c>
      <c r="R4307" s="3">
        <v>0.25</v>
      </c>
      <c r="S4307">
        <v>0</v>
      </c>
      <c r="T4307">
        <v>0</v>
      </c>
    </row>
    <row r="4308" spans="1:20" x14ac:dyDescent="0.25">
      <c r="A4308" t="s">
        <v>165</v>
      </c>
      <c r="B4308">
        <v>2080640</v>
      </c>
      <c r="C4308" s="4" t="s">
        <v>14087</v>
      </c>
      <c r="D4308" s="4" t="s">
        <v>5996</v>
      </c>
      <c r="E4308" s="8" t="s">
        <v>5996</v>
      </c>
      <c r="F4308" t="s">
        <v>387</v>
      </c>
      <c r="G4308" t="s">
        <v>622</v>
      </c>
      <c r="H4308" t="s">
        <v>405</v>
      </c>
      <c r="I4308" t="s">
        <v>1134</v>
      </c>
      <c r="J4308" s="1" t="s">
        <v>938</v>
      </c>
      <c r="L4308" s="2" t="s">
        <v>939</v>
      </c>
      <c r="M4308" s="2" t="s">
        <v>940</v>
      </c>
      <c r="N4308">
        <v>0</v>
      </c>
      <c r="O4308">
        <v>32000</v>
      </c>
      <c r="P4308">
        <v>0</v>
      </c>
      <c r="Q4308" t="s">
        <v>814</v>
      </c>
      <c r="R4308" s="3">
        <v>0</v>
      </c>
      <c r="S4308">
        <v>0</v>
      </c>
      <c r="T4308">
        <v>0</v>
      </c>
    </row>
    <row r="4309" spans="1:20" x14ac:dyDescent="0.25">
      <c r="A4309" t="s">
        <v>165</v>
      </c>
      <c r="B4309">
        <v>2080640</v>
      </c>
      <c r="C4309" s="4" t="s">
        <v>14087</v>
      </c>
      <c r="D4309" s="4" t="s">
        <v>5997</v>
      </c>
      <c r="E4309" s="8" t="s">
        <v>5997</v>
      </c>
      <c r="F4309" t="s">
        <v>387</v>
      </c>
      <c r="G4309" t="s">
        <v>622</v>
      </c>
      <c r="H4309" t="s">
        <v>405</v>
      </c>
      <c r="I4309" t="s">
        <v>1134</v>
      </c>
      <c r="J4309" s="1" t="s">
        <v>941</v>
      </c>
      <c r="L4309" s="2" t="s">
        <v>942</v>
      </c>
      <c r="M4309" s="2" t="s">
        <v>940</v>
      </c>
      <c r="N4309">
        <v>0</v>
      </c>
      <c r="O4309">
        <v>34000</v>
      </c>
      <c r="P4309">
        <v>0</v>
      </c>
      <c r="Q4309" t="s">
        <v>814</v>
      </c>
      <c r="R4309" s="3">
        <v>0</v>
      </c>
      <c r="S4309">
        <v>0</v>
      </c>
      <c r="T4309">
        <v>0</v>
      </c>
    </row>
    <row r="4310" spans="1:20" x14ac:dyDescent="0.25">
      <c r="A4310" t="s">
        <v>165</v>
      </c>
      <c r="B4310">
        <v>2080640</v>
      </c>
      <c r="C4310" s="4" t="s">
        <v>14087</v>
      </c>
      <c r="D4310" s="4" t="s">
        <v>5998</v>
      </c>
      <c r="E4310" s="8" t="s">
        <v>5998</v>
      </c>
      <c r="F4310" t="s">
        <v>387</v>
      </c>
      <c r="G4310" t="s">
        <v>622</v>
      </c>
      <c r="H4310" t="s">
        <v>405</v>
      </c>
      <c r="I4310" t="s">
        <v>1134</v>
      </c>
      <c r="J4310" s="1" t="s">
        <v>943</v>
      </c>
      <c r="L4310" s="2" t="s">
        <v>944</v>
      </c>
      <c r="M4310" s="2" t="s">
        <v>940</v>
      </c>
      <c r="N4310">
        <v>0</v>
      </c>
      <c r="O4310">
        <v>31000</v>
      </c>
      <c r="P4310">
        <v>0</v>
      </c>
      <c r="Q4310" t="s">
        <v>814</v>
      </c>
      <c r="R4310" s="3">
        <v>0</v>
      </c>
      <c r="S4310">
        <v>0</v>
      </c>
      <c r="T4310">
        <v>0</v>
      </c>
    </row>
    <row r="4311" spans="1:20" x14ac:dyDescent="0.25">
      <c r="A4311" t="s">
        <v>275</v>
      </c>
      <c r="B4311">
        <v>2080641</v>
      </c>
      <c r="C4311" s="4" t="s">
        <v>14087</v>
      </c>
      <c r="D4311" s="4" t="s">
        <v>9050</v>
      </c>
      <c r="E4311" s="8" t="s">
        <v>9050</v>
      </c>
      <c r="F4311" t="s">
        <v>387</v>
      </c>
      <c r="G4311" t="s">
        <v>387</v>
      </c>
      <c r="H4311" t="s">
        <v>588</v>
      </c>
      <c r="I4311" t="s">
        <v>1135</v>
      </c>
      <c r="J4311" s="1" t="s">
        <v>880</v>
      </c>
      <c r="L4311" s="2" t="s">
        <v>881</v>
      </c>
      <c r="M4311" s="2" t="s">
        <v>882</v>
      </c>
      <c r="N4311">
        <v>0</v>
      </c>
      <c r="O4311">
        <v>700000</v>
      </c>
      <c r="P4311">
        <v>0</v>
      </c>
      <c r="Q4311" t="s">
        <v>812</v>
      </c>
      <c r="R4311" s="3">
        <v>0.37</v>
      </c>
      <c r="S4311">
        <v>0</v>
      </c>
      <c r="T4311">
        <v>0</v>
      </c>
    </row>
    <row r="4312" spans="1:20" x14ac:dyDescent="0.25">
      <c r="A4312" t="s">
        <v>275</v>
      </c>
      <c r="B4312">
        <v>2080641</v>
      </c>
      <c r="C4312" s="4" t="s">
        <v>14087</v>
      </c>
      <c r="D4312" s="4" t="s">
        <v>9051</v>
      </c>
      <c r="E4312" s="8" t="s">
        <v>9051</v>
      </c>
      <c r="F4312" t="s">
        <v>387</v>
      </c>
      <c r="G4312" t="s">
        <v>387</v>
      </c>
      <c r="H4312" t="s">
        <v>588</v>
      </c>
      <c r="I4312" t="s">
        <v>1135</v>
      </c>
      <c r="J4312" s="1" t="s">
        <v>883</v>
      </c>
      <c r="L4312" s="2" t="s">
        <v>884</v>
      </c>
      <c r="M4312" s="2" t="s">
        <v>882</v>
      </c>
      <c r="N4312">
        <v>0</v>
      </c>
      <c r="O4312">
        <v>420000</v>
      </c>
      <c r="P4312">
        <v>0</v>
      </c>
      <c r="Q4312" t="s">
        <v>812</v>
      </c>
      <c r="R4312" s="3">
        <v>0.37</v>
      </c>
      <c r="S4312">
        <v>0</v>
      </c>
      <c r="T4312">
        <v>0</v>
      </c>
    </row>
    <row r="4313" spans="1:20" x14ac:dyDescent="0.25">
      <c r="A4313" t="s">
        <v>275</v>
      </c>
      <c r="B4313">
        <v>2080641</v>
      </c>
      <c r="C4313" s="4" t="s">
        <v>14087</v>
      </c>
      <c r="D4313" s="4" t="s">
        <v>9052</v>
      </c>
      <c r="E4313" s="8" t="s">
        <v>9052</v>
      </c>
      <c r="F4313" t="s">
        <v>387</v>
      </c>
      <c r="G4313" t="s">
        <v>387</v>
      </c>
      <c r="H4313" t="s">
        <v>588</v>
      </c>
      <c r="I4313" t="s">
        <v>1135</v>
      </c>
      <c r="J4313" s="1" t="s">
        <v>885</v>
      </c>
      <c r="L4313" s="2" t="s">
        <v>886</v>
      </c>
      <c r="M4313" s="2" t="s">
        <v>887</v>
      </c>
      <c r="N4313">
        <v>0</v>
      </c>
      <c r="O4313">
        <v>250000</v>
      </c>
      <c r="P4313">
        <v>0</v>
      </c>
      <c r="Q4313" t="s">
        <v>813</v>
      </c>
      <c r="R4313" s="3">
        <v>0.25</v>
      </c>
      <c r="S4313">
        <v>0</v>
      </c>
      <c r="T4313">
        <v>0</v>
      </c>
    </row>
    <row r="4314" spans="1:20" x14ac:dyDescent="0.25">
      <c r="A4314" t="s">
        <v>275</v>
      </c>
      <c r="B4314">
        <v>2080641</v>
      </c>
      <c r="C4314" s="4" t="s">
        <v>14087</v>
      </c>
      <c r="D4314" s="4" t="s">
        <v>9053</v>
      </c>
      <c r="E4314" s="8" t="s">
        <v>9053</v>
      </c>
      <c r="F4314" t="s">
        <v>387</v>
      </c>
      <c r="G4314" t="s">
        <v>387</v>
      </c>
      <c r="H4314" t="s">
        <v>588</v>
      </c>
      <c r="I4314" t="s">
        <v>1135</v>
      </c>
      <c r="J4314" s="1" t="s">
        <v>888</v>
      </c>
      <c r="L4314" s="2" t="s">
        <v>889</v>
      </c>
      <c r="M4314" s="2" t="s">
        <v>887</v>
      </c>
      <c r="N4314">
        <v>0</v>
      </c>
      <c r="O4314">
        <v>275000</v>
      </c>
      <c r="P4314">
        <v>0</v>
      </c>
      <c r="Q4314" t="s">
        <v>813</v>
      </c>
      <c r="R4314" s="3">
        <v>0.25</v>
      </c>
      <c r="S4314">
        <v>0</v>
      </c>
      <c r="T4314">
        <v>0</v>
      </c>
    </row>
    <row r="4315" spans="1:20" x14ac:dyDescent="0.25">
      <c r="A4315" t="s">
        <v>275</v>
      </c>
      <c r="B4315">
        <v>2080641</v>
      </c>
      <c r="C4315" s="4" t="s">
        <v>14087</v>
      </c>
      <c r="D4315" s="4" t="s">
        <v>9054</v>
      </c>
      <c r="E4315" s="8" t="s">
        <v>9054</v>
      </c>
      <c r="F4315" t="s">
        <v>387</v>
      </c>
      <c r="G4315" t="s">
        <v>387</v>
      </c>
      <c r="H4315" t="s">
        <v>588</v>
      </c>
      <c r="I4315" t="s">
        <v>1135</v>
      </c>
      <c r="J4315" s="1" t="s">
        <v>890</v>
      </c>
      <c r="L4315" s="2" t="s">
        <v>891</v>
      </c>
      <c r="M4315" s="2" t="s">
        <v>882</v>
      </c>
      <c r="N4315">
        <v>0</v>
      </c>
      <c r="O4315">
        <v>150000</v>
      </c>
      <c r="P4315">
        <v>0</v>
      </c>
      <c r="Q4315" t="s">
        <v>812</v>
      </c>
      <c r="R4315" s="3">
        <v>0.37</v>
      </c>
      <c r="S4315">
        <v>0</v>
      </c>
      <c r="T4315">
        <v>0</v>
      </c>
    </row>
    <row r="4316" spans="1:20" x14ac:dyDescent="0.25">
      <c r="A4316" t="s">
        <v>275</v>
      </c>
      <c r="B4316">
        <v>2080641</v>
      </c>
      <c r="C4316" s="4" t="s">
        <v>14087</v>
      </c>
      <c r="D4316" s="4" t="s">
        <v>9055</v>
      </c>
      <c r="E4316" s="8" t="s">
        <v>9055</v>
      </c>
      <c r="F4316" t="s">
        <v>387</v>
      </c>
      <c r="G4316" t="s">
        <v>387</v>
      </c>
      <c r="H4316" t="s">
        <v>588</v>
      </c>
      <c r="I4316" t="s">
        <v>1135</v>
      </c>
      <c r="J4316" s="1" t="s">
        <v>892</v>
      </c>
      <c r="L4316" s="2" t="s">
        <v>893</v>
      </c>
      <c r="M4316" s="2" t="s">
        <v>882</v>
      </c>
      <c r="N4316">
        <v>0</v>
      </c>
      <c r="O4316">
        <v>300000</v>
      </c>
      <c r="P4316">
        <v>0</v>
      </c>
      <c r="Q4316" t="s">
        <v>812</v>
      </c>
      <c r="R4316" s="3">
        <v>0.37</v>
      </c>
      <c r="S4316">
        <v>0</v>
      </c>
      <c r="T4316">
        <v>0</v>
      </c>
    </row>
    <row r="4317" spans="1:20" x14ac:dyDescent="0.25">
      <c r="A4317" t="s">
        <v>275</v>
      </c>
      <c r="B4317">
        <v>2080641</v>
      </c>
      <c r="C4317" s="4" t="s">
        <v>14087</v>
      </c>
      <c r="D4317" s="4" t="s">
        <v>9056</v>
      </c>
      <c r="E4317" s="8" t="s">
        <v>9056</v>
      </c>
      <c r="F4317" t="s">
        <v>387</v>
      </c>
      <c r="G4317" t="s">
        <v>387</v>
      </c>
      <c r="H4317" t="s">
        <v>588</v>
      </c>
      <c r="I4317" t="s">
        <v>1135</v>
      </c>
      <c r="J4317" s="1" t="s">
        <v>894</v>
      </c>
      <c r="L4317" s="2" t="s">
        <v>895</v>
      </c>
      <c r="M4317" s="2" t="s">
        <v>882</v>
      </c>
      <c r="N4317">
        <v>0</v>
      </c>
      <c r="O4317">
        <v>400000</v>
      </c>
      <c r="P4317">
        <v>0</v>
      </c>
      <c r="Q4317" t="s">
        <v>812</v>
      </c>
      <c r="R4317" s="3">
        <v>0.37</v>
      </c>
      <c r="S4317">
        <v>0</v>
      </c>
      <c r="T4317">
        <v>0</v>
      </c>
    </row>
    <row r="4318" spans="1:20" x14ac:dyDescent="0.25">
      <c r="A4318" t="s">
        <v>275</v>
      </c>
      <c r="B4318">
        <v>2080641</v>
      </c>
      <c r="C4318" s="4" t="s">
        <v>14087</v>
      </c>
      <c r="D4318" s="4" t="s">
        <v>9057</v>
      </c>
      <c r="E4318" s="8" t="s">
        <v>9057</v>
      </c>
      <c r="F4318" t="s">
        <v>387</v>
      </c>
      <c r="G4318" t="s">
        <v>387</v>
      </c>
      <c r="H4318" t="s">
        <v>588</v>
      </c>
      <c r="I4318" t="s">
        <v>1135</v>
      </c>
      <c r="J4318" s="1" t="s">
        <v>896</v>
      </c>
      <c r="L4318" s="2" t="s">
        <v>897</v>
      </c>
      <c r="M4318" s="2" t="s">
        <v>882</v>
      </c>
      <c r="N4318">
        <v>0</v>
      </c>
      <c r="O4318">
        <v>360000</v>
      </c>
      <c r="P4318">
        <v>0</v>
      </c>
      <c r="Q4318" t="s">
        <v>812</v>
      </c>
      <c r="R4318" s="3">
        <v>0.37</v>
      </c>
      <c r="S4318">
        <v>0</v>
      </c>
      <c r="T4318">
        <v>0</v>
      </c>
    </row>
    <row r="4319" spans="1:20" x14ac:dyDescent="0.25">
      <c r="A4319" t="s">
        <v>275</v>
      </c>
      <c r="B4319">
        <v>2080641</v>
      </c>
      <c r="C4319" s="4" t="s">
        <v>14087</v>
      </c>
      <c r="D4319" s="4" t="s">
        <v>9058</v>
      </c>
      <c r="E4319" s="8" t="s">
        <v>9058</v>
      </c>
      <c r="F4319" t="s">
        <v>387</v>
      </c>
      <c r="G4319" t="s">
        <v>387</v>
      </c>
      <c r="H4319" t="s">
        <v>588</v>
      </c>
      <c r="I4319" t="s">
        <v>1135</v>
      </c>
      <c r="J4319" s="1" t="s">
        <v>898</v>
      </c>
      <c r="L4319" s="2" t="s">
        <v>899</v>
      </c>
      <c r="M4319" s="2" t="s">
        <v>882</v>
      </c>
      <c r="N4319">
        <v>0</v>
      </c>
      <c r="O4319">
        <v>250000</v>
      </c>
      <c r="P4319">
        <v>0</v>
      </c>
      <c r="Q4319" t="s">
        <v>812</v>
      </c>
      <c r="R4319" s="3">
        <v>0.37</v>
      </c>
      <c r="S4319">
        <v>0</v>
      </c>
      <c r="T4319">
        <v>0</v>
      </c>
    </row>
    <row r="4320" spans="1:20" x14ac:dyDescent="0.25">
      <c r="A4320" t="s">
        <v>275</v>
      </c>
      <c r="B4320">
        <v>2080641</v>
      </c>
      <c r="C4320" s="4" t="s">
        <v>14087</v>
      </c>
      <c r="D4320" s="4" t="s">
        <v>9059</v>
      </c>
      <c r="E4320" s="8" t="s">
        <v>9059</v>
      </c>
      <c r="F4320" t="s">
        <v>387</v>
      </c>
      <c r="G4320" t="s">
        <v>387</v>
      </c>
      <c r="H4320" t="s">
        <v>588</v>
      </c>
      <c r="I4320" t="s">
        <v>1135</v>
      </c>
      <c r="J4320" s="1" t="s">
        <v>900</v>
      </c>
      <c r="L4320" s="2" t="s">
        <v>901</v>
      </c>
      <c r="M4320" s="2" t="s">
        <v>882</v>
      </c>
      <c r="N4320">
        <v>0</v>
      </c>
      <c r="O4320">
        <v>360000</v>
      </c>
      <c r="P4320">
        <v>0</v>
      </c>
      <c r="Q4320" t="s">
        <v>812</v>
      </c>
      <c r="R4320" s="3">
        <v>0.37</v>
      </c>
      <c r="S4320">
        <v>0</v>
      </c>
      <c r="T4320">
        <v>0</v>
      </c>
    </row>
    <row r="4321" spans="1:20" x14ac:dyDescent="0.25">
      <c r="A4321" t="s">
        <v>275</v>
      </c>
      <c r="B4321">
        <v>2080641</v>
      </c>
      <c r="C4321" s="4" t="s">
        <v>14087</v>
      </c>
      <c r="D4321" s="4" t="s">
        <v>9060</v>
      </c>
      <c r="E4321" s="8" t="s">
        <v>9060</v>
      </c>
      <c r="F4321" t="s">
        <v>387</v>
      </c>
      <c r="G4321" t="s">
        <v>387</v>
      </c>
      <c r="H4321" t="s">
        <v>588</v>
      </c>
      <c r="I4321" t="s">
        <v>1135</v>
      </c>
      <c r="J4321" s="1" t="s">
        <v>902</v>
      </c>
      <c r="L4321" s="2" t="s">
        <v>903</v>
      </c>
      <c r="M4321" s="2" t="s">
        <v>887</v>
      </c>
      <c r="N4321">
        <v>0</v>
      </c>
      <c r="O4321">
        <v>300000</v>
      </c>
      <c r="P4321">
        <v>0</v>
      </c>
      <c r="Q4321" t="s">
        <v>813</v>
      </c>
      <c r="R4321" s="3">
        <v>0.25</v>
      </c>
      <c r="S4321">
        <v>0</v>
      </c>
      <c r="T4321">
        <v>0</v>
      </c>
    </row>
    <row r="4322" spans="1:20" x14ac:dyDescent="0.25">
      <c r="A4322" t="s">
        <v>275</v>
      </c>
      <c r="B4322">
        <v>2080641</v>
      </c>
      <c r="C4322" s="4" t="s">
        <v>14087</v>
      </c>
      <c r="D4322" s="4" t="s">
        <v>9061</v>
      </c>
      <c r="E4322" s="8" t="s">
        <v>9061</v>
      </c>
      <c r="F4322" t="s">
        <v>387</v>
      </c>
      <c r="G4322" t="s">
        <v>387</v>
      </c>
      <c r="H4322" t="s">
        <v>588</v>
      </c>
      <c r="I4322" t="s">
        <v>1135</v>
      </c>
      <c r="J4322" s="1" t="s">
        <v>904</v>
      </c>
      <c r="L4322" s="2" t="s">
        <v>905</v>
      </c>
      <c r="M4322" s="2" t="s">
        <v>887</v>
      </c>
      <c r="N4322">
        <v>0</v>
      </c>
      <c r="O4322">
        <v>690000</v>
      </c>
      <c r="P4322">
        <v>0</v>
      </c>
      <c r="Q4322" t="s">
        <v>813</v>
      </c>
      <c r="R4322" s="3">
        <v>0.25</v>
      </c>
      <c r="S4322">
        <v>0</v>
      </c>
      <c r="T4322">
        <v>0</v>
      </c>
    </row>
    <row r="4323" spans="1:20" x14ac:dyDescent="0.25">
      <c r="A4323" t="s">
        <v>275</v>
      </c>
      <c r="B4323">
        <v>2080641</v>
      </c>
      <c r="C4323" s="4" t="s">
        <v>14087</v>
      </c>
      <c r="D4323" s="4" t="s">
        <v>9062</v>
      </c>
      <c r="E4323" s="8" t="s">
        <v>9062</v>
      </c>
      <c r="F4323" t="s">
        <v>387</v>
      </c>
      <c r="G4323" t="s">
        <v>387</v>
      </c>
      <c r="H4323" t="s">
        <v>588</v>
      </c>
      <c r="I4323" t="s">
        <v>1135</v>
      </c>
      <c r="J4323" s="1" t="s">
        <v>906</v>
      </c>
      <c r="L4323" s="2" t="s">
        <v>907</v>
      </c>
      <c r="M4323" s="2" t="s">
        <v>887</v>
      </c>
      <c r="N4323">
        <v>0</v>
      </c>
      <c r="O4323">
        <v>330000</v>
      </c>
      <c r="P4323">
        <v>0</v>
      </c>
      <c r="Q4323" t="s">
        <v>813</v>
      </c>
      <c r="R4323" s="3">
        <v>0.25</v>
      </c>
      <c r="S4323">
        <v>0</v>
      </c>
      <c r="T4323">
        <v>0</v>
      </c>
    </row>
    <row r="4324" spans="1:20" x14ac:dyDescent="0.25">
      <c r="A4324" t="s">
        <v>275</v>
      </c>
      <c r="B4324">
        <v>2080641</v>
      </c>
      <c r="C4324" s="4" t="s">
        <v>14087</v>
      </c>
      <c r="D4324" s="4" t="s">
        <v>9063</v>
      </c>
      <c r="E4324" s="8" t="s">
        <v>9063</v>
      </c>
      <c r="F4324" t="s">
        <v>387</v>
      </c>
      <c r="G4324" t="s">
        <v>387</v>
      </c>
      <c r="H4324" t="s">
        <v>588</v>
      </c>
      <c r="I4324" t="s">
        <v>1135</v>
      </c>
      <c r="J4324" s="1" t="s">
        <v>908</v>
      </c>
      <c r="L4324" s="2" t="s">
        <v>909</v>
      </c>
      <c r="M4324" s="2" t="s">
        <v>882</v>
      </c>
      <c r="N4324">
        <v>0</v>
      </c>
      <c r="O4324">
        <v>200000</v>
      </c>
      <c r="P4324">
        <v>0</v>
      </c>
      <c r="Q4324" t="s">
        <v>812</v>
      </c>
      <c r="R4324" s="3">
        <v>0.37</v>
      </c>
      <c r="S4324">
        <v>0</v>
      </c>
      <c r="T4324">
        <v>0</v>
      </c>
    </row>
    <row r="4325" spans="1:20" x14ac:dyDescent="0.25">
      <c r="A4325" t="s">
        <v>275</v>
      </c>
      <c r="B4325">
        <v>2080641</v>
      </c>
      <c r="C4325" s="4" t="s">
        <v>14087</v>
      </c>
      <c r="D4325" s="4" t="s">
        <v>9064</v>
      </c>
      <c r="E4325" s="8" t="s">
        <v>9064</v>
      </c>
      <c r="F4325" t="s">
        <v>387</v>
      </c>
      <c r="G4325" t="s">
        <v>387</v>
      </c>
      <c r="H4325" t="s">
        <v>588</v>
      </c>
      <c r="I4325" t="s">
        <v>1135</v>
      </c>
      <c r="J4325" s="1" t="s">
        <v>910</v>
      </c>
      <c r="L4325" s="2" t="s">
        <v>911</v>
      </c>
      <c r="M4325" s="2" t="s">
        <v>887</v>
      </c>
      <c r="N4325">
        <v>0</v>
      </c>
      <c r="O4325">
        <v>400000</v>
      </c>
      <c r="P4325">
        <v>0</v>
      </c>
      <c r="Q4325" t="s">
        <v>813</v>
      </c>
      <c r="R4325" s="3">
        <v>0.25</v>
      </c>
      <c r="S4325">
        <v>0</v>
      </c>
      <c r="T4325">
        <v>0</v>
      </c>
    </row>
    <row r="4326" spans="1:20" x14ac:dyDescent="0.25">
      <c r="A4326" t="s">
        <v>275</v>
      </c>
      <c r="B4326">
        <v>2080641</v>
      </c>
      <c r="C4326" s="4" t="s">
        <v>14087</v>
      </c>
      <c r="D4326" s="4" t="s">
        <v>9065</v>
      </c>
      <c r="E4326" s="8" t="s">
        <v>9065</v>
      </c>
      <c r="F4326" t="s">
        <v>387</v>
      </c>
      <c r="G4326" t="s">
        <v>387</v>
      </c>
      <c r="H4326" t="s">
        <v>588</v>
      </c>
      <c r="I4326" t="s">
        <v>1135</v>
      </c>
      <c r="J4326" s="1" t="s">
        <v>912</v>
      </c>
      <c r="L4326" s="2" t="s">
        <v>913</v>
      </c>
      <c r="M4326" s="2" t="s">
        <v>882</v>
      </c>
      <c r="N4326">
        <v>10</v>
      </c>
      <c r="O4326">
        <v>240000</v>
      </c>
      <c r="P4326">
        <v>2400000</v>
      </c>
      <c r="Q4326" t="s">
        <v>812</v>
      </c>
      <c r="R4326" s="3">
        <v>0.37</v>
      </c>
      <c r="S4326">
        <v>1512000</v>
      </c>
      <c r="T4326">
        <v>888000</v>
      </c>
    </row>
    <row r="4327" spans="1:20" x14ac:dyDescent="0.25">
      <c r="A4327" t="s">
        <v>275</v>
      </c>
      <c r="B4327">
        <v>2080641</v>
      </c>
      <c r="C4327" s="4" t="s">
        <v>14087</v>
      </c>
      <c r="D4327" s="4" t="s">
        <v>9066</v>
      </c>
      <c r="E4327" s="8" t="s">
        <v>9066</v>
      </c>
      <c r="F4327" t="s">
        <v>387</v>
      </c>
      <c r="G4327" t="s">
        <v>387</v>
      </c>
      <c r="H4327" t="s">
        <v>588</v>
      </c>
      <c r="I4327" t="s">
        <v>1135</v>
      </c>
      <c r="J4327" s="1" t="s">
        <v>914</v>
      </c>
      <c r="L4327" s="2" t="s">
        <v>915</v>
      </c>
      <c r="M4327" s="2" t="s">
        <v>887</v>
      </c>
      <c r="N4327">
        <v>0</v>
      </c>
      <c r="O4327">
        <v>240000</v>
      </c>
      <c r="P4327">
        <v>0</v>
      </c>
      <c r="Q4327" t="s">
        <v>813</v>
      </c>
      <c r="R4327" s="3">
        <v>0.25</v>
      </c>
      <c r="S4327">
        <v>0</v>
      </c>
      <c r="T4327">
        <v>0</v>
      </c>
    </row>
    <row r="4328" spans="1:20" x14ac:dyDescent="0.25">
      <c r="A4328" t="s">
        <v>275</v>
      </c>
      <c r="B4328">
        <v>2080641</v>
      </c>
      <c r="C4328" s="4" t="s">
        <v>14087</v>
      </c>
      <c r="D4328" s="4" t="s">
        <v>9067</v>
      </c>
      <c r="E4328" s="8" t="s">
        <v>9067</v>
      </c>
      <c r="F4328" t="s">
        <v>387</v>
      </c>
      <c r="G4328" t="s">
        <v>387</v>
      </c>
      <c r="H4328" t="s">
        <v>588</v>
      </c>
      <c r="I4328" t="s">
        <v>1135</v>
      </c>
      <c r="J4328" s="1" t="s">
        <v>916</v>
      </c>
      <c r="L4328" s="2" t="s">
        <v>917</v>
      </c>
      <c r="M4328" s="2" t="s">
        <v>887</v>
      </c>
      <c r="N4328">
        <v>0</v>
      </c>
      <c r="O4328">
        <v>150000</v>
      </c>
      <c r="P4328">
        <v>0</v>
      </c>
      <c r="Q4328" t="s">
        <v>813</v>
      </c>
      <c r="R4328" s="3">
        <v>0.25</v>
      </c>
      <c r="S4328">
        <v>0</v>
      </c>
      <c r="T4328">
        <v>0</v>
      </c>
    </row>
    <row r="4329" spans="1:20" x14ac:dyDescent="0.25">
      <c r="A4329" t="s">
        <v>275</v>
      </c>
      <c r="B4329">
        <v>2080641</v>
      </c>
      <c r="C4329" s="4" t="s">
        <v>14087</v>
      </c>
      <c r="D4329" s="4" t="s">
        <v>9068</v>
      </c>
      <c r="E4329" s="8" t="s">
        <v>9068</v>
      </c>
      <c r="F4329" t="s">
        <v>387</v>
      </c>
      <c r="G4329" t="s">
        <v>387</v>
      </c>
      <c r="H4329" t="s">
        <v>588</v>
      </c>
      <c r="I4329" t="s">
        <v>1135</v>
      </c>
      <c r="J4329" s="1" t="s">
        <v>918</v>
      </c>
      <c r="L4329" s="2" t="s">
        <v>919</v>
      </c>
      <c r="M4329" s="2" t="s">
        <v>887</v>
      </c>
      <c r="N4329">
        <v>0</v>
      </c>
      <c r="O4329">
        <v>470000</v>
      </c>
      <c r="P4329">
        <v>0</v>
      </c>
      <c r="Q4329" t="s">
        <v>813</v>
      </c>
      <c r="R4329" s="3">
        <v>0.25</v>
      </c>
      <c r="S4329">
        <v>0</v>
      </c>
      <c r="T4329">
        <v>0</v>
      </c>
    </row>
    <row r="4330" spans="1:20" x14ac:dyDescent="0.25">
      <c r="A4330" t="s">
        <v>275</v>
      </c>
      <c r="B4330">
        <v>2080641</v>
      </c>
      <c r="C4330" s="4" t="s">
        <v>14087</v>
      </c>
      <c r="D4330" s="4" t="s">
        <v>9069</v>
      </c>
      <c r="E4330" s="8" t="s">
        <v>9069</v>
      </c>
      <c r="F4330" t="s">
        <v>387</v>
      </c>
      <c r="G4330" t="s">
        <v>387</v>
      </c>
      <c r="H4330" t="s">
        <v>588</v>
      </c>
      <c r="I4330" t="s">
        <v>1135</v>
      </c>
      <c r="J4330" s="1" t="s">
        <v>920</v>
      </c>
      <c r="L4330" s="2" t="s">
        <v>921</v>
      </c>
      <c r="M4330" s="2" t="s">
        <v>882</v>
      </c>
      <c r="N4330">
        <v>0</v>
      </c>
      <c r="O4330">
        <v>170000</v>
      </c>
      <c r="P4330">
        <v>0</v>
      </c>
      <c r="Q4330" t="s">
        <v>812</v>
      </c>
      <c r="R4330" s="3">
        <v>0.37</v>
      </c>
      <c r="S4330">
        <v>0</v>
      </c>
      <c r="T4330">
        <v>0</v>
      </c>
    </row>
    <row r="4331" spans="1:20" x14ac:dyDescent="0.25">
      <c r="A4331" t="s">
        <v>275</v>
      </c>
      <c r="B4331">
        <v>2080641</v>
      </c>
      <c r="C4331" s="4" t="s">
        <v>14087</v>
      </c>
      <c r="D4331" s="4" t="s">
        <v>9070</v>
      </c>
      <c r="E4331" s="8" t="s">
        <v>9070</v>
      </c>
      <c r="F4331" t="s">
        <v>387</v>
      </c>
      <c r="G4331" t="s">
        <v>387</v>
      </c>
      <c r="H4331" t="s">
        <v>588</v>
      </c>
      <c r="I4331" t="s">
        <v>1135</v>
      </c>
      <c r="J4331" s="1" t="s">
        <v>922</v>
      </c>
      <c r="L4331" s="2" t="s">
        <v>923</v>
      </c>
      <c r="M4331" s="2" t="s">
        <v>887</v>
      </c>
      <c r="N4331">
        <v>0</v>
      </c>
      <c r="O4331">
        <v>130000</v>
      </c>
      <c r="P4331">
        <v>0</v>
      </c>
      <c r="Q4331" t="s">
        <v>813</v>
      </c>
      <c r="R4331" s="3">
        <v>0.25</v>
      </c>
      <c r="S4331">
        <v>0</v>
      </c>
      <c r="T4331">
        <v>0</v>
      </c>
    </row>
    <row r="4332" spans="1:20" x14ac:dyDescent="0.25">
      <c r="A4332" t="s">
        <v>275</v>
      </c>
      <c r="B4332">
        <v>2080641</v>
      </c>
      <c r="C4332" s="4" t="s">
        <v>14087</v>
      </c>
      <c r="D4332" s="4" t="s">
        <v>9071</v>
      </c>
      <c r="E4332" s="8" t="s">
        <v>9071</v>
      </c>
      <c r="F4332" t="s">
        <v>387</v>
      </c>
      <c r="G4332" t="s">
        <v>387</v>
      </c>
      <c r="H4332" t="s">
        <v>588</v>
      </c>
      <c r="I4332" t="s">
        <v>1135</v>
      </c>
      <c r="J4332" s="1" t="s">
        <v>924</v>
      </c>
      <c r="L4332" s="2" t="s">
        <v>925</v>
      </c>
      <c r="M4332" s="2" t="s">
        <v>887</v>
      </c>
      <c r="N4332">
        <v>0</v>
      </c>
      <c r="O4332">
        <v>130000</v>
      </c>
      <c r="P4332">
        <v>0</v>
      </c>
      <c r="Q4332" t="s">
        <v>813</v>
      </c>
      <c r="R4332" s="3">
        <v>0.25</v>
      </c>
      <c r="S4332">
        <v>0</v>
      </c>
      <c r="T4332">
        <v>0</v>
      </c>
    </row>
    <row r="4333" spans="1:20" x14ac:dyDescent="0.25">
      <c r="A4333" t="s">
        <v>275</v>
      </c>
      <c r="B4333">
        <v>2080641</v>
      </c>
      <c r="C4333" s="4" t="s">
        <v>14087</v>
      </c>
      <c r="D4333" s="4" t="s">
        <v>9072</v>
      </c>
      <c r="E4333" s="8" t="s">
        <v>9072</v>
      </c>
      <c r="F4333" t="s">
        <v>387</v>
      </c>
      <c r="G4333" t="s">
        <v>387</v>
      </c>
      <c r="H4333" t="s">
        <v>588</v>
      </c>
      <c r="I4333" t="s">
        <v>1135</v>
      </c>
      <c r="J4333" s="1" t="s">
        <v>926</v>
      </c>
      <c r="L4333" s="2" t="s">
        <v>927</v>
      </c>
      <c r="M4333" s="2" t="s">
        <v>887</v>
      </c>
      <c r="N4333">
        <v>0</v>
      </c>
      <c r="O4333">
        <v>260000</v>
      </c>
      <c r="P4333">
        <v>0</v>
      </c>
      <c r="Q4333" t="s">
        <v>813</v>
      </c>
      <c r="R4333" s="3">
        <v>0.25</v>
      </c>
      <c r="S4333">
        <v>0</v>
      </c>
      <c r="T4333">
        <v>0</v>
      </c>
    </row>
    <row r="4334" spans="1:20" x14ac:dyDescent="0.25">
      <c r="A4334" t="s">
        <v>275</v>
      </c>
      <c r="B4334">
        <v>2080641</v>
      </c>
      <c r="C4334" s="4" t="s">
        <v>14087</v>
      </c>
      <c r="D4334" s="4" t="s">
        <v>9073</v>
      </c>
      <c r="E4334" s="8" t="s">
        <v>9073</v>
      </c>
      <c r="F4334" t="s">
        <v>387</v>
      </c>
      <c r="G4334" t="s">
        <v>387</v>
      </c>
      <c r="H4334" t="s">
        <v>588</v>
      </c>
      <c r="I4334" t="s">
        <v>1135</v>
      </c>
      <c r="J4334" s="1" t="s">
        <v>928</v>
      </c>
      <c r="L4334" s="2" t="s">
        <v>929</v>
      </c>
      <c r="M4334" s="2" t="s">
        <v>887</v>
      </c>
      <c r="N4334">
        <v>0</v>
      </c>
      <c r="O4334">
        <v>210000</v>
      </c>
      <c r="P4334">
        <v>0</v>
      </c>
      <c r="Q4334" t="s">
        <v>813</v>
      </c>
      <c r="R4334" s="3">
        <v>0.25</v>
      </c>
      <c r="S4334">
        <v>0</v>
      </c>
      <c r="T4334">
        <v>0</v>
      </c>
    </row>
    <row r="4335" spans="1:20" x14ac:dyDescent="0.25">
      <c r="A4335" t="s">
        <v>275</v>
      </c>
      <c r="B4335">
        <v>2080641</v>
      </c>
      <c r="C4335" s="4" t="s">
        <v>14087</v>
      </c>
      <c r="D4335" s="4" t="s">
        <v>9074</v>
      </c>
      <c r="E4335" s="8" t="s">
        <v>9074</v>
      </c>
      <c r="F4335" t="s">
        <v>387</v>
      </c>
      <c r="G4335" t="s">
        <v>387</v>
      </c>
      <c r="H4335" t="s">
        <v>588</v>
      </c>
      <c r="I4335" t="s">
        <v>1135</v>
      </c>
      <c r="J4335" s="1" t="s">
        <v>930</v>
      </c>
      <c r="L4335" s="2" t="s">
        <v>931</v>
      </c>
      <c r="M4335" s="2" t="s">
        <v>882</v>
      </c>
      <c r="N4335">
        <v>0</v>
      </c>
      <c r="O4335">
        <v>270000</v>
      </c>
      <c r="P4335">
        <v>0</v>
      </c>
      <c r="Q4335" t="s">
        <v>812</v>
      </c>
      <c r="R4335" s="3">
        <v>0.37</v>
      </c>
      <c r="S4335">
        <v>0</v>
      </c>
      <c r="T4335">
        <v>0</v>
      </c>
    </row>
    <row r="4336" spans="1:20" x14ac:dyDescent="0.25">
      <c r="A4336" t="s">
        <v>275</v>
      </c>
      <c r="B4336">
        <v>2080641</v>
      </c>
      <c r="C4336" s="4" t="s">
        <v>14087</v>
      </c>
      <c r="D4336" s="4" t="s">
        <v>9075</v>
      </c>
      <c r="E4336" s="8" t="s">
        <v>9075</v>
      </c>
      <c r="F4336" t="s">
        <v>387</v>
      </c>
      <c r="G4336" t="s">
        <v>387</v>
      </c>
      <c r="H4336" t="s">
        <v>588</v>
      </c>
      <c r="I4336" t="s">
        <v>1135</v>
      </c>
      <c r="J4336" s="1" t="s">
        <v>932</v>
      </c>
      <c r="L4336" s="2" t="s">
        <v>933</v>
      </c>
      <c r="M4336" s="2" t="s">
        <v>882</v>
      </c>
      <c r="N4336">
        <v>0</v>
      </c>
      <c r="O4336">
        <v>270000</v>
      </c>
      <c r="P4336">
        <v>0</v>
      </c>
      <c r="Q4336" t="s">
        <v>812</v>
      </c>
      <c r="R4336" s="3">
        <v>0.37</v>
      </c>
      <c r="S4336">
        <v>0</v>
      </c>
      <c r="T4336">
        <v>0</v>
      </c>
    </row>
    <row r="4337" spans="1:20" x14ac:dyDescent="0.25">
      <c r="A4337" t="s">
        <v>275</v>
      </c>
      <c r="B4337">
        <v>2080641</v>
      </c>
      <c r="C4337" s="4" t="s">
        <v>14087</v>
      </c>
      <c r="D4337" s="4" t="s">
        <v>9076</v>
      </c>
      <c r="E4337" s="8" t="s">
        <v>9076</v>
      </c>
      <c r="F4337" t="s">
        <v>387</v>
      </c>
      <c r="G4337" t="s">
        <v>387</v>
      </c>
      <c r="H4337" t="s">
        <v>588</v>
      </c>
      <c r="I4337" t="s">
        <v>1135</v>
      </c>
      <c r="J4337" s="1" t="s">
        <v>934</v>
      </c>
      <c r="L4337" s="2" t="s">
        <v>935</v>
      </c>
      <c r="M4337" s="2" t="s">
        <v>882</v>
      </c>
      <c r="N4337">
        <v>0</v>
      </c>
      <c r="O4337">
        <v>130000</v>
      </c>
      <c r="P4337">
        <v>0</v>
      </c>
      <c r="Q4337" t="s">
        <v>812</v>
      </c>
      <c r="R4337" s="3">
        <v>0.37</v>
      </c>
      <c r="S4337">
        <v>0</v>
      </c>
      <c r="T4337">
        <v>0</v>
      </c>
    </row>
    <row r="4338" spans="1:20" x14ac:dyDescent="0.25">
      <c r="A4338" t="s">
        <v>275</v>
      </c>
      <c r="B4338">
        <v>2080641</v>
      </c>
      <c r="C4338" s="4" t="s">
        <v>14087</v>
      </c>
      <c r="D4338" s="4" t="s">
        <v>9077</v>
      </c>
      <c r="E4338" s="8" t="s">
        <v>9077</v>
      </c>
      <c r="F4338" t="s">
        <v>387</v>
      </c>
      <c r="G4338" t="s">
        <v>387</v>
      </c>
      <c r="H4338" t="s">
        <v>588</v>
      </c>
      <c r="I4338" t="s">
        <v>1135</v>
      </c>
      <c r="J4338" s="1" t="s">
        <v>936</v>
      </c>
      <c r="L4338" s="2" t="s">
        <v>937</v>
      </c>
      <c r="M4338" s="2" t="s">
        <v>887</v>
      </c>
      <c r="N4338">
        <v>0</v>
      </c>
      <c r="O4338">
        <v>165000</v>
      </c>
      <c r="P4338">
        <v>0</v>
      </c>
      <c r="Q4338" t="s">
        <v>813</v>
      </c>
      <c r="R4338" s="3">
        <v>0.25</v>
      </c>
      <c r="S4338">
        <v>0</v>
      </c>
      <c r="T4338">
        <v>0</v>
      </c>
    </row>
    <row r="4339" spans="1:20" x14ac:dyDescent="0.25">
      <c r="A4339" t="s">
        <v>275</v>
      </c>
      <c r="B4339">
        <v>2080641</v>
      </c>
      <c r="C4339" s="4" t="s">
        <v>14087</v>
      </c>
      <c r="D4339" s="4" t="s">
        <v>9078</v>
      </c>
      <c r="E4339" s="8" t="s">
        <v>9078</v>
      </c>
      <c r="F4339" t="s">
        <v>387</v>
      </c>
      <c r="G4339" t="s">
        <v>387</v>
      </c>
      <c r="H4339" t="s">
        <v>588</v>
      </c>
      <c r="I4339" t="s">
        <v>1135</v>
      </c>
      <c r="J4339" s="1" t="s">
        <v>938</v>
      </c>
      <c r="L4339" s="2" t="s">
        <v>939</v>
      </c>
      <c r="M4339" s="2" t="s">
        <v>940</v>
      </c>
      <c r="N4339">
        <v>0</v>
      </c>
      <c r="O4339">
        <v>32000</v>
      </c>
      <c r="P4339">
        <v>0</v>
      </c>
      <c r="Q4339" t="s">
        <v>814</v>
      </c>
      <c r="R4339" s="3">
        <v>0</v>
      </c>
      <c r="S4339">
        <v>0</v>
      </c>
      <c r="T4339">
        <v>0</v>
      </c>
    </row>
    <row r="4340" spans="1:20" x14ac:dyDescent="0.25">
      <c r="A4340" t="s">
        <v>275</v>
      </c>
      <c r="B4340">
        <v>2080641</v>
      </c>
      <c r="C4340" s="4" t="s">
        <v>14087</v>
      </c>
      <c r="D4340" s="4" t="s">
        <v>9079</v>
      </c>
      <c r="E4340" s="8" t="s">
        <v>9079</v>
      </c>
      <c r="F4340" t="s">
        <v>387</v>
      </c>
      <c r="G4340" t="s">
        <v>387</v>
      </c>
      <c r="H4340" t="s">
        <v>588</v>
      </c>
      <c r="I4340" t="s">
        <v>1135</v>
      </c>
      <c r="J4340" s="1" t="s">
        <v>941</v>
      </c>
      <c r="L4340" s="2" t="s">
        <v>942</v>
      </c>
      <c r="M4340" s="2" t="s">
        <v>940</v>
      </c>
      <c r="N4340">
        <v>0</v>
      </c>
      <c r="O4340">
        <v>34000</v>
      </c>
      <c r="P4340">
        <v>0</v>
      </c>
      <c r="Q4340" t="s">
        <v>814</v>
      </c>
      <c r="R4340" s="3">
        <v>0</v>
      </c>
      <c r="S4340">
        <v>0</v>
      </c>
      <c r="T4340">
        <v>0</v>
      </c>
    </row>
    <row r="4341" spans="1:20" x14ac:dyDescent="0.25">
      <c r="A4341" t="s">
        <v>275</v>
      </c>
      <c r="B4341">
        <v>2080641</v>
      </c>
      <c r="C4341" s="4" t="s">
        <v>14087</v>
      </c>
      <c r="D4341" s="4" t="s">
        <v>9080</v>
      </c>
      <c r="E4341" s="8" t="s">
        <v>9080</v>
      </c>
      <c r="F4341" t="s">
        <v>387</v>
      </c>
      <c r="G4341" t="s">
        <v>387</v>
      </c>
      <c r="H4341" t="s">
        <v>588</v>
      </c>
      <c r="I4341" t="s">
        <v>1135</v>
      </c>
      <c r="J4341" s="1" t="s">
        <v>943</v>
      </c>
      <c r="L4341" s="2" t="s">
        <v>944</v>
      </c>
      <c r="M4341" s="2" t="s">
        <v>940</v>
      </c>
      <c r="N4341">
        <v>0</v>
      </c>
      <c r="O4341">
        <v>31000</v>
      </c>
      <c r="P4341">
        <v>0</v>
      </c>
      <c r="Q4341" t="s">
        <v>814</v>
      </c>
      <c r="R4341" s="3">
        <v>0</v>
      </c>
      <c r="S4341">
        <v>0</v>
      </c>
      <c r="T4341">
        <v>0</v>
      </c>
    </row>
    <row r="4342" spans="1:20" x14ac:dyDescent="0.25">
      <c r="A4342" t="s">
        <v>304</v>
      </c>
      <c r="B4342">
        <v>2080642</v>
      </c>
      <c r="C4342" s="4" t="s">
        <v>14087</v>
      </c>
      <c r="D4342" s="4" t="s">
        <v>9739</v>
      </c>
      <c r="E4342" s="8" t="s">
        <v>9739</v>
      </c>
      <c r="F4342" t="s">
        <v>387</v>
      </c>
      <c r="G4342" t="s">
        <v>701</v>
      </c>
      <c r="H4342" t="s">
        <v>755</v>
      </c>
      <c r="I4342" t="s">
        <v>1136</v>
      </c>
      <c r="J4342" s="1" t="s">
        <v>880</v>
      </c>
      <c r="L4342" s="2" t="s">
        <v>881</v>
      </c>
      <c r="M4342" s="2" t="s">
        <v>882</v>
      </c>
      <c r="N4342">
        <v>16</v>
      </c>
      <c r="O4342">
        <v>700000</v>
      </c>
      <c r="P4342">
        <v>11200000</v>
      </c>
      <c r="Q4342" t="s">
        <v>812</v>
      </c>
      <c r="R4342" s="3">
        <v>0.37</v>
      </c>
      <c r="S4342">
        <v>7056000</v>
      </c>
      <c r="T4342">
        <v>4144000</v>
      </c>
    </row>
    <row r="4343" spans="1:20" x14ac:dyDescent="0.25">
      <c r="A4343" t="s">
        <v>304</v>
      </c>
      <c r="B4343">
        <v>2080642</v>
      </c>
      <c r="C4343" s="4" t="s">
        <v>14087</v>
      </c>
      <c r="D4343" s="4" t="s">
        <v>9740</v>
      </c>
      <c r="E4343" s="8" t="s">
        <v>9740</v>
      </c>
      <c r="F4343" t="s">
        <v>387</v>
      </c>
      <c r="G4343" t="s">
        <v>701</v>
      </c>
      <c r="H4343" t="s">
        <v>755</v>
      </c>
      <c r="I4343" t="s">
        <v>1136</v>
      </c>
      <c r="J4343" s="1" t="s">
        <v>883</v>
      </c>
      <c r="L4343" s="2" t="s">
        <v>884</v>
      </c>
      <c r="M4343" s="2" t="s">
        <v>882</v>
      </c>
      <c r="N4343">
        <v>0</v>
      </c>
      <c r="O4343">
        <v>420000</v>
      </c>
      <c r="P4343">
        <v>0</v>
      </c>
      <c r="Q4343" t="s">
        <v>812</v>
      </c>
      <c r="R4343" s="3">
        <v>0.37</v>
      </c>
      <c r="S4343">
        <v>0</v>
      </c>
      <c r="T4343">
        <v>0</v>
      </c>
    </row>
    <row r="4344" spans="1:20" x14ac:dyDescent="0.25">
      <c r="A4344" t="s">
        <v>304</v>
      </c>
      <c r="B4344">
        <v>2080642</v>
      </c>
      <c r="C4344" s="4" t="s">
        <v>14087</v>
      </c>
      <c r="D4344" s="4" t="s">
        <v>9741</v>
      </c>
      <c r="E4344" s="8" t="s">
        <v>9741</v>
      </c>
      <c r="F4344" t="s">
        <v>387</v>
      </c>
      <c r="G4344" t="s">
        <v>701</v>
      </c>
      <c r="H4344" t="s">
        <v>755</v>
      </c>
      <c r="I4344" t="s">
        <v>1136</v>
      </c>
      <c r="J4344" s="1" t="s">
        <v>885</v>
      </c>
      <c r="L4344" s="2" t="s">
        <v>886</v>
      </c>
      <c r="M4344" s="2" t="s">
        <v>887</v>
      </c>
      <c r="N4344">
        <v>16</v>
      </c>
      <c r="O4344">
        <v>250000</v>
      </c>
      <c r="P4344">
        <v>4000000</v>
      </c>
      <c r="Q4344" t="s">
        <v>813</v>
      </c>
      <c r="R4344" s="3">
        <v>0.25</v>
      </c>
      <c r="S4344">
        <v>3000000</v>
      </c>
      <c r="T4344">
        <v>1000000</v>
      </c>
    </row>
    <row r="4345" spans="1:20" x14ac:dyDescent="0.25">
      <c r="A4345" t="s">
        <v>304</v>
      </c>
      <c r="B4345">
        <v>2080642</v>
      </c>
      <c r="C4345" s="4" t="s">
        <v>14087</v>
      </c>
      <c r="D4345" s="4" t="s">
        <v>9742</v>
      </c>
      <c r="E4345" s="8" t="s">
        <v>9742</v>
      </c>
      <c r="F4345" t="s">
        <v>387</v>
      </c>
      <c r="G4345" t="s">
        <v>701</v>
      </c>
      <c r="H4345" t="s">
        <v>755</v>
      </c>
      <c r="I4345" t="s">
        <v>1136</v>
      </c>
      <c r="J4345" s="1" t="s">
        <v>888</v>
      </c>
      <c r="L4345" s="2" t="s">
        <v>889</v>
      </c>
      <c r="M4345" s="2" t="s">
        <v>887</v>
      </c>
      <c r="N4345">
        <v>0</v>
      </c>
      <c r="O4345">
        <v>275000</v>
      </c>
      <c r="P4345">
        <v>0</v>
      </c>
      <c r="Q4345" t="s">
        <v>813</v>
      </c>
      <c r="R4345" s="3">
        <v>0.25</v>
      </c>
      <c r="S4345">
        <v>0</v>
      </c>
      <c r="T4345">
        <v>0</v>
      </c>
    </row>
    <row r="4346" spans="1:20" x14ac:dyDescent="0.25">
      <c r="A4346" t="s">
        <v>304</v>
      </c>
      <c r="B4346">
        <v>2080642</v>
      </c>
      <c r="C4346" s="4" t="s">
        <v>14087</v>
      </c>
      <c r="D4346" s="4" t="s">
        <v>9743</v>
      </c>
      <c r="E4346" s="8" t="s">
        <v>9743</v>
      </c>
      <c r="F4346" t="s">
        <v>387</v>
      </c>
      <c r="G4346" t="s">
        <v>701</v>
      </c>
      <c r="H4346" t="s">
        <v>755</v>
      </c>
      <c r="I4346" t="s">
        <v>1136</v>
      </c>
      <c r="J4346" s="1" t="s">
        <v>890</v>
      </c>
      <c r="L4346" s="2" t="s">
        <v>891</v>
      </c>
      <c r="M4346" s="2" t="s">
        <v>882</v>
      </c>
      <c r="N4346">
        <v>16</v>
      </c>
      <c r="O4346">
        <v>150000</v>
      </c>
      <c r="P4346">
        <v>2400000</v>
      </c>
      <c r="Q4346" t="s">
        <v>812</v>
      </c>
      <c r="R4346" s="3">
        <v>0.37</v>
      </c>
      <c r="S4346">
        <v>1512000</v>
      </c>
      <c r="T4346">
        <v>888000</v>
      </c>
    </row>
    <row r="4347" spans="1:20" x14ac:dyDescent="0.25">
      <c r="A4347" t="s">
        <v>304</v>
      </c>
      <c r="B4347">
        <v>2080642</v>
      </c>
      <c r="C4347" s="4" t="s">
        <v>14087</v>
      </c>
      <c r="D4347" s="4" t="s">
        <v>9744</v>
      </c>
      <c r="E4347" s="8" t="s">
        <v>9744</v>
      </c>
      <c r="F4347" t="s">
        <v>387</v>
      </c>
      <c r="G4347" t="s">
        <v>701</v>
      </c>
      <c r="H4347" t="s">
        <v>755</v>
      </c>
      <c r="I4347" t="s">
        <v>1136</v>
      </c>
      <c r="J4347" s="1" t="s">
        <v>892</v>
      </c>
      <c r="L4347" s="2" t="s">
        <v>893</v>
      </c>
      <c r="M4347" s="2" t="s">
        <v>882</v>
      </c>
      <c r="N4347">
        <v>0</v>
      </c>
      <c r="O4347">
        <v>300000</v>
      </c>
      <c r="P4347">
        <v>0</v>
      </c>
      <c r="Q4347" t="s">
        <v>812</v>
      </c>
      <c r="R4347" s="3">
        <v>0.37</v>
      </c>
      <c r="S4347">
        <v>0</v>
      </c>
      <c r="T4347">
        <v>0</v>
      </c>
    </row>
    <row r="4348" spans="1:20" x14ac:dyDescent="0.25">
      <c r="A4348" t="s">
        <v>304</v>
      </c>
      <c r="B4348">
        <v>2080642</v>
      </c>
      <c r="C4348" s="4" t="s">
        <v>14087</v>
      </c>
      <c r="D4348" s="4" t="s">
        <v>9745</v>
      </c>
      <c r="E4348" s="8" t="s">
        <v>9745</v>
      </c>
      <c r="F4348" t="s">
        <v>387</v>
      </c>
      <c r="G4348" t="s">
        <v>701</v>
      </c>
      <c r="H4348" t="s">
        <v>755</v>
      </c>
      <c r="I4348" t="s">
        <v>1136</v>
      </c>
      <c r="J4348" s="1" t="s">
        <v>894</v>
      </c>
      <c r="L4348" s="2" t="s">
        <v>895</v>
      </c>
      <c r="M4348" s="2" t="s">
        <v>882</v>
      </c>
      <c r="N4348">
        <v>16</v>
      </c>
      <c r="O4348">
        <v>400000</v>
      </c>
      <c r="P4348">
        <v>6400000</v>
      </c>
      <c r="Q4348" t="s">
        <v>812</v>
      </c>
      <c r="R4348" s="3">
        <v>0.37</v>
      </c>
      <c r="S4348">
        <v>4032000</v>
      </c>
      <c r="T4348">
        <v>2368000</v>
      </c>
    </row>
    <row r="4349" spans="1:20" x14ac:dyDescent="0.25">
      <c r="A4349" t="s">
        <v>304</v>
      </c>
      <c r="B4349">
        <v>2080642</v>
      </c>
      <c r="C4349" s="4" t="s">
        <v>14087</v>
      </c>
      <c r="D4349" s="4" t="s">
        <v>9746</v>
      </c>
      <c r="E4349" s="8" t="s">
        <v>9746</v>
      </c>
      <c r="F4349" t="s">
        <v>387</v>
      </c>
      <c r="G4349" t="s">
        <v>701</v>
      </c>
      <c r="H4349" t="s">
        <v>755</v>
      </c>
      <c r="I4349" t="s">
        <v>1136</v>
      </c>
      <c r="J4349" s="1" t="s">
        <v>896</v>
      </c>
      <c r="L4349" s="2" t="s">
        <v>897</v>
      </c>
      <c r="M4349" s="2" t="s">
        <v>882</v>
      </c>
      <c r="N4349">
        <v>16</v>
      </c>
      <c r="O4349">
        <v>360000</v>
      </c>
      <c r="P4349">
        <v>5760000</v>
      </c>
      <c r="Q4349" t="s">
        <v>812</v>
      </c>
      <c r="R4349" s="3">
        <v>0.37</v>
      </c>
      <c r="S4349">
        <v>3628800</v>
      </c>
      <c r="T4349">
        <v>2131200</v>
      </c>
    </row>
    <row r="4350" spans="1:20" x14ac:dyDescent="0.25">
      <c r="A4350" t="s">
        <v>304</v>
      </c>
      <c r="B4350">
        <v>2080642</v>
      </c>
      <c r="C4350" s="4" t="s">
        <v>14087</v>
      </c>
      <c r="D4350" s="4" t="s">
        <v>9747</v>
      </c>
      <c r="E4350" s="8" t="s">
        <v>9747</v>
      </c>
      <c r="F4350" t="s">
        <v>387</v>
      </c>
      <c r="G4350" t="s">
        <v>701</v>
      </c>
      <c r="H4350" t="s">
        <v>755</v>
      </c>
      <c r="I4350" t="s">
        <v>1136</v>
      </c>
      <c r="J4350" s="1" t="s">
        <v>898</v>
      </c>
      <c r="L4350" s="2" t="s">
        <v>899</v>
      </c>
      <c r="M4350" s="2" t="s">
        <v>882</v>
      </c>
      <c r="N4350">
        <v>0</v>
      </c>
      <c r="O4350">
        <v>250000</v>
      </c>
      <c r="P4350">
        <v>0</v>
      </c>
      <c r="Q4350" t="s">
        <v>812</v>
      </c>
      <c r="R4350" s="3">
        <v>0.37</v>
      </c>
      <c r="S4350">
        <v>0</v>
      </c>
      <c r="T4350">
        <v>0</v>
      </c>
    </row>
    <row r="4351" spans="1:20" x14ac:dyDescent="0.25">
      <c r="A4351" t="s">
        <v>304</v>
      </c>
      <c r="B4351">
        <v>2080642</v>
      </c>
      <c r="C4351" s="4" t="s">
        <v>14087</v>
      </c>
      <c r="D4351" s="4" t="s">
        <v>9748</v>
      </c>
      <c r="E4351" s="8" t="s">
        <v>9748</v>
      </c>
      <c r="F4351" t="s">
        <v>387</v>
      </c>
      <c r="G4351" t="s">
        <v>701</v>
      </c>
      <c r="H4351" t="s">
        <v>755</v>
      </c>
      <c r="I4351" t="s">
        <v>1136</v>
      </c>
      <c r="J4351" s="1" t="s">
        <v>900</v>
      </c>
      <c r="L4351" s="2" t="s">
        <v>901</v>
      </c>
      <c r="M4351" s="2" t="s">
        <v>882</v>
      </c>
      <c r="N4351">
        <v>0</v>
      </c>
      <c r="O4351">
        <v>360000</v>
      </c>
      <c r="P4351">
        <v>0</v>
      </c>
      <c r="Q4351" t="s">
        <v>812</v>
      </c>
      <c r="R4351" s="3">
        <v>0.37</v>
      </c>
      <c r="S4351">
        <v>0</v>
      </c>
      <c r="T4351">
        <v>0</v>
      </c>
    </row>
    <row r="4352" spans="1:20" x14ac:dyDescent="0.25">
      <c r="A4352" t="s">
        <v>304</v>
      </c>
      <c r="B4352">
        <v>2080642</v>
      </c>
      <c r="C4352" s="4" t="s">
        <v>14087</v>
      </c>
      <c r="D4352" s="4" t="s">
        <v>9749</v>
      </c>
      <c r="E4352" s="8" t="s">
        <v>9749</v>
      </c>
      <c r="F4352" t="s">
        <v>387</v>
      </c>
      <c r="G4352" t="s">
        <v>701</v>
      </c>
      <c r="H4352" t="s">
        <v>755</v>
      </c>
      <c r="I4352" t="s">
        <v>1136</v>
      </c>
      <c r="J4352" s="1" t="s">
        <v>902</v>
      </c>
      <c r="L4352" s="2" t="s">
        <v>903</v>
      </c>
      <c r="M4352" s="2" t="s">
        <v>887</v>
      </c>
      <c r="N4352">
        <v>18</v>
      </c>
      <c r="O4352">
        <v>300000</v>
      </c>
      <c r="P4352">
        <v>5400000</v>
      </c>
      <c r="Q4352" t="s">
        <v>813</v>
      </c>
      <c r="R4352" s="3">
        <v>0.25</v>
      </c>
      <c r="S4352">
        <v>4050000</v>
      </c>
      <c r="T4352">
        <v>1350000</v>
      </c>
    </row>
    <row r="4353" spans="1:20" x14ac:dyDescent="0.25">
      <c r="A4353" t="s">
        <v>304</v>
      </c>
      <c r="B4353">
        <v>2080642</v>
      </c>
      <c r="C4353" s="4" t="s">
        <v>14087</v>
      </c>
      <c r="D4353" s="4" t="s">
        <v>9750</v>
      </c>
      <c r="E4353" s="8" t="s">
        <v>9750</v>
      </c>
      <c r="F4353" t="s">
        <v>387</v>
      </c>
      <c r="G4353" t="s">
        <v>701</v>
      </c>
      <c r="H4353" t="s">
        <v>755</v>
      </c>
      <c r="I4353" t="s">
        <v>1136</v>
      </c>
      <c r="J4353" s="1" t="s">
        <v>904</v>
      </c>
      <c r="L4353" s="2" t="s">
        <v>905</v>
      </c>
      <c r="M4353" s="2" t="s">
        <v>887</v>
      </c>
      <c r="N4353">
        <v>16</v>
      </c>
      <c r="O4353">
        <v>690000</v>
      </c>
      <c r="P4353">
        <v>11040000</v>
      </c>
      <c r="Q4353" t="s">
        <v>813</v>
      </c>
      <c r="R4353" s="3">
        <v>0.25</v>
      </c>
      <c r="S4353">
        <v>8280000</v>
      </c>
      <c r="T4353">
        <v>2760000</v>
      </c>
    </row>
    <row r="4354" spans="1:20" x14ac:dyDescent="0.25">
      <c r="A4354" t="s">
        <v>304</v>
      </c>
      <c r="B4354">
        <v>2080642</v>
      </c>
      <c r="C4354" s="4" t="s">
        <v>14087</v>
      </c>
      <c r="D4354" s="4" t="s">
        <v>9751</v>
      </c>
      <c r="E4354" s="8" t="s">
        <v>9751</v>
      </c>
      <c r="F4354" t="s">
        <v>387</v>
      </c>
      <c r="G4354" t="s">
        <v>701</v>
      </c>
      <c r="H4354" t="s">
        <v>755</v>
      </c>
      <c r="I4354" t="s">
        <v>1136</v>
      </c>
      <c r="J4354" s="1" t="s">
        <v>906</v>
      </c>
      <c r="L4354" s="2" t="s">
        <v>907</v>
      </c>
      <c r="M4354" s="2" t="s">
        <v>887</v>
      </c>
      <c r="N4354">
        <v>0</v>
      </c>
      <c r="O4354">
        <v>330000</v>
      </c>
      <c r="P4354">
        <v>0</v>
      </c>
      <c r="Q4354" t="s">
        <v>813</v>
      </c>
      <c r="R4354" s="3">
        <v>0.25</v>
      </c>
      <c r="S4354">
        <v>0</v>
      </c>
      <c r="T4354">
        <v>0</v>
      </c>
    </row>
    <row r="4355" spans="1:20" x14ac:dyDescent="0.25">
      <c r="A4355" t="s">
        <v>304</v>
      </c>
      <c r="B4355">
        <v>2080642</v>
      </c>
      <c r="C4355" s="4" t="s">
        <v>14087</v>
      </c>
      <c r="D4355" s="4" t="s">
        <v>9752</v>
      </c>
      <c r="E4355" s="8" t="s">
        <v>9752</v>
      </c>
      <c r="F4355" t="s">
        <v>387</v>
      </c>
      <c r="G4355" t="s">
        <v>701</v>
      </c>
      <c r="H4355" t="s">
        <v>755</v>
      </c>
      <c r="I4355" t="s">
        <v>1136</v>
      </c>
      <c r="J4355" s="1" t="s">
        <v>908</v>
      </c>
      <c r="L4355" s="2" t="s">
        <v>909</v>
      </c>
      <c r="M4355" s="2" t="s">
        <v>882</v>
      </c>
      <c r="N4355">
        <v>0</v>
      </c>
      <c r="O4355">
        <v>200000</v>
      </c>
      <c r="P4355">
        <v>0</v>
      </c>
      <c r="Q4355" t="s">
        <v>812</v>
      </c>
      <c r="R4355" s="3">
        <v>0.37</v>
      </c>
      <c r="S4355">
        <v>0</v>
      </c>
      <c r="T4355">
        <v>0</v>
      </c>
    </row>
    <row r="4356" spans="1:20" x14ac:dyDescent="0.25">
      <c r="A4356" t="s">
        <v>304</v>
      </c>
      <c r="B4356">
        <v>2080642</v>
      </c>
      <c r="C4356" s="4" t="s">
        <v>14087</v>
      </c>
      <c r="D4356" s="4" t="s">
        <v>9753</v>
      </c>
      <c r="E4356" s="8" t="s">
        <v>9753</v>
      </c>
      <c r="F4356" t="s">
        <v>387</v>
      </c>
      <c r="G4356" t="s">
        <v>701</v>
      </c>
      <c r="H4356" t="s">
        <v>755</v>
      </c>
      <c r="I4356" t="s">
        <v>1136</v>
      </c>
      <c r="J4356" s="1" t="s">
        <v>910</v>
      </c>
      <c r="L4356" s="2" t="s">
        <v>911</v>
      </c>
      <c r="M4356" s="2" t="s">
        <v>887</v>
      </c>
      <c r="N4356">
        <v>16</v>
      </c>
      <c r="O4356">
        <v>400000</v>
      </c>
      <c r="P4356">
        <v>6400000</v>
      </c>
      <c r="Q4356" t="s">
        <v>813</v>
      </c>
      <c r="R4356" s="3">
        <v>0.25</v>
      </c>
      <c r="S4356">
        <v>4800000</v>
      </c>
      <c r="T4356">
        <v>1600000</v>
      </c>
    </row>
    <row r="4357" spans="1:20" x14ac:dyDescent="0.25">
      <c r="A4357" t="s">
        <v>304</v>
      </c>
      <c r="B4357">
        <v>2080642</v>
      </c>
      <c r="C4357" s="4" t="s">
        <v>14087</v>
      </c>
      <c r="D4357" s="4" t="s">
        <v>9754</v>
      </c>
      <c r="E4357" s="8" t="s">
        <v>9754</v>
      </c>
      <c r="F4357" t="s">
        <v>387</v>
      </c>
      <c r="G4357" t="s">
        <v>701</v>
      </c>
      <c r="H4357" t="s">
        <v>755</v>
      </c>
      <c r="I4357" t="s">
        <v>1136</v>
      </c>
      <c r="J4357" s="1" t="s">
        <v>912</v>
      </c>
      <c r="L4357" s="2" t="s">
        <v>913</v>
      </c>
      <c r="M4357" s="2" t="s">
        <v>882</v>
      </c>
      <c r="N4357">
        <v>16</v>
      </c>
      <c r="O4357">
        <v>240000</v>
      </c>
      <c r="P4357">
        <v>3840000</v>
      </c>
      <c r="Q4357" t="s">
        <v>812</v>
      </c>
      <c r="R4357" s="3">
        <v>0.37</v>
      </c>
      <c r="S4357">
        <v>2419200</v>
      </c>
      <c r="T4357">
        <v>1420800</v>
      </c>
    </row>
    <row r="4358" spans="1:20" x14ac:dyDescent="0.25">
      <c r="A4358" t="s">
        <v>304</v>
      </c>
      <c r="B4358">
        <v>2080642</v>
      </c>
      <c r="C4358" s="4" t="s">
        <v>14087</v>
      </c>
      <c r="D4358" s="4" t="s">
        <v>9755</v>
      </c>
      <c r="E4358" s="8" t="s">
        <v>9755</v>
      </c>
      <c r="F4358" t="s">
        <v>387</v>
      </c>
      <c r="G4358" t="s">
        <v>701</v>
      </c>
      <c r="H4358" t="s">
        <v>755</v>
      </c>
      <c r="I4358" t="s">
        <v>1136</v>
      </c>
      <c r="J4358" s="1" t="s">
        <v>914</v>
      </c>
      <c r="L4358" s="2" t="s">
        <v>915</v>
      </c>
      <c r="M4358" s="2" t="s">
        <v>887</v>
      </c>
      <c r="N4358">
        <v>16</v>
      </c>
      <c r="O4358">
        <v>240000</v>
      </c>
      <c r="P4358">
        <v>3840000</v>
      </c>
      <c r="Q4358" t="s">
        <v>813</v>
      </c>
      <c r="R4358" s="3">
        <v>0.25</v>
      </c>
      <c r="S4358">
        <v>2880000</v>
      </c>
      <c r="T4358">
        <v>960000</v>
      </c>
    </row>
    <row r="4359" spans="1:20" x14ac:dyDescent="0.25">
      <c r="A4359" t="s">
        <v>304</v>
      </c>
      <c r="B4359">
        <v>2080642</v>
      </c>
      <c r="C4359" s="4" t="s">
        <v>14087</v>
      </c>
      <c r="D4359" s="4" t="s">
        <v>9756</v>
      </c>
      <c r="E4359" s="8" t="s">
        <v>9756</v>
      </c>
      <c r="F4359" t="s">
        <v>387</v>
      </c>
      <c r="G4359" t="s">
        <v>701</v>
      </c>
      <c r="H4359" t="s">
        <v>755</v>
      </c>
      <c r="I4359" t="s">
        <v>1136</v>
      </c>
      <c r="J4359" s="1" t="s">
        <v>916</v>
      </c>
      <c r="L4359" s="2" t="s">
        <v>917</v>
      </c>
      <c r="M4359" s="2" t="s">
        <v>887</v>
      </c>
      <c r="N4359">
        <v>0</v>
      </c>
      <c r="O4359">
        <v>150000</v>
      </c>
      <c r="P4359">
        <v>0</v>
      </c>
      <c r="Q4359" t="s">
        <v>813</v>
      </c>
      <c r="R4359" s="3">
        <v>0.25</v>
      </c>
      <c r="S4359">
        <v>0</v>
      </c>
      <c r="T4359">
        <v>0</v>
      </c>
    </row>
    <row r="4360" spans="1:20" x14ac:dyDescent="0.25">
      <c r="A4360" t="s">
        <v>304</v>
      </c>
      <c r="B4360">
        <v>2080642</v>
      </c>
      <c r="C4360" s="4" t="s">
        <v>14087</v>
      </c>
      <c r="D4360" s="4" t="s">
        <v>9757</v>
      </c>
      <c r="E4360" s="8" t="s">
        <v>9757</v>
      </c>
      <c r="F4360" t="s">
        <v>387</v>
      </c>
      <c r="G4360" t="s">
        <v>701</v>
      </c>
      <c r="H4360" t="s">
        <v>755</v>
      </c>
      <c r="I4360" t="s">
        <v>1136</v>
      </c>
      <c r="J4360" s="1" t="s">
        <v>918</v>
      </c>
      <c r="L4360" s="2" t="s">
        <v>919</v>
      </c>
      <c r="M4360" s="2" t="s">
        <v>887</v>
      </c>
      <c r="N4360">
        <v>18</v>
      </c>
      <c r="O4360">
        <v>470000</v>
      </c>
      <c r="P4360">
        <v>8460000</v>
      </c>
      <c r="Q4360" t="s">
        <v>813</v>
      </c>
      <c r="R4360" s="3">
        <v>0.25</v>
      </c>
      <c r="S4360">
        <v>6345000</v>
      </c>
      <c r="T4360">
        <v>2115000</v>
      </c>
    </row>
    <row r="4361" spans="1:20" x14ac:dyDescent="0.25">
      <c r="A4361" t="s">
        <v>304</v>
      </c>
      <c r="B4361">
        <v>2080642</v>
      </c>
      <c r="C4361" s="4" t="s">
        <v>14087</v>
      </c>
      <c r="D4361" s="4" t="s">
        <v>9758</v>
      </c>
      <c r="E4361" s="8" t="s">
        <v>9758</v>
      </c>
      <c r="F4361" t="s">
        <v>387</v>
      </c>
      <c r="G4361" t="s">
        <v>701</v>
      </c>
      <c r="H4361" t="s">
        <v>755</v>
      </c>
      <c r="I4361" t="s">
        <v>1136</v>
      </c>
      <c r="J4361" s="1" t="s">
        <v>920</v>
      </c>
      <c r="L4361" s="2" t="s">
        <v>921</v>
      </c>
      <c r="M4361" s="2" t="s">
        <v>882</v>
      </c>
      <c r="N4361">
        <v>20</v>
      </c>
      <c r="O4361">
        <v>170000</v>
      </c>
      <c r="P4361">
        <v>3400000</v>
      </c>
      <c r="Q4361" t="s">
        <v>812</v>
      </c>
      <c r="R4361" s="3">
        <v>0.37</v>
      </c>
      <c r="S4361">
        <v>2142000</v>
      </c>
      <c r="T4361">
        <v>1258000</v>
      </c>
    </row>
    <row r="4362" spans="1:20" x14ac:dyDescent="0.25">
      <c r="A4362" t="s">
        <v>304</v>
      </c>
      <c r="B4362">
        <v>2080642</v>
      </c>
      <c r="C4362" s="4" t="s">
        <v>14087</v>
      </c>
      <c r="D4362" s="4" t="s">
        <v>9759</v>
      </c>
      <c r="E4362" s="8" t="s">
        <v>9759</v>
      </c>
      <c r="F4362" t="s">
        <v>387</v>
      </c>
      <c r="G4362" t="s">
        <v>701</v>
      </c>
      <c r="H4362" t="s">
        <v>755</v>
      </c>
      <c r="I4362" t="s">
        <v>1136</v>
      </c>
      <c r="J4362" s="1" t="s">
        <v>922</v>
      </c>
      <c r="L4362" s="2" t="s">
        <v>923</v>
      </c>
      <c r="M4362" s="2" t="s">
        <v>887</v>
      </c>
      <c r="N4362">
        <v>20</v>
      </c>
      <c r="O4362">
        <v>130000</v>
      </c>
      <c r="P4362">
        <v>2600000</v>
      </c>
      <c r="Q4362" t="s">
        <v>813</v>
      </c>
      <c r="R4362" s="3">
        <v>0.25</v>
      </c>
      <c r="S4362">
        <v>1950000</v>
      </c>
      <c r="T4362">
        <v>650000</v>
      </c>
    </row>
    <row r="4363" spans="1:20" x14ac:dyDescent="0.25">
      <c r="A4363" t="s">
        <v>304</v>
      </c>
      <c r="B4363">
        <v>2080642</v>
      </c>
      <c r="C4363" s="4" t="s">
        <v>14087</v>
      </c>
      <c r="D4363" s="4" t="s">
        <v>9760</v>
      </c>
      <c r="E4363" s="8" t="s">
        <v>9760</v>
      </c>
      <c r="F4363" t="s">
        <v>387</v>
      </c>
      <c r="G4363" t="s">
        <v>701</v>
      </c>
      <c r="H4363" t="s">
        <v>755</v>
      </c>
      <c r="I4363" t="s">
        <v>1136</v>
      </c>
      <c r="J4363" s="1" t="s">
        <v>924</v>
      </c>
      <c r="L4363" s="2" t="s">
        <v>925</v>
      </c>
      <c r="M4363" s="2" t="s">
        <v>887</v>
      </c>
      <c r="N4363">
        <v>20</v>
      </c>
      <c r="O4363">
        <v>130000</v>
      </c>
      <c r="P4363">
        <v>2600000</v>
      </c>
      <c r="Q4363" t="s">
        <v>813</v>
      </c>
      <c r="R4363" s="3">
        <v>0.25</v>
      </c>
      <c r="S4363">
        <v>1950000</v>
      </c>
      <c r="T4363">
        <v>650000</v>
      </c>
    </row>
    <row r="4364" spans="1:20" x14ac:dyDescent="0.25">
      <c r="A4364" t="s">
        <v>304</v>
      </c>
      <c r="B4364">
        <v>2080642</v>
      </c>
      <c r="C4364" s="4" t="s">
        <v>14087</v>
      </c>
      <c r="D4364" s="4" t="s">
        <v>9761</v>
      </c>
      <c r="E4364" s="8" t="s">
        <v>9761</v>
      </c>
      <c r="F4364" t="s">
        <v>387</v>
      </c>
      <c r="G4364" t="s">
        <v>701</v>
      </c>
      <c r="H4364" t="s">
        <v>755</v>
      </c>
      <c r="I4364" t="s">
        <v>1136</v>
      </c>
      <c r="J4364" s="1" t="s">
        <v>926</v>
      </c>
      <c r="L4364" s="2" t="s">
        <v>927</v>
      </c>
      <c r="M4364" s="2" t="s">
        <v>887</v>
      </c>
      <c r="N4364">
        <v>20</v>
      </c>
      <c r="O4364">
        <v>260000</v>
      </c>
      <c r="P4364">
        <v>5200000</v>
      </c>
      <c r="Q4364" t="s">
        <v>813</v>
      </c>
      <c r="R4364" s="3">
        <v>0.25</v>
      </c>
      <c r="S4364">
        <v>3900000</v>
      </c>
      <c r="T4364">
        <v>1300000</v>
      </c>
    </row>
    <row r="4365" spans="1:20" x14ac:dyDescent="0.25">
      <c r="A4365" t="s">
        <v>304</v>
      </c>
      <c r="B4365">
        <v>2080642</v>
      </c>
      <c r="C4365" s="4" t="s">
        <v>14087</v>
      </c>
      <c r="D4365" s="4" t="s">
        <v>9762</v>
      </c>
      <c r="E4365" s="8" t="s">
        <v>9762</v>
      </c>
      <c r="F4365" t="s">
        <v>387</v>
      </c>
      <c r="G4365" t="s">
        <v>701</v>
      </c>
      <c r="H4365" t="s">
        <v>755</v>
      </c>
      <c r="I4365" t="s">
        <v>1136</v>
      </c>
      <c r="J4365" s="1" t="s">
        <v>928</v>
      </c>
      <c r="L4365" s="2" t="s">
        <v>929</v>
      </c>
      <c r="M4365" s="2" t="s">
        <v>887</v>
      </c>
      <c r="N4365">
        <v>20</v>
      </c>
      <c r="O4365">
        <v>210000</v>
      </c>
      <c r="P4365">
        <v>4200000</v>
      </c>
      <c r="Q4365" t="s">
        <v>813</v>
      </c>
      <c r="R4365" s="3">
        <v>0.25</v>
      </c>
      <c r="S4365">
        <v>3150000</v>
      </c>
      <c r="T4365">
        <v>1050000</v>
      </c>
    </row>
    <row r="4366" spans="1:20" x14ac:dyDescent="0.25">
      <c r="A4366" t="s">
        <v>304</v>
      </c>
      <c r="B4366">
        <v>2080642</v>
      </c>
      <c r="C4366" s="4" t="s">
        <v>14087</v>
      </c>
      <c r="D4366" s="4" t="s">
        <v>9763</v>
      </c>
      <c r="E4366" s="8" t="s">
        <v>9763</v>
      </c>
      <c r="F4366" t="s">
        <v>387</v>
      </c>
      <c r="G4366" t="s">
        <v>701</v>
      </c>
      <c r="H4366" t="s">
        <v>755</v>
      </c>
      <c r="I4366" t="s">
        <v>1136</v>
      </c>
      <c r="J4366" s="1" t="s">
        <v>930</v>
      </c>
      <c r="L4366" s="2" t="s">
        <v>931</v>
      </c>
      <c r="M4366" s="2" t="s">
        <v>882</v>
      </c>
      <c r="N4366">
        <v>20</v>
      </c>
      <c r="O4366">
        <v>270000</v>
      </c>
      <c r="P4366">
        <v>5400000</v>
      </c>
      <c r="Q4366" t="s">
        <v>812</v>
      </c>
      <c r="R4366" s="3">
        <v>0.37</v>
      </c>
      <c r="S4366">
        <v>3402000</v>
      </c>
      <c r="T4366">
        <v>1998000</v>
      </c>
    </row>
    <row r="4367" spans="1:20" x14ac:dyDescent="0.25">
      <c r="A4367" t="s">
        <v>304</v>
      </c>
      <c r="B4367">
        <v>2080642</v>
      </c>
      <c r="C4367" s="4" t="s">
        <v>14087</v>
      </c>
      <c r="D4367" s="4" t="s">
        <v>9764</v>
      </c>
      <c r="E4367" s="8" t="s">
        <v>9764</v>
      </c>
      <c r="F4367" t="s">
        <v>387</v>
      </c>
      <c r="G4367" t="s">
        <v>701</v>
      </c>
      <c r="H4367" t="s">
        <v>755</v>
      </c>
      <c r="I4367" t="s">
        <v>1136</v>
      </c>
      <c r="J4367" s="1" t="s">
        <v>932</v>
      </c>
      <c r="L4367" s="2" t="s">
        <v>933</v>
      </c>
      <c r="M4367" s="2" t="s">
        <v>882</v>
      </c>
      <c r="N4367">
        <v>20</v>
      </c>
      <c r="O4367">
        <v>270000</v>
      </c>
      <c r="P4367">
        <v>5400000</v>
      </c>
      <c r="Q4367" t="s">
        <v>812</v>
      </c>
      <c r="R4367" s="3">
        <v>0.37</v>
      </c>
      <c r="S4367">
        <v>3402000</v>
      </c>
      <c r="T4367">
        <v>1998000</v>
      </c>
    </row>
    <row r="4368" spans="1:20" x14ac:dyDescent="0.25">
      <c r="A4368" t="s">
        <v>304</v>
      </c>
      <c r="B4368">
        <v>2080642</v>
      </c>
      <c r="C4368" s="4" t="s">
        <v>14087</v>
      </c>
      <c r="D4368" s="4" t="s">
        <v>9765</v>
      </c>
      <c r="E4368" s="8" t="s">
        <v>9765</v>
      </c>
      <c r="F4368" t="s">
        <v>387</v>
      </c>
      <c r="G4368" t="s">
        <v>701</v>
      </c>
      <c r="H4368" t="s">
        <v>755</v>
      </c>
      <c r="I4368" t="s">
        <v>1136</v>
      </c>
      <c r="J4368" s="1" t="s">
        <v>934</v>
      </c>
      <c r="L4368" s="2" t="s">
        <v>935</v>
      </c>
      <c r="M4368" s="2" t="s">
        <v>882</v>
      </c>
      <c r="N4368">
        <v>20</v>
      </c>
      <c r="O4368">
        <v>130000</v>
      </c>
      <c r="P4368">
        <v>2600000</v>
      </c>
      <c r="Q4368" t="s">
        <v>812</v>
      </c>
      <c r="R4368" s="3">
        <v>0.37</v>
      </c>
      <c r="S4368">
        <v>1638000</v>
      </c>
      <c r="T4368">
        <v>962000</v>
      </c>
    </row>
    <row r="4369" spans="1:20" x14ac:dyDescent="0.25">
      <c r="A4369" t="s">
        <v>304</v>
      </c>
      <c r="B4369">
        <v>2080642</v>
      </c>
      <c r="C4369" s="4" t="s">
        <v>14087</v>
      </c>
      <c r="D4369" s="4" t="s">
        <v>9766</v>
      </c>
      <c r="E4369" s="8" t="s">
        <v>9766</v>
      </c>
      <c r="F4369" t="s">
        <v>387</v>
      </c>
      <c r="G4369" t="s">
        <v>701</v>
      </c>
      <c r="H4369" t="s">
        <v>755</v>
      </c>
      <c r="I4369" t="s">
        <v>1136</v>
      </c>
      <c r="J4369" s="1" t="s">
        <v>936</v>
      </c>
      <c r="L4369" s="2" t="s">
        <v>937</v>
      </c>
      <c r="M4369" s="2" t="s">
        <v>887</v>
      </c>
      <c r="N4369">
        <v>20</v>
      </c>
      <c r="O4369">
        <v>165000</v>
      </c>
      <c r="P4369">
        <v>3300000</v>
      </c>
      <c r="Q4369" t="s">
        <v>813</v>
      </c>
      <c r="R4369" s="3">
        <v>0.25</v>
      </c>
      <c r="S4369">
        <v>2475000</v>
      </c>
      <c r="T4369">
        <v>825000</v>
      </c>
    </row>
    <row r="4370" spans="1:20" x14ac:dyDescent="0.25">
      <c r="A4370" t="s">
        <v>304</v>
      </c>
      <c r="B4370">
        <v>2080642</v>
      </c>
      <c r="C4370" s="4" t="s">
        <v>14087</v>
      </c>
      <c r="D4370" s="4" t="s">
        <v>9767</v>
      </c>
      <c r="E4370" s="8" t="s">
        <v>9767</v>
      </c>
      <c r="F4370" t="s">
        <v>387</v>
      </c>
      <c r="G4370" t="s">
        <v>701</v>
      </c>
      <c r="H4370" t="s">
        <v>755</v>
      </c>
      <c r="I4370" t="s">
        <v>1136</v>
      </c>
      <c r="J4370" s="1" t="s">
        <v>938</v>
      </c>
      <c r="L4370" s="2" t="s">
        <v>939</v>
      </c>
      <c r="M4370" s="2" t="s">
        <v>940</v>
      </c>
      <c r="N4370">
        <v>20</v>
      </c>
      <c r="O4370">
        <v>32000</v>
      </c>
      <c r="P4370">
        <v>640000</v>
      </c>
      <c r="Q4370" t="s">
        <v>814</v>
      </c>
      <c r="R4370" s="3">
        <v>0</v>
      </c>
      <c r="S4370">
        <v>640000</v>
      </c>
      <c r="T4370">
        <v>0</v>
      </c>
    </row>
    <row r="4371" spans="1:20" x14ac:dyDescent="0.25">
      <c r="A4371" t="s">
        <v>304</v>
      </c>
      <c r="B4371">
        <v>2080642</v>
      </c>
      <c r="C4371" s="4" t="s">
        <v>14087</v>
      </c>
      <c r="D4371" s="4" t="s">
        <v>9768</v>
      </c>
      <c r="E4371" s="8" t="s">
        <v>9768</v>
      </c>
      <c r="F4371" t="s">
        <v>387</v>
      </c>
      <c r="G4371" t="s">
        <v>701</v>
      </c>
      <c r="H4371" t="s">
        <v>755</v>
      </c>
      <c r="I4371" t="s">
        <v>1136</v>
      </c>
      <c r="J4371" s="1" t="s">
        <v>941</v>
      </c>
      <c r="L4371" s="2" t="s">
        <v>942</v>
      </c>
      <c r="M4371" s="2" t="s">
        <v>940</v>
      </c>
      <c r="N4371">
        <v>20</v>
      </c>
      <c r="O4371">
        <v>34000</v>
      </c>
      <c r="P4371">
        <v>680000</v>
      </c>
      <c r="Q4371" t="s">
        <v>814</v>
      </c>
      <c r="R4371" s="3">
        <v>0</v>
      </c>
      <c r="S4371">
        <v>680000</v>
      </c>
      <c r="T4371">
        <v>0</v>
      </c>
    </row>
    <row r="4372" spans="1:20" x14ac:dyDescent="0.25">
      <c r="A4372" t="s">
        <v>304</v>
      </c>
      <c r="B4372">
        <v>2080642</v>
      </c>
      <c r="C4372" s="4" t="s">
        <v>14087</v>
      </c>
      <c r="D4372" s="4" t="s">
        <v>9769</v>
      </c>
      <c r="E4372" s="8" t="s">
        <v>9769</v>
      </c>
      <c r="F4372" t="s">
        <v>387</v>
      </c>
      <c r="G4372" t="s">
        <v>701</v>
      </c>
      <c r="H4372" t="s">
        <v>755</v>
      </c>
      <c r="I4372" t="s">
        <v>1136</v>
      </c>
      <c r="J4372" s="1" t="s">
        <v>943</v>
      </c>
      <c r="L4372" s="2" t="s">
        <v>944</v>
      </c>
      <c r="M4372" s="2" t="s">
        <v>940</v>
      </c>
      <c r="N4372">
        <v>20</v>
      </c>
      <c r="O4372">
        <v>31000</v>
      </c>
      <c r="P4372">
        <v>620000</v>
      </c>
      <c r="Q4372" t="s">
        <v>814</v>
      </c>
      <c r="R4372" s="3">
        <v>0</v>
      </c>
      <c r="S4372">
        <v>620000</v>
      </c>
      <c r="T4372">
        <v>0</v>
      </c>
    </row>
    <row r="4373" spans="1:20" x14ac:dyDescent="0.25">
      <c r="A4373" t="s">
        <v>255</v>
      </c>
      <c r="B4373">
        <v>2080643</v>
      </c>
      <c r="C4373" s="4" t="s">
        <v>14087</v>
      </c>
      <c r="D4373" s="4" t="s">
        <v>8430</v>
      </c>
      <c r="E4373" s="8" t="s">
        <v>8430</v>
      </c>
      <c r="F4373" t="s">
        <v>387</v>
      </c>
      <c r="G4373" t="s">
        <v>387</v>
      </c>
      <c r="H4373" t="s">
        <v>707</v>
      </c>
      <c r="I4373" t="s">
        <v>1137</v>
      </c>
      <c r="J4373" s="1" t="s">
        <v>880</v>
      </c>
      <c r="L4373" s="2" t="s">
        <v>881</v>
      </c>
      <c r="M4373" s="2" t="s">
        <v>882</v>
      </c>
      <c r="N4373">
        <v>0</v>
      </c>
      <c r="O4373">
        <v>700000</v>
      </c>
      <c r="P4373">
        <v>0</v>
      </c>
      <c r="Q4373" t="s">
        <v>812</v>
      </c>
      <c r="R4373" s="3">
        <v>0.37</v>
      </c>
      <c r="S4373">
        <v>0</v>
      </c>
      <c r="T4373">
        <v>0</v>
      </c>
    </row>
    <row r="4374" spans="1:20" x14ac:dyDescent="0.25">
      <c r="A4374" t="s">
        <v>255</v>
      </c>
      <c r="B4374">
        <v>2080643</v>
      </c>
      <c r="C4374" s="4" t="s">
        <v>14087</v>
      </c>
      <c r="D4374" s="4" t="s">
        <v>8431</v>
      </c>
      <c r="E4374" s="8" t="s">
        <v>8431</v>
      </c>
      <c r="F4374" t="s">
        <v>387</v>
      </c>
      <c r="G4374" t="s">
        <v>387</v>
      </c>
      <c r="H4374" t="s">
        <v>707</v>
      </c>
      <c r="I4374" t="s">
        <v>1137</v>
      </c>
      <c r="J4374" s="1" t="s">
        <v>883</v>
      </c>
      <c r="L4374" s="2" t="s">
        <v>884</v>
      </c>
      <c r="M4374" s="2" t="s">
        <v>882</v>
      </c>
      <c r="N4374">
        <v>10</v>
      </c>
      <c r="O4374">
        <v>420000</v>
      </c>
      <c r="P4374">
        <v>4200000</v>
      </c>
      <c r="Q4374" t="s">
        <v>812</v>
      </c>
      <c r="R4374" s="3">
        <v>0.37</v>
      </c>
      <c r="S4374">
        <v>2646000</v>
      </c>
      <c r="T4374">
        <v>1554000</v>
      </c>
    </row>
    <row r="4375" spans="1:20" x14ac:dyDescent="0.25">
      <c r="A4375" t="s">
        <v>255</v>
      </c>
      <c r="B4375">
        <v>2080643</v>
      </c>
      <c r="C4375" s="4" t="s">
        <v>14087</v>
      </c>
      <c r="D4375" s="4" t="s">
        <v>8432</v>
      </c>
      <c r="E4375" s="8" t="s">
        <v>8432</v>
      </c>
      <c r="F4375" t="s">
        <v>387</v>
      </c>
      <c r="G4375" t="s">
        <v>387</v>
      </c>
      <c r="H4375" t="s">
        <v>707</v>
      </c>
      <c r="I4375" t="s">
        <v>1137</v>
      </c>
      <c r="J4375" s="1" t="s">
        <v>885</v>
      </c>
      <c r="L4375" s="2" t="s">
        <v>886</v>
      </c>
      <c r="M4375" s="2" t="s">
        <v>887</v>
      </c>
      <c r="N4375">
        <v>0</v>
      </c>
      <c r="O4375">
        <v>250000</v>
      </c>
      <c r="P4375">
        <v>0</v>
      </c>
      <c r="Q4375" t="s">
        <v>813</v>
      </c>
      <c r="R4375" s="3">
        <v>0.25</v>
      </c>
      <c r="S4375">
        <v>0</v>
      </c>
      <c r="T4375">
        <v>0</v>
      </c>
    </row>
    <row r="4376" spans="1:20" x14ac:dyDescent="0.25">
      <c r="A4376" t="s">
        <v>255</v>
      </c>
      <c r="B4376">
        <v>2080643</v>
      </c>
      <c r="C4376" s="4" t="s">
        <v>14087</v>
      </c>
      <c r="D4376" s="4" t="s">
        <v>8433</v>
      </c>
      <c r="E4376" s="8" t="s">
        <v>8433</v>
      </c>
      <c r="F4376" t="s">
        <v>387</v>
      </c>
      <c r="G4376" t="s">
        <v>387</v>
      </c>
      <c r="H4376" t="s">
        <v>707</v>
      </c>
      <c r="I4376" t="s">
        <v>1137</v>
      </c>
      <c r="J4376" s="1" t="s">
        <v>888</v>
      </c>
      <c r="L4376" s="2" t="s">
        <v>889</v>
      </c>
      <c r="M4376" s="2" t="s">
        <v>887</v>
      </c>
      <c r="N4376">
        <v>0</v>
      </c>
      <c r="O4376">
        <v>275000</v>
      </c>
      <c r="P4376">
        <v>0</v>
      </c>
      <c r="Q4376" t="s">
        <v>813</v>
      </c>
      <c r="R4376" s="3">
        <v>0.25</v>
      </c>
      <c r="S4376">
        <v>0</v>
      </c>
      <c r="T4376">
        <v>0</v>
      </c>
    </row>
    <row r="4377" spans="1:20" x14ac:dyDescent="0.25">
      <c r="A4377" t="s">
        <v>255</v>
      </c>
      <c r="B4377">
        <v>2080643</v>
      </c>
      <c r="C4377" s="4" t="s">
        <v>14087</v>
      </c>
      <c r="D4377" s="4" t="s">
        <v>8434</v>
      </c>
      <c r="E4377" s="8" t="s">
        <v>8434</v>
      </c>
      <c r="F4377" t="s">
        <v>387</v>
      </c>
      <c r="G4377" t="s">
        <v>387</v>
      </c>
      <c r="H4377" t="s">
        <v>707</v>
      </c>
      <c r="I4377" t="s">
        <v>1137</v>
      </c>
      <c r="J4377" s="1" t="s">
        <v>890</v>
      </c>
      <c r="L4377" s="2" t="s">
        <v>891</v>
      </c>
      <c r="M4377" s="2" t="s">
        <v>882</v>
      </c>
      <c r="N4377">
        <v>0</v>
      </c>
      <c r="O4377">
        <v>150000</v>
      </c>
      <c r="P4377">
        <v>0</v>
      </c>
      <c r="Q4377" t="s">
        <v>812</v>
      </c>
      <c r="R4377" s="3">
        <v>0.37</v>
      </c>
      <c r="S4377">
        <v>0</v>
      </c>
      <c r="T4377">
        <v>0</v>
      </c>
    </row>
    <row r="4378" spans="1:20" x14ac:dyDescent="0.25">
      <c r="A4378" t="s">
        <v>255</v>
      </c>
      <c r="B4378">
        <v>2080643</v>
      </c>
      <c r="C4378" s="4" t="s">
        <v>14087</v>
      </c>
      <c r="D4378" s="4" t="s">
        <v>8435</v>
      </c>
      <c r="E4378" s="8" t="s">
        <v>8435</v>
      </c>
      <c r="F4378" t="s">
        <v>387</v>
      </c>
      <c r="G4378" t="s">
        <v>387</v>
      </c>
      <c r="H4378" t="s">
        <v>707</v>
      </c>
      <c r="I4378" t="s">
        <v>1137</v>
      </c>
      <c r="J4378" s="1" t="s">
        <v>892</v>
      </c>
      <c r="L4378" s="2" t="s">
        <v>893</v>
      </c>
      <c r="M4378" s="2" t="s">
        <v>882</v>
      </c>
      <c r="N4378">
        <v>0</v>
      </c>
      <c r="O4378">
        <v>300000</v>
      </c>
      <c r="P4378">
        <v>0</v>
      </c>
      <c r="Q4378" t="s">
        <v>812</v>
      </c>
      <c r="R4378" s="3">
        <v>0.37</v>
      </c>
      <c r="S4378">
        <v>0</v>
      </c>
      <c r="T4378">
        <v>0</v>
      </c>
    </row>
    <row r="4379" spans="1:20" x14ac:dyDescent="0.25">
      <c r="A4379" t="s">
        <v>255</v>
      </c>
      <c r="B4379">
        <v>2080643</v>
      </c>
      <c r="C4379" s="4" t="s">
        <v>14087</v>
      </c>
      <c r="D4379" s="4" t="s">
        <v>8436</v>
      </c>
      <c r="E4379" s="8" t="s">
        <v>8436</v>
      </c>
      <c r="F4379" t="s">
        <v>387</v>
      </c>
      <c r="G4379" t="s">
        <v>387</v>
      </c>
      <c r="H4379" t="s">
        <v>707</v>
      </c>
      <c r="I4379" t="s">
        <v>1137</v>
      </c>
      <c r="J4379" s="1" t="s">
        <v>894</v>
      </c>
      <c r="L4379" s="2" t="s">
        <v>895</v>
      </c>
      <c r="M4379" s="2" t="s">
        <v>882</v>
      </c>
      <c r="N4379">
        <v>9</v>
      </c>
      <c r="O4379">
        <v>400000</v>
      </c>
      <c r="P4379">
        <v>3600000</v>
      </c>
      <c r="Q4379" t="s">
        <v>812</v>
      </c>
      <c r="R4379" s="3">
        <v>0.37</v>
      </c>
      <c r="S4379">
        <v>2268000</v>
      </c>
      <c r="T4379">
        <v>1332000</v>
      </c>
    </row>
    <row r="4380" spans="1:20" x14ac:dyDescent="0.25">
      <c r="A4380" t="s">
        <v>255</v>
      </c>
      <c r="B4380">
        <v>2080643</v>
      </c>
      <c r="C4380" s="4" t="s">
        <v>14087</v>
      </c>
      <c r="D4380" s="4" t="s">
        <v>8437</v>
      </c>
      <c r="E4380" s="8" t="s">
        <v>8437</v>
      </c>
      <c r="F4380" t="s">
        <v>387</v>
      </c>
      <c r="G4380" t="s">
        <v>387</v>
      </c>
      <c r="H4380" t="s">
        <v>707</v>
      </c>
      <c r="I4380" t="s">
        <v>1137</v>
      </c>
      <c r="J4380" s="1" t="s">
        <v>896</v>
      </c>
      <c r="L4380" s="2" t="s">
        <v>897</v>
      </c>
      <c r="M4380" s="2" t="s">
        <v>882</v>
      </c>
      <c r="N4380">
        <v>15</v>
      </c>
      <c r="O4380">
        <v>360000</v>
      </c>
      <c r="P4380">
        <v>5400000</v>
      </c>
      <c r="Q4380" t="s">
        <v>812</v>
      </c>
      <c r="R4380" s="3">
        <v>0.37</v>
      </c>
      <c r="S4380">
        <v>3402000</v>
      </c>
      <c r="T4380">
        <v>1998000</v>
      </c>
    </row>
    <row r="4381" spans="1:20" x14ac:dyDescent="0.25">
      <c r="A4381" t="s">
        <v>255</v>
      </c>
      <c r="B4381">
        <v>2080643</v>
      </c>
      <c r="C4381" s="4" t="s">
        <v>14087</v>
      </c>
      <c r="D4381" s="4" t="s">
        <v>8438</v>
      </c>
      <c r="E4381" s="8" t="s">
        <v>8438</v>
      </c>
      <c r="F4381" t="s">
        <v>387</v>
      </c>
      <c r="G4381" t="s">
        <v>387</v>
      </c>
      <c r="H4381" t="s">
        <v>707</v>
      </c>
      <c r="I4381" t="s">
        <v>1137</v>
      </c>
      <c r="J4381" s="1" t="s">
        <v>898</v>
      </c>
      <c r="L4381" s="2" t="s">
        <v>899</v>
      </c>
      <c r="M4381" s="2" t="s">
        <v>882</v>
      </c>
      <c r="N4381">
        <v>0</v>
      </c>
      <c r="O4381">
        <v>250000</v>
      </c>
      <c r="P4381">
        <v>0</v>
      </c>
      <c r="Q4381" t="s">
        <v>812</v>
      </c>
      <c r="R4381" s="3">
        <v>0.37</v>
      </c>
      <c r="S4381">
        <v>0</v>
      </c>
      <c r="T4381">
        <v>0</v>
      </c>
    </row>
    <row r="4382" spans="1:20" x14ac:dyDescent="0.25">
      <c r="A4382" t="s">
        <v>255</v>
      </c>
      <c r="B4382">
        <v>2080643</v>
      </c>
      <c r="C4382" s="4" t="s">
        <v>14087</v>
      </c>
      <c r="D4382" s="4" t="s">
        <v>8439</v>
      </c>
      <c r="E4382" s="8" t="s">
        <v>8439</v>
      </c>
      <c r="F4382" t="s">
        <v>387</v>
      </c>
      <c r="G4382" t="s">
        <v>387</v>
      </c>
      <c r="H4382" t="s">
        <v>707</v>
      </c>
      <c r="I4382" t="s">
        <v>1137</v>
      </c>
      <c r="J4382" s="1" t="s">
        <v>900</v>
      </c>
      <c r="L4382" s="2" t="s">
        <v>901</v>
      </c>
      <c r="M4382" s="2" t="s">
        <v>882</v>
      </c>
      <c r="N4382">
        <v>0</v>
      </c>
      <c r="O4382">
        <v>360000</v>
      </c>
      <c r="P4382">
        <v>0</v>
      </c>
      <c r="Q4382" t="s">
        <v>812</v>
      </c>
      <c r="R4382" s="3">
        <v>0.37</v>
      </c>
      <c r="S4382">
        <v>0</v>
      </c>
      <c r="T4382">
        <v>0</v>
      </c>
    </row>
    <row r="4383" spans="1:20" x14ac:dyDescent="0.25">
      <c r="A4383" t="s">
        <v>255</v>
      </c>
      <c r="B4383">
        <v>2080643</v>
      </c>
      <c r="C4383" s="4" t="s">
        <v>14087</v>
      </c>
      <c r="D4383" s="4" t="s">
        <v>8440</v>
      </c>
      <c r="E4383" s="8" t="s">
        <v>8440</v>
      </c>
      <c r="F4383" t="s">
        <v>387</v>
      </c>
      <c r="G4383" t="s">
        <v>387</v>
      </c>
      <c r="H4383" t="s">
        <v>707</v>
      </c>
      <c r="I4383" t="s">
        <v>1137</v>
      </c>
      <c r="J4383" s="1" t="s">
        <v>902</v>
      </c>
      <c r="L4383" s="2" t="s">
        <v>903</v>
      </c>
      <c r="M4383" s="2" t="s">
        <v>887</v>
      </c>
      <c r="N4383">
        <v>19</v>
      </c>
      <c r="O4383">
        <v>300000</v>
      </c>
      <c r="P4383">
        <v>5700000</v>
      </c>
      <c r="Q4383" t="s">
        <v>813</v>
      </c>
      <c r="R4383" s="3">
        <v>0.25</v>
      </c>
      <c r="S4383">
        <v>4275000</v>
      </c>
      <c r="T4383">
        <v>1425000</v>
      </c>
    </row>
    <row r="4384" spans="1:20" x14ac:dyDescent="0.25">
      <c r="A4384" t="s">
        <v>255</v>
      </c>
      <c r="B4384">
        <v>2080643</v>
      </c>
      <c r="C4384" s="4" t="s">
        <v>14087</v>
      </c>
      <c r="D4384" s="4" t="s">
        <v>8441</v>
      </c>
      <c r="E4384" s="8" t="s">
        <v>8441</v>
      </c>
      <c r="F4384" t="s">
        <v>387</v>
      </c>
      <c r="G4384" t="s">
        <v>387</v>
      </c>
      <c r="H4384" t="s">
        <v>707</v>
      </c>
      <c r="I4384" t="s">
        <v>1137</v>
      </c>
      <c r="J4384" s="1" t="s">
        <v>904</v>
      </c>
      <c r="L4384" s="2" t="s">
        <v>905</v>
      </c>
      <c r="M4384" s="2" t="s">
        <v>887</v>
      </c>
      <c r="N4384">
        <v>8</v>
      </c>
      <c r="O4384">
        <v>690000</v>
      </c>
      <c r="P4384">
        <v>5520000</v>
      </c>
      <c r="Q4384" t="s">
        <v>813</v>
      </c>
      <c r="R4384" s="3">
        <v>0.25</v>
      </c>
      <c r="S4384">
        <v>4140000</v>
      </c>
      <c r="T4384">
        <v>1380000</v>
      </c>
    </row>
    <row r="4385" spans="1:20" x14ac:dyDescent="0.25">
      <c r="A4385" t="s">
        <v>255</v>
      </c>
      <c r="B4385">
        <v>2080643</v>
      </c>
      <c r="C4385" s="4" t="s">
        <v>14087</v>
      </c>
      <c r="D4385" s="4" t="s">
        <v>8442</v>
      </c>
      <c r="E4385" s="8" t="s">
        <v>8442</v>
      </c>
      <c r="F4385" t="s">
        <v>387</v>
      </c>
      <c r="G4385" t="s">
        <v>387</v>
      </c>
      <c r="H4385" t="s">
        <v>707</v>
      </c>
      <c r="I4385" t="s">
        <v>1137</v>
      </c>
      <c r="J4385" s="1" t="s">
        <v>906</v>
      </c>
      <c r="L4385" s="2" t="s">
        <v>907</v>
      </c>
      <c r="M4385" s="2" t="s">
        <v>887</v>
      </c>
      <c r="N4385">
        <v>0</v>
      </c>
      <c r="O4385">
        <v>330000</v>
      </c>
      <c r="P4385">
        <v>0</v>
      </c>
      <c r="Q4385" t="s">
        <v>813</v>
      </c>
      <c r="R4385" s="3">
        <v>0.25</v>
      </c>
      <c r="S4385">
        <v>0</v>
      </c>
      <c r="T4385">
        <v>0</v>
      </c>
    </row>
    <row r="4386" spans="1:20" x14ac:dyDescent="0.25">
      <c r="A4386" t="s">
        <v>255</v>
      </c>
      <c r="B4386">
        <v>2080643</v>
      </c>
      <c r="C4386" s="4" t="s">
        <v>14087</v>
      </c>
      <c r="D4386" s="4" t="s">
        <v>8443</v>
      </c>
      <c r="E4386" s="8" t="s">
        <v>8443</v>
      </c>
      <c r="F4386" t="s">
        <v>387</v>
      </c>
      <c r="G4386" t="s">
        <v>387</v>
      </c>
      <c r="H4386" t="s">
        <v>707</v>
      </c>
      <c r="I4386" t="s">
        <v>1137</v>
      </c>
      <c r="J4386" s="1" t="s">
        <v>908</v>
      </c>
      <c r="L4386" s="2" t="s">
        <v>909</v>
      </c>
      <c r="M4386" s="2" t="s">
        <v>882</v>
      </c>
      <c r="N4386">
        <v>10</v>
      </c>
      <c r="O4386">
        <v>200000</v>
      </c>
      <c r="P4386">
        <v>2000000</v>
      </c>
      <c r="Q4386" t="s">
        <v>812</v>
      </c>
      <c r="R4386" s="3">
        <v>0.37</v>
      </c>
      <c r="S4386">
        <v>1260000</v>
      </c>
      <c r="T4386">
        <v>740000</v>
      </c>
    </row>
    <row r="4387" spans="1:20" x14ac:dyDescent="0.25">
      <c r="A4387" t="s">
        <v>255</v>
      </c>
      <c r="B4387">
        <v>2080643</v>
      </c>
      <c r="C4387" s="4" t="s">
        <v>14087</v>
      </c>
      <c r="D4387" s="4" t="s">
        <v>8444</v>
      </c>
      <c r="E4387" s="8" t="s">
        <v>8444</v>
      </c>
      <c r="F4387" t="s">
        <v>387</v>
      </c>
      <c r="G4387" t="s">
        <v>387</v>
      </c>
      <c r="H4387" t="s">
        <v>707</v>
      </c>
      <c r="I4387" t="s">
        <v>1137</v>
      </c>
      <c r="J4387" s="1" t="s">
        <v>910</v>
      </c>
      <c r="L4387" s="2" t="s">
        <v>911</v>
      </c>
      <c r="M4387" s="2" t="s">
        <v>887</v>
      </c>
      <c r="N4387">
        <v>0</v>
      </c>
      <c r="O4387">
        <v>400000</v>
      </c>
      <c r="P4387">
        <v>0</v>
      </c>
      <c r="Q4387" t="s">
        <v>813</v>
      </c>
      <c r="R4387" s="3">
        <v>0.25</v>
      </c>
      <c r="S4387">
        <v>0</v>
      </c>
      <c r="T4387">
        <v>0</v>
      </c>
    </row>
    <row r="4388" spans="1:20" x14ac:dyDescent="0.25">
      <c r="A4388" t="s">
        <v>255</v>
      </c>
      <c r="B4388">
        <v>2080643</v>
      </c>
      <c r="C4388" s="4" t="s">
        <v>14087</v>
      </c>
      <c r="D4388" s="4" t="s">
        <v>8445</v>
      </c>
      <c r="E4388" s="8" t="s">
        <v>8445</v>
      </c>
      <c r="F4388" t="s">
        <v>387</v>
      </c>
      <c r="G4388" t="s">
        <v>387</v>
      </c>
      <c r="H4388" t="s">
        <v>707</v>
      </c>
      <c r="I4388" t="s">
        <v>1137</v>
      </c>
      <c r="J4388" s="1" t="s">
        <v>912</v>
      </c>
      <c r="L4388" s="2" t="s">
        <v>913</v>
      </c>
      <c r="M4388" s="2" t="s">
        <v>882</v>
      </c>
      <c r="N4388">
        <v>14</v>
      </c>
      <c r="O4388">
        <v>240000</v>
      </c>
      <c r="P4388">
        <v>3360000</v>
      </c>
      <c r="Q4388" t="s">
        <v>812</v>
      </c>
      <c r="R4388" s="3">
        <v>0.37</v>
      </c>
      <c r="S4388">
        <v>2116800</v>
      </c>
      <c r="T4388">
        <v>1243200</v>
      </c>
    </row>
    <row r="4389" spans="1:20" x14ac:dyDescent="0.25">
      <c r="A4389" t="s">
        <v>255</v>
      </c>
      <c r="B4389">
        <v>2080643</v>
      </c>
      <c r="C4389" s="4" t="s">
        <v>14087</v>
      </c>
      <c r="D4389" s="4" t="s">
        <v>8446</v>
      </c>
      <c r="E4389" s="8" t="s">
        <v>8446</v>
      </c>
      <c r="F4389" t="s">
        <v>387</v>
      </c>
      <c r="G4389" t="s">
        <v>387</v>
      </c>
      <c r="H4389" t="s">
        <v>707</v>
      </c>
      <c r="I4389" t="s">
        <v>1137</v>
      </c>
      <c r="J4389" s="1" t="s">
        <v>914</v>
      </c>
      <c r="L4389" s="2" t="s">
        <v>915</v>
      </c>
      <c r="M4389" s="2" t="s">
        <v>887</v>
      </c>
      <c r="N4389">
        <v>5</v>
      </c>
      <c r="O4389">
        <v>240000</v>
      </c>
      <c r="P4389">
        <v>1200000</v>
      </c>
      <c r="Q4389" t="s">
        <v>813</v>
      </c>
      <c r="R4389" s="3">
        <v>0.25</v>
      </c>
      <c r="S4389">
        <v>900000</v>
      </c>
      <c r="T4389">
        <v>300000</v>
      </c>
    </row>
    <row r="4390" spans="1:20" x14ac:dyDescent="0.25">
      <c r="A4390" t="s">
        <v>255</v>
      </c>
      <c r="B4390">
        <v>2080643</v>
      </c>
      <c r="C4390" s="4" t="s">
        <v>14087</v>
      </c>
      <c r="D4390" s="4" t="s">
        <v>8447</v>
      </c>
      <c r="E4390" s="8" t="s">
        <v>8447</v>
      </c>
      <c r="F4390" t="s">
        <v>387</v>
      </c>
      <c r="G4390" t="s">
        <v>387</v>
      </c>
      <c r="H4390" t="s">
        <v>707</v>
      </c>
      <c r="I4390" t="s">
        <v>1137</v>
      </c>
      <c r="J4390" s="1" t="s">
        <v>916</v>
      </c>
      <c r="L4390" s="2" t="s">
        <v>917</v>
      </c>
      <c r="M4390" s="2" t="s">
        <v>887</v>
      </c>
      <c r="N4390">
        <v>0</v>
      </c>
      <c r="O4390">
        <v>150000</v>
      </c>
      <c r="P4390">
        <v>0</v>
      </c>
      <c r="Q4390" t="s">
        <v>813</v>
      </c>
      <c r="R4390" s="3">
        <v>0.25</v>
      </c>
      <c r="S4390">
        <v>0</v>
      </c>
      <c r="T4390">
        <v>0</v>
      </c>
    </row>
    <row r="4391" spans="1:20" x14ac:dyDescent="0.25">
      <c r="A4391" t="s">
        <v>255</v>
      </c>
      <c r="B4391">
        <v>2080643</v>
      </c>
      <c r="C4391" s="4" t="s">
        <v>14087</v>
      </c>
      <c r="D4391" s="4" t="s">
        <v>8448</v>
      </c>
      <c r="E4391" s="8" t="s">
        <v>8448</v>
      </c>
      <c r="F4391" t="s">
        <v>387</v>
      </c>
      <c r="G4391" t="s">
        <v>387</v>
      </c>
      <c r="H4391" t="s">
        <v>707</v>
      </c>
      <c r="I4391" t="s">
        <v>1137</v>
      </c>
      <c r="J4391" s="1" t="s">
        <v>918</v>
      </c>
      <c r="L4391" s="2" t="s">
        <v>919</v>
      </c>
      <c r="M4391" s="2" t="s">
        <v>887</v>
      </c>
      <c r="N4391">
        <v>0</v>
      </c>
      <c r="O4391">
        <v>470000</v>
      </c>
      <c r="P4391">
        <v>0</v>
      </c>
      <c r="Q4391" t="s">
        <v>813</v>
      </c>
      <c r="R4391" s="3">
        <v>0.25</v>
      </c>
      <c r="S4391">
        <v>0</v>
      </c>
      <c r="T4391">
        <v>0</v>
      </c>
    </row>
    <row r="4392" spans="1:20" x14ac:dyDescent="0.25">
      <c r="A4392" t="s">
        <v>255</v>
      </c>
      <c r="B4392">
        <v>2080643</v>
      </c>
      <c r="C4392" s="4" t="s">
        <v>14087</v>
      </c>
      <c r="D4392" s="4" t="s">
        <v>8449</v>
      </c>
      <c r="E4392" s="8" t="s">
        <v>8449</v>
      </c>
      <c r="F4392" t="s">
        <v>387</v>
      </c>
      <c r="G4392" t="s">
        <v>387</v>
      </c>
      <c r="H4392" t="s">
        <v>707</v>
      </c>
      <c r="I4392" t="s">
        <v>1137</v>
      </c>
      <c r="J4392" s="1" t="s">
        <v>920</v>
      </c>
      <c r="L4392" s="2" t="s">
        <v>921</v>
      </c>
      <c r="M4392" s="2" t="s">
        <v>882</v>
      </c>
      <c r="N4392">
        <v>0</v>
      </c>
      <c r="O4392">
        <v>170000</v>
      </c>
      <c r="P4392">
        <v>0</v>
      </c>
      <c r="Q4392" t="s">
        <v>812</v>
      </c>
      <c r="R4392" s="3">
        <v>0.37</v>
      </c>
      <c r="S4392">
        <v>0</v>
      </c>
      <c r="T4392">
        <v>0</v>
      </c>
    </row>
    <row r="4393" spans="1:20" x14ac:dyDescent="0.25">
      <c r="A4393" t="s">
        <v>255</v>
      </c>
      <c r="B4393">
        <v>2080643</v>
      </c>
      <c r="C4393" s="4" t="s">
        <v>14087</v>
      </c>
      <c r="D4393" s="4" t="s">
        <v>8450</v>
      </c>
      <c r="E4393" s="8" t="s">
        <v>8450</v>
      </c>
      <c r="F4393" t="s">
        <v>387</v>
      </c>
      <c r="G4393" t="s">
        <v>387</v>
      </c>
      <c r="H4393" t="s">
        <v>707</v>
      </c>
      <c r="I4393" t="s">
        <v>1137</v>
      </c>
      <c r="J4393" s="1" t="s">
        <v>922</v>
      </c>
      <c r="L4393" s="2" t="s">
        <v>923</v>
      </c>
      <c r="M4393" s="2" t="s">
        <v>887</v>
      </c>
      <c r="N4393">
        <v>0</v>
      </c>
      <c r="O4393">
        <v>130000</v>
      </c>
      <c r="P4393">
        <v>0</v>
      </c>
      <c r="Q4393" t="s">
        <v>813</v>
      </c>
      <c r="R4393" s="3">
        <v>0.25</v>
      </c>
      <c r="S4393">
        <v>0</v>
      </c>
      <c r="T4393">
        <v>0</v>
      </c>
    </row>
    <row r="4394" spans="1:20" x14ac:dyDescent="0.25">
      <c r="A4394" t="s">
        <v>255</v>
      </c>
      <c r="B4394">
        <v>2080643</v>
      </c>
      <c r="C4394" s="4" t="s">
        <v>14087</v>
      </c>
      <c r="D4394" s="4" t="s">
        <v>8451</v>
      </c>
      <c r="E4394" s="8" t="s">
        <v>8451</v>
      </c>
      <c r="F4394" t="s">
        <v>387</v>
      </c>
      <c r="G4394" t="s">
        <v>387</v>
      </c>
      <c r="H4394" t="s">
        <v>707</v>
      </c>
      <c r="I4394" t="s">
        <v>1137</v>
      </c>
      <c r="J4394" s="1" t="s">
        <v>924</v>
      </c>
      <c r="L4394" s="2" t="s">
        <v>925</v>
      </c>
      <c r="M4394" s="2" t="s">
        <v>887</v>
      </c>
      <c r="N4394">
        <v>0</v>
      </c>
      <c r="O4394">
        <v>130000</v>
      </c>
      <c r="P4394">
        <v>0</v>
      </c>
      <c r="Q4394" t="s">
        <v>813</v>
      </c>
      <c r="R4394" s="3">
        <v>0.25</v>
      </c>
      <c r="S4394">
        <v>0</v>
      </c>
      <c r="T4394">
        <v>0</v>
      </c>
    </row>
    <row r="4395" spans="1:20" x14ac:dyDescent="0.25">
      <c r="A4395" t="s">
        <v>255</v>
      </c>
      <c r="B4395">
        <v>2080643</v>
      </c>
      <c r="C4395" s="4" t="s">
        <v>14087</v>
      </c>
      <c r="D4395" s="4" t="s">
        <v>8452</v>
      </c>
      <c r="E4395" s="8" t="s">
        <v>8452</v>
      </c>
      <c r="F4395" t="s">
        <v>387</v>
      </c>
      <c r="G4395" t="s">
        <v>387</v>
      </c>
      <c r="H4395" t="s">
        <v>707</v>
      </c>
      <c r="I4395" t="s">
        <v>1137</v>
      </c>
      <c r="J4395" s="1" t="s">
        <v>926</v>
      </c>
      <c r="L4395" s="2" t="s">
        <v>927</v>
      </c>
      <c r="M4395" s="2" t="s">
        <v>887</v>
      </c>
      <c r="N4395">
        <v>0</v>
      </c>
      <c r="O4395">
        <v>260000</v>
      </c>
      <c r="P4395">
        <v>0</v>
      </c>
      <c r="Q4395" t="s">
        <v>813</v>
      </c>
      <c r="R4395" s="3">
        <v>0.25</v>
      </c>
      <c r="S4395">
        <v>0</v>
      </c>
      <c r="T4395">
        <v>0</v>
      </c>
    </row>
    <row r="4396" spans="1:20" x14ac:dyDescent="0.25">
      <c r="A4396" t="s">
        <v>255</v>
      </c>
      <c r="B4396">
        <v>2080643</v>
      </c>
      <c r="C4396" s="4" t="s">
        <v>14087</v>
      </c>
      <c r="D4396" s="4" t="s">
        <v>8453</v>
      </c>
      <c r="E4396" s="8" t="s">
        <v>8453</v>
      </c>
      <c r="F4396" t="s">
        <v>387</v>
      </c>
      <c r="G4396" t="s">
        <v>387</v>
      </c>
      <c r="H4396" t="s">
        <v>707</v>
      </c>
      <c r="I4396" t="s">
        <v>1137</v>
      </c>
      <c r="J4396" s="1" t="s">
        <v>928</v>
      </c>
      <c r="L4396" s="2" t="s">
        <v>929</v>
      </c>
      <c r="M4396" s="2" t="s">
        <v>887</v>
      </c>
      <c r="N4396">
        <v>0</v>
      </c>
      <c r="O4396">
        <v>210000</v>
      </c>
      <c r="P4396">
        <v>0</v>
      </c>
      <c r="Q4396" t="s">
        <v>813</v>
      </c>
      <c r="R4396" s="3">
        <v>0.25</v>
      </c>
      <c r="S4396">
        <v>0</v>
      </c>
      <c r="T4396">
        <v>0</v>
      </c>
    </row>
    <row r="4397" spans="1:20" x14ac:dyDescent="0.25">
      <c r="A4397" t="s">
        <v>255</v>
      </c>
      <c r="B4397">
        <v>2080643</v>
      </c>
      <c r="C4397" s="4" t="s">
        <v>14087</v>
      </c>
      <c r="D4397" s="4" t="s">
        <v>8454</v>
      </c>
      <c r="E4397" s="8" t="s">
        <v>8454</v>
      </c>
      <c r="F4397" t="s">
        <v>387</v>
      </c>
      <c r="G4397" t="s">
        <v>387</v>
      </c>
      <c r="H4397" t="s">
        <v>707</v>
      </c>
      <c r="I4397" t="s">
        <v>1137</v>
      </c>
      <c r="J4397" s="1" t="s">
        <v>930</v>
      </c>
      <c r="L4397" s="2" t="s">
        <v>931</v>
      </c>
      <c r="M4397" s="2" t="s">
        <v>882</v>
      </c>
      <c r="N4397">
        <v>0</v>
      </c>
      <c r="O4397">
        <v>270000</v>
      </c>
      <c r="P4397">
        <v>0</v>
      </c>
      <c r="Q4397" t="s">
        <v>812</v>
      </c>
      <c r="R4397" s="3">
        <v>0.37</v>
      </c>
      <c r="S4397">
        <v>0</v>
      </c>
      <c r="T4397">
        <v>0</v>
      </c>
    </row>
    <row r="4398" spans="1:20" x14ac:dyDescent="0.25">
      <c r="A4398" t="s">
        <v>255</v>
      </c>
      <c r="B4398">
        <v>2080643</v>
      </c>
      <c r="C4398" s="4" t="s">
        <v>14087</v>
      </c>
      <c r="D4398" s="4" t="s">
        <v>8455</v>
      </c>
      <c r="E4398" s="8" t="s">
        <v>8455</v>
      </c>
      <c r="F4398" t="s">
        <v>387</v>
      </c>
      <c r="G4398" t="s">
        <v>387</v>
      </c>
      <c r="H4398" t="s">
        <v>707</v>
      </c>
      <c r="I4398" t="s">
        <v>1137</v>
      </c>
      <c r="J4398" s="1" t="s">
        <v>932</v>
      </c>
      <c r="L4398" s="2" t="s">
        <v>933</v>
      </c>
      <c r="M4398" s="2" t="s">
        <v>882</v>
      </c>
      <c r="N4398">
        <v>0</v>
      </c>
      <c r="O4398">
        <v>270000</v>
      </c>
      <c r="P4398">
        <v>0</v>
      </c>
      <c r="Q4398" t="s">
        <v>812</v>
      </c>
      <c r="R4398" s="3">
        <v>0.37</v>
      </c>
      <c r="S4398">
        <v>0</v>
      </c>
      <c r="T4398">
        <v>0</v>
      </c>
    </row>
    <row r="4399" spans="1:20" x14ac:dyDescent="0.25">
      <c r="A4399" t="s">
        <v>255</v>
      </c>
      <c r="B4399">
        <v>2080643</v>
      </c>
      <c r="C4399" s="4" t="s">
        <v>14087</v>
      </c>
      <c r="D4399" s="4" t="s">
        <v>8456</v>
      </c>
      <c r="E4399" s="8" t="s">
        <v>8456</v>
      </c>
      <c r="F4399" t="s">
        <v>387</v>
      </c>
      <c r="G4399" t="s">
        <v>387</v>
      </c>
      <c r="H4399" t="s">
        <v>707</v>
      </c>
      <c r="I4399" t="s">
        <v>1137</v>
      </c>
      <c r="J4399" s="1" t="s">
        <v>934</v>
      </c>
      <c r="L4399" s="2" t="s">
        <v>935</v>
      </c>
      <c r="M4399" s="2" t="s">
        <v>882</v>
      </c>
      <c r="N4399">
        <v>0</v>
      </c>
      <c r="O4399">
        <v>130000</v>
      </c>
      <c r="P4399">
        <v>0</v>
      </c>
      <c r="Q4399" t="s">
        <v>812</v>
      </c>
      <c r="R4399" s="3">
        <v>0.37</v>
      </c>
      <c r="S4399">
        <v>0</v>
      </c>
      <c r="T4399">
        <v>0</v>
      </c>
    </row>
    <row r="4400" spans="1:20" x14ac:dyDescent="0.25">
      <c r="A4400" t="s">
        <v>255</v>
      </c>
      <c r="B4400">
        <v>2080643</v>
      </c>
      <c r="C4400" s="4" t="s">
        <v>14087</v>
      </c>
      <c r="D4400" s="4" t="s">
        <v>8457</v>
      </c>
      <c r="E4400" s="8" t="s">
        <v>8457</v>
      </c>
      <c r="F4400" t="s">
        <v>387</v>
      </c>
      <c r="G4400" t="s">
        <v>387</v>
      </c>
      <c r="H4400" t="s">
        <v>707</v>
      </c>
      <c r="I4400" t="s">
        <v>1137</v>
      </c>
      <c r="J4400" s="1" t="s">
        <v>936</v>
      </c>
      <c r="L4400" s="2" t="s">
        <v>937</v>
      </c>
      <c r="M4400" s="2" t="s">
        <v>887</v>
      </c>
      <c r="N4400">
        <v>0</v>
      </c>
      <c r="O4400">
        <v>165000</v>
      </c>
      <c r="P4400">
        <v>0</v>
      </c>
      <c r="Q4400" t="s">
        <v>813</v>
      </c>
      <c r="R4400" s="3">
        <v>0.25</v>
      </c>
      <c r="S4400">
        <v>0</v>
      </c>
      <c r="T4400">
        <v>0</v>
      </c>
    </row>
    <row r="4401" spans="1:20" x14ac:dyDescent="0.25">
      <c r="A4401" t="s">
        <v>255</v>
      </c>
      <c r="B4401">
        <v>2080643</v>
      </c>
      <c r="C4401" s="4" t="s">
        <v>14087</v>
      </c>
      <c r="D4401" s="4" t="s">
        <v>8458</v>
      </c>
      <c r="E4401" s="8" t="s">
        <v>8458</v>
      </c>
      <c r="F4401" t="s">
        <v>387</v>
      </c>
      <c r="G4401" t="s">
        <v>387</v>
      </c>
      <c r="H4401" t="s">
        <v>707</v>
      </c>
      <c r="I4401" t="s">
        <v>1137</v>
      </c>
      <c r="J4401" s="1" t="s">
        <v>938</v>
      </c>
      <c r="L4401" s="2" t="s">
        <v>939</v>
      </c>
      <c r="M4401" s="2" t="s">
        <v>940</v>
      </c>
      <c r="N4401">
        <v>0</v>
      </c>
      <c r="O4401">
        <v>32000</v>
      </c>
      <c r="P4401">
        <v>0</v>
      </c>
      <c r="Q4401" t="s">
        <v>814</v>
      </c>
      <c r="R4401" s="3">
        <v>0</v>
      </c>
      <c r="S4401">
        <v>0</v>
      </c>
      <c r="T4401">
        <v>0</v>
      </c>
    </row>
    <row r="4402" spans="1:20" x14ac:dyDescent="0.25">
      <c r="A4402" t="s">
        <v>255</v>
      </c>
      <c r="B4402">
        <v>2080643</v>
      </c>
      <c r="C4402" s="4" t="s">
        <v>14087</v>
      </c>
      <c r="D4402" s="4" t="s">
        <v>8459</v>
      </c>
      <c r="E4402" s="8" t="s">
        <v>8459</v>
      </c>
      <c r="F4402" t="s">
        <v>387</v>
      </c>
      <c r="G4402" t="s">
        <v>387</v>
      </c>
      <c r="H4402" t="s">
        <v>707</v>
      </c>
      <c r="I4402" t="s">
        <v>1137</v>
      </c>
      <c r="J4402" s="1" t="s">
        <v>941</v>
      </c>
      <c r="L4402" s="2" t="s">
        <v>942</v>
      </c>
      <c r="M4402" s="2" t="s">
        <v>940</v>
      </c>
      <c r="N4402">
        <v>0</v>
      </c>
      <c r="O4402">
        <v>34000</v>
      </c>
      <c r="P4402">
        <v>0</v>
      </c>
      <c r="Q4402" t="s">
        <v>814</v>
      </c>
      <c r="R4402" s="3">
        <v>0</v>
      </c>
      <c r="S4402">
        <v>0</v>
      </c>
      <c r="T4402">
        <v>0</v>
      </c>
    </row>
    <row r="4403" spans="1:20" x14ac:dyDescent="0.25">
      <c r="A4403" t="s">
        <v>255</v>
      </c>
      <c r="B4403">
        <v>2080643</v>
      </c>
      <c r="C4403" s="4" t="s">
        <v>14087</v>
      </c>
      <c r="D4403" s="4" t="s">
        <v>8460</v>
      </c>
      <c r="E4403" s="8" t="s">
        <v>8460</v>
      </c>
      <c r="F4403" t="s">
        <v>387</v>
      </c>
      <c r="G4403" t="s">
        <v>387</v>
      </c>
      <c r="H4403" t="s">
        <v>707</v>
      </c>
      <c r="I4403" t="s">
        <v>1137</v>
      </c>
      <c r="J4403" s="1" t="s">
        <v>943</v>
      </c>
      <c r="L4403" s="2" t="s">
        <v>944</v>
      </c>
      <c r="M4403" s="2" t="s">
        <v>940</v>
      </c>
      <c r="N4403">
        <v>0</v>
      </c>
      <c r="O4403">
        <v>31000</v>
      </c>
      <c r="P4403">
        <v>0</v>
      </c>
      <c r="Q4403" t="s">
        <v>814</v>
      </c>
      <c r="R4403" s="3">
        <v>0</v>
      </c>
      <c r="S4403">
        <v>0</v>
      </c>
      <c r="T4403">
        <v>0</v>
      </c>
    </row>
    <row r="4404" spans="1:20" x14ac:dyDescent="0.25">
      <c r="A4404" t="s">
        <v>240</v>
      </c>
      <c r="B4404">
        <v>2080644</v>
      </c>
      <c r="C4404" s="4" t="s">
        <v>14087</v>
      </c>
      <c r="D4404" s="4" t="s">
        <v>8024</v>
      </c>
      <c r="E4404" s="8" t="s">
        <v>8024</v>
      </c>
      <c r="F4404" t="s">
        <v>387</v>
      </c>
      <c r="G4404" t="s">
        <v>387</v>
      </c>
      <c r="H4404" t="s">
        <v>696</v>
      </c>
      <c r="I4404" t="s">
        <v>1138</v>
      </c>
      <c r="J4404" s="1" t="s">
        <v>880</v>
      </c>
      <c r="L4404" s="2" t="s">
        <v>881</v>
      </c>
      <c r="M4404" s="2" t="s">
        <v>882</v>
      </c>
      <c r="N4404">
        <v>0</v>
      </c>
      <c r="O4404">
        <v>700000</v>
      </c>
      <c r="P4404">
        <v>0</v>
      </c>
      <c r="Q4404" t="s">
        <v>812</v>
      </c>
      <c r="R4404" s="3">
        <v>0.37</v>
      </c>
      <c r="S4404">
        <v>0</v>
      </c>
      <c r="T4404">
        <v>0</v>
      </c>
    </row>
    <row r="4405" spans="1:20" x14ac:dyDescent="0.25">
      <c r="A4405" t="s">
        <v>240</v>
      </c>
      <c r="B4405">
        <v>2080644</v>
      </c>
      <c r="C4405" s="4" t="s">
        <v>14087</v>
      </c>
      <c r="D4405" s="4" t="s">
        <v>8025</v>
      </c>
      <c r="E4405" s="8" t="s">
        <v>8025</v>
      </c>
      <c r="F4405" t="s">
        <v>387</v>
      </c>
      <c r="G4405" t="s">
        <v>387</v>
      </c>
      <c r="H4405" t="s">
        <v>696</v>
      </c>
      <c r="I4405" t="s">
        <v>1138</v>
      </c>
      <c r="J4405" s="1" t="s">
        <v>883</v>
      </c>
      <c r="L4405" s="2" t="s">
        <v>884</v>
      </c>
      <c r="M4405" s="2" t="s">
        <v>882</v>
      </c>
      <c r="N4405">
        <v>22</v>
      </c>
      <c r="O4405">
        <v>420000</v>
      </c>
      <c r="P4405">
        <v>9240000</v>
      </c>
      <c r="Q4405" t="s">
        <v>812</v>
      </c>
      <c r="R4405" s="3">
        <v>0.37</v>
      </c>
      <c r="S4405">
        <v>5821200</v>
      </c>
      <c r="T4405">
        <v>3418800</v>
      </c>
    </row>
    <row r="4406" spans="1:20" x14ac:dyDescent="0.25">
      <c r="A4406" t="s">
        <v>240</v>
      </c>
      <c r="B4406">
        <v>2080644</v>
      </c>
      <c r="C4406" s="4" t="s">
        <v>14087</v>
      </c>
      <c r="D4406" s="4" t="s">
        <v>8026</v>
      </c>
      <c r="E4406" s="8" t="s">
        <v>8026</v>
      </c>
      <c r="F4406" t="s">
        <v>387</v>
      </c>
      <c r="G4406" t="s">
        <v>387</v>
      </c>
      <c r="H4406" t="s">
        <v>696</v>
      </c>
      <c r="I4406" t="s">
        <v>1138</v>
      </c>
      <c r="J4406" s="1" t="s">
        <v>885</v>
      </c>
      <c r="L4406" s="2" t="s">
        <v>886</v>
      </c>
      <c r="M4406" s="2" t="s">
        <v>887</v>
      </c>
      <c r="N4406">
        <v>20</v>
      </c>
      <c r="O4406">
        <v>250000</v>
      </c>
      <c r="P4406">
        <v>5000000</v>
      </c>
      <c r="Q4406" t="s">
        <v>813</v>
      </c>
      <c r="R4406" s="3">
        <v>0.25</v>
      </c>
      <c r="S4406">
        <v>3750000</v>
      </c>
      <c r="T4406">
        <v>1250000</v>
      </c>
    </row>
    <row r="4407" spans="1:20" x14ac:dyDescent="0.25">
      <c r="A4407" t="s">
        <v>240</v>
      </c>
      <c r="B4407">
        <v>2080644</v>
      </c>
      <c r="C4407" s="4" t="s">
        <v>14087</v>
      </c>
      <c r="D4407" s="4" t="s">
        <v>8027</v>
      </c>
      <c r="E4407" s="8" t="s">
        <v>8027</v>
      </c>
      <c r="F4407" t="s">
        <v>387</v>
      </c>
      <c r="G4407" t="s">
        <v>387</v>
      </c>
      <c r="H4407" t="s">
        <v>696</v>
      </c>
      <c r="I4407" t="s">
        <v>1138</v>
      </c>
      <c r="J4407" s="1" t="s">
        <v>888</v>
      </c>
      <c r="L4407" s="2" t="s">
        <v>889</v>
      </c>
      <c r="M4407" s="2" t="s">
        <v>887</v>
      </c>
      <c r="N4407">
        <v>0</v>
      </c>
      <c r="O4407">
        <v>275000</v>
      </c>
      <c r="P4407">
        <v>0</v>
      </c>
      <c r="Q4407" t="s">
        <v>813</v>
      </c>
      <c r="R4407" s="3">
        <v>0.25</v>
      </c>
      <c r="S4407">
        <v>0</v>
      </c>
      <c r="T4407">
        <v>0</v>
      </c>
    </row>
    <row r="4408" spans="1:20" x14ac:dyDescent="0.25">
      <c r="A4408" t="s">
        <v>240</v>
      </c>
      <c r="B4408">
        <v>2080644</v>
      </c>
      <c r="C4408" s="4" t="s">
        <v>14087</v>
      </c>
      <c r="D4408" s="4" t="s">
        <v>8028</v>
      </c>
      <c r="E4408" s="8" t="s">
        <v>8028</v>
      </c>
      <c r="F4408" t="s">
        <v>387</v>
      </c>
      <c r="G4408" t="s">
        <v>387</v>
      </c>
      <c r="H4408" t="s">
        <v>696</v>
      </c>
      <c r="I4408" t="s">
        <v>1138</v>
      </c>
      <c r="J4408" s="1" t="s">
        <v>890</v>
      </c>
      <c r="L4408" s="2" t="s">
        <v>891</v>
      </c>
      <c r="M4408" s="2" t="s">
        <v>882</v>
      </c>
      <c r="N4408">
        <v>0</v>
      </c>
      <c r="O4408">
        <v>150000</v>
      </c>
      <c r="P4408">
        <v>0</v>
      </c>
      <c r="Q4408" t="s">
        <v>812</v>
      </c>
      <c r="R4408" s="3">
        <v>0.37</v>
      </c>
      <c r="S4408">
        <v>0</v>
      </c>
      <c r="T4408">
        <v>0</v>
      </c>
    </row>
    <row r="4409" spans="1:20" x14ac:dyDescent="0.25">
      <c r="A4409" t="s">
        <v>240</v>
      </c>
      <c r="B4409">
        <v>2080644</v>
      </c>
      <c r="C4409" s="4" t="s">
        <v>14087</v>
      </c>
      <c r="D4409" s="4" t="s">
        <v>8029</v>
      </c>
      <c r="E4409" s="8" t="s">
        <v>8029</v>
      </c>
      <c r="F4409" t="s">
        <v>387</v>
      </c>
      <c r="G4409" t="s">
        <v>387</v>
      </c>
      <c r="H4409" t="s">
        <v>696</v>
      </c>
      <c r="I4409" t="s">
        <v>1138</v>
      </c>
      <c r="J4409" s="1" t="s">
        <v>892</v>
      </c>
      <c r="L4409" s="2" t="s">
        <v>893</v>
      </c>
      <c r="M4409" s="2" t="s">
        <v>882</v>
      </c>
      <c r="N4409">
        <v>26</v>
      </c>
      <c r="O4409">
        <v>300000</v>
      </c>
      <c r="P4409">
        <v>7800000</v>
      </c>
      <c r="Q4409" t="s">
        <v>812</v>
      </c>
      <c r="R4409" s="3">
        <v>0.37</v>
      </c>
      <c r="S4409">
        <v>4914000</v>
      </c>
      <c r="T4409">
        <v>2886000</v>
      </c>
    </row>
    <row r="4410" spans="1:20" x14ac:dyDescent="0.25">
      <c r="A4410" t="s">
        <v>240</v>
      </c>
      <c r="B4410">
        <v>2080644</v>
      </c>
      <c r="C4410" s="4" t="s">
        <v>14087</v>
      </c>
      <c r="D4410" s="4" t="s">
        <v>8030</v>
      </c>
      <c r="E4410" s="8" t="s">
        <v>8030</v>
      </c>
      <c r="F4410" t="s">
        <v>387</v>
      </c>
      <c r="G4410" t="s">
        <v>387</v>
      </c>
      <c r="H4410" t="s">
        <v>696</v>
      </c>
      <c r="I4410" t="s">
        <v>1138</v>
      </c>
      <c r="J4410" s="1" t="s">
        <v>894</v>
      </c>
      <c r="L4410" s="2" t="s">
        <v>895</v>
      </c>
      <c r="M4410" s="2" t="s">
        <v>882</v>
      </c>
      <c r="N4410">
        <v>0</v>
      </c>
      <c r="O4410">
        <v>400000</v>
      </c>
      <c r="P4410">
        <v>0</v>
      </c>
      <c r="Q4410" t="s">
        <v>812</v>
      </c>
      <c r="R4410" s="3">
        <v>0.37</v>
      </c>
      <c r="S4410">
        <v>0</v>
      </c>
      <c r="T4410">
        <v>0</v>
      </c>
    </row>
    <row r="4411" spans="1:20" x14ac:dyDescent="0.25">
      <c r="A4411" t="s">
        <v>240</v>
      </c>
      <c r="B4411">
        <v>2080644</v>
      </c>
      <c r="C4411" s="4" t="s">
        <v>14087</v>
      </c>
      <c r="D4411" s="4" t="s">
        <v>8031</v>
      </c>
      <c r="E4411" s="8" t="s">
        <v>8031</v>
      </c>
      <c r="F4411" t="s">
        <v>387</v>
      </c>
      <c r="G4411" t="s">
        <v>387</v>
      </c>
      <c r="H4411" t="s">
        <v>696</v>
      </c>
      <c r="I4411" t="s">
        <v>1138</v>
      </c>
      <c r="J4411" s="1" t="s">
        <v>896</v>
      </c>
      <c r="L4411" s="2" t="s">
        <v>897</v>
      </c>
      <c r="M4411" s="2" t="s">
        <v>882</v>
      </c>
      <c r="N4411">
        <v>0</v>
      </c>
      <c r="O4411">
        <v>360000</v>
      </c>
      <c r="P4411">
        <v>0</v>
      </c>
      <c r="Q4411" t="s">
        <v>812</v>
      </c>
      <c r="R4411" s="3">
        <v>0.37</v>
      </c>
      <c r="S4411">
        <v>0</v>
      </c>
      <c r="T4411">
        <v>0</v>
      </c>
    </row>
    <row r="4412" spans="1:20" x14ac:dyDescent="0.25">
      <c r="A4412" t="s">
        <v>240</v>
      </c>
      <c r="B4412">
        <v>2080644</v>
      </c>
      <c r="C4412" s="4" t="s">
        <v>14087</v>
      </c>
      <c r="D4412" s="4" t="s">
        <v>8032</v>
      </c>
      <c r="E4412" s="8" t="s">
        <v>8032</v>
      </c>
      <c r="F4412" t="s">
        <v>387</v>
      </c>
      <c r="G4412" t="s">
        <v>387</v>
      </c>
      <c r="H4412" t="s">
        <v>696</v>
      </c>
      <c r="I4412" t="s">
        <v>1138</v>
      </c>
      <c r="J4412" s="1" t="s">
        <v>898</v>
      </c>
      <c r="L4412" s="2" t="s">
        <v>899</v>
      </c>
      <c r="M4412" s="2" t="s">
        <v>882</v>
      </c>
      <c r="N4412">
        <v>30</v>
      </c>
      <c r="O4412">
        <v>250000</v>
      </c>
      <c r="P4412">
        <v>7500000</v>
      </c>
      <c r="Q4412" t="s">
        <v>812</v>
      </c>
      <c r="R4412" s="3">
        <v>0.37</v>
      </c>
      <c r="S4412">
        <v>4725000</v>
      </c>
      <c r="T4412">
        <v>2775000</v>
      </c>
    </row>
    <row r="4413" spans="1:20" x14ac:dyDescent="0.25">
      <c r="A4413" t="s">
        <v>240</v>
      </c>
      <c r="B4413">
        <v>2080644</v>
      </c>
      <c r="C4413" s="4" t="s">
        <v>14087</v>
      </c>
      <c r="D4413" s="4" t="s">
        <v>8033</v>
      </c>
      <c r="E4413" s="8" t="s">
        <v>8033</v>
      </c>
      <c r="F4413" t="s">
        <v>387</v>
      </c>
      <c r="G4413" t="s">
        <v>387</v>
      </c>
      <c r="H4413" t="s">
        <v>696</v>
      </c>
      <c r="I4413" t="s">
        <v>1138</v>
      </c>
      <c r="J4413" s="1" t="s">
        <v>900</v>
      </c>
      <c r="L4413" s="2" t="s">
        <v>901</v>
      </c>
      <c r="M4413" s="2" t="s">
        <v>882</v>
      </c>
      <c r="N4413">
        <v>30</v>
      </c>
      <c r="O4413">
        <v>360000</v>
      </c>
      <c r="P4413">
        <v>10800000</v>
      </c>
      <c r="Q4413" t="s">
        <v>812</v>
      </c>
      <c r="R4413" s="3">
        <v>0.37</v>
      </c>
      <c r="S4413">
        <v>6804000</v>
      </c>
      <c r="T4413">
        <v>3996000</v>
      </c>
    </row>
    <row r="4414" spans="1:20" x14ac:dyDescent="0.25">
      <c r="A4414" t="s">
        <v>240</v>
      </c>
      <c r="B4414">
        <v>2080644</v>
      </c>
      <c r="C4414" s="4" t="s">
        <v>14087</v>
      </c>
      <c r="D4414" s="4" t="s">
        <v>8034</v>
      </c>
      <c r="E4414" s="8" t="s">
        <v>8034</v>
      </c>
      <c r="F4414" t="s">
        <v>387</v>
      </c>
      <c r="G4414" t="s">
        <v>387</v>
      </c>
      <c r="H4414" t="s">
        <v>696</v>
      </c>
      <c r="I4414" t="s">
        <v>1138</v>
      </c>
      <c r="J4414" s="1" t="s">
        <v>902</v>
      </c>
      <c r="L4414" s="2" t="s">
        <v>903</v>
      </c>
      <c r="M4414" s="2" t="s">
        <v>887</v>
      </c>
      <c r="N4414">
        <v>50</v>
      </c>
      <c r="O4414">
        <v>300000</v>
      </c>
      <c r="P4414">
        <v>15000000</v>
      </c>
      <c r="Q4414" t="s">
        <v>813</v>
      </c>
      <c r="R4414" s="3">
        <v>0.25</v>
      </c>
      <c r="S4414">
        <v>11250000</v>
      </c>
      <c r="T4414">
        <v>3750000</v>
      </c>
    </row>
    <row r="4415" spans="1:20" x14ac:dyDescent="0.25">
      <c r="A4415" t="s">
        <v>240</v>
      </c>
      <c r="B4415">
        <v>2080644</v>
      </c>
      <c r="C4415" s="4" t="s">
        <v>14087</v>
      </c>
      <c r="D4415" s="4" t="s">
        <v>8035</v>
      </c>
      <c r="E4415" s="8" t="s">
        <v>8035</v>
      </c>
      <c r="F4415" t="s">
        <v>387</v>
      </c>
      <c r="G4415" t="s">
        <v>387</v>
      </c>
      <c r="H4415" t="s">
        <v>696</v>
      </c>
      <c r="I4415" t="s">
        <v>1138</v>
      </c>
      <c r="J4415" s="1" t="s">
        <v>904</v>
      </c>
      <c r="L4415" s="2" t="s">
        <v>905</v>
      </c>
      <c r="M4415" s="2" t="s">
        <v>887</v>
      </c>
      <c r="N4415">
        <v>23</v>
      </c>
      <c r="O4415">
        <v>690000</v>
      </c>
      <c r="P4415">
        <v>15870000</v>
      </c>
      <c r="Q4415" t="s">
        <v>813</v>
      </c>
      <c r="R4415" s="3">
        <v>0.25</v>
      </c>
      <c r="S4415">
        <v>11902500</v>
      </c>
      <c r="T4415">
        <v>3967500</v>
      </c>
    </row>
    <row r="4416" spans="1:20" x14ac:dyDescent="0.25">
      <c r="A4416" t="s">
        <v>240</v>
      </c>
      <c r="B4416">
        <v>2080644</v>
      </c>
      <c r="C4416" s="4" t="s">
        <v>14087</v>
      </c>
      <c r="D4416" s="4" t="s">
        <v>8036</v>
      </c>
      <c r="E4416" s="8" t="s">
        <v>8036</v>
      </c>
      <c r="F4416" t="s">
        <v>387</v>
      </c>
      <c r="G4416" t="s">
        <v>387</v>
      </c>
      <c r="H4416" t="s">
        <v>696</v>
      </c>
      <c r="I4416" t="s">
        <v>1138</v>
      </c>
      <c r="J4416" s="1" t="s">
        <v>906</v>
      </c>
      <c r="L4416" s="2" t="s">
        <v>907</v>
      </c>
      <c r="M4416" s="2" t="s">
        <v>887</v>
      </c>
      <c r="N4416">
        <v>0</v>
      </c>
      <c r="O4416">
        <v>330000</v>
      </c>
      <c r="P4416">
        <v>0</v>
      </c>
      <c r="Q4416" t="s">
        <v>813</v>
      </c>
      <c r="R4416" s="3">
        <v>0.25</v>
      </c>
      <c r="S4416">
        <v>0</v>
      </c>
      <c r="T4416">
        <v>0</v>
      </c>
    </row>
    <row r="4417" spans="1:20" x14ac:dyDescent="0.25">
      <c r="A4417" t="s">
        <v>240</v>
      </c>
      <c r="B4417">
        <v>2080644</v>
      </c>
      <c r="C4417" s="4" t="s">
        <v>14087</v>
      </c>
      <c r="D4417" s="4" t="s">
        <v>8037</v>
      </c>
      <c r="E4417" s="8" t="s">
        <v>8037</v>
      </c>
      <c r="F4417" t="s">
        <v>387</v>
      </c>
      <c r="G4417" t="s">
        <v>387</v>
      </c>
      <c r="H4417" t="s">
        <v>696</v>
      </c>
      <c r="I4417" t="s">
        <v>1138</v>
      </c>
      <c r="J4417" s="1" t="s">
        <v>908</v>
      </c>
      <c r="L4417" s="2" t="s">
        <v>909</v>
      </c>
      <c r="M4417" s="2" t="s">
        <v>882</v>
      </c>
      <c r="N4417">
        <v>23</v>
      </c>
      <c r="O4417">
        <v>200000</v>
      </c>
      <c r="P4417">
        <v>4600000</v>
      </c>
      <c r="Q4417" t="s">
        <v>812</v>
      </c>
      <c r="R4417" s="3">
        <v>0.37</v>
      </c>
      <c r="S4417">
        <v>2898000</v>
      </c>
      <c r="T4417">
        <v>1702000</v>
      </c>
    </row>
    <row r="4418" spans="1:20" x14ac:dyDescent="0.25">
      <c r="A4418" t="s">
        <v>240</v>
      </c>
      <c r="B4418">
        <v>2080644</v>
      </c>
      <c r="C4418" s="4" t="s">
        <v>14087</v>
      </c>
      <c r="D4418" s="4" t="s">
        <v>8038</v>
      </c>
      <c r="E4418" s="8" t="s">
        <v>8038</v>
      </c>
      <c r="F4418" t="s">
        <v>387</v>
      </c>
      <c r="G4418" t="s">
        <v>387</v>
      </c>
      <c r="H4418" t="s">
        <v>696</v>
      </c>
      <c r="I4418" t="s">
        <v>1138</v>
      </c>
      <c r="J4418" s="1" t="s">
        <v>910</v>
      </c>
      <c r="L4418" s="2" t="s">
        <v>911</v>
      </c>
      <c r="M4418" s="2" t="s">
        <v>887</v>
      </c>
      <c r="N4418">
        <v>15</v>
      </c>
      <c r="O4418">
        <v>400000</v>
      </c>
      <c r="P4418">
        <v>6000000</v>
      </c>
      <c r="Q4418" t="s">
        <v>813</v>
      </c>
      <c r="R4418" s="3">
        <v>0.25</v>
      </c>
      <c r="S4418">
        <v>4500000</v>
      </c>
      <c r="T4418">
        <v>1500000</v>
      </c>
    </row>
    <row r="4419" spans="1:20" x14ac:dyDescent="0.25">
      <c r="A4419" t="s">
        <v>240</v>
      </c>
      <c r="B4419">
        <v>2080644</v>
      </c>
      <c r="C4419" s="4" t="s">
        <v>14087</v>
      </c>
      <c r="D4419" s="4" t="s">
        <v>8039</v>
      </c>
      <c r="E4419" s="8" t="s">
        <v>8039</v>
      </c>
      <c r="F4419" t="s">
        <v>387</v>
      </c>
      <c r="G4419" t="s">
        <v>387</v>
      </c>
      <c r="H4419" t="s">
        <v>696</v>
      </c>
      <c r="I4419" t="s">
        <v>1138</v>
      </c>
      <c r="J4419" s="1" t="s">
        <v>912</v>
      </c>
      <c r="L4419" s="2" t="s">
        <v>913</v>
      </c>
      <c r="M4419" s="2" t="s">
        <v>882</v>
      </c>
      <c r="N4419">
        <v>30</v>
      </c>
      <c r="O4419">
        <v>240000</v>
      </c>
      <c r="P4419">
        <v>7200000</v>
      </c>
      <c r="Q4419" t="s">
        <v>812</v>
      </c>
      <c r="R4419" s="3">
        <v>0.37</v>
      </c>
      <c r="S4419">
        <v>4536000</v>
      </c>
      <c r="T4419">
        <v>2664000</v>
      </c>
    </row>
    <row r="4420" spans="1:20" x14ac:dyDescent="0.25">
      <c r="A4420" t="s">
        <v>240</v>
      </c>
      <c r="B4420">
        <v>2080644</v>
      </c>
      <c r="C4420" s="4" t="s">
        <v>14087</v>
      </c>
      <c r="D4420" s="4" t="s">
        <v>8040</v>
      </c>
      <c r="E4420" s="8" t="s">
        <v>8040</v>
      </c>
      <c r="F4420" t="s">
        <v>387</v>
      </c>
      <c r="G4420" t="s">
        <v>387</v>
      </c>
      <c r="H4420" t="s">
        <v>696</v>
      </c>
      <c r="I4420" t="s">
        <v>1138</v>
      </c>
      <c r="J4420" s="1" t="s">
        <v>914</v>
      </c>
      <c r="L4420" s="2" t="s">
        <v>915</v>
      </c>
      <c r="M4420" s="2" t="s">
        <v>887</v>
      </c>
      <c r="N4420">
        <v>39</v>
      </c>
      <c r="O4420">
        <v>240000</v>
      </c>
      <c r="P4420">
        <v>9360000</v>
      </c>
      <c r="Q4420" t="s">
        <v>813</v>
      </c>
      <c r="R4420" s="3">
        <v>0.25</v>
      </c>
      <c r="S4420">
        <v>7020000</v>
      </c>
      <c r="T4420">
        <v>2340000</v>
      </c>
    </row>
    <row r="4421" spans="1:20" x14ac:dyDescent="0.25">
      <c r="A4421" t="s">
        <v>240</v>
      </c>
      <c r="B4421">
        <v>2080644</v>
      </c>
      <c r="C4421" s="4" t="s">
        <v>14087</v>
      </c>
      <c r="D4421" s="4" t="s">
        <v>8041</v>
      </c>
      <c r="E4421" s="8" t="s">
        <v>8041</v>
      </c>
      <c r="F4421" t="s">
        <v>387</v>
      </c>
      <c r="G4421" t="s">
        <v>387</v>
      </c>
      <c r="H4421" t="s">
        <v>696</v>
      </c>
      <c r="I4421" t="s">
        <v>1138</v>
      </c>
      <c r="J4421" s="1" t="s">
        <v>916</v>
      </c>
      <c r="L4421" s="2" t="s">
        <v>917</v>
      </c>
      <c r="M4421" s="2" t="s">
        <v>887</v>
      </c>
      <c r="N4421">
        <v>0</v>
      </c>
      <c r="O4421">
        <v>150000</v>
      </c>
      <c r="P4421">
        <v>0</v>
      </c>
      <c r="Q4421" t="s">
        <v>813</v>
      </c>
      <c r="R4421" s="3">
        <v>0.25</v>
      </c>
      <c r="S4421">
        <v>0</v>
      </c>
      <c r="T4421">
        <v>0</v>
      </c>
    </row>
    <row r="4422" spans="1:20" x14ac:dyDescent="0.25">
      <c r="A4422" t="s">
        <v>240</v>
      </c>
      <c r="B4422">
        <v>2080644</v>
      </c>
      <c r="C4422" s="4" t="s">
        <v>14087</v>
      </c>
      <c r="D4422" s="4" t="s">
        <v>8042</v>
      </c>
      <c r="E4422" s="8" t="s">
        <v>8042</v>
      </c>
      <c r="F4422" t="s">
        <v>387</v>
      </c>
      <c r="G4422" t="s">
        <v>387</v>
      </c>
      <c r="H4422" t="s">
        <v>696</v>
      </c>
      <c r="I4422" t="s">
        <v>1138</v>
      </c>
      <c r="J4422" s="1" t="s">
        <v>918</v>
      </c>
      <c r="L4422" s="2" t="s">
        <v>919</v>
      </c>
      <c r="M4422" s="2" t="s">
        <v>887</v>
      </c>
      <c r="N4422">
        <v>40</v>
      </c>
      <c r="O4422">
        <v>470000</v>
      </c>
      <c r="P4422">
        <v>18800000</v>
      </c>
      <c r="Q4422" t="s">
        <v>813</v>
      </c>
      <c r="R4422" s="3">
        <v>0.25</v>
      </c>
      <c r="S4422">
        <v>14100000</v>
      </c>
      <c r="T4422">
        <v>4700000</v>
      </c>
    </row>
    <row r="4423" spans="1:20" x14ac:dyDescent="0.25">
      <c r="A4423" t="s">
        <v>240</v>
      </c>
      <c r="B4423">
        <v>2080644</v>
      </c>
      <c r="C4423" s="4" t="s">
        <v>14087</v>
      </c>
      <c r="D4423" s="4" t="s">
        <v>8043</v>
      </c>
      <c r="E4423" s="8" t="s">
        <v>8043</v>
      </c>
      <c r="F4423" t="s">
        <v>387</v>
      </c>
      <c r="G4423" t="s">
        <v>387</v>
      </c>
      <c r="H4423" t="s">
        <v>696</v>
      </c>
      <c r="I4423" t="s">
        <v>1138</v>
      </c>
      <c r="J4423" s="1" t="s">
        <v>920</v>
      </c>
      <c r="L4423" s="2" t="s">
        <v>921</v>
      </c>
      <c r="M4423" s="2" t="s">
        <v>882</v>
      </c>
      <c r="N4423">
        <v>0</v>
      </c>
      <c r="O4423">
        <v>170000</v>
      </c>
      <c r="P4423">
        <v>0</v>
      </c>
      <c r="Q4423" t="s">
        <v>812</v>
      </c>
      <c r="R4423" s="3">
        <v>0.37</v>
      </c>
      <c r="S4423">
        <v>0</v>
      </c>
      <c r="T4423">
        <v>0</v>
      </c>
    </row>
    <row r="4424" spans="1:20" x14ac:dyDescent="0.25">
      <c r="A4424" t="s">
        <v>240</v>
      </c>
      <c r="B4424">
        <v>2080644</v>
      </c>
      <c r="C4424" s="4" t="s">
        <v>14087</v>
      </c>
      <c r="D4424" s="4" t="s">
        <v>8044</v>
      </c>
      <c r="E4424" s="8" t="s">
        <v>8044</v>
      </c>
      <c r="F4424" t="s">
        <v>387</v>
      </c>
      <c r="G4424" t="s">
        <v>387</v>
      </c>
      <c r="H4424" t="s">
        <v>696</v>
      </c>
      <c r="I4424" t="s">
        <v>1138</v>
      </c>
      <c r="J4424" s="1" t="s">
        <v>922</v>
      </c>
      <c r="L4424" s="2" t="s">
        <v>923</v>
      </c>
      <c r="M4424" s="2" t="s">
        <v>887</v>
      </c>
      <c r="N4424">
        <v>0</v>
      </c>
      <c r="O4424">
        <v>130000</v>
      </c>
      <c r="P4424">
        <v>0</v>
      </c>
      <c r="Q4424" t="s">
        <v>813</v>
      </c>
      <c r="R4424" s="3">
        <v>0.25</v>
      </c>
      <c r="S4424">
        <v>0</v>
      </c>
      <c r="T4424">
        <v>0</v>
      </c>
    </row>
    <row r="4425" spans="1:20" x14ac:dyDescent="0.25">
      <c r="A4425" t="s">
        <v>240</v>
      </c>
      <c r="B4425">
        <v>2080644</v>
      </c>
      <c r="C4425" s="4" t="s">
        <v>14087</v>
      </c>
      <c r="D4425" s="4" t="s">
        <v>8045</v>
      </c>
      <c r="E4425" s="8" t="s">
        <v>8045</v>
      </c>
      <c r="F4425" t="s">
        <v>387</v>
      </c>
      <c r="G4425" t="s">
        <v>387</v>
      </c>
      <c r="H4425" t="s">
        <v>696</v>
      </c>
      <c r="I4425" t="s">
        <v>1138</v>
      </c>
      <c r="J4425" s="1" t="s">
        <v>924</v>
      </c>
      <c r="L4425" s="2" t="s">
        <v>925</v>
      </c>
      <c r="M4425" s="2" t="s">
        <v>887</v>
      </c>
      <c r="N4425">
        <v>0</v>
      </c>
      <c r="O4425">
        <v>130000</v>
      </c>
      <c r="P4425">
        <v>0</v>
      </c>
      <c r="Q4425" t="s">
        <v>813</v>
      </c>
      <c r="R4425" s="3">
        <v>0.25</v>
      </c>
      <c r="S4425">
        <v>0</v>
      </c>
      <c r="T4425">
        <v>0</v>
      </c>
    </row>
    <row r="4426" spans="1:20" x14ac:dyDescent="0.25">
      <c r="A4426" t="s">
        <v>240</v>
      </c>
      <c r="B4426">
        <v>2080644</v>
      </c>
      <c r="C4426" s="4" t="s">
        <v>14087</v>
      </c>
      <c r="D4426" s="4" t="s">
        <v>8046</v>
      </c>
      <c r="E4426" s="8" t="s">
        <v>8046</v>
      </c>
      <c r="F4426" t="s">
        <v>387</v>
      </c>
      <c r="G4426" t="s">
        <v>387</v>
      </c>
      <c r="H4426" t="s">
        <v>696</v>
      </c>
      <c r="I4426" t="s">
        <v>1138</v>
      </c>
      <c r="J4426" s="1" t="s">
        <v>926</v>
      </c>
      <c r="L4426" s="2" t="s">
        <v>927</v>
      </c>
      <c r="M4426" s="2" t="s">
        <v>887</v>
      </c>
      <c r="N4426">
        <v>0</v>
      </c>
      <c r="O4426">
        <v>260000</v>
      </c>
      <c r="P4426">
        <v>0</v>
      </c>
      <c r="Q4426" t="s">
        <v>813</v>
      </c>
      <c r="R4426" s="3">
        <v>0.25</v>
      </c>
      <c r="S4426">
        <v>0</v>
      </c>
      <c r="T4426">
        <v>0</v>
      </c>
    </row>
    <row r="4427" spans="1:20" x14ac:dyDescent="0.25">
      <c r="A4427" t="s">
        <v>240</v>
      </c>
      <c r="B4427">
        <v>2080644</v>
      </c>
      <c r="C4427" s="4" t="s">
        <v>14087</v>
      </c>
      <c r="D4427" s="4" t="s">
        <v>8047</v>
      </c>
      <c r="E4427" s="8" t="s">
        <v>8047</v>
      </c>
      <c r="F4427" t="s">
        <v>387</v>
      </c>
      <c r="G4427" t="s">
        <v>387</v>
      </c>
      <c r="H4427" t="s">
        <v>696</v>
      </c>
      <c r="I4427" t="s">
        <v>1138</v>
      </c>
      <c r="J4427" s="1" t="s">
        <v>928</v>
      </c>
      <c r="L4427" s="2" t="s">
        <v>929</v>
      </c>
      <c r="M4427" s="2" t="s">
        <v>887</v>
      </c>
      <c r="N4427">
        <v>0</v>
      </c>
      <c r="O4427">
        <v>210000</v>
      </c>
      <c r="P4427">
        <v>0</v>
      </c>
      <c r="Q4427" t="s">
        <v>813</v>
      </c>
      <c r="R4427" s="3">
        <v>0.25</v>
      </c>
      <c r="S4427">
        <v>0</v>
      </c>
      <c r="T4427">
        <v>0</v>
      </c>
    </row>
    <row r="4428" spans="1:20" x14ac:dyDescent="0.25">
      <c r="A4428" t="s">
        <v>240</v>
      </c>
      <c r="B4428">
        <v>2080644</v>
      </c>
      <c r="C4428" s="4" t="s">
        <v>14087</v>
      </c>
      <c r="D4428" s="4" t="s">
        <v>8048</v>
      </c>
      <c r="E4428" s="8" t="s">
        <v>8048</v>
      </c>
      <c r="F4428" t="s">
        <v>387</v>
      </c>
      <c r="G4428" t="s">
        <v>387</v>
      </c>
      <c r="H4428" t="s">
        <v>696</v>
      </c>
      <c r="I4428" t="s">
        <v>1138</v>
      </c>
      <c r="J4428" s="1" t="s">
        <v>930</v>
      </c>
      <c r="L4428" s="2" t="s">
        <v>931</v>
      </c>
      <c r="M4428" s="2" t="s">
        <v>882</v>
      </c>
      <c r="N4428">
        <v>0</v>
      </c>
      <c r="O4428">
        <v>270000</v>
      </c>
      <c r="P4428">
        <v>0</v>
      </c>
      <c r="Q4428" t="s">
        <v>812</v>
      </c>
      <c r="R4428" s="3">
        <v>0.37</v>
      </c>
      <c r="S4428">
        <v>0</v>
      </c>
      <c r="T4428">
        <v>0</v>
      </c>
    </row>
    <row r="4429" spans="1:20" x14ac:dyDescent="0.25">
      <c r="A4429" t="s">
        <v>240</v>
      </c>
      <c r="B4429">
        <v>2080644</v>
      </c>
      <c r="C4429" s="4" t="s">
        <v>14087</v>
      </c>
      <c r="D4429" s="4" t="s">
        <v>8049</v>
      </c>
      <c r="E4429" s="8" t="s">
        <v>8049</v>
      </c>
      <c r="F4429" t="s">
        <v>387</v>
      </c>
      <c r="G4429" t="s">
        <v>387</v>
      </c>
      <c r="H4429" t="s">
        <v>696</v>
      </c>
      <c r="I4429" t="s">
        <v>1138</v>
      </c>
      <c r="J4429" s="1" t="s">
        <v>932</v>
      </c>
      <c r="L4429" s="2" t="s">
        <v>933</v>
      </c>
      <c r="M4429" s="2" t="s">
        <v>882</v>
      </c>
      <c r="N4429">
        <v>0</v>
      </c>
      <c r="O4429">
        <v>270000</v>
      </c>
      <c r="P4429">
        <v>0</v>
      </c>
      <c r="Q4429" t="s">
        <v>812</v>
      </c>
      <c r="R4429" s="3">
        <v>0.37</v>
      </c>
      <c r="S4429">
        <v>0</v>
      </c>
      <c r="T4429">
        <v>0</v>
      </c>
    </row>
    <row r="4430" spans="1:20" x14ac:dyDescent="0.25">
      <c r="A4430" t="s">
        <v>240</v>
      </c>
      <c r="B4430">
        <v>2080644</v>
      </c>
      <c r="C4430" s="4" t="s">
        <v>14087</v>
      </c>
      <c r="D4430" s="4" t="s">
        <v>8050</v>
      </c>
      <c r="E4430" s="8" t="s">
        <v>8050</v>
      </c>
      <c r="F4430" t="s">
        <v>387</v>
      </c>
      <c r="G4430" t="s">
        <v>387</v>
      </c>
      <c r="H4430" t="s">
        <v>696</v>
      </c>
      <c r="I4430" t="s">
        <v>1138</v>
      </c>
      <c r="J4430" s="1" t="s">
        <v>934</v>
      </c>
      <c r="L4430" s="2" t="s">
        <v>935</v>
      </c>
      <c r="M4430" s="2" t="s">
        <v>882</v>
      </c>
      <c r="N4430">
        <v>0</v>
      </c>
      <c r="O4430">
        <v>130000</v>
      </c>
      <c r="P4430">
        <v>0</v>
      </c>
      <c r="Q4430" t="s">
        <v>812</v>
      </c>
      <c r="R4430" s="3">
        <v>0.37</v>
      </c>
      <c r="S4430">
        <v>0</v>
      </c>
      <c r="T4430">
        <v>0</v>
      </c>
    </row>
    <row r="4431" spans="1:20" x14ac:dyDescent="0.25">
      <c r="A4431" t="s">
        <v>240</v>
      </c>
      <c r="B4431">
        <v>2080644</v>
      </c>
      <c r="C4431" s="4" t="s">
        <v>14087</v>
      </c>
      <c r="D4431" s="4" t="s">
        <v>8051</v>
      </c>
      <c r="E4431" s="8" t="s">
        <v>8051</v>
      </c>
      <c r="F4431" t="s">
        <v>387</v>
      </c>
      <c r="G4431" t="s">
        <v>387</v>
      </c>
      <c r="H4431" t="s">
        <v>696</v>
      </c>
      <c r="I4431" t="s">
        <v>1138</v>
      </c>
      <c r="J4431" s="1" t="s">
        <v>936</v>
      </c>
      <c r="L4431" s="2" t="s">
        <v>937</v>
      </c>
      <c r="M4431" s="2" t="s">
        <v>887</v>
      </c>
      <c r="N4431">
        <v>0</v>
      </c>
      <c r="O4431">
        <v>165000</v>
      </c>
      <c r="P4431">
        <v>0</v>
      </c>
      <c r="Q4431" t="s">
        <v>813</v>
      </c>
      <c r="R4431" s="3">
        <v>0.25</v>
      </c>
      <c r="S4431">
        <v>0</v>
      </c>
      <c r="T4431">
        <v>0</v>
      </c>
    </row>
    <row r="4432" spans="1:20" x14ac:dyDescent="0.25">
      <c r="A4432" t="s">
        <v>240</v>
      </c>
      <c r="B4432">
        <v>2080644</v>
      </c>
      <c r="C4432" s="4" t="s">
        <v>14087</v>
      </c>
      <c r="D4432" s="4" t="s">
        <v>8052</v>
      </c>
      <c r="E4432" s="8" t="s">
        <v>8052</v>
      </c>
      <c r="F4432" t="s">
        <v>387</v>
      </c>
      <c r="G4432" t="s">
        <v>387</v>
      </c>
      <c r="H4432" t="s">
        <v>696</v>
      </c>
      <c r="I4432" t="s">
        <v>1138</v>
      </c>
      <c r="J4432" s="1" t="s">
        <v>938</v>
      </c>
      <c r="L4432" s="2" t="s">
        <v>939</v>
      </c>
      <c r="M4432" s="2" t="s">
        <v>940</v>
      </c>
      <c r="N4432">
        <v>0</v>
      </c>
      <c r="O4432">
        <v>32000</v>
      </c>
      <c r="P4432">
        <v>0</v>
      </c>
      <c r="Q4432" t="s">
        <v>814</v>
      </c>
      <c r="R4432" s="3">
        <v>0</v>
      </c>
      <c r="S4432">
        <v>0</v>
      </c>
      <c r="T4432">
        <v>0</v>
      </c>
    </row>
    <row r="4433" spans="1:20" x14ac:dyDescent="0.25">
      <c r="A4433" t="s">
        <v>240</v>
      </c>
      <c r="B4433">
        <v>2080644</v>
      </c>
      <c r="C4433" s="4" t="s">
        <v>14087</v>
      </c>
      <c r="D4433" s="4" t="s">
        <v>8053</v>
      </c>
      <c r="E4433" s="8" t="s">
        <v>8053</v>
      </c>
      <c r="F4433" t="s">
        <v>387</v>
      </c>
      <c r="G4433" t="s">
        <v>387</v>
      </c>
      <c r="H4433" t="s">
        <v>696</v>
      </c>
      <c r="I4433" t="s">
        <v>1138</v>
      </c>
      <c r="J4433" s="1" t="s">
        <v>941</v>
      </c>
      <c r="L4433" s="2" t="s">
        <v>942</v>
      </c>
      <c r="M4433" s="2" t="s">
        <v>940</v>
      </c>
      <c r="N4433">
        <v>0</v>
      </c>
      <c r="O4433">
        <v>34000</v>
      </c>
      <c r="P4433">
        <v>0</v>
      </c>
      <c r="Q4433" t="s">
        <v>814</v>
      </c>
      <c r="R4433" s="3">
        <v>0</v>
      </c>
      <c r="S4433">
        <v>0</v>
      </c>
      <c r="T4433">
        <v>0</v>
      </c>
    </row>
    <row r="4434" spans="1:20" x14ac:dyDescent="0.25">
      <c r="A4434" t="s">
        <v>240</v>
      </c>
      <c r="B4434">
        <v>2080644</v>
      </c>
      <c r="C4434" s="4" t="s">
        <v>14087</v>
      </c>
      <c r="D4434" s="4" t="s">
        <v>8054</v>
      </c>
      <c r="E4434" s="8" t="s">
        <v>8054</v>
      </c>
      <c r="F4434" t="s">
        <v>387</v>
      </c>
      <c r="G4434" t="s">
        <v>387</v>
      </c>
      <c r="H4434" t="s">
        <v>696</v>
      </c>
      <c r="I4434" t="s">
        <v>1138</v>
      </c>
      <c r="J4434" s="1" t="s">
        <v>943</v>
      </c>
      <c r="L4434" s="2" t="s">
        <v>944</v>
      </c>
      <c r="M4434" s="2" t="s">
        <v>940</v>
      </c>
      <c r="N4434">
        <v>0</v>
      </c>
      <c r="O4434">
        <v>31000</v>
      </c>
      <c r="P4434">
        <v>0</v>
      </c>
      <c r="Q4434" t="s">
        <v>814</v>
      </c>
      <c r="R4434" s="3">
        <v>0</v>
      </c>
      <c r="S4434">
        <v>0</v>
      </c>
      <c r="T4434">
        <v>0</v>
      </c>
    </row>
    <row r="4435" spans="1:20" x14ac:dyDescent="0.25">
      <c r="A4435" s="7" t="s">
        <v>13752</v>
      </c>
      <c r="B4435">
        <v>2080645</v>
      </c>
      <c r="C4435" s="5" t="s">
        <v>14087</v>
      </c>
      <c r="D4435" s="5" t="s">
        <v>13795</v>
      </c>
      <c r="E4435" s="8" t="s">
        <v>13795</v>
      </c>
      <c r="F4435" t="s">
        <v>387</v>
      </c>
      <c r="G4435" t="s">
        <v>387</v>
      </c>
      <c r="H4435" t="s">
        <v>13736</v>
      </c>
      <c r="I4435" s="2" t="s">
        <v>14050</v>
      </c>
      <c r="J4435" s="1" t="s">
        <v>880</v>
      </c>
      <c r="L4435" s="2" t="s">
        <v>881</v>
      </c>
      <c r="M4435" s="2" t="s">
        <v>882</v>
      </c>
      <c r="N4435">
        <v>0</v>
      </c>
      <c r="O4435">
        <v>700000</v>
      </c>
      <c r="P4435" s="2">
        <v>0</v>
      </c>
      <c r="Q4435" s="6" t="s">
        <v>812</v>
      </c>
      <c r="R4435" s="3">
        <v>0.37</v>
      </c>
      <c r="S4435" s="2">
        <v>0</v>
      </c>
      <c r="T4435" s="2">
        <v>0</v>
      </c>
    </row>
    <row r="4436" spans="1:20" x14ac:dyDescent="0.25">
      <c r="A4436" s="7" t="s">
        <v>13752</v>
      </c>
      <c r="B4436">
        <v>2080645</v>
      </c>
      <c r="C4436" s="5" t="s">
        <v>14087</v>
      </c>
      <c r="D4436" s="5" t="s">
        <v>13796</v>
      </c>
      <c r="E4436" s="8" t="s">
        <v>13796</v>
      </c>
      <c r="F4436" t="s">
        <v>387</v>
      </c>
      <c r="G4436" t="s">
        <v>387</v>
      </c>
      <c r="H4436" t="s">
        <v>13736</v>
      </c>
      <c r="I4436" s="2" t="s">
        <v>14050</v>
      </c>
      <c r="J4436" s="1" t="s">
        <v>883</v>
      </c>
      <c r="L4436" s="2" t="s">
        <v>884</v>
      </c>
      <c r="M4436" s="2" t="s">
        <v>882</v>
      </c>
      <c r="N4436">
        <v>40</v>
      </c>
      <c r="O4436">
        <v>420000</v>
      </c>
      <c r="P4436" s="2">
        <v>16800000</v>
      </c>
      <c r="Q4436" s="6" t="s">
        <v>812</v>
      </c>
      <c r="R4436" s="3">
        <v>0.37</v>
      </c>
      <c r="S4436" s="2">
        <v>10584000</v>
      </c>
      <c r="T4436" s="2">
        <v>6216000</v>
      </c>
    </row>
    <row r="4437" spans="1:20" x14ac:dyDescent="0.25">
      <c r="A4437" s="7" t="s">
        <v>13752</v>
      </c>
      <c r="B4437">
        <v>2080645</v>
      </c>
      <c r="C4437" s="5" t="s">
        <v>14087</v>
      </c>
      <c r="D4437" s="5" t="s">
        <v>13797</v>
      </c>
      <c r="E4437" s="8" t="s">
        <v>13797</v>
      </c>
      <c r="F4437" t="s">
        <v>387</v>
      </c>
      <c r="G4437" t="s">
        <v>387</v>
      </c>
      <c r="H4437" t="s">
        <v>13736</v>
      </c>
      <c r="I4437" s="2" t="s">
        <v>14050</v>
      </c>
      <c r="J4437" s="1" t="s">
        <v>885</v>
      </c>
      <c r="L4437" s="2" t="s">
        <v>886</v>
      </c>
      <c r="M4437" s="2" t="s">
        <v>887</v>
      </c>
      <c r="N4437">
        <v>21</v>
      </c>
      <c r="O4437">
        <v>250000</v>
      </c>
      <c r="P4437" s="2">
        <v>5250000</v>
      </c>
      <c r="Q4437" s="6" t="s">
        <v>813</v>
      </c>
      <c r="R4437" s="3">
        <v>0.25</v>
      </c>
      <c r="S4437" s="2">
        <v>3937500</v>
      </c>
      <c r="T4437" s="2">
        <v>1312500</v>
      </c>
    </row>
    <row r="4438" spans="1:20" x14ac:dyDescent="0.25">
      <c r="A4438" s="7" t="s">
        <v>13752</v>
      </c>
      <c r="B4438">
        <v>2080645</v>
      </c>
      <c r="C4438" s="5" t="s">
        <v>14087</v>
      </c>
      <c r="D4438" s="5" t="s">
        <v>13798</v>
      </c>
      <c r="E4438" s="8" t="s">
        <v>13798</v>
      </c>
      <c r="F4438" t="s">
        <v>387</v>
      </c>
      <c r="G4438" t="s">
        <v>387</v>
      </c>
      <c r="H4438" t="s">
        <v>13736</v>
      </c>
      <c r="I4438" s="2" t="s">
        <v>14050</v>
      </c>
      <c r="J4438" s="1" t="s">
        <v>888</v>
      </c>
      <c r="L4438" s="2" t="s">
        <v>889</v>
      </c>
      <c r="M4438" s="2" t="s">
        <v>887</v>
      </c>
      <c r="N4438">
        <v>0</v>
      </c>
      <c r="O4438">
        <v>275000</v>
      </c>
      <c r="P4438" s="2">
        <v>0</v>
      </c>
      <c r="Q4438" s="6" t="s">
        <v>813</v>
      </c>
      <c r="R4438" s="3">
        <v>0.25</v>
      </c>
      <c r="S4438" s="2">
        <v>0</v>
      </c>
      <c r="T4438" s="2">
        <v>0</v>
      </c>
    </row>
    <row r="4439" spans="1:20" x14ac:dyDescent="0.25">
      <c r="A4439" s="7" t="s">
        <v>13752</v>
      </c>
      <c r="B4439">
        <v>2080645</v>
      </c>
      <c r="C4439" s="5" t="s">
        <v>14087</v>
      </c>
      <c r="D4439" s="5" t="s">
        <v>13799</v>
      </c>
      <c r="E4439" s="8" t="s">
        <v>13799</v>
      </c>
      <c r="F4439" t="s">
        <v>387</v>
      </c>
      <c r="G4439" t="s">
        <v>387</v>
      </c>
      <c r="H4439" t="s">
        <v>13736</v>
      </c>
      <c r="I4439" s="2" t="s">
        <v>14050</v>
      </c>
      <c r="J4439" s="1" t="s">
        <v>890</v>
      </c>
      <c r="L4439" s="2" t="s">
        <v>891</v>
      </c>
      <c r="M4439" s="2" t="s">
        <v>882</v>
      </c>
      <c r="N4439">
        <v>24</v>
      </c>
      <c r="O4439">
        <v>150000</v>
      </c>
      <c r="P4439" s="2">
        <v>3600000</v>
      </c>
      <c r="Q4439" s="6" t="s">
        <v>812</v>
      </c>
      <c r="R4439" s="3">
        <v>0.37</v>
      </c>
      <c r="S4439" s="2">
        <v>2268000</v>
      </c>
      <c r="T4439" s="2">
        <v>1332000</v>
      </c>
    </row>
    <row r="4440" spans="1:20" x14ac:dyDescent="0.25">
      <c r="A4440" s="7" t="s">
        <v>13752</v>
      </c>
      <c r="B4440">
        <v>2080645</v>
      </c>
      <c r="C4440" s="5" t="s">
        <v>14087</v>
      </c>
      <c r="D4440" s="5" t="s">
        <v>13800</v>
      </c>
      <c r="E4440" s="8" t="s">
        <v>13800</v>
      </c>
      <c r="F4440" t="s">
        <v>387</v>
      </c>
      <c r="G4440" t="s">
        <v>387</v>
      </c>
      <c r="H4440" t="s">
        <v>13736</v>
      </c>
      <c r="I4440" s="2" t="s">
        <v>14050</v>
      </c>
      <c r="J4440" s="1" t="s">
        <v>892</v>
      </c>
      <c r="L4440" s="2" t="s">
        <v>893</v>
      </c>
      <c r="M4440" s="2" t="s">
        <v>882</v>
      </c>
      <c r="N4440">
        <v>0</v>
      </c>
      <c r="O4440">
        <v>300000</v>
      </c>
      <c r="P4440" s="2">
        <v>0</v>
      </c>
      <c r="Q4440" s="6" t="s">
        <v>812</v>
      </c>
      <c r="R4440" s="3">
        <v>0.37</v>
      </c>
      <c r="S4440" s="2">
        <v>0</v>
      </c>
      <c r="T4440" s="2">
        <v>0</v>
      </c>
    </row>
    <row r="4441" spans="1:20" x14ac:dyDescent="0.25">
      <c r="A4441" s="7" t="s">
        <v>13752</v>
      </c>
      <c r="B4441">
        <v>2080645</v>
      </c>
      <c r="C4441" s="5" t="s">
        <v>14087</v>
      </c>
      <c r="D4441" s="5" t="s">
        <v>13801</v>
      </c>
      <c r="E4441" s="8" t="s">
        <v>13801</v>
      </c>
      <c r="F4441" t="s">
        <v>387</v>
      </c>
      <c r="G4441" t="s">
        <v>387</v>
      </c>
      <c r="H4441" t="s">
        <v>13736</v>
      </c>
      <c r="I4441" s="2" t="s">
        <v>14050</v>
      </c>
      <c r="J4441" s="1" t="s">
        <v>894</v>
      </c>
      <c r="L4441" s="2" t="s">
        <v>895</v>
      </c>
      <c r="M4441" s="2" t="s">
        <v>882</v>
      </c>
      <c r="N4441">
        <v>30</v>
      </c>
      <c r="O4441">
        <v>400000</v>
      </c>
      <c r="P4441" s="2">
        <v>12000000</v>
      </c>
      <c r="Q4441" s="6" t="s">
        <v>812</v>
      </c>
      <c r="R4441" s="3">
        <v>0.37</v>
      </c>
      <c r="S4441" s="2">
        <v>7560000</v>
      </c>
      <c r="T4441" s="2">
        <v>4440000</v>
      </c>
    </row>
    <row r="4442" spans="1:20" x14ac:dyDescent="0.25">
      <c r="A4442" s="7" t="s">
        <v>13752</v>
      </c>
      <c r="B4442">
        <v>2080645</v>
      </c>
      <c r="C4442" s="5" t="s">
        <v>14087</v>
      </c>
      <c r="D4442" s="5" t="s">
        <v>13802</v>
      </c>
      <c r="E4442" s="8" t="s">
        <v>13802</v>
      </c>
      <c r="F4442" t="s">
        <v>387</v>
      </c>
      <c r="G4442" t="s">
        <v>387</v>
      </c>
      <c r="H4442" t="s">
        <v>13736</v>
      </c>
      <c r="I4442" s="2" t="s">
        <v>14050</v>
      </c>
      <c r="J4442" s="1" t="s">
        <v>896</v>
      </c>
      <c r="L4442" s="2" t="s">
        <v>897</v>
      </c>
      <c r="M4442" s="2" t="s">
        <v>882</v>
      </c>
      <c r="N4442">
        <v>30</v>
      </c>
      <c r="O4442">
        <v>360000</v>
      </c>
      <c r="P4442" s="2">
        <v>10800000</v>
      </c>
      <c r="Q4442" s="6" t="s">
        <v>812</v>
      </c>
      <c r="R4442" s="3">
        <v>0.37</v>
      </c>
      <c r="S4442" s="2">
        <v>6804000</v>
      </c>
      <c r="T4442" s="2">
        <v>3996000</v>
      </c>
    </row>
    <row r="4443" spans="1:20" x14ac:dyDescent="0.25">
      <c r="A4443" s="7" t="s">
        <v>13752</v>
      </c>
      <c r="B4443">
        <v>2080645</v>
      </c>
      <c r="C4443" s="5" t="s">
        <v>14087</v>
      </c>
      <c r="D4443" s="5" t="s">
        <v>13803</v>
      </c>
      <c r="E4443" s="8" t="s">
        <v>13803</v>
      </c>
      <c r="F4443" t="s">
        <v>387</v>
      </c>
      <c r="G4443" t="s">
        <v>387</v>
      </c>
      <c r="H4443" t="s">
        <v>13736</v>
      </c>
      <c r="I4443" s="2" t="s">
        <v>14050</v>
      </c>
      <c r="J4443" s="1" t="s">
        <v>898</v>
      </c>
      <c r="L4443" s="2" t="s">
        <v>899</v>
      </c>
      <c r="M4443" s="2" t="s">
        <v>882</v>
      </c>
      <c r="N4443">
        <v>0</v>
      </c>
      <c r="O4443">
        <v>250000</v>
      </c>
      <c r="P4443" s="2">
        <v>0</v>
      </c>
      <c r="Q4443" s="6" t="s">
        <v>812</v>
      </c>
      <c r="R4443" s="3">
        <v>0.37</v>
      </c>
      <c r="S4443" s="2">
        <v>0</v>
      </c>
      <c r="T4443" s="2">
        <v>0</v>
      </c>
    </row>
    <row r="4444" spans="1:20" x14ac:dyDescent="0.25">
      <c r="A4444" s="7" t="s">
        <v>13752</v>
      </c>
      <c r="B4444">
        <v>2080645</v>
      </c>
      <c r="C4444" s="5" t="s">
        <v>14087</v>
      </c>
      <c r="D4444" s="5" t="s">
        <v>13804</v>
      </c>
      <c r="E4444" s="8" t="s">
        <v>13804</v>
      </c>
      <c r="F4444" t="s">
        <v>387</v>
      </c>
      <c r="G4444" t="s">
        <v>387</v>
      </c>
      <c r="H4444" t="s">
        <v>13736</v>
      </c>
      <c r="I4444" s="2" t="s">
        <v>14050</v>
      </c>
      <c r="J4444" s="1" t="s">
        <v>900</v>
      </c>
      <c r="L4444" s="2" t="s">
        <v>901</v>
      </c>
      <c r="M4444" s="2" t="s">
        <v>882</v>
      </c>
      <c r="N4444">
        <v>0</v>
      </c>
      <c r="O4444">
        <v>360000</v>
      </c>
      <c r="P4444" s="2">
        <v>0</v>
      </c>
      <c r="Q4444" s="6" t="s">
        <v>812</v>
      </c>
      <c r="R4444" s="3">
        <v>0.37</v>
      </c>
      <c r="S4444" s="2">
        <v>0</v>
      </c>
      <c r="T4444" s="2">
        <v>0</v>
      </c>
    </row>
    <row r="4445" spans="1:20" x14ac:dyDescent="0.25">
      <c r="A4445" s="7" t="s">
        <v>13752</v>
      </c>
      <c r="B4445">
        <v>2080645</v>
      </c>
      <c r="C4445" s="5" t="s">
        <v>14087</v>
      </c>
      <c r="D4445" s="5" t="s">
        <v>13805</v>
      </c>
      <c r="E4445" s="8" t="s">
        <v>13805</v>
      </c>
      <c r="F4445" t="s">
        <v>387</v>
      </c>
      <c r="G4445" t="s">
        <v>387</v>
      </c>
      <c r="H4445" t="s">
        <v>13736</v>
      </c>
      <c r="I4445" s="2" t="s">
        <v>14050</v>
      </c>
      <c r="J4445" s="1" t="s">
        <v>902</v>
      </c>
      <c r="L4445" s="2" t="s">
        <v>903</v>
      </c>
      <c r="M4445" s="2" t="s">
        <v>887</v>
      </c>
      <c r="N4445">
        <v>19</v>
      </c>
      <c r="O4445">
        <v>300000</v>
      </c>
      <c r="P4445" s="2">
        <v>5700000</v>
      </c>
      <c r="Q4445" s="6" t="s">
        <v>813</v>
      </c>
      <c r="R4445" s="3">
        <v>0.25</v>
      </c>
      <c r="S4445" s="2">
        <v>4275000</v>
      </c>
      <c r="T4445" s="2">
        <v>1425000</v>
      </c>
    </row>
    <row r="4446" spans="1:20" x14ac:dyDescent="0.25">
      <c r="A4446" s="7" t="s">
        <v>13752</v>
      </c>
      <c r="B4446">
        <v>2080645</v>
      </c>
      <c r="C4446" s="5" t="s">
        <v>14087</v>
      </c>
      <c r="D4446" s="5" t="s">
        <v>13806</v>
      </c>
      <c r="E4446" s="8" t="s">
        <v>13806</v>
      </c>
      <c r="F4446" t="s">
        <v>387</v>
      </c>
      <c r="G4446" t="s">
        <v>387</v>
      </c>
      <c r="H4446" t="s">
        <v>13736</v>
      </c>
      <c r="I4446" s="2" t="s">
        <v>14050</v>
      </c>
      <c r="J4446" s="1" t="s">
        <v>904</v>
      </c>
      <c r="L4446" s="2" t="s">
        <v>905</v>
      </c>
      <c r="M4446" s="2" t="s">
        <v>887</v>
      </c>
      <c r="N4446">
        <v>19</v>
      </c>
      <c r="O4446">
        <v>690000</v>
      </c>
      <c r="P4446" s="2">
        <v>13110000</v>
      </c>
      <c r="Q4446" s="6" t="s">
        <v>813</v>
      </c>
      <c r="R4446" s="3">
        <v>0.25</v>
      </c>
      <c r="S4446" s="2">
        <v>9832500</v>
      </c>
      <c r="T4446" s="2">
        <v>3277500</v>
      </c>
    </row>
    <row r="4447" spans="1:20" x14ac:dyDescent="0.25">
      <c r="A4447" s="7" t="s">
        <v>13752</v>
      </c>
      <c r="B4447">
        <v>2080645</v>
      </c>
      <c r="C4447" s="5" t="s">
        <v>14087</v>
      </c>
      <c r="D4447" s="5" t="s">
        <v>13807</v>
      </c>
      <c r="E4447" s="8" t="s">
        <v>13807</v>
      </c>
      <c r="F4447" t="s">
        <v>387</v>
      </c>
      <c r="G4447" t="s">
        <v>387</v>
      </c>
      <c r="H4447" t="s">
        <v>13736</v>
      </c>
      <c r="I4447" s="2" t="s">
        <v>14050</v>
      </c>
      <c r="J4447" s="1" t="s">
        <v>906</v>
      </c>
      <c r="L4447" s="2" t="s">
        <v>907</v>
      </c>
      <c r="M4447" s="2" t="s">
        <v>887</v>
      </c>
      <c r="N4447">
        <v>0</v>
      </c>
      <c r="O4447">
        <v>330000</v>
      </c>
      <c r="P4447" s="2">
        <v>0</v>
      </c>
      <c r="Q4447" s="6" t="s">
        <v>813</v>
      </c>
      <c r="R4447" s="3">
        <v>0.25</v>
      </c>
      <c r="S4447" s="2">
        <v>0</v>
      </c>
      <c r="T4447" s="2">
        <v>0</v>
      </c>
    </row>
    <row r="4448" spans="1:20" x14ac:dyDescent="0.25">
      <c r="A4448" s="7" t="s">
        <v>13752</v>
      </c>
      <c r="B4448">
        <v>2080645</v>
      </c>
      <c r="C4448" s="5" t="s">
        <v>14087</v>
      </c>
      <c r="D4448" s="5" t="s">
        <v>13808</v>
      </c>
      <c r="E4448" s="8" t="s">
        <v>13808</v>
      </c>
      <c r="F4448" t="s">
        <v>387</v>
      </c>
      <c r="G4448" t="s">
        <v>387</v>
      </c>
      <c r="H4448" t="s">
        <v>13736</v>
      </c>
      <c r="I4448" s="2" t="s">
        <v>14050</v>
      </c>
      <c r="J4448" s="1" t="s">
        <v>908</v>
      </c>
      <c r="L4448" s="2" t="s">
        <v>909</v>
      </c>
      <c r="M4448" s="2" t="s">
        <v>882</v>
      </c>
      <c r="N4448">
        <v>19</v>
      </c>
      <c r="O4448">
        <v>200000</v>
      </c>
      <c r="P4448" s="2">
        <v>3800000</v>
      </c>
      <c r="Q4448" s="6" t="s">
        <v>812</v>
      </c>
      <c r="R4448" s="3">
        <v>0.37</v>
      </c>
      <c r="S4448" s="2">
        <v>2394000</v>
      </c>
      <c r="T4448" s="2">
        <v>1406000</v>
      </c>
    </row>
    <row r="4449" spans="1:20" x14ac:dyDescent="0.25">
      <c r="A4449" s="7" t="s">
        <v>13752</v>
      </c>
      <c r="B4449">
        <v>2080645</v>
      </c>
      <c r="C4449" s="5" t="s">
        <v>14087</v>
      </c>
      <c r="D4449" s="5" t="s">
        <v>13809</v>
      </c>
      <c r="E4449" s="8" t="s">
        <v>13809</v>
      </c>
      <c r="F4449" t="s">
        <v>387</v>
      </c>
      <c r="G4449" t="s">
        <v>387</v>
      </c>
      <c r="H4449" t="s">
        <v>13736</v>
      </c>
      <c r="I4449" s="2" t="s">
        <v>14050</v>
      </c>
      <c r="J4449" s="1" t="s">
        <v>910</v>
      </c>
      <c r="L4449" s="2" t="s">
        <v>911</v>
      </c>
      <c r="M4449" s="2" t="s">
        <v>887</v>
      </c>
      <c r="N4449">
        <v>17</v>
      </c>
      <c r="O4449">
        <v>400000</v>
      </c>
      <c r="P4449" s="2">
        <v>6800000</v>
      </c>
      <c r="Q4449" s="6" t="s">
        <v>813</v>
      </c>
      <c r="R4449" s="3">
        <v>0.25</v>
      </c>
      <c r="S4449" s="2">
        <v>5100000</v>
      </c>
      <c r="T4449" s="2">
        <v>1700000</v>
      </c>
    </row>
    <row r="4450" spans="1:20" x14ac:dyDescent="0.25">
      <c r="A4450" s="7" t="s">
        <v>13752</v>
      </c>
      <c r="B4450">
        <v>2080645</v>
      </c>
      <c r="C4450" s="5" t="s">
        <v>14087</v>
      </c>
      <c r="D4450" s="5" t="s">
        <v>13810</v>
      </c>
      <c r="E4450" s="8" t="s">
        <v>13810</v>
      </c>
      <c r="F4450" t="s">
        <v>387</v>
      </c>
      <c r="G4450" t="s">
        <v>387</v>
      </c>
      <c r="H4450" t="s">
        <v>13736</v>
      </c>
      <c r="I4450" s="2" t="s">
        <v>14050</v>
      </c>
      <c r="J4450" s="1" t="s">
        <v>912</v>
      </c>
      <c r="L4450" s="2" t="s">
        <v>913</v>
      </c>
      <c r="M4450" s="2" t="s">
        <v>882</v>
      </c>
      <c r="N4450">
        <v>20</v>
      </c>
      <c r="O4450">
        <v>240000</v>
      </c>
      <c r="P4450" s="2">
        <v>4800000</v>
      </c>
      <c r="Q4450" s="6" t="s">
        <v>812</v>
      </c>
      <c r="R4450" s="3">
        <v>0.37</v>
      </c>
      <c r="S4450" s="2">
        <v>3024000</v>
      </c>
      <c r="T4450" s="2">
        <v>1776000</v>
      </c>
    </row>
    <row r="4451" spans="1:20" x14ac:dyDescent="0.25">
      <c r="A4451" s="7" t="s">
        <v>13752</v>
      </c>
      <c r="B4451">
        <v>2080645</v>
      </c>
      <c r="C4451" s="5" t="s">
        <v>14087</v>
      </c>
      <c r="D4451" s="5" t="s">
        <v>13811</v>
      </c>
      <c r="E4451" s="8" t="s">
        <v>13811</v>
      </c>
      <c r="F4451" t="s">
        <v>387</v>
      </c>
      <c r="G4451" t="s">
        <v>387</v>
      </c>
      <c r="H4451" t="s">
        <v>13736</v>
      </c>
      <c r="I4451" s="2" t="s">
        <v>14050</v>
      </c>
      <c r="J4451" s="1" t="s">
        <v>914</v>
      </c>
      <c r="L4451" s="2" t="s">
        <v>915</v>
      </c>
      <c r="M4451" s="2" t="s">
        <v>887</v>
      </c>
      <c r="N4451">
        <v>20</v>
      </c>
      <c r="O4451">
        <v>240000</v>
      </c>
      <c r="P4451" s="2">
        <v>4800000</v>
      </c>
      <c r="Q4451" s="6" t="s">
        <v>813</v>
      </c>
      <c r="R4451" s="3">
        <v>0.25</v>
      </c>
      <c r="S4451" s="2">
        <v>3600000</v>
      </c>
      <c r="T4451" s="2">
        <v>1200000</v>
      </c>
    </row>
    <row r="4452" spans="1:20" x14ac:dyDescent="0.25">
      <c r="A4452" s="7" t="s">
        <v>13752</v>
      </c>
      <c r="B4452">
        <v>2080645</v>
      </c>
      <c r="C4452" s="5" t="s">
        <v>14087</v>
      </c>
      <c r="D4452" s="5" t="s">
        <v>13812</v>
      </c>
      <c r="E4452" s="8" t="s">
        <v>13812</v>
      </c>
      <c r="F4452" t="s">
        <v>387</v>
      </c>
      <c r="G4452" t="s">
        <v>387</v>
      </c>
      <c r="H4452" t="s">
        <v>13736</v>
      </c>
      <c r="I4452" s="2" t="s">
        <v>14050</v>
      </c>
      <c r="J4452" s="1" t="s">
        <v>916</v>
      </c>
      <c r="L4452" s="2" t="s">
        <v>917</v>
      </c>
      <c r="M4452" s="2" t="s">
        <v>887</v>
      </c>
      <c r="N4452">
        <v>0</v>
      </c>
      <c r="O4452">
        <v>150000</v>
      </c>
      <c r="P4452" s="2">
        <v>0</v>
      </c>
      <c r="Q4452" s="6" t="s">
        <v>813</v>
      </c>
      <c r="R4452" s="3">
        <v>0.25</v>
      </c>
      <c r="S4452" s="2">
        <v>0</v>
      </c>
      <c r="T4452" s="2">
        <v>0</v>
      </c>
    </row>
    <row r="4453" spans="1:20" x14ac:dyDescent="0.25">
      <c r="A4453" s="7" t="s">
        <v>13752</v>
      </c>
      <c r="B4453">
        <v>2080645</v>
      </c>
      <c r="C4453" s="5" t="s">
        <v>14087</v>
      </c>
      <c r="D4453" s="5" t="s">
        <v>13813</v>
      </c>
      <c r="E4453" s="8" t="s">
        <v>13813</v>
      </c>
      <c r="F4453" t="s">
        <v>387</v>
      </c>
      <c r="G4453" t="s">
        <v>387</v>
      </c>
      <c r="H4453" t="s">
        <v>13736</v>
      </c>
      <c r="I4453" s="2" t="s">
        <v>14050</v>
      </c>
      <c r="J4453" s="1" t="s">
        <v>918</v>
      </c>
      <c r="L4453" s="2" t="s">
        <v>919</v>
      </c>
      <c r="M4453" s="2" t="s">
        <v>887</v>
      </c>
      <c r="N4453">
        <v>25</v>
      </c>
      <c r="O4453">
        <v>470000</v>
      </c>
      <c r="P4453" s="2">
        <v>11750000</v>
      </c>
      <c r="Q4453" s="6" t="s">
        <v>813</v>
      </c>
      <c r="R4453" s="3">
        <v>0.25</v>
      </c>
      <c r="S4453" s="2">
        <v>8812500</v>
      </c>
      <c r="T4453" s="2">
        <v>2937500</v>
      </c>
    </row>
    <row r="4454" spans="1:20" x14ac:dyDescent="0.25">
      <c r="A4454" s="7" t="s">
        <v>13752</v>
      </c>
      <c r="B4454">
        <v>2080645</v>
      </c>
      <c r="C4454" s="5" t="s">
        <v>14087</v>
      </c>
      <c r="D4454" s="5" t="s">
        <v>13814</v>
      </c>
      <c r="E4454" s="8" t="s">
        <v>13814</v>
      </c>
      <c r="F4454" t="s">
        <v>387</v>
      </c>
      <c r="G4454" t="s">
        <v>387</v>
      </c>
      <c r="H4454" t="s">
        <v>13736</v>
      </c>
      <c r="I4454" s="2" t="s">
        <v>14050</v>
      </c>
      <c r="J4454" s="1" t="s">
        <v>920</v>
      </c>
      <c r="L4454" s="2" t="s">
        <v>921</v>
      </c>
      <c r="M4454" s="2" t="s">
        <v>882</v>
      </c>
      <c r="N4454">
        <v>0</v>
      </c>
      <c r="O4454">
        <v>170000</v>
      </c>
      <c r="P4454" s="2">
        <v>0</v>
      </c>
      <c r="Q4454" s="6" t="s">
        <v>812</v>
      </c>
      <c r="R4454" s="3">
        <v>0.37</v>
      </c>
      <c r="S4454" s="2">
        <v>0</v>
      </c>
      <c r="T4454" s="2">
        <v>0</v>
      </c>
    </row>
    <row r="4455" spans="1:20" x14ac:dyDescent="0.25">
      <c r="A4455" s="7" t="s">
        <v>13752</v>
      </c>
      <c r="B4455">
        <v>2080645</v>
      </c>
      <c r="C4455" s="5" t="s">
        <v>14087</v>
      </c>
      <c r="D4455" s="5" t="s">
        <v>13815</v>
      </c>
      <c r="E4455" s="8" t="s">
        <v>13815</v>
      </c>
      <c r="F4455" t="s">
        <v>387</v>
      </c>
      <c r="G4455" t="s">
        <v>387</v>
      </c>
      <c r="H4455" t="s">
        <v>13736</v>
      </c>
      <c r="I4455" s="2" t="s">
        <v>14050</v>
      </c>
      <c r="J4455" s="1" t="s">
        <v>922</v>
      </c>
      <c r="L4455" s="2" t="s">
        <v>923</v>
      </c>
      <c r="M4455" s="2" t="s">
        <v>887</v>
      </c>
      <c r="N4455">
        <v>0</v>
      </c>
      <c r="O4455">
        <v>130000</v>
      </c>
      <c r="P4455" s="2">
        <v>0</v>
      </c>
      <c r="Q4455" s="6" t="s">
        <v>813</v>
      </c>
      <c r="R4455" s="3">
        <v>0.25</v>
      </c>
      <c r="S4455" s="2">
        <v>0</v>
      </c>
      <c r="T4455" s="2">
        <v>0</v>
      </c>
    </row>
    <row r="4456" spans="1:20" x14ac:dyDescent="0.25">
      <c r="A4456" s="7" t="s">
        <v>13752</v>
      </c>
      <c r="B4456">
        <v>2080645</v>
      </c>
      <c r="C4456" s="5" t="s">
        <v>14087</v>
      </c>
      <c r="D4456" s="5" t="s">
        <v>13816</v>
      </c>
      <c r="E4456" s="8" t="s">
        <v>13816</v>
      </c>
      <c r="F4456" t="s">
        <v>387</v>
      </c>
      <c r="G4456" t="s">
        <v>387</v>
      </c>
      <c r="H4456" t="s">
        <v>13736</v>
      </c>
      <c r="I4456" s="2" t="s">
        <v>14050</v>
      </c>
      <c r="J4456" s="1" t="s">
        <v>924</v>
      </c>
      <c r="L4456" s="2" t="s">
        <v>925</v>
      </c>
      <c r="M4456" s="2" t="s">
        <v>887</v>
      </c>
      <c r="N4456">
        <v>0</v>
      </c>
      <c r="O4456">
        <v>130000</v>
      </c>
      <c r="P4456" s="2">
        <v>0</v>
      </c>
      <c r="Q4456" s="6" t="s">
        <v>813</v>
      </c>
      <c r="R4456" s="3">
        <v>0.25</v>
      </c>
      <c r="S4456" s="2">
        <v>0</v>
      </c>
      <c r="T4456" s="2">
        <v>0</v>
      </c>
    </row>
    <row r="4457" spans="1:20" x14ac:dyDescent="0.25">
      <c r="A4457" s="7" t="s">
        <v>13752</v>
      </c>
      <c r="B4457">
        <v>2080645</v>
      </c>
      <c r="C4457" s="5" t="s">
        <v>14087</v>
      </c>
      <c r="D4457" s="5" t="s">
        <v>13817</v>
      </c>
      <c r="E4457" s="8" t="s">
        <v>13817</v>
      </c>
      <c r="F4457" t="s">
        <v>387</v>
      </c>
      <c r="G4457" t="s">
        <v>387</v>
      </c>
      <c r="H4457" t="s">
        <v>13736</v>
      </c>
      <c r="I4457" s="2" t="s">
        <v>14050</v>
      </c>
      <c r="J4457" s="1" t="s">
        <v>926</v>
      </c>
      <c r="L4457" s="2" t="s">
        <v>927</v>
      </c>
      <c r="M4457" s="2" t="s">
        <v>887</v>
      </c>
      <c r="N4457">
        <v>0</v>
      </c>
      <c r="O4457">
        <v>260000</v>
      </c>
      <c r="P4457" s="2">
        <v>0</v>
      </c>
      <c r="Q4457" s="6" t="s">
        <v>813</v>
      </c>
      <c r="R4457" s="3">
        <v>0.25</v>
      </c>
      <c r="S4457" s="2">
        <v>0</v>
      </c>
      <c r="T4457" s="2">
        <v>0</v>
      </c>
    </row>
    <row r="4458" spans="1:20" x14ac:dyDescent="0.25">
      <c r="A4458" s="7" t="s">
        <v>13752</v>
      </c>
      <c r="B4458">
        <v>2080645</v>
      </c>
      <c r="C4458" s="5" t="s">
        <v>14087</v>
      </c>
      <c r="D4458" s="5" t="s">
        <v>13818</v>
      </c>
      <c r="E4458" s="8" t="s">
        <v>13818</v>
      </c>
      <c r="F4458" t="s">
        <v>387</v>
      </c>
      <c r="G4458" t="s">
        <v>387</v>
      </c>
      <c r="H4458" t="s">
        <v>13736</v>
      </c>
      <c r="I4458" s="2" t="s">
        <v>14050</v>
      </c>
      <c r="J4458" s="1" t="s">
        <v>928</v>
      </c>
      <c r="L4458" s="2" t="s">
        <v>929</v>
      </c>
      <c r="M4458" s="2" t="s">
        <v>887</v>
      </c>
      <c r="N4458">
        <v>0</v>
      </c>
      <c r="O4458">
        <v>210000</v>
      </c>
      <c r="P4458" s="2">
        <v>0</v>
      </c>
      <c r="Q4458" s="6" t="s">
        <v>813</v>
      </c>
      <c r="R4458" s="3">
        <v>0.25</v>
      </c>
      <c r="S4458" s="2">
        <v>0</v>
      </c>
      <c r="T4458" s="2">
        <v>0</v>
      </c>
    </row>
    <row r="4459" spans="1:20" x14ac:dyDescent="0.25">
      <c r="A4459" s="7" t="s">
        <v>13752</v>
      </c>
      <c r="B4459">
        <v>2080645</v>
      </c>
      <c r="C4459" s="5" t="s">
        <v>14087</v>
      </c>
      <c r="D4459" s="5" t="s">
        <v>13819</v>
      </c>
      <c r="E4459" s="8" t="s">
        <v>13819</v>
      </c>
      <c r="F4459" t="s">
        <v>387</v>
      </c>
      <c r="G4459" t="s">
        <v>387</v>
      </c>
      <c r="H4459" t="s">
        <v>13736</v>
      </c>
      <c r="I4459" s="2" t="s">
        <v>14050</v>
      </c>
      <c r="J4459" s="1" t="s">
        <v>930</v>
      </c>
      <c r="L4459" s="2" t="s">
        <v>931</v>
      </c>
      <c r="M4459" s="2" t="s">
        <v>882</v>
      </c>
      <c r="N4459">
        <v>0</v>
      </c>
      <c r="O4459">
        <v>270000</v>
      </c>
      <c r="P4459" s="2">
        <v>0</v>
      </c>
      <c r="Q4459" s="6" t="s">
        <v>812</v>
      </c>
      <c r="R4459" s="3">
        <v>0.37</v>
      </c>
      <c r="S4459" s="2">
        <v>0</v>
      </c>
      <c r="T4459" s="2">
        <v>0</v>
      </c>
    </row>
    <row r="4460" spans="1:20" x14ac:dyDescent="0.25">
      <c r="A4460" s="7" t="s">
        <v>13752</v>
      </c>
      <c r="B4460">
        <v>2080645</v>
      </c>
      <c r="C4460" s="5" t="s">
        <v>14087</v>
      </c>
      <c r="D4460" s="5" t="s">
        <v>13820</v>
      </c>
      <c r="E4460" s="8" t="s">
        <v>13820</v>
      </c>
      <c r="F4460" t="s">
        <v>387</v>
      </c>
      <c r="G4460" t="s">
        <v>387</v>
      </c>
      <c r="H4460" t="s">
        <v>13736</v>
      </c>
      <c r="I4460" s="2" t="s">
        <v>14050</v>
      </c>
      <c r="J4460" s="1" t="s">
        <v>932</v>
      </c>
      <c r="L4460" s="2" t="s">
        <v>933</v>
      </c>
      <c r="M4460" s="2" t="s">
        <v>882</v>
      </c>
      <c r="N4460">
        <v>0</v>
      </c>
      <c r="O4460">
        <v>270000</v>
      </c>
      <c r="P4460" s="2">
        <v>0</v>
      </c>
      <c r="Q4460" s="6" t="s">
        <v>812</v>
      </c>
      <c r="R4460" s="3">
        <v>0.37</v>
      </c>
      <c r="S4460" s="2">
        <v>0</v>
      </c>
      <c r="T4460" s="2">
        <v>0</v>
      </c>
    </row>
    <row r="4461" spans="1:20" x14ac:dyDescent="0.25">
      <c r="A4461" s="7" t="s">
        <v>13752</v>
      </c>
      <c r="B4461">
        <v>2080645</v>
      </c>
      <c r="C4461" s="5" t="s">
        <v>14087</v>
      </c>
      <c r="D4461" s="5" t="s">
        <v>13821</v>
      </c>
      <c r="E4461" s="8" t="s">
        <v>13821</v>
      </c>
      <c r="F4461" t="s">
        <v>387</v>
      </c>
      <c r="G4461" t="s">
        <v>387</v>
      </c>
      <c r="H4461" t="s">
        <v>13736</v>
      </c>
      <c r="I4461" s="2" t="s">
        <v>14050</v>
      </c>
      <c r="J4461" s="1" t="s">
        <v>934</v>
      </c>
      <c r="L4461" s="2" t="s">
        <v>935</v>
      </c>
      <c r="M4461" s="2" t="s">
        <v>882</v>
      </c>
      <c r="N4461">
        <v>0</v>
      </c>
      <c r="O4461">
        <v>130000</v>
      </c>
      <c r="P4461" s="2">
        <v>0</v>
      </c>
      <c r="Q4461" s="6" t="s">
        <v>812</v>
      </c>
      <c r="R4461" s="3">
        <v>0.37</v>
      </c>
      <c r="S4461" s="2">
        <v>0</v>
      </c>
      <c r="T4461" s="2">
        <v>0</v>
      </c>
    </row>
    <row r="4462" spans="1:20" x14ac:dyDescent="0.25">
      <c r="A4462" s="7" t="s">
        <v>13752</v>
      </c>
      <c r="B4462">
        <v>2080645</v>
      </c>
      <c r="C4462" s="5" t="s">
        <v>14087</v>
      </c>
      <c r="D4462" s="5" t="s">
        <v>13822</v>
      </c>
      <c r="E4462" s="8" t="s">
        <v>13822</v>
      </c>
      <c r="F4462" t="s">
        <v>387</v>
      </c>
      <c r="G4462" t="s">
        <v>387</v>
      </c>
      <c r="H4462" t="s">
        <v>13736</v>
      </c>
      <c r="I4462" s="2" t="s">
        <v>14050</v>
      </c>
      <c r="J4462" s="1" t="s">
        <v>936</v>
      </c>
      <c r="L4462" s="2" t="s">
        <v>937</v>
      </c>
      <c r="M4462" s="2" t="s">
        <v>887</v>
      </c>
      <c r="N4462">
        <v>0</v>
      </c>
      <c r="O4462">
        <v>165000</v>
      </c>
      <c r="P4462" s="2">
        <v>0</v>
      </c>
      <c r="Q4462" s="6" t="s">
        <v>813</v>
      </c>
      <c r="R4462" s="3">
        <v>0.25</v>
      </c>
      <c r="S4462" s="2">
        <v>0</v>
      </c>
      <c r="T4462" s="2">
        <v>0</v>
      </c>
    </row>
    <row r="4463" spans="1:20" x14ac:dyDescent="0.25">
      <c r="A4463" s="7" t="s">
        <v>13752</v>
      </c>
      <c r="B4463">
        <v>2080645</v>
      </c>
      <c r="C4463" s="5" t="s">
        <v>14087</v>
      </c>
      <c r="D4463" s="5" t="s">
        <v>13823</v>
      </c>
      <c r="E4463" s="8" t="s">
        <v>13823</v>
      </c>
      <c r="F4463" t="s">
        <v>387</v>
      </c>
      <c r="G4463" t="s">
        <v>387</v>
      </c>
      <c r="H4463" t="s">
        <v>13736</v>
      </c>
      <c r="I4463" s="2" t="s">
        <v>14050</v>
      </c>
      <c r="J4463" s="1" t="s">
        <v>938</v>
      </c>
      <c r="L4463" s="2" t="s">
        <v>939</v>
      </c>
      <c r="M4463" s="2" t="s">
        <v>940</v>
      </c>
      <c r="N4463">
        <v>0</v>
      </c>
      <c r="O4463">
        <v>32000</v>
      </c>
      <c r="P4463" s="2">
        <v>0</v>
      </c>
      <c r="Q4463" s="6" t="s">
        <v>814</v>
      </c>
      <c r="R4463" s="3">
        <v>0</v>
      </c>
      <c r="S4463" s="2">
        <v>0</v>
      </c>
      <c r="T4463" s="2">
        <v>0</v>
      </c>
    </row>
    <row r="4464" spans="1:20" x14ac:dyDescent="0.25">
      <c r="A4464" s="7" t="s">
        <v>13752</v>
      </c>
      <c r="B4464">
        <v>2080645</v>
      </c>
      <c r="C4464" s="5" t="s">
        <v>14087</v>
      </c>
      <c r="D4464" s="5" t="s">
        <v>13824</v>
      </c>
      <c r="E4464" s="8" t="s">
        <v>13824</v>
      </c>
      <c r="F4464" t="s">
        <v>387</v>
      </c>
      <c r="G4464" t="s">
        <v>387</v>
      </c>
      <c r="H4464" t="s">
        <v>13736</v>
      </c>
      <c r="I4464" s="2" t="s">
        <v>14050</v>
      </c>
      <c r="J4464" s="1" t="s">
        <v>941</v>
      </c>
      <c r="L4464" s="2" t="s">
        <v>942</v>
      </c>
      <c r="M4464" s="2" t="s">
        <v>940</v>
      </c>
      <c r="N4464">
        <v>0</v>
      </c>
      <c r="O4464">
        <v>34000</v>
      </c>
      <c r="P4464" s="2">
        <v>0</v>
      </c>
      <c r="Q4464" s="6" t="s">
        <v>814</v>
      </c>
      <c r="R4464" s="3">
        <v>0</v>
      </c>
      <c r="S4464" s="2">
        <v>0</v>
      </c>
      <c r="T4464" s="2">
        <v>0</v>
      </c>
    </row>
    <row r="4465" spans="1:20" x14ac:dyDescent="0.25">
      <c r="A4465" s="7" t="s">
        <v>13752</v>
      </c>
      <c r="B4465">
        <v>2080645</v>
      </c>
      <c r="C4465" s="5" t="s">
        <v>14087</v>
      </c>
      <c r="D4465" s="5" t="s">
        <v>13825</v>
      </c>
      <c r="E4465" s="8" t="s">
        <v>13825</v>
      </c>
      <c r="F4465" t="s">
        <v>387</v>
      </c>
      <c r="G4465" t="s">
        <v>387</v>
      </c>
      <c r="H4465" t="s">
        <v>13736</v>
      </c>
      <c r="I4465" s="2" t="s">
        <v>14050</v>
      </c>
      <c r="J4465" s="1" t="s">
        <v>943</v>
      </c>
      <c r="L4465" s="2" t="s">
        <v>944</v>
      </c>
      <c r="M4465" s="2" t="s">
        <v>940</v>
      </c>
      <c r="N4465">
        <v>0</v>
      </c>
      <c r="O4465">
        <v>31000</v>
      </c>
      <c r="P4465" s="2">
        <v>0</v>
      </c>
      <c r="Q4465" s="6" t="s">
        <v>814</v>
      </c>
      <c r="R4465" s="3">
        <v>0</v>
      </c>
      <c r="S4465" s="2">
        <v>0</v>
      </c>
      <c r="T4465" s="2">
        <v>0</v>
      </c>
    </row>
    <row r="4466" spans="1:20" x14ac:dyDescent="0.25">
      <c r="A4466" t="s">
        <v>180</v>
      </c>
      <c r="B4466">
        <v>2080646</v>
      </c>
      <c r="C4466" s="4" t="s">
        <v>14087</v>
      </c>
      <c r="D4466" s="4" t="s">
        <v>6433</v>
      </c>
      <c r="E4466" s="8" t="s">
        <v>6433</v>
      </c>
      <c r="F4466" t="s">
        <v>387</v>
      </c>
      <c r="G4466" t="s">
        <v>387</v>
      </c>
      <c r="H4466" t="s">
        <v>636</v>
      </c>
      <c r="I4466" t="s">
        <v>1139</v>
      </c>
      <c r="J4466" s="1" t="s">
        <v>880</v>
      </c>
      <c r="L4466" s="2" t="s">
        <v>881</v>
      </c>
      <c r="M4466" s="2" t="s">
        <v>882</v>
      </c>
      <c r="N4466">
        <v>68</v>
      </c>
      <c r="O4466">
        <v>700000</v>
      </c>
      <c r="P4466">
        <v>47600000</v>
      </c>
      <c r="Q4466" t="s">
        <v>812</v>
      </c>
      <c r="R4466" s="3">
        <v>0.37</v>
      </c>
      <c r="S4466">
        <v>29988000</v>
      </c>
      <c r="T4466">
        <v>17612000</v>
      </c>
    </row>
    <row r="4467" spans="1:20" x14ac:dyDescent="0.25">
      <c r="A4467" t="s">
        <v>180</v>
      </c>
      <c r="B4467">
        <v>2080646</v>
      </c>
      <c r="C4467" s="4" t="s">
        <v>14087</v>
      </c>
      <c r="D4467" s="4" t="s">
        <v>6434</v>
      </c>
      <c r="E4467" s="8" t="s">
        <v>6434</v>
      </c>
      <c r="F4467" t="s">
        <v>387</v>
      </c>
      <c r="G4467" t="s">
        <v>387</v>
      </c>
      <c r="H4467" t="s">
        <v>636</v>
      </c>
      <c r="I4467" t="s">
        <v>1139</v>
      </c>
      <c r="J4467" s="1" t="s">
        <v>883</v>
      </c>
      <c r="L4467" s="2" t="s">
        <v>884</v>
      </c>
      <c r="M4467" s="2" t="s">
        <v>882</v>
      </c>
      <c r="N4467">
        <v>0</v>
      </c>
      <c r="O4467">
        <v>420000</v>
      </c>
      <c r="P4467">
        <v>0</v>
      </c>
      <c r="Q4467" t="s">
        <v>812</v>
      </c>
      <c r="R4467" s="3">
        <v>0.37</v>
      </c>
      <c r="S4467">
        <v>0</v>
      </c>
      <c r="T4467">
        <v>0</v>
      </c>
    </row>
    <row r="4468" spans="1:20" x14ac:dyDescent="0.25">
      <c r="A4468" t="s">
        <v>180</v>
      </c>
      <c r="B4468">
        <v>2080646</v>
      </c>
      <c r="C4468" s="4" t="s">
        <v>14087</v>
      </c>
      <c r="D4468" s="4" t="s">
        <v>6435</v>
      </c>
      <c r="E4468" s="8" t="s">
        <v>6435</v>
      </c>
      <c r="F4468" t="s">
        <v>387</v>
      </c>
      <c r="G4468" t="s">
        <v>387</v>
      </c>
      <c r="H4468" t="s">
        <v>636</v>
      </c>
      <c r="I4468" t="s">
        <v>1139</v>
      </c>
      <c r="J4468" s="1" t="s">
        <v>885</v>
      </c>
      <c r="L4468" s="2" t="s">
        <v>886</v>
      </c>
      <c r="M4468" s="2" t="s">
        <v>887</v>
      </c>
      <c r="N4468">
        <v>45</v>
      </c>
      <c r="O4468">
        <v>250000</v>
      </c>
      <c r="P4468">
        <v>11250000</v>
      </c>
      <c r="Q4468" t="s">
        <v>813</v>
      </c>
      <c r="R4468" s="3">
        <v>0.25</v>
      </c>
      <c r="S4468">
        <v>8437500</v>
      </c>
      <c r="T4468">
        <v>2812500</v>
      </c>
    </row>
    <row r="4469" spans="1:20" x14ac:dyDescent="0.25">
      <c r="A4469" t="s">
        <v>180</v>
      </c>
      <c r="B4469">
        <v>2080646</v>
      </c>
      <c r="C4469" s="4" t="s">
        <v>14087</v>
      </c>
      <c r="D4469" s="4" t="s">
        <v>6436</v>
      </c>
      <c r="E4469" s="8" t="s">
        <v>6436</v>
      </c>
      <c r="F4469" t="s">
        <v>387</v>
      </c>
      <c r="G4469" t="s">
        <v>387</v>
      </c>
      <c r="H4469" t="s">
        <v>636</v>
      </c>
      <c r="I4469" t="s">
        <v>1139</v>
      </c>
      <c r="J4469" s="1" t="s">
        <v>888</v>
      </c>
      <c r="L4469" s="2" t="s">
        <v>889</v>
      </c>
      <c r="M4469" s="2" t="s">
        <v>887</v>
      </c>
      <c r="N4469">
        <v>0</v>
      </c>
      <c r="O4469">
        <v>275000</v>
      </c>
      <c r="P4469">
        <v>0</v>
      </c>
      <c r="Q4469" t="s">
        <v>813</v>
      </c>
      <c r="R4469" s="3">
        <v>0.25</v>
      </c>
      <c r="S4469">
        <v>0</v>
      </c>
      <c r="T4469">
        <v>0</v>
      </c>
    </row>
    <row r="4470" spans="1:20" x14ac:dyDescent="0.25">
      <c r="A4470" t="s">
        <v>180</v>
      </c>
      <c r="B4470">
        <v>2080646</v>
      </c>
      <c r="C4470" s="4" t="s">
        <v>14087</v>
      </c>
      <c r="D4470" s="4" t="s">
        <v>6437</v>
      </c>
      <c r="E4470" s="8" t="s">
        <v>6437</v>
      </c>
      <c r="F4470" t="s">
        <v>387</v>
      </c>
      <c r="G4470" t="s">
        <v>387</v>
      </c>
      <c r="H4470" t="s">
        <v>636</v>
      </c>
      <c r="I4470" t="s">
        <v>1139</v>
      </c>
      <c r="J4470" s="1" t="s">
        <v>890</v>
      </c>
      <c r="L4470" s="2" t="s">
        <v>891</v>
      </c>
      <c r="M4470" s="2" t="s">
        <v>882</v>
      </c>
      <c r="N4470">
        <v>21</v>
      </c>
      <c r="O4470">
        <v>150000</v>
      </c>
      <c r="P4470">
        <v>3150000</v>
      </c>
      <c r="Q4470" t="s">
        <v>812</v>
      </c>
      <c r="R4470" s="3">
        <v>0.37</v>
      </c>
      <c r="S4470">
        <v>1984500</v>
      </c>
      <c r="T4470">
        <v>1165500</v>
      </c>
    </row>
    <row r="4471" spans="1:20" x14ac:dyDescent="0.25">
      <c r="A4471" t="s">
        <v>180</v>
      </c>
      <c r="B4471">
        <v>2080646</v>
      </c>
      <c r="C4471" s="4" t="s">
        <v>14087</v>
      </c>
      <c r="D4471" s="4" t="s">
        <v>6438</v>
      </c>
      <c r="E4471" s="8" t="s">
        <v>6438</v>
      </c>
      <c r="F4471" t="s">
        <v>387</v>
      </c>
      <c r="G4471" t="s">
        <v>387</v>
      </c>
      <c r="H4471" t="s">
        <v>636</v>
      </c>
      <c r="I4471" t="s">
        <v>1139</v>
      </c>
      <c r="J4471" s="1" t="s">
        <v>892</v>
      </c>
      <c r="L4471" s="2" t="s">
        <v>893</v>
      </c>
      <c r="M4471" s="2" t="s">
        <v>882</v>
      </c>
      <c r="N4471">
        <v>0</v>
      </c>
      <c r="O4471">
        <v>300000</v>
      </c>
      <c r="P4471">
        <v>0</v>
      </c>
      <c r="Q4471" t="s">
        <v>812</v>
      </c>
      <c r="R4471" s="3">
        <v>0.37</v>
      </c>
      <c r="S4471">
        <v>0</v>
      </c>
      <c r="T4471">
        <v>0</v>
      </c>
    </row>
    <row r="4472" spans="1:20" x14ac:dyDescent="0.25">
      <c r="A4472" t="s">
        <v>180</v>
      </c>
      <c r="B4472">
        <v>2080646</v>
      </c>
      <c r="C4472" s="4" t="s">
        <v>14087</v>
      </c>
      <c r="D4472" s="4" t="s">
        <v>6439</v>
      </c>
      <c r="E4472" s="8" t="s">
        <v>6439</v>
      </c>
      <c r="F4472" t="s">
        <v>387</v>
      </c>
      <c r="G4472" t="s">
        <v>387</v>
      </c>
      <c r="H4472" t="s">
        <v>636</v>
      </c>
      <c r="I4472" t="s">
        <v>1139</v>
      </c>
      <c r="J4472" s="1" t="s">
        <v>894</v>
      </c>
      <c r="L4472" s="2" t="s">
        <v>895</v>
      </c>
      <c r="M4472" s="2" t="s">
        <v>882</v>
      </c>
      <c r="N4472">
        <v>45</v>
      </c>
      <c r="O4472">
        <v>400000</v>
      </c>
      <c r="P4472">
        <v>18000000</v>
      </c>
      <c r="Q4472" t="s">
        <v>812</v>
      </c>
      <c r="R4472" s="3">
        <v>0.37</v>
      </c>
      <c r="S4472">
        <v>11340000</v>
      </c>
      <c r="T4472">
        <v>6660000</v>
      </c>
    </row>
    <row r="4473" spans="1:20" x14ac:dyDescent="0.25">
      <c r="A4473" t="s">
        <v>180</v>
      </c>
      <c r="B4473">
        <v>2080646</v>
      </c>
      <c r="C4473" s="4" t="s">
        <v>14087</v>
      </c>
      <c r="D4473" s="4" t="s">
        <v>6440</v>
      </c>
      <c r="E4473" s="8" t="s">
        <v>6440</v>
      </c>
      <c r="F4473" t="s">
        <v>387</v>
      </c>
      <c r="G4473" t="s">
        <v>387</v>
      </c>
      <c r="H4473" t="s">
        <v>636</v>
      </c>
      <c r="I4473" t="s">
        <v>1139</v>
      </c>
      <c r="J4473" s="1" t="s">
        <v>896</v>
      </c>
      <c r="L4473" s="2" t="s">
        <v>897</v>
      </c>
      <c r="M4473" s="2" t="s">
        <v>882</v>
      </c>
      <c r="N4473">
        <v>41</v>
      </c>
      <c r="O4473">
        <v>360000</v>
      </c>
      <c r="P4473">
        <v>14760000</v>
      </c>
      <c r="Q4473" t="s">
        <v>812</v>
      </c>
      <c r="R4473" s="3">
        <v>0.37</v>
      </c>
      <c r="S4473">
        <v>9298800</v>
      </c>
      <c r="T4473">
        <v>5461200</v>
      </c>
    </row>
    <row r="4474" spans="1:20" x14ac:dyDescent="0.25">
      <c r="A4474" t="s">
        <v>180</v>
      </c>
      <c r="B4474">
        <v>2080646</v>
      </c>
      <c r="C4474" s="4" t="s">
        <v>14087</v>
      </c>
      <c r="D4474" s="4" t="s">
        <v>6441</v>
      </c>
      <c r="E4474" s="8" t="s">
        <v>6441</v>
      </c>
      <c r="F4474" t="s">
        <v>387</v>
      </c>
      <c r="G4474" t="s">
        <v>387</v>
      </c>
      <c r="H4474" t="s">
        <v>636</v>
      </c>
      <c r="I4474" t="s">
        <v>1139</v>
      </c>
      <c r="J4474" s="1" t="s">
        <v>898</v>
      </c>
      <c r="L4474" s="2" t="s">
        <v>899</v>
      </c>
      <c r="M4474" s="2" t="s">
        <v>882</v>
      </c>
      <c r="N4474">
        <v>0</v>
      </c>
      <c r="O4474">
        <v>250000</v>
      </c>
      <c r="P4474">
        <v>0</v>
      </c>
      <c r="Q4474" t="s">
        <v>812</v>
      </c>
      <c r="R4474" s="3">
        <v>0.37</v>
      </c>
      <c r="S4474">
        <v>0</v>
      </c>
      <c r="T4474">
        <v>0</v>
      </c>
    </row>
    <row r="4475" spans="1:20" x14ac:dyDescent="0.25">
      <c r="A4475" t="s">
        <v>180</v>
      </c>
      <c r="B4475">
        <v>2080646</v>
      </c>
      <c r="C4475" s="4" t="s">
        <v>14087</v>
      </c>
      <c r="D4475" s="4" t="s">
        <v>6442</v>
      </c>
      <c r="E4475" s="8" t="s">
        <v>6442</v>
      </c>
      <c r="F4475" t="s">
        <v>387</v>
      </c>
      <c r="G4475" t="s">
        <v>387</v>
      </c>
      <c r="H4475" t="s">
        <v>636</v>
      </c>
      <c r="I4475" t="s">
        <v>1139</v>
      </c>
      <c r="J4475" s="1" t="s">
        <v>900</v>
      </c>
      <c r="L4475" s="2" t="s">
        <v>901</v>
      </c>
      <c r="M4475" s="2" t="s">
        <v>882</v>
      </c>
      <c r="N4475">
        <v>0</v>
      </c>
      <c r="O4475">
        <v>360000</v>
      </c>
      <c r="P4475">
        <v>0</v>
      </c>
      <c r="Q4475" t="s">
        <v>812</v>
      </c>
      <c r="R4475" s="3">
        <v>0.37</v>
      </c>
      <c r="S4475">
        <v>0</v>
      </c>
      <c r="T4475">
        <v>0</v>
      </c>
    </row>
    <row r="4476" spans="1:20" x14ac:dyDescent="0.25">
      <c r="A4476" t="s">
        <v>180</v>
      </c>
      <c r="B4476">
        <v>2080646</v>
      </c>
      <c r="C4476" s="4" t="s">
        <v>14087</v>
      </c>
      <c r="D4476" s="4" t="s">
        <v>6443</v>
      </c>
      <c r="E4476" s="8" t="s">
        <v>6443</v>
      </c>
      <c r="F4476" t="s">
        <v>387</v>
      </c>
      <c r="G4476" t="s">
        <v>387</v>
      </c>
      <c r="H4476" t="s">
        <v>636</v>
      </c>
      <c r="I4476" t="s">
        <v>1139</v>
      </c>
      <c r="J4476" s="1" t="s">
        <v>902</v>
      </c>
      <c r="L4476" s="2" t="s">
        <v>903</v>
      </c>
      <c r="M4476" s="2" t="s">
        <v>887</v>
      </c>
      <c r="N4476">
        <v>95</v>
      </c>
      <c r="O4476">
        <v>300000</v>
      </c>
      <c r="P4476">
        <v>28500000</v>
      </c>
      <c r="Q4476" t="s">
        <v>813</v>
      </c>
      <c r="R4476" s="3">
        <v>0.25</v>
      </c>
      <c r="S4476">
        <v>21375000</v>
      </c>
      <c r="T4476">
        <v>7125000</v>
      </c>
    </row>
    <row r="4477" spans="1:20" x14ac:dyDescent="0.25">
      <c r="A4477" t="s">
        <v>180</v>
      </c>
      <c r="B4477">
        <v>2080646</v>
      </c>
      <c r="C4477" s="4" t="s">
        <v>14087</v>
      </c>
      <c r="D4477" s="4" t="s">
        <v>6444</v>
      </c>
      <c r="E4477" s="8" t="s">
        <v>6444</v>
      </c>
      <c r="F4477" t="s">
        <v>387</v>
      </c>
      <c r="G4477" t="s">
        <v>387</v>
      </c>
      <c r="H4477" t="s">
        <v>636</v>
      </c>
      <c r="I4477" t="s">
        <v>1139</v>
      </c>
      <c r="J4477" s="1" t="s">
        <v>904</v>
      </c>
      <c r="L4477" s="2" t="s">
        <v>905</v>
      </c>
      <c r="M4477" s="2" t="s">
        <v>887</v>
      </c>
      <c r="N4477">
        <v>29</v>
      </c>
      <c r="O4477">
        <v>690000</v>
      </c>
      <c r="P4477">
        <v>20010000</v>
      </c>
      <c r="Q4477" t="s">
        <v>813</v>
      </c>
      <c r="R4477" s="3">
        <v>0.25</v>
      </c>
      <c r="S4477">
        <v>15007500</v>
      </c>
      <c r="T4477">
        <v>5002500</v>
      </c>
    </row>
    <row r="4478" spans="1:20" x14ac:dyDescent="0.25">
      <c r="A4478" t="s">
        <v>180</v>
      </c>
      <c r="B4478">
        <v>2080646</v>
      </c>
      <c r="C4478" s="4" t="s">
        <v>14087</v>
      </c>
      <c r="D4478" s="4" t="s">
        <v>6445</v>
      </c>
      <c r="E4478" s="8" t="s">
        <v>6445</v>
      </c>
      <c r="F4478" t="s">
        <v>387</v>
      </c>
      <c r="G4478" t="s">
        <v>387</v>
      </c>
      <c r="H4478" t="s">
        <v>636</v>
      </c>
      <c r="I4478" t="s">
        <v>1139</v>
      </c>
      <c r="J4478" s="1" t="s">
        <v>906</v>
      </c>
      <c r="L4478" s="2" t="s">
        <v>907</v>
      </c>
      <c r="M4478" s="2" t="s">
        <v>887</v>
      </c>
      <c r="N4478">
        <v>0</v>
      </c>
      <c r="O4478">
        <v>330000</v>
      </c>
      <c r="P4478">
        <v>0</v>
      </c>
      <c r="Q4478" t="s">
        <v>813</v>
      </c>
      <c r="R4478" s="3">
        <v>0.25</v>
      </c>
      <c r="S4478">
        <v>0</v>
      </c>
      <c r="T4478">
        <v>0</v>
      </c>
    </row>
    <row r="4479" spans="1:20" x14ac:dyDescent="0.25">
      <c r="A4479" t="s">
        <v>180</v>
      </c>
      <c r="B4479">
        <v>2080646</v>
      </c>
      <c r="C4479" s="4" t="s">
        <v>14087</v>
      </c>
      <c r="D4479" s="4" t="s">
        <v>6446</v>
      </c>
      <c r="E4479" s="8" t="s">
        <v>6446</v>
      </c>
      <c r="F4479" t="s">
        <v>387</v>
      </c>
      <c r="G4479" t="s">
        <v>387</v>
      </c>
      <c r="H4479" t="s">
        <v>636</v>
      </c>
      <c r="I4479" t="s">
        <v>1139</v>
      </c>
      <c r="J4479" s="1" t="s">
        <v>908</v>
      </c>
      <c r="L4479" s="2" t="s">
        <v>909</v>
      </c>
      <c r="M4479" s="2" t="s">
        <v>882</v>
      </c>
      <c r="N4479">
        <v>12</v>
      </c>
      <c r="O4479">
        <v>200000</v>
      </c>
      <c r="P4479">
        <v>2400000</v>
      </c>
      <c r="Q4479" t="s">
        <v>812</v>
      </c>
      <c r="R4479" s="3">
        <v>0.37</v>
      </c>
      <c r="S4479">
        <v>1512000</v>
      </c>
      <c r="T4479">
        <v>888000</v>
      </c>
    </row>
    <row r="4480" spans="1:20" x14ac:dyDescent="0.25">
      <c r="A4480" t="s">
        <v>180</v>
      </c>
      <c r="B4480">
        <v>2080646</v>
      </c>
      <c r="C4480" s="4" t="s">
        <v>14087</v>
      </c>
      <c r="D4480" s="4" t="s">
        <v>6447</v>
      </c>
      <c r="E4480" s="8" t="s">
        <v>6447</v>
      </c>
      <c r="F4480" t="s">
        <v>387</v>
      </c>
      <c r="G4480" t="s">
        <v>387</v>
      </c>
      <c r="H4480" t="s">
        <v>636</v>
      </c>
      <c r="I4480" t="s">
        <v>1139</v>
      </c>
      <c r="J4480" s="1" t="s">
        <v>910</v>
      </c>
      <c r="L4480" s="2" t="s">
        <v>911</v>
      </c>
      <c r="M4480" s="2" t="s">
        <v>887</v>
      </c>
      <c r="N4480">
        <v>13</v>
      </c>
      <c r="O4480">
        <v>400000</v>
      </c>
      <c r="P4480">
        <v>5200000</v>
      </c>
      <c r="Q4480" t="s">
        <v>813</v>
      </c>
      <c r="R4480" s="3">
        <v>0.25</v>
      </c>
      <c r="S4480">
        <v>3900000</v>
      </c>
      <c r="T4480">
        <v>1300000</v>
      </c>
    </row>
    <row r="4481" spans="1:20" x14ac:dyDescent="0.25">
      <c r="A4481" t="s">
        <v>180</v>
      </c>
      <c r="B4481">
        <v>2080646</v>
      </c>
      <c r="C4481" s="4" t="s">
        <v>14087</v>
      </c>
      <c r="D4481" s="4" t="s">
        <v>6448</v>
      </c>
      <c r="E4481" s="8" t="s">
        <v>6448</v>
      </c>
      <c r="F4481" t="s">
        <v>387</v>
      </c>
      <c r="G4481" t="s">
        <v>387</v>
      </c>
      <c r="H4481" t="s">
        <v>636</v>
      </c>
      <c r="I4481" t="s">
        <v>1139</v>
      </c>
      <c r="J4481" s="1" t="s">
        <v>912</v>
      </c>
      <c r="L4481" s="2" t="s">
        <v>913</v>
      </c>
      <c r="M4481" s="2" t="s">
        <v>882</v>
      </c>
      <c r="N4481">
        <v>65</v>
      </c>
      <c r="O4481">
        <v>240000</v>
      </c>
      <c r="P4481">
        <v>15600000</v>
      </c>
      <c r="Q4481" t="s">
        <v>812</v>
      </c>
      <c r="R4481" s="3">
        <v>0.37</v>
      </c>
      <c r="S4481">
        <v>9828000</v>
      </c>
      <c r="T4481">
        <v>5772000</v>
      </c>
    </row>
    <row r="4482" spans="1:20" x14ac:dyDescent="0.25">
      <c r="A4482" t="s">
        <v>180</v>
      </c>
      <c r="B4482">
        <v>2080646</v>
      </c>
      <c r="C4482" s="4" t="s">
        <v>14087</v>
      </c>
      <c r="D4482" s="4" t="s">
        <v>6449</v>
      </c>
      <c r="E4482" s="8" t="s">
        <v>6449</v>
      </c>
      <c r="F4482" t="s">
        <v>387</v>
      </c>
      <c r="G4482" t="s">
        <v>387</v>
      </c>
      <c r="H4482" t="s">
        <v>636</v>
      </c>
      <c r="I4482" t="s">
        <v>1139</v>
      </c>
      <c r="J4482" s="1" t="s">
        <v>914</v>
      </c>
      <c r="L4482" s="2" t="s">
        <v>915</v>
      </c>
      <c r="M4482" s="2" t="s">
        <v>887</v>
      </c>
      <c r="N4482">
        <v>45</v>
      </c>
      <c r="O4482">
        <v>240000</v>
      </c>
      <c r="P4482">
        <v>10800000</v>
      </c>
      <c r="Q4482" t="s">
        <v>813</v>
      </c>
      <c r="R4482" s="3">
        <v>0.25</v>
      </c>
      <c r="S4482">
        <v>8100000</v>
      </c>
      <c r="T4482">
        <v>2700000</v>
      </c>
    </row>
    <row r="4483" spans="1:20" x14ac:dyDescent="0.25">
      <c r="A4483" t="s">
        <v>180</v>
      </c>
      <c r="B4483">
        <v>2080646</v>
      </c>
      <c r="C4483" s="4" t="s">
        <v>14087</v>
      </c>
      <c r="D4483" s="4" t="s">
        <v>6450</v>
      </c>
      <c r="E4483" s="8" t="s">
        <v>6450</v>
      </c>
      <c r="F4483" t="s">
        <v>387</v>
      </c>
      <c r="G4483" t="s">
        <v>387</v>
      </c>
      <c r="H4483" t="s">
        <v>636</v>
      </c>
      <c r="I4483" t="s">
        <v>1139</v>
      </c>
      <c r="J4483" s="1" t="s">
        <v>916</v>
      </c>
      <c r="L4483" s="2" t="s">
        <v>917</v>
      </c>
      <c r="M4483" s="2" t="s">
        <v>887</v>
      </c>
      <c r="N4483">
        <v>0</v>
      </c>
      <c r="O4483">
        <v>150000</v>
      </c>
      <c r="P4483">
        <v>0</v>
      </c>
      <c r="Q4483" t="s">
        <v>813</v>
      </c>
      <c r="R4483" s="3">
        <v>0.25</v>
      </c>
      <c r="S4483">
        <v>0</v>
      </c>
      <c r="T4483">
        <v>0</v>
      </c>
    </row>
    <row r="4484" spans="1:20" x14ac:dyDescent="0.25">
      <c r="A4484" t="s">
        <v>180</v>
      </c>
      <c r="B4484">
        <v>2080646</v>
      </c>
      <c r="C4484" s="4" t="s">
        <v>14087</v>
      </c>
      <c r="D4484" s="4" t="s">
        <v>6451</v>
      </c>
      <c r="E4484" s="8" t="s">
        <v>6451</v>
      </c>
      <c r="F4484" t="s">
        <v>387</v>
      </c>
      <c r="G4484" t="s">
        <v>387</v>
      </c>
      <c r="H4484" t="s">
        <v>636</v>
      </c>
      <c r="I4484" t="s">
        <v>1139</v>
      </c>
      <c r="J4484" s="1" t="s">
        <v>918</v>
      </c>
      <c r="L4484" s="2" t="s">
        <v>919</v>
      </c>
      <c r="M4484" s="2" t="s">
        <v>887</v>
      </c>
      <c r="N4484">
        <v>24</v>
      </c>
      <c r="O4484">
        <v>470000</v>
      </c>
      <c r="P4484">
        <v>11280000</v>
      </c>
      <c r="Q4484" t="s">
        <v>813</v>
      </c>
      <c r="R4484" s="3">
        <v>0.25</v>
      </c>
      <c r="S4484">
        <v>8460000</v>
      </c>
      <c r="T4484">
        <v>2820000</v>
      </c>
    </row>
    <row r="4485" spans="1:20" x14ac:dyDescent="0.25">
      <c r="A4485" t="s">
        <v>180</v>
      </c>
      <c r="B4485">
        <v>2080646</v>
      </c>
      <c r="C4485" s="4" t="s">
        <v>14087</v>
      </c>
      <c r="D4485" s="4" t="s">
        <v>6452</v>
      </c>
      <c r="E4485" s="8" t="s">
        <v>6452</v>
      </c>
      <c r="F4485" t="s">
        <v>387</v>
      </c>
      <c r="G4485" t="s">
        <v>387</v>
      </c>
      <c r="H4485" t="s">
        <v>636</v>
      </c>
      <c r="I4485" t="s">
        <v>1139</v>
      </c>
      <c r="J4485" s="1" t="s">
        <v>920</v>
      </c>
      <c r="L4485" s="2" t="s">
        <v>921</v>
      </c>
      <c r="M4485" s="2" t="s">
        <v>882</v>
      </c>
      <c r="N4485">
        <v>0</v>
      </c>
      <c r="O4485">
        <v>170000</v>
      </c>
      <c r="P4485">
        <v>0</v>
      </c>
      <c r="Q4485" t="s">
        <v>812</v>
      </c>
      <c r="R4485" s="3">
        <v>0.37</v>
      </c>
      <c r="S4485">
        <v>0</v>
      </c>
      <c r="T4485">
        <v>0</v>
      </c>
    </row>
    <row r="4486" spans="1:20" x14ac:dyDescent="0.25">
      <c r="A4486" t="s">
        <v>180</v>
      </c>
      <c r="B4486">
        <v>2080646</v>
      </c>
      <c r="C4486" s="4" t="s">
        <v>14087</v>
      </c>
      <c r="D4486" s="4" t="s">
        <v>6453</v>
      </c>
      <c r="E4486" s="8" t="s">
        <v>6453</v>
      </c>
      <c r="F4486" t="s">
        <v>387</v>
      </c>
      <c r="G4486" t="s">
        <v>387</v>
      </c>
      <c r="H4486" t="s">
        <v>636</v>
      </c>
      <c r="I4486" t="s">
        <v>1139</v>
      </c>
      <c r="J4486" s="1" t="s">
        <v>922</v>
      </c>
      <c r="L4486" s="2" t="s">
        <v>923</v>
      </c>
      <c r="M4486" s="2" t="s">
        <v>887</v>
      </c>
      <c r="N4486">
        <v>0</v>
      </c>
      <c r="O4486">
        <v>130000</v>
      </c>
      <c r="P4486">
        <v>0</v>
      </c>
      <c r="Q4486" t="s">
        <v>813</v>
      </c>
      <c r="R4486" s="3">
        <v>0.25</v>
      </c>
      <c r="S4486">
        <v>0</v>
      </c>
      <c r="T4486">
        <v>0</v>
      </c>
    </row>
    <row r="4487" spans="1:20" x14ac:dyDescent="0.25">
      <c r="A4487" t="s">
        <v>180</v>
      </c>
      <c r="B4487">
        <v>2080646</v>
      </c>
      <c r="C4487" s="4" t="s">
        <v>14087</v>
      </c>
      <c r="D4487" s="4" t="s">
        <v>6454</v>
      </c>
      <c r="E4487" s="8" t="s">
        <v>6454</v>
      </c>
      <c r="F4487" t="s">
        <v>387</v>
      </c>
      <c r="G4487" t="s">
        <v>387</v>
      </c>
      <c r="H4487" t="s">
        <v>636</v>
      </c>
      <c r="I4487" t="s">
        <v>1139</v>
      </c>
      <c r="J4487" s="1" t="s">
        <v>924</v>
      </c>
      <c r="L4487" s="2" t="s">
        <v>925</v>
      </c>
      <c r="M4487" s="2" t="s">
        <v>887</v>
      </c>
      <c r="N4487">
        <v>0</v>
      </c>
      <c r="O4487">
        <v>130000</v>
      </c>
      <c r="P4487">
        <v>0</v>
      </c>
      <c r="Q4487" t="s">
        <v>813</v>
      </c>
      <c r="R4487" s="3">
        <v>0.25</v>
      </c>
      <c r="S4487">
        <v>0</v>
      </c>
      <c r="T4487">
        <v>0</v>
      </c>
    </row>
    <row r="4488" spans="1:20" x14ac:dyDescent="0.25">
      <c r="A4488" t="s">
        <v>180</v>
      </c>
      <c r="B4488">
        <v>2080646</v>
      </c>
      <c r="C4488" s="4" t="s">
        <v>14087</v>
      </c>
      <c r="D4488" s="4" t="s">
        <v>6455</v>
      </c>
      <c r="E4488" s="8" t="s">
        <v>6455</v>
      </c>
      <c r="F4488" t="s">
        <v>387</v>
      </c>
      <c r="G4488" t="s">
        <v>387</v>
      </c>
      <c r="H4488" t="s">
        <v>636</v>
      </c>
      <c r="I4488" t="s">
        <v>1139</v>
      </c>
      <c r="J4488" s="1" t="s">
        <v>926</v>
      </c>
      <c r="L4488" s="2" t="s">
        <v>927</v>
      </c>
      <c r="M4488" s="2" t="s">
        <v>887</v>
      </c>
      <c r="N4488">
        <v>0</v>
      </c>
      <c r="O4488">
        <v>260000</v>
      </c>
      <c r="P4488">
        <v>0</v>
      </c>
      <c r="Q4488" t="s">
        <v>813</v>
      </c>
      <c r="R4488" s="3">
        <v>0.25</v>
      </c>
      <c r="S4488">
        <v>0</v>
      </c>
      <c r="T4488">
        <v>0</v>
      </c>
    </row>
    <row r="4489" spans="1:20" x14ac:dyDescent="0.25">
      <c r="A4489" t="s">
        <v>180</v>
      </c>
      <c r="B4489">
        <v>2080646</v>
      </c>
      <c r="C4489" s="4" t="s">
        <v>14087</v>
      </c>
      <c r="D4489" s="4" t="s">
        <v>6456</v>
      </c>
      <c r="E4489" s="8" t="s">
        <v>6456</v>
      </c>
      <c r="F4489" t="s">
        <v>387</v>
      </c>
      <c r="G4489" t="s">
        <v>387</v>
      </c>
      <c r="H4489" t="s">
        <v>636</v>
      </c>
      <c r="I4489" t="s">
        <v>1139</v>
      </c>
      <c r="J4489" s="1" t="s">
        <v>928</v>
      </c>
      <c r="L4489" s="2" t="s">
        <v>929</v>
      </c>
      <c r="M4489" s="2" t="s">
        <v>887</v>
      </c>
      <c r="N4489">
        <v>0</v>
      </c>
      <c r="O4489">
        <v>210000</v>
      </c>
      <c r="P4489">
        <v>0</v>
      </c>
      <c r="Q4489" t="s">
        <v>813</v>
      </c>
      <c r="R4489" s="3">
        <v>0.25</v>
      </c>
      <c r="S4489">
        <v>0</v>
      </c>
      <c r="T4489">
        <v>0</v>
      </c>
    </row>
    <row r="4490" spans="1:20" x14ac:dyDescent="0.25">
      <c r="A4490" t="s">
        <v>180</v>
      </c>
      <c r="B4490">
        <v>2080646</v>
      </c>
      <c r="C4490" s="4" t="s">
        <v>14087</v>
      </c>
      <c r="D4490" s="4" t="s">
        <v>6457</v>
      </c>
      <c r="E4490" s="8" t="s">
        <v>6457</v>
      </c>
      <c r="F4490" t="s">
        <v>387</v>
      </c>
      <c r="G4490" t="s">
        <v>387</v>
      </c>
      <c r="H4490" t="s">
        <v>636</v>
      </c>
      <c r="I4490" t="s">
        <v>1139</v>
      </c>
      <c r="J4490" s="1" t="s">
        <v>930</v>
      </c>
      <c r="L4490" s="2" t="s">
        <v>931</v>
      </c>
      <c r="M4490" s="2" t="s">
        <v>882</v>
      </c>
      <c r="N4490">
        <v>0</v>
      </c>
      <c r="O4490">
        <v>270000</v>
      </c>
      <c r="P4490">
        <v>0</v>
      </c>
      <c r="Q4490" t="s">
        <v>812</v>
      </c>
      <c r="R4490" s="3">
        <v>0.37</v>
      </c>
      <c r="S4490">
        <v>0</v>
      </c>
      <c r="T4490">
        <v>0</v>
      </c>
    </row>
    <row r="4491" spans="1:20" x14ac:dyDescent="0.25">
      <c r="A4491" t="s">
        <v>180</v>
      </c>
      <c r="B4491">
        <v>2080646</v>
      </c>
      <c r="C4491" s="4" t="s">
        <v>14087</v>
      </c>
      <c r="D4491" s="4" t="s">
        <v>6458</v>
      </c>
      <c r="E4491" s="8" t="s">
        <v>6458</v>
      </c>
      <c r="F4491" t="s">
        <v>387</v>
      </c>
      <c r="G4491" t="s">
        <v>387</v>
      </c>
      <c r="H4491" t="s">
        <v>636</v>
      </c>
      <c r="I4491" t="s">
        <v>1139</v>
      </c>
      <c r="J4491" s="1" t="s">
        <v>932</v>
      </c>
      <c r="L4491" s="2" t="s">
        <v>933</v>
      </c>
      <c r="M4491" s="2" t="s">
        <v>882</v>
      </c>
      <c r="N4491">
        <v>0</v>
      </c>
      <c r="O4491">
        <v>270000</v>
      </c>
      <c r="P4491">
        <v>0</v>
      </c>
      <c r="Q4491" t="s">
        <v>812</v>
      </c>
      <c r="R4491" s="3">
        <v>0.37</v>
      </c>
      <c r="S4491">
        <v>0</v>
      </c>
      <c r="T4491">
        <v>0</v>
      </c>
    </row>
    <row r="4492" spans="1:20" x14ac:dyDescent="0.25">
      <c r="A4492" t="s">
        <v>180</v>
      </c>
      <c r="B4492">
        <v>2080646</v>
      </c>
      <c r="C4492" s="4" t="s">
        <v>14087</v>
      </c>
      <c r="D4492" s="4" t="s">
        <v>6459</v>
      </c>
      <c r="E4492" s="8" t="s">
        <v>6459</v>
      </c>
      <c r="F4492" t="s">
        <v>387</v>
      </c>
      <c r="G4492" t="s">
        <v>387</v>
      </c>
      <c r="H4492" t="s">
        <v>636</v>
      </c>
      <c r="I4492" t="s">
        <v>1139</v>
      </c>
      <c r="J4492" s="1" t="s">
        <v>934</v>
      </c>
      <c r="L4492" s="2" t="s">
        <v>935</v>
      </c>
      <c r="M4492" s="2" t="s">
        <v>882</v>
      </c>
      <c r="N4492">
        <v>0</v>
      </c>
      <c r="O4492">
        <v>130000</v>
      </c>
      <c r="P4492">
        <v>0</v>
      </c>
      <c r="Q4492" t="s">
        <v>812</v>
      </c>
      <c r="R4492" s="3">
        <v>0.37</v>
      </c>
      <c r="S4492">
        <v>0</v>
      </c>
      <c r="T4492">
        <v>0</v>
      </c>
    </row>
    <row r="4493" spans="1:20" x14ac:dyDescent="0.25">
      <c r="A4493" t="s">
        <v>180</v>
      </c>
      <c r="B4493">
        <v>2080646</v>
      </c>
      <c r="C4493" s="4" t="s">
        <v>14087</v>
      </c>
      <c r="D4493" s="4" t="s">
        <v>6460</v>
      </c>
      <c r="E4493" s="8" t="s">
        <v>6460</v>
      </c>
      <c r="F4493" t="s">
        <v>387</v>
      </c>
      <c r="G4493" t="s">
        <v>387</v>
      </c>
      <c r="H4493" t="s">
        <v>636</v>
      </c>
      <c r="I4493" t="s">
        <v>1139</v>
      </c>
      <c r="J4493" s="1" t="s">
        <v>936</v>
      </c>
      <c r="L4493" s="2" t="s">
        <v>937</v>
      </c>
      <c r="M4493" s="2" t="s">
        <v>887</v>
      </c>
      <c r="N4493">
        <v>0</v>
      </c>
      <c r="O4493">
        <v>165000</v>
      </c>
      <c r="P4493">
        <v>0</v>
      </c>
      <c r="Q4493" t="s">
        <v>813</v>
      </c>
      <c r="R4493" s="3">
        <v>0.25</v>
      </c>
      <c r="S4493">
        <v>0</v>
      </c>
      <c r="T4493">
        <v>0</v>
      </c>
    </row>
    <row r="4494" spans="1:20" x14ac:dyDescent="0.25">
      <c r="A4494" t="s">
        <v>180</v>
      </c>
      <c r="B4494">
        <v>2080646</v>
      </c>
      <c r="C4494" s="4" t="s">
        <v>14087</v>
      </c>
      <c r="D4494" s="4" t="s">
        <v>6461</v>
      </c>
      <c r="E4494" s="8" t="s">
        <v>6461</v>
      </c>
      <c r="F4494" t="s">
        <v>387</v>
      </c>
      <c r="G4494" t="s">
        <v>387</v>
      </c>
      <c r="H4494" t="s">
        <v>636</v>
      </c>
      <c r="I4494" t="s">
        <v>1139</v>
      </c>
      <c r="J4494" s="1" t="s">
        <v>938</v>
      </c>
      <c r="L4494" s="2" t="s">
        <v>939</v>
      </c>
      <c r="M4494" s="2" t="s">
        <v>940</v>
      </c>
      <c r="N4494">
        <v>0</v>
      </c>
      <c r="O4494">
        <v>32000</v>
      </c>
      <c r="P4494">
        <v>0</v>
      </c>
      <c r="Q4494" t="s">
        <v>814</v>
      </c>
      <c r="R4494" s="3">
        <v>0</v>
      </c>
      <c r="S4494">
        <v>0</v>
      </c>
      <c r="T4494">
        <v>0</v>
      </c>
    </row>
    <row r="4495" spans="1:20" x14ac:dyDescent="0.25">
      <c r="A4495" t="s">
        <v>180</v>
      </c>
      <c r="B4495">
        <v>2080646</v>
      </c>
      <c r="C4495" s="4" t="s">
        <v>14087</v>
      </c>
      <c r="D4495" s="4" t="s">
        <v>6462</v>
      </c>
      <c r="E4495" s="8" t="s">
        <v>6462</v>
      </c>
      <c r="F4495" t="s">
        <v>387</v>
      </c>
      <c r="G4495" t="s">
        <v>387</v>
      </c>
      <c r="H4495" t="s">
        <v>636</v>
      </c>
      <c r="I4495" t="s">
        <v>1139</v>
      </c>
      <c r="J4495" s="1" t="s">
        <v>941</v>
      </c>
      <c r="L4495" s="2" t="s">
        <v>942</v>
      </c>
      <c r="M4495" s="2" t="s">
        <v>940</v>
      </c>
      <c r="N4495">
        <v>0</v>
      </c>
      <c r="O4495">
        <v>34000</v>
      </c>
      <c r="P4495">
        <v>0</v>
      </c>
      <c r="Q4495" t="s">
        <v>814</v>
      </c>
      <c r="R4495" s="3">
        <v>0</v>
      </c>
      <c r="S4495">
        <v>0</v>
      </c>
      <c r="T4495">
        <v>0</v>
      </c>
    </row>
    <row r="4496" spans="1:20" x14ac:dyDescent="0.25">
      <c r="A4496" t="s">
        <v>180</v>
      </c>
      <c r="B4496">
        <v>2080646</v>
      </c>
      <c r="C4496" s="4" t="s">
        <v>14087</v>
      </c>
      <c r="D4496" s="4" t="s">
        <v>6463</v>
      </c>
      <c r="E4496" s="8" t="s">
        <v>6463</v>
      </c>
      <c r="F4496" t="s">
        <v>387</v>
      </c>
      <c r="G4496" t="s">
        <v>387</v>
      </c>
      <c r="H4496" t="s">
        <v>636</v>
      </c>
      <c r="I4496" t="s">
        <v>1139</v>
      </c>
      <c r="J4496" s="1" t="s">
        <v>943</v>
      </c>
      <c r="L4496" s="2" t="s">
        <v>944</v>
      </c>
      <c r="M4496" s="2" t="s">
        <v>940</v>
      </c>
      <c r="N4496">
        <v>0</v>
      </c>
      <c r="O4496">
        <v>31000</v>
      </c>
      <c r="P4496">
        <v>0</v>
      </c>
      <c r="Q4496" t="s">
        <v>814</v>
      </c>
      <c r="R4496" s="3">
        <v>0</v>
      </c>
      <c r="S4496">
        <v>0</v>
      </c>
      <c r="T4496">
        <v>0</v>
      </c>
    </row>
    <row r="4497" spans="1:20" x14ac:dyDescent="0.25">
      <c r="A4497" t="s">
        <v>204</v>
      </c>
      <c r="B4497">
        <v>2080701</v>
      </c>
      <c r="C4497" s="4" t="s">
        <v>14087</v>
      </c>
      <c r="D4497" s="4" t="s">
        <v>6967</v>
      </c>
      <c r="E4497" s="8" t="s">
        <v>6967</v>
      </c>
      <c r="F4497" t="s">
        <v>387</v>
      </c>
      <c r="G4497" t="s">
        <v>662</v>
      </c>
      <c r="H4497" t="s">
        <v>436</v>
      </c>
      <c r="I4497" t="s">
        <v>1140</v>
      </c>
      <c r="J4497" s="1" t="s">
        <v>880</v>
      </c>
      <c r="L4497" s="2" t="s">
        <v>881</v>
      </c>
      <c r="M4497" s="2" t="s">
        <v>882</v>
      </c>
      <c r="N4497">
        <v>35</v>
      </c>
      <c r="O4497">
        <v>700000</v>
      </c>
      <c r="P4497">
        <v>24500000</v>
      </c>
      <c r="Q4497" t="s">
        <v>812</v>
      </c>
      <c r="R4497" s="3">
        <v>0.37</v>
      </c>
      <c r="S4497">
        <v>15435000</v>
      </c>
      <c r="T4497">
        <v>9065000</v>
      </c>
    </row>
    <row r="4498" spans="1:20" x14ac:dyDescent="0.25">
      <c r="A4498" t="s">
        <v>204</v>
      </c>
      <c r="B4498">
        <v>2080701</v>
      </c>
      <c r="C4498" s="4" t="s">
        <v>14087</v>
      </c>
      <c r="D4498" s="4" t="s">
        <v>6968</v>
      </c>
      <c r="E4498" s="8" t="s">
        <v>6968</v>
      </c>
      <c r="F4498" t="s">
        <v>387</v>
      </c>
      <c r="G4498" t="s">
        <v>662</v>
      </c>
      <c r="H4498" t="s">
        <v>436</v>
      </c>
      <c r="I4498" t="s">
        <v>1140</v>
      </c>
      <c r="J4498" s="1" t="s">
        <v>883</v>
      </c>
      <c r="L4498" s="2" t="s">
        <v>884</v>
      </c>
      <c r="M4498" s="2" t="s">
        <v>882</v>
      </c>
      <c r="N4498">
        <v>0</v>
      </c>
      <c r="O4498">
        <v>420000</v>
      </c>
      <c r="P4498">
        <v>0</v>
      </c>
      <c r="Q4498" t="s">
        <v>812</v>
      </c>
      <c r="R4498" s="3">
        <v>0.37</v>
      </c>
      <c r="S4498">
        <v>0</v>
      </c>
      <c r="T4498">
        <v>0</v>
      </c>
    </row>
    <row r="4499" spans="1:20" x14ac:dyDescent="0.25">
      <c r="A4499" t="s">
        <v>204</v>
      </c>
      <c r="B4499">
        <v>2080701</v>
      </c>
      <c r="C4499" s="4" t="s">
        <v>14087</v>
      </c>
      <c r="D4499" s="4" t="s">
        <v>6969</v>
      </c>
      <c r="E4499" s="8" t="s">
        <v>6969</v>
      </c>
      <c r="F4499" t="s">
        <v>387</v>
      </c>
      <c r="G4499" t="s">
        <v>662</v>
      </c>
      <c r="H4499" t="s">
        <v>436</v>
      </c>
      <c r="I4499" t="s">
        <v>1140</v>
      </c>
      <c r="J4499" s="1" t="s">
        <v>885</v>
      </c>
      <c r="L4499" s="2" t="s">
        <v>886</v>
      </c>
      <c r="M4499" s="2" t="s">
        <v>887</v>
      </c>
      <c r="N4499">
        <v>35</v>
      </c>
      <c r="O4499">
        <v>250000</v>
      </c>
      <c r="P4499">
        <v>8750000</v>
      </c>
      <c r="Q4499" t="s">
        <v>813</v>
      </c>
      <c r="R4499" s="3">
        <v>0.25</v>
      </c>
      <c r="S4499">
        <v>6562500</v>
      </c>
      <c r="T4499">
        <v>2187500</v>
      </c>
    </row>
    <row r="4500" spans="1:20" x14ac:dyDescent="0.25">
      <c r="A4500" t="s">
        <v>204</v>
      </c>
      <c r="B4500">
        <v>2080701</v>
      </c>
      <c r="C4500" s="4" t="s">
        <v>14087</v>
      </c>
      <c r="D4500" s="4" t="s">
        <v>6970</v>
      </c>
      <c r="E4500" s="8" t="s">
        <v>6970</v>
      </c>
      <c r="F4500" t="s">
        <v>387</v>
      </c>
      <c r="G4500" t="s">
        <v>662</v>
      </c>
      <c r="H4500" t="s">
        <v>436</v>
      </c>
      <c r="I4500" t="s">
        <v>1140</v>
      </c>
      <c r="J4500" s="1" t="s">
        <v>888</v>
      </c>
      <c r="L4500" s="2" t="s">
        <v>889</v>
      </c>
      <c r="M4500" s="2" t="s">
        <v>887</v>
      </c>
      <c r="N4500">
        <v>0</v>
      </c>
      <c r="O4500">
        <v>275000</v>
      </c>
      <c r="P4500">
        <v>0</v>
      </c>
      <c r="Q4500" t="s">
        <v>813</v>
      </c>
      <c r="R4500" s="3">
        <v>0.25</v>
      </c>
      <c r="S4500">
        <v>0</v>
      </c>
      <c r="T4500">
        <v>0</v>
      </c>
    </row>
    <row r="4501" spans="1:20" x14ac:dyDescent="0.25">
      <c r="A4501" t="s">
        <v>204</v>
      </c>
      <c r="B4501">
        <v>2080701</v>
      </c>
      <c r="C4501" s="4" t="s">
        <v>14087</v>
      </c>
      <c r="D4501" s="4" t="s">
        <v>6971</v>
      </c>
      <c r="E4501" s="8" t="s">
        <v>6971</v>
      </c>
      <c r="F4501" t="s">
        <v>387</v>
      </c>
      <c r="G4501" t="s">
        <v>662</v>
      </c>
      <c r="H4501" t="s">
        <v>436</v>
      </c>
      <c r="I4501" t="s">
        <v>1140</v>
      </c>
      <c r="J4501" s="1" t="s">
        <v>890</v>
      </c>
      <c r="L4501" s="2" t="s">
        <v>891</v>
      </c>
      <c r="M4501" s="2" t="s">
        <v>882</v>
      </c>
      <c r="N4501">
        <v>35</v>
      </c>
      <c r="O4501">
        <v>150000</v>
      </c>
      <c r="P4501">
        <v>5250000</v>
      </c>
      <c r="Q4501" t="s">
        <v>812</v>
      </c>
      <c r="R4501" s="3">
        <v>0.37</v>
      </c>
      <c r="S4501">
        <v>3307500</v>
      </c>
      <c r="T4501">
        <v>1942500</v>
      </c>
    </row>
    <row r="4502" spans="1:20" x14ac:dyDescent="0.25">
      <c r="A4502" t="s">
        <v>204</v>
      </c>
      <c r="B4502">
        <v>2080701</v>
      </c>
      <c r="C4502" s="4" t="s">
        <v>14087</v>
      </c>
      <c r="D4502" s="4" t="s">
        <v>6972</v>
      </c>
      <c r="E4502" s="8" t="s">
        <v>6972</v>
      </c>
      <c r="F4502" t="s">
        <v>387</v>
      </c>
      <c r="G4502" t="s">
        <v>662</v>
      </c>
      <c r="H4502" t="s">
        <v>436</v>
      </c>
      <c r="I4502" t="s">
        <v>1140</v>
      </c>
      <c r="J4502" s="1" t="s">
        <v>892</v>
      </c>
      <c r="L4502" s="2" t="s">
        <v>893</v>
      </c>
      <c r="M4502" s="2" t="s">
        <v>882</v>
      </c>
      <c r="N4502">
        <v>0</v>
      </c>
      <c r="O4502">
        <v>300000</v>
      </c>
      <c r="P4502">
        <v>0</v>
      </c>
      <c r="Q4502" t="s">
        <v>812</v>
      </c>
      <c r="R4502" s="3">
        <v>0.37</v>
      </c>
      <c r="S4502">
        <v>0</v>
      </c>
      <c r="T4502">
        <v>0</v>
      </c>
    </row>
    <row r="4503" spans="1:20" x14ac:dyDescent="0.25">
      <c r="A4503" t="s">
        <v>204</v>
      </c>
      <c r="B4503">
        <v>2080701</v>
      </c>
      <c r="C4503" s="4" t="s">
        <v>14087</v>
      </c>
      <c r="D4503" s="4" t="s">
        <v>6973</v>
      </c>
      <c r="E4503" s="8" t="s">
        <v>6973</v>
      </c>
      <c r="F4503" t="s">
        <v>387</v>
      </c>
      <c r="G4503" t="s">
        <v>662</v>
      </c>
      <c r="H4503" t="s">
        <v>436</v>
      </c>
      <c r="I4503" t="s">
        <v>1140</v>
      </c>
      <c r="J4503" s="1" t="s">
        <v>894</v>
      </c>
      <c r="L4503" s="2" t="s">
        <v>895</v>
      </c>
      <c r="M4503" s="2" t="s">
        <v>882</v>
      </c>
      <c r="N4503">
        <v>0</v>
      </c>
      <c r="O4503">
        <v>400000</v>
      </c>
      <c r="P4503">
        <v>0</v>
      </c>
      <c r="Q4503" t="s">
        <v>812</v>
      </c>
      <c r="R4503" s="3">
        <v>0.37</v>
      </c>
      <c r="S4503">
        <v>0</v>
      </c>
      <c r="T4503">
        <v>0</v>
      </c>
    </row>
    <row r="4504" spans="1:20" x14ac:dyDescent="0.25">
      <c r="A4504" t="s">
        <v>204</v>
      </c>
      <c r="B4504">
        <v>2080701</v>
      </c>
      <c r="C4504" s="4" t="s">
        <v>14087</v>
      </c>
      <c r="D4504" s="4" t="s">
        <v>6974</v>
      </c>
      <c r="E4504" s="8" t="s">
        <v>6974</v>
      </c>
      <c r="F4504" t="s">
        <v>387</v>
      </c>
      <c r="G4504" t="s">
        <v>662</v>
      </c>
      <c r="H4504" t="s">
        <v>436</v>
      </c>
      <c r="I4504" t="s">
        <v>1140</v>
      </c>
      <c r="J4504" s="1" t="s">
        <v>896</v>
      </c>
      <c r="L4504" s="2" t="s">
        <v>897</v>
      </c>
      <c r="M4504" s="2" t="s">
        <v>882</v>
      </c>
      <c r="N4504">
        <v>0</v>
      </c>
      <c r="O4504">
        <v>360000</v>
      </c>
      <c r="P4504">
        <v>0</v>
      </c>
      <c r="Q4504" t="s">
        <v>812</v>
      </c>
      <c r="R4504" s="3">
        <v>0.37</v>
      </c>
      <c r="S4504">
        <v>0</v>
      </c>
      <c r="T4504">
        <v>0</v>
      </c>
    </row>
    <row r="4505" spans="1:20" x14ac:dyDescent="0.25">
      <c r="A4505" t="s">
        <v>204</v>
      </c>
      <c r="B4505">
        <v>2080701</v>
      </c>
      <c r="C4505" s="4" t="s">
        <v>14087</v>
      </c>
      <c r="D4505" s="4" t="s">
        <v>6975</v>
      </c>
      <c r="E4505" s="8" t="s">
        <v>6975</v>
      </c>
      <c r="F4505" t="s">
        <v>387</v>
      </c>
      <c r="G4505" t="s">
        <v>662</v>
      </c>
      <c r="H4505" t="s">
        <v>436</v>
      </c>
      <c r="I4505" t="s">
        <v>1140</v>
      </c>
      <c r="J4505" s="1" t="s">
        <v>898</v>
      </c>
      <c r="L4505" s="2" t="s">
        <v>899</v>
      </c>
      <c r="M4505" s="2" t="s">
        <v>882</v>
      </c>
      <c r="N4505">
        <v>35</v>
      </c>
      <c r="O4505">
        <v>250000</v>
      </c>
      <c r="P4505">
        <v>8750000</v>
      </c>
      <c r="Q4505" t="s">
        <v>812</v>
      </c>
      <c r="R4505" s="3">
        <v>0.37</v>
      </c>
      <c r="S4505">
        <v>5512500</v>
      </c>
      <c r="T4505">
        <v>3237500</v>
      </c>
    </row>
    <row r="4506" spans="1:20" x14ac:dyDescent="0.25">
      <c r="A4506" t="s">
        <v>204</v>
      </c>
      <c r="B4506">
        <v>2080701</v>
      </c>
      <c r="C4506" s="4" t="s">
        <v>14087</v>
      </c>
      <c r="D4506" s="4" t="s">
        <v>6976</v>
      </c>
      <c r="E4506" s="8" t="s">
        <v>6976</v>
      </c>
      <c r="F4506" t="s">
        <v>387</v>
      </c>
      <c r="G4506" t="s">
        <v>662</v>
      </c>
      <c r="H4506" t="s">
        <v>436</v>
      </c>
      <c r="I4506" t="s">
        <v>1140</v>
      </c>
      <c r="J4506" s="1" t="s">
        <v>900</v>
      </c>
      <c r="L4506" s="2" t="s">
        <v>901</v>
      </c>
      <c r="M4506" s="2" t="s">
        <v>882</v>
      </c>
      <c r="N4506">
        <v>35</v>
      </c>
      <c r="O4506">
        <v>360000</v>
      </c>
      <c r="P4506">
        <v>12600000</v>
      </c>
      <c r="Q4506" t="s">
        <v>812</v>
      </c>
      <c r="R4506" s="3">
        <v>0.37</v>
      </c>
      <c r="S4506">
        <v>7938000</v>
      </c>
      <c r="T4506">
        <v>4662000</v>
      </c>
    </row>
    <row r="4507" spans="1:20" x14ac:dyDescent="0.25">
      <c r="A4507" t="s">
        <v>204</v>
      </c>
      <c r="B4507">
        <v>2080701</v>
      </c>
      <c r="C4507" s="4" t="s">
        <v>14087</v>
      </c>
      <c r="D4507" s="4" t="s">
        <v>6977</v>
      </c>
      <c r="E4507" s="8" t="s">
        <v>6977</v>
      </c>
      <c r="F4507" t="s">
        <v>387</v>
      </c>
      <c r="G4507" t="s">
        <v>662</v>
      </c>
      <c r="H4507" t="s">
        <v>436</v>
      </c>
      <c r="I4507" t="s">
        <v>1140</v>
      </c>
      <c r="J4507" s="1" t="s">
        <v>902</v>
      </c>
      <c r="L4507" s="2" t="s">
        <v>903</v>
      </c>
      <c r="M4507" s="2" t="s">
        <v>887</v>
      </c>
      <c r="N4507">
        <v>35</v>
      </c>
      <c r="O4507">
        <v>300000</v>
      </c>
      <c r="P4507">
        <v>10500000</v>
      </c>
      <c r="Q4507" t="s">
        <v>813</v>
      </c>
      <c r="R4507" s="3">
        <v>0.25</v>
      </c>
      <c r="S4507">
        <v>7875000</v>
      </c>
      <c r="T4507">
        <v>2625000</v>
      </c>
    </row>
    <row r="4508" spans="1:20" x14ac:dyDescent="0.25">
      <c r="A4508" t="s">
        <v>204</v>
      </c>
      <c r="B4508">
        <v>2080701</v>
      </c>
      <c r="C4508" s="4" t="s">
        <v>14087</v>
      </c>
      <c r="D4508" s="4" t="s">
        <v>6978</v>
      </c>
      <c r="E4508" s="8" t="s">
        <v>6978</v>
      </c>
      <c r="F4508" t="s">
        <v>387</v>
      </c>
      <c r="G4508" t="s">
        <v>662</v>
      </c>
      <c r="H4508" t="s">
        <v>436</v>
      </c>
      <c r="I4508" t="s">
        <v>1140</v>
      </c>
      <c r="J4508" s="1" t="s">
        <v>904</v>
      </c>
      <c r="L4508" s="2" t="s">
        <v>905</v>
      </c>
      <c r="M4508" s="2" t="s">
        <v>887</v>
      </c>
      <c r="N4508">
        <v>35</v>
      </c>
      <c r="O4508">
        <v>690000</v>
      </c>
      <c r="P4508">
        <v>24150000</v>
      </c>
      <c r="Q4508" t="s">
        <v>813</v>
      </c>
      <c r="R4508" s="3">
        <v>0.25</v>
      </c>
      <c r="S4508">
        <v>18112500</v>
      </c>
      <c r="T4508">
        <v>6037500</v>
      </c>
    </row>
    <row r="4509" spans="1:20" x14ac:dyDescent="0.25">
      <c r="A4509" t="s">
        <v>204</v>
      </c>
      <c r="B4509">
        <v>2080701</v>
      </c>
      <c r="C4509" s="4" t="s">
        <v>14087</v>
      </c>
      <c r="D4509" s="4" t="s">
        <v>6979</v>
      </c>
      <c r="E4509" s="8" t="s">
        <v>6979</v>
      </c>
      <c r="F4509" t="s">
        <v>387</v>
      </c>
      <c r="G4509" t="s">
        <v>662</v>
      </c>
      <c r="H4509" t="s">
        <v>436</v>
      </c>
      <c r="I4509" t="s">
        <v>1140</v>
      </c>
      <c r="J4509" s="1" t="s">
        <v>906</v>
      </c>
      <c r="L4509" s="2" t="s">
        <v>907</v>
      </c>
      <c r="M4509" s="2" t="s">
        <v>887</v>
      </c>
      <c r="N4509">
        <v>0</v>
      </c>
      <c r="O4509">
        <v>330000</v>
      </c>
      <c r="P4509">
        <v>0</v>
      </c>
      <c r="Q4509" t="s">
        <v>813</v>
      </c>
      <c r="R4509" s="3">
        <v>0.25</v>
      </c>
      <c r="S4509">
        <v>0</v>
      </c>
      <c r="T4509">
        <v>0</v>
      </c>
    </row>
    <row r="4510" spans="1:20" x14ac:dyDescent="0.25">
      <c r="A4510" t="s">
        <v>204</v>
      </c>
      <c r="B4510">
        <v>2080701</v>
      </c>
      <c r="C4510" s="4" t="s">
        <v>14087</v>
      </c>
      <c r="D4510" s="4" t="s">
        <v>6980</v>
      </c>
      <c r="E4510" s="8" t="s">
        <v>6980</v>
      </c>
      <c r="F4510" t="s">
        <v>387</v>
      </c>
      <c r="G4510" t="s">
        <v>662</v>
      </c>
      <c r="H4510" t="s">
        <v>436</v>
      </c>
      <c r="I4510" t="s">
        <v>1140</v>
      </c>
      <c r="J4510" s="1" t="s">
        <v>908</v>
      </c>
      <c r="L4510" s="2" t="s">
        <v>909</v>
      </c>
      <c r="M4510" s="2" t="s">
        <v>882</v>
      </c>
      <c r="N4510">
        <v>35</v>
      </c>
      <c r="O4510">
        <v>200000</v>
      </c>
      <c r="P4510">
        <v>7000000</v>
      </c>
      <c r="Q4510" t="s">
        <v>812</v>
      </c>
      <c r="R4510" s="3">
        <v>0.37</v>
      </c>
      <c r="S4510">
        <v>4410000</v>
      </c>
      <c r="T4510">
        <v>2590000</v>
      </c>
    </row>
    <row r="4511" spans="1:20" x14ac:dyDescent="0.25">
      <c r="A4511" t="s">
        <v>204</v>
      </c>
      <c r="B4511">
        <v>2080701</v>
      </c>
      <c r="C4511" s="4" t="s">
        <v>14087</v>
      </c>
      <c r="D4511" s="4" t="s">
        <v>6981</v>
      </c>
      <c r="E4511" s="8" t="s">
        <v>6981</v>
      </c>
      <c r="F4511" t="s">
        <v>387</v>
      </c>
      <c r="G4511" t="s">
        <v>662</v>
      </c>
      <c r="H4511" t="s">
        <v>436</v>
      </c>
      <c r="I4511" t="s">
        <v>1140</v>
      </c>
      <c r="J4511" s="1" t="s">
        <v>910</v>
      </c>
      <c r="L4511" s="2" t="s">
        <v>911</v>
      </c>
      <c r="M4511" s="2" t="s">
        <v>887</v>
      </c>
      <c r="N4511">
        <v>25</v>
      </c>
      <c r="O4511">
        <v>400000</v>
      </c>
      <c r="P4511">
        <v>10000000</v>
      </c>
      <c r="Q4511" t="s">
        <v>813</v>
      </c>
      <c r="R4511" s="3">
        <v>0.25</v>
      </c>
      <c r="S4511">
        <v>7500000</v>
      </c>
      <c r="T4511">
        <v>2500000</v>
      </c>
    </row>
    <row r="4512" spans="1:20" x14ac:dyDescent="0.25">
      <c r="A4512" t="s">
        <v>204</v>
      </c>
      <c r="B4512">
        <v>2080701</v>
      </c>
      <c r="C4512" s="4" t="s">
        <v>14087</v>
      </c>
      <c r="D4512" s="4" t="s">
        <v>6982</v>
      </c>
      <c r="E4512" s="8" t="s">
        <v>6982</v>
      </c>
      <c r="F4512" t="s">
        <v>387</v>
      </c>
      <c r="G4512" t="s">
        <v>662</v>
      </c>
      <c r="H4512" t="s">
        <v>436</v>
      </c>
      <c r="I4512" t="s">
        <v>1140</v>
      </c>
      <c r="J4512" s="1" t="s">
        <v>912</v>
      </c>
      <c r="L4512" s="2" t="s">
        <v>913</v>
      </c>
      <c r="M4512" s="2" t="s">
        <v>882</v>
      </c>
      <c r="N4512">
        <v>35</v>
      </c>
      <c r="O4512">
        <v>240000</v>
      </c>
      <c r="P4512">
        <v>8400000</v>
      </c>
      <c r="Q4512" t="s">
        <v>812</v>
      </c>
      <c r="R4512" s="3">
        <v>0.37</v>
      </c>
      <c r="S4512">
        <v>5292000</v>
      </c>
      <c r="T4512">
        <v>3108000</v>
      </c>
    </row>
    <row r="4513" spans="1:20" x14ac:dyDescent="0.25">
      <c r="A4513" t="s">
        <v>204</v>
      </c>
      <c r="B4513">
        <v>2080701</v>
      </c>
      <c r="C4513" s="4" t="s">
        <v>14087</v>
      </c>
      <c r="D4513" s="4" t="s">
        <v>6983</v>
      </c>
      <c r="E4513" s="8" t="s">
        <v>6983</v>
      </c>
      <c r="F4513" t="s">
        <v>387</v>
      </c>
      <c r="G4513" t="s">
        <v>662</v>
      </c>
      <c r="H4513" t="s">
        <v>436</v>
      </c>
      <c r="I4513" t="s">
        <v>1140</v>
      </c>
      <c r="J4513" s="1" t="s">
        <v>914</v>
      </c>
      <c r="L4513" s="2" t="s">
        <v>915</v>
      </c>
      <c r="M4513" s="2" t="s">
        <v>887</v>
      </c>
      <c r="N4513">
        <v>25</v>
      </c>
      <c r="O4513">
        <v>240000</v>
      </c>
      <c r="P4513">
        <v>6000000</v>
      </c>
      <c r="Q4513" t="s">
        <v>813</v>
      </c>
      <c r="R4513" s="3">
        <v>0.25</v>
      </c>
      <c r="S4513">
        <v>4500000</v>
      </c>
      <c r="T4513">
        <v>1500000</v>
      </c>
    </row>
    <row r="4514" spans="1:20" x14ac:dyDescent="0.25">
      <c r="A4514" t="s">
        <v>204</v>
      </c>
      <c r="B4514">
        <v>2080701</v>
      </c>
      <c r="C4514" s="4" t="s">
        <v>14087</v>
      </c>
      <c r="D4514" s="4" t="s">
        <v>6984</v>
      </c>
      <c r="E4514" s="8" t="s">
        <v>6984</v>
      </c>
      <c r="F4514" t="s">
        <v>387</v>
      </c>
      <c r="G4514" t="s">
        <v>662</v>
      </c>
      <c r="H4514" t="s">
        <v>436</v>
      </c>
      <c r="I4514" t="s">
        <v>1140</v>
      </c>
      <c r="J4514" s="1" t="s">
        <v>916</v>
      </c>
      <c r="L4514" s="2" t="s">
        <v>917</v>
      </c>
      <c r="M4514" s="2" t="s">
        <v>887</v>
      </c>
      <c r="N4514">
        <v>0</v>
      </c>
      <c r="O4514">
        <v>150000</v>
      </c>
      <c r="P4514">
        <v>0</v>
      </c>
      <c r="Q4514" t="s">
        <v>813</v>
      </c>
      <c r="R4514" s="3">
        <v>0.25</v>
      </c>
      <c r="S4514">
        <v>0</v>
      </c>
      <c r="T4514">
        <v>0</v>
      </c>
    </row>
    <row r="4515" spans="1:20" x14ac:dyDescent="0.25">
      <c r="A4515" t="s">
        <v>204</v>
      </c>
      <c r="B4515">
        <v>2080701</v>
      </c>
      <c r="C4515" s="4" t="s">
        <v>14087</v>
      </c>
      <c r="D4515" s="4" t="s">
        <v>6985</v>
      </c>
      <c r="E4515" s="8" t="s">
        <v>6985</v>
      </c>
      <c r="F4515" t="s">
        <v>387</v>
      </c>
      <c r="G4515" t="s">
        <v>662</v>
      </c>
      <c r="H4515" t="s">
        <v>436</v>
      </c>
      <c r="I4515" t="s">
        <v>1140</v>
      </c>
      <c r="J4515" s="1" t="s">
        <v>918</v>
      </c>
      <c r="L4515" s="2" t="s">
        <v>919</v>
      </c>
      <c r="M4515" s="2" t="s">
        <v>887</v>
      </c>
      <c r="N4515">
        <v>41</v>
      </c>
      <c r="O4515">
        <v>470000</v>
      </c>
      <c r="P4515">
        <v>19270000</v>
      </c>
      <c r="Q4515" t="s">
        <v>813</v>
      </c>
      <c r="R4515" s="3">
        <v>0.25</v>
      </c>
      <c r="S4515">
        <v>14452500</v>
      </c>
      <c r="T4515">
        <v>4817500</v>
      </c>
    </row>
    <row r="4516" spans="1:20" x14ac:dyDescent="0.25">
      <c r="A4516" t="s">
        <v>204</v>
      </c>
      <c r="B4516">
        <v>2080701</v>
      </c>
      <c r="C4516" s="4" t="s">
        <v>14087</v>
      </c>
      <c r="D4516" s="4" t="s">
        <v>6986</v>
      </c>
      <c r="E4516" s="8" t="s">
        <v>6986</v>
      </c>
      <c r="F4516" t="s">
        <v>387</v>
      </c>
      <c r="G4516" t="s">
        <v>662</v>
      </c>
      <c r="H4516" t="s">
        <v>436</v>
      </c>
      <c r="I4516" t="s">
        <v>1140</v>
      </c>
      <c r="J4516" s="1" t="s">
        <v>920</v>
      </c>
      <c r="L4516" s="2" t="s">
        <v>921</v>
      </c>
      <c r="M4516" s="2" t="s">
        <v>882</v>
      </c>
      <c r="N4516">
        <v>0</v>
      </c>
      <c r="O4516">
        <v>170000</v>
      </c>
      <c r="P4516">
        <v>0</v>
      </c>
      <c r="Q4516" t="s">
        <v>812</v>
      </c>
      <c r="R4516" s="3">
        <v>0.37</v>
      </c>
      <c r="S4516">
        <v>0</v>
      </c>
      <c r="T4516">
        <v>0</v>
      </c>
    </row>
    <row r="4517" spans="1:20" x14ac:dyDescent="0.25">
      <c r="A4517" t="s">
        <v>204</v>
      </c>
      <c r="B4517">
        <v>2080701</v>
      </c>
      <c r="C4517" s="4" t="s">
        <v>14087</v>
      </c>
      <c r="D4517" s="4" t="s">
        <v>6987</v>
      </c>
      <c r="E4517" s="8" t="s">
        <v>6987</v>
      </c>
      <c r="F4517" t="s">
        <v>387</v>
      </c>
      <c r="G4517" t="s">
        <v>662</v>
      </c>
      <c r="H4517" t="s">
        <v>436</v>
      </c>
      <c r="I4517" t="s">
        <v>1140</v>
      </c>
      <c r="J4517" s="1" t="s">
        <v>922</v>
      </c>
      <c r="L4517" s="2" t="s">
        <v>923</v>
      </c>
      <c r="M4517" s="2" t="s">
        <v>887</v>
      </c>
      <c r="N4517">
        <v>0</v>
      </c>
      <c r="O4517">
        <v>130000</v>
      </c>
      <c r="P4517">
        <v>0</v>
      </c>
      <c r="Q4517" t="s">
        <v>813</v>
      </c>
      <c r="R4517" s="3">
        <v>0.25</v>
      </c>
      <c r="S4517">
        <v>0</v>
      </c>
      <c r="T4517">
        <v>0</v>
      </c>
    </row>
    <row r="4518" spans="1:20" x14ac:dyDescent="0.25">
      <c r="A4518" t="s">
        <v>204</v>
      </c>
      <c r="B4518">
        <v>2080701</v>
      </c>
      <c r="C4518" s="4" t="s">
        <v>14087</v>
      </c>
      <c r="D4518" s="4" t="s">
        <v>6988</v>
      </c>
      <c r="E4518" s="8" t="s">
        <v>6988</v>
      </c>
      <c r="F4518" t="s">
        <v>387</v>
      </c>
      <c r="G4518" t="s">
        <v>662</v>
      </c>
      <c r="H4518" t="s">
        <v>436</v>
      </c>
      <c r="I4518" t="s">
        <v>1140</v>
      </c>
      <c r="J4518" s="1" t="s">
        <v>924</v>
      </c>
      <c r="L4518" s="2" t="s">
        <v>925</v>
      </c>
      <c r="M4518" s="2" t="s">
        <v>887</v>
      </c>
      <c r="N4518">
        <v>0</v>
      </c>
      <c r="O4518">
        <v>130000</v>
      </c>
      <c r="P4518">
        <v>0</v>
      </c>
      <c r="Q4518" t="s">
        <v>813</v>
      </c>
      <c r="R4518" s="3">
        <v>0.25</v>
      </c>
      <c r="S4518">
        <v>0</v>
      </c>
      <c r="T4518">
        <v>0</v>
      </c>
    </row>
    <row r="4519" spans="1:20" x14ac:dyDescent="0.25">
      <c r="A4519" t="s">
        <v>204</v>
      </c>
      <c r="B4519">
        <v>2080701</v>
      </c>
      <c r="C4519" s="4" t="s">
        <v>14087</v>
      </c>
      <c r="D4519" s="4" t="s">
        <v>6989</v>
      </c>
      <c r="E4519" s="8" t="s">
        <v>6989</v>
      </c>
      <c r="F4519" t="s">
        <v>387</v>
      </c>
      <c r="G4519" t="s">
        <v>662</v>
      </c>
      <c r="H4519" t="s">
        <v>436</v>
      </c>
      <c r="I4519" t="s">
        <v>1140</v>
      </c>
      <c r="J4519" s="1" t="s">
        <v>926</v>
      </c>
      <c r="L4519" s="2" t="s">
        <v>927</v>
      </c>
      <c r="M4519" s="2" t="s">
        <v>887</v>
      </c>
      <c r="N4519">
        <v>0</v>
      </c>
      <c r="O4519">
        <v>260000</v>
      </c>
      <c r="P4519">
        <v>0</v>
      </c>
      <c r="Q4519" t="s">
        <v>813</v>
      </c>
      <c r="R4519" s="3">
        <v>0.25</v>
      </c>
      <c r="S4519">
        <v>0</v>
      </c>
      <c r="T4519">
        <v>0</v>
      </c>
    </row>
    <row r="4520" spans="1:20" x14ac:dyDescent="0.25">
      <c r="A4520" t="s">
        <v>204</v>
      </c>
      <c r="B4520">
        <v>2080701</v>
      </c>
      <c r="C4520" s="4" t="s">
        <v>14087</v>
      </c>
      <c r="D4520" s="4" t="s">
        <v>6990</v>
      </c>
      <c r="E4520" s="8" t="s">
        <v>6990</v>
      </c>
      <c r="F4520" t="s">
        <v>387</v>
      </c>
      <c r="G4520" t="s">
        <v>662</v>
      </c>
      <c r="H4520" t="s">
        <v>436</v>
      </c>
      <c r="I4520" t="s">
        <v>1140</v>
      </c>
      <c r="J4520" s="1" t="s">
        <v>928</v>
      </c>
      <c r="L4520" s="2" t="s">
        <v>929</v>
      </c>
      <c r="M4520" s="2" t="s">
        <v>887</v>
      </c>
      <c r="N4520">
        <v>0</v>
      </c>
      <c r="O4520">
        <v>210000</v>
      </c>
      <c r="P4520">
        <v>0</v>
      </c>
      <c r="Q4520" t="s">
        <v>813</v>
      </c>
      <c r="R4520" s="3">
        <v>0.25</v>
      </c>
      <c r="S4520">
        <v>0</v>
      </c>
      <c r="T4520">
        <v>0</v>
      </c>
    </row>
    <row r="4521" spans="1:20" x14ac:dyDescent="0.25">
      <c r="A4521" t="s">
        <v>204</v>
      </c>
      <c r="B4521">
        <v>2080701</v>
      </c>
      <c r="C4521" s="4" t="s">
        <v>14087</v>
      </c>
      <c r="D4521" s="4" t="s">
        <v>6991</v>
      </c>
      <c r="E4521" s="8" t="s">
        <v>6991</v>
      </c>
      <c r="F4521" t="s">
        <v>387</v>
      </c>
      <c r="G4521" t="s">
        <v>662</v>
      </c>
      <c r="H4521" t="s">
        <v>436</v>
      </c>
      <c r="I4521" t="s">
        <v>1140</v>
      </c>
      <c r="J4521" s="1" t="s">
        <v>930</v>
      </c>
      <c r="L4521" s="2" t="s">
        <v>931</v>
      </c>
      <c r="M4521" s="2" t="s">
        <v>882</v>
      </c>
      <c r="N4521">
        <v>0</v>
      </c>
      <c r="O4521">
        <v>270000</v>
      </c>
      <c r="P4521">
        <v>0</v>
      </c>
      <c r="Q4521" t="s">
        <v>812</v>
      </c>
      <c r="R4521" s="3">
        <v>0.37</v>
      </c>
      <c r="S4521">
        <v>0</v>
      </c>
      <c r="T4521">
        <v>0</v>
      </c>
    </row>
    <row r="4522" spans="1:20" x14ac:dyDescent="0.25">
      <c r="A4522" t="s">
        <v>204</v>
      </c>
      <c r="B4522">
        <v>2080701</v>
      </c>
      <c r="C4522" s="4" t="s">
        <v>14087</v>
      </c>
      <c r="D4522" s="4" t="s">
        <v>6992</v>
      </c>
      <c r="E4522" s="8" t="s">
        <v>6992</v>
      </c>
      <c r="F4522" t="s">
        <v>387</v>
      </c>
      <c r="G4522" t="s">
        <v>662</v>
      </c>
      <c r="H4522" t="s">
        <v>436</v>
      </c>
      <c r="I4522" t="s">
        <v>1140</v>
      </c>
      <c r="J4522" s="1" t="s">
        <v>932</v>
      </c>
      <c r="L4522" s="2" t="s">
        <v>933</v>
      </c>
      <c r="M4522" s="2" t="s">
        <v>882</v>
      </c>
      <c r="N4522">
        <v>0</v>
      </c>
      <c r="O4522">
        <v>270000</v>
      </c>
      <c r="P4522">
        <v>0</v>
      </c>
      <c r="Q4522" t="s">
        <v>812</v>
      </c>
      <c r="R4522" s="3">
        <v>0.37</v>
      </c>
      <c r="S4522">
        <v>0</v>
      </c>
      <c r="T4522">
        <v>0</v>
      </c>
    </row>
    <row r="4523" spans="1:20" x14ac:dyDescent="0.25">
      <c r="A4523" t="s">
        <v>204</v>
      </c>
      <c r="B4523">
        <v>2080701</v>
      </c>
      <c r="C4523" s="4" t="s">
        <v>14087</v>
      </c>
      <c r="D4523" s="4" t="s">
        <v>6993</v>
      </c>
      <c r="E4523" s="8" t="s">
        <v>6993</v>
      </c>
      <c r="F4523" t="s">
        <v>387</v>
      </c>
      <c r="G4523" t="s">
        <v>662</v>
      </c>
      <c r="H4523" t="s">
        <v>436</v>
      </c>
      <c r="I4523" t="s">
        <v>1140</v>
      </c>
      <c r="J4523" s="1" t="s">
        <v>934</v>
      </c>
      <c r="L4523" s="2" t="s">
        <v>935</v>
      </c>
      <c r="M4523" s="2" t="s">
        <v>882</v>
      </c>
      <c r="N4523">
        <v>0</v>
      </c>
      <c r="O4523">
        <v>130000</v>
      </c>
      <c r="P4523">
        <v>0</v>
      </c>
      <c r="Q4523" t="s">
        <v>812</v>
      </c>
      <c r="R4523" s="3">
        <v>0.37</v>
      </c>
      <c r="S4523">
        <v>0</v>
      </c>
      <c r="T4523">
        <v>0</v>
      </c>
    </row>
    <row r="4524" spans="1:20" x14ac:dyDescent="0.25">
      <c r="A4524" t="s">
        <v>204</v>
      </c>
      <c r="B4524">
        <v>2080701</v>
      </c>
      <c r="C4524" s="4" t="s">
        <v>14087</v>
      </c>
      <c r="D4524" s="4" t="s">
        <v>6994</v>
      </c>
      <c r="E4524" s="8" t="s">
        <v>6994</v>
      </c>
      <c r="F4524" t="s">
        <v>387</v>
      </c>
      <c r="G4524" t="s">
        <v>662</v>
      </c>
      <c r="H4524" t="s">
        <v>436</v>
      </c>
      <c r="I4524" t="s">
        <v>1140</v>
      </c>
      <c r="J4524" s="1" t="s">
        <v>936</v>
      </c>
      <c r="L4524" s="2" t="s">
        <v>937</v>
      </c>
      <c r="M4524" s="2" t="s">
        <v>887</v>
      </c>
      <c r="N4524">
        <v>0</v>
      </c>
      <c r="O4524">
        <v>165000</v>
      </c>
      <c r="P4524">
        <v>0</v>
      </c>
      <c r="Q4524" t="s">
        <v>813</v>
      </c>
      <c r="R4524" s="3">
        <v>0.25</v>
      </c>
      <c r="S4524">
        <v>0</v>
      </c>
      <c r="T4524">
        <v>0</v>
      </c>
    </row>
    <row r="4525" spans="1:20" x14ac:dyDescent="0.25">
      <c r="A4525" t="s">
        <v>204</v>
      </c>
      <c r="B4525">
        <v>2080701</v>
      </c>
      <c r="C4525" s="4" t="s">
        <v>14087</v>
      </c>
      <c r="D4525" s="4" t="s">
        <v>6995</v>
      </c>
      <c r="E4525" s="8" t="s">
        <v>6995</v>
      </c>
      <c r="F4525" t="s">
        <v>387</v>
      </c>
      <c r="G4525" t="s">
        <v>662</v>
      </c>
      <c r="H4525" t="s">
        <v>436</v>
      </c>
      <c r="I4525" t="s">
        <v>1140</v>
      </c>
      <c r="J4525" s="1" t="s">
        <v>938</v>
      </c>
      <c r="L4525" s="2" t="s">
        <v>939</v>
      </c>
      <c r="M4525" s="2" t="s">
        <v>940</v>
      </c>
      <c r="N4525">
        <v>0</v>
      </c>
      <c r="O4525">
        <v>32000</v>
      </c>
      <c r="P4525">
        <v>0</v>
      </c>
      <c r="Q4525" t="s">
        <v>814</v>
      </c>
      <c r="R4525" s="3">
        <v>0</v>
      </c>
      <c r="S4525">
        <v>0</v>
      </c>
      <c r="T4525">
        <v>0</v>
      </c>
    </row>
    <row r="4526" spans="1:20" x14ac:dyDescent="0.25">
      <c r="A4526" t="s">
        <v>204</v>
      </c>
      <c r="B4526">
        <v>2080701</v>
      </c>
      <c r="C4526" s="4" t="s">
        <v>14087</v>
      </c>
      <c r="D4526" s="4" t="s">
        <v>6996</v>
      </c>
      <c r="E4526" s="8" t="s">
        <v>6996</v>
      </c>
      <c r="F4526" t="s">
        <v>387</v>
      </c>
      <c r="G4526" t="s">
        <v>662</v>
      </c>
      <c r="H4526" t="s">
        <v>436</v>
      </c>
      <c r="I4526" t="s">
        <v>1140</v>
      </c>
      <c r="J4526" s="1" t="s">
        <v>941</v>
      </c>
      <c r="L4526" s="2" t="s">
        <v>942</v>
      </c>
      <c r="M4526" s="2" t="s">
        <v>940</v>
      </c>
      <c r="N4526">
        <v>0</v>
      </c>
      <c r="O4526">
        <v>34000</v>
      </c>
      <c r="P4526">
        <v>0</v>
      </c>
      <c r="Q4526" t="s">
        <v>814</v>
      </c>
      <c r="R4526" s="3">
        <v>0</v>
      </c>
      <c r="S4526">
        <v>0</v>
      </c>
      <c r="T4526">
        <v>0</v>
      </c>
    </row>
    <row r="4527" spans="1:20" x14ac:dyDescent="0.25">
      <c r="A4527" t="s">
        <v>204</v>
      </c>
      <c r="B4527">
        <v>2080701</v>
      </c>
      <c r="C4527" s="4" t="s">
        <v>14087</v>
      </c>
      <c r="D4527" s="4" t="s">
        <v>6997</v>
      </c>
      <c r="E4527" s="8" t="s">
        <v>6997</v>
      </c>
      <c r="F4527" t="s">
        <v>387</v>
      </c>
      <c r="G4527" t="s">
        <v>662</v>
      </c>
      <c r="H4527" t="s">
        <v>436</v>
      </c>
      <c r="I4527" t="s">
        <v>1140</v>
      </c>
      <c r="J4527" s="1" t="s">
        <v>943</v>
      </c>
      <c r="L4527" s="2" t="s">
        <v>944</v>
      </c>
      <c r="M4527" s="2" t="s">
        <v>940</v>
      </c>
      <c r="N4527">
        <v>0</v>
      </c>
      <c r="O4527">
        <v>31000</v>
      </c>
      <c r="P4527">
        <v>0</v>
      </c>
      <c r="Q4527" t="s">
        <v>814</v>
      </c>
      <c r="R4527" s="3">
        <v>0</v>
      </c>
      <c r="S4527">
        <v>0</v>
      </c>
      <c r="T4527">
        <v>0</v>
      </c>
    </row>
    <row r="4528" spans="1:20" x14ac:dyDescent="0.25">
      <c r="A4528" t="s">
        <v>33</v>
      </c>
      <c r="B4528">
        <v>2080801</v>
      </c>
      <c r="C4528" s="4" t="s">
        <v>14087</v>
      </c>
      <c r="D4528" s="4" t="s">
        <v>2446</v>
      </c>
      <c r="E4528" s="8" t="s">
        <v>2446</v>
      </c>
      <c r="F4528" t="s">
        <v>387</v>
      </c>
      <c r="G4528" t="s">
        <v>452</v>
      </c>
      <c r="H4528" t="s">
        <v>453</v>
      </c>
      <c r="I4528" t="s">
        <v>1141</v>
      </c>
      <c r="J4528" s="1" t="s">
        <v>880</v>
      </c>
      <c r="L4528" s="2" t="s">
        <v>881</v>
      </c>
      <c r="M4528" s="2" t="s">
        <v>882</v>
      </c>
      <c r="N4528">
        <v>51</v>
      </c>
      <c r="O4528">
        <v>700000</v>
      </c>
      <c r="P4528">
        <v>35700000</v>
      </c>
      <c r="Q4528" t="s">
        <v>812</v>
      </c>
      <c r="R4528" s="3">
        <v>0.37</v>
      </c>
      <c r="S4528">
        <v>22491000</v>
      </c>
      <c r="T4528">
        <v>13209000</v>
      </c>
    </row>
    <row r="4529" spans="1:20" x14ac:dyDescent="0.25">
      <c r="A4529" t="s">
        <v>33</v>
      </c>
      <c r="B4529">
        <v>2080801</v>
      </c>
      <c r="C4529" s="4" t="s">
        <v>14087</v>
      </c>
      <c r="D4529" s="4" t="s">
        <v>2447</v>
      </c>
      <c r="E4529" s="8" t="s">
        <v>2447</v>
      </c>
      <c r="F4529" t="s">
        <v>387</v>
      </c>
      <c r="G4529" t="s">
        <v>452</v>
      </c>
      <c r="H4529" t="s">
        <v>453</v>
      </c>
      <c r="I4529" t="s">
        <v>1141</v>
      </c>
      <c r="J4529" s="1" t="s">
        <v>883</v>
      </c>
      <c r="L4529" s="2" t="s">
        <v>884</v>
      </c>
      <c r="M4529" s="2" t="s">
        <v>882</v>
      </c>
      <c r="N4529">
        <v>0</v>
      </c>
      <c r="O4529">
        <v>420000</v>
      </c>
      <c r="P4529">
        <v>0</v>
      </c>
      <c r="Q4529" t="s">
        <v>812</v>
      </c>
      <c r="R4529" s="3">
        <v>0.37</v>
      </c>
      <c r="S4529">
        <v>0</v>
      </c>
      <c r="T4529">
        <v>0</v>
      </c>
    </row>
    <row r="4530" spans="1:20" x14ac:dyDescent="0.25">
      <c r="A4530" t="s">
        <v>33</v>
      </c>
      <c r="B4530">
        <v>2080801</v>
      </c>
      <c r="C4530" s="4" t="s">
        <v>14087</v>
      </c>
      <c r="D4530" s="4" t="s">
        <v>2448</v>
      </c>
      <c r="E4530" s="8" t="s">
        <v>2448</v>
      </c>
      <c r="F4530" t="s">
        <v>387</v>
      </c>
      <c r="G4530" t="s">
        <v>452</v>
      </c>
      <c r="H4530" t="s">
        <v>453</v>
      </c>
      <c r="I4530" t="s">
        <v>1141</v>
      </c>
      <c r="J4530" s="1" t="s">
        <v>885</v>
      </c>
      <c r="L4530" s="2" t="s">
        <v>886</v>
      </c>
      <c r="M4530" s="2" t="s">
        <v>887</v>
      </c>
      <c r="N4530">
        <v>50</v>
      </c>
      <c r="O4530">
        <v>250000</v>
      </c>
      <c r="P4530">
        <v>12500000</v>
      </c>
      <c r="Q4530" t="s">
        <v>813</v>
      </c>
      <c r="R4530" s="3">
        <v>0.25</v>
      </c>
      <c r="S4530">
        <v>9375000</v>
      </c>
      <c r="T4530">
        <v>3125000</v>
      </c>
    </row>
    <row r="4531" spans="1:20" x14ac:dyDescent="0.25">
      <c r="A4531" t="s">
        <v>33</v>
      </c>
      <c r="B4531">
        <v>2080801</v>
      </c>
      <c r="C4531" s="4" t="s">
        <v>14087</v>
      </c>
      <c r="D4531" s="4" t="s">
        <v>2449</v>
      </c>
      <c r="E4531" s="8" t="s">
        <v>2449</v>
      </c>
      <c r="F4531" t="s">
        <v>387</v>
      </c>
      <c r="G4531" t="s">
        <v>452</v>
      </c>
      <c r="H4531" t="s">
        <v>453</v>
      </c>
      <c r="I4531" t="s">
        <v>1141</v>
      </c>
      <c r="J4531" s="1" t="s">
        <v>888</v>
      </c>
      <c r="L4531" s="2" t="s">
        <v>889</v>
      </c>
      <c r="M4531" s="2" t="s">
        <v>887</v>
      </c>
      <c r="N4531">
        <v>0</v>
      </c>
      <c r="O4531">
        <v>275000</v>
      </c>
      <c r="P4531">
        <v>0</v>
      </c>
      <c r="Q4531" t="s">
        <v>813</v>
      </c>
      <c r="R4531" s="3">
        <v>0.25</v>
      </c>
      <c r="S4531">
        <v>0</v>
      </c>
      <c r="T4531">
        <v>0</v>
      </c>
    </row>
    <row r="4532" spans="1:20" x14ac:dyDescent="0.25">
      <c r="A4532" t="s">
        <v>33</v>
      </c>
      <c r="B4532">
        <v>2080801</v>
      </c>
      <c r="C4532" s="4" t="s">
        <v>14087</v>
      </c>
      <c r="D4532" s="4" t="s">
        <v>2450</v>
      </c>
      <c r="E4532" s="8" t="s">
        <v>2450</v>
      </c>
      <c r="F4532" t="s">
        <v>387</v>
      </c>
      <c r="G4532" t="s">
        <v>452</v>
      </c>
      <c r="H4532" t="s">
        <v>453</v>
      </c>
      <c r="I4532" t="s">
        <v>1141</v>
      </c>
      <c r="J4532" s="1" t="s">
        <v>890</v>
      </c>
      <c r="L4532" s="2" t="s">
        <v>891</v>
      </c>
      <c r="M4532" s="2" t="s">
        <v>882</v>
      </c>
      <c r="N4532">
        <v>47</v>
      </c>
      <c r="O4532">
        <v>150000</v>
      </c>
      <c r="P4532">
        <v>7050000</v>
      </c>
      <c r="Q4532" t="s">
        <v>812</v>
      </c>
      <c r="R4532" s="3">
        <v>0.37</v>
      </c>
      <c r="S4532">
        <v>4441500</v>
      </c>
      <c r="T4532">
        <v>2608500</v>
      </c>
    </row>
    <row r="4533" spans="1:20" x14ac:dyDescent="0.25">
      <c r="A4533" t="s">
        <v>33</v>
      </c>
      <c r="B4533">
        <v>2080801</v>
      </c>
      <c r="C4533" s="4" t="s">
        <v>14087</v>
      </c>
      <c r="D4533" s="4" t="s">
        <v>2451</v>
      </c>
      <c r="E4533" s="8" t="s">
        <v>2451</v>
      </c>
      <c r="F4533" t="s">
        <v>387</v>
      </c>
      <c r="G4533" t="s">
        <v>452</v>
      </c>
      <c r="H4533" t="s">
        <v>453</v>
      </c>
      <c r="I4533" t="s">
        <v>1141</v>
      </c>
      <c r="J4533" s="1" t="s">
        <v>892</v>
      </c>
      <c r="L4533" s="2" t="s">
        <v>893</v>
      </c>
      <c r="M4533" s="2" t="s">
        <v>882</v>
      </c>
      <c r="N4533">
        <v>1</v>
      </c>
      <c r="O4533">
        <v>300000</v>
      </c>
      <c r="P4533">
        <v>300000</v>
      </c>
      <c r="Q4533" t="s">
        <v>812</v>
      </c>
      <c r="R4533" s="3">
        <v>0.37</v>
      </c>
      <c r="S4533">
        <v>189000</v>
      </c>
      <c r="T4533">
        <v>111000</v>
      </c>
    </row>
    <row r="4534" spans="1:20" x14ac:dyDescent="0.25">
      <c r="A4534" t="s">
        <v>33</v>
      </c>
      <c r="B4534">
        <v>2080801</v>
      </c>
      <c r="C4534" s="4" t="s">
        <v>14087</v>
      </c>
      <c r="D4534" s="4" t="s">
        <v>2452</v>
      </c>
      <c r="E4534" s="8" t="s">
        <v>2452</v>
      </c>
      <c r="F4534" t="s">
        <v>387</v>
      </c>
      <c r="G4534" t="s">
        <v>452</v>
      </c>
      <c r="H4534" t="s">
        <v>453</v>
      </c>
      <c r="I4534" t="s">
        <v>1141</v>
      </c>
      <c r="J4534" s="1" t="s">
        <v>894</v>
      </c>
      <c r="L4534" s="2" t="s">
        <v>895</v>
      </c>
      <c r="M4534" s="2" t="s">
        <v>882</v>
      </c>
      <c r="N4534">
        <v>0</v>
      </c>
      <c r="O4534">
        <v>400000</v>
      </c>
      <c r="P4534">
        <v>0</v>
      </c>
      <c r="Q4534" t="s">
        <v>812</v>
      </c>
      <c r="R4534" s="3">
        <v>0.37</v>
      </c>
      <c r="S4534">
        <v>0</v>
      </c>
      <c r="T4534">
        <v>0</v>
      </c>
    </row>
    <row r="4535" spans="1:20" x14ac:dyDescent="0.25">
      <c r="A4535" t="s">
        <v>33</v>
      </c>
      <c r="B4535">
        <v>2080801</v>
      </c>
      <c r="C4535" s="4" t="s">
        <v>14087</v>
      </c>
      <c r="D4535" s="4" t="s">
        <v>2453</v>
      </c>
      <c r="E4535" s="8" t="s">
        <v>2453</v>
      </c>
      <c r="F4535" t="s">
        <v>387</v>
      </c>
      <c r="G4535" t="s">
        <v>452</v>
      </c>
      <c r="H4535" t="s">
        <v>453</v>
      </c>
      <c r="I4535" t="s">
        <v>1141</v>
      </c>
      <c r="J4535" s="1" t="s">
        <v>896</v>
      </c>
      <c r="L4535" s="2" t="s">
        <v>897</v>
      </c>
      <c r="M4535" s="2" t="s">
        <v>882</v>
      </c>
      <c r="N4535">
        <v>0</v>
      </c>
      <c r="O4535">
        <v>360000</v>
      </c>
      <c r="P4535">
        <v>0</v>
      </c>
      <c r="Q4535" t="s">
        <v>812</v>
      </c>
      <c r="R4535" s="3">
        <v>0.37</v>
      </c>
      <c r="S4535">
        <v>0</v>
      </c>
      <c r="T4535">
        <v>0</v>
      </c>
    </row>
    <row r="4536" spans="1:20" x14ac:dyDescent="0.25">
      <c r="A4536" t="s">
        <v>33</v>
      </c>
      <c r="B4536">
        <v>2080801</v>
      </c>
      <c r="C4536" s="4" t="s">
        <v>14087</v>
      </c>
      <c r="D4536" s="4" t="s">
        <v>2454</v>
      </c>
      <c r="E4536" s="8" t="s">
        <v>2454</v>
      </c>
      <c r="F4536" t="s">
        <v>387</v>
      </c>
      <c r="G4536" t="s">
        <v>452</v>
      </c>
      <c r="H4536" t="s">
        <v>453</v>
      </c>
      <c r="I4536" t="s">
        <v>1141</v>
      </c>
      <c r="J4536" s="1" t="s">
        <v>898</v>
      </c>
      <c r="L4536" s="2" t="s">
        <v>899</v>
      </c>
      <c r="M4536" s="2" t="s">
        <v>882</v>
      </c>
      <c r="N4536">
        <v>52</v>
      </c>
      <c r="O4536">
        <v>250000</v>
      </c>
      <c r="P4536">
        <v>13000000</v>
      </c>
      <c r="Q4536" t="s">
        <v>812</v>
      </c>
      <c r="R4536" s="3">
        <v>0.37</v>
      </c>
      <c r="S4536">
        <v>8190000</v>
      </c>
      <c r="T4536">
        <v>4810000</v>
      </c>
    </row>
    <row r="4537" spans="1:20" x14ac:dyDescent="0.25">
      <c r="A4537" t="s">
        <v>33</v>
      </c>
      <c r="B4537">
        <v>2080801</v>
      </c>
      <c r="C4537" s="4" t="s">
        <v>14087</v>
      </c>
      <c r="D4537" s="4" t="s">
        <v>2455</v>
      </c>
      <c r="E4537" s="8" t="s">
        <v>2455</v>
      </c>
      <c r="F4537" t="s">
        <v>387</v>
      </c>
      <c r="G4537" t="s">
        <v>452</v>
      </c>
      <c r="H4537" t="s">
        <v>453</v>
      </c>
      <c r="I4537" t="s">
        <v>1141</v>
      </c>
      <c r="J4537" s="1" t="s">
        <v>900</v>
      </c>
      <c r="L4537" s="2" t="s">
        <v>901</v>
      </c>
      <c r="M4537" s="2" t="s">
        <v>882</v>
      </c>
      <c r="N4537">
        <v>52</v>
      </c>
      <c r="O4537">
        <v>360000</v>
      </c>
      <c r="P4537">
        <v>18720000</v>
      </c>
      <c r="Q4537" t="s">
        <v>812</v>
      </c>
      <c r="R4537" s="3">
        <v>0.37</v>
      </c>
      <c r="S4537">
        <v>11793600</v>
      </c>
      <c r="T4537">
        <v>6926400</v>
      </c>
    </row>
    <row r="4538" spans="1:20" x14ac:dyDescent="0.25">
      <c r="A4538" t="s">
        <v>33</v>
      </c>
      <c r="B4538">
        <v>2080801</v>
      </c>
      <c r="C4538" s="4" t="s">
        <v>14087</v>
      </c>
      <c r="D4538" s="4" t="s">
        <v>2456</v>
      </c>
      <c r="E4538" s="8" t="s">
        <v>2456</v>
      </c>
      <c r="F4538" t="s">
        <v>387</v>
      </c>
      <c r="G4538" t="s">
        <v>452</v>
      </c>
      <c r="H4538" t="s">
        <v>453</v>
      </c>
      <c r="I4538" t="s">
        <v>1141</v>
      </c>
      <c r="J4538" s="1" t="s">
        <v>902</v>
      </c>
      <c r="L4538" s="2" t="s">
        <v>903</v>
      </c>
      <c r="M4538" s="2" t="s">
        <v>887</v>
      </c>
      <c r="N4538">
        <v>59</v>
      </c>
      <c r="O4538">
        <v>300000</v>
      </c>
      <c r="P4538">
        <v>17700000</v>
      </c>
      <c r="Q4538" t="s">
        <v>813</v>
      </c>
      <c r="R4538" s="3">
        <v>0.25</v>
      </c>
      <c r="S4538">
        <v>13275000</v>
      </c>
      <c r="T4538">
        <v>4425000</v>
      </c>
    </row>
    <row r="4539" spans="1:20" x14ac:dyDescent="0.25">
      <c r="A4539" t="s">
        <v>33</v>
      </c>
      <c r="B4539">
        <v>2080801</v>
      </c>
      <c r="C4539" s="4" t="s">
        <v>14087</v>
      </c>
      <c r="D4539" s="4" t="s">
        <v>2457</v>
      </c>
      <c r="E4539" s="8" t="s">
        <v>2457</v>
      </c>
      <c r="F4539" t="s">
        <v>387</v>
      </c>
      <c r="G4539" t="s">
        <v>452</v>
      </c>
      <c r="H4539" t="s">
        <v>453</v>
      </c>
      <c r="I4539" t="s">
        <v>1141</v>
      </c>
      <c r="J4539" s="1" t="s">
        <v>904</v>
      </c>
      <c r="L4539" s="2" t="s">
        <v>905</v>
      </c>
      <c r="M4539" s="2" t="s">
        <v>887</v>
      </c>
      <c r="N4539">
        <v>50</v>
      </c>
      <c r="O4539">
        <v>690000</v>
      </c>
      <c r="P4539">
        <v>34500000</v>
      </c>
      <c r="Q4539" t="s">
        <v>813</v>
      </c>
      <c r="R4539" s="3">
        <v>0.25</v>
      </c>
      <c r="S4539">
        <v>25875000</v>
      </c>
      <c r="T4539">
        <v>8625000</v>
      </c>
    </row>
    <row r="4540" spans="1:20" x14ac:dyDescent="0.25">
      <c r="A4540" t="s">
        <v>33</v>
      </c>
      <c r="B4540">
        <v>2080801</v>
      </c>
      <c r="C4540" s="4" t="s">
        <v>14087</v>
      </c>
      <c r="D4540" s="4" t="s">
        <v>2458</v>
      </c>
      <c r="E4540" s="8" t="s">
        <v>2458</v>
      </c>
      <c r="F4540" t="s">
        <v>387</v>
      </c>
      <c r="G4540" t="s">
        <v>452</v>
      </c>
      <c r="H4540" t="s">
        <v>453</v>
      </c>
      <c r="I4540" t="s">
        <v>1141</v>
      </c>
      <c r="J4540" s="1" t="s">
        <v>906</v>
      </c>
      <c r="L4540" s="2" t="s">
        <v>907</v>
      </c>
      <c r="M4540" s="2" t="s">
        <v>887</v>
      </c>
      <c r="N4540">
        <v>0</v>
      </c>
      <c r="O4540">
        <v>330000</v>
      </c>
      <c r="P4540">
        <v>0</v>
      </c>
      <c r="Q4540" t="s">
        <v>813</v>
      </c>
      <c r="R4540" s="3">
        <v>0.25</v>
      </c>
      <c r="S4540">
        <v>0</v>
      </c>
      <c r="T4540">
        <v>0</v>
      </c>
    </row>
    <row r="4541" spans="1:20" x14ac:dyDescent="0.25">
      <c r="A4541" t="s">
        <v>33</v>
      </c>
      <c r="B4541">
        <v>2080801</v>
      </c>
      <c r="C4541" s="4" t="s">
        <v>14087</v>
      </c>
      <c r="D4541" s="4" t="s">
        <v>2459</v>
      </c>
      <c r="E4541" s="8" t="s">
        <v>2459</v>
      </c>
      <c r="F4541" t="s">
        <v>387</v>
      </c>
      <c r="G4541" t="s">
        <v>452</v>
      </c>
      <c r="H4541" t="s">
        <v>453</v>
      </c>
      <c r="I4541" t="s">
        <v>1141</v>
      </c>
      <c r="J4541" s="1" t="s">
        <v>908</v>
      </c>
      <c r="L4541" s="2" t="s">
        <v>909</v>
      </c>
      <c r="M4541" s="2" t="s">
        <v>882</v>
      </c>
      <c r="N4541">
        <v>51</v>
      </c>
      <c r="O4541">
        <v>200000</v>
      </c>
      <c r="P4541">
        <v>10200000</v>
      </c>
      <c r="Q4541" t="s">
        <v>812</v>
      </c>
      <c r="R4541" s="3">
        <v>0.37</v>
      </c>
      <c r="S4541">
        <v>6426000</v>
      </c>
      <c r="T4541">
        <v>3774000</v>
      </c>
    </row>
    <row r="4542" spans="1:20" x14ac:dyDescent="0.25">
      <c r="A4542" t="s">
        <v>33</v>
      </c>
      <c r="B4542">
        <v>2080801</v>
      </c>
      <c r="C4542" s="4" t="s">
        <v>14087</v>
      </c>
      <c r="D4542" s="4" t="s">
        <v>2460</v>
      </c>
      <c r="E4542" s="8" t="s">
        <v>2460</v>
      </c>
      <c r="F4542" t="s">
        <v>387</v>
      </c>
      <c r="G4542" t="s">
        <v>452</v>
      </c>
      <c r="H4542" t="s">
        <v>453</v>
      </c>
      <c r="I4542" t="s">
        <v>1141</v>
      </c>
      <c r="J4542" s="1" t="s">
        <v>910</v>
      </c>
      <c r="L4542" s="2" t="s">
        <v>911</v>
      </c>
      <c r="M4542" s="2" t="s">
        <v>887</v>
      </c>
      <c r="N4542">
        <v>31</v>
      </c>
      <c r="O4542">
        <v>400000</v>
      </c>
      <c r="P4542">
        <v>12400000</v>
      </c>
      <c r="Q4542" t="s">
        <v>813</v>
      </c>
      <c r="R4542" s="3">
        <v>0.25</v>
      </c>
      <c r="S4542">
        <v>9300000</v>
      </c>
      <c r="T4542">
        <v>3100000</v>
      </c>
    </row>
    <row r="4543" spans="1:20" x14ac:dyDescent="0.25">
      <c r="A4543" t="s">
        <v>33</v>
      </c>
      <c r="B4543">
        <v>2080801</v>
      </c>
      <c r="C4543" s="4" t="s">
        <v>14087</v>
      </c>
      <c r="D4543" s="4" t="s">
        <v>2461</v>
      </c>
      <c r="E4543" s="8" t="s">
        <v>2461</v>
      </c>
      <c r="F4543" t="s">
        <v>387</v>
      </c>
      <c r="G4543" t="s">
        <v>452</v>
      </c>
      <c r="H4543" t="s">
        <v>453</v>
      </c>
      <c r="I4543" t="s">
        <v>1141</v>
      </c>
      <c r="J4543" s="1" t="s">
        <v>912</v>
      </c>
      <c r="L4543" s="2" t="s">
        <v>913</v>
      </c>
      <c r="M4543" s="2" t="s">
        <v>882</v>
      </c>
      <c r="N4543">
        <v>50</v>
      </c>
      <c r="O4543">
        <v>240000</v>
      </c>
      <c r="P4543">
        <v>12000000</v>
      </c>
      <c r="Q4543" t="s">
        <v>812</v>
      </c>
      <c r="R4543" s="3">
        <v>0.37</v>
      </c>
      <c r="S4543">
        <v>7560000</v>
      </c>
      <c r="T4543">
        <v>4440000</v>
      </c>
    </row>
    <row r="4544" spans="1:20" x14ac:dyDescent="0.25">
      <c r="A4544" t="s">
        <v>33</v>
      </c>
      <c r="B4544">
        <v>2080801</v>
      </c>
      <c r="C4544" s="4" t="s">
        <v>14087</v>
      </c>
      <c r="D4544" s="4" t="s">
        <v>2462</v>
      </c>
      <c r="E4544" s="8" t="s">
        <v>2462</v>
      </c>
      <c r="F4544" t="s">
        <v>387</v>
      </c>
      <c r="G4544" t="s">
        <v>452</v>
      </c>
      <c r="H4544" t="s">
        <v>453</v>
      </c>
      <c r="I4544" t="s">
        <v>1141</v>
      </c>
      <c r="J4544" s="1" t="s">
        <v>914</v>
      </c>
      <c r="L4544" s="2" t="s">
        <v>915</v>
      </c>
      <c r="M4544" s="2" t="s">
        <v>887</v>
      </c>
      <c r="N4544">
        <v>39</v>
      </c>
      <c r="O4544">
        <v>240000</v>
      </c>
      <c r="P4544">
        <v>9360000</v>
      </c>
      <c r="Q4544" t="s">
        <v>813</v>
      </c>
      <c r="R4544" s="3">
        <v>0.25</v>
      </c>
      <c r="S4544">
        <v>7020000</v>
      </c>
      <c r="T4544">
        <v>2340000</v>
      </c>
    </row>
    <row r="4545" spans="1:20" x14ac:dyDescent="0.25">
      <c r="A4545" t="s">
        <v>33</v>
      </c>
      <c r="B4545">
        <v>2080801</v>
      </c>
      <c r="C4545" s="4" t="s">
        <v>14087</v>
      </c>
      <c r="D4545" s="4" t="s">
        <v>2463</v>
      </c>
      <c r="E4545" s="8" t="s">
        <v>2463</v>
      </c>
      <c r="F4545" t="s">
        <v>387</v>
      </c>
      <c r="G4545" t="s">
        <v>452</v>
      </c>
      <c r="H4545" t="s">
        <v>453</v>
      </c>
      <c r="I4545" t="s">
        <v>1141</v>
      </c>
      <c r="J4545" s="1" t="s">
        <v>916</v>
      </c>
      <c r="L4545" s="2" t="s">
        <v>917</v>
      </c>
      <c r="M4545" s="2" t="s">
        <v>887</v>
      </c>
      <c r="N4545">
        <v>0</v>
      </c>
      <c r="O4545">
        <v>150000</v>
      </c>
      <c r="P4545">
        <v>0</v>
      </c>
      <c r="Q4545" t="s">
        <v>813</v>
      </c>
      <c r="R4545" s="3">
        <v>0.25</v>
      </c>
      <c r="S4545">
        <v>0</v>
      </c>
      <c r="T4545">
        <v>0</v>
      </c>
    </row>
    <row r="4546" spans="1:20" x14ac:dyDescent="0.25">
      <c r="A4546" t="s">
        <v>33</v>
      </c>
      <c r="B4546">
        <v>2080801</v>
      </c>
      <c r="C4546" s="4" t="s">
        <v>14087</v>
      </c>
      <c r="D4546" s="4" t="s">
        <v>2464</v>
      </c>
      <c r="E4546" s="8" t="s">
        <v>2464</v>
      </c>
      <c r="F4546" t="s">
        <v>387</v>
      </c>
      <c r="G4546" t="s">
        <v>452</v>
      </c>
      <c r="H4546" t="s">
        <v>453</v>
      </c>
      <c r="I4546" t="s">
        <v>1141</v>
      </c>
      <c r="J4546" s="1" t="s">
        <v>918</v>
      </c>
      <c r="L4546" s="2" t="s">
        <v>919</v>
      </c>
      <c r="M4546" s="2" t="s">
        <v>887</v>
      </c>
      <c r="N4546">
        <v>46</v>
      </c>
      <c r="O4546">
        <v>470000</v>
      </c>
      <c r="P4546">
        <v>21620000</v>
      </c>
      <c r="Q4546" t="s">
        <v>813</v>
      </c>
      <c r="R4546" s="3">
        <v>0.25</v>
      </c>
      <c r="S4546">
        <v>16215000</v>
      </c>
      <c r="T4546">
        <v>5405000</v>
      </c>
    </row>
    <row r="4547" spans="1:20" x14ac:dyDescent="0.25">
      <c r="A4547" t="s">
        <v>33</v>
      </c>
      <c r="B4547">
        <v>2080801</v>
      </c>
      <c r="C4547" s="4" t="s">
        <v>14087</v>
      </c>
      <c r="D4547" s="4" t="s">
        <v>2465</v>
      </c>
      <c r="E4547" s="8" t="s">
        <v>2465</v>
      </c>
      <c r="F4547" t="s">
        <v>387</v>
      </c>
      <c r="G4547" t="s">
        <v>452</v>
      </c>
      <c r="H4547" t="s">
        <v>453</v>
      </c>
      <c r="I4547" t="s">
        <v>1141</v>
      </c>
      <c r="J4547" s="1" t="s">
        <v>920</v>
      </c>
      <c r="L4547" s="2" t="s">
        <v>921</v>
      </c>
      <c r="M4547" s="2" t="s">
        <v>882</v>
      </c>
      <c r="N4547">
        <v>0</v>
      </c>
      <c r="O4547">
        <v>170000</v>
      </c>
      <c r="P4547">
        <v>0</v>
      </c>
      <c r="Q4547" t="s">
        <v>812</v>
      </c>
      <c r="R4547" s="3">
        <v>0.37</v>
      </c>
      <c r="S4547">
        <v>0</v>
      </c>
      <c r="T4547">
        <v>0</v>
      </c>
    </row>
    <row r="4548" spans="1:20" x14ac:dyDescent="0.25">
      <c r="A4548" t="s">
        <v>33</v>
      </c>
      <c r="B4548">
        <v>2080801</v>
      </c>
      <c r="C4548" s="4" t="s">
        <v>14087</v>
      </c>
      <c r="D4548" s="4" t="s">
        <v>2466</v>
      </c>
      <c r="E4548" s="8" t="s">
        <v>2466</v>
      </c>
      <c r="F4548" t="s">
        <v>387</v>
      </c>
      <c r="G4548" t="s">
        <v>452</v>
      </c>
      <c r="H4548" t="s">
        <v>453</v>
      </c>
      <c r="I4548" t="s">
        <v>1141</v>
      </c>
      <c r="J4548" s="1" t="s">
        <v>922</v>
      </c>
      <c r="L4548" s="2" t="s">
        <v>923</v>
      </c>
      <c r="M4548" s="2" t="s">
        <v>887</v>
      </c>
      <c r="N4548">
        <v>0</v>
      </c>
      <c r="O4548">
        <v>130000</v>
      </c>
      <c r="P4548">
        <v>0</v>
      </c>
      <c r="Q4548" t="s">
        <v>813</v>
      </c>
      <c r="R4548" s="3">
        <v>0.25</v>
      </c>
      <c r="S4548">
        <v>0</v>
      </c>
      <c r="T4548">
        <v>0</v>
      </c>
    </row>
    <row r="4549" spans="1:20" x14ac:dyDescent="0.25">
      <c r="A4549" t="s">
        <v>33</v>
      </c>
      <c r="B4549">
        <v>2080801</v>
      </c>
      <c r="C4549" s="4" t="s">
        <v>14087</v>
      </c>
      <c r="D4549" s="4" t="s">
        <v>2467</v>
      </c>
      <c r="E4549" s="8" t="s">
        <v>2467</v>
      </c>
      <c r="F4549" t="s">
        <v>387</v>
      </c>
      <c r="G4549" t="s">
        <v>452</v>
      </c>
      <c r="H4549" t="s">
        <v>453</v>
      </c>
      <c r="I4549" t="s">
        <v>1141</v>
      </c>
      <c r="J4549" s="1" t="s">
        <v>924</v>
      </c>
      <c r="L4549" s="2" t="s">
        <v>925</v>
      </c>
      <c r="M4549" s="2" t="s">
        <v>887</v>
      </c>
      <c r="N4549">
        <v>0</v>
      </c>
      <c r="O4549">
        <v>130000</v>
      </c>
      <c r="P4549">
        <v>0</v>
      </c>
      <c r="Q4549" t="s">
        <v>813</v>
      </c>
      <c r="R4549" s="3">
        <v>0.25</v>
      </c>
      <c r="S4549">
        <v>0</v>
      </c>
      <c r="T4549">
        <v>0</v>
      </c>
    </row>
    <row r="4550" spans="1:20" x14ac:dyDescent="0.25">
      <c r="A4550" t="s">
        <v>33</v>
      </c>
      <c r="B4550">
        <v>2080801</v>
      </c>
      <c r="C4550" s="4" t="s">
        <v>14087</v>
      </c>
      <c r="D4550" s="4" t="s">
        <v>2468</v>
      </c>
      <c r="E4550" s="8" t="s">
        <v>2468</v>
      </c>
      <c r="F4550" t="s">
        <v>387</v>
      </c>
      <c r="G4550" t="s">
        <v>452</v>
      </c>
      <c r="H4550" t="s">
        <v>453</v>
      </c>
      <c r="I4550" t="s">
        <v>1141</v>
      </c>
      <c r="J4550" s="1" t="s">
        <v>926</v>
      </c>
      <c r="L4550" s="2" t="s">
        <v>927</v>
      </c>
      <c r="M4550" s="2" t="s">
        <v>887</v>
      </c>
      <c r="N4550">
        <v>0</v>
      </c>
      <c r="O4550">
        <v>260000</v>
      </c>
      <c r="P4550">
        <v>0</v>
      </c>
      <c r="Q4550" t="s">
        <v>813</v>
      </c>
      <c r="R4550" s="3">
        <v>0.25</v>
      </c>
      <c r="S4550">
        <v>0</v>
      </c>
      <c r="T4550">
        <v>0</v>
      </c>
    </row>
    <row r="4551" spans="1:20" x14ac:dyDescent="0.25">
      <c r="A4551" t="s">
        <v>33</v>
      </c>
      <c r="B4551">
        <v>2080801</v>
      </c>
      <c r="C4551" s="4" t="s">
        <v>14087</v>
      </c>
      <c r="D4551" s="4" t="s">
        <v>2469</v>
      </c>
      <c r="E4551" s="8" t="s">
        <v>2469</v>
      </c>
      <c r="F4551" t="s">
        <v>387</v>
      </c>
      <c r="G4551" t="s">
        <v>452</v>
      </c>
      <c r="H4551" t="s">
        <v>453</v>
      </c>
      <c r="I4551" t="s">
        <v>1141</v>
      </c>
      <c r="J4551" s="1" t="s">
        <v>928</v>
      </c>
      <c r="L4551" s="2" t="s">
        <v>929</v>
      </c>
      <c r="M4551" s="2" t="s">
        <v>887</v>
      </c>
      <c r="N4551">
        <v>0</v>
      </c>
      <c r="O4551">
        <v>210000</v>
      </c>
      <c r="P4551">
        <v>0</v>
      </c>
      <c r="Q4551" t="s">
        <v>813</v>
      </c>
      <c r="R4551" s="3">
        <v>0.25</v>
      </c>
      <c r="S4551">
        <v>0</v>
      </c>
      <c r="T4551">
        <v>0</v>
      </c>
    </row>
    <row r="4552" spans="1:20" x14ac:dyDescent="0.25">
      <c r="A4552" t="s">
        <v>33</v>
      </c>
      <c r="B4552">
        <v>2080801</v>
      </c>
      <c r="C4552" s="4" t="s">
        <v>14087</v>
      </c>
      <c r="D4552" s="4" t="s">
        <v>2470</v>
      </c>
      <c r="E4552" s="8" t="s">
        <v>2470</v>
      </c>
      <c r="F4552" t="s">
        <v>387</v>
      </c>
      <c r="G4552" t="s">
        <v>452</v>
      </c>
      <c r="H4552" t="s">
        <v>453</v>
      </c>
      <c r="I4552" t="s">
        <v>1141</v>
      </c>
      <c r="J4552" s="1" t="s">
        <v>930</v>
      </c>
      <c r="L4552" s="2" t="s">
        <v>931</v>
      </c>
      <c r="M4552" s="2" t="s">
        <v>882</v>
      </c>
      <c r="N4552">
        <v>0</v>
      </c>
      <c r="O4552">
        <v>270000</v>
      </c>
      <c r="P4552">
        <v>0</v>
      </c>
      <c r="Q4552" t="s">
        <v>812</v>
      </c>
      <c r="R4552" s="3">
        <v>0.37</v>
      </c>
      <c r="S4552">
        <v>0</v>
      </c>
      <c r="T4552">
        <v>0</v>
      </c>
    </row>
    <row r="4553" spans="1:20" x14ac:dyDescent="0.25">
      <c r="A4553" t="s">
        <v>33</v>
      </c>
      <c r="B4553">
        <v>2080801</v>
      </c>
      <c r="C4553" s="4" t="s">
        <v>14087</v>
      </c>
      <c r="D4553" s="4" t="s">
        <v>2471</v>
      </c>
      <c r="E4553" s="8" t="s">
        <v>2471</v>
      </c>
      <c r="F4553" t="s">
        <v>387</v>
      </c>
      <c r="G4553" t="s">
        <v>452</v>
      </c>
      <c r="H4553" t="s">
        <v>453</v>
      </c>
      <c r="I4553" t="s">
        <v>1141</v>
      </c>
      <c r="J4553" s="1" t="s">
        <v>932</v>
      </c>
      <c r="L4553" s="2" t="s">
        <v>933</v>
      </c>
      <c r="M4553" s="2" t="s">
        <v>882</v>
      </c>
      <c r="N4553">
        <v>0</v>
      </c>
      <c r="O4553">
        <v>270000</v>
      </c>
      <c r="P4553">
        <v>0</v>
      </c>
      <c r="Q4553" t="s">
        <v>812</v>
      </c>
      <c r="R4553" s="3">
        <v>0.37</v>
      </c>
      <c r="S4553">
        <v>0</v>
      </c>
      <c r="T4553">
        <v>0</v>
      </c>
    </row>
    <row r="4554" spans="1:20" x14ac:dyDescent="0.25">
      <c r="A4554" t="s">
        <v>33</v>
      </c>
      <c r="B4554">
        <v>2080801</v>
      </c>
      <c r="C4554" s="4" t="s">
        <v>14087</v>
      </c>
      <c r="D4554" s="4" t="s">
        <v>2472</v>
      </c>
      <c r="E4554" s="8" t="s">
        <v>2472</v>
      </c>
      <c r="F4554" t="s">
        <v>387</v>
      </c>
      <c r="G4554" t="s">
        <v>452</v>
      </c>
      <c r="H4554" t="s">
        <v>453</v>
      </c>
      <c r="I4554" t="s">
        <v>1141</v>
      </c>
      <c r="J4554" s="1" t="s">
        <v>934</v>
      </c>
      <c r="L4554" s="2" t="s">
        <v>935</v>
      </c>
      <c r="M4554" s="2" t="s">
        <v>882</v>
      </c>
      <c r="N4554">
        <v>0</v>
      </c>
      <c r="O4554">
        <v>130000</v>
      </c>
      <c r="P4554">
        <v>0</v>
      </c>
      <c r="Q4554" t="s">
        <v>812</v>
      </c>
      <c r="R4554" s="3">
        <v>0.37</v>
      </c>
      <c r="S4554">
        <v>0</v>
      </c>
      <c r="T4554">
        <v>0</v>
      </c>
    </row>
    <row r="4555" spans="1:20" x14ac:dyDescent="0.25">
      <c r="A4555" t="s">
        <v>33</v>
      </c>
      <c r="B4555">
        <v>2080801</v>
      </c>
      <c r="C4555" s="4" t="s">
        <v>14087</v>
      </c>
      <c r="D4555" s="4" t="s">
        <v>2473</v>
      </c>
      <c r="E4555" s="8" t="s">
        <v>2473</v>
      </c>
      <c r="F4555" t="s">
        <v>387</v>
      </c>
      <c r="G4555" t="s">
        <v>452</v>
      </c>
      <c r="H4555" t="s">
        <v>453</v>
      </c>
      <c r="I4555" t="s">
        <v>1141</v>
      </c>
      <c r="J4555" s="1" t="s">
        <v>936</v>
      </c>
      <c r="L4555" s="2" t="s">
        <v>937</v>
      </c>
      <c r="M4555" s="2" t="s">
        <v>887</v>
      </c>
      <c r="N4555">
        <v>0</v>
      </c>
      <c r="O4555">
        <v>165000</v>
      </c>
      <c r="P4555">
        <v>0</v>
      </c>
      <c r="Q4555" t="s">
        <v>813</v>
      </c>
      <c r="R4555" s="3">
        <v>0.25</v>
      </c>
      <c r="S4555">
        <v>0</v>
      </c>
      <c r="T4555">
        <v>0</v>
      </c>
    </row>
    <row r="4556" spans="1:20" x14ac:dyDescent="0.25">
      <c r="A4556" t="s">
        <v>33</v>
      </c>
      <c r="B4556">
        <v>2080801</v>
      </c>
      <c r="C4556" s="4" t="s">
        <v>14087</v>
      </c>
      <c r="D4556" s="4" t="s">
        <v>2474</v>
      </c>
      <c r="E4556" s="8" t="s">
        <v>2474</v>
      </c>
      <c r="F4556" t="s">
        <v>387</v>
      </c>
      <c r="G4556" t="s">
        <v>452</v>
      </c>
      <c r="H4556" t="s">
        <v>453</v>
      </c>
      <c r="I4556" t="s">
        <v>1141</v>
      </c>
      <c r="J4556" s="1" t="s">
        <v>938</v>
      </c>
      <c r="L4556" s="2" t="s">
        <v>939</v>
      </c>
      <c r="M4556" s="2" t="s">
        <v>940</v>
      </c>
      <c r="N4556">
        <v>0</v>
      </c>
      <c r="O4556">
        <v>32000</v>
      </c>
      <c r="P4556">
        <v>0</v>
      </c>
      <c r="Q4556" t="s">
        <v>814</v>
      </c>
      <c r="R4556" s="3">
        <v>0</v>
      </c>
      <c r="S4556">
        <v>0</v>
      </c>
      <c r="T4556">
        <v>0</v>
      </c>
    </row>
    <row r="4557" spans="1:20" x14ac:dyDescent="0.25">
      <c r="A4557" t="s">
        <v>33</v>
      </c>
      <c r="B4557">
        <v>2080801</v>
      </c>
      <c r="C4557" s="4" t="s">
        <v>14087</v>
      </c>
      <c r="D4557" s="4" t="s">
        <v>2475</v>
      </c>
      <c r="E4557" s="8" t="s">
        <v>2475</v>
      </c>
      <c r="F4557" t="s">
        <v>387</v>
      </c>
      <c r="G4557" t="s">
        <v>452</v>
      </c>
      <c r="H4557" t="s">
        <v>453</v>
      </c>
      <c r="I4557" t="s">
        <v>1141</v>
      </c>
      <c r="J4557" s="1" t="s">
        <v>941</v>
      </c>
      <c r="L4557" s="2" t="s">
        <v>942</v>
      </c>
      <c r="M4557" s="2" t="s">
        <v>940</v>
      </c>
      <c r="N4557">
        <v>0</v>
      </c>
      <c r="O4557">
        <v>34000</v>
      </c>
      <c r="P4557">
        <v>0</v>
      </c>
      <c r="Q4557" t="s">
        <v>814</v>
      </c>
      <c r="R4557" s="3">
        <v>0</v>
      </c>
      <c r="S4557">
        <v>0</v>
      </c>
      <c r="T4557">
        <v>0</v>
      </c>
    </row>
    <row r="4558" spans="1:20" x14ac:dyDescent="0.25">
      <c r="A4558" t="s">
        <v>33</v>
      </c>
      <c r="B4558">
        <v>2080801</v>
      </c>
      <c r="C4558" s="4" t="s">
        <v>14087</v>
      </c>
      <c r="D4558" s="4" t="s">
        <v>2476</v>
      </c>
      <c r="E4558" s="8" t="s">
        <v>2476</v>
      </c>
      <c r="F4558" t="s">
        <v>387</v>
      </c>
      <c r="G4558" t="s">
        <v>452</v>
      </c>
      <c r="H4558" t="s">
        <v>453</v>
      </c>
      <c r="I4558" t="s">
        <v>1141</v>
      </c>
      <c r="J4558" s="1" t="s">
        <v>943</v>
      </c>
      <c r="L4558" s="2" t="s">
        <v>944</v>
      </c>
      <c r="M4558" s="2" t="s">
        <v>940</v>
      </c>
      <c r="N4558">
        <v>0</v>
      </c>
      <c r="O4558">
        <v>31000</v>
      </c>
      <c r="P4558">
        <v>0</v>
      </c>
      <c r="Q4558" t="s">
        <v>814</v>
      </c>
      <c r="R4558" s="3">
        <v>0</v>
      </c>
      <c r="S4558">
        <v>0</v>
      </c>
      <c r="T4558">
        <v>0</v>
      </c>
    </row>
    <row r="4559" spans="1:20" x14ac:dyDescent="0.25">
      <c r="A4559" t="s">
        <v>212</v>
      </c>
      <c r="B4559">
        <v>2080802</v>
      </c>
      <c r="C4559" s="4" t="s">
        <v>14087</v>
      </c>
      <c r="D4559" s="4" t="s">
        <v>7155</v>
      </c>
      <c r="E4559" s="8" t="s">
        <v>7155</v>
      </c>
      <c r="F4559" t="s">
        <v>387</v>
      </c>
      <c r="G4559" t="s">
        <v>651</v>
      </c>
      <c r="H4559" t="s">
        <v>634</v>
      </c>
      <c r="I4559" t="s">
        <v>1142</v>
      </c>
      <c r="J4559" s="1" t="s">
        <v>880</v>
      </c>
      <c r="L4559" s="2" t="s">
        <v>881</v>
      </c>
      <c r="M4559" s="2" t="s">
        <v>882</v>
      </c>
      <c r="N4559">
        <v>50</v>
      </c>
      <c r="O4559">
        <v>700000</v>
      </c>
      <c r="P4559">
        <v>35000000</v>
      </c>
      <c r="Q4559" t="s">
        <v>812</v>
      </c>
      <c r="R4559" s="3">
        <v>0.37</v>
      </c>
      <c r="S4559">
        <v>22050000</v>
      </c>
      <c r="T4559">
        <v>12950000</v>
      </c>
    </row>
    <row r="4560" spans="1:20" x14ac:dyDescent="0.25">
      <c r="A4560" t="s">
        <v>212</v>
      </c>
      <c r="B4560">
        <v>2080802</v>
      </c>
      <c r="C4560" s="4" t="s">
        <v>14087</v>
      </c>
      <c r="D4560" s="4" t="s">
        <v>7156</v>
      </c>
      <c r="E4560" s="8" t="s">
        <v>7156</v>
      </c>
      <c r="F4560" t="s">
        <v>387</v>
      </c>
      <c r="G4560" t="s">
        <v>651</v>
      </c>
      <c r="H4560" t="s">
        <v>634</v>
      </c>
      <c r="I4560" t="s">
        <v>1142</v>
      </c>
      <c r="J4560" s="1" t="s">
        <v>883</v>
      </c>
      <c r="L4560" s="2" t="s">
        <v>884</v>
      </c>
      <c r="M4560" s="2" t="s">
        <v>882</v>
      </c>
      <c r="N4560">
        <v>0</v>
      </c>
      <c r="O4560">
        <v>420000</v>
      </c>
      <c r="P4560">
        <v>0</v>
      </c>
      <c r="Q4560" t="s">
        <v>812</v>
      </c>
      <c r="R4560" s="3">
        <v>0.37</v>
      </c>
      <c r="S4560">
        <v>0</v>
      </c>
      <c r="T4560">
        <v>0</v>
      </c>
    </row>
    <row r="4561" spans="1:20" x14ac:dyDescent="0.25">
      <c r="A4561" t="s">
        <v>212</v>
      </c>
      <c r="B4561">
        <v>2080802</v>
      </c>
      <c r="C4561" s="4" t="s">
        <v>14087</v>
      </c>
      <c r="D4561" s="4" t="s">
        <v>7157</v>
      </c>
      <c r="E4561" s="8" t="s">
        <v>7157</v>
      </c>
      <c r="F4561" t="s">
        <v>387</v>
      </c>
      <c r="G4561" t="s">
        <v>651</v>
      </c>
      <c r="H4561" t="s">
        <v>634</v>
      </c>
      <c r="I4561" t="s">
        <v>1142</v>
      </c>
      <c r="J4561" s="1" t="s">
        <v>885</v>
      </c>
      <c r="L4561" s="2" t="s">
        <v>886</v>
      </c>
      <c r="M4561" s="2" t="s">
        <v>887</v>
      </c>
      <c r="N4561">
        <v>50</v>
      </c>
      <c r="O4561">
        <v>250000</v>
      </c>
      <c r="P4561">
        <v>12500000</v>
      </c>
      <c r="Q4561" t="s">
        <v>813</v>
      </c>
      <c r="R4561" s="3">
        <v>0.25</v>
      </c>
      <c r="S4561">
        <v>9375000</v>
      </c>
      <c r="T4561">
        <v>3125000</v>
      </c>
    </row>
    <row r="4562" spans="1:20" x14ac:dyDescent="0.25">
      <c r="A4562" t="s">
        <v>212</v>
      </c>
      <c r="B4562">
        <v>2080802</v>
      </c>
      <c r="C4562" s="4" t="s">
        <v>14087</v>
      </c>
      <c r="D4562" s="4" t="s">
        <v>7158</v>
      </c>
      <c r="E4562" s="8" t="s">
        <v>7158</v>
      </c>
      <c r="F4562" t="s">
        <v>387</v>
      </c>
      <c r="G4562" t="s">
        <v>651</v>
      </c>
      <c r="H4562" t="s">
        <v>634</v>
      </c>
      <c r="I4562" t="s">
        <v>1142</v>
      </c>
      <c r="J4562" s="1" t="s">
        <v>888</v>
      </c>
      <c r="L4562" s="2" t="s">
        <v>889</v>
      </c>
      <c r="M4562" s="2" t="s">
        <v>887</v>
      </c>
      <c r="N4562">
        <v>0</v>
      </c>
      <c r="O4562">
        <v>275000</v>
      </c>
      <c r="P4562">
        <v>0</v>
      </c>
      <c r="Q4562" t="s">
        <v>813</v>
      </c>
      <c r="R4562" s="3">
        <v>0.25</v>
      </c>
      <c r="S4562">
        <v>0</v>
      </c>
      <c r="T4562">
        <v>0</v>
      </c>
    </row>
    <row r="4563" spans="1:20" x14ac:dyDescent="0.25">
      <c r="A4563" t="s">
        <v>212</v>
      </c>
      <c r="B4563">
        <v>2080802</v>
      </c>
      <c r="C4563" s="4" t="s">
        <v>14087</v>
      </c>
      <c r="D4563" s="4" t="s">
        <v>7159</v>
      </c>
      <c r="E4563" s="8" t="s">
        <v>7159</v>
      </c>
      <c r="F4563" t="s">
        <v>387</v>
      </c>
      <c r="G4563" t="s">
        <v>651</v>
      </c>
      <c r="H4563" t="s">
        <v>634</v>
      </c>
      <c r="I4563" t="s">
        <v>1142</v>
      </c>
      <c r="J4563" s="1" t="s">
        <v>890</v>
      </c>
      <c r="L4563" s="2" t="s">
        <v>891</v>
      </c>
      <c r="M4563" s="2" t="s">
        <v>882</v>
      </c>
      <c r="N4563">
        <v>50</v>
      </c>
      <c r="O4563">
        <v>150000</v>
      </c>
      <c r="P4563">
        <v>7500000</v>
      </c>
      <c r="Q4563" t="s">
        <v>812</v>
      </c>
      <c r="R4563" s="3">
        <v>0.37</v>
      </c>
      <c r="S4563">
        <v>4725000</v>
      </c>
      <c r="T4563">
        <v>2775000</v>
      </c>
    </row>
    <row r="4564" spans="1:20" x14ac:dyDescent="0.25">
      <c r="A4564" t="s">
        <v>212</v>
      </c>
      <c r="B4564">
        <v>2080802</v>
      </c>
      <c r="C4564" s="4" t="s">
        <v>14087</v>
      </c>
      <c r="D4564" s="4" t="s">
        <v>7160</v>
      </c>
      <c r="E4564" s="8" t="s">
        <v>7160</v>
      </c>
      <c r="F4564" t="s">
        <v>387</v>
      </c>
      <c r="G4564" t="s">
        <v>651</v>
      </c>
      <c r="H4564" t="s">
        <v>634</v>
      </c>
      <c r="I4564" t="s">
        <v>1142</v>
      </c>
      <c r="J4564" s="1" t="s">
        <v>892</v>
      </c>
      <c r="L4564" s="2" t="s">
        <v>893</v>
      </c>
      <c r="M4564" s="2" t="s">
        <v>882</v>
      </c>
      <c r="N4564">
        <v>0</v>
      </c>
      <c r="O4564">
        <v>300000</v>
      </c>
      <c r="P4564">
        <v>0</v>
      </c>
      <c r="Q4564" t="s">
        <v>812</v>
      </c>
      <c r="R4564" s="3">
        <v>0.37</v>
      </c>
      <c r="S4564">
        <v>0</v>
      </c>
      <c r="T4564">
        <v>0</v>
      </c>
    </row>
    <row r="4565" spans="1:20" x14ac:dyDescent="0.25">
      <c r="A4565" t="s">
        <v>212</v>
      </c>
      <c r="B4565">
        <v>2080802</v>
      </c>
      <c r="C4565" s="4" t="s">
        <v>14087</v>
      </c>
      <c r="D4565" s="4" t="s">
        <v>7161</v>
      </c>
      <c r="E4565" s="8" t="s">
        <v>7161</v>
      </c>
      <c r="F4565" t="s">
        <v>387</v>
      </c>
      <c r="G4565" t="s">
        <v>651</v>
      </c>
      <c r="H4565" t="s">
        <v>634</v>
      </c>
      <c r="I4565" t="s">
        <v>1142</v>
      </c>
      <c r="J4565" s="1" t="s">
        <v>894</v>
      </c>
      <c r="L4565" s="2" t="s">
        <v>895</v>
      </c>
      <c r="M4565" s="2" t="s">
        <v>882</v>
      </c>
      <c r="N4565">
        <v>47</v>
      </c>
      <c r="O4565">
        <v>400000</v>
      </c>
      <c r="P4565">
        <v>18800000</v>
      </c>
      <c r="Q4565" t="s">
        <v>812</v>
      </c>
      <c r="R4565" s="3">
        <v>0.37</v>
      </c>
      <c r="S4565">
        <v>11844000</v>
      </c>
      <c r="T4565">
        <v>6956000</v>
      </c>
    </row>
    <row r="4566" spans="1:20" x14ac:dyDescent="0.25">
      <c r="A4566" t="s">
        <v>212</v>
      </c>
      <c r="B4566">
        <v>2080802</v>
      </c>
      <c r="C4566" s="4" t="s">
        <v>14087</v>
      </c>
      <c r="D4566" s="4" t="s">
        <v>7162</v>
      </c>
      <c r="E4566" s="8" t="s">
        <v>7162</v>
      </c>
      <c r="F4566" t="s">
        <v>387</v>
      </c>
      <c r="G4566" t="s">
        <v>651</v>
      </c>
      <c r="H4566" t="s">
        <v>634</v>
      </c>
      <c r="I4566" t="s">
        <v>1142</v>
      </c>
      <c r="J4566" s="1" t="s">
        <v>896</v>
      </c>
      <c r="L4566" s="2" t="s">
        <v>897</v>
      </c>
      <c r="M4566" s="2" t="s">
        <v>882</v>
      </c>
      <c r="N4566">
        <v>49</v>
      </c>
      <c r="O4566">
        <v>360000</v>
      </c>
      <c r="P4566">
        <v>17640000</v>
      </c>
      <c r="Q4566" t="s">
        <v>812</v>
      </c>
      <c r="R4566" s="3">
        <v>0.37</v>
      </c>
      <c r="S4566">
        <v>11113200</v>
      </c>
      <c r="T4566">
        <v>6526800</v>
      </c>
    </row>
    <row r="4567" spans="1:20" x14ac:dyDescent="0.25">
      <c r="A4567" t="s">
        <v>212</v>
      </c>
      <c r="B4567">
        <v>2080802</v>
      </c>
      <c r="C4567" s="4" t="s">
        <v>14087</v>
      </c>
      <c r="D4567" s="4" t="s">
        <v>7163</v>
      </c>
      <c r="E4567" s="8" t="s">
        <v>7163</v>
      </c>
      <c r="F4567" t="s">
        <v>387</v>
      </c>
      <c r="G4567" t="s">
        <v>651</v>
      </c>
      <c r="H4567" t="s">
        <v>634</v>
      </c>
      <c r="I4567" t="s">
        <v>1142</v>
      </c>
      <c r="J4567" s="1" t="s">
        <v>898</v>
      </c>
      <c r="L4567" s="2" t="s">
        <v>899</v>
      </c>
      <c r="M4567" s="2" t="s">
        <v>882</v>
      </c>
      <c r="N4567">
        <v>0</v>
      </c>
      <c r="O4567">
        <v>250000</v>
      </c>
      <c r="P4567">
        <v>0</v>
      </c>
      <c r="Q4567" t="s">
        <v>812</v>
      </c>
      <c r="R4567" s="3">
        <v>0.37</v>
      </c>
      <c r="S4567">
        <v>0</v>
      </c>
      <c r="T4567">
        <v>0</v>
      </c>
    </row>
    <row r="4568" spans="1:20" x14ac:dyDescent="0.25">
      <c r="A4568" t="s">
        <v>212</v>
      </c>
      <c r="B4568">
        <v>2080802</v>
      </c>
      <c r="C4568" s="4" t="s">
        <v>14087</v>
      </c>
      <c r="D4568" s="4" t="s">
        <v>7164</v>
      </c>
      <c r="E4568" s="8" t="s">
        <v>7164</v>
      </c>
      <c r="F4568" t="s">
        <v>387</v>
      </c>
      <c r="G4568" t="s">
        <v>651</v>
      </c>
      <c r="H4568" t="s">
        <v>634</v>
      </c>
      <c r="I4568" t="s">
        <v>1142</v>
      </c>
      <c r="J4568" s="1" t="s">
        <v>900</v>
      </c>
      <c r="L4568" s="2" t="s">
        <v>901</v>
      </c>
      <c r="M4568" s="2" t="s">
        <v>882</v>
      </c>
      <c r="N4568">
        <v>0</v>
      </c>
      <c r="O4568">
        <v>360000</v>
      </c>
      <c r="P4568">
        <v>0</v>
      </c>
      <c r="Q4568" t="s">
        <v>812</v>
      </c>
      <c r="R4568" s="3">
        <v>0.37</v>
      </c>
      <c r="S4568">
        <v>0</v>
      </c>
      <c r="T4568">
        <v>0</v>
      </c>
    </row>
    <row r="4569" spans="1:20" x14ac:dyDescent="0.25">
      <c r="A4569" t="s">
        <v>212</v>
      </c>
      <c r="B4569">
        <v>2080802</v>
      </c>
      <c r="C4569" s="4" t="s">
        <v>14087</v>
      </c>
      <c r="D4569" s="4" t="s">
        <v>7165</v>
      </c>
      <c r="E4569" s="8" t="s">
        <v>7165</v>
      </c>
      <c r="F4569" t="s">
        <v>387</v>
      </c>
      <c r="G4569" t="s">
        <v>651</v>
      </c>
      <c r="H4569" t="s">
        <v>634</v>
      </c>
      <c r="I4569" t="s">
        <v>1142</v>
      </c>
      <c r="J4569" s="1" t="s">
        <v>902</v>
      </c>
      <c r="L4569" s="2" t="s">
        <v>903</v>
      </c>
      <c r="M4569" s="2" t="s">
        <v>887</v>
      </c>
      <c r="N4569">
        <v>50</v>
      </c>
      <c r="O4569">
        <v>300000</v>
      </c>
      <c r="P4569">
        <v>15000000</v>
      </c>
      <c r="Q4569" t="s">
        <v>813</v>
      </c>
      <c r="R4569" s="3">
        <v>0.25</v>
      </c>
      <c r="S4569">
        <v>11250000</v>
      </c>
      <c r="T4569">
        <v>3750000</v>
      </c>
    </row>
    <row r="4570" spans="1:20" x14ac:dyDescent="0.25">
      <c r="A4570" t="s">
        <v>212</v>
      </c>
      <c r="B4570">
        <v>2080802</v>
      </c>
      <c r="C4570" s="4" t="s">
        <v>14087</v>
      </c>
      <c r="D4570" s="4" t="s">
        <v>7166</v>
      </c>
      <c r="E4570" s="8" t="s">
        <v>7166</v>
      </c>
      <c r="F4570" t="s">
        <v>387</v>
      </c>
      <c r="G4570" t="s">
        <v>651</v>
      </c>
      <c r="H4570" t="s">
        <v>634</v>
      </c>
      <c r="I4570" t="s">
        <v>1142</v>
      </c>
      <c r="J4570" s="1" t="s">
        <v>904</v>
      </c>
      <c r="L4570" s="2" t="s">
        <v>905</v>
      </c>
      <c r="M4570" s="2" t="s">
        <v>887</v>
      </c>
      <c r="N4570">
        <v>0</v>
      </c>
      <c r="O4570">
        <v>690000</v>
      </c>
      <c r="P4570">
        <v>0</v>
      </c>
      <c r="Q4570" t="s">
        <v>813</v>
      </c>
      <c r="R4570" s="3">
        <v>0.25</v>
      </c>
      <c r="S4570">
        <v>0</v>
      </c>
      <c r="T4570">
        <v>0</v>
      </c>
    </row>
    <row r="4571" spans="1:20" x14ac:dyDescent="0.25">
      <c r="A4571" t="s">
        <v>212</v>
      </c>
      <c r="B4571">
        <v>2080802</v>
      </c>
      <c r="C4571" s="4" t="s">
        <v>14087</v>
      </c>
      <c r="D4571" s="4" t="s">
        <v>7167</v>
      </c>
      <c r="E4571" s="8" t="s">
        <v>7167</v>
      </c>
      <c r="F4571" t="s">
        <v>387</v>
      </c>
      <c r="G4571" t="s">
        <v>651</v>
      </c>
      <c r="H4571" t="s">
        <v>634</v>
      </c>
      <c r="I4571" t="s">
        <v>1142</v>
      </c>
      <c r="J4571" s="1" t="s">
        <v>906</v>
      </c>
      <c r="L4571" s="2" t="s">
        <v>907</v>
      </c>
      <c r="M4571" s="2" t="s">
        <v>887</v>
      </c>
      <c r="N4571">
        <v>51</v>
      </c>
      <c r="O4571">
        <v>330000</v>
      </c>
      <c r="P4571">
        <v>16830000</v>
      </c>
      <c r="Q4571" t="s">
        <v>813</v>
      </c>
      <c r="R4571" s="3">
        <v>0.25</v>
      </c>
      <c r="S4571">
        <v>12622500</v>
      </c>
      <c r="T4571">
        <v>4207500</v>
      </c>
    </row>
    <row r="4572" spans="1:20" x14ac:dyDescent="0.25">
      <c r="A4572" t="s">
        <v>212</v>
      </c>
      <c r="B4572">
        <v>2080802</v>
      </c>
      <c r="C4572" s="4" t="s">
        <v>14087</v>
      </c>
      <c r="D4572" s="4" t="s">
        <v>7168</v>
      </c>
      <c r="E4572" s="8" t="s">
        <v>7168</v>
      </c>
      <c r="F4572" t="s">
        <v>387</v>
      </c>
      <c r="G4572" t="s">
        <v>651</v>
      </c>
      <c r="H4572" t="s">
        <v>634</v>
      </c>
      <c r="I4572" t="s">
        <v>1142</v>
      </c>
      <c r="J4572" s="1" t="s">
        <v>908</v>
      </c>
      <c r="L4572" s="2" t="s">
        <v>909</v>
      </c>
      <c r="M4572" s="2" t="s">
        <v>882</v>
      </c>
      <c r="N4572">
        <v>47</v>
      </c>
      <c r="O4572">
        <v>200000</v>
      </c>
      <c r="P4572">
        <v>9400000</v>
      </c>
      <c r="Q4572" t="s">
        <v>812</v>
      </c>
      <c r="R4572" s="3">
        <v>0.37</v>
      </c>
      <c r="S4572">
        <v>5922000</v>
      </c>
      <c r="T4572">
        <v>3478000</v>
      </c>
    </row>
    <row r="4573" spans="1:20" x14ac:dyDescent="0.25">
      <c r="A4573" t="s">
        <v>212</v>
      </c>
      <c r="B4573">
        <v>2080802</v>
      </c>
      <c r="C4573" s="4" t="s">
        <v>14087</v>
      </c>
      <c r="D4573" s="4" t="s">
        <v>7169</v>
      </c>
      <c r="E4573" s="8" t="s">
        <v>7169</v>
      </c>
      <c r="F4573" t="s">
        <v>387</v>
      </c>
      <c r="G4573" t="s">
        <v>651</v>
      </c>
      <c r="H4573" t="s">
        <v>634</v>
      </c>
      <c r="I4573" t="s">
        <v>1142</v>
      </c>
      <c r="J4573" s="1" t="s">
        <v>910</v>
      </c>
      <c r="L4573" s="2" t="s">
        <v>911</v>
      </c>
      <c r="M4573" s="2" t="s">
        <v>887</v>
      </c>
      <c r="N4573">
        <v>23</v>
      </c>
      <c r="O4573">
        <v>400000</v>
      </c>
      <c r="P4573">
        <v>9200000</v>
      </c>
      <c r="Q4573" t="s">
        <v>813</v>
      </c>
      <c r="R4573" s="3">
        <v>0.25</v>
      </c>
      <c r="S4573">
        <v>6900000</v>
      </c>
      <c r="T4573">
        <v>2300000</v>
      </c>
    </row>
    <row r="4574" spans="1:20" x14ac:dyDescent="0.25">
      <c r="A4574" t="s">
        <v>212</v>
      </c>
      <c r="B4574">
        <v>2080802</v>
      </c>
      <c r="C4574" s="4" t="s">
        <v>14087</v>
      </c>
      <c r="D4574" s="4" t="s">
        <v>7170</v>
      </c>
      <c r="E4574" s="8" t="s">
        <v>7170</v>
      </c>
      <c r="F4574" t="s">
        <v>387</v>
      </c>
      <c r="G4574" t="s">
        <v>651</v>
      </c>
      <c r="H4574" t="s">
        <v>634</v>
      </c>
      <c r="I4574" t="s">
        <v>1142</v>
      </c>
      <c r="J4574" s="1" t="s">
        <v>912</v>
      </c>
      <c r="L4574" s="2" t="s">
        <v>913</v>
      </c>
      <c r="M4574" s="2" t="s">
        <v>882</v>
      </c>
      <c r="N4574">
        <v>47</v>
      </c>
      <c r="O4574">
        <v>240000</v>
      </c>
      <c r="P4574">
        <v>11280000</v>
      </c>
      <c r="Q4574" t="s">
        <v>812</v>
      </c>
      <c r="R4574" s="3">
        <v>0.37</v>
      </c>
      <c r="S4574">
        <v>7106400</v>
      </c>
      <c r="T4574">
        <v>4173600</v>
      </c>
    </row>
    <row r="4575" spans="1:20" x14ac:dyDescent="0.25">
      <c r="A4575" t="s">
        <v>212</v>
      </c>
      <c r="B4575">
        <v>2080802</v>
      </c>
      <c r="C4575" s="4" t="s">
        <v>14087</v>
      </c>
      <c r="D4575" s="4" t="s">
        <v>7171</v>
      </c>
      <c r="E4575" s="8" t="s">
        <v>7171</v>
      </c>
      <c r="F4575" t="s">
        <v>387</v>
      </c>
      <c r="G4575" t="s">
        <v>651</v>
      </c>
      <c r="H4575" t="s">
        <v>634</v>
      </c>
      <c r="I4575" t="s">
        <v>1142</v>
      </c>
      <c r="J4575" s="1" t="s">
        <v>914</v>
      </c>
      <c r="L4575" s="2" t="s">
        <v>915</v>
      </c>
      <c r="M4575" s="2" t="s">
        <v>887</v>
      </c>
      <c r="N4575">
        <v>24</v>
      </c>
      <c r="O4575">
        <v>240000</v>
      </c>
      <c r="P4575">
        <v>5760000</v>
      </c>
      <c r="Q4575" t="s">
        <v>813</v>
      </c>
      <c r="R4575" s="3">
        <v>0.25</v>
      </c>
      <c r="S4575">
        <v>4320000</v>
      </c>
      <c r="T4575">
        <v>1440000</v>
      </c>
    </row>
    <row r="4576" spans="1:20" x14ac:dyDescent="0.25">
      <c r="A4576" t="s">
        <v>212</v>
      </c>
      <c r="B4576">
        <v>2080802</v>
      </c>
      <c r="C4576" s="4" t="s">
        <v>14087</v>
      </c>
      <c r="D4576" s="4" t="s">
        <v>7172</v>
      </c>
      <c r="E4576" s="8" t="s">
        <v>7172</v>
      </c>
      <c r="F4576" t="s">
        <v>387</v>
      </c>
      <c r="G4576" t="s">
        <v>651</v>
      </c>
      <c r="H4576" t="s">
        <v>634</v>
      </c>
      <c r="I4576" t="s">
        <v>1142</v>
      </c>
      <c r="J4576" s="1" t="s">
        <v>916</v>
      </c>
      <c r="L4576" s="2" t="s">
        <v>917</v>
      </c>
      <c r="M4576" s="2" t="s">
        <v>887</v>
      </c>
      <c r="N4576">
        <v>0</v>
      </c>
      <c r="O4576">
        <v>150000</v>
      </c>
      <c r="P4576">
        <v>0</v>
      </c>
      <c r="Q4576" t="s">
        <v>813</v>
      </c>
      <c r="R4576" s="3">
        <v>0.25</v>
      </c>
      <c r="S4576">
        <v>0</v>
      </c>
      <c r="T4576">
        <v>0</v>
      </c>
    </row>
    <row r="4577" spans="1:20" x14ac:dyDescent="0.25">
      <c r="A4577" t="s">
        <v>212</v>
      </c>
      <c r="B4577">
        <v>2080802</v>
      </c>
      <c r="C4577" s="4" t="s">
        <v>14087</v>
      </c>
      <c r="D4577" s="4" t="s">
        <v>7173</v>
      </c>
      <c r="E4577" s="8" t="s">
        <v>7173</v>
      </c>
      <c r="F4577" t="s">
        <v>387</v>
      </c>
      <c r="G4577" t="s">
        <v>651</v>
      </c>
      <c r="H4577" t="s">
        <v>634</v>
      </c>
      <c r="I4577" t="s">
        <v>1142</v>
      </c>
      <c r="J4577" s="1" t="s">
        <v>918</v>
      </c>
      <c r="L4577" s="2" t="s">
        <v>919</v>
      </c>
      <c r="M4577" s="2" t="s">
        <v>887</v>
      </c>
      <c r="N4577">
        <v>39</v>
      </c>
      <c r="O4577">
        <v>470000</v>
      </c>
      <c r="P4577">
        <v>18330000</v>
      </c>
      <c r="Q4577" t="s">
        <v>813</v>
      </c>
      <c r="R4577" s="3">
        <v>0.25</v>
      </c>
      <c r="S4577">
        <v>13747500</v>
      </c>
      <c r="T4577">
        <v>4582500</v>
      </c>
    </row>
    <row r="4578" spans="1:20" x14ac:dyDescent="0.25">
      <c r="A4578" t="s">
        <v>212</v>
      </c>
      <c r="B4578">
        <v>2080802</v>
      </c>
      <c r="C4578" s="4" t="s">
        <v>14087</v>
      </c>
      <c r="D4578" s="4" t="s">
        <v>7174</v>
      </c>
      <c r="E4578" s="8" t="s">
        <v>7174</v>
      </c>
      <c r="F4578" t="s">
        <v>387</v>
      </c>
      <c r="G4578" t="s">
        <v>651</v>
      </c>
      <c r="H4578" t="s">
        <v>634</v>
      </c>
      <c r="I4578" t="s">
        <v>1142</v>
      </c>
      <c r="J4578" s="1" t="s">
        <v>920</v>
      </c>
      <c r="L4578" s="2" t="s">
        <v>921</v>
      </c>
      <c r="M4578" s="2" t="s">
        <v>882</v>
      </c>
      <c r="N4578">
        <v>0</v>
      </c>
      <c r="O4578">
        <v>170000</v>
      </c>
      <c r="P4578">
        <v>0</v>
      </c>
      <c r="Q4578" t="s">
        <v>812</v>
      </c>
      <c r="R4578" s="3">
        <v>0.37</v>
      </c>
      <c r="S4578">
        <v>0</v>
      </c>
      <c r="T4578">
        <v>0</v>
      </c>
    </row>
    <row r="4579" spans="1:20" x14ac:dyDescent="0.25">
      <c r="A4579" t="s">
        <v>212</v>
      </c>
      <c r="B4579">
        <v>2080802</v>
      </c>
      <c r="C4579" s="4" t="s">
        <v>14087</v>
      </c>
      <c r="D4579" s="4" t="s">
        <v>7175</v>
      </c>
      <c r="E4579" s="8" t="s">
        <v>7175</v>
      </c>
      <c r="F4579" t="s">
        <v>387</v>
      </c>
      <c r="G4579" t="s">
        <v>651</v>
      </c>
      <c r="H4579" t="s">
        <v>634</v>
      </c>
      <c r="I4579" t="s">
        <v>1142</v>
      </c>
      <c r="J4579" s="1" t="s">
        <v>922</v>
      </c>
      <c r="L4579" s="2" t="s">
        <v>923</v>
      </c>
      <c r="M4579" s="2" t="s">
        <v>887</v>
      </c>
      <c r="N4579">
        <v>0</v>
      </c>
      <c r="O4579">
        <v>130000</v>
      </c>
      <c r="P4579">
        <v>0</v>
      </c>
      <c r="Q4579" t="s">
        <v>813</v>
      </c>
      <c r="R4579" s="3">
        <v>0.25</v>
      </c>
      <c r="S4579">
        <v>0</v>
      </c>
      <c r="T4579">
        <v>0</v>
      </c>
    </row>
    <row r="4580" spans="1:20" x14ac:dyDescent="0.25">
      <c r="A4580" t="s">
        <v>212</v>
      </c>
      <c r="B4580">
        <v>2080802</v>
      </c>
      <c r="C4580" s="4" t="s">
        <v>14087</v>
      </c>
      <c r="D4580" s="4" t="s">
        <v>7176</v>
      </c>
      <c r="E4580" s="8" t="s">
        <v>7176</v>
      </c>
      <c r="F4580" t="s">
        <v>387</v>
      </c>
      <c r="G4580" t="s">
        <v>651</v>
      </c>
      <c r="H4580" t="s">
        <v>634</v>
      </c>
      <c r="I4580" t="s">
        <v>1142</v>
      </c>
      <c r="J4580" s="1" t="s">
        <v>924</v>
      </c>
      <c r="L4580" s="2" t="s">
        <v>925</v>
      </c>
      <c r="M4580" s="2" t="s">
        <v>887</v>
      </c>
      <c r="N4580">
        <v>0</v>
      </c>
      <c r="O4580">
        <v>130000</v>
      </c>
      <c r="P4580">
        <v>0</v>
      </c>
      <c r="Q4580" t="s">
        <v>813</v>
      </c>
      <c r="R4580" s="3">
        <v>0.25</v>
      </c>
      <c r="S4580">
        <v>0</v>
      </c>
      <c r="T4580">
        <v>0</v>
      </c>
    </row>
    <row r="4581" spans="1:20" x14ac:dyDescent="0.25">
      <c r="A4581" t="s">
        <v>212</v>
      </c>
      <c r="B4581">
        <v>2080802</v>
      </c>
      <c r="C4581" s="4" t="s">
        <v>14087</v>
      </c>
      <c r="D4581" s="4" t="s">
        <v>7177</v>
      </c>
      <c r="E4581" s="8" t="s">
        <v>7177</v>
      </c>
      <c r="F4581" t="s">
        <v>387</v>
      </c>
      <c r="G4581" t="s">
        <v>651</v>
      </c>
      <c r="H4581" t="s">
        <v>634</v>
      </c>
      <c r="I4581" t="s">
        <v>1142</v>
      </c>
      <c r="J4581" s="1" t="s">
        <v>926</v>
      </c>
      <c r="L4581" s="2" t="s">
        <v>927</v>
      </c>
      <c r="M4581" s="2" t="s">
        <v>887</v>
      </c>
      <c r="N4581">
        <v>0</v>
      </c>
      <c r="O4581">
        <v>260000</v>
      </c>
      <c r="P4581">
        <v>0</v>
      </c>
      <c r="Q4581" t="s">
        <v>813</v>
      </c>
      <c r="R4581" s="3">
        <v>0.25</v>
      </c>
      <c r="S4581">
        <v>0</v>
      </c>
      <c r="T4581">
        <v>0</v>
      </c>
    </row>
    <row r="4582" spans="1:20" x14ac:dyDescent="0.25">
      <c r="A4582" t="s">
        <v>212</v>
      </c>
      <c r="B4582">
        <v>2080802</v>
      </c>
      <c r="C4582" s="4" t="s">
        <v>14087</v>
      </c>
      <c r="D4582" s="4" t="s">
        <v>7178</v>
      </c>
      <c r="E4582" s="8" t="s">
        <v>7178</v>
      </c>
      <c r="F4582" t="s">
        <v>387</v>
      </c>
      <c r="G4582" t="s">
        <v>651</v>
      </c>
      <c r="H4582" t="s">
        <v>634</v>
      </c>
      <c r="I4582" t="s">
        <v>1142</v>
      </c>
      <c r="J4582" s="1" t="s">
        <v>928</v>
      </c>
      <c r="L4582" s="2" t="s">
        <v>929</v>
      </c>
      <c r="M4582" s="2" t="s">
        <v>887</v>
      </c>
      <c r="N4582">
        <v>0</v>
      </c>
      <c r="O4582">
        <v>210000</v>
      </c>
      <c r="P4582">
        <v>0</v>
      </c>
      <c r="Q4582" t="s">
        <v>813</v>
      </c>
      <c r="R4582" s="3">
        <v>0.25</v>
      </c>
      <c r="S4582">
        <v>0</v>
      </c>
      <c r="T4582">
        <v>0</v>
      </c>
    </row>
    <row r="4583" spans="1:20" x14ac:dyDescent="0.25">
      <c r="A4583" t="s">
        <v>212</v>
      </c>
      <c r="B4583">
        <v>2080802</v>
      </c>
      <c r="C4583" s="4" t="s">
        <v>14087</v>
      </c>
      <c r="D4583" s="4" t="s">
        <v>7179</v>
      </c>
      <c r="E4583" s="8" t="s">
        <v>7179</v>
      </c>
      <c r="F4583" t="s">
        <v>387</v>
      </c>
      <c r="G4583" t="s">
        <v>651</v>
      </c>
      <c r="H4583" t="s">
        <v>634</v>
      </c>
      <c r="I4583" t="s">
        <v>1142</v>
      </c>
      <c r="J4583" s="1" t="s">
        <v>930</v>
      </c>
      <c r="L4583" s="2" t="s">
        <v>931</v>
      </c>
      <c r="M4583" s="2" t="s">
        <v>882</v>
      </c>
      <c r="N4583">
        <v>0</v>
      </c>
      <c r="O4583">
        <v>270000</v>
      </c>
      <c r="P4583">
        <v>0</v>
      </c>
      <c r="Q4583" t="s">
        <v>812</v>
      </c>
      <c r="R4583" s="3">
        <v>0.37</v>
      </c>
      <c r="S4583">
        <v>0</v>
      </c>
      <c r="T4583">
        <v>0</v>
      </c>
    </row>
    <row r="4584" spans="1:20" x14ac:dyDescent="0.25">
      <c r="A4584" t="s">
        <v>212</v>
      </c>
      <c r="B4584">
        <v>2080802</v>
      </c>
      <c r="C4584" s="4" t="s">
        <v>14087</v>
      </c>
      <c r="D4584" s="4" t="s">
        <v>7180</v>
      </c>
      <c r="E4584" s="8" t="s">
        <v>7180</v>
      </c>
      <c r="F4584" t="s">
        <v>387</v>
      </c>
      <c r="G4584" t="s">
        <v>651</v>
      </c>
      <c r="H4584" t="s">
        <v>634</v>
      </c>
      <c r="I4584" t="s">
        <v>1142</v>
      </c>
      <c r="J4584" s="1" t="s">
        <v>932</v>
      </c>
      <c r="L4584" s="2" t="s">
        <v>933</v>
      </c>
      <c r="M4584" s="2" t="s">
        <v>882</v>
      </c>
      <c r="N4584">
        <v>0</v>
      </c>
      <c r="O4584">
        <v>270000</v>
      </c>
      <c r="P4584">
        <v>0</v>
      </c>
      <c r="Q4584" t="s">
        <v>812</v>
      </c>
      <c r="R4584" s="3">
        <v>0.37</v>
      </c>
      <c r="S4584">
        <v>0</v>
      </c>
      <c r="T4584">
        <v>0</v>
      </c>
    </row>
    <row r="4585" spans="1:20" x14ac:dyDescent="0.25">
      <c r="A4585" t="s">
        <v>212</v>
      </c>
      <c r="B4585">
        <v>2080802</v>
      </c>
      <c r="C4585" s="4" t="s">
        <v>14087</v>
      </c>
      <c r="D4585" s="4" t="s">
        <v>7181</v>
      </c>
      <c r="E4585" s="8" t="s">
        <v>7181</v>
      </c>
      <c r="F4585" t="s">
        <v>387</v>
      </c>
      <c r="G4585" t="s">
        <v>651</v>
      </c>
      <c r="H4585" t="s">
        <v>634</v>
      </c>
      <c r="I4585" t="s">
        <v>1142</v>
      </c>
      <c r="J4585" s="1" t="s">
        <v>934</v>
      </c>
      <c r="L4585" s="2" t="s">
        <v>935</v>
      </c>
      <c r="M4585" s="2" t="s">
        <v>882</v>
      </c>
      <c r="N4585">
        <v>0</v>
      </c>
      <c r="O4585">
        <v>130000</v>
      </c>
      <c r="P4585">
        <v>0</v>
      </c>
      <c r="Q4585" t="s">
        <v>812</v>
      </c>
      <c r="R4585" s="3">
        <v>0.37</v>
      </c>
      <c r="S4585">
        <v>0</v>
      </c>
      <c r="T4585">
        <v>0</v>
      </c>
    </row>
    <row r="4586" spans="1:20" x14ac:dyDescent="0.25">
      <c r="A4586" t="s">
        <v>212</v>
      </c>
      <c r="B4586">
        <v>2080802</v>
      </c>
      <c r="C4586" s="4" t="s">
        <v>14087</v>
      </c>
      <c r="D4586" s="4" t="s">
        <v>7182</v>
      </c>
      <c r="E4586" s="8" t="s">
        <v>7182</v>
      </c>
      <c r="F4586" t="s">
        <v>387</v>
      </c>
      <c r="G4586" t="s">
        <v>651</v>
      </c>
      <c r="H4586" t="s">
        <v>634</v>
      </c>
      <c r="I4586" t="s">
        <v>1142</v>
      </c>
      <c r="J4586" s="1" t="s">
        <v>936</v>
      </c>
      <c r="L4586" s="2" t="s">
        <v>937</v>
      </c>
      <c r="M4586" s="2" t="s">
        <v>887</v>
      </c>
      <c r="N4586">
        <v>0</v>
      </c>
      <c r="O4586">
        <v>165000</v>
      </c>
      <c r="P4586">
        <v>0</v>
      </c>
      <c r="Q4586" t="s">
        <v>813</v>
      </c>
      <c r="R4586" s="3">
        <v>0.25</v>
      </c>
      <c r="S4586">
        <v>0</v>
      </c>
      <c r="T4586">
        <v>0</v>
      </c>
    </row>
    <row r="4587" spans="1:20" x14ac:dyDescent="0.25">
      <c r="A4587" t="s">
        <v>212</v>
      </c>
      <c r="B4587">
        <v>2080802</v>
      </c>
      <c r="C4587" s="4" t="s">
        <v>14087</v>
      </c>
      <c r="D4587" s="4" t="s">
        <v>7183</v>
      </c>
      <c r="E4587" s="8" t="s">
        <v>7183</v>
      </c>
      <c r="F4587" t="s">
        <v>387</v>
      </c>
      <c r="G4587" t="s">
        <v>651</v>
      </c>
      <c r="H4587" t="s">
        <v>634</v>
      </c>
      <c r="I4587" t="s">
        <v>1142</v>
      </c>
      <c r="J4587" s="1" t="s">
        <v>938</v>
      </c>
      <c r="L4587" s="2" t="s">
        <v>939</v>
      </c>
      <c r="M4587" s="2" t="s">
        <v>940</v>
      </c>
      <c r="N4587">
        <v>0</v>
      </c>
      <c r="O4587">
        <v>32000</v>
      </c>
      <c r="P4587">
        <v>0</v>
      </c>
      <c r="Q4587" t="s">
        <v>814</v>
      </c>
      <c r="R4587" s="3">
        <v>0</v>
      </c>
      <c r="S4587">
        <v>0</v>
      </c>
      <c r="T4587">
        <v>0</v>
      </c>
    </row>
    <row r="4588" spans="1:20" x14ac:dyDescent="0.25">
      <c r="A4588" t="s">
        <v>212</v>
      </c>
      <c r="B4588">
        <v>2080802</v>
      </c>
      <c r="C4588" s="4" t="s">
        <v>14087</v>
      </c>
      <c r="D4588" s="4" t="s">
        <v>7184</v>
      </c>
      <c r="E4588" s="8" t="s">
        <v>7184</v>
      </c>
      <c r="F4588" t="s">
        <v>387</v>
      </c>
      <c r="G4588" t="s">
        <v>651</v>
      </c>
      <c r="H4588" t="s">
        <v>634</v>
      </c>
      <c r="I4588" t="s">
        <v>1142</v>
      </c>
      <c r="J4588" s="1" t="s">
        <v>941</v>
      </c>
      <c r="L4588" s="2" t="s">
        <v>942</v>
      </c>
      <c r="M4588" s="2" t="s">
        <v>940</v>
      </c>
      <c r="N4588">
        <v>0</v>
      </c>
      <c r="O4588">
        <v>34000</v>
      </c>
      <c r="P4588">
        <v>0</v>
      </c>
      <c r="Q4588" t="s">
        <v>814</v>
      </c>
      <c r="R4588" s="3">
        <v>0</v>
      </c>
      <c r="S4588">
        <v>0</v>
      </c>
      <c r="T4588">
        <v>0</v>
      </c>
    </row>
    <row r="4589" spans="1:20" x14ac:dyDescent="0.25">
      <c r="A4589" t="s">
        <v>212</v>
      </c>
      <c r="B4589">
        <v>2080802</v>
      </c>
      <c r="C4589" s="4" t="s">
        <v>14087</v>
      </c>
      <c r="D4589" s="4" t="s">
        <v>7185</v>
      </c>
      <c r="E4589" s="8" t="s">
        <v>7185</v>
      </c>
      <c r="F4589" t="s">
        <v>387</v>
      </c>
      <c r="G4589" t="s">
        <v>651</v>
      </c>
      <c r="H4589" t="s">
        <v>634</v>
      </c>
      <c r="I4589" t="s">
        <v>1142</v>
      </c>
      <c r="J4589" s="1" t="s">
        <v>943</v>
      </c>
      <c r="L4589" s="2" t="s">
        <v>944</v>
      </c>
      <c r="M4589" s="2" t="s">
        <v>940</v>
      </c>
      <c r="N4589">
        <v>0</v>
      </c>
      <c r="O4589">
        <v>31000</v>
      </c>
      <c r="P4589">
        <v>0</v>
      </c>
      <c r="Q4589" t="s">
        <v>814</v>
      </c>
      <c r="R4589" s="3">
        <v>0</v>
      </c>
      <c r="S4589">
        <v>0</v>
      </c>
      <c r="T4589">
        <v>0</v>
      </c>
    </row>
    <row r="4590" spans="1:20" x14ac:dyDescent="0.25">
      <c r="A4590" t="s">
        <v>28</v>
      </c>
      <c r="B4590">
        <v>2080901</v>
      </c>
      <c r="C4590" s="4" t="s">
        <v>14087</v>
      </c>
      <c r="D4590" s="4" t="s">
        <v>2291</v>
      </c>
      <c r="E4590" s="8" t="s">
        <v>2291</v>
      </c>
      <c r="F4590" t="s">
        <v>387</v>
      </c>
      <c r="G4590" t="s">
        <v>443</v>
      </c>
      <c r="H4590" t="s">
        <v>405</v>
      </c>
      <c r="I4590" t="s">
        <v>1143</v>
      </c>
      <c r="J4590" s="1" t="s">
        <v>880</v>
      </c>
      <c r="L4590" s="2" t="s">
        <v>881</v>
      </c>
      <c r="M4590" s="2" t="s">
        <v>882</v>
      </c>
      <c r="N4590">
        <v>20</v>
      </c>
      <c r="O4590">
        <v>700000</v>
      </c>
      <c r="P4590">
        <v>14000000</v>
      </c>
      <c r="Q4590" t="s">
        <v>812</v>
      </c>
      <c r="R4590" s="3">
        <v>0.37</v>
      </c>
      <c r="S4590">
        <v>8820000</v>
      </c>
      <c r="T4590">
        <v>5180000</v>
      </c>
    </row>
    <row r="4591" spans="1:20" x14ac:dyDescent="0.25">
      <c r="A4591" t="s">
        <v>28</v>
      </c>
      <c r="B4591">
        <v>2080901</v>
      </c>
      <c r="C4591" s="4" t="s">
        <v>14087</v>
      </c>
      <c r="D4591" s="4" t="s">
        <v>2292</v>
      </c>
      <c r="E4591" s="8" t="s">
        <v>2292</v>
      </c>
      <c r="F4591" t="s">
        <v>387</v>
      </c>
      <c r="G4591" t="s">
        <v>443</v>
      </c>
      <c r="H4591" t="s">
        <v>405</v>
      </c>
      <c r="I4591" t="s">
        <v>1143</v>
      </c>
      <c r="J4591" s="1" t="s">
        <v>883</v>
      </c>
      <c r="L4591" s="2" t="s">
        <v>884</v>
      </c>
      <c r="M4591" s="2" t="s">
        <v>882</v>
      </c>
      <c r="N4591">
        <v>0</v>
      </c>
      <c r="O4591">
        <v>420000</v>
      </c>
      <c r="P4591">
        <v>0</v>
      </c>
      <c r="Q4591" t="s">
        <v>812</v>
      </c>
      <c r="R4591" s="3">
        <v>0.37</v>
      </c>
      <c r="S4591">
        <v>0</v>
      </c>
      <c r="T4591">
        <v>0</v>
      </c>
    </row>
    <row r="4592" spans="1:20" x14ac:dyDescent="0.25">
      <c r="A4592" t="s">
        <v>28</v>
      </c>
      <c r="B4592">
        <v>2080901</v>
      </c>
      <c r="C4592" s="4" t="s">
        <v>14087</v>
      </c>
      <c r="D4592" s="4" t="s">
        <v>2293</v>
      </c>
      <c r="E4592" s="8" t="s">
        <v>2293</v>
      </c>
      <c r="F4592" t="s">
        <v>387</v>
      </c>
      <c r="G4592" t="s">
        <v>443</v>
      </c>
      <c r="H4592" t="s">
        <v>405</v>
      </c>
      <c r="I4592" t="s">
        <v>1143</v>
      </c>
      <c r="J4592" s="1" t="s">
        <v>885</v>
      </c>
      <c r="L4592" s="2" t="s">
        <v>886</v>
      </c>
      <c r="M4592" s="2" t="s">
        <v>887</v>
      </c>
      <c r="N4592">
        <v>20</v>
      </c>
      <c r="O4592">
        <v>250000</v>
      </c>
      <c r="P4592">
        <v>5000000</v>
      </c>
      <c r="Q4592" t="s">
        <v>813</v>
      </c>
      <c r="R4592" s="3">
        <v>0.25</v>
      </c>
      <c r="S4592">
        <v>3750000</v>
      </c>
      <c r="T4592">
        <v>1250000</v>
      </c>
    </row>
    <row r="4593" spans="1:20" x14ac:dyDescent="0.25">
      <c r="A4593" t="s">
        <v>28</v>
      </c>
      <c r="B4593">
        <v>2080901</v>
      </c>
      <c r="C4593" s="4" t="s">
        <v>14087</v>
      </c>
      <c r="D4593" s="4" t="s">
        <v>2294</v>
      </c>
      <c r="E4593" s="8" t="s">
        <v>2294</v>
      </c>
      <c r="F4593" t="s">
        <v>387</v>
      </c>
      <c r="G4593" t="s">
        <v>443</v>
      </c>
      <c r="H4593" t="s">
        <v>405</v>
      </c>
      <c r="I4593" t="s">
        <v>1143</v>
      </c>
      <c r="J4593" s="1" t="s">
        <v>888</v>
      </c>
      <c r="L4593" s="2" t="s">
        <v>889</v>
      </c>
      <c r="M4593" s="2" t="s">
        <v>887</v>
      </c>
      <c r="N4593">
        <v>0</v>
      </c>
      <c r="O4593">
        <v>275000</v>
      </c>
      <c r="P4593">
        <v>0</v>
      </c>
      <c r="Q4593" t="s">
        <v>813</v>
      </c>
      <c r="R4593" s="3">
        <v>0.25</v>
      </c>
      <c r="S4593">
        <v>0</v>
      </c>
      <c r="T4593">
        <v>0</v>
      </c>
    </row>
    <row r="4594" spans="1:20" x14ac:dyDescent="0.25">
      <c r="A4594" t="s">
        <v>28</v>
      </c>
      <c r="B4594">
        <v>2080901</v>
      </c>
      <c r="C4594" s="4" t="s">
        <v>14087</v>
      </c>
      <c r="D4594" s="4" t="s">
        <v>2295</v>
      </c>
      <c r="E4594" s="8" t="s">
        <v>2295</v>
      </c>
      <c r="F4594" t="s">
        <v>387</v>
      </c>
      <c r="G4594" t="s">
        <v>443</v>
      </c>
      <c r="H4594" t="s">
        <v>405</v>
      </c>
      <c r="I4594" t="s">
        <v>1143</v>
      </c>
      <c r="J4594" s="1" t="s">
        <v>890</v>
      </c>
      <c r="L4594" s="2" t="s">
        <v>891</v>
      </c>
      <c r="M4594" s="2" t="s">
        <v>882</v>
      </c>
      <c r="N4594">
        <v>19</v>
      </c>
      <c r="O4594">
        <v>150000</v>
      </c>
      <c r="P4594">
        <v>2850000</v>
      </c>
      <c r="Q4594" t="s">
        <v>812</v>
      </c>
      <c r="R4594" s="3">
        <v>0.37</v>
      </c>
      <c r="S4594">
        <v>1795500</v>
      </c>
      <c r="T4594">
        <v>1054500</v>
      </c>
    </row>
    <row r="4595" spans="1:20" x14ac:dyDescent="0.25">
      <c r="A4595" t="s">
        <v>28</v>
      </c>
      <c r="B4595">
        <v>2080901</v>
      </c>
      <c r="C4595" s="4" t="s">
        <v>14087</v>
      </c>
      <c r="D4595" s="4" t="s">
        <v>2296</v>
      </c>
      <c r="E4595" s="8" t="s">
        <v>2296</v>
      </c>
      <c r="F4595" t="s">
        <v>387</v>
      </c>
      <c r="G4595" t="s">
        <v>443</v>
      </c>
      <c r="H4595" t="s">
        <v>405</v>
      </c>
      <c r="I4595" t="s">
        <v>1143</v>
      </c>
      <c r="J4595" s="1" t="s">
        <v>892</v>
      </c>
      <c r="L4595" s="2" t="s">
        <v>893</v>
      </c>
      <c r="M4595" s="2" t="s">
        <v>882</v>
      </c>
      <c r="N4595">
        <v>0</v>
      </c>
      <c r="O4595">
        <v>300000</v>
      </c>
      <c r="P4595">
        <v>0</v>
      </c>
      <c r="Q4595" t="s">
        <v>812</v>
      </c>
      <c r="R4595" s="3">
        <v>0.37</v>
      </c>
      <c r="S4595">
        <v>0</v>
      </c>
      <c r="T4595">
        <v>0</v>
      </c>
    </row>
    <row r="4596" spans="1:20" x14ac:dyDescent="0.25">
      <c r="A4596" t="s">
        <v>28</v>
      </c>
      <c r="B4596">
        <v>2080901</v>
      </c>
      <c r="C4596" s="4" t="s">
        <v>14087</v>
      </c>
      <c r="D4596" s="4" t="s">
        <v>2297</v>
      </c>
      <c r="E4596" s="8" t="s">
        <v>2297</v>
      </c>
      <c r="F4596" t="s">
        <v>387</v>
      </c>
      <c r="G4596" t="s">
        <v>443</v>
      </c>
      <c r="H4596" t="s">
        <v>405</v>
      </c>
      <c r="I4596" t="s">
        <v>1143</v>
      </c>
      <c r="J4596" s="1" t="s">
        <v>894</v>
      </c>
      <c r="L4596" s="2" t="s">
        <v>895</v>
      </c>
      <c r="M4596" s="2" t="s">
        <v>882</v>
      </c>
      <c r="N4596">
        <v>0</v>
      </c>
      <c r="O4596">
        <v>400000</v>
      </c>
      <c r="P4596">
        <v>0</v>
      </c>
      <c r="Q4596" t="s">
        <v>812</v>
      </c>
      <c r="R4596" s="3">
        <v>0.37</v>
      </c>
      <c r="S4596">
        <v>0</v>
      </c>
      <c r="T4596">
        <v>0</v>
      </c>
    </row>
    <row r="4597" spans="1:20" x14ac:dyDescent="0.25">
      <c r="A4597" t="s">
        <v>28</v>
      </c>
      <c r="B4597">
        <v>2080901</v>
      </c>
      <c r="C4597" s="4" t="s">
        <v>14087</v>
      </c>
      <c r="D4597" s="4" t="s">
        <v>2298</v>
      </c>
      <c r="E4597" s="8" t="s">
        <v>2298</v>
      </c>
      <c r="F4597" t="s">
        <v>387</v>
      </c>
      <c r="G4597" t="s">
        <v>443</v>
      </c>
      <c r="H4597" t="s">
        <v>405</v>
      </c>
      <c r="I4597" t="s">
        <v>1143</v>
      </c>
      <c r="J4597" s="1" t="s">
        <v>896</v>
      </c>
      <c r="L4597" s="2" t="s">
        <v>897</v>
      </c>
      <c r="M4597" s="2" t="s">
        <v>882</v>
      </c>
      <c r="N4597">
        <v>0</v>
      </c>
      <c r="O4597">
        <v>360000</v>
      </c>
      <c r="P4597">
        <v>0</v>
      </c>
      <c r="Q4597" t="s">
        <v>812</v>
      </c>
      <c r="R4597" s="3">
        <v>0.37</v>
      </c>
      <c r="S4597">
        <v>0</v>
      </c>
      <c r="T4597">
        <v>0</v>
      </c>
    </row>
    <row r="4598" spans="1:20" x14ac:dyDescent="0.25">
      <c r="A4598" t="s">
        <v>28</v>
      </c>
      <c r="B4598">
        <v>2080901</v>
      </c>
      <c r="C4598" s="4" t="s">
        <v>14087</v>
      </c>
      <c r="D4598" s="4" t="s">
        <v>2299</v>
      </c>
      <c r="E4598" s="8" t="s">
        <v>2299</v>
      </c>
      <c r="F4598" t="s">
        <v>387</v>
      </c>
      <c r="G4598" t="s">
        <v>443</v>
      </c>
      <c r="H4598" t="s">
        <v>405</v>
      </c>
      <c r="I4598" t="s">
        <v>1143</v>
      </c>
      <c r="J4598" s="1" t="s">
        <v>898</v>
      </c>
      <c r="L4598" s="2" t="s">
        <v>899</v>
      </c>
      <c r="M4598" s="2" t="s">
        <v>882</v>
      </c>
      <c r="N4598">
        <v>21</v>
      </c>
      <c r="O4598">
        <v>250000</v>
      </c>
      <c r="P4598">
        <v>5250000</v>
      </c>
      <c r="Q4598" t="s">
        <v>812</v>
      </c>
      <c r="R4598" s="3">
        <v>0.37</v>
      </c>
      <c r="S4598">
        <v>3307500</v>
      </c>
      <c r="T4598">
        <v>1942500</v>
      </c>
    </row>
    <row r="4599" spans="1:20" x14ac:dyDescent="0.25">
      <c r="A4599" t="s">
        <v>28</v>
      </c>
      <c r="B4599">
        <v>2080901</v>
      </c>
      <c r="C4599" s="4" t="s">
        <v>14087</v>
      </c>
      <c r="D4599" s="4" t="s">
        <v>2300</v>
      </c>
      <c r="E4599" s="8" t="s">
        <v>2300</v>
      </c>
      <c r="F4599" t="s">
        <v>387</v>
      </c>
      <c r="G4599" t="s">
        <v>443</v>
      </c>
      <c r="H4599" t="s">
        <v>405</v>
      </c>
      <c r="I4599" t="s">
        <v>1143</v>
      </c>
      <c r="J4599" s="1" t="s">
        <v>900</v>
      </c>
      <c r="L4599" s="2" t="s">
        <v>901</v>
      </c>
      <c r="M4599" s="2" t="s">
        <v>882</v>
      </c>
      <c r="N4599">
        <v>0</v>
      </c>
      <c r="O4599">
        <v>360000</v>
      </c>
      <c r="P4599">
        <v>0</v>
      </c>
      <c r="Q4599" t="s">
        <v>812</v>
      </c>
      <c r="R4599" s="3">
        <v>0.37</v>
      </c>
      <c r="S4599">
        <v>0</v>
      </c>
      <c r="T4599">
        <v>0</v>
      </c>
    </row>
    <row r="4600" spans="1:20" x14ac:dyDescent="0.25">
      <c r="A4600" t="s">
        <v>28</v>
      </c>
      <c r="B4600">
        <v>2080901</v>
      </c>
      <c r="C4600" s="4" t="s">
        <v>14087</v>
      </c>
      <c r="D4600" s="4" t="s">
        <v>2301</v>
      </c>
      <c r="E4600" s="8" t="s">
        <v>2301</v>
      </c>
      <c r="F4600" t="s">
        <v>387</v>
      </c>
      <c r="G4600" t="s">
        <v>443</v>
      </c>
      <c r="H4600" t="s">
        <v>405</v>
      </c>
      <c r="I4600" t="s">
        <v>1143</v>
      </c>
      <c r="J4600" s="1" t="s">
        <v>902</v>
      </c>
      <c r="L4600" s="2" t="s">
        <v>903</v>
      </c>
      <c r="M4600" s="2" t="s">
        <v>887</v>
      </c>
      <c r="N4600">
        <v>20</v>
      </c>
      <c r="O4600">
        <v>300000</v>
      </c>
      <c r="P4600">
        <v>6000000</v>
      </c>
      <c r="Q4600" t="s">
        <v>813</v>
      </c>
      <c r="R4600" s="3">
        <v>0.25</v>
      </c>
      <c r="S4600">
        <v>4500000</v>
      </c>
      <c r="T4600">
        <v>1500000</v>
      </c>
    </row>
    <row r="4601" spans="1:20" x14ac:dyDescent="0.25">
      <c r="A4601" t="s">
        <v>28</v>
      </c>
      <c r="B4601">
        <v>2080901</v>
      </c>
      <c r="C4601" s="4" t="s">
        <v>14087</v>
      </c>
      <c r="D4601" s="4" t="s">
        <v>2302</v>
      </c>
      <c r="E4601" s="8" t="s">
        <v>2302</v>
      </c>
      <c r="F4601" t="s">
        <v>387</v>
      </c>
      <c r="G4601" t="s">
        <v>443</v>
      </c>
      <c r="H4601" t="s">
        <v>405</v>
      </c>
      <c r="I4601" t="s">
        <v>1143</v>
      </c>
      <c r="J4601" s="1" t="s">
        <v>904</v>
      </c>
      <c r="L4601" s="2" t="s">
        <v>905</v>
      </c>
      <c r="M4601" s="2" t="s">
        <v>887</v>
      </c>
      <c r="N4601">
        <v>20</v>
      </c>
      <c r="O4601">
        <v>690000</v>
      </c>
      <c r="P4601">
        <v>13800000</v>
      </c>
      <c r="Q4601" t="s">
        <v>813</v>
      </c>
      <c r="R4601" s="3">
        <v>0.25</v>
      </c>
      <c r="S4601">
        <v>10350000</v>
      </c>
      <c r="T4601">
        <v>3450000</v>
      </c>
    </row>
    <row r="4602" spans="1:20" x14ac:dyDescent="0.25">
      <c r="A4602" t="s">
        <v>28</v>
      </c>
      <c r="B4602">
        <v>2080901</v>
      </c>
      <c r="C4602" s="4" t="s">
        <v>14087</v>
      </c>
      <c r="D4602" s="4" t="s">
        <v>2303</v>
      </c>
      <c r="E4602" s="8" t="s">
        <v>2303</v>
      </c>
      <c r="F4602" t="s">
        <v>387</v>
      </c>
      <c r="G4602" t="s">
        <v>443</v>
      </c>
      <c r="H4602" t="s">
        <v>405</v>
      </c>
      <c r="I4602" t="s">
        <v>1143</v>
      </c>
      <c r="J4602" s="1" t="s">
        <v>906</v>
      </c>
      <c r="L4602" s="2" t="s">
        <v>907</v>
      </c>
      <c r="M4602" s="2" t="s">
        <v>887</v>
      </c>
      <c r="N4602">
        <v>0</v>
      </c>
      <c r="O4602">
        <v>330000</v>
      </c>
      <c r="P4602">
        <v>0</v>
      </c>
      <c r="Q4602" t="s">
        <v>813</v>
      </c>
      <c r="R4602" s="3">
        <v>0.25</v>
      </c>
      <c r="S4602">
        <v>0</v>
      </c>
      <c r="T4602">
        <v>0</v>
      </c>
    </row>
    <row r="4603" spans="1:20" x14ac:dyDescent="0.25">
      <c r="A4603" t="s">
        <v>28</v>
      </c>
      <c r="B4603">
        <v>2080901</v>
      </c>
      <c r="C4603" s="4" t="s">
        <v>14087</v>
      </c>
      <c r="D4603" s="4" t="s">
        <v>2304</v>
      </c>
      <c r="E4603" s="8" t="s">
        <v>2304</v>
      </c>
      <c r="F4603" t="s">
        <v>387</v>
      </c>
      <c r="G4603" t="s">
        <v>443</v>
      </c>
      <c r="H4603" t="s">
        <v>405</v>
      </c>
      <c r="I4603" t="s">
        <v>1143</v>
      </c>
      <c r="J4603" s="1" t="s">
        <v>908</v>
      </c>
      <c r="L4603" s="2" t="s">
        <v>909</v>
      </c>
      <c r="M4603" s="2" t="s">
        <v>882</v>
      </c>
      <c r="N4603">
        <v>19</v>
      </c>
      <c r="O4603">
        <v>200000</v>
      </c>
      <c r="P4603">
        <v>3800000</v>
      </c>
      <c r="Q4603" t="s">
        <v>812</v>
      </c>
      <c r="R4603" s="3">
        <v>0.37</v>
      </c>
      <c r="S4603">
        <v>2394000</v>
      </c>
      <c r="T4603">
        <v>1406000</v>
      </c>
    </row>
    <row r="4604" spans="1:20" x14ac:dyDescent="0.25">
      <c r="A4604" t="s">
        <v>28</v>
      </c>
      <c r="B4604">
        <v>2080901</v>
      </c>
      <c r="C4604" s="4" t="s">
        <v>14087</v>
      </c>
      <c r="D4604" s="4" t="s">
        <v>2305</v>
      </c>
      <c r="E4604" s="8" t="s">
        <v>2305</v>
      </c>
      <c r="F4604" t="s">
        <v>387</v>
      </c>
      <c r="G4604" t="s">
        <v>443</v>
      </c>
      <c r="H4604" t="s">
        <v>405</v>
      </c>
      <c r="I4604" t="s">
        <v>1143</v>
      </c>
      <c r="J4604" s="1" t="s">
        <v>910</v>
      </c>
      <c r="L4604" s="2" t="s">
        <v>911</v>
      </c>
      <c r="M4604" s="2" t="s">
        <v>887</v>
      </c>
      <c r="N4604">
        <v>20</v>
      </c>
      <c r="O4604">
        <v>400000</v>
      </c>
      <c r="P4604">
        <v>8000000</v>
      </c>
      <c r="Q4604" t="s">
        <v>813</v>
      </c>
      <c r="R4604" s="3">
        <v>0.25</v>
      </c>
      <c r="S4604">
        <v>6000000</v>
      </c>
      <c r="T4604">
        <v>2000000</v>
      </c>
    </row>
    <row r="4605" spans="1:20" x14ac:dyDescent="0.25">
      <c r="A4605" t="s">
        <v>28</v>
      </c>
      <c r="B4605">
        <v>2080901</v>
      </c>
      <c r="C4605" s="4" t="s">
        <v>14087</v>
      </c>
      <c r="D4605" s="4" t="s">
        <v>2306</v>
      </c>
      <c r="E4605" s="8" t="s">
        <v>2306</v>
      </c>
      <c r="F4605" t="s">
        <v>387</v>
      </c>
      <c r="G4605" t="s">
        <v>443</v>
      </c>
      <c r="H4605" t="s">
        <v>405</v>
      </c>
      <c r="I4605" t="s">
        <v>1143</v>
      </c>
      <c r="J4605" s="1" t="s">
        <v>912</v>
      </c>
      <c r="L4605" s="2" t="s">
        <v>913</v>
      </c>
      <c r="M4605" s="2" t="s">
        <v>882</v>
      </c>
      <c r="N4605">
        <v>20</v>
      </c>
      <c r="O4605">
        <v>240000</v>
      </c>
      <c r="P4605">
        <v>4800000</v>
      </c>
      <c r="Q4605" t="s">
        <v>812</v>
      </c>
      <c r="R4605" s="3">
        <v>0.37</v>
      </c>
      <c r="S4605">
        <v>3024000</v>
      </c>
      <c r="T4605">
        <v>1776000</v>
      </c>
    </row>
    <row r="4606" spans="1:20" x14ac:dyDescent="0.25">
      <c r="A4606" t="s">
        <v>28</v>
      </c>
      <c r="B4606">
        <v>2080901</v>
      </c>
      <c r="C4606" s="4" t="s">
        <v>14087</v>
      </c>
      <c r="D4606" s="4" t="s">
        <v>2307</v>
      </c>
      <c r="E4606" s="8" t="s">
        <v>2307</v>
      </c>
      <c r="F4606" t="s">
        <v>387</v>
      </c>
      <c r="G4606" t="s">
        <v>443</v>
      </c>
      <c r="H4606" t="s">
        <v>405</v>
      </c>
      <c r="I4606" t="s">
        <v>1143</v>
      </c>
      <c r="J4606" s="1" t="s">
        <v>914</v>
      </c>
      <c r="L4606" s="2" t="s">
        <v>915</v>
      </c>
      <c r="M4606" s="2" t="s">
        <v>887</v>
      </c>
      <c r="N4606">
        <v>21</v>
      </c>
      <c r="O4606">
        <v>240000</v>
      </c>
      <c r="P4606">
        <v>5040000</v>
      </c>
      <c r="Q4606" t="s">
        <v>813</v>
      </c>
      <c r="R4606" s="3">
        <v>0.25</v>
      </c>
      <c r="S4606">
        <v>3780000</v>
      </c>
      <c r="T4606">
        <v>1260000</v>
      </c>
    </row>
    <row r="4607" spans="1:20" x14ac:dyDescent="0.25">
      <c r="A4607" t="s">
        <v>28</v>
      </c>
      <c r="B4607">
        <v>2080901</v>
      </c>
      <c r="C4607" s="4" t="s">
        <v>14087</v>
      </c>
      <c r="D4607" s="4" t="s">
        <v>2308</v>
      </c>
      <c r="E4607" s="8" t="s">
        <v>2308</v>
      </c>
      <c r="F4607" t="s">
        <v>387</v>
      </c>
      <c r="G4607" t="s">
        <v>443</v>
      </c>
      <c r="H4607" t="s">
        <v>405</v>
      </c>
      <c r="I4607" t="s">
        <v>1143</v>
      </c>
      <c r="J4607" s="1" t="s">
        <v>916</v>
      </c>
      <c r="L4607" s="2" t="s">
        <v>917</v>
      </c>
      <c r="M4607" s="2" t="s">
        <v>887</v>
      </c>
      <c r="N4607">
        <v>0</v>
      </c>
      <c r="O4607">
        <v>150000</v>
      </c>
      <c r="P4607">
        <v>0</v>
      </c>
      <c r="Q4607" t="s">
        <v>813</v>
      </c>
      <c r="R4607" s="3">
        <v>0.25</v>
      </c>
      <c r="S4607">
        <v>0</v>
      </c>
      <c r="T4607">
        <v>0</v>
      </c>
    </row>
    <row r="4608" spans="1:20" x14ac:dyDescent="0.25">
      <c r="A4608" t="s">
        <v>28</v>
      </c>
      <c r="B4608">
        <v>2080901</v>
      </c>
      <c r="C4608" s="4" t="s">
        <v>14087</v>
      </c>
      <c r="D4608" s="4" t="s">
        <v>2309</v>
      </c>
      <c r="E4608" s="8" t="s">
        <v>2309</v>
      </c>
      <c r="F4608" t="s">
        <v>387</v>
      </c>
      <c r="G4608" t="s">
        <v>443</v>
      </c>
      <c r="H4608" t="s">
        <v>405</v>
      </c>
      <c r="I4608" t="s">
        <v>1143</v>
      </c>
      <c r="J4608" s="1" t="s">
        <v>918</v>
      </c>
      <c r="L4608" s="2" t="s">
        <v>919</v>
      </c>
      <c r="M4608" s="2" t="s">
        <v>887</v>
      </c>
      <c r="N4608">
        <v>12</v>
      </c>
      <c r="O4608">
        <v>470000</v>
      </c>
      <c r="P4608">
        <v>5640000</v>
      </c>
      <c r="Q4608" t="s">
        <v>813</v>
      </c>
      <c r="R4608" s="3">
        <v>0.25</v>
      </c>
      <c r="S4608">
        <v>4230000</v>
      </c>
      <c r="T4608">
        <v>1410000</v>
      </c>
    </row>
    <row r="4609" spans="1:20" x14ac:dyDescent="0.25">
      <c r="A4609" t="s">
        <v>28</v>
      </c>
      <c r="B4609">
        <v>2080901</v>
      </c>
      <c r="C4609" s="4" t="s">
        <v>14087</v>
      </c>
      <c r="D4609" s="4" t="s">
        <v>2310</v>
      </c>
      <c r="E4609" s="8" t="s">
        <v>2310</v>
      </c>
      <c r="F4609" t="s">
        <v>387</v>
      </c>
      <c r="G4609" t="s">
        <v>443</v>
      </c>
      <c r="H4609" t="s">
        <v>405</v>
      </c>
      <c r="I4609" t="s">
        <v>1143</v>
      </c>
      <c r="J4609" s="1" t="s">
        <v>920</v>
      </c>
      <c r="L4609" s="2" t="s">
        <v>921</v>
      </c>
      <c r="M4609" s="2" t="s">
        <v>882</v>
      </c>
      <c r="N4609">
        <v>0</v>
      </c>
      <c r="O4609">
        <v>170000</v>
      </c>
      <c r="P4609">
        <v>0</v>
      </c>
      <c r="Q4609" t="s">
        <v>812</v>
      </c>
      <c r="R4609" s="3">
        <v>0.37</v>
      </c>
      <c r="S4609">
        <v>0</v>
      </c>
      <c r="T4609">
        <v>0</v>
      </c>
    </row>
    <row r="4610" spans="1:20" x14ac:dyDescent="0.25">
      <c r="A4610" t="s">
        <v>28</v>
      </c>
      <c r="B4610">
        <v>2080901</v>
      </c>
      <c r="C4610" s="4" t="s">
        <v>14087</v>
      </c>
      <c r="D4610" s="4" t="s">
        <v>2311</v>
      </c>
      <c r="E4610" s="8" t="s">
        <v>2311</v>
      </c>
      <c r="F4610" t="s">
        <v>387</v>
      </c>
      <c r="G4610" t="s">
        <v>443</v>
      </c>
      <c r="H4610" t="s">
        <v>405</v>
      </c>
      <c r="I4610" t="s">
        <v>1143</v>
      </c>
      <c r="J4610" s="1" t="s">
        <v>922</v>
      </c>
      <c r="L4610" s="2" t="s">
        <v>923</v>
      </c>
      <c r="M4610" s="2" t="s">
        <v>887</v>
      </c>
      <c r="N4610">
        <v>0</v>
      </c>
      <c r="O4610">
        <v>130000</v>
      </c>
      <c r="P4610">
        <v>0</v>
      </c>
      <c r="Q4610" t="s">
        <v>813</v>
      </c>
      <c r="R4610" s="3">
        <v>0.25</v>
      </c>
      <c r="S4610">
        <v>0</v>
      </c>
      <c r="T4610">
        <v>0</v>
      </c>
    </row>
    <row r="4611" spans="1:20" x14ac:dyDescent="0.25">
      <c r="A4611" t="s">
        <v>28</v>
      </c>
      <c r="B4611">
        <v>2080901</v>
      </c>
      <c r="C4611" s="4" t="s">
        <v>14087</v>
      </c>
      <c r="D4611" s="4" t="s">
        <v>2312</v>
      </c>
      <c r="E4611" s="8" t="s">
        <v>2312</v>
      </c>
      <c r="F4611" t="s">
        <v>387</v>
      </c>
      <c r="G4611" t="s">
        <v>443</v>
      </c>
      <c r="H4611" t="s">
        <v>405</v>
      </c>
      <c r="I4611" t="s">
        <v>1143</v>
      </c>
      <c r="J4611" s="1" t="s">
        <v>924</v>
      </c>
      <c r="L4611" s="2" t="s">
        <v>925</v>
      </c>
      <c r="M4611" s="2" t="s">
        <v>887</v>
      </c>
      <c r="N4611">
        <v>0</v>
      </c>
      <c r="O4611">
        <v>130000</v>
      </c>
      <c r="P4611">
        <v>0</v>
      </c>
      <c r="Q4611" t="s">
        <v>813</v>
      </c>
      <c r="R4611" s="3">
        <v>0.25</v>
      </c>
      <c r="S4611">
        <v>0</v>
      </c>
      <c r="T4611">
        <v>0</v>
      </c>
    </row>
    <row r="4612" spans="1:20" x14ac:dyDescent="0.25">
      <c r="A4612" t="s">
        <v>28</v>
      </c>
      <c r="B4612">
        <v>2080901</v>
      </c>
      <c r="C4612" s="4" t="s">
        <v>14087</v>
      </c>
      <c r="D4612" s="4" t="s">
        <v>2313</v>
      </c>
      <c r="E4612" s="8" t="s">
        <v>2313</v>
      </c>
      <c r="F4612" t="s">
        <v>387</v>
      </c>
      <c r="G4612" t="s">
        <v>443</v>
      </c>
      <c r="H4612" t="s">
        <v>405</v>
      </c>
      <c r="I4612" t="s">
        <v>1143</v>
      </c>
      <c r="J4612" s="1" t="s">
        <v>926</v>
      </c>
      <c r="L4612" s="2" t="s">
        <v>927</v>
      </c>
      <c r="M4612" s="2" t="s">
        <v>887</v>
      </c>
      <c r="N4612">
        <v>0</v>
      </c>
      <c r="O4612">
        <v>260000</v>
      </c>
      <c r="P4612">
        <v>0</v>
      </c>
      <c r="Q4612" t="s">
        <v>813</v>
      </c>
      <c r="R4612" s="3">
        <v>0.25</v>
      </c>
      <c r="S4612">
        <v>0</v>
      </c>
      <c r="T4612">
        <v>0</v>
      </c>
    </row>
    <row r="4613" spans="1:20" x14ac:dyDescent="0.25">
      <c r="A4613" t="s">
        <v>28</v>
      </c>
      <c r="B4613">
        <v>2080901</v>
      </c>
      <c r="C4613" s="4" t="s">
        <v>14087</v>
      </c>
      <c r="D4613" s="4" t="s">
        <v>2314</v>
      </c>
      <c r="E4613" s="8" t="s">
        <v>2314</v>
      </c>
      <c r="F4613" t="s">
        <v>387</v>
      </c>
      <c r="G4613" t="s">
        <v>443</v>
      </c>
      <c r="H4613" t="s">
        <v>405</v>
      </c>
      <c r="I4613" t="s">
        <v>1143</v>
      </c>
      <c r="J4613" s="1" t="s">
        <v>928</v>
      </c>
      <c r="L4613" s="2" t="s">
        <v>929</v>
      </c>
      <c r="M4613" s="2" t="s">
        <v>887</v>
      </c>
      <c r="N4613">
        <v>0</v>
      </c>
      <c r="O4613">
        <v>210000</v>
      </c>
      <c r="P4613">
        <v>0</v>
      </c>
      <c r="Q4613" t="s">
        <v>813</v>
      </c>
      <c r="R4613" s="3">
        <v>0.25</v>
      </c>
      <c r="S4613">
        <v>0</v>
      </c>
      <c r="T4613">
        <v>0</v>
      </c>
    </row>
    <row r="4614" spans="1:20" x14ac:dyDescent="0.25">
      <c r="A4614" t="s">
        <v>28</v>
      </c>
      <c r="B4614">
        <v>2080901</v>
      </c>
      <c r="C4614" s="4" t="s">
        <v>14087</v>
      </c>
      <c r="D4614" s="4" t="s">
        <v>2315</v>
      </c>
      <c r="E4614" s="8" t="s">
        <v>2315</v>
      </c>
      <c r="F4614" t="s">
        <v>387</v>
      </c>
      <c r="G4614" t="s">
        <v>443</v>
      </c>
      <c r="H4614" t="s">
        <v>405</v>
      </c>
      <c r="I4614" t="s">
        <v>1143</v>
      </c>
      <c r="J4614" s="1" t="s">
        <v>930</v>
      </c>
      <c r="L4614" s="2" t="s">
        <v>931</v>
      </c>
      <c r="M4614" s="2" t="s">
        <v>882</v>
      </c>
      <c r="N4614">
        <v>0</v>
      </c>
      <c r="O4614">
        <v>270000</v>
      </c>
      <c r="P4614">
        <v>0</v>
      </c>
      <c r="Q4614" t="s">
        <v>812</v>
      </c>
      <c r="R4614" s="3">
        <v>0.37</v>
      </c>
      <c r="S4614">
        <v>0</v>
      </c>
      <c r="T4614">
        <v>0</v>
      </c>
    </row>
    <row r="4615" spans="1:20" x14ac:dyDescent="0.25">
      <c r="A4615" t="s">
        <v>28</v>
      </c>
      <c r="B4615">
        <v>2080901</v>
      </c>
      <c r="C4615" s="4" t="s">
        <v>14087</v>
      </c>
      <c r="D4615" s="4" t="s">
        <v>2316</v>
      </c>
      <c r="E4615" s="8" t="s">
        <v>2316</v>
      </c>
      <c r="F4615" t="s">
        <v>387</v>
      </c>
      <c r="G4615" t="s">
        <v>443</v>
      </c>
      <c r="H4615" t="s">
        <v>405</v>
      </c>
      <c r="I4615" t="s">
        <v>1143</v>
      </c>
      <c r="J4615" s="1" t="s">
        <v>932</v>
      </c>
      <c r="L4615" s="2" t="s">
        <v>933</v>
      </c>
      <c r="M4615" s="2" t="s">
        <v>882</v>
      </c>
      <c r="N4615">
        <v>0</v>
      </c>
      <c r="O4615">
        <v>270000</v>
      </c>
      <c r="P4615">
        <v>0</v>
      </c>
      <c r="Q4615" t="s">
        <v>812</v>
      </c>
      <c r="R4615" s="3">
        <v>0.37</v>
      </c>
      <c r="S4615">
        <v>0</v>
      </c>
      <c r="T4615">
        <v>0</v>
      </c>
    </row>
    <row r="4616" spans="1:20" x14ac:dyDescent="0.25">
      <c r="A4616" t="s">
        <v>28</v>
      </c>
      <c r="B4616">
        <v>2080901</v>
      </c>
      <c r="C4616" s="4" t="s">
        <v>14087</v>
      </c>
      <c r="D4616" s="4" t="s">
        <v>2317</v>
      </c>
      <c r="E4616" s="8" t="s">
        <v>2317</v>
      </c>
      <c r="F4616" t="s">
        <v>387</v>
      </c>
      <c r="G4616" t="s">
        <v>443</v>
      </c>
      <c r="H4616" t="s">
        <v>405</v>
      </c>
      <c r="I4616" t="s">
        <v>1143</v>
      </c>
      <c r="J4616" s="1" t="s">
        <v>934</v>
      </c>
      <c r="L4616" s="2" t="s">
        <v>935</v>
      </c>
      <c r="M4616" s="2" t="s">
        <v>882</v>
      </c>
      <c r="N4616">
        <v>0</v>
      </c>
      <c r="O4616">
        <v>130000</v>
      </c>
      <c r="P4616">
        <v>0</v>
      </c>
      <c r="Q4616" t="s">
        <v>812</v>
      </c>
      <c r="R4616" s="3">
        <v>0.37</v>
      </c>
      <c r="S4616">
        <v>0</v>
      </c>
      <c r="T4616">
        <v>0</v>
      </c>
    </row>
    <row r="4617" spans="1:20" x14ac:dyDescent="0.25">
      <c r="A4617" t="s">
        <v>28</v>
      </c>
      <c r="B4617">
        <v>2080901</v>
      </c>
      <c r="C4617" s="4" t="s">
        <v>14087</v>
      </c>
      <c r="D4617" s="4" t="s">
        <v>2318</v>
      </c>
      <c r="E4617" s="8" t="s">
        <v>2318</v>
      </c>
      <c r="F4617" t="s">
        <v>387</v>
      </c>
      <c r="G4617" t="s">
        <v>443</v>
      </c>
      <c r="H4617" t="s">
        <v>405</v>
      </c>
      <c r="I4617" t="s">
        <v>1143</v>
      </c>
      <c r="J4617" s="1" t="s">
        <v>936</v>
      </c>
      <c r="L4617" s="2" t="s">
        <v>937</v>
      </c>
      <c r="M4617" s="2" t="s">
        <v>887</v>
      </c>
      <c r="N4617">
        <v>0</v>
      </c>
      <c r="O4617">
        <v>165000</v>
      </c>
      <c r="P4617">
        <v>0</v>
      </c>
      <c r="Q4617" t="s">
        <v>813</v>
      </c>
      <c r="R4617" s="3">
        <v>0.25</v>
      </c>
      <c r="S4617">
        <v>0</v>
      </c>
      <c r="T4617">
        <v>0</v>
      </c>
    </row>
    <row r="4618" spans="1:20" x14ac:dyDescent="0.25">
      <c r="A4618" t="s">
        <v>28</v>
      </c>
      <c r="B4618">
        <v>2080901</v>
      </c>
      <c r="C4618" s="4" t="s">
        <v>14087</v>
      </c>
      <c r="D4618" s="4" t="s">
        <v>2319</v>
      </c>
      <c r="E4618" s="8" t="s">
        <v>2319</v>
      </c>
      <c r="F4618" t="s">
        <v>387</v>
      </c>
      <c r="G4618" t="s">
        <v>443</v>
      </c>
      <c r="H4618" t="s">
        <v>405</v>
      </c>
      <c r="I4618" t="s">
        <v>1143</v>
      </c>
      <c r="J4618" s="1" t="s">
        <v>938</v>
      </c>
      <c r="L4618" s="2" t="s">
        <v>939</v>
      </c>
      <c r="M4618" s="2" t="s">
        <v>940</v>
      </c>
      <c r="N4618">
        <v>0</v>
      </c>
      <c r="O4618">
        <v>32000</v>
      </c>
      <c r="P4618">
        <v>0</v>
      </c>
      <c r="Q4618" t="s">
        <v>814</v>
      </c>
      <c r="R4618" s="3">
        <v>0</v>
      </c>
      <c r="S4618">
        <v>0</v>
      </c>
      <c r="T4618">
        <v>0</v>
      </c>
    </row>
    <row r="4619" spans="1:20" x14ac:dyDescent="0.25">
      <c r="A4619" t="s">
        <v>28</v>
      </c>
      <c r="B4619">
        <v>2080901</v>
      </c>
      <c r="C4619" s="4" t="s">
        <v>14087</v>
      </c>
      <c r="D4619" s="4" t="s">
        <v>2320</v>
      </c>
      <c r="E4619" s="8" t="s">
        <v>2320</v>
      </c>
      <c r="F4619" t="s">
        <v>387</v>
      </c>
      <c r="G4619" t="s">
        <v>443</v>
      </c>
      <c r="H4619" t="s">
        <v>405</v>
      </c>
      <c r="I4619" t="s">
        <v>1143</v>
      </c>
      <c r="J4619" s="1" t="s">
        <v>941</v>
      </c>
      <c r="L4619" s="2" t="s">
        <v>942</v>
      </c>
      <c r="M4619" s="2" t="s">
        <v>940</v>
      </c>
      <c r="N4619">
        <v>0</v>
      </c>
      <c r="O4619">
        <v>34000</v>
      </c>
      <c r="P4619">
        <v>0</v>
      </c>
      <c r="Q4619" t="s">
        <v>814</v>
      </c>
      <c r="R4619" s="3">
        <v>0</v>
      </c>
      <c r="S4619">
        <v>0</v>
      </c>
      <c r="T4619">
        <v>0</v>
      </c>
    </row>
    <row r="4620" spans="1:20" x14ac:dyDescent="0.25">
      <c r="A4620" t="s">
        <v>28</v>
      </c>
      <c r="B4620">
        <v>2080901</v>
      </c>
      <c r="C4620" s="4" t="s">
        <v>14087</v>
      </c>
      <c r="D4620" s="4" t="s">
        <v>2321</v>
      </c>
      <c r="E4620" s="8" t="s">
        <v>2321</v>
      </c>
      <c r="F4620" t="s">
        <v>387</v>
      </c>
      <c r="G4620" t="s">
        <v>443</v>
      </c>
      <c r="H4620" t="s">
        <v>405</v>
      </c>
      <c r="I4620" t="s">
        <v>1143</v>
      </c>
      <c r="J4620" s="1" t="s">
        <v>943</v>
      </c>
      <c r="L4620" s="2" t="s">
        <v>944</v>
      </c>
      <c r="M4620" s="2" t="s">
        <v>940</v>
      </c>
      <c r="N4620">
        <v>0</v>
      </c>
      <c r="O4620">
        <v>31000</v>
      </c>
      <c r="P4620">
        <v>0</v>
      </c>
      <c r="Q4620" t="s">
        <v>814</v>
      </c>
      <c r="R4620" s="3">
        <v>0</v>
      </c>
      <c r="S4620">
        <v>0</v>
      </c>
      <c r="T4620">
        <v>0</v>
      </c>
    </row>
    <row r="4621" spans="1:20" x14ac:dyDescent="0.25">
      <c r="A4621" t="s">
        <v>151</v>
      </c>
      <c r="B4621">
        <v>2080902</v>
      </c>
      <c r="C4621" s="4" t="s">
        <v>14087</v>
      </c>
      <c r="D4621" s="4" t="s">
        <v>5564</v>
      </c>
      <c r="E4621" s="8" t="s">
        <v>5564</v>
      </c>
      <c r="F4621" t="s">
        <v>387</v>
      </c>
      <c r="G4621" t="s">
        <v>443</v>
      </c>
      <c r="H4621" t="s">
        <v>610</v>
      </c>
      <c r="I4621" t="s">
        <v>1144</v>
      </c>
      <c r="J4621" s="1" t="s">
        <v>880</v>
      </c>
      <c r="L4621" s="2" t="s">
        <v>881</v>
      </c>
      <c r="M4621" s="2" t="s">
        <v>882</v>
      </c>
      <c r="N4621">
        <v>0</v>
      </c>
      <c r="O4621">
        <v>700000</v>
      </c>
      <c r="P4621">
        <v>0</v>
      </c>
      <c r="Q4621" t="s">
        <v>812</v>
      </c>
      <c r="R4621" s="3">
        <v>0.37</v>
      </c>
      <c r="S4621">
        <v>0</v>
      </c>
      <c r="T4621">
        <v>0</v>
      </c>
    </row>
    <row r="4622" spans="1:20" x14ac:dyDescent="0.25">
      <c r="A4622" t="s">
        <v>151</v>
      </c>
      <c r="B4622">
        <v>2080902</v>
      </c>
      <c r="C4622" s="4" t="s">
        <v>14087</v>
      </c>
      <c r="D4622" s="4" t="s">
        <v>5565</v>
      </c>
      <c r="E4622" s="8" t="s">
        <v>5565</v>
      </c>
      <c r="F4622" t="s">
        <v>387</v>
      </c>
      <c r="G4622" t="s">
        <v>443</v>
      </c>
      <c r="H4622" t="s">
        <v>610</v>
      </c>
      <c r="I4622" t="s">
        <v>1144</v>
      </c>
      <c r="J4622" s="1" t="s">
        <v>883</v>
      </c>
      <c r="L4622" s="2" t="s">
        <v>884</v>
      </c>
      <c r="M4622" s="2" t="s">
        <v>882</v>
      </c>
      <c r="N4622">
        <v>35</v>
      </c>
      <c r="O4622">
        <v>420000</v>
      </c>
      <c r="P4622">
        <v>14700000</v>
      </c>
      <c r="Q4622" t="s">
        <v>812</v>
      </c>
      <c r="R4622" s="3">
        <v>0.37</v>
      </c>
      <c r="S4622">
        <v>9261000</v>
      </c>
      <c r="T4622">
        <v>5439000</v>
      </c>
    </row>
    <row r="4623" spans="1:20" x14ac:dyDescent="0.25">
      <c r="A4623" t="s">
        <v>151</v>
      </c>
      <c r="B4623">
        <v>2080902</v>
      </c>
      <c r="C4623" s="4" t="s">
        <v>14087</v>
      </c>
      <c r="D4623" s="4" t="s">
        <v>5566</v>
      </c>
      <c r="E4623" s="8" t="s">
        <v>5566</v>
      </c>
      <c r="F4623" t="s">
        <v>387</v>
      </c>
      <c r="G4623" t="s">
        <v>443</v>
      </c>
      <c r="H4623" t="s">
        <v>610</v>
      </c>
      <c r="I4623" t="s">
        <v>1144</v>
      </c>
      <c r="J4623" s="1" t="s">
        <v>885</v>
      </c>
      <c r="L4623" s="2" t="s">
        <v>886</v>
      </c>
      <c r="M4623" s="2" t="s">
        <v>887</v>
      </c>
      <c r="N4623">
        <v>35</v>
      </c>
      <c r="O4623">
        <v>250000</v>
      </c>
      <c r="P4623">
        <v>8750000</v>
      </c>
      <c r="Q4623" t="s">
        <v>813</v>
      </c>
      <c r="R4623" s="3">
        <v>0.25</v>
      </c>
      <c r="S4623">
        <v>6562500</v>
      </c>
      <c r="T4623">
        <v>2187500</v>
      </c>
    </row>
    <row r="4624" spans="1:20" x14ac:dyDescent="0.25">
      <c r="A4624" t="s">
        <v>151</v>
      </c>
      <c r="B4624">
        <v>2080902</v>
      </c>
      <c r="C4624" s="4" t="s">
        <v>14087</v>
      </c>
      <c r="D4624" s="4" t="s">
        <v>5567</v>
      </c>
      <c r="E4624" s="8" t="s">
        <v>5567</v>
      </c>
      <c r="F4624" t="s">
        <v>387</v>
      </c>
      <c r="G4624" t="s">
        <v>443</v>
      </c>
      <c r="H4624" t="s">
        <v>610</v>
      </c>
      <c r="I4624" t="s">
        <v>1144</v>
      </c>
      <c r="J4624" s="1" t="s">
        <v>888</v>
      </c>
      <c r="L4624" s="2" t="s">
        <v>889</v>
      </c>
      <c r="M4624" s="2" t="s">
        <v>887</v>
      </c>
      <c r="N4624">
        <v>0</v>
      </c>
      <c r="O4624">
        <v>275000</v>
      </c>
      <c r="P4624">
        <v>0</v>
      </c>
      <c r="Q4624" t="s">
        <v>813</v>
      </c>
      <c r="R4624" s="3">
        <v>0.25</v>
      </c>
      <c r="S4624">
        <v>0</v>
      </c>
      <c r="T4624">
        <v>0</v>
      </c>
    </row>
    <row r="4625" spans="1:20" x14ac:dyDescent="0.25">
      <c r="A4625" t="s">
        <v>151</v>
      </c>
      <c r="B4625">
        <v>2080902</v>
      </c>
      <c r="C4625" s="4" t="s">
        <v>14087</v>
      </c>
      <c r="D4625" s="4" t="s">
        <v>5568</v>
      </c>
      <c r="E4625" s="8" t="s">
        <v>5568</v>
      </c>
      <c r="F4625" t="s">
        <v>387</v>
      </c>
      <c r="G4625" t="s">
        <v>443</v>
      </c>
      <c r="H4625" t="s">
        <v>610</v>
      </c>
      <c r="I4625" t="s">
        <v>1144</v>
      </c>
      <c r="J4625" s="1" t="s">
        <v>890</v>
      </c>
      <c r="L4625" s="2" t="s">
        <v>891</v>
      </c>
      <c r="M4625" s="2" t="s">
        <v>882</v>
      </c>
      <c r="N4625">
        <v>35</v>
      </c>
      <c r="O4625">
        <v>150000</v>
      </c>
      <c r="P4625">
        <v>5250000</v>
      </c>
      <c r="Q4625" t="s">
        <v>812</v>
      </c>
      <c r="R4625" s="3">
        <v>0.37</v>
      </c>
      <c r="S4625">
        <v>3307500</v>
      </c>
      <c r="T4625">
        <v>1942500</v>
      </c>
    </row>
    <row r="4626" spans="1:20" x14ac:dyDescent="0.25">
      <c r="A4626" t="s">
        <v>151</v>
      </c>
      <c r="B4626">
        <v>2080902</v>
      </c>
      <c r="C4626" s="4" t="s">
        <v>14087</v>
      </c>
      <c r="D4626" s="4" t="s">
        <v>5569</v>
      </c>
      <c r="E4626" s="8" t="s">
        <v>5569</v>
      </c>
      <c r="F4626" t="s">
        <v>387</v>
      </c>
      <c r="G4626" t="s">
        <v>443</v>
      </c>
      <c r="H4626" t="s">
        <v>610</v>
      </c>
      <c r="I4626" t="s">
        <v>1144</v>
      </c>
      <c r="J4626" s="1" t="s">
        <v>892</v>
      </c>
      <c r="L4626" s="2" t="s">
        <v>893</v>
      </c>
      <c r="M4626" s="2" t="s">
        <v>882</v>
      </c>
      <c r="N4626">
        <v>0</v>
      </c>
      <c r="O4626">
        <v>300000</v>
      </c>
      <c r="P4626">
        <v>0</v>
      </c>
      <c r="Q4626" t="s">
        <v>812</v>
      </c>
      <c r="R4626" s="3">
        <v>0.37</v>
      </c>
      <c r="S4626">
        <v>0</v>
      </c>
      <c r="T4626">
        <v>0</v>
      </c>
    </row>
    <row r="4627" spans="1:20" x14ac:dyDescent="0.25">
      <c r="A4627" t="s">
        <v>151</v>
      </c>
      <c r="B4627">
        <v>2080902</v>
      </c>
      <c r="C4627" s="4" t="s">
        <v>14087</v>
      </c>
      <c r="D4627" s="4" t="s">
        <v>5570</v>
      </c>
      <c r="E4627" s="8" t="s">
        <v>5570</v>
      </c>
      <c r="F4627" t="s">
        <v>387</v>
      </c>
      <c r="G4627" t="s">
        <v>443</v>
      </c>
      <c r="H4627" t="s">
        <v>610</v>
      </c>
      <c r="I4627" t="s">
        <v>1144</v>
      </c>
      <c r="J4627" s="1" t="s">
        <v>894</v>
      </c>
      <c r="L4627" s="2" t="s">
        <v>895</v>
      </c>
      <c r="M4627" s="2" t="s">
        <v>882</v>
      </c>
      <c r="N4627">
        <v>37</v>
      </c>
      <c r="O4627">
        <v>400000</v>
      </c>
      <c r="P4627">
        <v>14800000</v>
      </c>
      <c r="Q4627" t="s">
        <v>812</v>
      </c>
      <c r="R4627" s="3">
        <v>0.37</v>
      </c>
      <c r="S4627">
        <v>9324000</v>
      </c>
      <c r="T4627">
        <v>5476000</v>
      </c>
    </row>
    <row r="4628" spans="1:20" x14ac:dyDescent="0.25">
      <c r="A4628" t="s">
        <v>151</v>
      </c>
      <c r="B4628">
        <v>2080902</v>
      </c>
      <c r="C4628" s="4" t="s">
        <v>14087</v>
      </c>
      <c r="D4628" s="4" t="s">
        <v>5571</v>
      </c>
      <c r="E4628" s="8" t="s">
        <v>5571</v>
      </c>
      <c r="F4628" t="s">
        <v>387</v>
      </c>
      <c r="G4628" t="s">
        <v>443</v>
      </c>
      <c r="H4628" t="s">
        <v>610</v>
      </c>
      <c r="I4628" t="s">
        <v>1144</v>
      </c>
      <c r="J4628" s="1" t="s">
        <v>896</v>
      </c>
      <c r="L4628" s="2" t="s">
        <v>897</v>
      </c>
      <c r="M4628" s="2" t="s">
        <v>882</v>
      </c>
      <c r="N4628">
        <v>36</v>
      </c>
      <c r="O4628">
        <v>360000</v>
      </c>
      <c r="P4628">
        <v>12960000</v>
      </c>
      <c r="Q4628" t="s">
        <v>812</v>
      </c>
      <c r="R4628" s="3">
        <v>0.37</v>
      </c>
      <c r="S4628">
        <v>8164800</v>
      </c>
      <c r="T4628">
        <v>4795200</v>
      </c>
    </row>
    <row r="4629" spans="1:20" x14ac:dyDescent="0.25">
      <c r="A4629" t="s">
        <v>151</v>
      </c>
      <c r="B4629">
        <v>2080902</v>
      </c>
      <c r="C4629" s="4" t="s">
        <v>14087</v>
      </c>
      <c r="D4629" s="4" t="s">
        <v>5572</v>
      </c>
      <c r="E4629" s="8" t="s">
        <v>5572</v>
      </c>
      <c r="F4629" t="s">
        <v>387</v>
      </c>
      <c r="G4629" t="s">
        <v>443</v>
      </c>
      <c r="H4629" t="s">
        <v>610</v>
      </c>
      <c r="I4629" t="s">
        <v>1144</v>
      </c>
      <c r="J4629" s="1" t="s">
        <v>898</v>
      </c>
      <c r="L4629" s="2" t="s">
        <v>899</v>
      </c>
      <c r="M4629" s="2" t="s">
        <v>882</v>
      </c>
      <c r="N4629">
        <v>0</v>
      </c>
      <c r="O4629">
        <v>250000</v>
      </c>
      <c r="P4629">
        <v>0</v>
      </c>
      <c r="Q4629" t="s">
        <v>812</v>
      </c>
      <c r="R4629" s="3">
        <v>0.37</v>
      </c>
      <c r="S4629">
        <v>0</v>
      </c>
      <c r="T4629">
        <v>0</v>
      </c>
    </row>
    <row r="4630" spans="1:20" x14ac:dyDescent="0.25">
      <c r="A4630" t="s">
        <v>151</v>
      </c>
      <c r="B4630">
        <v>2080902</v>
      </c>
      <c r="C4630" s="4" t="s">
        <v>14087</v>
      </c>
      <c r="D4630" s="4" t="s">
        <v>5573</v>
      </c>
      <c r="E4630" s="8" t="s">
        <v>5573</v>
      </c>
      <c r="F4630" t="s">
        <v>387</v>
      </c>
      <c r="G4630" t="s">
        <v>443</v>
      </c>
      <c r="H4630" t="s">
        <v>610</v>
      </c>
      <c r="I4630" t="s">
        <v>1144</v>
      </c>
      <c r="J4630" s="1" t="s">
        <v>900</v>
      </c>
      <c r="L4630" s="2" t="s">
        <v>901</v>
      </c>
      <c r="M4630" s="2" t="s">
        <v>882</v>
      </c>
      <c r="N4630">
        <v>0</v>
      </c>
      <c r="O4630">
        <v>360000</v>
      </c>
      <c r="P4630">
        <v>0</v>
      </c>
      <c r="Q4630" t="s">
        <v>812</v>
      </c>
      <c r="R4630" s="3">
        <v>0.37</v>
      </c>
      <c r="S4630">
        <v>0</v>
      </c>
      <c r="T4630">
        <v>0</v>
      </c>
    </row>
    <row r="4631" spans="1:20" x14ac:dyDescent="0.25">
      <c r="A4631" t="s">
        <v>151</v>
      </c>
      <c r="B4631">
        <v>2080902</v>
      </c>
      <c r="C4631" s="4" t="s">
        <v>14087</v>
      </c>
      <c r="D4631" s="4" t="s">
        <v>5574</v>
      </c>
      <c r="E4631" s="8" t="s">
        <v>5574</v>
      </c>
      <c r="F4631" t="s">
        <v>387</v>
      </c>
      <c r="G4631" t="s">
        <v>443</v>
      </c>
      <c r="H4631" t="s">
        <v>610</v>
      </c>
      <c r="I4631" t="s">
        <v>1144</v>
      </c>
      <c r="J4631" s="1" t="s">
        <v>902</v>
      </c>
      <c r="L4631" s="2" t="s">
        <v>903</v>
      </c>
      <c r="M4631" s="2" t="s">
        <v>887</v>
      </c>
      <c r="N4631">
        <v>37</v>
      </c>
      <c r="O4631">
        <v>300000</v>
      </c>
      <c r="P4631">
        <v>11100000</v>
      </c>
      <c r="Q4631" t="s">
        <v>813</v>
      </c>
      <c r="R4631" s="3">
        <v>0.25</v>
      </c>
      <c r="S4631">
        <v>8325000</v>
      </c>
      <c r="T4631">
        <v>2775000</v>
      </c>
    </row>
    <row r="4632" spans="1:20" x14ac:dyDescent="0.25">
      <c r="A4632" t="s">
        <v>151</v>
      </c>
      <c r="B4632">
        <v>2080902</v>
      </c>
      <c r="C4632" s="4" t="s">
        <v>14087</v>
      </c>
      <c r="D4632" s="4" t="s">
        <v>5575</v>
      </c>
      <c r="E4632" s="8" t="s">
        <v>5575</v>
      </c>
      <c r="F4632" t="s">
        <v>387</v>
      </c>
      <c r="G4632" t="s">
        <v>443</v>
      </c>
      <c r="H4632" t="s">
        <v>610</v>
      </c>
      <c r="I4632" t="s">
        <v>1144</v>
      </c>
      <c r="J4632" s="1" t="s">
        <v>904</v>
      </c>
      <c r="L4632" s="2" t="s">
        <v>905</v>
      </c>
      <c r="M4632" s="2" t="s">
        <v>887</v>
      </c>
      <c r="N4632">
        <v>36</v>
      </c>
      <c r="O4632">
        <v>690000</v>
      </c>
      <c r="P4632">
        <v>24840000</v>
      </c>
      <c r="Q4632" t="s">
        <v>813</v>
      </c>
      <c r="R4632" s="3">
        <v>0.25</v>
      </c>
      <c r="S4632">
        <v>18630000</v>
      </c>
      <c r="T4632">
        <v>6210000</v>
      </c>
    </row>
    <row r="4633" spans="1:20" x14ac:dyDescent="0.25">
      <c r="A4633" t="s">
        <v>151</v>
      </c>
      <c r="B4633">
        <v>2080902</v>
      </c>
      <c r="C4633" s="4" t="s">
        <v>14087</v>
      </c>
      <c r="D4633" s="4" t="s">
        <v>5576</v>
      </c>
      <c r="E4633" s="8" t="s">
        <v>5576</v>
      </c>
      <c r="F4633" t="s">
        <v>387</v>
      </c>
      <c r="G4633" t="s">
        <v>443</v>
      </c>
      <c r="H4633" t="s">
        <v>610</v>
      </c>
      <c r="I4633" t="s">
        <v>1144</v>
      </c>
      <c r="J4633" s="1" t="s">
        <v>906</v>
      </c>
      <c r="L4633" s="2" t="s">
        <v>907</v>
      </c>
      <c r="M4633" s="2" t="s">
        <v>887</v>
      </c>
      <c r="N4633">
        <v>0</v>
      </c>
      <c r="O4633">
        <v>330000</v>
      </c>
      <c r="P4633">
        <v>0</v>
      </c>
      <c r="Q4633" t="s">
        <v>813</v>
      </c>
      <c r="R4633" s="3">
        <v>0.25</v>
      </c>
      <c r="S4633">
        <v>0</v>
      </c>
      <c r="T4633">
        <v>0</v>
      </c>
    </row>
    <row r="4634" spans="1:20" x14ac:dyDescent="0.25">
      <c r="A4634" t="s">
        <v>151</v>
      </c>
      <c r="B4634">
        <v>2080902</v>
      </c>
      <c r="C4634" s="4" t="s">
        <v>14087</v>
      </c>
      <c r="D4634" s="4" t="s">
        <v>5577</v>
      </c>
      <c r="E4634" s="8" t="s">
        <v>5577</v>
      </c>
      <c r="F4634" t="s">
        <v>387</v>
      </c>
      <c r="G4634" t="s">
        <v>443</v>
      </c>
      <c r="H4634" t="s">
        <v>610</v>
      </c>
      <c r="I4634" t="s">
        <v>1144</v>
      </c>
      <c r="J4634" s="1" t="s">
        <v>908</v>
      </c>
      <c r="L4634" s="2" t="s">
        <v>909</v>
      </c>
      <c r="M4634" s="2" t="s">
        <v>882</v>
      </c>
      <c r="N4634">
        <v>35</v>
      </c>
      <c r="O4634">
        <v>200000</v>
      </c>
      <c r="P4634">
        <v>7000000</v>
      </c>
      <c r="Q4634" t="s">
        <v>812</v>
      </c>
      <c r="R4634" s="3">
        <v>0.37</v>
      </c>
      <c r="S4634">
        <v>4410000</v>
      </c>
      <c r="T4634">
        <v>2590000</v>
      </c>
    </row>
    <row r="4635" spans="1:20" x14ac:dyDescent="0.25">
      <c r="A4635" t="s">
        <v>151</v>
      </c>
      <c r="B4635">
        <v>2080902</v>
      </c>
      <c r="C4635" s="4" t="s">
        <v>14087</v>
      </c>
      <c r="D4635" s="4" t="s">
        <v>5578</v>
      </c>
      <c r="E4635" s="8" t="s">
        <v>5578</v>
      </c>
      <c r="F4635" t="s">
        <v>387</v>
      </c>
      <c r="G4635" t="s">
        <v>443</v>
      </c>
      <c r="H4635" t="s">
        <v>610</v>
      </c>
      <c r="I4635" t="s">
        <v>1144</v>
      </c>
      <c r="J4635" s="1" t="s">
        <v>910</v>
      </c>
      <c r="L4635" s="2" t="s">
        <v>911</v>
      </c>
      <c r="M4635" s="2" t="s">
        <v>887</v>
      </c>
      <c r="N4635">
        <v>37</v>
      </c>
      <c r="O4635">
        <v>400000</v>
      </c>
      <c r="P4635">
        <v>14800000</v>
      </c>
      <c r="Q4635" t="s">
        <v>813</v>
      </c>
      <c r="R4635" s="3">
        <v>0.25</v>
      </c>
      <c r="S4635">
        <v>11100000</v>
      </c>
      <c r="T4635">
        <v>3700000</v>
      </c>
    </row>
    <row r="4636" spans="1:20" x14ac:dyDescent="0.25">
      <c r="A4636" t="s">
        <v>151</v>
      </c>
      <c r="B4636">
        <v>2080902</v>
      </c>
      <c r="C4636" s="4" t="s">
        <v>14087</v>
      </c>
      <c r="D4636" s="4" t="s">
        <v>5579</v>
      </c>
      <c r="E4636" s="8" t="s">
        <v>5579</v>
      </c>
      <c r="F4636" t="s">
        <v>387</v>
      </c>
      <c r="G4636" t="s">
        <v>443</v>
      </c>
      <c r="H4636" t="s">
        <v>610</v>
      </c>
      <c r="I4636" t="s">
        <v>1144</v>
      </c>
      <c r="J4636" s="1" t="s">
        <v>912</v>
      </c>
      <c r="L4636" s="2" t="s">
        <v>913</v>
      </c>
      <c r="M4636" s="2" t="s">
        <v>882</v>
      </c>
      <c r="N4636">
        <v>37</v>
      </c>
      <c r="O4636">
        <v>240000</v>
      </c>
      <c r="P4636">
        <v>8880000</v>
      </c>
      <c r="Q4636" t="s">
        <v>812</v>
      </c>
      <c r="R4636" s="3">
        <v>0.37</v>
      </c>
      <c r="S4636">
        <v>5594400</v>
      </c>
      <c r="T4636">
        <v>3285600</v>
      </c>
    </row>
    <row r="4637" spans="1:20" x14ac:dyDescent="0.25">
      <c r="A4637" t="s">
        <v>151</v>
      </c>
      <c r="B4637">
        <v>2080902</v>
      </c>
      <c r="C4637" s="4" t="s">
        <v>14087</v>
      </c>
      <c r="D4637" s="4" t="s">
        <v>5580</v>
      </c>
      <c r="E4637" s="8" t="s">
        <v>5580</v>
      </c>
      <c r="F4637" t="s">
        <v>387</v>
      </c>
      <c r="G4637" t="s">
        <v>443</v>
      </c>
      <c r="H4637" t="s">
        <v>610</v>
      </c>
      <c r="I4637" t="s">
        <v>1144</v>
      </c>
      <c r="J4637" s="1" t="s">
        <v>914</v>
      </c>
      <c r="L4637" s="2" t="s">
        <v>915</v>
      </c>
      <c r="M4637" s="2" t="s">
        <v>887</v>
      </c>
      <c r="N4637">
        <v>37</v>
      </c>
      <c r="O4637">
        <v>240000</v>
      </c>
      <c r="P4637">
        <v>8880000</v>
      </c>
      <c r="Q4637" t="s">
        <v>813</v>
      </c>
      <c r="R4637" s="3">
        <v>0.25</v>
      </c>
      <c r="S4637">
        <v>6660000</v>
      </c>
      <c r="T4637">
        <v>2220000</v>
      </c>
    </row>
    <row r="4638" spans="1:20" x14ac:dyDescent="0.25">
      <c r="A4638" t="s">
        <v>151</v>
      </c>
      <c r="B4638">
        <v>2080902</v>
      </c>
      <c r="C4638" s="4" t="s">
        <v>14087</v>
      </c>
      <c r="D4638" s="4" t="s">
        <v>5581</v>
      </c>
      <c r="E4638" s="8" t="s">
        <v>5581</v>
      </c>
      <c r="F4638" t="s">
        <v>387</v>
      </c>
      <c r="G4638" t="s">
        <v>443</v>
      </c>
      <c r="H4638" t="s">
        <v>610</v>
      </c>
      <c r="I4638" t="s">
        <v>1144</v>
      </c>
      <c r="J4638" s="1" t="s">
        <v>916</v>
      </c>
      <c r="L4638" s="2" t="s">
        <v>917</v>
      </c>
      <c r="M4638" s="2" t="s">
        <v>887</v>
      </c>
      <c r="N4638">
        <v>0</v>
      </c>
      <c r="O4638">
        <v>150000</v>
      </c>
      <c r="P4638">
        <v>0</v>
      </c>
      <c r="Q4638" t="s">
        <v>813</v>
      </c>
      <c r="R4638" s="3">
        <v>0.25</v>
      </c>
      <c r="S4638">
        <v>0</v>
      </c>
      <c r="T4638">
        <v>0</v>
      </c>
    </row>
    <row r="4639" spans="1:20" x14ac:dyDescent="0.25">
      <c r="A4639" t="s">
        <v>151</v>
      </c>
      <c r="B4639">
        <v>2080902</v>
      </c>
      <c r="C4639" s="4" t="s">
        <v>14087</v>
      </c>
      <c r="D4639" s="4" t="s">
        <v>5582</v>
      </c>
      <c r="E4639" s="8" t="s">
        <v>5582</v>
      </c>
      <c r="F4639" t="s">
        <v>387</v>
      </c>
      <c r="G4639" t="s">
        <v>443</v>
      </c>
      <c r="H4639" t="s">
        <v>610</v>
      </c>
      <c r="I4639" t="s">
        <v>1144</v>
      </c>
      <c r="J4639" s="1" t="s">
        <v>918</v>
      </c>
      <c r="L4639" s="2" t="s">
        <v>919</v>
      </c>
      <c r="M4639" s="2" t="s">
        <v>887</v>
      </c>
      <c r="N4639">
        <v>78</v>
      </c>
      <c r="O4639">
        <v>470000</v>
      </c>
      <c r="P4639">
        <v>36660000</v>
      </c>
      <c r="Q4639" t="s">
        <v>813</v>
      </c>
      <c r="R4639" s="3">
        <v>0.25</v>
      </c>
      <c r="S4639">
        <v>27495000</v>
      </c>
      <c r="T4639">
        <v>9165000</v>
      </c>
    </row>
    <row r="4640" spans="1:20" x14ac:dyDescent="0.25">
      <c r="A4640" t="s">
        <v>151</v>
      </c>
      <c r="B4640">
        <v>2080902</v>
      </c>
      <c r="C4640" s="4" t="s">
        <v>14087</v>
      </c>
      <c r="D4640" s="4" t="s">
        <v>5583</v>
      </c>
      <c r="E4640" s="8" t="s">
        <v>5583</v>
      </c>
      <c r="F4640" t="s">
        <v>387</v>
      </c>
      <c r="G4640" t="s">
        <v>443</v>
      </c>
      <c r="H4640" t="s">
        <v>610</v>
      </c>
      <c r="I4640" t="s">
        <v>1144</v>
      </c>
      <c r="J4640" s="1" t="s">
        <v>920</v>
      </c>
      <c r="L4640" s="2" t="s">
        <v>921</v>
      </c>
      <c r="M4640" s="2" t="s">
        <v>882</v>
      </c>
      <c r="N4640">
        <v>0</v>
      </c>
      <c r="O4640">
        <v>170000</v>
      </c>
      <c r="P4640">
        <v>0</v>
      </c>
      <c r="Q4640" t="s">
        <v>812</v>
      </c>
      <c r="R4640" s="3">
        <v>0.37</v>
      </c>
      <c r="S4640">
        <v>0</v>
      </c>
      <c r="T4640">
        <v>0</v>
      </c>
    </row>
    <row r="4641" spans="1:20" x14ac:dyDescent="0.25">
      <c r="A4641" t="s">
        <v>151</v>
      </c>
      <c r="B4641">
        <v>2080902</v>
      </c>
      <c r="C4641" s="4" t="s">
        <v>14087</v>
      </c>
      <c r="D4641" s="4" t="s">
        <v>5584</v>
      </c>
      <c r="E4641" s="8" t="s">
        <v>5584</v>
      </c>
      <c r="F4641" t="s">
        <v>387</v>
      </c>
      <c r="G4641" t="s">
        <v>443</v>
      </c>
      <c r="H4641" t="s">
        <v>610</v>
      </c>
      <c r="I4641" t="s">
        <v>1144</v>
      </c>
      <c r="J4641" s="1" t="s">
        <v>922</v>
      </c>
      <c r="L4641" s="2" t="s">
        <v>923</v>
      </c>
      <c r="M4641" s="2" t="s">
        <v>887</v>
      </c>
      <c r="N4641">
        <v>0</v>
      </c>
      <c r="O4641">
        <v>130000</v>
      </c>
      <c r="P4641">
        <v>0</v>
      </c>
      <c r="Q4641" t="s">
        <v>813</v>
      </c>
      <c r="R4641" s="3">
        <v>0.25</v>
      </c>
      <c r="S4641">
        <v>0</v>
      </c>
      <c r="T4641">
        <v>0</v>
      </c>
    </row>
    <row r="4642" spans="1:20" x14ac:dyDescent="0.25">
      <c r="A4642" t="s">
        <v>151</v>
      </c>
      <c r="B4642">
        <v>2080902</v>
      </c>
      <c r="C4642" s="4" t="s">
        <v>14087</v>
      </c>
      <c r="D4642" s="4" t="s">
        <v>5585</v>
      </c>
      <c r="E4642" s="8" t="s">
        <v>5585</v>
      </c>
      <c r="F4642" t="s">
        <v>387</v>
      </c>
      <c r="G4642" t="s">
        <v>443</v>
      </c>
      <c r="H4642" t="s">
        <v>610</v>
      </c>
      <c r="I4642" t="s">
        <v>1144</v>
      </c>
      <c r="J4642" s="1" t="s">
        <v>924</v>
      </c>
      <c r="L4642" s="2" t="s">
        <v>925</v>
      </c>
      <c r="M4642" s="2" t="s">
        <v>887</v>
      </c>
      <c r="N4642">
        <v>0</v>
      </c>
      <c r="O4642">
        <v>130000</v>
      </c>
      <c r="P4642">
        <v>0</v>
      </c>
      <c r="Q4642" t="s">
        <v>813</v>
      </c>
      <c r="R4642" s="3">
        <v>0.25</v>
      </c>
      <c r="S4642">
        <v>0</v>
      </c>
      <c r="T4642">
        <v>0</v>
      </c>
    </row>
    <row r="4643" spans="1:20" x14ac:dyDescent="0.25">
      <c r="A4643" t="s">
        <v>151</v>
      </c>
      <c r="B4643">
        <v>2080902</v>
      </c>
      <c r="C4643" s="4" t="s">
        <v>14087</v>
      </c>
      <c r="D4643" s="4" t="s">
        <v>5586</v>
      </c>
      <c r="E4643" s="8" t="s">
        <v>5586</v>
      </c>
      <c r="F4643" t="s">
        <v>387</v>
      </c>
      <c r="G4643" t="s">
        <v>443</v>
      </c>
      <c r="H4643" t="s">
        <v>610</v>
      </c>
      <c r="I4643" t="s">
        <v>1144</v>
      </c>
      <c r="J4643" s="1" t="s">
        <v>926</v>
      </c>
      <c r="L4643" s="2" t="s">
        <v>927</v>
      </c>
      <c r="M4643" s="2" t="s">
        <v>887</v>
      </c>
      <c r="N4643">
        <v>0</v>
      </c>
      <c r="O4643">
        <v>260000</v>
      </c>
      <c r="P4643">
        <v>0</v>
      </c>
      <c r="Q4643" t="s">
        <v>813</v>
      </c>
      <c r="R4643" s="3">
        <v>0.25</v>
      </c>
      <c r="S4643">
        <v>0</v>
      </c>
      <c r="T4643">
        <v>0</v>
      </c>
    </row>
    <row r="4644" spans="1:20" x14ac:dyDescent="0.25">
      <c r="A4644" t="s">
        <v>151</v>
      </c>
      <c r="B4644">
        <v>2080902</v>
      </c>
      <c r="C4644" s="4" t="s">
        <v>14087</v>
      </c>
      <c r="D4644" s="4" t="s">
        <v>5587</v>
      </c>
      <c r="E4644" s="8" t="s">
        <v>5587</v>
      </c>
      <c r="F4644" t="s">
        <v>387</v>
      </c>
      <c r="G4644" t="s">
        <v>443</v>
      </c>
      <c r="H4644" t="s">
        <v>610</v>
      </c>
      <c r="I4644" t="s">
        <v>1144</v>
      </c>
      <c r="J4644" s="1" t="s">
        <v>928</v>
      </c>
      <c r="L4644" s="2" t="s">
        <v>929</v>
      </c>
      <c r="M4644" s="2" t="s">
        <v>887</v>
      </c>
      <c r="N4644">
        <v>0</v>
      </c>
      <c r="O4644">
        <v>210000</v>
      </c>
      <c r="P4644">
        <v>0</v>
      </c>
      <c r="Q4644" t="s">
        <v>813</v>
      </c>
      <c r="R4644" s="3">
        <v>0.25</v>
      </c>
      <c r="S4644">
        <v>0</v>
      </c>
      <c r="T4644">
        <v>0</v>
      </c>
    </row>
    <row r="4645" spans="1:20" x14ac:dyDescent="0.25">
      <c r="A4645" t="s">
        <v>151</v>
      </c>
      <c r="B4645">
        <v>2080902</v>
      </c>
      <c r="C4645" s="4" t="s">
        <v>14087</v>
      </c>
      <c r="D4645" s="4" t="s">
        <v>5588</v>
      </c>
      <c r="E4645" s="8" t="s">
        <v>5588</v>
      </c>
      <c r="F4645" t="s">
        <v>387</v>
      </c>
      <c r="G4645" t="s">
        <v>443</v>
      </c>
      <c r="H4645" t="s">
        <v>610</v>
      </c>
      <c r="I4645" t="s">
        <v>1144</v>
      </c>
      <c r="J4645" s="1" t="s">
        <v>930</v>
      </c>
      <c r="L4645" s="2" t="s">
        <v>931</v>
      </c>
      <c r="M4645" s="2" t="s">
        <v>882</v>
      </c>
      <c r="N4645">
        <v>0</v>
      </c>
      <c r="O4645">
        <v>270000</v>
      </c>
      <c r="P4645">
        <v>0</v>
      </c>
      <c r="Q4645" t="s">
        <v>812</v>
      </c>
      <c r="R4645" s="3">
        <v>0.37</v>
      </c>
      <c r="S4645">
        <v>0</v>
      </c>
      <c r="T4645">
        <v>0</v>
      </c>
    </row>
    <row r="4646" spans="1:20" x14ac:dyDescent="0.25">
      <c r="A4646" t="s">
        <v>151</v>
      </c>
      <c r="B4646">
        <v>2080902</v>
      </c>
      <c r="C4646" s="4" t="s">
        <v>14087</v>
      </c>
      <c r="D4646" s="4" t="s">
        <v>5589</v>
      </c>
      <c r="E4646" s="8" t="s">
        <v>5589</v>
      </c>
      <c r="F4646" t="s">
        <v>387</v>
      </c>
      <c r="G4646" t="s">
        <v>443</v>
      </c>
      <c r="H4646" t="s">
        <v>610</v>
      </c>
      <c r="I4646" t="s">
        <v>1144</v>
      </c>
      <c r="J4646" s="1" t="s">
        <v>932</v>
      </c>
      <c r="L4646" s="2" t="s">
        <v>933</v>
      </c>
      <c r="M4646" s="2" t="s">
        <v>882</v>
      </c>
      <c r="N4646">
        <v>0</v>
      </c>
      <c r="O4646">
        <v>270000</v>
      </c>
      <c r="P4646">
        <v>0</v>
      </c>
      <c r="Q4646" t="s">
        <v>812</v>
      </c>
      <c r="R4646" s="3">
        <v>0.37</v>
      </c>
      <c r="S4646">
        <v>0</v>
      </c>
      <c r="T4646">
        <v>0</v>
      </c>
    </row>
    <row r="4647" spans="1:20" x14ac:dyDescent="0.25">
      <c r="A4647" t="s">
        <v>151</v>
      </c>
      <c r="B4647">
        <v>2080902</v>
      </c>
      <c r="C4647" s="4" t="s">
        <v>14087</v>
      </c>
      <c r="D4647" s="4" t="s">
        <v>5590</v>
      </c>
      <c r="E4647" s="8" t="s">
        <v>5590</v>
      </c>
      <c r="F4647" t="s">
        <v>387</v>
      </c>
      <c r="G4647" t="s">
        <v>443</v>
      </c>
      <c r="H4647" t="s">
        <v>610</v>
      </c>
      <c r="I4647" t="s">
        <v>1144</v>
      </c>
      <c r="J4647" s="1" t="s">
        <v>934</v>
      </c>
      <c r="L4647" s="2" t="s">
        <v>935</v>
      </c>
      <c r="M4647" s="2" t="s">
        <v>882</v>
      </c>
      <c r="N4647">
        <v>0</v>
      </c>
      <c r="O4647">
        <v>130000</v>
      </c>
      <c r="P4647">
        <v>0</v>
      </c>
      <c r="Q4647" t="s">
        <v>812</v>
      </c>
      <c r="R4647" s="3">
        <v>0.37</v>
      </c>
      <c r="S4647">
        <v>0</v>
      </c>
      <c r="T4647">
        <v>0</v>
      </c>
    </row>
    <row r="4648" spans="1:20" x14ac:dyDescent="0.25">
      <c r="A4648" t="s">
        <v>151</v>
      </c>
      <c r="B4648">
        <v>2080902</v>
      </c>
      <c r="C4648" s="4" t="s">
        <v>14087</v>
      </c>
      <c r="D4648" s="4" t="s">
        <v>5591</v>
      </c>
      <c r="E4648" s="8" t="s">
        <v>5591</v>
      </c>
      <c r="F4648" t="s">
        <v>387</v>
      </c>
      <c r="G4648" t="s">
        <v>443</v>
      </c>
      <c r="H4648" t="s">
        <v>610</v>
      </c>
      <c r="I4648" t="s">
        <v>1144</v>
      </c>
      <c r="J4648" s="1" t="s">
        <v>936</v>
      </c>
      <c r="L4648" s="2" t="s">
        <v>937</v>
      </c>
      <c r="M4648" s="2" t="s">
        <v>887</v>
      </c>
      <c r="N4648">
        <v>0</v>
      </c>
      <c r="O4648">
        <v>165000</v>
      </c>
      <c r="P4648">
        <v>0</v>
      </c>
      <c r="Q4648" t="s">
        <v>813</v>
      </c>
      <c r="R4648" s="3">
        <v>0.25</v>
      </c>
      <c r="S4648">
        <v>0</v>
      </c>
      <c r="T4648">
        <v>0</v>
      </c>
    </row>
    <row r="4649" spans="1:20" x14ac:dyDescent="0.25">
      <c r="A4649" t="s">
        <v>151</v>
      </c>
      <c r="B4649">
        <v>2080902</v>
      </c>
      <c r="C4649" s="4" t="s">
        <v>14087</v>
      </c>
      <c r="D4649" s="4" t="s">
        <v>5592</v>
      </c>
      <c r="E4649" s="8" t="s">
        <v>5592</v>
      </c>
      <c r="F4649" t="s">
        <v>387</v>
      </c>
      <c r="G4649" t="s">
        <v>443</v>
      </c>
      <c r="H4649" t="s">
        <v>610</v>
      </c>
      <c r="I4649" t="s">
        <v>1144</v>
      </c>
      <c r="J4649" s="1" t="s">
        <v>938</v>
      </c>
      <c r="L4649" s="2" t="s">
        <v>939</v>
      </c>
      <c r="M4649" s="2" t="s">
        <v>940</v>
      </c>
      <c r="N4649">
        <v>0</v>
      </c>
      <c r="O4649">
        <v>32000</v>
      </c>
      <c r="P4649">
        <v>0</v>
      </c>
      <c r="Q4649" t="s">
        <v>814</v>
      </c>
      <c r="R4649" s="3">
        <v>0</v>
      </c>
      <c r="S4649">
        <v>0</v>
      </c>
      <c r="T4649">
        <v>0</v>
      </c>
    </row>
    <row r="4650" spans="1:20" x14ac:dyDescent="0.25">
      <c r="A4650" t="s">
        <v>151</v>
      </c>
      <c r="B4650">
        <v>2080902</v>
      </c>
      <c r="C4650" s="4" t="s">
        <v>14087</v>
      </c>
      <c r="D4650" s="4" t="s">
        <v>5593</v>
      </c>
      <c r="E4650" s="8" t="s">
        <v>5593</v>
      </c>
      <c r="F4650" t="s">
        <v>387</v>
      </c>
      <c r="G4650" t="s">
        <v>443</v>
      </c>
      <c r="H4650" t="s">
        <v>610</v>
      </c>
      <c r="I4650" t="s">
        <v>1144</v>
      </c>
      <c r="J4650" s="1" t="s">
        <v>941</v>
      </c>
      <c r="L4650" s="2" t="s">
        <v>942</v>
      </c>
      <c r="M4650" s="2" t="s">
        <v>940</v>
      </c>
      <c r="N4650">
        <v>0</v>
      </c>
      <c r="O4650">
        <v>34000</v>
      </c>
      <c r="P4650">
        <v>0</v>
      </c>
      <c r="Q4650" t="s">
        <v>814</v>
      </c>
      <c r="R4650" s="3">
        <v>0</v>
      </c>
      <c r="S4650">
        <v>0</v>
      </c>
      <c r="T4650">
        <v>0</v>
      </c>
    </row>
    <row r="4651" spans="1:20" x14ac:dyDescent="0.25">
      <c r="A4651" t="s">
        <v>151</v>
      </c>
      <c r="B4651">
        <v>2080902</v>
      </c>
      <c r="C4651" s="4" t="s">
        <v>14087</v>
      </c>
      <c r="D4651" s="4" t="s">
        <v>5594</v>
      </c>
      <c r="E4651" s="8" t="s">
        <v>5594</v>
      </c>
      <c r="F4651" t="s">
        <v>387</v>
      </c>
      <c r="G4651" t="s">
        <v>443</v>
      </c>
      <c r="H4651" t="s">
        <v>610</v>
      </c>
      <c r="I4651" t="s">
        <v>1144</v>
      </c>
      <c r="J4651" s="1" t="s">
        <v>943</v>
      </c>
      <c r="L4651" s="2" t="s">
        <v>944</v>
      </c>
      <c r="M4651" s="2" t="s">
        <v>940</v>
      </c>
      <c r="N4651">
        <v>0</v>
      </c>
      <c r="O4651">
        <v>31000</v>
      </c>
      <c r="P4651">
        <v>0</v>
      </c>
      <c r="Q4651" t="s">
        <v>814</v>
      </c>
      <c r="R4651" s="3">
        <v>0</v>
      </c>
      <c r="S4651">
        <v>0</v>
      </c>
      <c r="T4651">
        <v>0</v>
      </c>
    </row>
    <row r="4652" spans="1:20" x14ac:dyDescent="0.25">
      <c r="A4652" t="s">
        <v>207</v>
      </c>
      <c r="B4652">
        <v>2080904</v>
      </c>
      <c r="C4652" s="4" t="s">
        <v>14087</v>
      </c>
      <c r="D4652" s="4" t="s">
        <v>7000</v>
      </c>
      <c r="E4652" s="8" t="s">
        <v>7000</v>
      </c>
      <c r="F4652" t="s">
        <v>387</v>
      </c>
      <c r="G4652" t="s">
        <v>443</v>
      </c>
      <c r="H4652" t="s">
        <v>440</v>
      </c>
      <c r="I4652" t="s">
        <v>1145</v>
      </c>
      <c r="J4652" s="1" t="s">
        <v>880</v>
      </c>
      <c r="L4652" s="2" t="s">
        <v>881</v>
      </c>
      <c r="M4652" s="2" t="s">
        <v>882</v>
      </c>
      <c r="N4652">
        <v>30</v>
      </c>
      <c r="O4652">
        <v>700000</v>
      </c>
      <c r="P4652">
        <v>21000000</v>
      </c>
      <c r="Q4652" t="s">
        <v>812</v>
      </c>
      <c r="R4652" s="3">
        <v>0.37</v>
      </c>
      <c r="S4652">
        <v>13230000</v>
      </c>
      <c r="T4652">
        <v>7770000</v>
      </c>
    </row>
    <row r="4653" spans="1:20" x14ac:dyDescent="0.25">
      <c r="A4653" t="s">
        <v>207</v>
      </c>
      <c r="B4653">
        <v>2080904</v>
      </c>
      <c r="C4653" s="4" t="s">
        <v>14087</v>
      </c>
      <c r="D4653" s="4" t="s">
        <v>7001</v>
      </c>
      <c r="E4653" s="8" t="s">
        <v>7001</v>
      </c>
      <c r="F4653" t="s">
        <v>387</v>
      </c>
      <c r="G4653" t="s">
        <v>443</v>
      </c>
      <c r="H4653" t="s">
        <v>440</v>
      </c>
      <c r="I4653" t="s">
        <v>1145</v>
      </c>
      <c r="J4653" s="1" t="s">
        <v>883</v>
      </c>
      <c r="L4653" s="2" t="s">
        <v>884</v>
      </c>
      <c r="M4653" s="2" t="s">
        <v>882</v>
      </c>
      <c r="N4653">
        <v>0</v>
      </c>
      <c r="O4653">
        <v>420000</v>
      </c>
      <c r="P4653">
        <v>0</v>
      </c>
      <c r="Q4653" t="s">
        <v>812</v>
      </c>
      <c r="R4653" s="3">
        <v>0.37</v>
      </c>
      <c r="S4653">
        <v>0</v>
      </c>
      <c r="T4653">
        <v>0</v>
      </c>
    </row>
    <row r="4654" spans="1:20" x14ac:dyDescent="0.25">
      <c r="A4654" t="s">
        <v>207</v>
      </c>
      <c r="B4654">
        <v>2080904</v>
      </c>
      <c r="C4654" s="4" t="s">
        <v>14087</v>
      </c>
      <c r="D4654" s="4" t="s">
        <v>7002</v>
      </c>
      <c r="E4654" s="8" t="s">
        <v>7002</v>
      </c>
      <c r="F4654" t="s">
        <v>387</v>
      </c>
      <c r="G4654" t="s">
        <v>443</v>
      </c>
      <c r="H4654" t="s">
        <v>440</v>
      </c>
      <c r="I4654" t="s">
        <v>1145</v>
      </c>
      <c r="J4654" s="1" t="s">
        <v>885</v>
      </c>
      <c r="L4654" s="2" t="s">
        <v>886</v>
      </c>
      <c r="M4654" s="2" t="s">
        <v>887</v>
      </c>
      <c r="N4654">
        <v>21</v>
      </c>
      <c r="O4654">
        <v>250000</v>
      </c>
      <c r="P4654">
        <v>5250000</v>
      </c>
      <c r="Q4654" t="s">
        <v>813</v>
      </c>
      <c r="R4654" s="3">
        <v>0.25</v>
      </c>
      <c r="S4654">
        <v>3937500</v>
      </c>
      <c r="T4654">
        <v>1312500</v>
      </c>
    </row>
    <row r="4655" spans="1:20" x14ac:dyDescent="0.25">
      <c r="A4655" t="s">
        <v>207</v>
      </c>
      <c r="B4655">
        <v>2080904</v>
      </c>
      <c r="C4655" s="4" t="s">
        <v>14087</v>
      </c>
      <c r="D4655" s="4" t="s">
        <v>7003</v>
      </c>
      <c r="E4655" s="8" t="s">
        <v>7003</v>
      </c>
      <c r="F4655" t="s">
        <v>387</v>
      </c>
      <c r="G4655" t="s">
        <v>443</v>
      </c>
      <c r="H4655" t="s">
        <v>440</v>
      </c>
      <c r="I4655" t="s">
        <v>1145</v>
      </c>
      <c r="J4655" s="1" t="s">
        <v>888</v>
      </c>
      <c r="L4655" s="2" t="s">
        <v>889</v>
      </c>
      <c r="M4655" s="2" t="s">
        <v>887</v>
      </c>
      <c r="N4655">
        <v>0</v>
      </c>
      <c r="O4655">
        <v>275000</v>
      </c>
      <c r="P4655">
        <v>0</v>
      </c>
      <c r="Q4655" t="s">
        <v>813</v>
      </c>
      <c r="R4655" s="3">
        <v>0.25</v>
      </c>
      <c r="S4655">
        <v>0</v>
      </c>
      <c r="T4655">
        <v>0</v>
      </c>
    </row>
    <row r="4656" spans="1:20" x14ac:dyDescent="0.25">
      <c r="A4656" t="s">
        <v>207</v>
      </c>
      <c r="B4656">
        <v>2080904</v>
      </c>
      <c r="C4656" s="4" t="s">
        <v>14087</v>
      </c>
      <c r="D4656" s="4" t="s">
        <v>7004</v>
      </c>
      <c r="E4656" s="8" t="s">
        <v>7004</v>
      </c>
      <c r="F4656" t="s">
        <v>387</v>
      </c>
      <c r="G4656" t="s">
        <v>443</v>
      </c>
      <c r="H4656" t="s">
        <v>440</v>
      </c>
      <c r="I4656" t="s">
        <v>1145</v>
      </c>
      <c r="J4656" s="1" t="s">
        <v>890</v>
      </c>
      <c r="L4656" s="2" t="s">
        <v>891</v>
      </c>
      <c r="M4656" s="2" t="s">
        <v>882</v>
      </c>
      <c r="N4656">
        <v>0</v>
      </c>
      <c r="O4656">
        <v>150000</v>
      </c>
      <c r="P4656">
        <v>0</v>
      </c>
      <c r="Q4656" t="s">
        <v>812</v>
      </c>
      <c r="R4656" s="3">
        <v>0.37</v>
      </c>
      <c r="S4656">
        <v>0</v>
      </c>
      <c r="T4656">
        <v>0</v>
      </c>
    </row>
    <row r="4657" spans="1:20" x14ac:dyDescent="0.25">
      <c r="A4657" t="s">
        <v>207</v>
      </c>
      <c r="B4657">
        <v>2080904</v>
      </c>
      <c r="C4657" s="4" t="s">
        <v>14087</v>
      </c>
      <c r="D4657" s="4" t="s">
        <v>7005</v>
      </c>
      <c r="E4657" s="8" t="s">
        <v>7005</v>
      </c>
      <c r="F4657" t="s">
        <v>387</v>
      </c>
      <c r="G4657" t="s">
        <v>443</v>
      </c>
      <c r="H4657" t="s">
        <v>440</v>
      </c>
      <c r="I4657" t="s">
        <v>1145</v>
      </c>
      <c r="J4657" s="1" t="s">
        <v>892</v>
      </c>
      <c r="L4657" s="2" t="s">
        <v>893</v>
      </c>
      <c r="M4657" s="2" t="s">
        <v>882</v>
      </c>
      <c r="N4657">
        <v>19</v>
      </c>
      <c r="O4657">
        <v>300000</v>
      </c>
      <c r="P4657">
        <v>5700000</v>
      </c>
      <c r="Q4657" t="s">
        <v>812</v>
      </c>
      <c r="R4657" s="3">
        <v>0.37</v>
      </c>
      <c r="S4657">
        <v>3591000</v>
      </c>
      <c r="T4657">
        <v>2109000</v>
      </c>
    </row>
    <row r="4658" spans="1:20" x14ac:dyDescent="0.25">
      <c r="A4658" t="s">
        <v>207</v>
      </c>
      <c r="B4658">
        <v>2080904</v>
      </c>
      <c r="C4658" s="4" t="s">
        <v>14087</v>
      </c>
      <c r="D4658" s="4" t="s">
        <v>7006</v>
      </c>
      <c r="E4658" s="8" t="s">
        <v>7006</v>
      </c>
      <c r="F4658" t="s">
        <v>387</v>
      </c>
      <c r="G4658" t="s">
        <v>443</v>
      </c>
      <c r="H4658" t="s">
        <v>440</v>
      </c>
      <c r="I4658" t="s">
        <v>1145</v>
      </c>
      <c r="J4658" s="1" t="s">
        <v>894</v>
      </c>
      <c r="L4658" s="2" t="s">
        <v>895</v>
      </c>
      <c r="M4658" s="2" t="s">
        <v>882</v>
      </c>
      <c r="N4658">
        <v>13</v>
      </c>
      <c r="O4658">
        <v>400000</v>
      </c>
      <c r="P4658">
        <v>5200000</v>
      </c>
      <c r="Q4658" t="s">
        <v>812</v>
      </c>
      <c r="R4658" s="3">
        <v>0.37</v>
      </c>
      <c r="S4658">
        <v>3276000</v>
      </c>
      <c r="T4658">
        <v>1924000</v>
      </c>
    </row>
    <row r="4659" spans="1:20" x14ac:dyDescent="0.25">
      <c r="A4659" t="s">
        <v>207</v>
      </c>
      <c r="B4659">
        <v>2080904</v>
      </c>
      <c r="C4659" s="4" t="s">
        <v>14087</v>
      </c>
      <c r="D4659" s="4" t="s">
        <v>7007</v>
      </c>
      <c r="E4659" s="8" t="s">
        <v>7007</v>
      </c>
      <c r="F4659" t="s">
        <v>387</v>
      </c>
      <c r="G4659" t="s">
        <v>443</v>
      </c>
      <c r="H4659" t="s">
        <v>440</v>
      </c>
      <c r="I4659" t="s">
        <v>1145</v>
      </c>
      <c r="J4659" s="1" t="s">
        <v>896</v>
      </c>
      <c r="L4659" s="2" t="s">
        <v>897</v>
      </c>
      <c r="M4659" s="2" t="s">
        <v>882</v>
      </c>
      <c r="N4659">
        <v>14</v>
      </c>
      <c r="O4659">
        <v>360000</v>
      </c>
      <c r="P4659">
        <v>5040000</v>
      </c>
      <c r="Q4659" t="s">
        <v>812</v>
      </c>
      <c r="R4659" s="3">
        <v>0.37</v>
      </c>
      <c r="S4659">
        <v>3175200</v>
      </c>
      <c r="T4659">
        <v>1864800</v>
      </c>
    </row>
    <row r="4660" spans="1:20" x14ac:dyDescent="0.25">
      <c r="A4660" t="s">
        <v>207</v>
      </c>
      <c r="B4660">
        <v>2080904</v>
      </c>
      <c r="C4660" s="4" t="s">
        <v>14087</v>
      </c>
      <c r="D4660" s="4" t="s">
        <v>7008</v>
      </c>
      <c r="E4660" s="8" t="s">
        <v>7008</v>
      </c>
      <c r="F4660" t="s">
        <v>387</v>
      </c>
      <c r="G4660" t="s">
        <v>443</v>
      </c>
      <c r="H4660" t="s">
        <v>440</v>
      </c>
      <c r="I4660" t="s">
        <v>1145</v>
      </c>
      <c r="J4660" s="1" t="s">
        <v>898</v>
      </c>
      <c r="L4660" s="2" t="s">
        <v>899</v>
      </c>
      <c r="M4660" s="2" t="s">
        <v>882</v>
      </c>
      <c r="N4660">
        <v>0</v>
      </c>
      <c r="O4660">
        <v>250000</v>
      </c>
      <c r="P4660">
        <v>0</v>
      </c>
      <c r="Q4660" t="s">
        <v>812</v>
      </c>
      <c r="R4660" s="3">
        <v>0.37</v>
      </c>
      <c r="S4660">
        <v>0</v>
      </c>
      <c r="T4660">
        <v>0</v>
      </c>
    </row>
    <row r="4661" spans="1:20" x14ac:dyDescent="0.25">
      <c r="A4661" t="s">
        <v>207</v>
      </c>
      <c r="B4661">
        <v>2080904</v>
      </c>
      <c r="C4661" s="4" t="s">
        <v>14087</v>
      </c>
      <c r="D4661" s="4" t="s">
        <v>7009</v>
      </c>
      <c r="E4661" s="8" t="s">
        <v>7009</v>
      </c>
      <c r="F4661" t="s">
        <v>387</v>
      </c>
      <c r="G4661" t="s">
        <v>443</v>
      </c>
      <c r="H4661" t="s">
        <v>440</v>
      </c>
      <c r="I4661" t="s">
        <v>1145</v>
      </c>
      <c r="J4661" s="1" t="s">
        <v>900</v>
      </c>
      <c r="L4661" s="2" t="s">
        <v>901</v>
      </c>
      <c r="M4661" s="2" t="s">
        <v>882</v>
      </c>
      <c r="N4661">
        <v>0</v>
      </c>
      <c r="O4661">
        <v>360000</v>
      </c>
      <c r="P4661">
        <v>0</v>
      </c>
      <c r="Q4661" t="s">
        <v>812</v>
      </c>
      <c r="R4661" s="3">
        <v>0.37</v>
      </c>
      <c r="S4661">
        <v>0</v>
      </c>
      <c r="T4661">
        <v>0</v>
      </c>
    </row>
    <row r="4662" spans="1:20" x14ac:dyDescent="0.25">
      <c r="A4662" t="s">
        <v>207</v>
      </c>
      <c r="B4662">
        <v>2080904</v>
      </c>
      <c r="C4662" s="4" t="s">
        <v>14087</v>
      </c>
      <c r="D4662" s="4" t="s">
        <v>7010</v>
      </c>
      <c r="E4662" s="8" t="s">
        <v>7010</v>
      </c>
      <c r="F4662" t="s">
        <v>387</v>
      </c>
      <c r="G4662" t="s">
        <v>443</v>
      </c>
      <c r="H4662" t="s">
        <v>440</v>
      </c>
      <c r="I4662" t="s">
        <v>1145</v>
      </c>
      <c r="J4662" s="1" t="s">
        <v>902</v>
      </c>
      <c r="L4662" s="2" t="s">
        <v>903</v>
      </c>
      <c r="M4662" s="2" t="s">
        <v>887</v>
      </c>
      <c r="N4662">
        <v>40</v>
      </c>
      <c r="O4662">
        <v>300000</v>
      </c>
      <c r="P4662">
        <v>12000000</v>
      </c>
      <c r="Q4662" t="s">
        <v>813</v>
      </c>
      <c r="R4662" s="3">
        <v>0.25</v>
      </c>
      <c r="S4662">
        <v>9000000</v>
      </c>
      <c r="T4662">
        <v>3000000</v>
      </c>
    </row>
    <row r="4663" spans="1:20" x14ac:dyDescent="0.25">
      <c r="A4663" t="s">
        <v>207</v>
      </c>
      <c r="B4663">
        <v>2080904</v>
      </c>
      <c r="C4663" s="4" t="s">
        <v>14087</v>
      </c>
      <c r="D4663" s="4" t="s">
        <v>7011</v>
      </c>
      <c r="E4663" s="8" t="s">
        <v>7011</v>
      </c>
      <c r="F4663" t="s">
        <v>387</v>
      </c>
      <c r="G4663" t="s">
        <v>443</v>
      </c>
      <c r="H4663" t="s">
        <v>440</v>
      </c>
      <c r="I4663" t="s">
        <v>1145</v>
      </c>
      <c r="J4663" s="1" t="s">
        <v>904</v>
      </c>
      <c r="L4663" s="2" t="s">
        <v>905</v>
      </c>
      <c r="M4663" s="2" t="s">
        <v>887</v>
      </c>
      <c r="N4663">
        <v>21</v>
      </c>
      <c r="O4663">
        <v>690000</v>
      </c>
      <c r="P4663">
        <v>14490000</v>
      </c>
      <c r="Q4663" t="s">
        <v>813</v>
      </c>
      <c r="R4663" s="3">
        <v>0.25</v>
      </c>
      <c r="S4663">
        <v>10867500</v>
      </c>
      <c r="T4663">
        <v>3622500</v>
      </c>
    </row>
    <row r="4664" spans="1:20" x14ac:dyDescent="0.25">
      <c r="A4664" t="s">
        <v>207</v>
      </c>
      <c r="B4664">
        <v>2080904</v>
      </c>
      <c r="C4664" s="4" t="s">
        <v>14087</v>
      </c>
      <c r="D4664" s="4" t="s">
        <v>7012</v>
      </c>
      <c r="E4664" s="8" t="s">
        <v>7012</v>
      </c>
      <c r="F4664" t="s">
        <v>387</v>
      </c>
      <c r="G4664" t="s">
        <v>443</v>
      </c>
      <c r="H4664" t="s">
        <v>440</v>
      </c>
      <c r="I4664" t="s">
        <v>1145</v>
      </c>
      <c r="J4664" s="1" t="s">
        <v>906</v>
      </c>
      <c r="L4664" s="2" t="s">
        <v>907</v>
      </c>
      <c r="M4664" s="2" t="s">
        <v>887</v>
      </c>
      <c r="N4664">
        <v>0</v>
      </c>
      <c r="O4664">
        <v>330000</v>
      </c>
      <c r="P4664">
        <v>0</v>
      </c>
      <c r="Q4664" t="s">
        <v>813</v>
      </c>
      <c r="R4664" s="3">
        <v>0.25</v>
      </c>
      <c r="S4664">
        <v>0</v>
      </c>
      <c r="T4664">
        <v>0</v>
      </c>
    </row>
    <row r="4665" spans="1:20" x14ac:dyDescent="0.25">
      <c r="A4665" t="s">
        <v>207</v>
      </c>
      <c r="B4665">
        <v>2080904</v>
      </c>
      <c r="C4665" s="4" t="s">
        <v>14087</v>
      </c>
      <c r="D4665" s="4" t="s">
        <v>7013</v>
      </c>
      <c r="E4665" s="8" t="s">
        <v>7013</v>
      </c>
      <c r="F4665" t="s">
        <v>387</v>
      </c>
      <c r="G4665" t="s">
        <v>443</v>
      </c>
      <c r="H4665" t="s">
        <v>440</v>
      </c>
      <c r="I4665" t="s">
        <v>1145</v>
      </c>
      <c r="J4665" s="1" t="s">
        <v>908</v>
      </c>
      <c r="L4665" s="2" t="s">
        <v>909</v>
      </c>
      <c r="M4665" s="2" t="s">
        <v>882</v>
      </c>
      <c r="N4665">
        <v>19</v>
      </c>
      <c r="O4665">
        <v>200000</v>
      </c>
      <c r="P4665">
        <v>3800000</v>
      </c>
      <c r="Q4665" t="s">
        <v>812</v>
      </c>
      <c r="R4665" s="3">
        <v>0.37</v>
      </c>
      <c r="S4665">
        <v>2394000</v>
      </c>
      <c r="T4665">
        <v>1406000</v>
      </c>
    </row>
    <row r="4666" spans="1:20" x14ac:dyDescent="0.25">
      <c r="A4666" t="s">
        <v>207</v>
      </c>
      <c r="B4666">
        <v>2080904</v>
      </c>
      <c r="C4666" s="4" t="s">
        <v>14087</v>
      </c>
      <c r="D4666" s="4" t="s">
        <v>7014</v>
      </c>
      <c r="E4666" s="8" t="s">
        <v>7014</v>
      </c>
      <c r="F4666" t="s">
        <v>387</v>
      </c>
      <c r="G4666" t="s">
        <v>443</v>
      </c>
      <c r="H4666" t="s">
        <v>440</v>
      </c>
      <c r="I4666" t="s">
        <v>1145</v>
      </c>
      <c r="J4666" s="1" t="s">
        <v>910</v>
      </c>
      <c r="L4666" s="2" t="s">
        <v>911</v>
      </c>
      <c r="M4666" s="2" t="s">
        <v>887</v>
      </c>
      <c r="N4666">
        <v>0</v>
      </c>
      <c r="O4666">
        <v>400000</v>
      </c>
      <c r="P4666">
        <v>0</v>
      </c>
      <c r="Q4666" t="s">
        <v>813</v>
      </c>
      <c r="R4666" s="3">
        <v>0.25</v>
      </c>
      <c r="S4666">
        <v>0</v>
      </c>
      <c r="T4666">
        <v>0</v>
      </c>
    </row>
    <row r="4667" spans="1:20" x14ac:dyDescent="0.25">
      <c r="A4667" t="s">
        <v>207</v>
      </c>
      <c r="B4667">
        <v>2080904</v>
      </c>
      <c r="C4667" s="4" t="s">
        <v>14087</v>
      </c>
      <c r="D4667" s="4" t="s">
        <v>7015</v>
      </c>
      <c r="E4667" s="8" t="s">
        <v>7015</v>
      </c>
      <c r="F4667" t="s">
        <v>387</v>
      </c>
      <c r="G4667" t="s">
        <v>443</v>
      </c>
      <c r="H4667" t="s">
        <v>440</v>
      </c>
      <c r="I4667" t="s">
        <v>1145</v>
      </c>
      <c r="J4667" s="1" t="s">
        <v>912</v>
      </c>
      <c r="L4667" s="2" t="s">
        <v>913</v>
      </c>
      <c r="M4667" s="2" t="s">
        <v>882</v>
      </c>
      <c r="N4667">
        <v>24</v>
      </c>
      <c r="O4667">
        <v>240000</v>
      </c>
      <c r="P4667">
        <v>5760000</v>
      </c>
      <c r="Q4667" t="s">
        <v>812</v>
      </c>
      <c r="R4667" s="3">
        <v>0.37</v>
      </c>
      <c r="S4667">
        <v>3628800</v>
      </c>
      <c r="T4667">
        <v>2131200</v>
      </c>
    </row>
    <row r="4668" spans="1:20" x14ac:dyDescent="0.25">
      <c r="A4668" t="s">
        <v>207</v>
      </c>
      <c r="B4668">
        <v>2080904</v>
      </c>
      <c r="C4668" s="4" t="s">
        <v>14087</v>
      </c>
      <c r="D4668" s="4" t="s">
        <v>7016</v>
      </c>
      <c r="E4668" s="8" t="s">
        <v>7016</v>
      </c>
      <c r="F4668" t="s">
        <v>387</v>
      </c>
      <c r="G4668" t="s">
        <v>443</v>
      </c>
      <c r="H4668" t="s">
        <v>440</v>
      </c>
      <c r="I4668" t="s">
        <v>1145</v>
      </c>
      <c r="J4668" s="1" t="s">
        <v>914</v>
      </c>
      <c r="L4668" s="2" t="s">
        <v>915</v>
      </c>
      <c r="M4668" s="2" t="s">
        <v>887</v>
      </c>
      <c r="N4668">
        <v>11</v>
      </c>
      <c r="O4668">
        <v>240000</v>
      </c>
      <c r="P4668">
        <v>2640000</v>
      </c>
      <c r="Q4668" t="s">
        <v>813</v>
      </c>
      <c r="R4668" s="3">
        <v>0.25</v>
      </c>
      <c r="S4668">
        <v>1980000</v>
      </c>
      <c r="T4668">
        <v>660000</v>
      </c>
    </row>
    <row r="4669" spans="1:20" x14ac:dyDescent="0.25">
      <c r="A4669" t="s">
        <v>207</v>
      </c>
      <c r="B4669">
        <v>2080904</v>
      </c>
      <c r="C4669" s="4" t="s">
        <v>14087</v>
      </c>
      <c r="D4669" s="4" t="s">
        <v>7017</v>
      </c>
      <c r="E4669" s="8" t="s">
        <v>7017</v>
      </c>
      <c r="F4669" t="s">
        <v>387</v>
      </c>
      <c r="G4669" t="s">
        <v>443</v>
      </c>
      <c r="H4669" t="s">
        <v>440</v>
      </c>
      <c r="I4669" t="s">
        <v>1145</v>
      </c>
      <c r="J4669" s="1" t="s">
        <v>916</v>
      </c>
      <c r="L4669" s="2" t="s">
        <v>917</v>
      </c>
      <c r="M4669" s="2" t="s">
        <v>887</v>
      </c>
      <c r="N4669">
        <v>0</v>
      </c>
      <c r="O4669">
        <v>150000</v>
      </c>
      <c r="P4669">
        <v>0</v>
      </c>
      <c r="Q4669" t="s">
        <v>813</v>
      </c>
      <c r="R4669" s="3">
        <v>0.25</v>
      </c>
      <c r="S4669">
        <v>0</v>
      </c>
      <c r="T4669">
        <v>0</v>
      </c>
    </row>
    <row r="4670" spans="1:20" x14ac:dyDescent="0.25">
      <c r="A4670" t="s">
        <v>207</v>
      </c>
      <c r="B4670">
        <v>2080904</v>
      </c>
      <c r="C4670" s="4" t="s">
        <v>14087</v>
      </c>
      <c r="D4670" s="4" t="s">
        <v>7018</v>
      </c>
      <c r="E4670" s="8" t="s">
        <v>7018</v>
      </c>
      <c r="F4670" t="s">
        <v>387</v>
      </c>
      <c r="G4670" t="s">
        <v>443</v>
      </c>
      <c r="H4670" t="s">
        <v>440</v>
      </c>
      <c r="I4670" t="s">
        <v>1145</v>
      </c>
      <c r="J4670" s="1" t="s">
        <v>918</v>
      </c>
      <c r="L4670" s="2" t="s">
        <v>919</v>
      </c>
      <c r="M4670" s="2" t="s">
        <v>887</v>
      </c>
      <c r="N4670">
        <v>0</v>
      </c>
      <c r="O4670">
        <v>470000</v>
      </c>
      <c r="P4670">
        <v>0</v>
      </c>
      <c r="Q4670" t="s">
        <v>813</v>
      </c>
      <c r="R4670" s="3">
        <v>0.25</v>
      </c>
      <c r="S4670">
        <v>0</v>
      </c>
      <c r="T4670">
        <v>0</v>
      </c>
    </row>
    <row r="4671" spans="1:20" x14ac:dyDescent="0.25">
      <c r="A4671" t="s">
        <v>207</v>
      </c>
      <c r="B4671">
        <v>2080904</v>
      </c>
      <c r="C4671" s="4" t="s">
        <v>14087</v>
      </c>
      <c r="D4671" s="4" t="s">
        <v>7019</v>
      </c>
      <c r="E4671" s="8" t="s">
        <v>7019</v>
      </c>
      <c r="F4671" t="s">
        <v>387</v>
      </c>
      <c r="G4671" t="s">
        <v>443</v>
      </c>
      <c r="H4671" t="s">
        <v>440</v>
      </c>
      <c r="I4671" t="s">
        <v>1145</v>
      </c>
      <c r="J4671" s="1" t="s">
        <v>920</v>
      </c>
      <c r="L4671" s="2" t="s">
        <v>921</v>
      </c>
      <c r="M4671" s="2" t="s">
        <v>882</v>
      </c>
      <c r="N4671">
        <v>0</v>
      </c>
      <c r="O4671">
        <v>170000</v>
      </c>
      <c r="P4671">
        <v>0</v>
      </c>
      <c r="Q4671" t="s">
        <v>812</v>
      </c>
      <c r="R4671" s="3">
        <v>0.37</v>
      </c>
      <c r="S4671">
        <v>0</v>
      </c>
      <c r="T4671">
        <v>0</v>
      </c>
    </row>
    <row r="4672" spans="1:20" x14ac:dyDescent="0.25">
      <c r="A4672" t="s">
        <v>207</v>
      </c>
      <c r="B4672">
        <v>2080904</v>
      </c>
      <c r="C4672" s="4" t="s">
        <v>14087</v>
      </c>
      <c r="D4672" s="4" t="s">
        <v>7020</v>
      </c>
      <c r="E4672" s="8" t="s">
        <v>7020</v>
      </c>
      <c r="F4672" t="s">
        <v>387</v>
      </c>
      <c r="G4672" t="s">
        <v>443</v>
      </c>
      <c r="H4672" t="s">
        <v>440</v>
      </c>
      <c r="I4672" t="s">
        <v>1145</v>
      </c>
      <c r="J4672" s="1" t="s">
        <v>922</v>
      </c>
      <c r="L4672" s="2" t="s">
        <v>923</v>
      </c>
      <c r="M4672" s="2" t="s">
        <v>887</v>
      </c>
      <c r="N4672">
        <v>0</v>
      </c>
      <c r="O4672">
        <v>130000</v>
      </c>
      <c r="P4672">
        <v>0</v>
      </c>
      <c r="Q4672" t="s">
        <v>813</v>
      </c>
      <c r="R4672" s="3">
        <v>0.25</v>
      </c>
      <c r="S4672">
        <v>0</v>
      </c>
      <c r="T4672">
        <v>0</v>
      </c>
    </row>
    <row r="4673" spans="1:20" x14ac:dyDescent="0.25">
      <c r="A4673" t="s">
        <v>207</v>
      </c>
      <c r="B4673">
        <v>2080904</v>
      </c>
      <c r="C4673" s="4" t="s">
        <v>14087</v>
      </c>
      <c r="D4673" s="4" t="s">
        <v>7021</v>
      </c>
      <c r="E4673" s="8" t="s">
        <v>7021</v>
      </c>
      <c r="F4673" t="s">
        <v>387</v>
      </c>
      <c r="G4673" t="s">
        <v>443</v>
      </c>
      <c r="H4673" t="s">
        <v>440</v>
      </c>
      <c r="I4673" t="s">
        <v>1145</v>
      </c>
      <c r="J4673" s="1" t="s">
        <v>924</v>
      </c>
      <c r="L4673" s="2" t="s">
        <v>925</v>
      </c>
      <c r="M4673" s="2" t="s">
        <v>887</v>
      </c>
      <c r="N4673">
        <v>0</v>
      </c>
      <c r="O4673">
        <v>130000</v>
      </c>
      <c r="P4673">
        <v>0</v>
      </c>
      <c r="Q4673" t="s">
        <v>813</v>
      </c>
      <c r="R4673" s="3">
        <v>0.25</v>
      </c>
      <c r="S4673">
        <v>0</v>
      </c>
      <c r="T4673">
        <v>0</v>
      </c>
    </row>
    <row r="4674" spans="1:20" x14ac:dyDescent="0.25">
      <c r="A4674" t="s">
        <v>207</v>
      </c>
      <c r="B4674">
        <v>2080904</v>
      </c>
      <c r="C4674" s="4" t="s">
        <v>14087</v>
      </c>
      <c r="D4674" s="4" t="s">
        <v>7022</v>
      </c>
      <c r="E4674" s="8" t="s">
        <v>7022</v>
      </c>
      <c r="F4674" t="s">
        <v>387</v>
      </c>
      <c r="G4674" t="s">
        <v>443</v>
      </c>
      <c r="H4674" t="s">
        <v>440</v>
      </c>
      <c r="I4674" t="s">
        <v>1145</v>
      </c>
      <c r="J4674" s="1" t="s">
        <v>926</v>
      </c>
      <c r="L4674" s="2" t="s">
        <v>927</v>
      </c>
      <c r="M4674" s="2" t="s">
        <v>887</v>
      </c>
      <c r="N4674">
        <v>0</v>
      </c>
      <c r="O4674">
        <v>260000</v>
      </c>
      <c r="P4674">
        <v>0</v>
      </c>
      <c r="Q4674" t="s">
        <v>813</v>
      </c>
      <c r="R4674" s="3">
        <v>0.25</v>
      </c>
      <c r="S4674">
        <v>0</v>
      </c>
      <c r="T4674">
        <v>0</v>
      </c>
    </row>
    <row r="4675" spans="1:20" x14ac:dyDescent="0.25">
      <c r="A4675" t="s">
        <v>207</v>
      </c>
      <c r="B4675">
        <v>2080904</v>
      </c>
      <c r="C4675" s="4" t="s">
        <v>14087</v>
      </c>
      <c r="D4675" s="4" t="s">
        <v>7023</v>
      </c>
      <c r="E4675" s="8" t="s">
        <v>7023</v>
      </c>
      <c r="F4675" t="s">
        <v>387</v>
      </c>
      <c r="G4675" t="s">
        <v>443</v>
      </c>
      <c r="H4675" t="s">
        <v>440</v>
      </c>
      <c r="I4675" t="s">
        <v>1145</v>
      </c>
      <c r="J4675" s="1" t="s">
        <v>928</v>
      </c>
      <c r="L4675" s="2" t="s">
        <v>929</v>
      </c>
      <c r="M4675" s="2" t="s">
        <v>887</v>
      </c>
      <c r="N4675">
        <v>0</v>
      </c>
      <c r="O4675">
        <v>210000</v>
      </c>
      <c r="P4675">
        <v>0</v>
      </c>
      <c r="Q4675" t="s">
        <v>813</v>
      </c>
      <c r="R4675" s="3">
        <v>0.25</v>
      </c>
      <c r="S4675">
        <v>0</v>
      </c>
      <c r="T4675">
        <v>0</v>
      </c>
    </row>
    <row r="4676" spans="1:20" x14ac:dyDescent="0.25">
      <c r="A4676" t="s">
        <v>207</v>
      </c>
      <c r="B4676">
        <v>2080904</v>
      </c>
      <c r="C4676" s="4" t="s">
        <v>14087</v>
      </c>
      <c r="D4676" s="4" t="s">
        <v>7024</v>
      </c>
      <c r="E4676" s="8" t="s">
        <v>7024</v>
      </c>
      <c r="F4676" t="s">
        <v>387</v>
      </c>
      <c r="G4676" t="s">
        <v>443</v>
      </c>
      <c r="H4676" t="s">
        <v>440</v>
      </c>
      <c r="I4676" t="s">
        <v>1145</v>
      </c>
      <c r="J4676" s="1" t="s">
        <v>930</v>
      </c>
      <c r="L4676" s="2" t="s">
        <v>931</v>
      </c>
      <c r="M4676" s="2" t="s">
        <v>882</v>
      </c>
      <c r="N4676">
        <v>0</v>
      </c>
      <c r="O4676">
        <v>270000</v>
      </c>
      <c r="P4676">
        <v>0</v>
      </c>
      <c r="Q4676" t="s">
        <v>812</v>
      </c>
      <c r="R4676" s="3">
        <v>0.37</v>
      </c>
      <c r="S4676">
        <v>0</v>
      </c>
      <c r="T4676">
        <v>0</v>
      </c>
    </row>
    <row r="4677" spans="1:20" x14ac:dyDescent="0.25">
      <c r="A4677" t="s">
        <v>207</v>
      </c>
      <c r="B4677">
        <v>2080904</v>
      </c>
      <c r="C4677" s="4" t="s">
        <v>14087</v>
      </c>
      <c r="D4677" s="4" t="s">
        <v>7025</v>
      </c>
      <c r="E4677" s="8" t="s">
        <v>7025</v>
      </c>
      <c r="F4677" t="s">
        <v>387</v>
      </c>
      <c r="G4677" t="s">
        <v>443</v>
      </c>
      <c r="H4677" t="s">
        <v>440</v>
      </c>
      <c r="I4677" t="s">
        <v>1145</v>
      </c>
      <c r="J4677" s="1" t="s">
        <v>932</v>
      </c>
      <c r="L4677" s="2" t="s">
        <v>933</v>
      </c>
      <c r="M4677" s="2" t="s">
        <v>882</v>
      </c>
      <c r="N4677">
        <v>0</v>
      </c>
      <c r="O4677">
        <v>270000</v>
      </c>
      <c r="P4677">
        <v>0</v>
      </c>
      <c r="Q4677" t="s">
        <v>812</v>
      </c>
      <c r="R4677" s="3">
        <v>0.37</v>
      </c>
      <c r="S4677">
        <v>0</v>
      </c>
      <c r="T4677">
        <v>0</v>
      </c>
    </row>
    <row r="4678" spans="1:20" x14ac:dyDescent="0.25">
      <c r="A4678" t="s">
        <v>207</v>
      </c>
      <c r="B4678">
        <v>2080904</v>
      </c>
      <c r="C4678" s="4" t="s">
        <v>14087</v>
      </c>
      <c r="D4678" s="4" t="s">
        <v>7026</v>
      </c>
      <c r="E4678" s="8" t="s">
        <v>7026</v>
      </c>
      <c r="F4678" t="s">
        <v>387</v>
      </c>
      <c r="G4678" t="s">
        <v>443</v>
      </c>
      <c r="H4678" t="s">
        <v>440</v>
      </c>
      <c r="I4678" t="s">
        <v>1145</v>
      </c>
      <c r="J4678" s="1" t="s">
        <v>934</v>
      </c>
      <c r="L4678" s="2" t="s">
        <v>935</v>
      </c>
      <c r="M4678" s="2" t="s">
        <v>882</v>
      </c>
      <c r="N4678">
        <v>0</v>
      </c>
      <c r="O4678">
        <v>130000</v>
      </c>
      <c r="P4678">
        <v>0</v>
      </c>
      <c r="Q4678" t="s">
        <v>812</v>
      </c>
      <c r="R4678" s="3">
        <v>0.37</v>
      </c>
      <c r="S4678">
        <v>0</v>
      </c>
      <c r="T4678">
        <v>0</v>
      </c>
    </row>
    <row r="4679" spans="1:20" x14ac:dyDescent="0.25">
      <c r="A4679" t="s">
        <v>207</v>
      </c>
      <c r="B4679">
        <v>2080904</v>
      </c>
      <c r="C4679" s="4" t="s">
        <v>14087</v>
      </c>
      <c r="D4679" s="4" t="s">
        <v>7027</v>
      </c>
      <c r="E4679" s="8" t="s">
        <v>7027</v>
      </c>
      <c r="F4679" t="s">
        <v>387</v>
      </c>
      <c r="G4679" t="s">
        <v>443</v>
      </c>
      <c r="H4679" t="s">
        <v>440</v>
      </c>
      <c r="I4679" t="s">
        <v>1145</v>
      </c>
      <c r="J4679" s="1" t="s">
        <v>936</v>
      </c>
      <c r="L4679" s="2" t="s">
        <v>937</v>
      </c>
      <c r="M4679" s="2" t="s">
        <v>887</v>
      </c>
      <c r="N4679">
        <v>0</v>
      </c>
      <c r="O4679">
        <v>165000</v>
      </c>
      <c r="P4679">
        <v>0</v>
      </c>
      <c r="Q4679" t="s">
        <v>813</v>
      </c>
      <c r="R4679" s="3">
        <v>0.25</v>
      </c>
      <c r="S4679">
        <v>0</v>
      </c>
      <c r="T4679">
        <v>0</v>
      </c>
    </row>
    <row r="4680" spans="1:20" x14ac:dyDescent="0.25">
      <c r="A4680" t="s">
        <v>207</v>
      </c>
      <c r="B4680">
        <v>2080904</v>
      </c>
      <c r="C4680" s="4" t="s">
        <v>14087</v>
      </c>
      <c r="D4680" s="4" t="s">
        <v>7028</v>
      </c>
      <c r="E4680" s="8" t="s">
        <v>7028</v>
      </c>
      <c r="F4680" t="s">
        <v>387</v>
      </c>
      <c r="G4680" t="s">
        <v>443</v>
      </c>
      <c r="H4680" t="s">
        <v>440</v>
      </c>
      <c r="I4680" t="s">
        <v>1145</v>
      </c>
      <c r="J4680" s="1" t="s">
        <v>938</v>
      </c>
      <c r="L4680" s="2" t="s">
        <v>939</v>
      </c>
      <c r="M4680" s="2" t="s">
        <v>940</v>
      </c>
      <c r="N4680">
        <v>0</v>
      </c>
      <c r="O4680">
        <v>32000</v>
      </c>
      <c r="P4680">
        <v>0</v>
      </c>
      <c r="Q4680" t="s">
        <v>814</v>
      </c>
      <c r="R4680" s="3">
        <v>0</v>
      </c>
      <c r="S4680">
        <v>0</v>
      </c>
      <c r="T4680">
        <v>0</v>
      </c>
    </row>
    <row r="4681" spans="1:20" x14ac:dyDescent="0.25">
      <c r="A4681" t="s">
        <v>207</v>
      </c>
      <c r="B4681">
        <v>2080904</v>
      </c>
      <c r="C4681" s="4" t="s">
        <v>14087</v>
      </c>
      <c r="D4681" s="4" t="s">
        <v>7029</v>
      </c>
      <c r="E4681" s="8" t="s">
        <v>7029</v>
      </c>
      <c r="F4681" t="s">
        <v>387</v>
      </c>
      <c r="G4681" t="s">
        <v>443</v>
      </c>
      <c r="H4681" t="s">
        <v>440</v>
      </c>
      <c r="I4681" t="s">
        <v>1145</v>
      </c>
      <c r="J4681" s="1" t="s">
        <v>941</v>
      </c>
      <c r="L4681" s="2" t="s">
        <v>942</v>
      </c>
      <c r="M4681" s="2" t="s">
        <v>940</v>
      </c>
      <c r="N4681">
        <v>0</v>
      </c>
      <c r="O4681">
        <v>34000</v>
      </c>
      <c r="P4681">
        <v>0</v>
      </c>
      <c r="Q4681" t="s">
        <v>814</v>
      </c>
      <c r="R4681" s="3">
        <v>0</v>
      </c>
      <c r="S4681">
        <v>0</v>
      </c>
      <c r="T4681">
        <v>0</v>
      </c>
    </row>
    <row r="4682" spans="1:20" x14ac:dyDescent="0.25">
      <c r="A4682" t="s">
        <v>207</v>
      </c>
      <c r="B4682">
        <v>2080904</v>
      </c>
      <c r="C4682" s="4" t="s">
        <v>14087</v>
      </c>
      <c r="D4682" s="4" t="s">
        <v>7030</v>
      </c>
      <c r="E4682" s="8" t="s">
        <v>7030</v>
      </c>
      <c r="F4682" t="s">
        <v>387</v>
      </c>
      <c r="G4682" t="s">
        <v>443</v>
      </c>
      <c r="H4682" t="s">
        <v>440</v>
      </c>
      <c r="I4682" t="s">
        <v>1145</v>
      </c>
      <c r="J4682" s="1" t="s">
        <v>943</v>
      </c>
      <c r="L4682" s="2" t="s">
        <v>944</v>
      </c>
      <c r="M4682" s="2" t="s">
        <v>940</v>
      </c>
      <c r="N4682">
        <v>0</v>
      </c>
      <c r="O4682">
        <v>31000</v>
      </c>
      <c r="P4682">
        <v>0</v>
      </c>
      <c r="Q4682" t="s">
        <v>814</v>
      </c>
      <c r="R4682" s="3">
        <v>0</v>
      </c>
      <c r="S4682">
        <v>0</v>
      </c>
      <c r="T4682">
        <v>0</v>
      </c>
    </row>
    <row r="4683" spans="1:20" x14ac:dyDescent="0.25">
      <c r="A4683" t="s">
        <v>292</v>
      </c>
      <c r="B4683">
        <v>2081001</v>
      </c>
      <c r="C4683" s="4" t="s">
        <v>14087</v>
      </c>
      <c r="D4683" s="4" t="s">
        <v>9517</v>
      </c>
      <c r="E4683" s="8" t="s">
        <v>9517</v>
      </c>
      <c r="F4683" t="s">
        <v>387</v>
      </c>
      <c r="G4683" t="s">
        <v>465</v>
      </c>
      <c r="H4683" t="s">
        <v>582</v>
      </c>
      <c r="I4683" t="s">
        <v>1146</v>
      </c>
      <c r="J4683" s="1" t="s">
        <v>880</v>
      </c>
      <c r="L4683" s="2" t="s">
        <v>881</v>
      </c>
      <c r="M4683" s="2" t="s">
        <v>882</v>
      </c>
      <c r="N4683">
        <v>40</v>
      </c>
      <c r="O4683">
        <v>700000</v>
      </c>
      <c r="P4683">
        <v>28000000</v>
      </c>
      <c r="Q4683" t="s">
        <v>812</v>
      </c>
      <c r="R4683" s="3">
        <v>0.37</v>
      </c>
      <c r="S4683">
        <v>17640000</v>
      </c>
      <c r="T4683">
        <v>10360000</v>
      </c>
    </row>
    <row r="4684" spans="1:20" x14ac:dyDescent="0.25">
      <c r="A4684" t="s">
        <v>292</v>
      </c>
      <c r="B4684">
        <v>2081001</v>
      </c>
      <c r="C4684" s="4" t="s">
        <v>14087</v>
      </c>
      <c r="D4684" s="4" t="s">
        <v>9518</v>
      </c>
      <c r="E4684" s="8" t="s">
        <v>9518</v>
      </c>
      <c r="F4684" t="s">
        <v>387</v>
      </c>
      <c r="G4684" t="s">
        <v>465</v>
      </c>
      <c r="H4684" t="s">
        <v>582</v>
      </c>
      <c r="I4684" t="s">
        <v>1146</v>
      </c>
      <c r="J4684" s="1" t="s">
        <v>883</v>
      </c>
      <c r="L4684" s="2" t="s">
        <v>884</v>
      </c>
      <c r="M4684" s="2" t="s">
        <v>882</v>
      </c>
      <c r="N4684">
        <v>0</v>
      </c>
      <c r="O4684">
        <v>420000</v>
      </c>
      <c r="P4684">
        <v>0</v>
      </c>
      <c r="Q4684" t="s">
        <v>812</v>
      </c>
      <c r="R4684" s="3">
        <v>0.37</v>
      </c>
      <c r="S4684">
        <v>0</v>
      </c>
      <c r="T4684">
        <v>0</v>
      </c>
    </row>
    <row r="4685" spans="1:20" x14ac:dyDescent="0.25">
      <c r="A4685" t="s">
        <v>292</v>
      </c>
      <c r="B4685">
        <v>2081001</v>
      </c>
      <c r="C4685" s="4" t="s">
        <v>14087</v>
      </c>
      <c r="D4685" s="4" t="s">
        <v>9519</v>
      </c>
      <c r="E4685" s="8" t="s">
        <v>9519</v>
      </c>
      <c r="F4685" t="s">
        <v>387</v>
      </c>
      <c r="G4685" t="s">
        <v>465</v>
      </c>
      <c r="H4685" t="s">
        <v>582</v>
      </c>
      <c r="I4685" t="s">
        <v>1146</v>
      </c>
      <c r="J4685" s="1" t="s">
        <v>885</v>
      </c>
      <c r="L4685" s="2" t="s">
        <v>886</v>
      </c>
      <c r="M4685" s="2" t="s">
        <v>887</v>
      </c>
      <c r="N4685">
        <v>27</v>
      </c>
      <c r="O4685">
        <v>250000</v>
      </c>
      <c r="P4685">
        <v>6750000</v>
      </c>
      <c r="Q4685" t="s">
        <v>813</v>
      </c>
      <c r="R4685" s="3">
        <v>0.25</v>
      </c>
      <c r="S4685">
        <v>5062500</v>
      </c>
      <c r="T4685">
        <v>1687500</v>
      </c>
    </row>
    <row r="4686" spans="1:20" x14ac:dyDescent="0.25">
      <c r="A4686" t="s">
        <v>292</v>
      </c>
      <c r="B4686">
        <v>2081001</v>
      </c>
      <c r="C4686" s="4" t="s">
        <v>14087</v>
      </c>
      <c r="D4686" s="4" t="s">
        <v>9520</v>
      </c>
      <c r="E4686" s="8" t="s">
        <v>9520</v>
      </c>
      <c r="F4686" t="s">
        <v>387</v>
      </c>
      <c r="G4686" t="s">
        <v>465</v>
      </c>
      <c r="H4686" t="s">
        <v>582</v>
      </c>
      <c r="I4686" t="s">
        <v>1146</v>
      </c>
      <c r="J4686" s="1" t="s">
        <v>888</v>
      </c>
      <c r="L4686" s="2" t="s">
        <v>889</v>
      </c>
      <c r="M4686" s="2" t="s">
        <v>887</v>
      </c>
      <c r="N4686">
        <v>0</v>
      </c>
      <c r="O4686">
        <v>275000</v>
      </c>
      <c r="P4686">
        <v>0</v>
      </c>
      <c r="Q4686" t="s">
        <v>813</v>
      </c>
      <c r="R4686" s="3">
        <v>0.25</v>
      </c>
      <c r="S4686">
        <v>0</v>
      </c>
      <c r="T4686">
        <v>0</v>
      </c>
    </row>
    <row r="4687" spans="1:20" x14ac:dyDescent="0.25">
      <c r="A4687" t="s">
        <v>292</v>
      </c>
      <c r="B4687">
        <v>2081001</v>
      </c>
      <c r="C4687" s="4" t="s">
        <v>14087</v>
      </c>
      <c r="D4687" s="4" t="s">
        <v>9521</v>
      </c>
      <c r="E4687" s="8" t="s">
        <v>9521</v>
      </c>
      <c r="F4687" t="s">
        <v>387</v>
      </c>
      <c r="G4687" t="s">
        <v>465</v>
      </c>
      <c r="H4687" t="s">
        <v>582</v>
      </c>
      <c r="I4687" t="s">
        <v>1146</v>
      </c>
      <c r="J4687" s="1" t="s">
        <v>890</v>
      </c>
      <c r="L4687" s="2" t="s">
        <v>891</v>
      </c>
      <c r="M4687" s="2" t="s">
        <v>882</v>
      </c>
      <c r="N4687">
        <v>29</v>
      </c>
      <c r="O4687">
        <v>150000</v>
      </c>
      <c r="P4687">
        <v>4350000</v>
      </c>
      <c r="Q4687" t="s">
        <v>812</v>
      </c>
      <c r="R4687" s="3">
        <v>0.37</v>
      </c>
      <c r="S4687">
        <v>2740500</v>
      </c>
      <c r="T4687">
        <v>1609500</v>
      </c>
    </row>
    <row r="4688" spans="1:20" x14ac:dyDescent="0.25">
      <c r="A4688" t="s">
        <v>292</v>
      </c>
      <c r="B4688">
        <v>2081001</v>
      </c>
      <c r="C4688" s="4" t="s">
        <v>14087</v>
      </c>
      <c r="D4688" s="4" t="s">
        <v>9522</v>
      </c>
      <c r="E4688" s="8" t="s">
        <v>9522</v>
      </c>
      <c r="F4688" t="s">
        <v>387</v>
      </c>
      <c r="G4688" t="s">
        <v>465</v>
      </c>
      <c r="H4688" t="s">
        <v>582</v>
      </c>
      <c r="I4688" t="s">
        <v>1146</v>
      </c>
      <c r="J4688" s="1" t="s">
        <v>892</v>
      </c>
      <c r="L4688" s="2" t="s">
        <v>893</v>
      </c>
      <c r="M4688" s="2" t="s">
        <v>882</v>
      </c>
      <c r="N4688">
        <v>0</v>
      </c>
      <c r="O4688">
        <v>300000</v>
      </c>
      <c r="P4688">
        <v>0</v>
      </c>
      <c r="Q4688" t="s">
        <v>812</v>
      </c>
      <c r="R4688" s="3">
        <v>0.37</v>
      </c>
      <c r="S4688">
        <v>0</v>
      </c>
      <c r="T4688">
        <v>0</v>
      </c>
    </row>
    <row r="4689" spans="1:20" x14ac:dyDescent="0.25">
      <c r="A4689" t="s">
        <v>292</v>
      </c>
      <c r="B4689">
        <v>2081001</v>
      </c>
      <c r="C4689" s="4" t="s">
        <v>14087</v>
      </c>
      <c r="D4689" s="4" t="s">
        <v>9523</v>
      </c>
      <c r="E4689" s="8" t="s">
        <v>9523</v>
      </c>
      <c r="F4689" t="s">
        <v>387</v>
      </c>
      <c r="G4689" t="s">
        <v>465</v>
      </c>
      <c r="H4689" t="s">
        <v>582</v>
      </c>
      <c r="I4689" t="s">
        <v>1146</v>
      </c>
      <c r="J4689" s="1" t="s">
        <v>894</v>
      </c>
      <c r="L4689" s="2" t="s">
        <v>895</v>
      </c>
      <c r="M4689" s="2" t="s">
        <v>882</v>
      </c>
      <c r="N4689">
        <v>24</v>
      </c>
      <c r="O4689">
        <v>400000</v>
      </c>
      <c r="P4689">
        <v>9600000</v>
      </c>
      <c r="Q4689" t="s">
        <v>812</v>
      </c>
      <c r="R4689" s="3">
        <v>0.37</v>
      </c>
      <c r="S4689">
        <v>6048000</v>
      </c>
      <c r="T4689">
        <v>3552000</v>
      </c>
    </row>
    <row r="4690" spans="1:20" x14ac:dyDescent="0.25">
      <c r="A4690" t="s">
        <v>292</v>
      </c>
      <c r="B4690">
        <v>2081001</v>
      </c>
      <c r="C4690" s="4" t="s">
        <v>14087</v>
      </c>
      <c r="D4690" s="4" t="s">
        <v>9524</v>
      </c>
      <c r="E4690" s="8" t="s">
        <v>9524</v>
      </c>
      <c r="F4690" t="s">
        <v>387</v>
      </c>
      <c r="G4690" t="s">
        <v>465</v>
      </c>
      <c r="H4690" t="s">
        <v>582</v>
      </c>
      <c r="I4690" t="s">
        <v>1146</v>
      </c>
      <c r="J4690" s="1" t="s">
        <v>896</v>
      </c>
      <c r="L4690" s="2" t="s">
        <v>897</v>
      </c>
      <c r="M4690" s="2" t="s">
        <v>882</v>
      </c>
      <c r="N4690">
        <v>29</v>
      </c>
      <c r="O4690">
        <v>360000</v>
      </c>
      <c r="P4690">
        <v>10440000</v>
      </c>
      <c r="Q4690" t="s">
        <v>812</v>
      </c>
      <c r="R4690" s="3">
        <v>0.37</v>
      </c>
      <c r="S4690">
        <v>6577200</v>
      </c>
      <c r="T4690">
        <v>3862800</v>
      </c>
    </row>
    <row r="4691" spans="1:20" x14ac:dyDescent="0.25">
      <c r="A4691" t="s">
        <v>292</v>
      </c>
      <c r="B4691">
        <v>2081001</v>
      </c>
      <c r="C4691" s="4" t="s">
        <v>14087</v>
      </c>
      <c r="D4691" s="4" t="s">
        <v>9525</v>
      </c>
      <c r="E4691" s="8" t="s">
        <v>9525</v>
      </c>
      <c r="F4691" t="s">
        <v>387</v>
      </c>
      <c r="G4691" t="s">
        <v>465</v>
      </c>
      <c r="H4691" t="s">
        <v>582</v>
      </c>
      <c r="I4691" t="s">
        <v>1146</v>
      </c>
      <c r="J4691" s="1" t="s">
        <v>898</v>
      </c>
      <c r="L4691" s="2" t="s">
        <v>899</v>
      </c>
      <c r="M4691" s="2" t="s">
        <v>882</v>
      </c>
      <c r="N4691">
        <v>0</v>
      </c>
      <c r="O4691">
        <v>250000</v>
      </c>
      <c r="P4691">
        <v>0</v>
      </c>
      <c r="Q4691" t="s">
        <v>812</v>
      </c>
      <c r="R4691" s="3">
        <v>0.37</v>
      </c>
      <c r="S4691">
        <v>0</v>
      </c>
      <c r="T4691">
        <v>0</v>
      </c>
    </row>
    <row r="4692" spans="1:20" x14ac:dyDescent="0.25">
      <c r="A4692" t="s">
        <v>292</v>
      </c>
      <c r="B4692">
        <v>2081001</v>
      </c>
      <c r="C4692" s="4" t="s">
        <v>14087</v>
      </c>
      <c r="D4692" s="4" t="s">
        <v>9526</v>
      </c>
      <c r="E4692" s="8" t="s">
        <v>9526</v>
      </c>
      <c r="F4692" t="s">
        <v>387</v>
      </c>
      <c r="G4692" t="s">
        <v>465</v>
      </c>
      <c r="H4692" t="s">
        <v>582</v>
      </c>
      <c r="I4692" t="s">
        <v>1146</v>
      </c>
      <c r="J4692" s="1" t="s">
        <v>900</v>
      </c>
      <c r="L4692" s="2" t="s">
        <v>901</v>
      </c>
      <c r="M4692" s="2" t="s">
        <v>882</v>
      </c>
      <c r="N4692">
        <v>0</v>
      </c>
      <c r="O4692">
        <v>360000</v>
      </c>
      <c r="P4692">
        <v>0</v>
      </c>
      <c r="Q4692" t="s">
        <v>812</v>
      </c>
      <c r="R4692" s="3">
        <v>0.37</v>
      </c>
      <c r="S4692">
        <v>0</v>
      </c>
      <c r="T4692">
        <v>0</v>
      </c>
    </row>
    <row r="4693" spans="1:20" x14ac:dyDescent="0.25">
      <c r="A4693" t="s">
        <v>292</v>
      </c>
      <c r="B4693">
        <v>2081001</v>
      </c>
      <c r="C4693" s="4" t="s">
        <v>14087</v>
      </c>
      <c r="D4693" s="4" t="s">
        <v>9527</v>
      </c>
      <c r="E4693" s="8" t="s">
        <v>9527</v>
      </c>
      <c r="F4693" t="s">
        <v>387</v>
      </c>
      <c r="G4693" t="s">
        <v>465</v>
      </c>
      <c r="H4693" t="s">
        <v>582</v>
      </c>
      <c r="I4693" t="s">
        <v>1146</v>
      </c>
      <c r="J4693" s="1" t="s">
        <v>902</v>
      </c>
      <c r="L4693" s="2" t="s">
        <v>903</v>
      </c>
      <c r="M4693" s="2" t="s">
        <v>887</v>
      </c>
      <c r="N4693">
        <v>36</v>
      </c>
      <c r="O4693">
        <v>300000</v>
      </c>
      <c r="P4693">
        <v>10800000</v>
      </c>
      <c r="Q4693" t="s">
        <v>813</v>
      </c>
      <c r="R4693" s="3">
        <v>0.25</v>
      </c>
      <c r="S4693">
        <v>8100000</v>
      </c>
      <c r="T4693">
        <v>2700000</v>
      </c>
    </row>
    <row r="4694" spans="1:20" x14ac:dyDescent="0.25">
      <c r="A4694" t="s">
        <v>292</v>
      </c>
      <c r="B4694">
        <v>2081001</v>
      </c>
      <c r="C4694" s="4" t="s">
        <v>14087</v>
      </c>
      <c r="D4694" s="4" t="s">
        <v>9528</v>
      </c>
      <c r="E4694" s="8" t="s">
        <v>9528</v>
      </c>
      <c r="F4694" t="s">
        <v>387</v>
      </c>
      <c r="G4694" t="s">
        <v>465</v>
      </c>
      <c r="H4694" t="s">
        <v>582</v>
      </c>
      <c r="I4694" t="s">
        <v>1146</v>
      </c>
      <c r="J4694" s="1" t="s">
        <v>904</v>
      </c>
      <c r="L4694" s="2" t="s">
        <v>905</v>
      </c>
      <c r="M4694" s="2" t="s">
        <v>887</v>
      </c>
      <c r="N4694">
        <v>20</v>
      </c>
      <c r="O4694">
        <v>690000</v>
      </c>
      <c r="P4694">
        <v>13800000</v>
      </c>
      <c r="Q4694" t="s">
        <v>813</v>
      </c>
      <c r="R4694" s="3">
        <v>0.25</v>
      </c>
      <c r="S4694">
        <v>10350000</v>
      </c>
      <c r="T4694">
        <v>3450000</v>
      </c>
    </row>
    <row r="4695" spans="1:20" x14ac:dyDescent="0.25">
      <c r="A4695" t="s">
        <v>292</v>
      </c>
      <c r="B4695">
        <v>2081001</v>
      </c>
      <c r="C4695" s="4" t="s">
        <v>14087</v>
      </c>
      <c r="D4695" s="4" t="s">
        <v>9529</v>
      </c>
      <c r="E4695" s="8" t="s">
        <v>9529</v>
      </c>
      <c r="F4695" t="s">
        <v>387</v>
      </c>
      <c r="G4695" t="s">
        <v>465</v>
      </c>
      <c r="H4695" t="s">
        <v>582</v>
      </c>
      <c r="I4695" t="s">
        <v>1146</v>
      </c>
      <c r="J4695" s="1" t="s">
        <v>906</v>
      </c>
      <c r="L4695" s="2" t="s">
        <v>907</v>
      </c>
      <c r="M4695" s="2" t="s">
        <v>887</v>
      </c>
      <c r="N4695">
        <v>0</v>
      </c>
      <c r="O4695">
        <v>330000</v>
      </c>
      <c r="P4695">
        <v>0</v>
      </c>
      <c r="Q4695" t="s">
        <v>813</v>
      </c>
      <c r="R4695" s="3">
        <v>0.25</v>
      </c>
      <c r="S4695">
        <v>0</v>
      </c>
      <c r="T4695">
        <v>0</v>
      </c>
    </row>
    <row r="4696" spans="1:20" x14ac:dyDescent="0.25">
      <c r="A4696" t="s">
        <v>292</v>
      </c>
      <c r="B4696">
        <v>2081001</v>
      </c>
      <c r="C4696" s="4" t="s">
        <v>14087</v>
      </c>
      <c r="D4696" s="4" t="s">
        <v>9530</v>
      </c>
      <c r="E4696" s="8" t="s">
        <v>9530</v>
      </c>
      <c r="F4696" t="s">
        <v>387</v>
      </c>
      <c r="G4696" t="s">
        <v>465</v>
      </c>
      <c r="H4696" t="s">
        <v>582</v>
      </c>
      <c r="I4696" t="s">
        <v>1146</v>
      </c>
      <c r="J4696" s="1" t="s">
        <v>908</v>
      </c>
      <c r="L4696" s="2" t="s">
        <v>909</v>
      </c>
      <c r="M4696" s="2" t="s">
        <v>882</v>
      </c>
      <c r="N4696">
        <v>40</v>
      </c>
      <c r="O4696">
        <v>200000</v>
      </c>
      <c r="P4696">
        <v>8000000</v>
      </c>
      <c r="Q4696" t="s">
        <v>812</v>
      </c>
      <c r="R4696" s="3">
        <v>0.37</v>
      </c>
      <c r="S4696">
        <v>5040000</v>
      </c>
      <c r="T4696">
        <v>2960000</v>
      </c>
    </row>
    <row r="4697" spans="1:20" x14ac:dyDescent="0.25">
      <c r="A4697" t="s">
        <v>292</v>
      </c>
      <c r="B4697">
        <v>2081001</v>
      </c>
      <c r="C4697" s="4" t="s">
        <v>14087</v>
      </c>
      <c r="D4697" s="4" t="s">
        <v>9531</v>
      </c>
      <c r="E4697" s="8" t="s">
        <v>9531</v>
      </c>
      <c r="F4697" t="s">
        <v>387</v>
      </c>
      <c r="G4697" t="s">
        <v>465</v>
      </c>
      <c r="H4697" t="s">
        <v>582</v>
      </c>
      <c r="I4697" t="s">
        <v>1146</v>
      </c>
      <c r="J4697" s="1" t="s">
        <v>910</v>
      </c>
      <c r="L4697" s="2" t="s">
        <v>911</v>
      </c>
      <c r="M4697" s="2" t="s">
        <v>887</v>
      </c>
      <c r="N4697">
        <v>0</v>
      </c>
      <c r="O4697">
        <v>400000</v>
      </c>
      <c r="P4697">
        <v>0</v>
      </c>
      <c r="Q4697" t="s">
        <v>813</v>
      </c>
      <c r="R4697" s="3">
        <v>0.25</v>
      </c>
      <c r="S4697">
        <v>0</v>
      </c>
      <c r="T4697">
        <v>0</v>
      </c>
    </row>
    <row r="4698" spans="1:20" x14ac:dyDescent="0.25">
      <c r="A4698" t="s">
        <v>292</v>
      </c>
      <c r="B4698">
        <v>2081001</v>
      </c>
      <c r="C4698" s="4" t="s">
        <v>14087</v>
      </c>
      <c r="D4698" s="4" t="s">
        <v>9532</v>
      </c>
      <c r="E4698" s="8" t="s">
        <v>9532</v>
      </c>
      <c r="F4698" t="s">
        <v>387</v>
      </c>
      <c r="G4698" t="s">
        <v>465</v>
      </c>
      <c r="H4698" t="s">
        <v>582</v>
      </c>
      <c r="I4698" t="s">
        <v>1146</v>
      </c>
      <c r="J4698" s="1" t="s">
        <v>912</v>
      </c>
      <c r="L4698" s="2" t="s">
        <v>913</v>
      </c>
      <c r="M4698" s="2" t="s">
        <v>882</v>
      </c>
      <c r="N4698">
        <v>18</v>
      </c>
      <c r="O4698">
        <v>240000</v>
      </c>
      <c r="P4698">
        <v>4320000</v>
      </c>
      <c r="Q4698" t="s">
        <v>812</v>
      </c>
      <c r="R4698" s="3">
        <v>0.37</v>
      </c>
      <c r="S4698">
        <v>2721600</v>
      </c>
      <c r="T4698">
        <v>1598400</v>
      </c>
    </row>
    <row r="4699" spans="1:20" x14ac:dyDescent="0.25">
      <c r="A4699" t="s">
        <v>292</v>
      </c>
      <c r="B4699">
        <v>2081001</v>
      </c>
      <c r="C4699" s="4" t="s">
        <v>14087</v>
      </c>
      <c r="D4699" s="4" t="s">
        <v>9533</v>
      </c>
      <c r="E4699" s="8" t="s">
        <v>9533</v>
      </c>
      <c r="F4699" t="s">
        <v>387</v>
      </c>
      <c r="G4699" t="s">
        <v>465</v>
      </c>
      <c r="H4699" t="s">
        <v>582</v>
      </c>
      <c r="I4699" t="s">
        <v>1146</v>
      </c>
      <c r="J4699" s="1" t="s">
        <v>914</v>
      </c>
      <c r="L4699" s="2" t="s">
        <v>915</v>
      </c>
      <c r="M4699" s="2" t="s">
        <v>887</v>
      </c>
      <c r="N4699">
        <v>20</v>
      </c>
      <c r="O4699">
        <v>240000</v>
      </c>
      <c r="P4699">
        <v>4800000</v>
      </c>
      <c r="Q4699" t="s">
        <v>813</v>
      </c>
      <c r="R4699" s="3">
        <v>0.25</v>
      </c>
      <c r="S4699">
        <v>3600000</v>
      </c>
      <c r="T4699">
        <v>1200000</v>
      </c>
    </row>
    <row r="4700" spans="1:20" x14ac:dyDescent="0.25">
      <c r="A4700" t="s">
        <v>292</v>
      </c>
      <c r="B4700">
        <v>2081001</v>
      </c>
      <c r="C4700" s="4" t="s">
        <v>14087</v>
      </c>
      <c r="D4700" s="4" t="s">
        <v>9534</v>
      </c>
      <c r="E4700" s="8" t="s">
        <v>9534</v>
      </c>
      <c r="F4700" t="s">
        <v>387</v>
      </c>
      <c r="G4700" t="s">
        <v>465</v>
      </c>
      <c r="H4700" t="s">
        <v>582</v>
      </c>
      <c r="I4700" t="s">
        <v>1146</v>
      </c>
      <c r="J4700" s="1" t="s">
        <v>916</v>
      </c>
      <c r="L4700" s="2" t="s">
        <v>917</v>
      </c>
      <c r="M4700" s="2" t="s">
        <v>887</v>
      </c>
      <c r="N4700">
        <v>0</v>
      </c>
      <c r="O4700">
        <v>150000</v>
      </c>
      <c r="P4700">
        <v>0</v>
      </c>
      <c r="Q4700" t="s">
        <v>813</v>
      </c>
      <c r="R4700" s="3">
        <v>0.25</v>
      </c>
      <c r="S4700">
        <v>0</v>
      </c>
      <c r="T4700">
        <v>0</v>
      </c>
    </row>
    <row r="4701" spans="1:20" x14ac:dyDescent="0.25">
      <c r="A4701" t="s">
        <v>292</v>
      </c>
      <c r="B4701">
        <v>2081001</v>
      </c>
      <c r="C4701" s="4" t="s">
        <v>14087</v>
      </c>
      <c r="D4701" s="4" t="s">
        <v>9535</v>
      </c>
      <c r="E4701" s="8" t="s">
        <v>9535</v>
      </c>
      <c r="F4701" t="s">
        <v>387</v>
      </c>
      <c r="G4701" t="s">
        <v>465</v>
      </c>
      <c r="H4701" t="s">
        <v>582</v>
      </c>
      <c r="I4701" t="s">
        <v>1146</v>
      </c>
      <c r="J4701" s="1" t="s">
        <v>918</v>
      </c>
      <c r="L4701" s="2" t="s">
        <v>919</v>
      </c>
      <c r="M4701" s="2" t="s">
        <v>887</v>
      </c>
      <c r="N4701">
        <v>5</v>
      </c>
      <c r="O4701">
        <v>470000</v>
      </c>
      <c r="P4701">
        <v>2350000</v>
      </c>
      <c r="Q4701" t="s">
        <v>813</v>
      </c>
      <c r="R4701" s="3">
        <v>0.25</v>
      </c>
      <c r="S4701">
        <v>1762500</v>
      </c>
      <c r="T4701">
        <v>587500</v>
      </c>
    </row>
    <row r="4702" spans="1:20" x14ac:dyDescent="0.25">
      <c r="A4702" t="s">
        <v>292</v>
      </c>
      <c r="B4702">
        <v>2081001</v>
      </c>
      <c r="C4702" s="4" t="s">
        <v>14087</v>
      </c>
      <c r="D4702" s="4" t="s">
        <v>9536</v>
      </c>
      <c r="E4702" s="8" t="s">
        <v>9536</v>
      </c>
      <c r="F4702" t="s">
        <v>387</v>
      </c>
      <c r="G4702" t="s">
        <v>465</v>
      </c>
      <c r="H4702" t="s">
        <v>582</v>
      </c>
      <c r="I4702" t="s">
        <v>1146</v>
      </c>
      <c r="J4702" s="1" t="s">
        <v>920</v>
      </c>
      <c r="L4702" s="2" t="s">
        <v>921</v>
      </c>
      <c r="M4702" s="2" t="s">
        <v>882</v>
      </c>
      <c r="N4702">
        <v>0</v>
      </c>
      <c r="O4702">
        <v>170000</v>
      </c>
      <c r="P4702">
        <v>0</v>
      </c>
      <c r="Q4702" t="s">
        <v>812</v>
      </c>
      <c r="R4702" s="3">
        <v>0.37</v>
      </c>
      <c r="S4702">
        <v>0</v>
      </c>
      <c r="T4702">
        <v>0</v>
      </c>
    </row>
    <row r="4703" spans="1:20" x14ac:dyDescent="0.25">
      <c r="A4703" t="s">
        <v>292</v>
      </c>
      <c r="B4703">
        <v>2081001</v>
      </c>
      <c r="C4703" s="4" t="s">
        <v>14087</v>
      </c>
      <c r="D4703" s="4" t="s">
        <v>9537</v>
      </c>
      <c r="E4703" s="8" t="s">
        <v>9537</v>
      </c>
      <c r="F4703" t="s">
        <v>387</v>
      </c>
      <c r="G4703" t="s">
        <v>465</v>
      </c>
      <c r="H4703" t="s">
        <v>582</v>
      </c>
      <c r="I4703" t="s">
        <v>1146</v>
      </c>
      <c r="J4703" s="1" t="s">
        <v>922</v>
      </c>
      <c r="L4703" s="2" t="s">
        <v>923</v>
      </c>
      <c r="M4703" s="2" t="s">
        <v>887</v>
      </c>
      <c r="N4703">
        <v>0</v>
      </c>
      <c r="O4703">
        <v>130000</v>
      </c>
      <c r="P4703">
        <v>0</v>
      </c>
      <c r="Q4703" t="s">
        <v>813</v>
      </c>
      <c r="R4703" s="3">
        <v>0.25</v>
      </c>
      <c r="S4703">
        <v>0</v>
      </c>
      <c r="T4703">
        <v>0</v>
      </c>
    </row>
    <row r="4704" spans="1:20" x14ac:dyDescent="0.25">
      <c r="A4704" t="s">
        <v>292</v>
      </c>
      <c r="B4704">
        <v>2081001</v>
      </c>
      <c r="C4704" s="4" t="s">
        <v>14087</v>
      </c>
      <c r="D4704" s="4" t="s">
        <v>9538</v>
      </c>
      <c r="E4704" s="8" t="s">
        <v>9538</v>
      </c>
      <c r="F4704" t="s">
        <v>387</v>
      </c>
      <c r="G4704" t="s">
        <v>465</v>
      </c>
      <c r="H4704" t="s">
        <v>582</v>
      </c>
      <c r="I4704" t="s">
        <v>1146</v>
      </c>
      <c r="J4704" s="1" t="s">
        <v>924</v>
      </c>
      <c r="L4704" s="2" t="s">
        <v>925</v>
      </c>
      <c r="M4704" s="2" t="s">
        <v>887</v>
      </c>
      <c r="N4704">
        <v>0</v>
      </c>
      <c r="O4704">
        <v>130000</v>
      </c>
      <c r="P4704">
        <v>0</v>
      </c>
      <c r="Q4704" t="s">
        <v>813</v>
      </c>
      <c r="R4704" s="3">
        <v>0.25</v>
      </c>
      <c r="S4704">
        <v>0</v>
      </c>
      <c r="T4704">
        <v>0</v>
      </c>
    </row>
    <row r="4705" spans="1:20" x14ac:dyDescent="0.25">
      <c r="A4705" t="s">
        <v>292</v>
      </c>
      <c r="B4705">
        <v>2081001</v>
      </c>
      <c r="C4705" s="4" t="s">
        <v>14087</v>
      </c>
      <c r="D4705" s="4" t="s">
        <v>9539</v>
      </c>
      <c r="E4705" s="8" t="s">
        <v>9539</v>
      </c>
      <c r="F4705" t="s">
        <v>387</v>
      </c>
      <c r="G4705" t="s">
        <v>465</v>
      </c>
      <c r="H4705" t="s">
        <v>582</v>
      </c>
      <c r="I4705" t="s">
        <v>1146</v>
      </c>
      <c r="J4705" s="1" t="s">
        <v>926</v>
      </c>
      <c r="L4705" s="2" t="s">
        <v>927</v>
      </c>
      <c r="M4705" s="2" t="s">
        <v>887</v>
      </c>
      <c r="N4705">
        <v>0</v>
      </c>
      <c r="O4705">
        <v>260000</v>
      </c>
      <c r="P4705">
        <v>0</v>
      </c>
      <c r="Q4705" t="s">
        <v>813</v>
      </c>
      <c r="R4705" s="3">
        <v>0.25</v>
      </c>
      <c r="S4705">
        <v>0</v>
      </c>
      <c r="T4705">
        <v>0</v>
      </c>
    </row>
    <row r="4706" spans="1:20" x14ac:dyDescent="0.25">
      <c r="A4706" t="s">
        <v>292</v>
      </c>
      <c r="B4706">
        <v>2081001</v>
      </c>
      <c r="C4706" s="4" t="s">
        <v>14087</v>
      </c>
      <c r="D4706" s="4" t="s">
        <v>9540</v>
      </c>
      <c r="E4706" s="8" t="s">
        <v>9540</v>
      </c>
      <c r="F4706" t="s">
        <v>387</v>
      </c>
      <c r="G4706" t="s">
        <v>465</v>
      </c>
      <c r="H4706" t="s">
        <v>582</v>
      </c>
      <c r="I4706" t="s">
        <v>1146</v>
      </c>
      <c r="J4706" s="1" t="s">
        <v>928</v>
      </c>
      <c r="L4706" s="2" t="s">
        <v>929</v>
      </c>
      <c r="M4706" s="2" t="s">
        <v>887</v>
      </c>
      <c r="N4706">
        <v>0</v>
      </c>
      <c r="O4706">
        <v>210000</v>
      </c>
      <c r="P4706">
        <v>0</v>
      </c>
      <c r="Q4706" t="s">
        <v>813</v>
      </c>
      <c r="R4706" s="3">
        <v>0.25</v>
      </c>
      <c r="S4706">
        <v>0</v>
      </c>
      <c r="T4706">
        <v>0</v>
      </c>
    </row>
    <row r="4707" spans="1:20" x14ac:dyDescent="0.25">
      <c r="A4707" t="s">
        <v>292</v>
      </c>
      <c r="B4707">
        <v>2081001</v>
      </c>
      <c r="C4707" s="4" t="s">
        <v>14087</v>
      </c>
      <c r="D4707" s="4" t="s">
        <v>9541</v>
      </c>
      <c r="E4707" s="8" t="s">
        <v>9541</v>
      </c>
      <c r="F4707" t="s">
        <v>387</v>
      </c>
      <c r="G4707" t="s">
        <v>465</v>
      </c>
      <c r="H4707" t="s">
        <v>582</v>
      </c>
      <c r="I4707" t="s">
        <v>1146</v>
      </c>
      <c r="J4707" s="1" t="s">
        <v>930</v>
      </c>
      <c r="L4707" s="2" t="s">
        <v>931</v>
      </c>
      <c r="M4707" s="2" t="s">
        <v>882</v>
      </c>
      <c r="N4707">
        <v>0</v>
      </c>
      <c r="O4707">
        <v>270000</v>
      </c>
      <c r="P4707">
        <v>0</v>
      </c>
      <c r="Q4707" t="s">
        <v>812</v>
      </c>
      <c r="R4707" s="3">
        <v>0.37</v>
      </c>
      <c r="S4707">
        <v>0</v>
      </c>
      <c r="T4707">
        <v>0</v>
      </c>
    </row>
    <row r="4708" spans="1:20" x14ac:dyDescent="0.25">
      <c r="A4708" t="s">
        <v>292</v>
      </c>
      <c r="B4708">
        <v>2081001</v>
      </c>
      <c r="C4708" s="4" t="s">
        <v>14087</v>
      </c>
      <c r="D4708" s="4" t="s">
        <v>9542</v>
      </c>
      <c r="E4708" s="8" t="s">
        <v>9542</v>
      </c>
      <c r="F4708" t="s">
        <v>387</v>
      </c>
      <c r="G4708" t="s">
        <v>465</v>
      </c>
      <c r="H4708" t="s">
        <v>582</v>
      </c>
      <c r="I4708" t="s">
        <v>1146</v>
      </c>
      <c r="J4708" s="1" t="s">
        <v>932</v>
      </c>
      <c r="L4708" s="2" t="s">
        <v>933</v>
      </c>
      <c r="M4708" s="2" t="s">
        <v>882</v>
      </c>
      <c r="N4708">
        <v>0</v>
      </c>
      <c r="O4708">
        <v>270000</v>
      </c>
      <c r="P4708">
        <v>0</v>
      </c>
      <c r="Q4708" t="s">
        <v>812</v>
      </c>
      <c r="R4708" s="3">
        <v>0.37</v>
      </c>
      <c r="S4708">
        <v>0</v>
      </c>
      <c r="T4708">
        <v>0</v>
      </c>
    </row>
    <row r="4709" spans="1:20" x14ac:dyDescent="0.25">
      <c r="A4709" t="s">
        <v>292</v>
      </c>
      <c r="B4709">
        <v>2081001</v>
      </c>
      <c r="C4709" s="4" t="s">
        <v>14087</v>
      </c>
      <c r="D4709" s="4" t="s">
        <v>9543</v>
      </c>
      <c r="E4709" s="8" t="s">
        <v>9543</v>
      </c>
      <c r="F4709" t="s">
        <v>387</v>
      </c>
      <c r="G4709" t="s">
        <v>465</v>
      </c>
      <c r="H4709" t="s">
        <v>582</v>
      </c>
      <c r="I4709" t="s">
        <v>1146</v>
      </c>
      <c r="J4709" s="1" t="s">
        <v>934</v>
      </c>
      <c r="L4709" s="2" t="s">
        <v>935</v>
      </c>
      <c r="M4709" s="2" t="s">
        <v>882</v>
      </c>
      <c r="N4709">
        <v>0</v>
      </c>
      <c r="O4709">
        <v>130000</v>
      </c>
      <c r="P4709">
        <v>0</v>
      </c>
      <c r="Q4709" t="s">
        <v>812</v>
      </c>
      <c r="R4709" s="3">
        <v>0.37</v>
      </c>
      <c r="S4709">
        <v>0</v>
      </c>
      <c r="T4709">
        <v>0</v>
      </c>
    </row>
    <row r="4710" spans="1:20" x14ac:dyDescent="0.25">
      <c r="A4710" t="s">
        <v>292</v>
      </c>
      <c r="B4710">
        <v>2081001</v>
      </c>
      <c r="C4710" s="4" t="s">
        <v>14087</v>
      </c>
      <c r="D4710" s="4" t="s">
        <v>9544</v>
      </c>
      <c r="E4710" s="8" t="s">
        <v>9544</v>
      </c>
      <c r="F4710" t="s">
        <v>387</v>
      </c>
      <c r="G4710" t="s">
        <v>465</v>
      </c>
      <c r="H4710" t="s">
        <v>582</v>
      </c>
      <c r="I4710" t="s">
        <v>1146</v>
      </c>
      <c r="J4710" s="1" t="s">
        <v>936</v>
      </c>
      <c r="L4710" s="2" t="s">
        <v>937</v>
      </c>
      <c r="M4710" s="2" t="s">
        <v>887</v>
      </c>
      <c r="N4710">
        <v>0</v>
      </c>
      <c r="O4710">
        <v>165000</v>
      </c>
      <c r="P4710">
        <v>0</v>
      </c>
      <c r="Q4710" t="s">
        <v>813</v>
      </c>
      <c r="R4710" s="3">
        <v>0.25</v>
      </c>
      <c r="S4710">
        <v>0</v>
      </c>
      <c r="T4710">
        <v>0</v>
      </c>
    </row>
    <row r="4711" spans="1:20" x14ac:dyDescent="0.25">
      <c r="A4711" t="s">
        <v>292</v>
      </c>
      <c r="B4711">
        <v>2081001</v>
      </c>
      <c r="C4711" s="4" t="s">
        <v>14087</v>
      </c>
      <c r="D4711" s="4" t="s">
        <v>9545</v>
      </c>
      <c r="E4711" s="8" t="s">
        <v>9545</v>
      </c>
      <c r="F4711" t="s">
        <v>387</v>
      </c>
      <c r="G4711" t="s">
        <v>465</v>
      </c>
      <c r="H4711" t="s">
        <v>582</v>
      </c>
      <c r="I4711" t="s">
        <v>1146</v>
      </c>
      <c r="J4711" s="1" t="s">
        <v>938</v>
      </c>
      <c r="L4711" s="2" t="s">
        <v>939</v>
      </c>
      <c r="M4711" s="2" t="s">
        <v>940</v>
      </c>
      <c r="N4711">
        <v>0</v>
      </c>
      <c r="O4711">
        <v>32000</v>
      </c>
      <c r="P4711">
        <v>0</v>
      </c>
      <c r="Q4711" t="s">
        <v>814</v>
      </c>
      <c r="R4711" s="3">
        <v>0</v>
      </c>
      <c r="S4711">
        <v>0</v>
      </c>
      <c r="T4711">
        <v>0</v>
      </c>
    </row>
    <row r="4712" spans="1:20" x14ac:dyDescent="0.25">
      <c r="A4712" t="s">
        <v>292</v>
      </c>
      <c r="B4712">
        <v>2081001</v>
      </c>
      <c r="C4712" s="4" t="s">
        <v>14087</v>
      </c>
      <c r="D4712" s="4" t="s">
        <v>9546</v>
      </c>
      <c r="E4712" s="8" t="s">
        <v>9546</v>
      </c>
      <c r="F4712" t="s">
        <v>387</v>
      </c>
      <c r="G4712" t="s">
        <v>465</v>
      </c>
      <c r="H4712" t="s">
        <v>582</v>
      </c>
      <c r="I4712" t="s">
        <v>1146</v>
      </c>
      <c r="J4712" s="1" t="s">
        <v>941</v>
      </c>
      <c r="L4712" s="2" t="s">
        <v>942</v>
      </c>
      <c r="M4712" s="2" t="s">
        <v>940</v>
      </c>
      <c r="N4712">
        <v>0</v>
      </c>
      <c r="O4712">
        <v>34000</v>
      </c>
      <c r="P4712">
        <v>0</v>
      </c>
      <c r="Q4712" t="s">
        <v>814</v>
      </c>
      <c r="R4712" s="3">
        <v>0</v>
      </c>
      <c r="S4712">
        <v>0</v>
      </c>
      <c r="T4712">
        <v>0</v>
      </c>
    </row>
    <row r="4713" spans="1:20" x14ac:dyDescent="0.25">
      <c r="A4713" t="s">
        <v>292</v>
      </c>
      <c r="B4713">
        <v>2081001</v>
      </c>
      <c r="C4713" s="4" t="s">
        <v>14087</v>
      </c>
      <c r="D4713" s="4" t="s">
        <v>9547</v>
      </c>
      <c r="E4713" s="8" t="s">
        <v>9547</v>
      </c>
      <c r="F4713" t="s">
        <v>387</v>
      </c>
      <c r="G4713" t="s">
        <v>465</v>
      </c>
      <c r="H4713" t="s">
        <v>582</v>
      </c>
      <c r="I4713" t="s">
        <v>1146</v>
      </c>
      <c r="J4713" s="1" t="s">
        <v>943</v>
      </c>
      <c r="L4713" s="2" t="s">
        <v>944</v>
      </c>
      <c r="M4713" s="2" t="s">
        <v>940</v>
      </c>
      <c r="N4713">
        <v>0</v>
      </c>
      <c r="O4713">
        <v>31000</v>
      </c>
      <c r="P4713">
        <v>0</v>
      </c>
      <c r="Q4713" t="s">
        <v>814</v>
      </c>
      <c r="R4713" s="3">
        <v>0</v>
      </c>
      <c r="S4713">
        <v>0</v>
      </c>
      <c r="T4713">
        <v>0</v>
      </c>
    </row>
    <row r="4714" spans="1:20" x14ac:dyDescent="0.25">
      <c r="A4714" t="s">
        <v>43</v>
      </c>
      <c r="B4714">
        <v>2081101</v>
      </c>
      <c r="C4714" s="4" t="s">
        <v>14087</v>
      </c>
      <c r="D4714" s="4" t="s">
        <v>2756</v>
      </c>
      <c r="E4714" s="8" t="s">
        <v>2756</v>
      </c>
      <c r="F4714" t="s">
        <v>387</v>
      </c>
      <c r="G4714" t="s">
        <v>465</v>
      </c>
      <c r="H4714" t="s">
        <v>466</v>
      </c>
      <c r="I4714" t="s">
        <v>1147</v>
      </c>
      <c r="J4714" s="1" t="s">
        <v>880</v>
      </c>
      <c r="L4714" s="2" t="s">
        <v>881</v>
      </c>
      <c r="M4714" s="2" t="s">
        <v>882</v>
      </c>
      <c r="N4714">
        <v>16</v>
      </c>
      <c r="O4714">
        <v>700000</v>
      </c>
      <c r="P4714">
        <v>11200000</v>
      </c>
      <c r="Q4714" t="s">
        <v>812</v>
      </c>
      <c r="R4714" s="3">
        <v>0.37</v>
      </c>
      <c r="S4714">
        <v>7056000</v>
      </c>
      <c r="T4714">
        <v>4144000</v>
      </c>
    </row>
    <row r="4715" spans="1:20" x14ac:dyDescent="0.25">
      <c r="A4715" t="s">
        <v>43</v>
      </c>
      <c r="B4715">
        <v>2081101</v>
      </c>
      <c r="C4715" s="4" t="s">
        <v>14087</v>
      </c>
      <c r="D4715" s="4" t="s">
        <v>2757</v>
      </c>
      <c r="E4715" s="8" t="s">
        <v>2757</v>
      </c>
      <c r="F4715" t="s">
        <v>387</v>
      </c>
      <c r="G4715" t="s">
        <v>465</v>
      </c>
      <c r="H4715" t="s">
        <v>466</v>
      </c>
      <c r="I4715" t="s">
        <v>1147</v>
      </c>
      <c r="J4715" s="1" t="s">
        <v>883</v>
      </c>
      <c r="L4715" s="2" t="s">
        <v>884</v>
      </c>
      <c r="M4715" s="2" t="s">
        <v>882</v>
      </c>
      <c r="N4715">
        <v>0</v>
      </c>
      <c r="O4715">
        <v>420000</v>
      </c>
      <c r="P4715">
        <v>0</v>
      </c>
      <c r="Q4715" t="s">
        <v>812</v>
      </c>
      <c r="R4715" s="3">
        <v>0.37</v>
      </c>
      <c r="S4715">
        <v>0</v>
      </c>
      <c r="T4715">
        <v>0</v>
      </c>
    </row>
    <row r="4716" spans="1:20" x14ac:dyDescent="0.25">
      <c r="A4716" t="s">
        <v>43</v>
      </c>
      <c r="B4716">
        <v>2081101</v>
      </c>
      <c r="C4716" s="4" t="s">
        <v>14087</v>
      </c>
      <c r="D4716" s="4" t="s">
        <v>2758</v>
      </c>
      <c r="E4716" s="8" t="s">
        <v>2758</v>
      </c>
      <c r="F4716" t="s">
        <v>387</v>
      </c>
      <c r="G4716" t="s">
        <v>465</v>
      </c>
      <c r="H4716" t="s">
        <v>466</v>
      </c>
      <c r="I4716" t="s">
        <v>1147</v>
      </c>
      <c r="J4716" s="1" t="s">
        <v>885</v>
      </c>
      <c r="L4716" s="2" t="s">
        <v>886</v>
      </c>
      <c r="M4716" s="2" t="s">
        <v>887</v>
      </c>
      <c r="N4716">
        <v>0</v>
      </c>
      <c r="O4716">
        <v>250000</v>
      </c>
      <c r="P4716">
        <v>0</v>
      </c>
      <c r="Q4716" t="s">
        <v>813</v>
      </c>
      <c r="R4716" s="3">
        <v>0.25</v>
      </c>
      <c r="S4716">
        <v>0</v>
      </c>
      <c r="T4716">
        <v>0</v>
      </c>
    </row>
    <row r="4717" spans="1:20" x14ac:dyDescent="0.25">
      <c r="A4717" t="s">
        <v>43</v>
      </c>
      <c r="B4717">
        <v>2081101</v>
      </c>
      <c r="C4717" s="4" t="s">
        <v>14087</v>
      </c>
      <c r="D4717" s="4" t="s">
        <v>2759</v>
      </c>
      <c r="E4717" s="8" t="s">
        <v>2759</v>
      </c>
      <c r="F4717" t="s">
        <v>387</v>
      </c>
      <c r="G4717" t="s">
        <v>465</v>
      </c>
      <c r="H4717" t="s">
        <v>466</v>
      </c>
      <c r="I4717" t="s">
        <v>1147</v>
      </c>
      <c r="J4717" s="1" t="s">
        <v>888</v>
      </c>
      <c r="L4717" s="2" t="s">
        <v>889</v>
      </c>
      <c r="M4717" s="2" t="s">
        <v>887</v>
      </c>
      <c r="N4717">
        <v>9</v>
      </c>
      <c r="O4717">
        <v>275000</v>
      </c>
      <c r="P4717">
        <v>2475000</v>
      </c>
      <c r="Q4717" t="s">
        <v>813</v>
      </c>
      <c r="R4717" s="3">
        <v>0.25</v>
      </c>
      <c r="S4717">
        <v>1856250</v>
      </c>
      <c r="T4717">
        <v>618750</v>
      </c>
    </row>
    <row r="4718" spans="1:20" x14ac:dyDescent="0.25">
      <c r="A4718" t="s">
        <v>43</v>
      </c>
      <c r="B4718">
        <v>2081101</v>
      </c>
      <c r="C4718" s="4" t="s">
        <v>14087</v>
      </c>
      <c r="D4718" s="4" t="s">
        <v>2760</v>
      </c>
      <c r="E4718" s="8" t="s">
        <v>2760</v>
      </c>
      <c r="F4718" t="s">
        <v>387</v>
      </c>
      <c r="G4718" t="s">
        <v>465</v>
      </c>
      <c r="H4718" t="s">
        <v>466</v>
      </c>
      <c r="I4718" t="s">
        <v>1147</v>
      </c>
      <c r="J4718" s="1" t="s">
        <v>890</v>
      </c>
      <c r="L4718" s="2" t="s">
        <v>891</v>
      </c>
      <c r="M4718" s="2" t="s">
        <v>882</v>
      </c>
      <c r="N4718">
        <v>7</v>
      </c>
      <c r="O4718">
        <v>150000</v>
      </c>
      <c r="P4718">
        <v>1050000</v>
      </c>
      <c r="Q4718" t="s">
        <v>812</v>
      </c>
      <c r="R4718" s="3">
        <v>0.37</v>
      </c>
      <c r="S4718">
        <v>661500</v>
      </c>
      <c r="T4718">
        <v>388500</v>
      </c>
    </row>
    <row r="4719" spans="1:20" x14ac:dyDescent="0.25">
      <c r="A4719" t="s">
        <v>43</v>
      </c>
      <c r="B4719">
        <v>2081101</v>
      </c>
      <c r="C4719" s="4" t="s">
        <v>14087</v>
      </c>
      <c r="D4719" s="4" t="s">
        <v>2761</v>
      </c>
      <c r="E4719" s="8" t="s">
        <v>2761</v>
      </c>
      <c r="F4719" t="s">
        <v>387</v>
      </c>
      <c r="G4719" t="s">
        <v>465</v>
      </c>
      <c r="H4719" t="s">
        <v>466</v>
      </c>
      <c r="I4719" t="s">
        <v>1147</v>
      </c>
      <c r="J4719" s="1" t="s">
        <v>892</v>
      </c>
      <c r="L4719" s="2" t="s">
        <v>893</v>
      </c>
      <c r="M4719" s="2" t="s">
        <v>882</v>
      </c>
      <c r="N4719">
        <v>0</v>
      </c>
      <c r="O4719">
        <v>300000</v>
      </c>
      <c r="P4719">
        <v>0</v>
      </c>
      <c r="Q4719" t="s">
        <v>812</v>
      </c>
      <c r="R4719" s="3">
        <v>0.37</v>
      </c>
      <c r="S4719">
        <v>0</v>
      </c>
      <c r="T4719">
        <v>0</v>
      </c>
    </row>
    <row r="4720" spans="1:20" x14ac:dyDescent="0.25">
      <c r="A4720" t="s">
        <v>43</v>
      </c>
      <c r="B4720">
        <v>2081101</v>
      </c>
      <c r="C4720" s="4" t="s">
        <v>14087</v>
      </c>
      <c r="D4720" s="4" t="s">
        <v>2762</v>
      </c>
      <c r="E4720" s="8" t="s">
        <v>2762</v>
      </c>
      <c r="F4720" t="s">
        <v>387</v>
      </c>
      <c r="G4720" t="s">
        <v>465</v>
      </c>
      <c r="H4720" t="s">
        <v>466</v>
      </c>
      <c r="I4720" t="s">
        <v>1147</v>
      </c>
      <c r="J4720" s="1" t="s">
        <v>894</v>
      </c>
      <c r="L4720" s="2" t="s">
        <v>895</v>
      </c>
      <c r="M4720" s="2" t="s">
        <v>882</v>
      </c>
      <c r="N4720">
        <v>10</v>
      </c>
      <c r="O4720">
        <v>400000</v>
      </c>
      <c r="P4720">
        <v>4000000</v>
      </c>
      <c r="Q4720" t="s">
        <v>812</v>
      </c>
      <c r="R4720" s="3">
        <v>0.37</v>
      </c>
      <c r="S4720">
        <v>2520000</v>
      </c>
      <c r="T4720">
        <v>1480000</v>
      </c>
    </row>
    <row r="4721" spans="1:20" x14ac:dyDescent="0.25">
      <c r="A4721" t="s">
        <v>43</v>
      </c>
      <c r="B4721">
        <v>2081101</v>
      </c>
      <c r="C4721" s="4" t="s">
        <v>14087</v>
      </c>
      <c r="D4721" s="4" t="s">
        <v>2763</v>
      </c>
      <c r="E4721" s="8" t="s">
        <v>2763</v>
      </c>
      <c r="F4721" t="s">
        <v>387</v>
      </c>
      <c r="G4721" t="s">
        <v>465</v>
      </c>
      <c r="H4721" t="s">
        <v>466</v>
      </c>
      <c r="I4721" t="s">
        <v>1147</v>
      </c>
      <c r="J4721" s="1" t="s">
        <v>896</v>
      </c>
      <c r="L4721" s="2" t="s">
        <v>897</v>
      </c>
      <c r="M4721" s="2" t="s">
        <v>882</v>
      </c>
      <c r="N4721">
        <v>8</v>
      </c>
      <c r="O4721">
        <v>360000</v>
      </c>
      <c r="P4721">
        <v>2880000</v>
      </c>
      <c r="Q4721" t="s">
        <v>812</v>
      </c>
      <c r="R4721" s="3">
        <v>0.37</v>
      </c>
      <c r="S4721">
        <v>1814400</v>
      </c>
      <c r="T4721">
        <v>1065600</v>
      </c>
    </row>
    <row r="4722" spans="1:20" x14ac:dyDescent="0.25">
      <c r="A4722" t="s">
        <v>43</v>
      </c>
      <c r="B4722">
        <v>2081101</v>
      </c>
      <c r="C4722" s="4" t="s">
        <v>14087</v>
      </c>
      <c r="D4722" s="4" t="s">
        <v>2764</v>
      </c>
      <c r="E4722" s="8" t="s">
        <v>2764</v>
      </c>
      <c r="F4722" t="s">
        <v>387</v>
      </c>
      <c r="G4722" t="s">
        <v>465</v>
      </c>
      <c r="H4722" t="s">
        <v>466</v>
      </c>
      <c r="I4722" t="s">
        <v>1147</v>
      </c>
      <c r="J4722" s="1" t="s">
        <v>898</v>
      </c>
      <c r="L4722" s="2" t="s">
        <v>899</v>
      </c>
      <c r="M4722" s="2" t="s">
        <v>882</v>
      </c>
      <c r="N4722">
        <v>0</v>
      </c>
      <c r="O4722">
        <v>250000</v>
      </c>
      <c r="P4722">
        <v>0</v>
      </c>
      <c r="Q4722" t="s">
        <v>812</v>
      </c>
      <c r="R4722" s="3">
        <v>0.37</v>
      </c>
      <c r="S4722">
        <v>0</v>
      </c>
      <c r="T4722">
        <v>0</v>
      </c>
    </row>
    <row r="4723" spans="1:20" x14ac:dyDescent="0.25">
      <c r="A4723" t="s">
        <v>43</v>
      </c>
      <c r="B4723">
        <v>2081101</v>
      </c>
      <c r="C4723" s="4" t="s">
        <v>14087</v>
      </c>
      <c r="D4723" s="4" t="s">
        <v>2765</v>
      </c>
      <c r="E4723" s="8" t="s">
        <v>2765</v>
      </c>
      <c r="F4723" t="s">
        <v>387</v>
      </c>
      <c r="G4723" t="s">
        <v>465</v>
      </c>
      <c r="H4723" t="s">
        <v>466</v>
      </c>
      <c r="I4723" t="s">
        <v>1147</v>
      </c>
      <c r="J4723" s="1" t="s">
        <v>900</v>
      </c>
      <c r="L4723" s="2" t="s">
        <v>901</v>
      </c>
      <c r="M4723" s="2" t="s">
        <v>882</v>
      </c>
      <c r="N4723">
        <v>0</v>
      </c>
      <c r="O4723">
        <v>360000</v>
      </c>
      <c r="P4723">
        <v>0</v>
      </c>
      <c r="Q4723" t="s">
        <v>812</v>
      </c>
      <c r="R4723" s="3">
        <v>0.37</v>
      </c>
      <c r="S4723">
        <v>0</v>
      </c>
      <c r="T4723">
        <v>0</v>
      </c>
    </row>
    <row r="4724" spans="1:20" x14ac:dyDescent="0.25">
      <c r="A4724" t="s">
        <v>43</v>
      </c>
      <c r="B4724">
        <v>2081101</v>
      </c>
      <c r="C4724" s="4" t="s">
        <v>14087</v>
      </c>
      <c r="D4724" s="4" t="s">
        <v>2766</v>
      </c>
      <c r="E4724" s="8" t="s">
        <v>2766</v>
      </c>
      <c r="F4724" t="s">
        <v>387</v>
      </c>
      <c r="G4724" t="s">
        <v>465</v>
      </c>
      <c r="H4724" t="s">
        <v>466</v>
      </c>
      <c r="I4724" t="s">
        <v>1147</v>
      </c>
      <c r="J4724" s="1" t="s">
        <v>902</v>
      </c>
      <c r="L4724" s="2" t="s">
        <v>903</v>
      </c>
      <c r="M4724" s="2" t="s">
        <v>887</v>
      </c>
      <c r="N4724">
        <v>36</v>
      </c>
      <c r="O4724">
        <v>300000</v>
      </c>
      <c r="P4724">
        <v>10800000</v>
      </c>
      <c r="Q4724" t="s">
        <v>813</v>
      </c>
      <c r="R4724" s="3">
        <v>0.25</v>
      </c>
      <c r="S4724">
        <v>8100000</v>
      </c>
      <c r="T4724">
        <v>2700000</v>
      </c>
    </row>
    <row r="4725" spans="1:20" x14ac:dyDescent="0.25">
      <c r="A4725" t="s">
        <v>43</v>
      </c>
      <c r="B4725">
        <v>2081101</v>
      </c>
      <c r="C4725" s="4" t="s">
        <v>14087</v>
      </c>
      <c r="D4725" s="4" t="s">
        <v>2767</v>
      </c>
      <c r="E4725" s="8" t="s">
        <v>2767</v>
      </c>
      <c r="F4725" t="s">
        <v>387</v>
      </c>
      <c r="G4725" t="s">
        <v>465</v>
      </c>
      <c r="H4725" t="s">
        <v>466</v>
      </c>
      <c r="I4725" t="s">
        <v>1147</v>
      </c>
      <c r="J4725" s="1" t="s">
        <v>904</v>
      </c>
      <c r="L4725" s="2" t="s">
        <v>905</v>
      </c>
      <c r="M4725" s="2" t="s">
        <v>887</v>
      </c>
      <c r="N4725">
        <v>7</v>
      </c>
      <c r="O4725">
        <v>690000</v>
      </c>
      <c r="P4725">
        <v>4830000</v>
      </c>
      <c r="Q4725" t="s">
        <v>813</v>
      </c>
      <c r="R4725" s="3">
        <v>0.25</v>
      </c>
      <c r="S4725">
        <v>3622500</v>
      </c>
      <c r="T4725">
        <v>1207500</v>
      </c>
    </row>
    <row r="4726" spans="1:20" x14ac:dyDescent="0.25">
      <c r="A4726" t="s">
        <v>43</v>
      </c>
      <c r="B4726">
        <v>2081101</v>
      </c>
      <c r="C4726" s="4" t="s">
        <v>14087</v>
      </c>
      <c r="D4726" s="4" t="s">
        <v>2768</v>
      </c>
      <c r="E4726" s="8" t="s">
        <v>2768</v>
      </c>
      <c r="F4726" t="s">
        <v>387</v>
      </c>
      <c r="G4726" t="s">
        <v>465</v>
      </c>
      <c r="H4726" t="s">
        <v>466</v>
      </c>
      <c r="I4726" t="s">
        <v>1147</v>
      </c>
      <c r="J4726" s="1" t="s">
        <v>906</v>
      </c>
      <c r="L4726" s="2" t="s">
        <v>907</v>
      </c>
      <c r="M4726" s="2" t="s">
        <v>887</v>
      </c>
      <c r="N4726">
        <v>0</v>
      </c>
      <c r="O4726">
        <v>330000</v>
      </c>
      <c r="P4726">
        <v>0</v>
      </c>
      <c r="Q4726" t="s">
        <v>813</v>
      </c>
      <c r="R4726" s="3">
        <v>0.25</v>
      </c>
      <c r="S4726">
        <v>0</v>
      </c>
      <c r="T4726">
        <v>0</v>
      </c>
    </row>
    <row r="4727" spans="1:20" x14ac:dyDescent="0.25">
      <c r="A4727" t="s">
        <v>43</v>
      </c>
      <c r="B4727">
        <v>2081101</v>
      </c>
      <c r="C4727" s="4" t="s">
        <v>14087</v>
      </c>
      <c r="D4727" s="4" t="s">
        <v>2769</v>
      </c>
      <c r="E4727" s="8" t="s">
        <v>2769</v>
      </c>
      <c r="F4727" t="s">
        <v>387</v>
      </c>
      <c r="G4727" t="s">
        <v>465</v>
      </c>
      <c r="H4727" t="s">
        <v>466</v>
      </c>
      <c r="I4727" t="s">
        <v>1147</v>
      </c>
      <c r="J4727" s="1" t="s">
        <v>908</v>
      </c>
      <c r="L4727" s="2" t="s">
        <v>909</v>
      </c>
      <c r="M4727" s="2" t="s">
        <v>882</v>
      </c>
      <c r="N4727">
        <v>6</v>
      </c>
      <c r="O4727">
        <v>200000</v>
      </c>
      <c r="P4727">
        <v>1200000</v>
      </c>
      <c r="Q4727" t="s">
        <v>812</v>
      </c>
      <c r="R4727" s="3">
        <v>0.37</v>
      </c>
      <c r="S4727">
        <v>756000</v>
      </c>
      <c r="T4727">
        <v>444000</v>
      </c>
    </row>
    <row r="4728" spans="1:20" x14ac:dyDescent="0.25">
      <c r="A4728" t="s">
        <v>43</v>
      </c>
      <c r="B4728">
        <v>2081101</v>
      </c>
      <c r="C4728" s="4" t="s">
        <v>14087</v>
      </c>
      <c r="D4728" s="4" t="s">
        <v>2770</v>
      </c>
      <c r="E4728" s="8" t="s">
        <v>2770</v>
      </c>
      <c r="F4728" t="s">
        <v>387</v>
      </c>
      <c r="G4728" t="s">
        <v>465</v>
      </c>
      <c r="H4728" t="s">
        <v>466</v>
      </c>
      <c r="I4728" t="s">
        <v>1147</v>
      </c>
      <c r="J4728" s="1" t="s">
        <v>910</v>
      </c>
      <c r="L4728" s="2" t="s">
        <v>911</v>
      </c>
      <c r="M4728" s="2" t="s">
        <v>887</v>
      </c>
      <c r="N4728">
        <v>0</v>
      </c>
      <c r="O4728">
        <v>400000</v>
      </c>
      <c r="P4728">
        <v>0</v>
      </c>
      <c r="Q4728" t="s">
        <v>813</v>
      </c>
      <c r="R4728" s="3">
        <v>0.25</v>
      </c>
      <c r="S4728">
        <v>0</v>
      </c>
      <c r="T4728">
        <v>0</v>
      </c>
    </row>
    <row r="4729" spans="1:20" x14ac:dyDescent="0.25">
      <c r="A4729" t="s">
        <v>43</v>
      </c>
      <c r="B4729">
        <v>2081101</v>
      </c>
      <c r="C4729" s="4" t="s">
        <v>14087</v>
      </c>
      <c r="D4729" s="4" t="s">
        <v>2771</v>
      </c>
      <c r="E4729" s="8" t="s">
        <v>2771</v>
      </c>
      <c r="F4729" t="s">
        <v>387</v>
      </c>
      <c r="G4729" t="s">
        <v>465</v>
      </c>
      <c r="H4729" t="s">
        <v>466</v>
      </c>
      <c r="I4729" t="s">
        <v>1147</v>
      </c>
      <c r="J4729" s="1" t="s">
        <v>912</v>
      </c>
      <c r="L4729" s="2" t="s">
        <v>913</v>
      </c>
      <c r="M4729" s="2" t="s">
        <v>882</v>
      </c>
      <c r="N4729">
        <v>13</v>
      </c>
      <c r="O4729">
        <v>240000</v>
      </c>
      <c r="P4729">
        <v>3120000</v>
      </c>
      <c r="Q4729" t="s">
        <v>812</v>
      </c>
      <c r="R4729" s="3">
        <v>0.37</v>
      </c>
      <c r="S4729">
        <v>1965600</v>
      </c>
      <c r="T4729">
        <v>1154400</v>
      </c>
    </row>
    <row r="4730" spans="1:20" x14ac:dyDescent="0.25">
      <c r="A4730" t="s">
        <v>43</v>
      </c>
      <c r="B4730">
        <v>2081101</v>
      </c>
      <c r="C4730" s="4" t="s">
        <v>14087</v>
      </c>
      <c r="D4730" s="4" t="s">
        <v>2772</v>
      </c>
      <c r="E4730" s="8" t="s">
        <v>2772</v>
      </c>
      <c r="F4730" t="s">
        <v>387</v>
      </c>
      <c r="G4730" t="s">
        <v>465</v>
      </c>
      <c r="H4730" t="s">
        <v>466</v>
      </c>
      <c r="I4730" t="s">
        <v>1147</v>
      </c>
      <c r="J4730" s="1" t="s">
        <v>914</v>
      </c>
      <c r="L4730" s="2" t="s">
        <v>915</v>
      </c>
      <c r="M4730" s="2" t="s">
        <v>887</v>
      </c>
      <c r="N4730">
        <v>0</v>
      </c>
      <c r="O4730">
        <v>240000</v>
      </c>
      <c r="P4730">
        <v>0</v>
      </c>
      <c r="Q4730" t="s">
        <v>813</v>
      </c>
      <c r="R4730" s="3">
        <v>0.25</v>
      </c>
      <c r="S4730">
        <v>0</v>
      </c>
      <c r="T4730">
        <v>0</v>
      </c>
    </row>
    <row r="4731" spans="1:20" x14ac:dyDescent="0.25">
      <c r="A4731" t="s">
        <v>43</v>
      </c>
      <c r="B4731">
        <v>2081101</v>
      </c>
      <c r="C4731" s="4" t="s">
        <v>14087</v>
      </c>
      <c r="D4731" s="4" t="s">
        <v>2773</v>
      </c>
      <c r="E4731" s="8" t="s">
        <v>2773</v>
      </c>
      <c r="F4731" t="s">
        <v>387</v>
      </c>
      <c r="G4731" t="s">
        <v>465</v>
      </c>
      <c r="H4731" t="s">
        <v>466</v>
      </c>
      <c r="I4731" t="s">
        <v>1147</v>
      </c>
      <c r="J4731" s="1" t="s">
        <v>916</v>
      </c>
      <c r="L4731" s="2" t="s">
        <v>917</v>
      </c>
      <c r="M4731" s="2" t="s">
        <v>887</v>
      </c>
      <c r="N4731">
        <v>21</v>
      </c>
      <c r="O4731">
        <v>150000</v>
      </c>
      <c r="P4731">
        <v>3150000</v>
      </c>
      <c r="Q4731" t="s">
        <v>813</v>
      </c>
      <c r="R4731" s="3">
        <v>0.25</v>
      </c>
      <c r="S4731">
        <v>2362500</v>
      </c>
      <c r="T4731">
        <v>787500</v>
      </c>
    </row>
    <row r="4732" spans="1:20" x14ac:dyDescent="0.25">
      <c r="A4732" t="s">
        <v>43</v>
      </c>
      <c r="B4732">
        <v>2081101</v>
      </c>
      <c r="C4732" s="4" t="s">
        <v>14087</v>
      </c>
      <c r="D4732" s="4" t="s">
        <v>2774</v>
      </c>
      <c r="E4732" s="8" t="s">
        <v>2774</v>
      </c>
      <c r="F4732" t="s">
        <v>387</v>
      </c>
      <c r="G4732" t="s">
        <v>465</v>
      </c>
      <c r="H4732" t="s">
        <v>466</v>
      </c>
      <c r="I4732" t="s">
        <v>1147</v>
      </c>
      <c r="J4732" s="1" t="s">
        <v>918</v>
      </c>
      <c r="L4732" s="2" t="s">
        <v>919</v>
      </c>
      <c r="M4732" s="2" t="s">
        <v>887</v>
      </c>
      <c r="N4732">
        <v>25</v>
      </c>
      <c r="O4732">
        <v>470000</v>
      </c>
      <c r="P4732">
        <v>11750000</v>
      </c>
      <c r="Q4732" t="s">
        <v>813</v>
      </c>
      <c r="R4732" s="3">
        <v>0.25</v>
      </c>
      <c r="S4732">
        <v>8812500</v>
      </c>
      <c r="T4732">
        <v>2937500</v>
      </c>
    </row>
    <row r="4733" spans="1:20" x14ac:dyDescent="0.25">
      <c r="A4733" t="s">
        <v>43</v>
      </c>
      <c r="B4733">
        <v>2081101</v>
      </c>
      <c r="C4733" s="4" t="s">
        <v>14087</v>
      </c>
      <c r="D4733" s="4" t="s">
        <v>2775</v>
      </c>
      <c r="E4733" s="8" t="s">
        <v>2775</v>
      </c>
      <c r="F4733" t="s">
        <v>387</v>
      </c>
      <c r="G4733" t="s">
        <v>465</v>
      </c>
      <c r="H4733" t="s">
        <v>466</v>
      </c>
      <c r="I4733" t="s">
        <v>1147</v>
      </c>
      <c r="J4733" s="1" t="s">
        <v>920</v>
      </c>
      <c r="L4733" s="2" t="s">
        <v>921</v>
      </c>
      <c r="M4733" s="2" t="s">
        <v>882</v>
      </c>
      <c r="N4733">
        <v>0</v>
      </c>
      <c r="O4733">
        <v>170000</v>
      </c>
      <c r="P4733">
        <v>0</v>
      </c>
      <c r="Q4733" t="s">
        <v>812</v>
      </c>
      <c r="R4733" s="3">
        <v>0.37</v>
      </c>
      <c r="S4733">
        <v>0</v>
      </c>
      <c r="T4733">
        <v>0</v>
      </c>
    </row>
    <row r="4734" spans="1:20" x14ac:dyDescent="0.25">
      <c r="A4734" t="s">
        <v>43</v>
      </c>
      <c r="B4734">
        <v>2081101</v>
      </c>
      <c r="C4734" s="4" t="s">
        <v>14087</v>
      </c>
      <c r="D4734" s="4" t="s">
        <v>2776</v>
      </c>
      <c r="E4734" s="8" t="s">
        <v>2776</v>
      </c>
      <c r="F4734" t="s">
        <v>387</v>
      </c>
      <c r="G4734" t="s">
        <v>465</v>
      </c>
      <c r="H4734" t="s">
        <v>466</v>
      </c>
      <c r="I4734" t="s">
        <v>1147</v>
      </c>
      <c r="J4734" s="1" t="s">
        <v>922</v>
      </c>
      <c r="L4734" s="2" t="s">
        <v>923</v>
      </c>
      <c r="M4734" s="2" t="s">
        <v>887</v>
      </c>
      <c r="N4734">
        <v>0</v>
      </c>
      <c r="O4734">
        <v>130000</v>
      </c>
      <c r="P4734">
        <v>0</v>
      </c>
      <c r="Q4734" t="s">
        <v>813</v>
      </c>
      <c r="R4734" s="3">
        <v>0.25</v>
      </c>
      <c r="S4734">
        <v>0</v>
      </c>
      <c r="T4734">
        <v>0</v>
      </c>
    </row>
    <row r="4735" spans="1:20" x14ac:dyDescent="0.25">
      <c r="A4735" t="s">
        <v>43</v>
      </c>
      <c r="B4735">
        <v>2081101</v>
      </c>
      <c r="C4735" s="4" t="s">
        <v>14087</v>
      </c>
      <c r="D4735" s="4" t="s">
        <v>2777</v>
      </c>
      <c r="E4735" s="8" t="s">
        <v>2777</v>
      </c>
      <c r="F4735" t="s">
        <v>387</v>
      </c>
      <c r="G4735" t="s">
        <v>465</v>
      </c>
      <c r="H4735" t="s">
        <v>466</v>
      </c>
      <c r="I4735" t="s">
        <v>1147</v>
      </c>
      <c r="J4735" s="1" t="s">
        <v>924</v>
      </c>
      <c r="L4735" s="2" t="s">
        <v>925</v>
      </c>
      <c r="M4735" s="2" t="s">
        <v>887</v>
      </c>
      <c r="N4735">
        <v>0</v>
      </c>
      <c r="O4735">
        <v>130000</v>
      </c>
      <c r="P4735">
        <v>0</v>
      </c>
      <c r="Q4735" t="s">
        <v>813</v>
      </c>
      <c r="R4735" s="3">
        <v>0.25</v>
      </c>
      <c r="S4735">
        <v>0</v>
      </c>
      <c r="T4735">
        <v>0</v>
      </c>
    </row>
    <row r="4736" spans="1:20" x14ac:dyDescent="0.25">
      <c r="A4736" t="s">
        <v>43</v>
      </c>
      <c r="B4736">
        <v>2081101</v>
      </c>
      <c r="C4736" s="4" t="s">
        <v>14087</v>
      </c>
      <c r="D4736" s="4" t="s">
        <v>2778</v>
      </c>
      <c r="E4736" s="8" t="s">
        <v>2778</v>
      </c>
      <c r="F4736" t="s">
        <v>387</v>
      </c>
      <c r="G4736" t="s">
        <v>465</v>
      </c>
      <c r="H4736" t="s">
        <v>466</v>
      </c>
      <c r="I4736" t="s">
        <v>1147</v>
      </c>
      <c r="J4736" s="1" t="s">
        <v>926</v>
      </c>
      <c r="L4736" s="2" t="s">
        <v>927</v>
      </c>
      <c r="M4736" s="2" t="s">
        <v>887</v>
      </c>
      <c r="N4736">
        <v>0</v>
      </c>
      <c r="O4736">
        <v>260000</v>
      </c>
      <c r="P4736">
        <v>0</v>
      </c>
      <c r="Q4736" t="s">
        <v>813</v>
      </c>
      <c r="R4736" s="3">
        <v>0.25</v>
      </c>
      <c r="S4736">
        <v>0</v>
      </c>
      <c r="T4736">
        <v>0</v>
      </c>
    </row>
    <row r="4737" spans="1:20" x14ac:dyDescent="0.25">
      <c r="A4737" t="s">
        <v>43</v>
      </c>
      <c r="B4737">
        <v>2081101</v>
      </c>
      <c r="C4737" s="4" t="s">
        <v>14087</v>
      </c>
      <c r="D4737" s="4" t="s">
        <v>2779</v>
      </c>
      <c r="E4737" s="8" t="s">
        <v>2779</v>
      </c>
      <c r="F4737" t="s">
        <v>387</v>
      </c>
      <c r="G4737" t="s">
        <v>465</v>
      </c>
      <c r="H4737" t="s">
        <v>466</v>
      </c>
      <c r="I4737" t="s">
        <v>1147</v>
      </c>
      <c r="J4737" s="1" t="s">
        <v>928</v>
      </c>
      <c r="L4737" s="2" t="s">
        <v>929</v>
      </c>
      <c r="M4737" s="2" t="s">
        <v>887</v>
      </c>
      <c r="N4737">
        <v>0</v>
      </c>
      <c r="O4737">
        <v>210000</v>
      </c>
      <c r="P4737">
        <v>0</v>
      </c>
      <c r="Q4737" t="s">
        <v>813</v>
      </c>
      <c r="R4737" s="3">
        <v>0.25</v>
      </c>
      <c r="S4737">
        <v>0</v>
      </c>
      <c r="T4737">
        <v>0</v>
      </c>
    </row>
    <row r="4738" spans="1:20" x14ac:dyDescent="0.25">
      <c r="A4738" t="s">
        <v>43</v>
      </c>
      <c r="B4738">
        <v>2081101</v>
      </c>
      <c r="C4738" s="4" t="s">
        <v>14087</v>
      </c>
      <c r="D4738" s="4" t="s">
        <v>2780</v>
      </c>
      <c r="E4738" s="8" t="s">
        <v>2780</v>
      </c>
      <c r="F4738" t="s">
        <v>387</v>
      </c>
      <c r="G4738" t="s">
        <v>465</v>
      </c>
      <c r="H4738" t="s">
        <v>466</v>
      </c>
      <c r="I4738" t="s">
        <v>1147</v>
      </c>
      <c r="J4738" s="1" t="s">
        <v>930</v>
      </c>
      <c r="L4738" s="2" t="s">
        <v>931</v>
      </c>
      <c r="M4738" s="2" t="s">
        <v>882</v>
      </c>
      <c r="N4738">
        <v>0</v>
      </c>
      <c r="O4738">
        <v>270000</v>
      </c>
      <c r="P4738">
        <v>0</v>
      </c>
      <c r="Q4738" t="s">
        <v>812</v>
      </c>
      <c r="R4738" s="3">
        <v>0.37</v>
      </c>
      <c r="S4738">
        <v>0</v>
      </c>
      <c r="T4738">
        <v>0</v>
      </c>
    </row>
    <row r="4739" spans="1:20" x14ac:dyDescent="0.25">
      <c r="A4739" t="s">
        <v>43</v>
      </c>
      <c r="B4739">
        <v>2081101</v>
      </c>
      <c r="C4739" s="4" t="s">
        <v>14087</v>
      </c>
      <c r="D4739" s="4" t="s">
        <v>2781</v>
      </c>
      <c r="E4739" s="8" t="s">
        <v>2781</v>
      </c>
      <c r="F4739" t="s">
        <v>387</v>
      </c>
      <c r="G4739" t="s">
        <v>465</v>
      </c>
      <c r="H4739" t="s">
        <v>466</v>
      </c>
      <c r="I4739" t="s">
        <v>1147</v>
      </c>
      <c r="J4739" s="1" t="s">
        <v>932</v>
      </c>
      <c r="L4739" s="2" t="s">
        <v>933</v>
      </c>
      <c r="M4739" s="2" t="s">
        <v>882</v>
      </c>
      <c r="N4739">
        <v>0</v>
      </c>
      <c r="O4739">
        <v>270000</v>
      </c>
      <c r="P4739">
        <v>0</v>
      </c>
      <c r="Q4739" t="s">
        <v>812</v>
      </c>
      <c r="R4739" s="3">
        <v>0.37</v>
      </c>
      <c r="S4739">
        <v>0</v>
      </c>
      <c r="T4739">
        <v>0</v>
      </c>
    </row>
    <row r="4740" spans="1:20" x14ac:dyDescent="0.25">
      <c r="A4740" t="s">
        <v>43</v>
      </c>
      <c r="B4740">
        <v>2081101</v>
      </c>
      <c r="C4740" s="4" t="s">
        <v>14087</v>
      </c>
      <c r="D4740" s="4" t="s">
        <v>2782</v>
      </c>
      <c r="E4740" s="8" t="s">
        <v>2782</v>
      </c>
      <c r="F4740" t="s">
        <v>387</v>
      </c>
      <c r="G4740" t="s">
        <v>465</v>
      </c>
      <c r="H4740" t="s">
        <v>466</v>
      </c>
      <c r="I4740" t="s">
        <v>1147</v>
      </c>
      <c r="J4740" s="1" t="s">
        <v>934</v>
      </c>
      <c r="L4740" s="2" t="s">
        <v>935</v>
      </c>
      <c r="M4740" s="2" t="s">
        <v>882</v>
      </c>
      <c r="N4740">
        <v>0</v>
      </c>
      <c r="O4740">
        <v>130000</v>
      </c>
      <c r="P4740">
        <v>0</v>
      </c>
      <c r="Q4740" t="s">
        <v>812</v>
      </c>
      <c r="R4740" s="3">
        <v>0.37</v>
      </c>
      <c r="S4740">
        <v>0</v>
      </c>
      <c r="T4740">
        <v>0</v>
      </c>
    </row>
    <row r="4741" spans="1:20" x14ac:dyDescent="0.25">
      <c r="A4741" t="s">
        <v>43</v>
      </c>
      <c r="B4741">
        <v>2081101</v>
      </c>
      <c r="C4741" s="4" t="s">
        <v>14087</v>
      </c>
      <c r="D4741" s="4" t="s">
        <v>2783</v>
      </c>
      <c r="E4741" s="8" t="s">
        <v>2783</v>
      </c>
      <c r="F4741" t="s">
        <v>387</v>
      </c>
      <c r="G4741" t="s">
        <v>465</v>
      </c>
      <c r="H4741" t="s">
        <v>466</v>
      </c>
      <c r="I4741" t="s">
        <v>1147</v>
      </c>
      <c r="J4741" s="1" t="s">
        <v>936</v>
      </c>
      <c r="L4741" s="2" t="s">
        <v>937</v>
      </c>
      <c r="M4741" s="2" t="s">
        <v>887</v>
      </c>
      <c r="N4741">
        <v>0</v>
      </c>
      <c r="O4741">
        <v>165000</v>
      </c>
      <c r="P4741">
        <v>0</v>
      </c>
      <c r="Q4741" t="s">
        <v>813</v>
      </c>
      <c r="R4741" s="3">
        <v>0.25</v>
      </c>
      <c r="S4741">
        <v>0</v>
      </c>
      <c r="T4741">
        <v>0</v>
      </c>
    </row>
    <row r="4742" spans="1:20" x14ac:dyDescent="0.25">
      <c r="A4742" t="s">
        <v>43</v>
      </c>
      <c r="B4742">
        <v>2081101</v>
      </c>
      <c r="C4742" s="4" t="s">
        <v>14087</v>
      </c>
      <c r="D4742" s="4" t="s">
        <v>2784</v>
      </c>
      <c r="E4742" s="8" t="s">
        <v>2784</v>
      </c>
      <c r="F4742" t="s">
        <v>387</v>
      </c>
      <c r="G4742" t="s">
        <v>465</v>
      </c>
      <c r="H4742" t="s">
        <v>466</v>
      </c>
      <c r="I4742" t="s">
        <v>1147</v>
      </c>
      <c r="J4742" s="1" t="s">
        <v>938</v>
      </c>
      <c r="L4742" s="2" t="s">
        <v>939</v>
      </c>
      <c r="M4742" s="2" t="s">
        <v>940</v>
      </c>
      <c r="N4742">
        <v>0</v>
      </c>
      <c r="O4742">
        <v>32000</v>
      </c>
      <c r="P4742">
        <v>0</v>
      </c>
      <c r="Q4742" t="s">
        <v>814</v>
      </c>
      <c r="R4742" s="3">
        <v>0</v>
      </c>
      <c r="S4742">
        <v>0</v>
      </c>
      <c r="T4742">
        <v>0</v>
      </c>
    </row>
    <row r="4743" spans="1:20" x14ac:dyDescent="0.25">
      <c r="A4743" t="s">
        <v>43</v>
      </c>
      <c r="B4743">
        <v>2081101</v>
      </c>
      <c r="C4743" s="4" t="s">
        <v>14087</v>
      </c>
      <c r="D4743" s="4" t="s">
        <v>2785</v>
      </c>
      <c r="E4743" s="8" t="s">
        <v>2785</v>
      </c>
      <c r="F4743" t="s">
        <v>387</v>
      </c>
      <c r="G4743" t="s">
        <v>465</v>
      </c>
      <c r="H4743" t="s">
        <v>466</v>
      </c>
      <c r="I4743" t="s">
        <v>1147</v>
      </c>
      <c r="J4743" s="1" t="s">
        <v>941</v>
      </c>
      <c r="L4743" s="2" t="s">
        <v>942</v>
      </c>
      <c r="M4743" s="2" t="s">
        <v>940</v>
      </c>
      <c r="N4743">
        <v>0</v>
      </c>
      <c r="O4743">
        <v>34000</v>
      </c>
      <c r="P4743">
        <v>0</v>
      </c>
      <c r="Q4743" t="s">
        <v>814</v>
      </c>
      <c r="R4743" s="3">
        <v>0</v>
      </c>
      <c r="S4743">
        <v>0</v>
      </c>
      <c r="T4743">
        <v>0</v>
      </c>
    </row>
    <row r="4744" spans="1:20" x14ac:dyDescent="0.25">
      <c r="A4744" t="s">
        <v>43</v>
      </c>
      <c r="B4744">
        <v>2081101</v>
      </c>
      <c r="C4744" s="4" t="s">
        <v>14087</v>
      </c>
      <c r="D4744" s="4" t="s">
        <v>2786</v>
      </c>
      <c r="E4744" s="8" t="s">
        <v>2786</v>
      </c>
      <c r="F4744" t="s">
        <v>387</v>
      </c>
      <c r="G4744" t="s">
        <v>465</v>
      </c>
      <c r="H4744" t="s">
        <v>466</v>
      </c>
      <c r="I4744" t="s">
        <v>1147</v>
      </c>
      <c r="J4744" s="1" t="s">
        <v>943</v>
      </c>
      <c r="L4744" s="2" t="s">
        <v>944</v>
      </c>
      <c r="M4744" s="2" t="s">
        <v>940</v>
      </c>
      <c r="N4744">
        <v>0</v>
      </c>
      <c r="O4744">
        <v>31000</v>
      </c>
      <c r="P4744">
        <v>0</v>
      </c>
      <c r="Q4744" t="s">
        <v>814</v>
      </c>
      <c r="R4744" s="3">
        <v>0</v>
      </c>
      <c r="S4744">
        <v>0</v>
      </c>
      <c r="T4744">
        <v>0</v>
      </c>
    </row>
    <row r="4745" spans="1:20" x14ac:dyDescent="0.25">
      <c r="A4745" t="s">
        <v>1000</v>
      </c>
      <c r="B4745">
        <v>2081201</v>
      </c>
      <c r="C4745" s="5" t="s">
        <v>14087</v>
      </c>
      <c r="D4745" s="5" t="s">
        <v>13352</v>
      </c>
      <c r="E4745" s="8" t="s">
        <v>13352</v>
      </c>
      <c r="F4745" t="s">
        <v>387</v>
      </c>
      <c r="G4745" t="s">
        <v>993</v>
      </c>
      <c r="H4745" t="s">
        <v>994</v>
      </c>
      <c r="I4745" s="2" t="s">
        <v>1148</v>
      </c>
      <c r="J4745" s="1" t="s">
        <v>880</v>
      </c>
      <c r="L4745" s="2" t="s">
        <v>881</v>
      </c>
      <c r="M4745" s="2" t="s">
        <v>882</v>
      </c>
      <c r="N4745">
        <v>0</v>
      </c>
      <c r="O4745">
        <v>700000</v>
      </c>
      <c r="P4745" s="2">
        <v>0</v>
      </c>
      <c r="Q4745" s="6" t="s">
        <v>812</v>
      </c>
      <c r="R4745" s="3">
        <v>0.37</v>
      </c>
      <c r="S4745" s="2">
        <v>0</v>
      </c>
      <c r="T4745" s="2">
        <v>0</v>
      </c>
    </row>
    <row r="4746" spans="1:20" x14ac:dyDescent="0.25">
      <c r="A4746" t="s">
        <v>1000</v>
      </c>
      <c r="B4746">
        <v>2081201</v>
      </c>
      <c r="C4746" s="5" t="s">
        <v>14087</v>
      </c>
      <c r="D4746" s="5" t="s">
        <v>13353</v>
      </c>
      <c r="E4746" s="8" t="s">
        <v>13353</v>
      </c>
      <c r="F4746" t="s">
        <v>387</v>
      </c>
      <c r="G4746" t="s">
        <v>993</v>
      </c>
      <c r="H4746" t="s">
        <v>994</v>
      </c>
      <c r="I4746" s="2" t="s">
        <v>1148</v>
      </c>
      <c r="J4746" s="1" t="s">
        <v>883</v>
      </c>
      <c r="L4746" s="2" t="s">
        <v>884</v>
      </c>
      <c r="M4746" s="2" t="s">
        <v>882</v>
      </c>
      <c r="N4746">
        <v>45</v>
      </c>
      <c r="O4746">
        <v>420000</v>
      </c>
      <c r="P4746" s="2">
        <v>18900000</v>
      </c>
      <c r="Q4746" s="6" t="s">
        <v>812</v>
      </c>
      <c r="R4746" s="3">
        <v>0.37</v>
      </c>
      <c r="S4746" s="2">
        <v>11907000</v>
      </c>
      <c r="T4746" s="2">
        <v>6993000</v>
      </c>
    </row>
    <row r="4747" spans="1:20" x14ac:dyDescent="0.25">
      <c r="A4747" t="s">
        <v>1000</v>
      </c>
      <c r="B4747">
        <v>2081201</v>
      </c>
      <c r="C4747" s="5" t="s">
        <v>14087</v>
      </c>
      <c r="D4747" s="5" t="s">
        <v>13354</v>
      </c>
      <c r="E4747" s="8" t="s">
        <v>13354</v>
      </c>
      <c r="F4747" t="s">
        <v>387</v>
      </c>
      <c r="G4747" t="s">
        <v>993</v>
      </c>
      <c r="H4747" t="s">
        <v>994</v>
      </c>
      <c r="I4747" s="2" t="s">
        <v>1148</v>
      </c>
      <c r="J4747" s="1" t="s">
        <v>885</v>
      </c>
      <c r="L4747" s="2" t="s">
        <v>886</v>
      </c>
      <c r="M4747" s="2" t="s">
        <v>887</v>
      </c>
      <c r="N4747">
        <v>45</v>
      </c>
      <c r="O4747">
        <v>250000</v>
      </c>
      <c r="P4747" s="2">
        <v>11250000</v>
      </c>
      <c r="Q4747" s="6" t="s">
        <v>813</v>
      </c>
      <c r="R4747" s="3">
        <v>0.25</v>
      </c>
      <c r="S4747" s="2">
        <v>8437500</v>
      </c>
      <c r="T4747" s="2">
        <v>2812500</v>
      </c>
    </row>
    <row r="4748" spans="1:20" x14ac:dyDescent="0.25">
      <c r="A4748" t="s">
        <v>1000</v>
      </c>
      <c r="B4748">
        <v>2081201</v>
      </c>
      <c r="C4748" s="5" t="s">
        <v>14087</v>
      </c>
      <c r="D4748" s="5" t="s">
        <v>13355</v>
      </c>
      <c r="E4748" s="8" t="s">
        <v>13355</v>
      </c>
      <c r="F4748" t="s">
        <v>387</v>
      </c>
      <c r="G4748" t="s">
        <v>993</v>
      </c>
      <c r="H4748" t="s">
        <v>994</v>
      </c>
      <c r="I4748" s="2" t="s">
        <v>1148</v>
      </c>
      <c r="J4748" s="1" t="s">
        <v>888</v>
      </c>
      <c r="L4748" s="2" t="s">
        <v>889</v>
      </c>
      <c r="M4748" s="2" t="s">
        <v>887</v>
      </c>
      <c r="N4748">
        <v>0</v>
      </c>
      <c r="O4748">
        <v>275000</v>
      </c>
      <c r="P4748" s="2">
        <v>0</v>
      </c>
      <c r="Q4748" s="6" t="s">
        <v>813</v>
      </c>
      <c r="R4748" s="3">
        <v>0.25</v>
      </c>
      <c r="S4748" s="2">
        <v>0</v>
      </c>
      <c r="T4748" s="2">
        <v>0</v>
      </c>
    </row>
    <row r="4749" spans="1:20" x14ac:dyDescent="0.25">
      <c r="A4749" t="s">
        <v>1000</v>
      </c>
      <c r="B4749">
        <v>2081201</v>
      </c>
      <c r="C4749" s="5" t="s">
        <v>14087</v>
      </c>
      <c r="D4749" s="5" t="s">
        <v>13356</v>
      </c>
      <c r="E4749" s="8" t="s">
        <v>13356</v>
      </c>
      <c r="F4749" t="s">
        <v>387</v>
      </c>
      <c r="G4749" t="s">
        <v>993</v>
      </c>
      <c r="H4749" t="s">
        <v>994</v>
      </c>
      <c r="I4749" s="2" t="s">
        <v>1148</v>
      </c>
      <c r="J4749" s="1" t="s">
        <v>890</v>
      </c>
      <c r="L4749" s="2" t="s">
        <v>891</v>
      </c>
      <c r="M4749" s="2" t="s">
        <v>882</v>
      </c>
      <c r="N4749">
        <v>45</v>
      </c>
      <c r="O4749">
        <v>150000</v>
      </c>
      <c r="P4749" s="2">
        <v>6750000</v>
      </c>
      <c r="Q4749" s="6" t="s">
        <v>812</v>
      </c>
      <c r="R4749" s="3">
        <v>0.37</v>
      </c>
      <c r="S4749" s="2">
        <v>4252500</v>
      </c>
      <c r="T4749" s="2">
        <v>2497500</v>
      </c>
    </row>
    <row r="4750" spans="1:20" x14ac:dyDescent="0.25">
      <c r="A4750" t="s">
        <v>1000</v>
      </c>
      <c r="B4750">
        <v>2081201</v>
      </c>
      <c r="C4750" s="5" t="s">
        <v>14087</v>
      </c>
      <c r="D4750" s="5" t="s">
        <v>13357</v>
      </c>
      <c r="E4750" s="8" t="s">
        <v>13357</v>
      </c>
      <c r="F4750" t="s">
        <v>387</v>
      </c>
      <c r="G4750" t="s">
        <v>993</v>
      </c>
      <c r="H4750" t="s">
        <v>994</v>
      </c>
      <c r="I4750" s="2" t="s">
        <v>1148</v>
      </c>
      <c r="J4750" s="1" t="s">
        <v>892</v>
      </c>
      <c r="L4750" s="2" t="s">
        <v>893</v>
      </c>
      <c r="M4750" s="2" t="s">
        <v>882</v>
      </c>
      <c r="N4750">
        <v>0</v>
      </c>
      <c r="O4750">
        <v>300000</v>
      </c>
      <c r="P4750" s="2">
        <v>0</v>
      </c>
      <c r="Q4750" s="6" t="s">
        <v>812</v>
      </c>
      <c r="R4750" s="3">
        <v>0.37</v>
      </c>
      <c r="S4750" s="2">
        <v>0</v>
      </c>
      <c r="T4750" s="2">
        <v>0</v>
      </c>
    </row>
    <row r="4751" spans="1:20" x14ac:dyDescent="0.25">
      <c r="A4751" t="s">
        <v>1000</v>
      </c>
      <c r="B4751">
        <v>2081201</v>
      </c>
      <c r="C4751" s="5" t="s">
        <v>14087</v>
      </c>
      <c r="D4751" s="5" t="s">
        <v>13358</v>
      </c>
      <c r="E4751" s="8" t="s">
        <v>13358</v>
      </c>
      <c r="F4751" t="s">
        <v>387</v>
      </c>
      <c r="G4751" t="s">
        <v>993</v>
      </c>
      <c r="H4751" t="s">
        <v>994</v>
      </c>
      <c r="I4751" s="2" t="s">
        <v>1148</v>
      </c>
      <c r="J4751" s="1" t="s">
        <v>894</v>
      </c>
      <c r="L4751" s="2" t="s">
        <v>895</v>
      </c>
      <c r="M4751" s="2" t="s">
        <v>882</v>
      </c>
      <c r="N4751">
        <v>45</v>
      </c>
      <c r="O4751">
        <v>400000</v>
      </c>
      <c r="P4751" s="2">
        <v>18000000</v>
      </c>
      <c r="Q4751" s="6" t="s">
        <v>812</v>
      </c>
      <c r="R4751" s="3">
        <v>0.37</v>
      </c>
      <c r="S4751" s="2">
        <v>11340000</v>
      </c>
      <c r="T4751" s="2">
        <v>6660000</v>
      </c>
    </row>
    <row r="4752" spans="1:20" x14ac:dyDescent="0.25">
      <c r="A4752" t="s">
        <v>1000</v>
      </c>
      <c r="B4752">
        <v>2081201</v>
      </c>
      <c r="C4752" s="5" t="s">
        <v>14087</v>
      </c>
      <c r="D4752" s="5" t="s">
        <v>13359</v>
      </c>
      <c r="E4752" s="8" t="s">
        <v>13359</v>
      </c>
      <c r="F4752" t="s">
        <v>387</v>
      </c>
      <c r="G4752" t="s">
        <v>993</v>
      </c>
      <c r="H4752" t="s">
        <v>994</v>
      </c>
      <c r="I4752" s="2" t="s">
        <v>1148</v>
      </c>
      <c r="J4752" s="1" t="s">
        <v>896</v>
      </c>
      <c r="L4752" s="2" t="s">
        <v>897</v>
      </c>
      <c r="M4752" s="2" t="s">
        <v>882</v>
      </c>
      <c r="N4752">
        <v>45</v>
      </c>
      <c r="O4752">
        <v>360000</v>
      </c>
      <c r="P4752" s="2">
        <v>16200000</v>
      </c>
      <c r="Q4752" s="6" t="s">
        <v>812</v>
      </c>
      <c r="R4752" s="3">
        <v>0.37</v>
      </c>
      <c r="S4752" s="2">
        <v>10206000</v>
      </c>
      <c r="T4752" s="2">
        <v>5994000</v>
      </c>
    </row>
    <row r="4753" spans="1:20" x14ac:dyDescent="0.25">
      <c r="A4753" t="s">
        <v>1000</v>
      </c>
      <c r="B4753">
        <v>2081201</v>
      </c>
      <c r="C4753" s="5" t="s">
        <v>14087</v>
      </c>
      <c r="D4753" s="5" t="s">
        <v>13360</v>
      </c>
      <c r="E4753" s="8" t="s">
        <v>13360</v>
      </c>
      <c r="F4753" t="s">
        <v>387</v>
      </c>
      <c r="G4753" t="s">
        <v>993</v>
      </c>
      <c r="H4753" t="s">
        <v>994</v>
      </c>
      <c r="I4753" s="2" t="s">
        <v>1148</v>
      </c>
      <c r="J4753" s="1" t="s">
        <v>898</v>
      </c>
      <c r="L4753" s="2" t="s">
        <v>899</v>
      </c>
      <c r="M4753" s="2" t="s">
        <v>882</v>
      </c>
      <c r="N4753">
        <v>0</v>
      </c>
      <c r="O4753">
        <v>250000</v>
      </c>
      <c r="P4753" s="2">
        <v>0</v>
      </c>
      <c r="Q4753" s="6" t="s">
        <v>812</v>
      </c>
      <c r="R4753" s="3">
        <v>0.37</v>
      </c>
      <c r="S4753" s="2">
        <v>0</v>
      </c>
      <c r="T4753" s="2">
        <v>0</v>
      </c>
    </row>
    <row r="4754" spans="1:20" x14ac:dyDescent="0.25">
      <c r="A4754" t="s">
        <v>1000</v>
      </c>
      <c r="B4754">
        <v>2081201</v>
      </c>
      <c r="C4754" s="5" t="s">
        <v>14087</v>
      </c>
      <c r="D4754" s="5" t="s">
        <v>13361</v>
      </c>
      <c r="E4754" s="8" t="s">
        <v>13361</v>
      </c>
      <c r="F4754" t="s">
        <v>387</v>
      </c>
      <c r="G4754" t="s">
        <v>993</v>
      </c>
      <c r="H4754" t="s">
        <v>994</v>
      </c>
      <c r="I4754" s="2" t="s">
        <v>1148</v>
      </c>
      <c r="J4754" s="1" t="s">
        <v>900</v>
      </c>
      <c r="L4754" s="2" t="s">
        <v>901</v>
      </c>
      <c r="M4754" s="2" t="s">
        <v>882</v>
      </c>
      <c r="N4754">
        <v>0</v>
      </c>
      <c r="O4754">
        <v>360000</v>
      </c>
      <c r="P4754" s="2">
        <v>0</v>
      </c>
      <c r="Q4754" s="6" t="s">
        <v>812</v>
      </c>
      <c r="R4754" s="3">
        <v>0.37</v>
      </c>
      <c r="S4754" s="2">
        <v>0</v>
      </c>
      <c r="T4754" s="2">
        <v>0</v>
      </c>
    </row>
    <row r="4755" spans="1:20" x14ac:dyDescent="0.25">
      <c r="A4755" t="s">
        <v>1000</v>
      </c>
      <c r="B4755">
        <v>2081201</v>
      </c>
      <c r="C4755" s="5" t="s">
        <v>14087</v>
      </c>
      <c r="D4755" s="5" t="s">
        <v>13362</v>
      </c>
      <c r="E4755" s="8" t="s">
        <v>13362</v>
      </c>
      <c r="F4755" t="s">
        <v>387</v>
      </c>
      <c r="G4755" t="s">
        <v>993</v>
      </c>
      <c r="H4755" t="s">
        <v>994</v>
      </c>
      <c r="I4755" s="2" t="s">
        <v>1148</v>
      </c>
      <c r="J4755" s="1" t="s">
        <v>902</v>
      </c>
      <c r="L4755" s="2" t="s">
        <v>903</v>
      </c>
      <c r="M4755" s="2" t="s">
        <v>887</v>
      </c>
      <c r="N4755">
        <v>57</v>
      </c>
      <c r="O4755">
        <v>300000</v>
      </c>
      <c r="P4755" s="2">
        <v>17100000</v>
      </c>
      <c r="Q4755" s="6" t="s">
        <v>813</v>
      </c>
      <c r="R4755" s="3">
        <v>0.25</v>
      </c>
      <c r="S4755" s="2">
        <v>12825000</v>
      </c>
      <c r="T4755" s="2">
        <v>4275000</v>
      </c>
    </row>
    <row r="4756" spans="1:20" x14ac:dyDescent="0.25">
      <c r="A4756" t="s">
        <v>1000</v>
      </c>
      <c r="B4756">
        <v>2081201</v>
      </c>
      <c r="C4756" s="5" t="s">
        <v>14087</v>
      </c>
      <c r="D4756" s="5" t="s">
        <v>13363</v>
      </c>
      <c r="E4756" s="8" t="s">
        <v>13363</v>
      </c>
      <c r="F4756" t="s">
        <v>387</v>
      </c>
      <c r="G4756" t="s">
        <v>993</v>
      </c>
      <c r="H4756" t="s">
        <v>994</v>
      </c>
      <c r="I4756" s="2" t="s">
        <v>1148</v>
      </c>
      <c r="J4756" s="1" t="s">
        <v>904</v>
      </c>
      <c r="L4756" s="2" t="s">
        <v>905</v>
      </c>
      <c r="M4756" s="2" t="s">
        <v>887</v>
      </c>
      <c r="N4756">
        <v>45</v>
      </c>
      <c r="O4756">
        <v>690000</v>
      </c>
      <c r="P4756" s="2">
        <v>31050000</v>
      </c>
      <c r="Q4756" s="6" t="s">
        <v>813</v>
      </c>
      <c r="R4756" s="3">
        <v>0.25</v>
      </c>
      <c r="S4756" s="2">
        <v>23287500</v>
      </c>
      <c r="T4756" s="2">
        <v>7762500</v>
      </c>
    </row>
    <row r="4757" spans="1:20" x14ac:dyDescent="0.25">
      <c r="A4757" t="s">
        <v>1000</v>
      </c>
      <c r="B4757">
        <v>2081201</v>
      </c>
      <c r="C4757" s="5" t="s">
        <v>14087</v>
      </c>
      <c r="D4757" s="5" t="s">
        <v>13364</v>
      </c>
      <c r="E4757" s="8" t="s">
        <v>13364</v>
      </c>
      <c r="F4757" t="s">
        <v>387</v>
      </c>
      <c r="G4757" t="s">
        <v>993</v>
      </c>
      <c r="H4757" t="s">
        <v>994</v>
      </c>
      <c r="I4757" s="2" t="s">
        <v>1148</v>
      </c>
      <c r="J4757" s="1" t="s">
        <v>906</v>
      </c>
      <c r="L4757" s="2" t="s">
        <v>907</v>
      </c>
      <c r="M4757" s="2" t="s">
        <v>887</v>
      </c>
      <c r="N4757">
        <v>0</v>
      </c>
      <c r="O4757">
        <v>330000</v>
      </c>
      <c r="P4757" s="2">
        <v>0</v>
      </c>
      <c r="Q4757" s="6" t="s">
        <v>813</v>
      </c>
      <c r="R4757" s="3">
        <v>0.25</v>
      </c>
      <c r="S4757" s="2">
        <v>0</v>
      </c>
      <c r="T4757" s="2">
        <v>0</v>
      </c>
    </row>
    <row r="4758" spans="1:20" x14ac:dyDescent="0.25">
      <c r="A4758" t="s">
        <v>1000</v>
      </c>
      <c r="B4758">
        <v>2081201</v>
      </c>
      <c r="C4758" s="5" t="s">
        <v>14087</v>
      </c>
      <c r="D4758" s="5" t="s">
        <v>13365</v>
      </c>
      <c r="E4758" s="8" t="s">
        <v>13365</v>
      </c>
      <c r="F4758" t="s">
        <v>387</v>
      </c>
      <c r="G4758" t="s">
        <v>993</v>
      </c>
      <c r="H4758" t="s">
        <v>994</v>
      </c>
      <c r="I4758" s="2" t="s">
        <v>1148</v>
      </c>
      <c r="J4758" s="1" t="s">
        <v>908</v>
      </c>
      <c r="L4758" s="2" t="s">
        <v>909</v>
      </c>
      <c r="M4758" s="2" t="s">
        <v>882</v>
      </c>
      <c r="N4758">
        <v>46</v>
      </c>
      <c r="O4758">
        <v>200000</v>
      </c>
      <c r="P4758" s="2">
        <v>9200000</v>
      </c>
      <c r="Q4758" s="6" t="s">
        <v>812</v>
      </c>
      <c r="R4758" s="3">
        <v>0.37</v>
      </c>
      <c r="S4758" s="2">
        <v>5796000</v>
      </c>
      <c r="T4758" s="2">
        <v>3404000</v>
      </c>
    </row>
    <row r="4759" spans="1:20" x14ac:dyDescent="0.25">
      <c r="A4759" t="s">
        <v>1000</v>
      </c>
      <c r="B4759">
        <v>2081201</v>
      </c>
      <c r="C4759" s="5" t="s">
        <v>14087</v>
      </c>
      <c r="D4759" s="5" t="s">
        <v>13366</v>
      </c>
      <c r="E4759" s="8" t="s">
        <v>13366</v>
      </c>
      <c r="F4759" t="s">
        <v>387</v>
      </c>
      <c r="G4759" t="s">
        <v>993</v>
      </c>
      <c r="H4759" t="s">
        <v>994</v>
      </c>
      <c r="I4759" s="2" t="s">
        <v>1148</v>
      </c>
      <c r="J4759" s="1" t="s">
        <v>910</v>
      </c>
      <c r="L4759" s="2" t="s">
        <v>911</v>
      </c>
      <c r="M4759" s="2" t="s">
        <v>887</v>
      </c>
      <c r="N4759">
        <v>25</v>
      </c>
      <c r="O4759">
        <v>400000</v>
      </c>
      <c r="P4759" s="2">
        <v>10000000</v>
      </c>
      <c r="Q4759" s="6" t="s">
        <v>813</v>
      </c>
      <c r="R4759" s="3">
        <v>0.25</v>
      </c>
      <c r="S4759" s="2">
        <v>7500000</v>
      </c>
      <c r="T4759" s="2">
        <v>2500000</v>
      </c>
    </row>
    <row r="4760" spans="1:20" x14ac:dyDescent="0.25">
      <c r="A4760" t="s">
        <v>1000</v>
      </c>
      <c r="B4760">
        <v>2081201</v>
      </c>
      <c r="C4760" s="5" t="s">
        <v>14087</v>
      </c>
      <c r="D4760" s="5" t="s">
        <v>13367</v>
      </c>
      <c r="E4760" s="8" t="s">
        <v>13367</v>
      </c>
      <c r="F4760" t="s">
        <v>387</v>
      </c>
      <c r="G4760" t="s">
        <v>993</v>
      </c>
      <c r="H4760" t="s">
        <v>994</v>
      </c>
      <c r="I4760" s="2" t="s">
        <v>1148</v>
      </c>
      <c r="J4760" s="1" t="s">
        <v>912</v>
      </c>
      <c r="L4760" s="2" t="s">
        <v>913</v>
      </c>
      <c r="M4760" s="2" t="s">
        <v>882</v>
      </c>
      <c r="N4760">
        <v>45</v>
      </c>
      <c r="O4760">
        <v>240000</v>
      </c>
      <c r="P4760" s="2">
        <v>10800000</v>
      </c>
      <c r="Q4760" s="6" t="s">
        <v>812</v>
      </c>
      <c r="R4760" s="3">
        <v>0.37</v>
      </c>
      <c r="S4760" s="2">
        <v>6804000</v>
      </c>
      <c r="T4760" s="2">
        <v>3996000</v>
      </c>
    </row>
    <row r="4761" spans="1:20" x14ac:dyDescent="0.25">
      <c r="A4761" t="s">
        <v>1000</v>
      </c>
      <c r="B4761">
        <v>2081201</v>
      </c>
      <c r="C4761" s="5" t="s">
        <v>14087</v>
      </c>
      <c r="D4761" s="5" t="s">
        <v>13368</v>
      </c>
      <c r="E4761" s="8" t="s">
        <v>13368</v>
      </c>
      <c r="F4761" t="s">
        <v>387</v>
      </c>
      <c r="G4761" t="s">
        <v>993</v>
      </c>
      <c r="H4761" t="s">
        <v>994</v>
      </c>
      <c r="I4761" s="2" t="s">
        <v>1148</v>
      </c>
      <c r="J4761" s="1" t="s">
        <v>914</v>
      </c>
      <c r="L4761" s="2" t="s">
        <v>915</v>
      </c>
      <c r="M4761" s="2" t="s">
        <v>887</v>
      </c>
      <c r="N4761">
        <v>37</v>
      </c>
      <c r="O4761">
        <v>240000</v>
      </c>
      <c r="P4761" s="2">
        <v>8880000</v>
      </c>
      <c r="Q4761" s="6" t="s">
        <v>813</v>
      </c>
      <c r="R4761" s="3">
        <v>0.25</v>
      </c>
      <c r="S4761" s="2">
        <v>6660000</v>
      </c>
      <c r="T4761" s="2">
        <v>2220000</v>
      </c>
    </row>
    <row r="4762" spans="1:20" x14ac:dyDescent="0.25">
      <c r="A4762" t="s">
        <v>1000</v>
      </c>
      <c r="B4762">
        <v>2081201</v>
      </c>
      <c r="C4762" s="5" t="s">
        <v>14087</v>
      </c>
      <c r="D4762" s="5" t="s">
        <v>13369</v>
      </c>
      <c r="E4762" s="8" t="s">
        <v>13369</v>
      </c>
      <c r="F4762" t="s">
        <v>387</v>
      </c>
      <c r="G4762" t="s">
        <v>993</v>
      </c>
      <c r="H4762" t="s">
        <v>994</v>
      </c>
      <c r="I4762" s="2" t="s">
        <v>1148</v>
      </c>
      <c r="J4762" s="1" t="s">
        <v>916</v>
      </c>
      <c r="L4762" s="2" t="s">
        <v>917</v>
      </c>
      <c r="M4762" s="2" t="s">
        <v>887</v>
      </c>
      <c r="N4762">
        <v>0</v>
      </c>
      <c r="O4762">
        <v>150000</v>
      </c>
      <c r="P4762" s="2">
        <v>0</v>
      </c>
      <c r="Q4762" s="6" t="s">
        <v>813</v>
      </c>
      <c r="R4762" s="3">
        <v>0.25</v>
      </c>
      <c r="S4762" s="2">
        <v>0</v>
      </c>
      <c r="T4762" s="2">
        <v>0</v>
      </c>
    </row>
    <row r="4763" spans="1:20" x14ac:dyDescent="0.25">
      <c r="A4763" t="s">
        <v>1000</v>
      </c>
      <c r="B4763">
        <v>2081201</v>
      </c>
      <c r="C4763" s="5" t="s">
        <v>14087</v>
      </c>
      <c r="D4763" s="5" t="s">
        <v>13370</v>
      </c>
      <c r="E4763" s="8" t="s">
        <v>13370</v>
      </c>
      <c r="F4763" t="s">
        <v>387</v>
      </c>
      <c r="G4763" t="s">
        <v>993</v>
      </c>
      <c r="H4763" t="s">
        <v>994</v>
      </c>
      <c r="I4763" s="2" t="s">
        <v>1148</v>
      </c>
      <c r="J4763" s="1" t="s">
        <v>918</v>
      </c>
      <c r="L4763" s="2" t="s">
        <v>919</v>
      </c>
      <c r="M4763" s="2" t="s">
        <v>887</v>
      </c>
      <c r="N4763">
        <v>37</v>
      </c>
      <c r="O4763">
        <v>470000</v>
      </c>
      <c r="P4763" s="2">
        <v>17390000</v>
      </c>
      <c r="Q4763" s="6" t="s">
        <v>813</v>
      </c>
      <c r="R4763" s="3">
        <v>0.25</v>
      </c>
      <c r="S4763" s="2">
        <v>13042500</v>
      </c>
      <c r="T4763" s="2">
        <v>4347500</v>
      </c>
    </row>
    <row r="4764" spans="1:20" x14ac:dyDescent="0.25">
      <c r="A4764" t="s">
        <v>1000</v>
      </c>
      <c r="B4764">
        <v>2081201</v>
      </c>
      <c r="C4764" s="5" t="s">
        <v>14087</v>
      </c>
      <c r="D4764" s="5" t="s">
        <v>13371</v>
      </c>
      <c r="E4764" s="8" t="s">
        <v>13371</v>
      </c>
      <c r="F4764" t="s">
        <v>387</v>
      </c>
      <c r="G4764" t="s">
        <v>993</v>
      </c>
      <c r="H4764" t="s">
        <v>994</v>
      </c>
      <c r="I4764" s="2" t="s">
        <v>1148</v>
      </c>
      <c r="J4764" s="1" t="s">
        <v>920</v>
      </c>
      <c r="L4764" s="2" t="s">
        <v>921</v>
      </c>
      <c r="M4764" s="2" t="s">
        <v>882</v>
      </c>
      <c r="N4764">
        <v>0</v>
      </c>
      <c r="O4764">
        <v>170000</v>
      </c>
      <c r="P4764" s="2">
        <v>0</v>
      </c>
      <c r="Q4764" s="6" t="s">
        <v>812</v>
      </c>
      <c r="R4764" s="3">
        <v>0.37</v>
      </c>
      <c r="S4764" s="2">
        <v>0</v>
      </c>
      <c r="T4764" s="2">
        <v>0</v>
      </c>
    </row>
    <row r="4765" spans="1:20" x14ac:dyDescent="0.25">
      <c r="A4765" t="s">
        <v>1000</v>
      </c>
      <c r="B4765">
        <v>2081201</v>
      </c>
      <c r="C4765" s="5" t="s">
        <v>14087</v>
      </c>
      <c r="D4765" s="5" t="s">
        <v>13372</v>
      </c>
      <c r="E4765" s="8" t="s">
        <v>13372</v>
      </c>
      <c r="F4765" t="s">
        <v>387</v>
      </c>
      <c r="G4765" t="s">
        <v>993</v>
      </c>
      <c r="H4765" t="s">
        <v>994</v>
      </c>
      <c r="I4765" s="2" t="s">
        <v>1148</v>
      </c>
      <c r="J4765" s="1" t="s">
        <v>922</v>
      </c>
      <c r="L4765" s="2" t="s">
        <v>923</v>
      </c>
      <c r="M4765" s="2" t="s">
        <v>887</v>
      </c>
      <c r="N4765">
        <v>0</v>
      </c>
      <c r="O4765">
        <v>130000</v>
      </c>
      <c r="P4765" s="2">
        <v>0</v>
      </c>
      <c r="Q4765" s="6" t="s">
        <v>813</v>
      </c>
      <c r="R4765" s="3">
        <v>0.25</v>
      </c>
      <c r="S4765" s="2">
        <v>0</v>
      </c>
      <c r="T4765" s="2">
        <v>0</v>
      </c>
    </row>
    <row r="4766" spans="1:20" x14ac:dyDescent="0.25">
      <c r="A4766" t="s">
        <v>1000</v>
      </c>
      <c r="B4766">
        <v>2081201</v>
      </c>
      <c r="C4766" s="5" t="s">
        <v>14087</v>
      </c>
      <c r="D4766" s="5" t="s">
        <v>13373</v>
      </c>
      <c r="E4766" s="8" t="s">
        <v>13373</v>
      </c>
      <c r="F4766" t="s">
        <v>387</v>
      </c>
      <c r="G4766" t="s">
        <v>993</v>
      </c>
      <c r="H4766" t="s">
        <v>994</v>
      </c>
      <c r="I4766" s="2" t="s">
        <v>1148</v>
      </c>
      <c r="J4766" s="1" t="s">
        <v>924</v>
      </c>
      <c r="L4766" s="2" t="s">
        <v>925</v>
      </c>
      <c r="M4766" s="2" t="s">
        <v>887</v>
      </c>
      <c r="N4766">
        <v>0</v>
      </c>
      <c r="O4766">
        <v>130000</v>
      </c>
      <c r="P4766" s="2">
        <v>0</v>
      </c>
      <c r="Q4766" s="6" t="s">
        <v>813</v>
      </c>
      <c r="R4766" s="3">
        <v>0.25</v>
      </c>
      <c r="S4766" s="2">
        <v>0</v>
      </c>
      <c r="T4766" s="2">
        <v>0</v>
      </c>
    </row>
    <row r="4767" spans="1:20" x14ac:dyDescent="0.25">
      <c r="A4767" t="s">
        <v>1000</v>
      </c>
      <c r="B4767">
        <v>2081201</v>
      </c>
      <c r="C4767" s="5" t="s">
        <v>14087</v>
      </c>
      <c r="D4767" s="5" t="s">
        <v>13374</v>
      </c>
      <c r="E4767" s="8" t="s">
        <v>13374</v>
      </c>
      <c r="F4767" t="s">
        <v>387</v>
      </c>
      <c r="G4767" t="s">
        <v>993</v>
      </c>
      <c r="H4767" t="s">
        <v>994</v>
      </c>
      <c r="I4767" s="2" t="s">
        <v>1148</v>
      </c>
      <c r="J4767" s="1" t="s">
        <v>926</v>
      </c>
      <c r="L4767" s="2" t="s">
        <v>927</v>
      </c>
      <c r="M4767" s="2" t="s">
        <v>887</v>
      </c>
      <c r="N4767">
        <v>0</v>
      </c>
      <c r="O4767">
        <v>260000</v>
      </c>
      <c r="P4767" s="2">
        <v>0</v>
      </c>
      <c r="Q4767" s="6" t="s">
        <v>813</v>
      </c>
      <c r="R4767" s="3">
        <v>0.25</v>
      </c>
      <c r="S4767" s="2">
        <v>0</v>
      </c>
      <c r="T4767" s="2">
        <v>0</v>
      </c>
    </row>
    <row r="4768" spans="1:20" x14ac:dyDescent="0.25">
      <c r="A4768" t="s">
        <v>1000</v>
      </c>
      <c r="B4768">
        <v>2081201</v>
      </c>
      <c r="C4768" s="5" t="s">
        <v>14087</v>
      </c>
      <c r="D4768" s="5" t="s">
        <v>13375</v>
      </c>
      <c r="E4768" s="8" t="s">
        <v>13375</v>
      </c>
      <c r="F4768" t="s">
        <v>387</v>
      </c>
      <c r="G4768" t="s">
        <v>993</v>
      </c>
      <c r="H4768" t="s">
        <v>994</v>
      </c>
      <c r="I4768" s="2" t="s">
        <v>1148</v>
      </c>
      <c r="J4768" s="1" t="s">
        <v>928</v>
      </c>
      <c r="L4768" s="2" t="s">
        <v>929</v>
      </c>
      <c r="M4768" s="2" t="s">
        <v>887</v>
      </c>
      <c r="N4768">
        <v>0</v>
      </c>
      <c r="O4768">
        <v>210000</v>
      </c>
      <c r="P4768" s="2">
        <v>0</v>
      </c>
      <c r="Q4768" s="6" t="s">
        <v>813</v>
      </c>
      <c r="R4768" s="3">
        <v>0.25</v>
      </c>
      <c r="S4768" s="2">
        <v>0</v>
      </c>
      <c r="T4768" s="2">
        <v>0</v>
      </c>
    </row>
    <row r="4769" spans="1:20" x14ac:dyDescent="0.25">
      <c r="A4769" t="s">
        <v>1000</v>
      </c>
      <c r="B4769">
        <v>2081201</v>
      </c>
      <c r="C4769" s="5" t="s">
        <v>14087</v>
      </c>
      <c r="D4769" s="5" t="s">
        <v>13376</v>
      </c>
      <c r="E4769" s="8" t="s">
        <v>13376</v>
      </c>
      <c r="F4769" t="s">
        <v>387</v>
      </c>
      <c r="G4769" t="s">
        <v>993</v>
      </c>
      <c r="H4769" t="s">
        <v>994</v>
      </c>
      <c r="I4769" s="2" t="s">
        <v>1148</v>
      </c>
      <c r="J4769" s="1" t="s">
        <v>930</v>
      </c>
      <c r="L4769" s="2" t="s">
        <v>931</v>
      </c>
      <c r="M4769" s="2" t="s">
        <v>882</v>
      </c>
      <c r="N4769">
        <v>0</v>
      </c>
      <c r="O4769">
        <v>270000</v>
      </c>
      <c r="P4769" s="2">
        <v>0</v>
      </c>
      <c r="Q4769" s="6" t="s">
        <v>812</v>
      </c>
      <c r="R4769" s="3">
        <v>0.37</v>
      </c>
      <c r="S4769" s="2">
        <v>0</v>
      </c>
      <c r="T4769" s="2">
        <v>0</v>
      </c>
    </row>
    <row r="4770" spans="1:20" x14ac:dyDescent="0.25">
      <c r="A4770" t="s">
        <v>1000</v>
      </c>
      <c r="B4770">
        <v>2081201</v>
      </c>
      <c r="C4770" s="5" t="s">
        <v>14087</v>
      </c>
      <c r="D4770" s="5" t="s">
        <v>13377</v>
      </c>
      <c r="E4770" s="8" t="s">
        <v>13377</v>
      </c>
      <c r="F4770" t="s">
        <v>387</v>
      </c>
      <c r="G4770" t="s">
        <v>993</v>
      </c>
      <c r="H4770" t="s">
        <v>994</v>
      </c>
      <c r="I4770" s="2" t="s">
        <v>1148</v>
      </c>
      <c r="J4770" s="1" t="s">
        <v>932</v>
      </c>
      <c r="L4770" s="2" t="s">
        <v>933</v>
      </c>
      <c r="M4770" s="2" t="s">
        <v>882</v>
      </c>
      <c r="N4770">
        <v>0</v>
      </c>
      <c r="O4770">
        <v>270000</v>
      </c>
      <c r="P4770" s="2">
        <v>0</v>
      </c>
      <c r="Q4770" s="6" t="s">
        <v>812</v>
      </c>
      <c r="R4770" s="3">
        <v>0.37</v>
      </c>
      <c r="S4770" s="2">
        <v>0</v>
      </c>
      <c r="T4770" s="2">
        <v>0</v>
      </c>
    </row>
    <row r="4771" spans="1:20" x14ac:dyDescent="0.25">
      <c r="A4771" t="s">
        <v>1000</v>
      </c>
      <c r="B4771">
        <v>2081201</v>
      </c>
      <c r="C4771" s="5" t="s">
        <v>14087</v>
      </c>
      <c r="D4771" s="5" t="s">
        <v>13378</v>
      </c>
      <c r="E4771" s="8" t="s">
        <v>13378</v>
      </c>
      <c r="F4771" t="s">
        <v>387</v>
      </c>
      <c r="G4771" t="s">
        <v>993</v>
      </c>
      <c r="H4771" t="s">
        <v>994</v>
      </c>
      <c r="I4771" s="2" t="s">
        <v>1148</v>
      </c>
      <c r="J4771" s="1" t="s">
        <v>934</v>
      </c>
      <c r="L4771" s="2" t="s">
        <v>935</v>
      </c>
      <c r="M4771" s="2" t="s">
        <v>882</v>
      </c>
      <c r="N4771">
        <v>0</v>
      </c>
      <c r="O4771">
        <v>130000</v>
      </c>
      <c r="P4771" s="2">
        <v>0</v>
      </c>
      <c r="Q4771" s="6" t="s">
        <v>812</v>
      </c>
      <c r="R4771" s="3">
        <v>0.37</v>
      </c>
      <c r="S4771" s="2">
        <v>0</v>
      </c>
      <c r="T4771" s="2">
        <v>0</v>
      </c>
    </row>
    <row r="4772" spans="1:20" x14ac:dyDescent="0.25">
      <c r="A4772" t="s">
        <v>1000</v>
      </c>
      <c r="B4772">
        <v>2081201</v>
      </c>
      <c r="C4772" s="5" t="s">
        <v>14087</v>
      </c>
      <c r="D4772" s="5" t="s">
        <v>13379</v>
      </c>
      <c r="E4772" s="8" t="s">
        <v>13379</v>
      </c>
      <c r="F4772" t="s">
        <v>387</v>
      </c>
      <c r="G4772" t="s">
        <v>993</v>
      </c>
      <c r="H4772" t="s">
        <v>994</v>
      </c>
      <c r="I4772" s="2" t="s">
        <v>1148</v>
      </c>
      <c r="J4772" s="1" t="s">
        <v>936</v>
      </c>
      <c r="L4772" s="2" t="s">
        <v>937</v>
      </c>
      <c r="M4772" s="2" t="s">
        <v>887</v>
      </c>
      <c r="N4772">
        <v>0</v>
      </c>
      <c r="O4772">
        <v>165000</v>
      </c>
      <c r="P4772" s="2">
        <v>0</v>
      </c>
      <c r="Q4772" s="6" t="s">
        <v>813</v>
      </c>
      <c r="R4772" s="3">
        <v>0.25</v>
      </c>
      <c r="S4772" s="2">
        <v>0</v>
      </c>
      <c r="T4772" s="2">
        <v>0</v>
      </c>
    </row>
    <row r="4773" spans="1:20" x14ac:dyDescent="0.25">
      <c r="A4773" t="s">
        <v>1000</v>
      </c>
      <c r="B4773">
        <v>2081201</v>
      </c>
      <c r="C4773" s="5" t="s">
        <v>14087</v>
      </c>
      <c r="D4773" s="5" t="s">
        <v>13380</v>
      </c>
      <c r="E4773" s="8" t="s">
        <v>13380</v>
      </c>
      <c r="F4773" t="s">
        <v>387</v>
      </c>
      <c r="G4773" t="s">
        <v>993</v>
      </c>
      <c r="H4773" t="s">
        <v>994</v>
      </c>
      <c r="I4773" s="2" t="s">
        <v>1148</v>
      </c>
      <c r="J4773" s="1" t="s">
        <v>938</v>
      </c>
      <c r="L4773" s="2" t="s">
        <v>939</v>
      </c>
      <c r="M4773" s="2" t="s">
        <v>940</v>
      </c>
      <c r="N4773">
        <v>0</v>
      </c>
      <c r="O4773">
        <v>32000</v>
      </c>
      <c r="P4773" s="2">
        <v>0</v>
      </c>
      <c r="Q4773" s="6" t="s">
        <v>814</v>
      </c>
      <c r="R4773" s="3">
        <v>0</v>
      </c>
      <c r="S4773" s="2">
        <v>0</v>
      </c>
      <c r="T4773" s="2">
        <v>0</v>
      </c>
    </row>
    <row r="4774" spans="1:20" x14ac:dyDescent="0.25">
      <c r="A4774" t="s">
        <v>1000</v>
      </c>
      <c r="B4774">
        <v>2081201</v>
      </c>
      <c r="C4774" s="5" t="s">
        <v>14087</v>
      </c>
      <c r="D4774" s="5" t="s">
        <v>13381</v>
      </c>
      <c r="E4774" s="8" t="s">
        <v>13381</v>
      </c>
      <c r="F4774" t="s">
        <v>387</v>
      </c>
      <c r="G4774" t="s">
        <v>993</v>
      </c>
      <c r="H4774" t="s">
        <v>994</v>
      </c>
      <c r="I4774" s="2" t="s">
        <v>1148</v>
      </c>
      <c r="J4774" s="1" t="s">
        <v>941</v>
      </c>
      <c r="L4774" s="2" t="s">
        <v>942</v>
      </c>
      <c r="M4774" s="2" t="s">
        <v>940</v>
      </c>
      <c r="N4774">
        <v>0</v>
      </c>
      <c r="O4774">
        <v>34000</v>
      </c>
      <c r="P4774" s="2">
        <v>0</v>
      </c>
      <c r="Q4774" s="6" t="s">
        <v>814</v>
      </c>
      <c r="R4774" s="3">
        <v>0</v>
      </c>
      <c r="S4774" s="2">
        <v>0</v>
      </c>
      <c r="T4774" s="2">
        <v>0</v>
      </c>
    </row>
    <row r="4775" spans="1:20" x14ac:dyDescent="0.25">
      <c r="A4775" t="s">
        <v>1000</v>
      </c>
      <c r="B4775">
        <v>2081201</v>
      </c>
      <c r="C4775" s="5" t="s">
        <v>14087</v>
      </c>
      <c r="D4775" s="5" t="s">
        <v>13382</v>
      </c>
      <c r="E4775" s="8" t="s">
        <v>13382</v>
      </c>
      <c r="F4775" t="s">
        <v>387</v>
      </c>
      <c r="G4775" t="s">
        <v>993</v>
      </c>
      <c r="H4775" t="s">
        <v>994</v>
      </c>
      <c r="I4775" s="2" t="s">
        <v>1148</v>
      </c>
      <c r="J4775" s="1" t="s">
        <v>943</v>
      </c>
      <c r="L4775" s="2" t="s">
        <v>944</v>
      </c>
      <c r="M4775" s="2" t="s">
        <v>940</v>
      </c>
      <c r="N4775">
        <v>0</v>
      </c>
      <c r="O4775">
        <v>31000</v>
      </c>
      <c r="P4775" s="2">
        <v>0</v>
      </c>
      <c r="Q4775" s="6" t="s">
        <v>814</v>
      </c>
      <c r="R4775" s="3">
        <v>0</v>
      </c>
      <c r="S4775" s="2">
        <v>0</v>
      </c>
      <c r="T4775" s="2">
        <v>0</v>
      </c>
    </row>
    <row r="4776" spans="1:20" x14ac:dyDescent="0.25">
      <c r="A4776" t="s">
        <v>260</v>
      </c>
      <c r="B4776">
        <v>2081301</v>
      </c>
      <c r="C4776" s="4" t="s">
        <v>14087</v>
      </c>
      <c r="D4776" s="4" t="s">
        <v>8585</v>
      </c>
      <c r="E4776" s="8" t="s">
        <v>8585</v>
      </c>
      <c r="F4776" t="s">
        <v>387</v>
      </c>
      <c r="G4776" t="s">
        <v>715</v>
      </c>
      <c r="H4776" t="s">
        <v>411</v>
      </c>
      <c r="I4776" t="s">
        <v>1149</v>
      </c>
      <c r="J4776" s="1" t="s">
        <v>880</v>
      </c>
      <c r="L4776" s="2" t="s">
        <v>881</v>
      </c>
      <c r="M4776" s="2" t="s">
        <v>882</v>
      </c>
      <c r="N4776">
        <v>0</v>
      </c>
      <c r="O4776">
        <v>700000</v>
      </c>
      <c r="P4776">
        <v>0</v>
      </c>
      <c r="Q4776" t="s">
        <v>812</v>
      </c>
      <c r="R4776" s="3">
        <v>0.37</v>
      </c>
      <c r="S4776">
        <v>0</v>
      </c>
      <c r="T4776">
        <v>0</v>
      </c>
    </row>
    <row r="4777" spans="1:20" x14ac:dyDescent="0.25">
      <c r="A4777" t="s">
        <v>260</v>
      </c>
      <c r="B4777">
        <v>2081301</v>
      </c>
      <c r="C4777" s="4" t="s">
        <v>14087</v>
      </c>
      <c r="D4777" s="4" t="s">
        <v>8586</v>
      </c>
      <c r="E4777" s="8" t="s">
        <v>8586</v>
      </c>
      <c r="F4777" t="s">
        <v>387</v>
      </c>
      <c r="G4777" t="s">
        <v>715</v>
      </c>
      <c r="H4777" t="s">
        <v>411</v>
      </c>
      <c r="I4777" t="s">
        <v>1149</v>
      </c>
      <c r="J4777" s="1" t="s">
        <v>883</v>
      </c>
      <c r="L4777" s="2" t="s">
        <v>884</v>
      </c>
      <c r="M4777" s="2" t="s">
        <v>882</v>
      </c>
      <c r="N4777">
        <v>20</v>
      </c>
      <c r="O4777">
        <v>420000</v>
      </c>
      <c r="P4777">
        <v>8400000</v>
      </c>
      <c r="Q4777" t="s">
        <v>812</v>
      </c>
      <c r="R4777" s="3">
        <v>0.37</v>
      </c>
      <c r="S4777">
        <v>5292000</v>
      </c>
      <c r="T4777">
        <v>3108000</v>
      </c>
    </row>
    <row r="4778" spans="1:20" x14ac:dyDescent="0.25">
      <c r="A4778" t="s">
        <v>260</v>
      </c>
      <c r="B4778">
        <v>2081301</v>
      </c>
      <c r="C4778" s="4" t="s">
        <v>14087</v>
      </c>
      <c r="D4778" s="4" t="s">
        <v>8587</v>
      </c>
      <c r="E4778" s="8" t="s">
        <v>8587</v>
      </c>
      <c r="F4778" t="s">
        <v>387</v>
      </c>
      <c r="G4778" t="s">
        <v>715</v>
      </c>
      <c r="H4778" t="s">
        <v>411</v>
      </c>
      <c r="I4778" t="s">
        <v>1149</v>
      </c>
      <c r="J4778" s="1" t="s">
        <v>885</v>
      </c>
      <c r="L4778" s="2" t="s">
        <v>886</v>
      </c>
      <c r="M4778" s="2" t="s">
        <v>887</v>
      </c>
      <c r="N4778">
        <v>20</v>
      </c>
      <c r="O4778">
        <v>250000</v>
      </c>
      <c r="P4778">
        <v>5000000</v>
      </c>
      <c r="Q4778" t="s">
        <v>813</v>
      </c>
      <c r="R4778" s="3">
        <v>0.25</v>
      </c>
      <c r="S4778">
        <v>3750000</v>
      </c>
      <c r="T4778">
        <v>1250000</v>
      </c>
    </row>
    <row r="4779" spans="1:20" x14ac:dyDescent="0.25">
      <c r="A4779" t="s">
        <v>260</v>
      </c>
      <c r="B4779">
        <v>2081301</v>
      </c>
      <c r="C4779" s="4" t="s">
        <v>14087</v>
      </c>
      <c r="D4779" s="4" t="s">
        <v>8588</v>
      </c>
      <c r="E4779" s="8" t="s">
        <v>8588</v>
      </c>
      <c r="F4779" t="s">
        <v>387</v>
      </c>
      <c r="G4779" t="s">
        <v>715</v>
      </c>
      <c r="H4779" t="s">
        <v>411</v>
      </c>
      <c r="I4779" t="s">
        <v>1149</v>
      </c>
      <c r="J4779" s="1" t="s">
        <v>888</v>
      </c>
      <c r="L4779" s="2" t="s">
        <v>889</v>
      </c>
      <c r="M4779" s="2" t="s">
        <v>887</v>
      </c>
      <c r="N4779">
        <v>0</v>
      </c>
      <c r="O4779">
        <v>275000</v>
      </c>
      <c r="P4779">
        <v>0</v>
      </c>
      <c r="Q4779" t="s">
        <v>813</v>
      </c>
      <c r="R4779" s="3">
        <v>0.25</v>
      </c>
      <c r="S4779">
        <v>0</v>
      </c>
      <c r="T4779">
        <v>0</v>
      </c>
    </row>
    <row r="4780" spans="1:20" x14ac:dyDescent="0.25">
      <c r="A4780" t="s">
        <v>260</v>
      </c>
      <c r="B4780">
        <v>2081301</v>
      </c>
      <c r="C4780" s="4" t="s">
        <v>14087</v>
      </c>
      <c r="D4780" s="4" t="s">
        <v>8589</v>
      </c>
      <c r="E4780" s="8" t="s">
        <v>8589</v>
      </c>
      <c r="F4780" t="s">
        <v>387</v>
      </c>
      <c r="G4780" t="s">
        <v>715</v>
      </c>
      <c r="H4780" t="s">
        <v>411</v>
      </c>
      <c r="I4780" t="s">
        <v>1149</v>
      </c>
      <c r="J4780" s="1" t="s">
        <v>890</v>
      </c>
      <c r="L4780" s="2" t="s">
        <v>891</v>
      </c>
      <c r="M4780" s="2" t="s">
        <v>882</v>
      </c>
      <c r="N4780">
        <v>20</v>
      </c>
      <c r="O4780">
        <v>150000</v>
      </c>
      <c r="P4780">
        <v>3000000</v>
      </c>
      <c r="Q4780" t="s">
        <v>812</v>
      </c>
      <c r="R4780" s="3">
        <v>0.37</v>
      </c>
      <c r="S4780">
        <v>1890000</v>
      </c>
      <c r="T4780">
        <v>1110000</v>
      </c>
    </row>
    <row r="4781" spans="1:20" x14ac:dyDescent="0.25">
      <c r="A4781" t="s">
        <v>260</v>
      </c>
      <c r="B4781">
        <v>2081301</v>
      </c>
      <c r="C4781" s="4" t="s">
        <v>14087</v>
      </c>
      <c r="D4781" s="4" t="s">
        <v>8590</v>
      </c>
      <c r="E4781" s="8" t="s">
        <v>8590</v>
      </c>
      <c r="F4781" t="s">
        <v>387</v>
      </c>
      <c r="G4781" t="s">
        <v>715</v>
      </c>
      <c r="H4781" t="s">
        <v>411</v>
      </c>
      <c r="I4781" t="s">
        <v>1149</v>
      </c>
      <c r="J4781" s="1" t="s">
        <v>892</v>
      </c>
      <c r="L4781" s="2" t="s">
        <v>893</v>
      </c>
      <c r="M4781" s="2" t="s">
        <v>882</v>
      </c>
      <c r="N4781">
        <v>0</v>
      </c>
      <c r="O4781">
        <v>300000</v>
      </c>
      <c r="P4781">
        <v>0</v>
      </c>
      <c r="Q4781" t="s">
        <v>812</v>
      </c>
      <c r="R4781" s="3">
        <v>0.37</v>
      </c>
      <c r="S4781">
        <v>0</v>
      </c>
      <c r="T4781">
        <v>0</v>
      </c>
    </row>
    <row r="4782" spans="1:20" x14ac:dyDescent="0.25">
      <c r="A4782" t="s">
        <v>260</v>
      </c>
      <c r="B4782">
        <v>2081301</v>
      </c>
      <c r="C4782" s="4" t="s">
        <v>14087</v>
      </c>
      <c r="D4782" s="4" t="s">
        <v>8591</v>
      </c>
      <c r="E4782" s="8" t="s">
        <v>8591</v>
      </c>
      <c r="F4782" t="s">
        <v>387</v>
      </c>
      <c r="G4782" t="s">
        <v>715</v>
      </c>
      <c r="H4782" t="s">
        <v>411</v>
      </c>
      <c r="I4782" t="s">
        <v>1149</v>
      </c>
      <c r="J4782" s="1" t="s">
        <v>894</v>
      </c>
      <c r="L4782" s="2" t="s">
        <v>895</v>
      </c>
      <c r="M4782" s="2" t="s">
        <v>882</v>
      </c>
      <c r="N4782">
        <v>20</v>
      </c>
      <c r="O4782">
        <v>400000</v>
      </c>
      <c r="P4782">
        <v>8000000</v>
      </c>
      <c r="Q4782" t="s">
        <v>812</v>
      </c>
      <c r="R4782" s="3">
        <v>0.37</v>
      </c>
      <c r="S4782">
        <v>5040000</v>
      </c>
      <c r="T4782">
        <v>2960000</v>
      </c>
    </row>
    <row r="4783" spans="1:20" x14ac:dyDescent="0.25">
      <c r="A4783" t="s">
        <v>260</v>
      </c>
      <c r="B4783">
        <v>2081301</v>
      </c>
      <c r="C4783" s="4" t="s">
        <v>14087</v>
      </c>
      <c r="D4783" s="4" t="s">
        <v>8592</v>
      </c>
      <c r="E4783" s="8" t="s">
        <v>8592</v>
      </c>
      <c r="F4783" t="s">
        <v>387</v>
      </c>
      <c r="G4783" t="s">
        <v>715</v>
      </c>
      <c r="H4783" t="s">
        <v>411</v>
      </c>
      <c r="I4783" t="s">
        <v>1149</v>
      </c>
      <c r="J4783" s="1" t="s">
        <v>896</v>
      </c>
      <c r="L4783" s="2" t="s">
        <v>897</v>
      </c>
      <c r="M4783" s="2" t="s">
        <v>882</v>
      </c>
      <c r="N4783">
        <v>20</v>
      </c>
      <c r="O4783">
        <v>360000</v>
      </c>
      <c r="P4783">
        <v>7200000</v>
      </c>
      <c r="Q4783" t="s">
        <v>812</v>
      </c>
      <c r="R4783" s="3">
        <v>0.37</v>
      </c>
      <c r="S4783">
        <v>4536000</v>
      </c>
      <c r="T4783">
        <v>2664000</v>
      </c>
    </row>
    <row r="4784" spans="1:20" x14ac:dyDescent="0.25">
      <c r="A4784" t="s">
        <v>260</v>
      </c>
      <c r="B4784">
        <v>2081301</v>
      </c>
      <c r="C4784" s="4" t="s">
        <v>14087</v>
      </c>
      <c r="D4784" s="4" t="s">
        <v>8593</v>
      </c>
      <c r="E4784" s="8" t="s">
        <v>8593</v>
      </c>
      <c r="F4784" t="s">
        <v>387</v>
      </c>
      <c r="G4784" t="s">
        <v>715</v>
      </c>
      <c r="H4784" t="s">
        <v>411</v>
      </c>
      <c r="I4784" t="s">
        <v>1149</v>
      </c>
      <c r="J4784" s="1" t="s">
        <v>898</v>
      </c>
      <c r="L4784" s="2" t="s">
        <v>899</v>
      </c>
      <c r="M4784" s="2" t="s">
        <v>882</v>
      </c>
      <c r="N4784">
        <v>0</v>
      </c>
      <c r="O4784">
        <v>250000</v>
      </c>
      <c r="P4784">
        <v>0</v>
      </c>
      <c r="Q4784" t="s">
        <v>812</v>
      </c>
      <c r="R4784" s="3">
        <v>0.37</v>
      </c>
      <c r="S4784">
        <v>0</v>
      </c>
      <c r="T4784">
        <v>0</v>
      </c>
    </row>
    <row r="4785" spans="1:20" x14ac:dyDescent="0.25">
      <c r="A4785" t="s">
        <v>260</v>
      </c>
      <c r="B4785">
        <v>2081301</v>
      </c>
      <c r="C4785" s="4" t="s">
        <v>14087</v>
      </c>
      <c r="D4785" s="4" t="s">
        <v>8594</v>
      </c>
      <c r="E4785" s="8" t="s">
        <v>8594</v>
      </c>
      <c r="F4785" t="s">
        <v>387</v>
      </c>
      <c r="G4785" t="s">
        <v>715</v>
      </c>
      <c r="H4785" t="s">
        <v>411</v>
      </c>
      <c r="I4785" t="s">
        <v>1149</v>
      </c>
      <c r="J4785" s="1" t="s">
        <v>900</v>
      </c>
      <c r="L4785" s="2" t="s">
        <v>901</v>
      </c>
      <c r="M4785" s="2" t="s">
        <v>882</v>
      </c>
      <c r="N4785">
        <v>0</v>
      </c>
      <c r="O4785">
        <v>360000</v>
      </c>
      <c r="P4785">
        <v>0</v>
      </c>
      <c r="Q4785" t="s">
        <v>812</v>
      </c>
      <c r="R4785" s="3">
        <v>0.37</v>
      </c>
      <c r="S4785">
        <v>0</v>
      </c>
      <c r="T4785">
        <v>0</v>
      </c>
    </row>
    <row r="4786" spans="1:20" x14ac:dyDescent="0.25">
      <c r="A4786" t="s">
        <v>260</v>
      </c>
      <c r="B4786">
        <v>2081301</v>
      </c>
      <c r="C4786" s="4" t="s">
        <v>14087</v>
      </c>
      <c r="D4786" s="4" t="s">
        <v>8595</v>
      </c>
      <c r="E4786" s="8" t="s">
        <v>8595</v>
      </c>
      <c r="F4786" t="s">
        <v>387</v>
      </c>
      <c r="G4786" t="s">
        <v>715</v>
      </c>
      <c r="H4786" t="s">
        <v>411</v>
      </c>
      <c r="I4786" t="s">
        <v>1149</v>
      </c>
      <c r="J4786" s="1" t="s">
        <v>902</v>
      </c>
      <c r="L4786" s="2" t="s">
        <v>903</v>
      </c>
      <c r="M4786" s="2" t="s">
        <v>887</v>
      </c>
      <c r="N4786">
        <v>20</v>
      </c>
      <c r="O4786">
        <v>300000</v>
      </c>
      <c r="P4786">
        <v>6000000</v>
      </c>
      <c r="Q4786" t="s">
        <v>813</v>
      </c>
      <c r="R4786" s="3">
        <v>0.25</v>
      </c>
      <c r="S4786">
        <v>4500000</v>
      </c>
      <c r="T4786">
        <v>1500000</v>
      </c>
    </row>
    <row r="4787" spans="1:20" x14ac:dyDescent="0.25">
      <c r="A4787" t="s">
        <v>260</v>
      </c>
      <c r="B4787">
        <v>2081301</v>
      </c>
      <c r="C4787" s="4" t="s">
        <v>14087</v>
      </c>
      <c r="D4787" s="4" t="s">
        <v>8596</v>
      </c>
      <c r="E4787" s="8" t="s">
        <v>8596</v>
      </c>
      <c r="F4787" t="s">
        <v>387</v>
      </c>
      <c r="G4787" t="s">
        <v>715</v>
      </c>
      <c r="H4787" t="s">
        <v>411</v>
      </c>
      <c r="I4787" t="s">
        <v>1149</v>
      </c>
      <c r="J4787" s="1" t="s">
        <v>904</v>
      </c>
      <c r="L4787" s="2" t="s">
        <v>905</v>
      </c>
      <c r="M4787" s="2" t="s">
        <v>887</v>
      </c>
      <c r="N4787">
        <v>20</v>
      </c>
      <c r="O4787">
        <v>690000</v>
      </c>
      <c r="P4787">
        <v>13800000</v>
      </c>
      <c r="Q4787" t="s">
        <v>813</v>
      </c>
      <c r="R4787" s="3">
        <v>0.25</v>
      </c>
      <c r="S4787">
        <v>10350000</v>
      </c>
      <c r="T4787">
        <v>3450000</v>
      </c>
    </row>
    <row r="4788" spans="1:20" x14ac:dyDescent="0.25">
      <c r="A4788" t="s">
        <v>260</v>
      </c>
      <c r="B4788">
        <v>2081301</v>
      </c>
      <c r="C4788" s="4" t="s">
        <v>14087</v>
      </c>
      <c r="D4788" s="4" t="s">
        <v>8597</v>
      </c>
      <c r="E4788" s="8" t="s">
        <v>8597</v>
      </c>
      <c r="F4788" t="s">
        <v>387</v>
      </c>
      <c r="G4788" t="s">
        <v>715</v>
      </c>
      <c r="H4788" t="s">
        <v>411</v>
      </c>
      <c r="I4788" t="s">
        <v>1149</v>
      </c>
      <c r="J4788" s="1" t="s">
        <v>906</v>
      </c>
      <c r="L4788" s="2" t="s">
        <v>907</v>
      </c>
      <c r="M4788" s="2" t="s">
        <v>887</v>
      </c>
      <c r="N4788">
        <v>0</v>
      </c>
      <c r="O4788">
        <v>330000</v>
      </c>
      <c r="P4788">
        <v>0</v>
      </c>
      <c r="Q4788" t="s">
        <v>813</v>
      </c>
      <c r="R4788" s="3">
        <v>0.25</v>
      </c>
      <c r="S4788">
        <v>0</v>
      </c>
      <c r="T4788">
        <v>0</v>
      </c>
    </row>
    <row r="4789" spans="1:20" x14ac:dyDescent="0.25">
      <c r="A4789" t="s">
        <v>260</v>
      </c>
      <c r="B4789">
        <v>2081301</v>
      </c>
      <c r="C4789" s="4" t="s">
        <v>14087</v>
      </c>
      <c r="D4789" s="4" t="s">
        <v>8598</v>
      </c>
      <c r="E4789" s="8" t="s">
        <v>8598</v>
      </c>
      <c r="F4789" t="s">
        <v>387</v>
      </c>
      <c r="G4789" t="s">
        <v>715</v>
      </c>
      <c r="H4789" t="s">
        <v>411</v>
      </c>
      <c r="I4789" t="s">
        <v>1149</v>
      </c>
      <c r="J4789" s="1" t="s">
        <v>908</v>
      </c>
      <c r="L4789" s="2" t="s">
        <v>909</v>
      </c>
      <c r="M4789" s="2" t="s">
        <v>882</v>
      </c>
      <c r="N4789">
        <v>20</v>
      </c>
      <c r="O4789">
        <v>200000</v>
      </c>
      <c r="P4789">
        <v>4000000</v>
      </c>
      <c r="Q4789" t="s">
        <v>812</v>
      </c>
      <c r="R4789" s="3">
        <v>0.37</v>
      </c>
      <c r="S4789">
        <v>2520000</v>
      </c>
      <c r="T4789">
        <v>1480000</v>
      </c>
    </row>
    <row r="4790" spans="1:20" x14ac:dyDescent="0.25">
      <c r="A4790" t="s">
        <v>260</v>
      </c>
      <c r="B4790">
        <v>2081301</v>
      </c>
      <c r="C4790" s="4" t="s">
        <v>14087</v>
      </c>
      <c r="D4790" s="4" t="s">
        <v>8599</v>
      </c>
      <c r="E4790" s="8" t="s">
        <v>8599</v>
      </c>
      <c r="F4790" t="s">
        <v>387</v>
      </c>
      <c r="G4790" t="s">
        <v>715</v>
      </c>
      <c r="H4790" t="s">
        <v>411</v>
      </c>
      <c r="I4790" t="s">
        <v>1149</v>
      </c>
      <c r="J4790" s="1" t="s">
        <v>910</v>
      </c>
      <c r="L4790" s="2" t="s">
        <v>911</v>
      </c>
      <c r="M4790" s="2" t="s">
        <v>887</v>
      </c>
      <c r="N4790">
        <v>20</v>
      </c>
      <c r="O4790">
        <v>400000</v>
      </c>
      <c r="P4790">
        <v>8000000</v>
      </c>
      <c r="Q4790" t="s">
        <v>813</v>
      </c>
      <c r="R4790" s="3">
        <v>0.25</v>
      </c>
      <c r="S4790">
        <v>6000000</v>
      </c>
      <c r="T4790">
        <v>2000000</v>
      </c>
    </row>
    <row r="4791" spans="1:20" x14ac:dyDescent="0.25">
      <c r="A4791" t="s">
        <v>260</v>
      </c>
      <c r="B4791">
        <v>2081301</v>
      </c>
      <c r="C4791" s="4" t="s">
        <v>14087</v>
      </c>
      <c r="D4791" s="4" t="s">
        <v>8600</v>
      </c>
      <c r="E4791" s="8" t="s">
        <v>8600</v>
      </c>
      <c r="F4791" t="s">
        <v>387</v>
      </c>
      <c r="G4791" t="s">
        <v>715</v>
      </c>
      <c r="H4791" t="s">
        <v>411</v>
      </c>
      <c r="I4791" t="s">
        <v>1149</v>
      </c>
      <c r="J4791" s="1" t="s">
        <v>912</v>
      </c>
      <c r="L4791" s="2" t="s">
        <v>913</v>
      </c>
      <c r="M4791" s="2" t="s">
        <v>882</v>
      </c>
      <c r="N4791">
        <v>20</v>
      </c>
      <c r="O4791">
        <v>240000</v>
      </c>
      <c r="P4791">
        <v>4800000</v>
      </c>
      <c r="Q4791" t="s">
        <v>812</v>
      </c>
      <c r="R4791" s="3">
        <v>0.37</v>
      </c>
      <c r="S4791">
        <v>3024000</v>
      </c>
      <c r="T4791">
        <v>1776000</v>
      </c>
    </row>
    <row r="4792" spans="1:20" x14ac:dyDescent="0.25">
      <c r="A4792" t="s">
        <v>260</v>
      </c>
      <c r="B4792">
        <v>2081301</v>
      </c>
      <c r="C4792" s="4" t="s">
        <v>14087</v>
      </c>
      <c r="D4792" s="4" t="s">
        <v>8601</v>
      </c>
      <c r="E4792" s="8" t="s">
        <v>8601</v>
      </c>
      <c r="F4792" t="s">
        <v>387</v>
      </c>
      <c r="G4792" t="s">
        <v>715</v>
      </c>
      <c r="H4792" t="s">
        <v>411</v>
      </c>
      <c r="I4792" t="s">
        <v>1149</v>
      </c>
      <c r="J4792" s="1" t="s">
        <v>914</v>
      </c>
      <c r="L4792" s="2" t="s">
        <v>915</v>
      </c>
      <c r="M4792" s="2" t="s">
        <v>887</v>
      </c>
      <c r="N4792">
        <v>20</v>
      </c>
      <c r="O4792">
        <v>240000</v>
      </c>
      <c r="P4792">
        <v>4800000</v>
      </c>
      <c r="Q4792" t="s">
        <v>813</v>
      </c>
      <c r="R4792" s="3">
        <v>0.25</v>
      </c>
      <c r="S4792">
        <v>3600000</v>
      </c>
      <c r="T4792">
        <v>1200000</v>
      </c>
    </row>
    <row r="4793" spans="1:20" x14ac:dyDescent="0.25">
      <c r="A4793" t="s">
        <v>260</v>
      </c>
      <c r="B4793">
        <v>2081301</v>
      </c>
      <c r="C4793" s="4" t="s">
        <v>14087</v>
      </c>
      <c r="D4793" s="4" t="s">
        <v>8602</v>
      </c>
      <c r="E4793" s="8" t="s">
        <v>8602</v>
      </c>
      <c r="F4793" t="s">
        <v>387</v>
      </c>
      <c r="G4793" t="s">
        <v>715</v>
      </c>
      <c r="H4793" t="s">
        <v>411</v>
      </c>
      <c r="I4793" t="s">
        <v>1149</v>
      </c>
      <c r="J4793" s="1" t="s">
        <v>916</v>
      </c>
      <c r="L4793" s="2" t="s">
        <v>917</v>
      </c>
      <c r="M4793" s="2" t="s">
        <v>887</v>
      </c>
      <c r="N4793">
        <v>0</v>
      </c>
      <c r="O4793">
        <v>150000</v>
      </c>
      <c r="P4793">
        <v>0</v>
      </c>
      <c r="Q4793" t="s">
        <v>813</v>
      </c>
      <c r="R4793" s="3">
        <v>0.25</v>
      </c>
      <c r="S4793">
        <v>0</v>
      </c>
      <c r="T4793">
        <v>0</v>
      </c>
    </row>
    <row r="4794" spans="1:20" x14ac:dyDescent="0.25">
      <c r="A4794" t="s">
        <v>260</v>
      </c>
      <c r="B4794">
        <v>2081301</v>
      </c>
      <c r="C4794" s="4" t="s">
        <v>14087</v>
      </c>
      <c r="D4794" s="4" t="s">
        <v>8603</v>
      </c>
      <c r="E4794" s="8" t="s">
        <v>8603</v>
      </c>
      <c r="F4794" t="s">
        <v>387</v>
      </c>
      <c r="G4794" t="s">
        <v>715</v>
      </c>
      <c r="H4794" t="s">
        <v>411</v>
      </c>
      <c r="I4794" t="s">
        <v>1149</v>
      </c>
      <c r="J4794" s="1" t="s">
        <v>918</v>
      </c>
      <c r="L4794" s="2" t="s">
        <v>919</v>
      </c>
      <c r="M4794" s="2" t="s">
        <v>887</v>
      </c>
      <c r="N4794">
        <v>37</v>
      </c>
      <c r="O4794">
        <v>470000</v>
      </c>
      <c r="P4794">
        <v>17390000</v>
      </c>
      <c r="Q4794" t="s">
        <v>813</v>
      </c>
      <c r="R4794" s="3">
        <v>0.25</v>
      </c>
      <c r="S4794">
        <v>13042500</v>
      </c>
      <c r="T4794">
        <v>4347500</v>
      </c>
    </row>
    <row r="4795" spans="1:20" x14ac:dyDescent="0.25">
      <c r="A4795" t="s">
        <v>260</v>
      </c>
      <c r="B4795">
        <v>2081301</v>
      </c>
      <c r="C4795" s="4" t="s">
        <v>14087</v>
      </c>
      <c r="D4795" s="4" t="s">
        <v>8604</v>
      </c>
      <c r="E4795" s="8" t="s">
        <v>8604</v>
      </c>
      <c r="F4795" t="s">
        <v>387</v>
      </c>
      <c r="G4795" t="s">
        <v>715</v>
      </c>
      <c r="H4795" t="s">
        <v>411</v>
      </c>
      <c r="I4795" t="s">
        <v>1149</v>
      </c>
      <c r="J4795" s="1" t="s">
        <v>920</v>
      </c>
      <c r="L4795" s="2" t="s">
        <v>921</v>
      </c>
      <c r="M4795" s="2" t="s">
        <v>882</v>
      </c>
      <c r="N4795">
        <v>0</v>
      </c>
      <c r="O4795">
        <v>170000</v>
      </c>
      <c r="P4795">
        <v>0</v>
      </c>
      <c r="Q4795" t="s">
        <v>812</v>
      </c>
      <c r="R4795" s="3">
        <v>0.37</v>
      </c>
      <c r="S4795">
        <v>0</v>
      </c>
      <c r="T4795">
        <v>0</v>
      </c>
    </row>
    <row r="4796" spans="1:20" x14ac:dyDescent="0.25">
      <c r="A4796" t="s">
        <v>260</v>
      </c>
      <c r="B4796">
        <v>2081301</v>
      </c>
      <c r="C4796" s="4" t="s">
        <v>14087</v>
      </c>
      <c r="D4796" s="4" t="s">
        <v>8605</v>
      </c>
      <c r="E4796" s="8" t="s">
        <v>8605</v>
      </c>
      <c r="F4796" t="s">
        <v>387</v>
      </c>
      <c r="G4796" t="s">
        <v>715</v>
      </c>
      <c r="H4796" t="s">
        <v>411</v>
      </c>
      <c r="I4796" t="s">
        <v>1149</v>
      </c>
      <c r="J4796" s="1" t="s">
        <v>922</v>
      </c>
      <c r="L4796" s="2" t="s">
        <v>923</v>
      </c>
      <c r="M4796" s="2" t="s">
        <v>887</v>
      </c>
      <c r="N4796">
        <v>0</v>
      </c>
      <c r="O4796">
        <v>130000</v>
      </c>
      <c r="P4796">
        <v>0</v>
      </c>
      <c r="Q4796" t="s">
        <v>813</v>
      </c>
      <c r="R4796" s="3">
        <v>0.25</v>
      </c>
      <c r="S4796">
        <v>0</v>
      </c>
      <c r="T4796">
        <v>0</v>
      </c>
    </row>
    <row r="4797" spans="1:20" x14ac:dyDescent="0.25">
      <c r="A4797" t="s">
        <v>260</v>
      </c>
      <c r="B4797">
        <v>2081301</v>
      </c>
      <c r="C4797" s="4" t="s">
        <v>14087</v>
      </c>
      <c r="D4797" s="4" t="s">
        <v>8606</v>
      </c>
      <c r="E4797" s="8" t="s">
        <v>8606</v>
      </c>
      <c r="F4797" t="s">
        <v>387</v>
      </c>
      <c r="G4797" t="s">
        <v>715</v>
      </c>
      <c r="H4797" t="s">
        <v>411</v>
      </c>
      <c r="I4797" t="s">
        <v>1149</v>
      </c>
      <c r="J4797" s="1" t="s">
        <v>924</v>
      </c>
      <c r="L4797" s="2" t="s">
        <v>925</v>
      </c>
      <c r="M4797" s="2" t="s">
        <v>887</v>
      </c>
      <c r="N4797">
        <v>0</v>
      </c>
      <c r="O4797">
        <v>130000</v>
      </c>
      <c r="P4797">
        <v>0</v>
      </c>
      <c r="Q4797" t="s">
        <v>813</v>
      </c>
      <c r="R4797" s="3">
        <v>0.25</v>
      </c>
      <c r="S4797">
        <v>0</v>
      </c>
      <c r="T4797">
        <v>0</v>
      </c>
    </row>
    <row r="4798" spans="1:20" x14ac:dyDescent="0.25">
      <c r="A4798" t="s">
        <v>260</v>
      </c>
      <c r="B4798">
        <v>2081301</v>
      </c>
      <c r="C4798" s="4" t="s">
        <v>14087</v>
      </c>
      <c r="D4798" s="4" t="s">
        <v>8607</v>
      </c>
      <c r="E4798" s="8" t="s">
        <v>8607</v>
      </c>
      <c r="F4798" t="s">
        <v>387</v>
      </c>
      <c r="G4798" t="s">
        <v>715</v>
      </c>
      <c r="H4798" t="s">
        <v>411</v>
      </c>
      <c r="I4798" t="s">
        <v>1149</v>
      </c>
      <c r="J4798" s="1" t="s">
        <v>926</v>
      </c>
      <c r="L4798" s="2" t="s">
        <v>927</v>
      </c>
      <c r="M4798" s="2" t="s">
        <v>887</v>
      </c>
      <c r="N4798">
        <v>0</v>
      </c>
      <c r="O4798">
        <v>260000</v>
      </c>
      <c r="P4798">
        <v>0</v>
      </c>
      <c r="Q4798" t="s">
        <v>813</v>
      </c>
      <c r="R4798" s="3">
        <v>0.25</v>
      </c>
      <c r="S4798">
        <v>0</v>
      </c>
      <c r="T4798">
        <v>0</v>
      </c>
    </row>
    <row r="4799" spans="1:20" x14ac:dyDescent="0.25">
      <c r="A4799" t="s">
        <v>260</v>
      </c>
      <c r="B4799">
        <v>2081301</v>
      </c>
      <c r="C4799" s="4" t="s">
        <v>14087</v>
      </c>
      <c r="D4799" s="4" t="s">
        <v>8608</v>
      </c>
      <c r="E4799" s="8" t="s">
        <v>8608</v>
      </c>
      <c r="F4799" t="s">
        <v>387</v>
      </c>
      <c r="G4799" t="s">
        <v>715</v>
      </c>
      <c r="H4799" t="s">
        <v>411</v>
      </c>
      <c r="I4799" t="s">
        <v>1149</v>
      </c>
      <c r="J4799" s="1" t="s">
        <v>928</v>
      </c>
      <c r="L4799" s="2" t="s">
        <v>929</v>
      </c>
      <c r="M4799" s="2" t="s">
        <v>887</v>
      </c>
      <c r="N4799">
        <v>0</v>
      </c>
      <c r="O4799">
        <v>210000</v>
      </c>
      <c r="P4799">
        <v>0</v>
      </c>
      <c r="Q4799" t="s">
        <v>813</v>
      </c>
      <c r="R4799" s="3">
        <v>0.25</v>
      </c>
      <c r="S4799">
        <v>0</v>
      </c>
      <c r="T4799">
        <v>0</v>
      </c>
    </row>
    <row r="4800" spans="1:20" x14ac:dyDescent="0.25">
      <c r="A4800" t="s">
        <v>260</v>
      </c>
      <c r="B4800">
        <v>2081301</v>
      </c>
      <c r="C4800" s="4" t="s">
        <v>14087</v>
      </c>
      <c r="D4800" s="4" t="s">
        <v>8609</v>
      </c>
      <c r="E4800" s="8" t="s">
        <v>8609</v>
      </c>
      <c r="F4800" t="s">
        <v>387</v>
      </c>
      <c r="G4800" t="s">
        <v>715</v>
      </c>
      <c r="H4800" t="s">
        <v>411</v>
      </c>
      <c r="I4800" t="s">
        <v>1149</v>
      </c>
      <c r="J4800" s="1" t="s">
        <v>930</v>
      </c>
      <c r="L4800" s="2" t="s">
        <v>931</v>
      </c>
      <c r="M4800" s="2" t="s">
        <v>882</v>
      </c>
      <c r="N4800">
        <v>0</v>
      </c>
      <c r="O4800">
        <v>270000</v>
      </c>
      <c r="P4800">
        <v>0</v>
      </c>
      <c r="Q4800" t="s">
        <v>812</v>
      </c>
      <c r="R4800" s="3">
        <v>0.37</v>
      </c>
      <c r="S4800">
        <v>0</v>
      </c>
      <c r="T4800">
        <v>0</v>
      </c>
    </row>
    <row r="4801" spans="1:20" x14ac:dyDescent="0.25">
      <c r="A4801" t="s">
        <v>260</v>
      </c>
      <c r="B4801">
        <v>2081301</v>
      </c>
      <c r="C4801" s="4" t="s">
        <v>14087</v>
      </c>
      <c r="D4801" s="4" t="s">
        <v>8610</v>
      </c>
      <c r="E4801" s="8" t="s">
        <v>8610</v>
      </c>
      <c r="F4801" t="s">
        <v>387</v>
      </c>
      <c r="G4801" t="s">
        <v>715</v>
      </c>
      <c r="H4801" t="s">
        <v>411</v>
      </c>
      <c r="I4801" t="s">
        <v>1149</v>
      </c>
      <c r="J4801" s="1" t="s">
        <v>932</v>
      </c>
      <c r="L4801" s="2" t="s">
        <v>933</v>
      </c>
      <c r="M4801" s="2" t="s">
        <v>882</v>
      </c>
      <c r="N4801">
        <v>0</v>
      </c>
      <c r="O4801">
        <v>270000</v>
      </c>
      <c r="P4801">
        <v>0</v>
      </c>
      <c r="Q4801" t="s">
        <v>812</v>
      </c>
      <c r="R4801" s="3">
        <v>0.37</v>
      </c>
      <c r="S4801">
        <v>0</v>
      </c>
      <c r="T4801">
        <v>0</v>
      </c>
    </row>
    <row r="4802" spans="1:20" x14ac:dyDescent="0.25">
      <c r="A4802" t="s">
        <v>260</v>
      </c>
      <c r="B4802">
        <v>2081301</v>
      </c>
      <c r="C4802" s="4" t="s">
        <v>14087</v>
      </c>
      <c r="D4802" s="4" t="s">
        <v>8611</v>
      </c>
      <c r="E4802" s="8" t="s">
        <v>8611</v>
      </c>
      <c r="F4802" t="s">
        <v>387</v>
      </c>
      <c r="G4802" t="s">
        <v>715</v>
      </c>
      <c r="H4802" t="s">
        <v>411</v>
      </c>
      <c r="I4802" t="s">
        <v>1149</v>
      </c>
      <c r="J4802" s="1" t="s">
        <v>934</v>
      </c>
      <c r="L4802" s="2" t="s">
        <v>935</v>
      </c>
      <c r="M4802" s="2" t="s">
        <v>882</v>
      </c>
      <c r="N4802">
        <v>0</v>
      </c>
      <c r="O4802">
        <v>130000</v>
      </c>
      <c r="P4802">
        <v>0</v>
      </c>
      <c r="Q4802" t="s">
        <v>812</v>
      </c>
      <c r="R4802" s="3">
        <v>0.37</v>
      </c>
      <c r="S4802">
        <v>0</v>
      </c>
      <c r="T4802">
        <v>0</v>
      </c>
    </row>
    <row r="4803" spans="1:20" x14ac:dyDescent="0.25">
      <c r="A4803" t="s">
        <v>260</v>
      </c>
      <c r="B4803">
        <v>2081301</v>
      </c>
      <c r="C4803" s="4" t="s">
        <v>14087</v>
      </c>
      <c r="D4803" s="4" t="s">
        <v>8612</v>
      </c>
      <c r="E4803" s="8" t="s">
        <v>8612</v>
      </c>
      <c r="F4803" t="s">
        <v>387</v>
      </c>
      <c r="G4803" t="s">
        <v>715</v>
      </c>
      <c r="H4803" t="s">
        <v>411</v>
      </c>
      <c r="I4803" t="s">
        <v>1149</v>
      </c>
      <c r="J4803" s="1" t="s">
        <v>936</v>
      </c>
      <c r="L4803" s="2" t="s">
        <v>937</v>
      </c>
      <c r="M4803" s="2" t="s">
        <v>887</v>
      </c>
      <c r="N4803">
        <v>0</v>
      </c>
      <c r="O4803">
        <v>165000</v>
      </c>
      <c r="P4803">
        <v>0</v>
      </c>
      <c r="Q4803" t="s">
        <v>813</v>
      </c>
      <c r="R4803" s="3">
        <v>0.25</v>
      </c>
      <c r="S4803">
        <v>0</v>
      </c>
      <c r="T4803">
        <v>0</v>
      </c>
    </row>
    <row r="4804" spans="1:20" x14ac:dyDescent="0.25">
      <c r="A4804" t="s">
        <v>260</v>
      </c>
      <c r="B4804">
        <v>2081301</v>
      </c>
      <c r="C4804" s="4" t="s">
        <v>14087</v>
      </c>
      <c r="D4804" s="4" t="s">
        <v>8613</v>
      </c>
      <c r="E4804" s="8" t="s">
        <v>8613</v>
      </c>
      <c r="F4804" t="s">
        <v>387</v>
      </c>
      <c r="G4804" t="s">
        <v>715</v>
      </c>
      <c r="H4804" t="s">
        <v>411</v>
      </c>
      <c r="I4804" t="s">
        <v>1149</v>
      </c>
      <c r="J4804" s="1" t="s">
        <v>938</v>
      </c>
      <c r="L4804" s="2" t="s">
        <v>939</v>
      </c>
      <c r="M4804" s="2" t="s">
        <v>940</v>
      </c>
      <c r="N4804">
        <v>0</v>
      </c>
      <c r="O4804">
        <v>32000</v>
      </c>
      <c r="P4804">
        <v>0</v>
      </c>
      <c r="Q4804" t="s">
        <v>814</v>
      </c>
      <c r="R4804" s="3">
        <v>0</v>
      </c>
      <c r="S4804">
        <v>0</v>
      </c>
      <c r="T4804">
        <v>0</v>
      </c>
    </row>
    <row r="4805" spans="1:20" x14ac:dyDescent="0.25">
      <c r="A4805" t="s">
        <v>260</v>
      </c>
      <c r="B4805">
        <v>2081301</v>
      </c>
      <c r="C4805" s="4" t="s">
        <v>14087</v>
      </c>
      <c r="D4805" s="4" t="s">
        <v>8614</v>
      </c>
      <c r="E4805" s="8" t="s">
        <v>8614</v>
      </c>
      <c r="F4805" t="s">
        <v>387</v>
      </c>
      <c r="G4805" t="s">
        <v>715</v>
      </c>
      <c r="H4805" t="s">
        <v>411</v>
      </c>
      <c r="I4805" t="s">
        <v>1149</v>
      </c>
      <c r="J4805" s="1" t="s">
        <v>941</v>
      </c>
      <c r="L4805" s="2" t="s">
        <v>942</v>
      </c>
      <c r="M4805" s="2" t="s">
        <v>940</v>
      </c>
      <c r="N4805">
        <v>0</v>
      </c>
      <c r="O4805">
        <v>34000</v>
      </c>
      <c r="P4805">
        <v>0</v>
      </c>
      <c r="Q4805" t="s">
        <v>814</v>
      </c>
      <c r="R4805" s="3">
        <v>0</v>
      </c>
      <c r="S4805">
        <v>0</v>
      </c>
      <c r="T4805">
        <v>0</v>
      </c>
    </row>
    <row r="4806" spans="1:20" x14ac:dyDescent="0.25">
      <c r="A4806" t="s">
        <v>260</v>
      </c>
      <c r="B4806">
        <v>2081301</v>
      </c>
      <c r="C4806" s="4" t="s">
        <v>14087</v>
      </c>
      <c r="D4806" s="4" t="s">
        <v>8615</v>
      </c>
      <c r="E4806" s="8" t="s">
        <v>8615</v>
      </c>
      <c r="F4806" t="s">
        <v>387</v>
      </c>
      <c r="G4806" t="s">
        <v>715</v>
      </c>
      <c r="H4806" t="s">
        <v>411</v>
      </c>
      <c r="I4806" t="s">
        <v>1149</v>
      </c>
      <c r="J4806" s="1" t="s">
        <v>943</v>
      </c>
      <c r="L4806" s="2" t="s">
        <v>944</v>
      </c>
      <c r="M4806" s="2" t="s">
        <v>940</v>
      </c>
      <c r="N4806">
        <v>0</v>
      </c>
      <c r="O4806">
        <v>31000</v>
      </c>
      <c r="P4806">
        <v>0</v>
      </c>
      <c r="Q4806" t="s">
        <v>814</v>
      </c>
      <c r="R4806" s="3">
        <v>0</v>
      </c>
      <c r="S4806">
        <v>0</v>
      </c>
      <c r="T4806">
        <v>0</v>
      </c>
    </row>
    <row r="4807" spans="1:20" x14ac:dyDescent="0.25">
      <c r="A4807" t="s">
        <v>134</v>
      </c>
      <c r="B4807">
        <v>2081401</v>
      </c>
      <c r="C4807" s="4" t="s">
        <v>14087</v>
      </c>
      <c r="D4807" s="4" t="s">
        <v>5127</v>
      </c>
      <c r="E4807" s="8" t="s">
        <v>5127</v>
      </c>
      <c r="F4807" t="s">
        <v>387</v>
      </c>
      <c r="G4807" t="s">
        <v>587</v>
      </c>
      <c r="H4807" t="s">
        <v>588</v>
      </c>
      <c r="I4807" t="s">
        <v>1150</v>
      </c>
      <c r="J4807" s="1" t="s">
        <v>880</v>
      </c>
      <c r="L4807" s="2" t="s">
        <v>881</v>
      </c>
      <c r="M4807" s="2" t="s">
        <v>882</v>
      </c>
      <c r="N4807">
        <v>0</v>
      </c>
      <c r="O4807">
        <v>700000</v>
      </c>
      <c r="P4807">
        <v>0</v>
      </c>
      <c r="Q4807" t="s">
        <v>812</v>
      </c>
      <c r="R4807" s="3">
        <v>0.37</v>
      </c>
      <c r="S4807">
        <v>0</v>
      </c>
      <c r="T4807">
        <v>0</v>
      </c>
    </row>
    <row r="4808" spans="1:20" x14ac:dyDescent="0.25">
      <c r="A4808" t="s">
        <v>134</v>
      </c>
      <c r="B4808">
        <v>2081401</v>
      </c>
      <c r="C4808" s="4" t="s">
        <v>14087</v>
      </c>
      <c r="D4808" s="4" t="s">
        <v>5128</v>
      </c>
      <c r="E4808" s="8" t="s">
        <v>5128</v>
      </c>
      <c r="F4808" t="s">
        <v>387</v>
      </c>
      <c r="G4808" t="s">
        <v>587</v>
      </c>
      <c r="H4808" t="s">
        <v>588</v>
      </c>
      <c r="I4808" t="s">
        <v>1150</v>
      </c>
      <c r="J4808" s="1" t="s">
        <v>883</v>
      </c>
      <c r="L4808" s="2" t="s">
        <v>884</v>
      </c>
      <c r="M4808" s="2" t="s">
        <v>882</v>
      </c>
      <c r="N4808">
        <v>50</v>
      </c>
      <c r="O4808">
        <v>420000</v>
      </c>
      <c r="P4808">
        <v>21000000</v>
      </c>
      <c r="Q4808" t="s">
        <v>812</v>
      </c>
      <c r="R4808" s="3">
        <v>0.37</v>
      </c>
      <c r="S4808">
        <v>13230000</v>
      </c>
      <c r="T4808">
        <v>7770000</v>
      </c>
    </row>
    <row r="4809" spans="1:20" x14ac:dyDescent="0.25">
      <c r="A4809" t="s">
        <v>134</v>
      </c>
      <c r="B4809">
        <v>2081401</v>
      </c>
      <c r="C4809" s="4" t="s">
        <v>14087</v>
      </c>
      <c r="D4809" s="4" t="s">
        <v>5129</v>
      </c>
      <c r="E4809" s="8" t="s">
        <v>5129</v>
      </c>
      <c r="F4809" t="s">
        <v>387</v>
      </c>
      <c r="G4809" t="s">
        <v>587</v>
      </c>
      <c r="H4809" t="s">
        <v>588</v>
      </c>
      <c r="I4809" t="s">
        <v>1150</v>
      </c>
      <c r="J4809" s="1" t="s">
        <v>885</v>
      </c>
      <c r="L4809" s="2" t="s">
        <v>886</v>
      </c>
      <c r="M4809" s="2" t="s">
        <v>887</v>
      </c>
      <c r="N4809">
        <v>50</v>
      </c>
      <c r="O4809">
        <v>250000</v>
      </c>
      <c r="P4809">
        <v>12500000</v>
      </c>
      <c r="Q4809" t="s">
        <v>813</v>
      </c>
      <c r="R4809" s="3">
        <v>0.25</v>
      </c>
      <c r="S4809">
        <v>9375000</v>
      </c>
      <c r="T4809">
        <v>3125000</v>
      </c>
    </row>
    <row r="4810" spans="1:20" x14ac:dyDescent="0.25">
      <c r="A4810" t="s">
        <v>134</v>
      </c>
      <c r="B4810">
        <v>2081401</v>
      </c>
      <c r="C4810" s="4" t="s">
        <v>14087</v>
      </c>
      <c r="D4810" s="4" t="s">
        <v>5130</v>
      </c>
      <c r="E4810" s="8" t="s">
        <v>5130</v>
      </c>
      <c r="F4810" t="s">
        <v>387</v>
      </c>
      <c r="G4810" t="s">
        <v>587</v>
      </c>
      <c r="H4810" t="s">
        <v>588</v>
      </c>
      <c r="I4810" t="s">
        <v>1150</v>
      </c>
      <c r="J4810" s="1" t="s">
        <v>888</v>
      </c>
      <c r="L4810" s="2" t="s">
        <v>889</v>
      </c>
      <c r="M4810" s="2" t="s">
        <v>887</v>
      </c>
      <c r="N4810">
        <v>0</v>
      </c>
      <c r="O4810">
        <v>275000</v>
      </c>
      <c r="P4810">
        <v>0</v>
      </c>
      <c r="Q4810" t="s">
        <v>813</v>
      </c>
      <c r="R4810" s="3">
        <v>0.25</v>
      </c>
      <c r="S4810">
        <v>0</v>
      </c>
      <c r="T4810">
        <v>0</v>
      </c>
    </row>
    <row r="4811" spans="1:20" x14ac:dyDescent="0.25">
      <c r="A4811" t="s">
        <v>134</v>
      </c>
      <c r="B4811">
        <v>2081401</v>
      </c>
      <c r="C4811" s="4" t="s">
        <v>14087</v>
      </c>
      <c r="D4811" s="4" t="s">
        <v>5131</v>
      </c>
      <c r="E4811" s="8" t="s">
        <v>5131</v>
      </c>
      <c r="F4811" t="s">
        <v>387</v>
      </c>
      <c r="G4811" t="s">
        <v>587</v>
      </c>
      <c r="H4811" t="s">
        <v>588</v>
      </c>
      <c r="I4811" t="s">
        <v>1150</v>
      </c>
      <c r="J4811" s="1" t="s">
        <v>890</v>
      </c>
      <c r="L4811" s="2" t="s">
        <v>891</v>
      </c>
      <c r="M4811" s="2" t="s">
        <v>882</v>
      </c>
      <c r="N4811">
        <v>50</v>
      </c>
      <c r="O4811">
        <v>150000</v>
      </c>
      <c r="P4811">
        <v>7500000</v>
      </c>
      <c r="Q4811" t="s">
        <v>812</v>
      </c>
      <c r="R4811" s="3">
        <v>0.37</v>
      </c>
      <c r="S4811">
        <v>4725000</v>
      </c>
      <c r="T4811">
        <v>2775000</v>
      </c>
    </row>
    <row r="4812" spans="1:20" x14ac:dyDescent="0.25">
      <c r="A4812" t="s">
        <v>134</v>
      </c>
      <c r="B4812">
        <v>2081401</v>
      </c>
      <c r="C4812" s="4" t="s">
        <v>14087</v>
      </c>
      <c r="D4812" s="4" t="s">
        <v>5132</v>
      </c>
      <c r="E4812" s="8" t="s">
        <v>5132</v>
      </c>
      <c r="F4812" t="s">
        <v>387</v>
      </c>
      <c r="G4812" t="s">
        <v>587</v>
      </c>
      <c r="H4812" t="s">
        <v>588</v>
      </c>
      <c r="I4812" t="s">
        <v>1150</v>
      </c>
      <c r="J4812" s="1" t="s">
        <v>892</v>
      </c>
      <c r="L4812" s="2" t="s">
        <v>893</v>
      </c>
      <c r="M4812" s="2" t="s">
        <v>882</v>
      </c>
      <c r="N4812">
        <v>0</v>
      </c>
      <c r="O4812">
        <v>300000</v>
      </c>
      <c r="P4812">
        <v>0</v>
      </c>
      <c r="Q4812" t="s">
        <v>812</v>
      </c>
      <c r="R4812" s="3">
        <v>0.37</v>
      </c>
      <c r="S4812">
        <v>0</v>
      </c>
      <c r="T4812">
        <v>0</v>
      </c>
    </row>
    <row r="4813" spans="1:20" x14ac:dyDescent="0.25">
      <c r="A4813" t="s">
        <v>134</v>
      </c>
      <c r="B4813">
        <v>2081401</v>
      </c>
      <c r="C4813" s="4" t="s">
        <v>14087</v>
      </c>
      <c r="D4813" s="4" t="s">
        <v>5133</v>
      </c>
      <c r="E4813" s="8" t="s">
        <v>5133</v>
      </c>
      <c r="F4813" t="s">
        <v>387</v>
      </c>
      <c r="G4813" t="s">
        <v>587</v>
      </c>
      <c r="H4813" t="s">
        <v>588</v>
      </c>
      <c r="I4813" t="s">
        <v>1150</v>
      </c>
      <c r="J4813" s="1" t="s">
        <v>894</v>
      </c>
      <c r="L4813" s="2" t="s">
        <v>895</v>
      </c>
      <c r="M4813" s="2" t="s">
        <v>882</v>
      </c>
      <c r="N4813">
        <v>0</v>
      </c>
      <c r="O4813">
        <v>400000</v>
      </c>
      <c r="P4813">
        <v>0</v>
      </c>
      <c r="Q4813" t="s">
        <v>812</v>
      </c>
      <c r="R4813" s="3">
        <v>0.37</v>
      </c>
      <c r="S4813">
        <v>0</v>
      </c>
      <c r="T4813">
        <v>0</v>
      </c>
    </row>
    <row r="4814" spans="1:20" x14ac:dyDescent="0.25">
      <c r="A4814" t="s">
        <v>134</v>
      </c>
      <c r="B4814">
        <v>2081401</v>
      </c>
      <c r="C4814" s="4" t="s">
        <v>14087</v>
      </c>
      <c r="D4814" s="4" t="s">
        <v>5134</v>
      </c>
      <c r="E4814" s="8" t="s">
        <v>5134</v>
      </c>
      <c r="F4814" t="s">
        <v>387</v>
      </c>
      <c r="G4814" t="s">
        <v>587</v>
      </c>
      <c r="H4814" t="s">
        <v>588</v>
      </c>
      <c r="I4814" t="s">
        <v>1150</v>
      </c>
      <c r="J4814" s="1" t="s">
        <v>896</v>
      </c>
      <c r="L4814" s="2" t="s">
        <v>897</v>
      </c>
      <c r="M4814" s="2" t="s">
        <v>882</v>
      </c>
      <c r="N4814">
        <v>0</v>
      </c>
      <c r="O4814">
        <v>360000</v>
      </c>
      <c r="P4814">
        <v>0</v>
      </c>
      <c r="Q4814" t="s">
        <v>812</v>
      </c>
      <c r="R4814" s="3">
        <v>0.37</v>
      </c>
      <c r="S4814">
        <v>0</v>
      </c>
      <c r="T4814">
        <v>0</v>
      </c>
    </row>
    <row r="4815" spans="1:20" x14ac:dyDescent="0.25">
      <c r="A4815" t="s">
        <v>134</v>
      </c>
      <c r="B4815">
        <v>2081401</v>
      </c>
      <c r="C4815" s="4" t="s">
        <v>14087</v>
      </c>
      <c r="D4815" s="4" t="s">
        <v>5135</v>
      </c>
      <c r="E4815" s="8" t="s">
        <v>5135</v>
      </c>
      <c r="F4815" t="s">
        <v>387</v>
      </c>
      <c r="G4815" t="s">
        <v>587</v>
      </c>
      <c r="H4815" t="s">
        <v>588</v>
      </c>
      <c r="I4815" t="s">
        <v>1150</v>
      </c>
      <c r="J4815" s="1" t="s">
        <v>898</v>
      </c>
      <c r="L4815" s="2" t="s">
        <v>899</v>
      </c>
      <c r="M4815" s="2" t="s">
        <v>882</v>
      </c>
      <c r="N4815">
        <v>50</v>
      </c>
      <c r="O4815">
        <v>250000</v>
      </c>
      <c r="P4815">
        <v>12500000</v>
      </c>
      <c r="Q4815" t="s">
        <v>812</v>
      </c>
      <c r="R4815" s="3">
        <v>0.37</v>
      </c>
      <c r="S4815">
        <v>7875000</v>
      </c>
      <c r="T4815">
        <v>4625000</v>
      </c>
    </row>
    <row r="4816" spans="1:20" x14ac:dyDescent="0.25">
      <c r="A4816" t="s">
        <v>134</v>
      </c>
      <c r="B4816">
        <v>2081401</v>
      </c>
      <c r="C4816" s="4" t="s">
        <v>14087</v>
      </c>
      <c r="D4816" s="4" t="s">
        <v>5136</v>
      </c>
      <c r="E4816" s="8" t="s">
        <v>5136</v>
      </c>
      <c r="F4816" t="s">
        <v>387</v>
      </c>
      <c r="G4816" t="s">
        <v>587</v>
      </c>
      <c r="H4816" t="s">
        <v>588</v>
      </c>
      <c r="I4816" t="s">
        <v>1150</v>
      </c>
      <c r="J4816" s="1" t="s">
        <v>900</v>
      </c>
      <c r="L4816" s="2" t="s">
        <v>901</v>
      </c>
      <c r="M4816" s="2" t="s">
        <v>882</v>
      </c>
      <c r="N4816">
        <v>50</v>
      </c>
      <c r="O4816">
        <v>360000</v>
      </c>
      <c r="P4816">
        <v>18000000</v>
      </c>
      <c r="Q4816" t="s">
        <v>812</v>
      </c>
      <c r="R4816" s="3">
        <v>0.37</v>
      </c>
      <c r="S4816">
        <v>11340000</v>
      </c>
      <c r="T4816">
        <v>6660000</v>
      </c>
    </row>
    <row r="4817" spans="1:20" x14ac:dyDescent="0.25">
      <c r="A4817" t="s">
        <v>134</v>
      </c>
      <c r="B4817">
        <v>2081401</v>
      </c>
      <c r="C4817" s="4" t="s">
        <v>14087</v>
      </c>
      <c r="D4817" s="4" t="s">
        <v>5137</v>
      </c>
      <c r="E4817" s="8" t="s">
        <v>5137</v>
      </c>
      <c r="F4817" t="s">
        <v>387</v>
      </c>
      <c r="G4817" t="s">
        <v>587</v>
      </c>
      <c r="H4817" t="s">
        <v>588</v>
      </c>
      <c r="I4817" t="s">
        <v>1150</v>
      </c>
      <c r="J4817" s="1" t="s">
        <v>902</v>
      </c>
      <c r="L4817" s="2" t="s">
        <v>903</v>
      </c>
      <c r="M4817" s="2" t="s">
        <v>887</v>
      </c>
      <c r="N4817">
        <v>62</v>
      </c>
      <c r="O4817">
        <v>300000</v>
      </c>
      <c r="P4817">
        <v>18600000</v>
      </c>
      <c r="Q4817" t="s">
        <v>813</v>
      </c>
      <c r="R4817" s="3">
        <v>0.25</v>
      </c>
      <c r="S4817">
        <v>13950000</v>
      </c>
      <c r="T4817">
        <v>4650000</v>
      </c>
    </row>
    <row r="4818" spans="1:20" x14ac:dyDescent="0.25">
      <c r="A4818" t="s">
        <v>134</v>
      </c>
      <c r="B4818">
        <v>2081401</v>
      </c>
      <c r="C4818" s="4" t="s">
        <v>14087</v>
      </c>
      <c r="D4818" s="4" t="s">
        <v>5138</v>
      </c>
      <c r="E4818" s="8" t="s">
        <v>5138</v>
      </c>
      <c r="F4818" t="s">
        <v>387</v>
      </c>
      <c r="G4818" t="s">
        <v>587</v>
      </c>
      <c r="H4818" t="s">
        <v>588</v>
      </c>
      <c r="I4818" t="s">
        <v>1150</v>
      </c>
      <c r="J4818" s="1" t="s">
        <v>904</v>
      </c>
      <c r="L4818" s="2" t="s">
        <v>905</v>
      </c>
      <c r="M4818" s="2" t="s">
        <v>887</v>
      </c>
      <c r="N4818">
        <v>50</v>
      </c>
      <c r="O4818">
        <v>690000</v>
      </c>
      <c r="P4818">
        <v>34500000</v>
      </c>
      <c r="Q4818" t="s">
        <v>813</v>
      </c>
      <c r="R4818" s="3">
        <v>0.25</v>
      </c>
      <c r="S4818">
        <v>25875000</v>
      </c>
      <c r="T4818">
        <v>8625000</v>
      </c>
    </row>
    <row r="4819" spans="1:20" x14ac:dyDescent="0.25">
      <c r="A4819" t="s">
        <v>134</v>
      </c>
      <c r="B4819">
        <v>2081401</v>
      </c>
      <c r="C4819" s="4" t="s">
        <v>14087</v>
      </c>
      <c r="D4819" s="4" t="s">
        <v>5139</v>
      </c>
      <c r="E4819" s="8" t="s">
        <v>5139</v>
      </c>
      <c r="F4819" t="s">
        <v>387</v>
      </c>
      <c r="G4819" t="s">
        <v>587</v>
      </c>
      <c r="H4819" t="s">
        <v>588</v>
      </c>
      <c r="I4819" t="s">
        <v>1150</v>
      </c>
      <c r="J4819" s="1" t="s">
        <v>906</v>
      </c>
      <c r="L4819" s="2" t="s">
        <v>907</v>
      </c>
      <c r="M4819" s="2" t="s">
        <v>887</v>
      </c>
      <c r="N4819">
        <v>0</v>
      </c>
      <c r="O4819">
        <v>330000</v>
      </c>
      <c r="P4819">
        <v>0</v>
      </c>
      <c r="Q4819" t="s">
        <v>813</v>
      </c>
      <c r="R4819" s="3">
        <v>0.25</v>
      </c>
      <c r="S4819">
        <v>0</v>
      </c>
      <c r="T4819">
        <v>0</v>
      </c>
    </row>
    <row r="4820" spans="1:20" x14ac:dyDescent="0.25">
      <c r="A4820" t="s">
        <v>134</v>
      </c>
      <c r="B4820">
        <v>2081401</v>
      </c>
      <c r="C4820" s="4" t="s">
        <v>14087</v>
      </c>
      <c r="D4820" s="4" t="s">
        <v>5140</v>
      </c>
      <c r="E4820" s="8" t="s">
        <v>5140</v>
      </c>
      <c r="F4820" t="s">
        <v>387</v>
      </c>
      <c r="G4820" t="s">
        <v>587</v>
      </c>
      <c r="H4820" t="s">
        <v>588</v>
      </c>
      <c r="I4820" t="s">
        <v>1150</v>
      </c>
      <c r="J4820" s="1" t="s">
        <v>908</v>
      </c>
      <c r="L4820" s="2" t="s">
        <v>909</v>
      </c>
      <c r="M4820" s="2" t="s">
        <v>882</v>
      </c>
      <c r="N4820">
        <v>50</v>
      </c>
      <c r="O4820">
        <v>200000</v>
      </c>
      <c r="P4820">
        <v>10000000</v>
      </c>
      <c r="Q4820" t="s">
        <v>812</v>
      </c>
      <c r="R4820" s="3">
        <v>0.37</v>
      </c>
      <c r="S4820">
        <v>6300000</v>
      </c>
      <c r="T4820">
        <v>3700000</v>
      </c>
    </row>
    <row r="4821" spans="1:20" x14ac:dyDescent="0.25">
      <c r="A4821" t="s">
        <v>134</v>
      </c>
      <c r="B4821">
        <v>2081401</v>
      </c>
      <c r="C4821" s="4" t="s">
        <v>14087</v>
      </c>
      <c r="D4821" s="4" t="s">
        <v>5141</v>
      </c>
      <c r="E4821" s="8" t="s">
        <v>5141</v>
      </c>
      <c r="F4821" t="s">
        <v>387</v>
      </c>
      <c r="G4821" t="s">
        <v>587</v>
      </c>
      <c r="H4821" t="s">
        <v>588</v>
      </c>
      <c r="I4821" t="s">
        <v>1150</v>
      </c>
      <c r="J4821" s="1" t="s">
        <v>910</v>
      </c>
      <c r="L4821" s="2" t="s">
        <v>911</v>
      </c>
      <c r="M4821" s="2" t="s">
        <v>887</v>
      </c>
      <c r="N4821">
        <v>30</v>
      </c>
      <c r="O4821">
        <v>400000</v>
      </c>
      <c r="P4821">
        <v>12000000</v>
      </c>
      <c r="Q4821" t="s">
        <v>813</v>
      </c>
      <c r="R4821" s="3">
        <v>0.25</v>
      </c>
      <c r="S4821">
        <v>9000000</v>
      </c>
      <c r="T4821">
        <v>3000000</v>
      </c>
    </row>
    <row r="4822" spans="1:20" x14ac:dyDescent="0.25">
      <c r="A4822" t="s">
        <v>134</v>
      </c>
      <c r="B4822">
        <v>2081401</v>
      </c>
      <c r="C4822" s="4" t="s">
        <v>14087</v>
      </c>
      <c r="D4822" s="4" t="s">
        <v>5142</v>
      </c>
      <c r="E4822" s="8" t="s">
        <v>5142</v>
      </c>
      <c r="F4822" t="s">
        <v>387</v>
      </c>
      <c r="G4822" t="s">
        <v>587</v>
      </c>
      <c r="H4822" t="s">
        <v>588</v>
      </c>
      <c r="I4822" t="s">
        <v>1150</v>
      </c>
      <c r="J4822" s="1" t="s">
        <v>912</v>
      </c>
      <c r="L4822" s="2" t="s">
        <v>913</v>
      </c>
      <c r="M4822" s="2" t="s">
        <v>882</v>
      </c>
      <c r="N4822">
        <v>50</v>
      </c>
      <c r="O4822">
        <v>240000</v>
      </c>
      <c r="P4822">
        <v>12000000</v>
      </c>
      <c r="Q4822" t="s">
        <v>812</v>
      </c>
      <c r="R4822" s="3">
        <v>0.37</v>
      </c>
      <c r="S4822">
        <v>7560000</v>
      </c>
      <c r="T4822">
        <v>4440000</v>
      </c>
    </row>
    <row r="4823" spans="1:20" x14ac:dyDescent="0.25">
      <c r="A4823" t="s">
        <v>134</v>
      </c>
      <c r="B4823">
        <v>2081401</v>
      </c>
      <c r="C4823" s="4" t="s">
        <v>14087</v>
      </c>
      <c r="D4823" s="4" t="s">
        <v>5143</v>
      </c>
      <c r="E4823" s="8" t="s">
        <v>5143</v>
      </c>
      <c r="F4823" t="s">
        <v>387</v>
      </c>
      <c r="G4823" t="s">
        <v>587</v>
      </c>
      <c r="H4823" t="s">
        <v>588</v>
      </c>
      <c r="I4823" t="s">
        <v>1150</v>
      </c>
      <c r="J4823" s="1" t="s">
        <v>914</v>
      </c>
      <c r="L4823" s="2" t="s">
        <v>915</v>
      </c>
      <c r="M4823" s="2" t="s">
        <v>887</v>
      </c>
      <c r="N4823">
        <v>42</v>
      </c>
      <c r="O4823">
        <v>240000</v>
      </c>
      <c r="P4823">
        <v>10080000</v>
      </c>
      <c r="Q4823" t="s">
        <v>813</v>
      </c>
      <c r="R4823" s="3">
        <v>0.25</v>
      </c>
      <c r="S4823">
        <v>7560000</v>
      </c>
      <c r="T4823">
        <v>2520000</v>
      </c>
    </row>
    <row r="4824" spans="1:20" x14ac:dyDescent="0.25">
      <c r="A4824" t="s">
        <v>134</v>
      </c>
      <c r="B4824">
        <v>2081401</v>
      </c>
      <c r="C4824" s="4" t="s">
        <v>14087</v>
      </c>
      <c r="D4824" s="4" t="s">
        <v>5144</v>
      </c>
      <c r="E4824" s="8" t="s">
        <v>5144</v>
      </c>
      <c r="F4824" t="s">
        <v>387</v>
      </c>
      <c r="G4824" t="s">
        <v>587</v>
      </c>
      <c r="H4824" t="s">
        <v>588</v>
      </c>
      <c r="I4824" t="s">
        <v>1150</v>
      </c>
      <c r="J4824" s="1" t="s">
        <v>916</v>
      </c>
      <c r="L4824" s="2" t="s">
        <v>917</v>
      </c>
      <c r="M4824" s="2" t="s">
        <v>887</v>
      </c>
      <c r="N4824">
        <v>0</v>
      </c>
      <c r="O4824">
        <v>150000</v>
      </c>
      <c r="P4824">
        <v>0</v>
      </c>
      <c r="Q4824" t="s">
        <v>813</v>
      </c>
      <c r="R4824" s="3">
        <v>0.25</v>
      </c>
      <c r="S4824">
        <v>0</v>
      </c>
      <c r="T4824">
        <v>0</v>
      </c>
    </row>
    <row r="4825" spans="1:20" x14ac:dyDescent="0.25">
      <c r="A4825" t="s">
        <v>134</v>
      </c>
      <c r="B4825">
        <v>2081401</v>
      </c>
      <c r="C4825" s="4" t="s">
        <v>14087</v>
      </c>
      <c r="D4825" s="4" t="s">
        <v>5145</v>
      </c>
      <c r="E4825" s="8" t="s">
        <v>5145</v>
      </c>
      <c r="F4825" t="s">
        <v>387</v>
      </c>
      <c r="G4825" t="s">
        <v>587</v>
      </c>
      <c r="H4825" t="s">
        <v>588</v>
      </c>
      <c r="I4825" t="s">
        <v>1150</v>
      </c>
      <c r="J4825" s="1" t="s">
        <v>918</v>
      </c>
      <c r="L4825" s="2" t="s">
        <v>919</v>
      </c>
      <c r="M4825" s="2" t="s">
        <v>887</v>
      </c>
      <c r="N4825">
        <v>46</v>
      </c>
      <c r="O4825">
        <v>470000</v>
      </c>
      <c r="P4825">
        <v>21620000</v>
      </c>
      <c r="Q4825" t="s">
        <v>813</v>
      </c>
      <c r="R4825" s="3">
        <v>0.25</v>
      </c>
      <c r="S4825">
        <v>16215000</v>
      </c>
      <c r="T4825">
        <v>5405000</v>
      </c>
    </row>
    <row r="4826" spans="1:20" x14ac:dyDescent="0.25">
      <c r="A4826" t="s">
        <v>134</v>
      </c>
      <c r="B4826">
        <v>2081401</v>
      </c>
      <c r="C4826" s="4" t="s">
        <v>14087</v>
      </c>
      <c r="D4826" s="4" t="s">
        <v>5146</v>
      </c>
      <c r="E4826" s="8" t="s">
        <v>5146</v>
      </c>
      <c r="F4826" t="s">
        <v>387</v>
      </c>
      <c r="G4826" t="s">
        <v>587</v>
      </c>
      <c r="H4826" t="s">
        <v>588</v>
      </c>
      <c r="I4826" t="s">
        <v>1150</v>
      </c>
      <c r="J4826" s="1" t="s">
        <v>920</v>
      </c>
      <c r="L4826" s="2" t="s">
        <v>921</v>
      </c>
      <c r="M4826" s="2" t="s">
        <v>882</v>
      </c>
      <c r="N4826">
        <v>0</v>
      </c>
      <c r="O4826">
        <v>170000</v>
      </c>
      <c r="P4826">
        <v>0</v>
      </c>
      <c r="Q4826" t="s">
        <v>812</v>
      </c>
      <c r="R4826" s="3">
        <v>0.37</v>
      </c>
      <c r="S4826">
        <v>0</v>
      </c>
      <c r="T4826">
        <v>0</v>
      </c>
    </row>
    <row r="4827" spans="1:20" x14ac:dyDescent="0.25">
      <c r="A4827" t="s">
        <v>134</v>
      </c>
      <c r="B4827">
        <v>2081401</v>
      </c>
      <c r="C4827" s="4" t="s">
        <v>14087</v>
      </c>
      <c r="D4827" s="4" t="s">
        <v>5147</v>
      </c>
      <c r="E4827" s="8" t="s">
        <v>5147</v>
      </c>
      <c r="F4827" t="s">
        <v>387</v>
      </c>
      <c r="G4827" t="s">
        <v>587</v>
      </c>
      <c r="H4827" t="s">
        <v>588</v>
      </c>
      <c r="I4827" t="s">
        <v>1150</v>
      </c>
      <c r="J4827" s="1" t="s">
        <v>922</v>
      </c>
      <c r="L4827" s="2" t="s">
        <v>923</v>
      </c>
      <c r="M4827" s="2" t="s">
        <v>887</v>
      </c>
      <c r="N4827">
        <v>0</v>
      </c>
      <c r="O4827">
        <v>130000</v>
      </c>
      <c r="P4827">
        <v>0</v>
      </c>
      <c r="Q4827" t="s">
        <v>813</v>
      </c>
      <c r="R4827" s="3">
        <v>0.25</v>
      </c>
      <c r="S4827">
        <v>0</v>
      </c>
      <c r="T4827">
        <v>0</v>
      </c>
    </row>
    <row r="4828" spans="1:20" x14ac:dyDescent="0.25">
      <c r="A4828" t="s">
        <v>134</v>
      </c>
      <c r="B4828">
        <v>2081401</v>
      </c>
      <c r="C4828" s="4" t="s">
        <v>14087</v>
      </c>
      <c r="D4828" s="4" t="s">
        <v>5148</v>
      </c>
      <c r="E4828" s="8" t="s">
        <v>5148</v>
      </c>
      <c r="F4828" t="s">
        <v>387</v>
      </c>
      <c r="G4828" t="s">
        <v>587</v>
      </c>
      <c r="H4828" t="s">
        <v>588</v>
      </c>
      <c r="I4828" t="s">
        <v>1150</v>
      </c>
      <c r="J4828" s="1" t="s">
        <v>924</v>
      </c>
      <c r="L4828" s="2" t="s">
        <v>925</v>
      </c>
      <c r="M4828" s="2" t="s">
        <v>887</v>
      </c>
      <c r="N4828">
        <v>0</v>
      </c>
      <c r="O4828">
        <v>130000</v>
      </c>
      <c r="P4828">
        <v>0</v>
      </c>
      <c r="Q4828" t="s">
        <v>813</v>
      </c>
      <c r="R4828" s="3">
        <v>0.25</v>
      </c>
      <c r="S4828">
        <v>0</v>
      </c>
      <c r="T4828">
        <v>0</v>
      </c>
    </row>
    <row r="4829" spans="1:20" x14ac:dyDescent="0.25">
      <c r="A4829" t="s">
        <v>134</v>
      </c>
      <c r="B4829">
        <v>2081401</v>
      </c>
      <c r="C4829" s="4" t="s">
        <v>14087</v>
      </c>
      <c r="D4829" s="4" t="s">
        <v>5149</v>
      </c>
      <c r="E4829" s="8" t="s">
        <v>5149</v>
      </c>
      <c r="F4829" t="s">
        <v>387</v>
      </c>
      <c r="G4829" t="s">
        <v>587</v>
      </c>
      <c r="H4829" t="s">
        <v>588</v>
      </c>
      <c r="I4829" t="s">
        <v>1150</v>
      </c>
      <c r="J4829" s="1" t="s">
        <v>926</v>
      </c>
      <c r="L4829" s="2" t="s">
        <v>927</v>
      </c>
      <c r="M4829" s="2" t="s">
        <v>887</v>
      </c>
      <c r="N4829">
        <v>0</v>
      </c>
      <c r="O4829">
        <v>260000</v>
      </c>
      <c r="P4829">
        <v>0</v>
      </c>
      <c r="Q4829" t="s">
        <v>813</v>
      </c>
      <c r="R4829" s="3">
        <v>0.25</v>
      </c>
      <c r="S4829">
        <v>0</v>
      </c>
      <c r="T4829">
        <v>0</v>
      </c>
    </row>
    <row r="4830" spans="1:20" x14ac:dyDescent="0.25">
      <c r="A4830" t="s">
        <v>134</v>
      </c>
      <c r="B4830">
        <v>2081401</v>
      </c>
      <c r="C4830" s="4" t="s">
        <v>14087</v>
      </c>
      <c r="D4830" s="4" t="s">
        <v>5150</v>
      </c>
      <c r="E4830" s="8" t="s">
        <v>5150</v>
      </c>
      <c r="F4830" t="s">
        <v>387</v>
      </c>
      <c r="G4830" t="s">
        <v>587</v>
      </c>
      <c r="H4830" t="s">
        <v>588</v>
      </c>
      <c r="I4830" t="s">
        <v>1150</v>
      </c>
      <c r="J4830" s="1" t="s">
        <v>928</v>
      </c>
      <c r="L4830" s="2" t="s">
        <v>929</v>
      </c>
      <c r="M4830" s="2" t="s">
        <v>887</v>
      </c>
      <c r="N4830">
        <v>0</v>
      </c>
      <c r="O4830">
        <v>210000</v>
      </c>
      <c r="P4830">
        <v>0</v>
      </c>
      <c r="Q4830" t="s">
        <v>813</v>
      </c>
      <c r="R4830" s="3">
        <v>0.25</v>
      </c>
      <c r="S4830">
        <v>0</v>
      </c>
      <c r="T4830">
        <v>0</v>
      </c>
    </row>
    <row r="4831" spans="1:20" x14ac:dyDescent="0.25">
      <c r="A4831" t="s">
        <v>134</v>
      </c>
      <c r="B4831">
        <v>2081401</v>
      </c>
      <c r="C4831" s="4" t="s">
        <v>14087</v>
      </c>
      <c r="D4831" s="4" t="s">
        <v>5151</v>
      </c>
      <c r="E4831" s="8" t="s">
        <v>5151</v>
      </c>
      <c r="F4831" t="s">
        <v>387</v>
      </c>
      <c r="G4831" t="s">
        <v>587</v>
      </c>
      <c r="H4831" t="s">
        <v>588</v>
      </c>
      <c r="I4831" t="s">
        <v>1150</v>
      </c>
      <c r="J4831" s="1" t="s">
        <v>930</v>
      </c>
      <c r="L4831" s="2" t="s">
        <v>931</v>
      </c>
      <c r="M4831" s="2" t="s">
        <v>882</v>
      </c>
      <c r="N4831">
        <v>0</v>
      </c>
      <c r="O4831">
        <v>270000</v>
      </c>
      <c r="P4831">
        <v>0</v>
      </c>
      <c r="Q4831" t="s">
        <v>812</v>
      </c>
      <c r="R4831" s="3">
        <v>0.37</v>
      </c>
      <c r="S4831">
        <v>0</v>
      </c>
      <c r="T4831">
        <v>0</v>
      </c>
    </row>
    <row r="4832" spans="1:20" x14ac:dyDescent="0.25">
      <c r="A4832" t="s">
        <v>134</v>
      </c>
      <c r="B4832">
        <v>2081401</v>
      </c>
      <c r="C4832" s="4" t="s">
        <v>14087</v>
      </c>
      <c r="D4832" s="4" t="s">
        <v>5152</v>
      </c>
      <c r="E4832" s="8" t="s">
        <v>5152</v>
      </c>
      <c r="F4832" t="s">
        <v>387</v>
      </c>
      <c r="G4832" t="s">
        <v>587</v>
      </c>
      <c r="H4832" t="s">
        <v>588</v>
      </c>
      <c r="I4832" t="s">
        <v>1150</v>
      </c>
      <c r="J4832" s="1" t="s">
        <v>932</v>
      </c>
      <c r="L4832" s="2" t="s">
        <v>933</v>
      </c>
      <c r="M4832" s="2" t="s">
        <v>882</v>
      </c>
      <c r="N4832">
        <v>0</v>
      </c>
      <c r="O4832">
        <v>270000</v>
      </c>
      <c r="P4832">
        <v>0</v>
      </c>
      <c r="Q4832" t="s">
        <v>812</v>
      </c>
      <c r="R4832" s="3">
        <v>0.37</v>
      </c>
      <c r="S4832">
        <v>0</v>
      </c>
      <c r="T4832">
        <v>0</v>
      </c>
    </row>
    <row r="4833" spans="1:20" x14ac:dyDescent="0.25">
      <c r="A4833" t="s">
        <v>134</v>
      </c>
      <c r="B4833">
        <v>2081401</v>
      </c>
      <c r="C4833" s="4" t="s">
        <v>14087</v>
      </c>
      <c r="D4833" s="4" t="s">
        <v>5153</v>
      </c>
      <c r="E4833" s="8" t="s">
        <v>5153</v>
      </c>
      <c r="F4833" t="s">
        <v>387</v>
      </c>
      <c r="G4833" t="s">
        <v>587</v>
      </c>
      <c r="H4833" t="s">
        <v>588</v>
      </c>
      <c r="I4833" t="s">
        <v>1150</v>
      </c>
      <c r="J4833" s="1" t="s">
        <v>934</v>
      </c>
      <c r="L4833" s="2" t="s">
        <v>935</v>
      </c>
      <c r="M4833" s="2" t="s">
        <v>882</v>
      </c>
      <c r="N4833">
        <v>0</v>
      </c>
      <c r="O4833">
        <v>130000</v>
      </c>
      <c r="P4833">
        <v>0</v>
      </c>
      <c r="Q4833" t="s">
        <v>812</v>
      </c>
      <c r="R4833" s="3">
        <v>0.37</v>
      </c>
      <c r="S4833">
        <v>0</v>
      </c>
      <c r="T4833">
        <v>0</v>
      </c>
    </row>
    <row r="4834" spans="1:20" x14ac:dyDescent="0.25">
      <c r="A4834" t="s">
        <v>134</v>
      </c>
      <c r="B4834">
        <v>2081401</v>
      </c>
      <c r="C4834" s="4" t="s">
        <v>14087</v>
      </c>
      <c r="D4834" s="4" t="s">
        <v>5154</v>
      </c>
      <c r="E4834" s="8" t="s">
        <v>5154</v>
      </c>
      <c r="F4834" t="s">
        <v>387</v>
      </c>
      <c r="G4834" t="s">
        <v>587</v>
      </c>
      <c r="H4834" t="s">
        <v>588</v>
      </c>
      <c r="I4834" t="s">
        <v>1150</v>
      </c>
      <c r="J4834" s="1" t="s">
        <v>936</v>
      </c>
      <c r="L4834" s="2" t="s">
        <v>937</v>
      </c>
      <c r="M4834" s="2" t="s">
        <v>887</v>
      </c>
      <c r="N4834">
        <v>0</v>
      </c>
      <c r="O4834">
        <v>165000</v>
      </c>
      <c r="P4834">
        <v>0</v>
      </c>
      <c r="Q4834" t="s">
        <v>813</v>
      </c>
      <c r="R4834" s="3">
        <v>0.25</v>
      </c>
      <c r="S4834">
        <v>0</v>
      </c>
      <c r="T4834">
        <v>0</v>
      </c>
    </row>
    <row r="4835" spans="1:20" x14ac:dyDescent="0.25">
      <c r="A4835" t="s">
        <v>134</v>
      </c>
      <c r="B4835">
        <v>2081401</v>
      </c>
      <c r="C4835" s="4" t="s">
        <v>14087</v>
      </c>
      <c r="D4835" s="4" t="s">
        <v>5155</v>
      </c>
      <c r="E4835" s="8" t="s">
        <v>5155</v>
      </c>
      <c r="F4835" t="s">
        <v>387</v>
      </c>
      <c r="G4835" t="s">
        <v>587</v>
      </c>
      <c r="H4835" t="s">
        <v>588</v>
      </c>
      <c r="I4835" t="s">
        <v>1150</v>
      </c>
      <c r="J4835" s="1" t="s">
        <v>938</v>
      </c>
      <c r="L4835" s="2" t="s">
        <v>939</v>
      </c>
      <c r="M4835" s="2" t="s">
        <v>940</v>
      </c>
      <c r="N4835">
        <v>0</v>
      </c>
      <c r="O4835">
        <v>32000</v>
      </c>
      <c r="P4835">
        <v>0</v>
      </c>
      <c r="Q4835" t="s">
        <v>814</v>
      </c>
      <c r="R4835" s="3">
        <v>0</v>
      </c>
      <c r="S4835">
        <v>0</v>
      </c>
      <c r="T4835">
        <v>0</v>
      </c>
    </row>
    <row r="4836" spans="1:20" x14ac:dyDescent="0.25">
      <c r="A4836" t="s">
        <v>134</v>
      </c>
      <c r="B4836">
        <v>2081401</v>
      </c>
      <c r="C4836" s="4" t="s">
        <v>14087</v>
      </c>
      <c r="D4836" s="4" t="s">
        <v>5156</v>
      </c>
      <c r="E4836" s="8" t="s">
        <v>5156</v>
      </c>
      <c r="F4836" t="s">
        <v>387</v>
      </c>
      <c r="G4836" t="s">
        <v>587</v>
      </c>
      <c r="H4836" t="s">
        <v>588</v>
      </c>
      <c r="I4836" t="s">
        <v>1150</v>
      </c>
      <c r="J4836" s="1" t="s">
        <v>941</v>
      </c>
      <c r="L4836" s="2" t="s">
        <v>942</v>
      </c>
      <c r="M4836" s="2" t="s">
        <v>940</v>
      </c>
      <c r="N4836">
        <v>0</v>
      </c>
      <c r="O4836">
        <v>34000</v>
      </c>
      <c r="P4836">
        <v>0</v>
      </c>
      <c r="Q4836" t="s">
        <v>814</v>
      </c>
      <c r="R4836" s="3">
        <v>0</v>
      </c>
      <c r="S4836">
        <v>0</v>
      </c>
      <c r="T4836">
        <v>0</v>
      </c>
    </row>
    <row r="4837" spans="1:20" x14ac:dyDescent="0.25">
      <c r="A4837" t="s">
        <v>134</v>
      </c>
      <c r="B4837">
        <v>2081401</v>
      </c>
      <c r="C4837" s="4" t="s">
        <v>14087</v>
      </c>
      <c r="D4837" s="4" t="s">
        <v>5157</v>
      </c>
      <c r="E4837" s="8" t="s">
        <v>5157</v>
      </c>
      <c r="F4837" t="s">
        <v>387</v>
      </c>
      <c r="G4837" t="s">
        <v>587</v>
      </c>
      <c r="H4837" t="s">
        <v>588</v>
      </c>
      <c r="I4837" t="s">
        <v>1150</v>
      </c>
      <c r="J4837" s="1" t="s">
        <v>943</v>
      </c>
      <c r="L4837" s="2" t="s">
        <v>944</v>
      </c>
      <c r="M4837" s="2" t="s">
        <v>940</v>
      </c>
      <c r="N4837">
        <v>0</v>
      </c>
      <c r="O4837">
        <v>31000</v>
      </c>
      <c r="P4837">
        <v>0</v>
      </c>
      <c r="Q4837" t="s">
        <v>814</v>
      </c>
      <c r="R4837" s="3">
        <v>0</v>
      </c>
      <c r="S4837">
        <v>0</v>
      </c>
      <c r="T4837">
        <v>0</v>
      </c>
    </row>
    <row r="4838" spans="1:20" x14ac:dyDescent="0.25">
      <c r="A4838" t="s">
        <v>245</v>
      </c>
      <c r="B4838">
        <v>2081501</v>
      </c>
      <c r="C4838" s="4" t="s">
        <v>14087</v>
      </c>
      <c r="D4838" s="4" t="s">
        <v>8149</v>
      </c>
      <c r="E4838" s="8" t="s">
        <v>8149</v>
      </c>
      <c r="F4838" t="s">
        <v>387</v>
      </c>
      <c r="G4838" t="s">
        <v>701</v>
      </c>
      <c r="H4838" t="s">
        <v>424</v>
      </c>
      <c r="I4838" t="s">
        <v>1151</v>
      </c>
      <c r="J4838" s="1" t="s">
        <v>880</v>
      </c>
      <c r="L4838" s="2" t="s">
        <v>881</v>
      </c>
      <c r="M4838" s="2" t="s">
        <v>882</v>
      </c>
      <c r="N4838">
        <v>0</v>
      </c>
      <c r="O4838">
        <v>700000</v>
      </c>
      <c r="P4838">
        <v>0</v>
      </c>
      <c r="Q4838" t="s">
        <v>812</v>
      </c>
      <c r="R4838" s="3">
        <v>0.37</v>
      </c>
      <c r="S4838">
        <v>0</v>
      </c>
      <c r="T4838">
        <v>0</v>
      </c>
    </row>
    <row r="4839" spans="1:20" x14ac:dyDescent="0.25">
      <c r="A4839" t="s">
        <v>245</v>
      </c>
      <c r="B4839">
        <v>2081501</v>
      </c>
      <c r="C4839" s="4" t="s">
        <v>14087</v>
      </c>
      <c r="D4839" s="4" t="s">
        <v>8150</v>
      </c>
      <c r="E4839" s="8" t="s">
        <v>8150</v>
      </c>
      <c r="F4839" t="s">
        <v>387</v>
      </c>
      <c r="G4839" t="s">
        <v>701</v>
      </c>
      <c r="H4839" t="s">
        <v>424</v>
      </c>
      <c r="I4839" t="s">
        <v>1151</v>
      </c>
      <c r="J4839" s="1" t="s">
        <v>883</v>
      </c>
      <c r="L4839" s="2" t="s">
        <v>884</v>
      </c>
      <c r="M4839" s="2" t="s">
        <v>882</v>
      </c>
      <c r="N4839">
        <v>22</v>
      </c>
      <c r="O4839">
        <v>420000</v>
      </c>
      <c r="P4839">
        <v>9240000</v>
      </c>
      <c r="Q4839" t="s">
        <v>812</v>
      </c>
      <c r="R4839" s="3">
        <v>0.37</v>
      </c>
      <c r="S4839">
        <v>5821200</v>
      </c>
      <c r="T4839">
        <v>3418800</v>
      </c>
    </row>
    <row r="4840" spans="1:20" x14ac:dyDescent="0.25">
      <c r="A4840" t="s">
        <v>245</v>
      </c>
      <c r="B4840">
        <v>2081501</v>
      </c>
      <c r="C4840" s="4" t="s">
        <v>14087</v>
      </c>
      <c r="D4840" s="4" t="s">
        <v>8151</v>
      </c>
      <c r="E4840" s="8" t="s">
        <v>8151</v>
      </c>
      <c r="F4840" t="s">
        <v>387</v>
      </c>
      <c r="G4840" t="s">
        <v>701</v>
      </c>
      <c r="H4840" t="s">
        <v>424</v>
      </c>
      <c r="I4840" t="s">
        <v>1151</v>
      </c>
      <c r="J4840" s="1" t="s">
        <v>885</v>
      </c>
      <c r="L4840" s="2" t="s">
        <v>886</v>
      </c>
      <c r="M4840" s="2" t="s">
        <v>887</v>
      </c>
      <c r="N4840">
        <v>20</v>
      </c>
      <c r="O4840">
        <v>250000</v>
      </c>
      <c r="P4840">
        <v>5000000</v>
      </c>
      <c r="Q4840" t="s">
        <v>813</v>
      </c>
      <c r="R4840" s="3">
        <v>0.25</v>
      </c>
      <c r="S4840">
        <v>3750000</v>
      </c>
      <c r="T4840">
        <v>1250000</v>
      </c>
    </row>
    <row r="4841" spans="1:20" x14ac:dyDescent="0.25">
      <c r="A4841" t="s">
        <v>245</v>
      </c>
      <c r="B4841">
        <v>2081501</v>
      </c>
      <c r="C4841" s="4" t="s">
        <v>14087</v>
      </c>
      <c r="D4841" s="4" t="s">
        <v>8152</v>
      </c>
      <c r="E4841" s="8" t="s">
        <v>8152</v>
      </c>
      <c r="F4841" t="s">
        <v>387</v>
      </c>
      <c r="G4841" t="s">
        <v>701</v>
      </c>
      <c r="H4841" t="s">
        <v>424</v>
      </c>
      <c r="I4841" t="s">
        <v>1151</v>
      </c>
      <c r="J4841" s="1" t="s">
        <v>888</v>
      </c>
      <c r="L4841" s="2" t="s">
        <v>889</v>
      </c>
      <c r="M4841" s="2" t="s">
        <v>887</v>
      </c>
      <c r="N4841">
        <v>0</v>
      </c>
      <c r="O4841">
        <v>275000</v>
      </c>
      <c r="P4841">
        <v>0</v>
      </c>
      <c r="Q4841" t="s">
        <v>813</v>
      </c>
      <c r="R4841" s="3">
        <v>0.25</v>
      </c>
      <c r="S4841">
        <v>0</v>
      </c>
      <c r="T4841">
        <v>0</v>
      </c>
    </row>
    <row r="4842" spans="1:20" x14ac:dyDescent="0.25">
      <c r="A4842" t="s">
        <v>245</v>
      </c>
      <c r="B4842">
        <v>2081501</v>
      </c>
      <c r="C4842" s="4" t="s">
        <v>14087</v>
      </c>
      <c r="D4842" s="4" t="s">
        <v>8153</v>
      </c>
      <c r="E4842" s="8" t="s">
        <v>8153</v>
      </c>
      <c r="F4842" t="s">
        <v>387</v>
      </c>
      <c r="G4842" t="s">
        <v>701</v>
      </c>
      <c r="H4842" t="s">
        <v>424</v>
      </c>
      <c r="I4842" t="s">
        <v>1151</v>
      </c>
      <c r="J4842" s="1" t="s">
        <v>890</v>
      </c>
      <c r="L4842" s="2" t="s">
        <v>891</v>
      </c>
      <c r="M4842" s="2" t="s">
        <v>882</v>
      </c>
      <c r="N4842">
        <v>16</v>
      </c>
      <c r="O4842">
        <v>150000</v>
      </c>
      <c r="P4842">
        <v>2400000</v>
      </c>
      <c r="Q4842" t="s">
        <v>812</v>
      </c>
      <c r="R4842" s="3">
        <v>0.37</v>
      </c>
      <c r="S4842">
        <v>1512000</v>
      </c>
      <c r="T4842">
        <v>888000</v>
      </c>
    </row>
    <row r="4843" spans="1:20" x14ac:dyDescent="0.25">
      <c r="A4843" t="s">
        <v>245</v>
      </c>
      <c r="B4843">
        <v>2081501</v>
      </c>
      <c r="C4843" s="4" t="s">
        <v>14087</v>
      </c>
      <c r="D4843" s="4" t="s">
        <v>8154</v>
      </c>
      <c r="E4843" s="8" t="s">
        <v>8154</v>
      </c>
      <c r="F4843" t="s">
        <v>387</v>
      </c>
      <c r="G4843" t="s">
        <v>701</v>
      </c>
      <c r="H4843" t="s">
        <v>424</v>
      </c>
      <c r="I4843" t="s">
        <v>1151</v>
      </c>
      <c r="J4843" s="1" t="s">
        <v>892</v>
      </c>
      <c r="L4843" s="2" t="s">
        <v>893</v>
      </c>
      <c r="M4843" s="2" t="s">
        <v>882</v>
      </c>
      <c r="N4843">
        <v>0</v>
      </c>
      <c r="O4843">
        <v>300000</v>
      </c>
      <c r="P4843">
        <v>0</v>
      </c>
      <c r="Q4843" t="s">
        <v>812</v>
      </c>
      <c r="R4843" s="3">
        <v>0.37</v>
      </c>
      <c r="S4843">
        <v>0</v>
      </c>
      <c r="T4843">
        <v>0</v>
      </c>
    </row>
    <row r="4844" spans="1:20" x14ac:dyDescent="0.25">
      <c r="A4844" t="s">
        <v>245</v>
      </c>
      <c r="B4844">
        <v>2081501</v>
      </c>
      <c r="C4844" s="4" t="s">
        <v>14087</v>
      </c>
      <c r="D4844" s="4" t="s">
        <v>8155</v>
      </c>
      <c r="E4844" s="8" t="s">
        <v>8155</v>
      </c>
      <c r="F4844" t="s">
        <v>387</v>
      </c>
      <c r="G4844" t="s">
        <v>701</v>
      </c>
      <c r="H4844" t="s">
        <v>424</v>
      </c>
      <c r="I4844" t="s">
        <v>1151</v>
      </c>
      <c r="J4844" s="1" t="s">
        <v>894</v>
      </c>
      <c r="L4844" s="2" t="s">
        <v>895</v>
      </c>
      <c r="M4844" s="2" t="s">
        <v>882</v>
      </c>
      <c r="N4844">
        <v>20</v>
      </c>
      <c r="O4844">
        <v>400000</v>
      </c>
      <c r="P4844">
        <v>8000000</v>
      </c>
      <c r="Q4844" t="s">
        <v>812</v>
      </c>
      <c r="R4844" s="3">
        <v>0.37</v>
      </c>
      <c r="S4844">
        <v>5040000</v>
      </c>
      <c r="T4844">
        <v>2960000</v>
      </c>
    </row>
    <row r="4845" spans="1:20" x14ac:dyDescent="0.25">
      <c r="A4845" t="s">
        <v>245</v>
      </c>
      <c r="B4845">
        <v>2081501</v>
      </c>
      <c r="C4845" s="4" t="s">
        <v>14087</v>
      </c>
      <c r="D4845" s="4" t="s">
        <v>8156</v>
      </c>
      <c r="E4845" s="8" t="s">
        <v>8156</v>
      </c>
      <c r="F4845" t="s">
        <v>387</v>
      </c>
      <c r="G4845" t="s">
        <v>701</v>
      </c>
      <c r="H4845" t="s">
        <v>424</v>
      </c>
      <c r="I4845" t="s">
        <v>1151</v>
      </c>
      <c r="J4845" s="1" t="s">
        <v>896</v>
      </c>
      <c r="L4845" s="2" t="s">
        <v>897</v>
      </c>
      <c r="M4845" s="2" t="s">
        <v>882</v>
      </c>
      <c r="N4845">
        <v>17</v>
      </c>
      <c r="O4845">
        <v>360000</v>
      </c>
      <c r="P4845">
        <v>6120000</v>
      </c>
      <c r="Q4845" t="s">
        <v>812</v>
      </c>
      <c r="R4845" s="3">
        <v>0.37</v>
      </c>
      <c r="S4845">
        <v>3855600</v>
      </c>
      <c r="T4845">
        <v>2264400</v>
      </c>
    </row>
    <row r="4846" spans="1:20" x14ac:dyDescent="0.25">
      <c r="A4846" t="s">
        <v>245</v>
      </c>
      <c r="B4846">
        <v>2081501</v>
      </c>
      <c r="C4846" s="4" t="s">
        <v>14087</v>
      </c>
      <c r="D4846" s="4" t="s">
        <v>8157</v>
      </c>
      <c r="E4846" s="8" t="s">
        <v>8157</v>
      </c>
      <c r="F4846" t="s">
        <v>387</v>
      </c>
      <c r="G4846" t="s">
        <v>701</v>
      </c>
      <c r="H4846" t="s">
        <v>424</v>
      </c>
      <c r="I4846" t="s">
        <v>1151</v>
      </c>
      <c r="J4846" s="1" t="s">
        <v>898</v>
      </c>
      <c r="L4846" s="2" t="s">
        <v>899</v>
      </c>
      <c r="M4846" s="2" t="s">
        <v>882</v>
      </c>
      <c r="N4846">
        <v>0</v>
      </c>
      <c r="O4846">
        <v>250000</v>
      </c>
      <c r="P4846">
        <v>0</v>
      </c>
      <c r="Q4846" t="s">
        <v>812</v>
      </c>
      <c r="R4846" s="3">
        <v>0.37</v>
      </c>
      <c r="S4846">
        <v>0</v>
      </c>
      <c r="T4846">
        <v>0</v>
      </c>
    </row>
    <row r="4847" spans="1:20" x14ac:dyDescent="0.25">
      <c r="A4847" t="s">
        <v>245</v>
      </c>
      <c r="B4847">
        <v>2081501</v>
      </c>
      <c r="C4847" s="4" t="s">
        <v>14087</v>
      </c>
      <c r="D4847" s="4" t="s">
        <v>8158</v>
      </c>
      <c r="E4847" s="8" t="s">
        <v>8158</v>
      </c>
      <c r="F4847" t="s">
        <v>387</v>
      </c>
      <c r="G4847" t="s">
        <v>701</v>
      </c>
      <c r="H4847" t="s">
        <v>424</v>
      </c>
      <c r="I4847" t="s">
        <v>1151</v>
      </c>
      <c r="J4847" s="1" t="s">
        <v>900</v>
      </c>
      <c r="L4847" s="2" t="s">
        <v>901</v>
      </c>
      <c r="M4847" s="2" t="s">
        <v>882</v>
      </c>
      <c r="N4847">
        <v>0</v>
      </c>
      <c r="O4847">
        <v>360000</v>
      </c>
      <c r="P4847">
        <v>0</v>
      </c>
      <c r="Q4847" t="s">
        <v>812</v>
      </c>
      <c r="R4847" s="3">
        <v>0.37</v>
      </c>
      <c r="S4847">
        <v>0</v>
      </c>
      <c r="T4847">
        <v>0</v>
      </c>
    </row>
    <row r="4848" spans="1:20" x14ac:dyDescent="0.25">
      <c r="A4848" t="s">
        <v>245</v>
      </c>
      <c r="B4848">
        <v>2081501</v>
      </c>
      <c r="C4848" s="4" t="s">
        <v>14087</v>
      </c>
      <c r="D4848" s="4" t="s">
        <v>8159</v>
      </c>
      <c r="E4848" s="8" t="s">
        <v>8159</v>
      </c>
      <c r="F4848" t="s">
        <v>387</v>
      </c>
      <c r="G4848" t="s">
        <v>701</v>
      </c>
      <c r="H4848" t="s">
        <v>424</v>
      </c>
      <c r="I4848" t="s">
        <v>1151</v>
      </c>
      <c r="J4848" s="1" t="s">
        <v>902</v>
      </c>
      <c r="L4848" s="2" t="s">
        <v>903</v>
      </c>
      <c r="M4848" s="2" t="s">
        <v>887</v>
      </c>
      <c r="N4848">
        <v>25</v>
      </c>
      <c r="O4848">
        <v>300000</v>
      </c>
      <c r="P4848">
        <v>7500000</v>
      </c>
      <c r="Q4848" t="s">
        <v>813</v>
      </c>
      <c r="R4848" s="3">
        <v>0.25</v>
      </c>
      <c r="S4848">
        <v>5625000</v>
      </c>
      <c r="T4848">
        <v>1875000</v>
      </c>
    </row>
    <row r="4849" spans="1:20" x14ac:dyDescent="0.25">
      <c r="A4849" t="s">
        <v>245</v>
      </c>
      <c r="B4849">
        <v>2081501</v>
      </c>
      <c r="C4849" s="4" t="s">
        <v>14087</v>
      </c>
      <c r="D4849" s="4" t="s">
        <v>8160</v>
      </c>
      <c r="E4849" s="8" t="s">
        <v>8160</v>
      </c>
      <c r="F4849" t="s">
        <v>387</v>
      </c>
      <c r="G4849" t="s">
        <v>701</v>
      </c>
      <c r="H4849" t="s">
        <v>424</v>
      </c>
      <c r="I4849" t="s">
        <v>1151</v>
      </c>
      <c r="J4849" s="1" t="s">
        <v>904</v>
      </c>
      <c r="L4849" s="2" t="s">
        <v>905</v>
      </c>
      <c r="M4849" s="2" t="s">
        <v>887</v>
      </c>
      <c r="N4849">
        <v>19</v>
      </c>
      <c r="O4849">
        <v>690000</v>
      </c>
      <c r="P4849">
        <v>13110000</v>
      </c>
      <c r="Q4849" t="s">
        <v>813</v>
      </c>
      <c r="R4849" s="3">
        <v>0.25</v>
      </c>
      <c r="S4849">
        <v>9832500</v>
      </c>
      <c r="T4849">
        <v>3277500</v>
      </c>
    </row>
    <row r="4850" spans="1:20" x14ac:dyDescent="0.25">
      <c r="A4850" t="s">
        <v>245</v>
      </c>
      <c r="B4850">
        <v>2081501</v>
      </c>
      <c r="C4850" s="4" t="s">
        <v>14087</v>
      </c>
      <c r="D4850" s="4" t="s">
        <v>8161</v>
      </c>
      <c r="E4850" s="8" t="s">
        <v>8161</v>
      </c>
      <c r="F4850" t="s">
        <v>387</v>
      </c>
      <c r="G4850" t="s">
        <v>701</v>
      </c>
      <c r="H4850" t="s">
        <v>424</v>
      </c>
      <c r="I4850" t="s">
        <v>1151</v>
      </c>
      <c r="J4850" s="1" t="s">
        <v>906</v>
      </c>
      <c r="L4850" s="2" t="s">
        <v>907</v>
      </c>
      <c r="M4850" s="2" t="s">
        <v>887</v>
      </c>
      <c r="N4850">
        <v>0</v>
      </c>
      <c r="O4850">
        <v>330000</v>
      </c>
      <c r="P4850">
        <v>0</v>
      </c>
      <c r="Q4850" t="s">
        <v>813</v>
      </c>
      <c r="R4850" s="3">
        <v>0.25</v>
      </c>
      <c r="S4850">
        <v>0</v>
      </c>
      <c r="T4850">
        <v>0</v>
      </c>
    </row>
    <row r="4851" spans="1:20" x14ac:dyDescent="0.25">
      <c r="A4851" t="s">
        <v>245</v>
      </c>
      <c r="B4851">
        <v>2081501</v>
      </c>
      <c r="C4851" s="4" t="s">
        <v>14087</v>
      </c>
      <c r="D4851" s="4" t="s">
        <v>8162</v>
      </c>
      <c r="E4851" s="8" t="s">
        <v>8162</v>
      </c>
      <c r="F4851" t="s">
        <v>387</v>
      </c>
      <c r="G4851" t="s">
        <v>701</v>
      </c>
      <c r="H4851" t="s">
        <v>424</v>
      </c>
      <c r="I4851" t="s">
        <v>1151</v>
      </c>
      <c r="J4851" s="1" t="s">
        <v>908</v>
      </c>
      <c r="L4851" s="2" t="s">
        <v>909</v>
      </c>
      <c r="M4851" s="2" t="s">
        <v>882</v>
      </c>
      <c r="N4851">
        <v>16</v>
      </c>
      <c r="O4851">
        <v>200000</v>
      </c>
      <c r="P4851">
        <v>3200000</v>
      </c>
      <c r="Q4851" t="s">
        <v>812</v>
      </c>
      <c r="R4851" s="3">
        <v>0.37</v>
      </c>
      <c r="S4851">
        <v>2016000</v>
      </c>
      <c r="T4851">
        <v>1184000</v>
      </c>
    </row>
    <row r="4852" spans="1:20" x14ac:dyDescent="0.25">
      <c r="A4852" t="s">
        <v>245</v>
      </c>
      <c r="B4852">
        <v>2081501</v>
      </c>
      <c r="C4852" s="4" t="s">
        <v>14087</v>
      </c>
      <c r="D4852" s="4" t="s">
        <v>8163</v>
      </c>
      <c r="E4852" s="8" t="s">
        <v>8163</v>
      </c>
      <c r="F4852" t="s">
        <v>387</v>
      </c>
      <c r="G4852" t="s">
        <v>701</v>
      </c>
      <c r="H4852" t="s">
        <v>424</v>
      </c>
      <c r="I4852" t="s">
        <v>1151</v>
      </c>
      <c r="J4852" s="1" t="s">
        <v>910</v>
      </c>
      <c r="L4852" s="2" t="s">
        <v>911</v>
      </c>
      <c r="M4852" s="2" t="s">
        <v>887</v>
      </c>
      <c r="N4852">
        <v>21</v>
      </c>
      <c r="O4852">
        <v>400000</v>
      </c>
      <c r="P4852">
        <v>8400000</v>
      </c>
      <c r="Q4852" t="s">
        <v>813</v>
      </c>
      <c r="R4852" s="3">
        <v>0.25</v>
      </c>
      <c r="S4852">
        <v>6300000</v>
      </c>
      <c r="T4852">
        <v>2100000</v>
      </c>
    </row>
    <row r="4853" spans="1:20" x14ac:dyDescent="0.25">
      <c r="A4853" t="s">
        <v>245</v>
      </c>
      <c r="B4853">
        <v>2081501</v>
      </c>
      <c r="C4853" s="4" t="s">
        <v>14087</v>
      </c>
      <c r="D4853" s="4" t="s">
        <v>8164</v>
      </c>
      <c r="E4853" s="8" t="s">
        <v>8164</v>
      </c>
      <c r="F4853" t="s">
        <v>387</v>
      </c>
      <c r="G4853" t="s">
        <v>701</v>
      </c>
      <c r="H4853" t="s">
        <v>424</v>
      </c>
      <c r="I4853" t="s">
        <v>1151</v>
      </c>
      <c r="J4853" s="1" t="s">
        <v>912</v>
      </c>
      <c r="L4853" s="2" t="s">
        <v>913</v>
      </c>
      <c r="M4853" s="2" t="s">
        <v>882</v>
      </c>
      <c r="N4853">
        <v>20</v>
      </c>
      <c r="O4853">
        <v>240000</v>
      </c>
      <c r="P4853">
        <v>4800000</v>
      </c>
      <c r="Q4853" t="s">
        <v>812</v>
      </c>
      <c r="R4853" s="3">
        <v>0.37</v>
      </c>
      <c r="S4853">
        <v>3024000</v>
      </c>
      <c r="T4853">
        <v>1776000</v>
      </c>
    </row>
    <row r="4854" spans="1:20" x14ac:dyDescent="0.25">
      <c r="A4854" t="s">
        <v>245</v>
      </c>
      <c r="B4854">
        <v>2081501</v>
      </c>
      <c r="C4854" s="4" t="s">
        <v>14087</v>
      </c>
      <c r="D4854" s="4" t="s">
        <v>8165</v>
      </c>
      <c r="E4854" s="8" t="s">
        <v>8165</v>
      </c>
      <c r="F4854" t="s">
        <v>387</v>
      </c>
      <c r="G4854" t="s">
        <v>701</v>
      </c>
      <c r="H4854" t="s">
        <v>424</v>
      </c>
      <c r="I4854" t="s">
        <v>1151</v>
      </c>
      <c r="J4854" s="1" t="s">
        <v>914</v>
      </c>
      <c r="L4854" s="2" t="s">
        <v>915</v>
      </c>
      <c r="M4854" s="2" t="s">
        <v>887</v>
      </c>
      <c r="N4854">
        <v>0</v>
      </c>
      <c r="O4854">
        <v>240000</v>
      </c>
      <c r="P4854">
        <v>0</v>
      </c>
      <c r="Q4854" t="s">
        <v>813</v>
      </c>
      <c r="R4854" s="3">
        <v>0.25</v>
      </c>
      <c r="S4854">
        <v>0</v>
      </c>
      <c r="T4854">
        <v>0</v>
      </c>
    </row>
    <row r="4855" spans="1:20" x14ac:dyDescent="0.25">
      <c r="A4855" t="s">
        <v>245</v>
      </c>
      <c r="B4855">
        <v>2081501</v>
      </c>
      <c r="C4855" s="4" t="s">
        <v>14087</v>
      </c>
      <c r="D4855" s="4" t="s">
        <v>8166</v>
      </c>
      <c r="E4855" s="8" t="s">
        <v>8166</v>
      </c>
      <c r="F4855" t="s">
        <v>387</v>
      </c>
      <c r="G4855" t="s">
        <v>701</v>
      </c>
      <c r="H4855" t="s">
        <v>424</v>
      </c>
      <c r="I4855" t="s">
        <v>1151</v>
      </c>
      <c r="J4855" s="1" t="s">
        <v>916</v>
      </c>
      <c r="L4855" s="2" t="s">
        <v>917</v>
      </c>
      <c r="M4855" s="2" t="s">
        <v>887</v>
      </c>
      <c r="N4855">
        <v>20</v>
      </c>
      <c r="O4855">
        <v>150000</v>
      </c>
      <c r="P4855">
        <v>3000000</v>
      </c>
      <c r="Q4855" t="s">
        <v>813</v>
      </c>
      <c r="R4855" s="3">
        <v>0.25</v>
      </c>
      <c r="S4855">
        <v>2250000</v>
      </c>
      <c r="T4855">
        <v>750000</v>
      </c>
    </row>
    <row r="4856" spans="1:20" x14ac:dyDescent="0.25">
      <c r="A4856" t="s">
        <v>245</v>
      </c>
      <c r="B4856">
        <v>2081501</v>
      </c>
      <c r="C4856" s="4" t="s">
        <v>14087</v>
      </c>
      <c r="D4856" s="4" t="s">
        <v>8167</v>
      </c>
      <c r="E4856" s="8" t="s">
        <v>8167</v>
      </c>
      <c r="F4856" t="s">
        <v>387</v>
      </c>
      <c r="G4856" t="s">
        <v>701</v>
      </c>
      <c r="H4856" t="s">
        <v>424</v>
      </c>
      <c r="I4856" t="s">
        <v>1151</v>
      </c>
      <c r="J4856" s="1" t="s">
        <v>918</v>
      </c>
      <c r="L4856" s="2" t="s">
        <v>919</v>
      </c>
      <c r="M4856" s="2" t="s">
        <v>887</v>
      </c>
      <c r="N4856">
        <v>38</v>
      </c>
      <c r="O4856">
        <v>470000</v>
      </c>
      <c r="P4856">
        <v>17860000</v>
      </c>
      <c r="Q4856" t="s">
        <v>813</v>
      </c>
      <c r="R4856" s="3">
        <v>0.25</v>
      </c>
      <c r="S4856">
        <v>13395000</v>
      </c>
      <c r="T4856">
        <v>4465000</v>
      </c>
    </row>
    <row r="4857" spans="1:20" x14ac:dyDescent="0.25">
      <c r="A4857" t="s">
        <v>245</v>
      </c>
      <c r="B4857">
        <v>2081501</v>
      </c>
      <c r="C4857" s="4" t="s">
        <v>14087</v>
      </c>
      <c r="D4857" s="4" t="s">
        <v>8168</v>
      </c>
      <c r="E4857" s="8" t="s">
        <v>8168</v>
      </c>
      <c r="F4857" t="s">
        <v>387</v>
      </c>
      <c r="G4857" t="s">
        <v>701</v>
      </c>
      <c r="H4857" t="s">
        <v>424</v>
      </c>
      <c r="I4857" t="s">
        <v>1151</v>
      </c>
      <c r="J4857" s="1" t="s">
        <v>920</v>
      </c>
      <c r="L4857" s="2" t="s">
        <v>921</v>
      </c>
      <c r="M4857" s="2" t="s">
        <v>882</v>
      </c>
      <c r="N4857">
        <v>0</v>
      </c>
      <c r="O4857">
        <v>170000</v>
      </c>
      <c r="P4857">
        <v>0</v>
      </c>
      <c r="Q4857" t="s">
        <v>812</v>
      </c>
      <c r="R4857" s="3">
        <v>0.37</v>
      </c>
      <c r="S4857">
        <v>0</v>
      </c>
      <c r="T4857">
        <v>0</v>
      </c>
    </row>
    <row r="4858" spans="1:20" x14ac:dyDescent="0.25">
      <c r="A4858" t="s">
        <v>245</v>
      </c>
      <c r="B4858">
        <v>2081501</v>
      </c>
      <c r="C4858" s="4" t="s">
        <v>14087</v>
      </c>
      <c r="D4858" s="4" t="s">
        <v>8169</v>
      </c>
      <c r="E4858" s="8" t="s">
        <v>8169</v>
      </c>
      <c r="F4858" t="s">
        <v>387</v>
      </c>
      <c r="G4858" t="s">
        <v>701</v>
      </c>
      <c r="H4858" t="s">
        <v>424</v>
      </c>
      <c r="I4858" t="s">
        <v>1151</v>
      </c>
      <c r="J4858" s="1" t="s">
        <v>922</v>
      </c>
      <c r="L4858" s="2" t="s">
        <v>923</v>
      </c>
      <c r="M4858" s="2" t="s">
        <v>887</v>
      </c>
      <c r="N4858">
        <v>0</v>
      </c>
      <c r="O4858">
        <v>130000</v>
      </c>
      <c r="P4858">
        <v>0</v>
      </c>
      <c r="Q4858" t="s">
        <v>813</v>
      </c>
      <c r="R4858" s="3">
        <v>0.25</v>
      </c>
      <c r="S4858">
        <v>0</v>
      </c>
      <c r="T4858">
        <v>0</v>
      </c>
    </row>
    <row r="4859" spans="1:20" x14ac:dyDescent="0.25">
      <c r="A4859" t="s">
        <v>245</v>
      </c>
      <c r="B4859">
        <v>2081501</v>
      </c>
      <c r="C4859" s="4" t="s">
        <v>14087</v>
      </c>
      <c r="D4859" s="4" t="s">
        <v>8170</v>
      </c>
      <c r="E4859" s="8" t="s">
        <v>8170</v>
      </c>
      <c r="F4859" t="s">
        <v>387</v>
      </c>
      <c r="G4859" t="s">
        <v>701</v>
      </c>
      <c r="H4859" t="s">
        <v>424</v>
      </c>
      <c r="I4859" t="s">
        <v>1151</v>
      </c>
      <c r="J4859" s="1" t="s">
        <v>924</v>
      </c>
      <c r="L4859" s="2" t="s">
        <v>925</v>
      </c>
      <c r="M4859" s="2" t="s">
        <v>887</v>
      </c>
      <c r="N4859">
        <v>0</v>
      </c>
      <c r="O4859">
        <v>130000</v>
      </c>
      <c r="P4859">
        <v>0</v>
      </c>
      <c r="Q4859" t="s">
        <v>813</v>
      </c>
      <c r="R4859" s="3">
        <v>0.25</v>
      </c>
      <c r="S4859">
        <v>0</v>
      </c>
      <c r="T4859">
        <v>0</v>
      </c>
    </row>
    <row r="4860" spans="1:20" x14ac:dyDescent="0.25">
      <c r="A4860" t="s">
        <v>245</v>
      </c>
      <c r="B4860">
        <v>2081501</v>
      </c>
      <c r="C4860" s="4" t="s">
        <v>14087</v>
      </c>
      <c r="D4860" s="4" t="s">
        <v>8171</v>
      </c>
      <c r="E4860" s="8" t="s">
        <v>8171</v>
      </c>
      <c r="F4860" t="s">
        <v>387</v>
      </c>
      <c r="G4860" t="s">
        <v>701</v>
      </c>
      <c r="H4860" t="s">
        <v>424</v>
      </c>
      <c r="I4860" t="s">
        <v>1151</v>
      </c>
      <c r="J4860" s="1" t="s">
        <v>926</v>
      </c>
      <c r="L4860" s="2" t="s">
        <v>927</v>
      </c>
      <c r="M4860" s="2" t="s">
        <v>887</v>
      </c>
      <c r="N4860">
        <v>0</v>
      </c>
      <c r="O4860">
        <v>260000</v>
      </c>
      <c r="P4860">
        <v>0</v>
      </c>
      <c r="Q4860" t="s">
        <v>813</v>
      </c>
      <c r="R4860" s="3">
        <v>0.25</v>
      </c>
      <c r="S4860">
        <v>0</v>
      </c>
      <c r="T4860">
        <v>0</v>
      </c>
    </row>
    <row r="4861" spans="1:20" x14ac:dyDescent="0.25">
      <c r="A4861" t="s">
        <v>245</v>
      </c>
      <c r="B4861">
        <v>2081501</v>
      </c>
      <c r="C4861" s="4" t="s">
        <v>14087</v>
      </c>
      <c r="D4861" s="4" t="s">
        <v>8172</v>
      </c>
      <c r="E4861" s="8" t="s">
        <v>8172</v>
      </c>
      <c r="F4861" t="s">
        <v>387</v>
      </c>
      <c r="G4861" t="s">
        <v>701</v>
      </c>
      <c r="H4861" t="s">
        <v>424</v>
      </c>
      <c r="I4861" t="s">
        <v>1151</v>
      </c>
      <c r="J4861" s="1" t="s">
        <v>928</v>
      </c>
      <c r="L4861" s="2" t="s">
        <v>929</v>
      </c>
      <c r="M4861" s="2" t="s">
        <v>887</v>
      </c>
      <c r="N4861">
        <v>0</v>
      </c>
      <c r="O4861">
        <v>210000</v>
      </c>
      <c r="P4861">
        <v>0</v>
      </c>
      <c r="Q4861" t="s">
        <v>813</v>
      </c>
      <c r="R4861" s="3">
        <v>0.25</v>
      </c>
      <c r="S4861">
        <v>0</v>
      </c>
      <c r="T4861">
        <v>0</v>
      </c>
    </row>
    <row r="4862" spans="1:20" x14ac:dyDescent="0.25">
      <c r="A4862" t="s">
        <v>245</v>
      </c>
      <c r="B4862">
        <v>2081501</v>
      </c>
      <c r="C4862" s="4" t="s">
        <v>14087</v>
      </c>
      <c r="D4862" s="4" t="s">
        <v>8173</v>
      </c>
      <c r="E4862" s="8" t="s">
        <v>8173</v>
      </c>
      <c r="F4862" t="s">
        <v>387</v>
      </c>
      <c r="G4862" t="s">
        <v>701</v>
      </c>
      <c r="H4862" t="s">
        <v>424</v>
      </c>
      <c r="I4862" t="s">
        <v>1151</v>
      </c>
      <c r="J4862" s="1" t="s">
        <v>930</v>
      </c>
      <c r="L4862" s="2" t="s">
        <v>931</v>
      </c>
      <c r="M4862" s="2" t="s">
        <v>882</v>
      </c>
      <c r="N4862">
        <v>0</v>
      </c>
      <c r="O4862">
        <v>270000</v>
      </c>
      <c r="P4862">
        <v>0</v>
      </c>
      <c r="Q4862" t="s">
        <v>812</v>
      </c>
      <c r="R4862" s="3">
        <v>0.37</v>
      </c>
      <c r="S4862">
        <v>0</v>
      </c>
      <c r="T4862">
        <v>0</v>
      </c>
    </row>
    <row r="4863" spans="1:20" x14ac:dyDescent="0.25">
      <c r="A4863" t="s">
        <v>245</v>
      </c>
      <c r="B4863">
        <v>2081501</v>
      </c>
      <c r="C4863" s="4" t="s">
        <v>14087</v>
      </c>
      <c r="D4863" s="4" t="s">
        <v>8174</v>
      </c>
      <c r="E4863" s="8" t="s">
        <v>8174</v>
      </c>
      <c r="F4863" t="s">
        <v>387</v>
      </c>
      <c r="G4863" t="s">
        <v>701</v>
      </c>
      <c r="H4863" t="s">
        <v>424</v>
      </c>
      <c r="I4863" t="s">
        <v>1151</v>
      </c>
      <c r="J4863" s="1" t="s">
        <v>932</v>
      </c>
      <c r="L4863" s="2" t="s">
        <v>933</v>
      </c>
      <c r="M4863" s="2" t="s">
        <v>882</v>
      </c>
      <c r="N4863">
        <v>0</v>
      </c>
      <c r="O4863">
        <v>270000</v>
      </c>
      <c r="P4863">
        <v>0</v>
      </c>
      <c r="Q4863" t="s">
        <v>812</v>
      </c>
      <c r="R4863" s="3">
        <v>0.37</v>
      </c>
      <c r="S4863">
        <v>0</v>
      </c>
      <c r="T4863">
        <v>0</v>
      </c>
    </row>
    <row r="4864" spans="1:20" x14ac:dyDescent="0.25">
      <c r="A4864" t="s">
        <v>245</v>
      </c>
      <c r="B4864">
        <v>2081501</v>
      </c>
      <c r="C4864" s="4" t="s">
        <v>14087</v>
      </c>
      <c r="D4864" s="4" t="s">
        <v>8175</v>
      </c>
      <c r="E4864" s="8" t="s">
        <v>8175</v>
      </c>
      <c r="F4864" t="s">
        <v>387</v>
      </c>
      <c r="G4864" t="s">
        <v>701</v>
      </c>
      <c r="H4864" t="s">
        <v>424</v>
      </c>
      <c r="I4864" t="s">
        <v>1151</v>
      </c>
      <c r="J4864" s="1" t="s">
        <v>934</v>
      </c>
      <c r="L4864" s="2" t="s">
        <v>935</v>
      </c>
      <c r="M4864" s="2" t="s">
        <v>882</v>
      </c>
      <c r="N4864">
        <v>0</v>
      </c>
      <c r="O4864">
        <v>130000</v>
      </c>
      <c r="P4864">
        <v>0</v>
      </c>
      <c r="Q4864" t="s">
        <v>812</v>
      </c>
      <c r="R4864" s="3">
        <v>0.37</v>
      </c>
      <c r="S4864">
        <v>0</v>
      </c>
      <c r="T4864">
        <v>0</v>
      </c>
    </row>
    <row r="4865" spans="1:20" x14ac:dyDescent="0.25">
      <c r="A4865" t="s">
        <v>245</v>
      </c>
      <c r="B4865">
        <v>2081501</v>
      </c>
      <c r="C4865" s="4" t="s">
        <v>14087</v>
      </c>
      <c r="D4865" s="4" t="s">
        <v>8176</v>
      </c>
      <c r="E4865" s="8" t="s">
        <v>8176</v>
      </c>
      <c r="F4865" t="s">
        <v>387</v>
      </c>
      <c r="G4865" t="s">
        <v>701</v>
      </c>
      <c r="H4865" t="s">
        <v>424</v>
      </c>
      <c r="I4865" t="s">
        <v>1151</v>
      </c>
      <c r="J4865" s="1" t="s">
        <v>936</v>
      </c>
      <c r="L4865" s="2" t="s">
        <v>937</v>
      </c>
      <c r="M4865" s="2" t="s">
        <v>887</v>
      </c>
      <c r="N4865">
        <v>0</v>
      </c>
      <c r="O4865">
        <v>165000</v>
      </c>
      <c r="P4865">
        <v>0</v>
      </c>
      <c r="Q4865" t="s">
        <v>813</v>
      </c>
      <c r="R4865" s="3">
        <v>0.25</v>
      </c>
      <c r="S4865">
        <v>0</v>
      </c>
      <c r="T4865">
        <v>0</v>
      </c>
    </row>
    <row r="4866" spans="1:20" x14ac:dyDescent="0.25">
      <c r="A4866" t="s">
        <v>245</v>
      </c>
      <c r="B4866">
        <v>2081501</v>
      </c>
      <c r="C4866" s="4" t="s">
        <v>14087</v>
      </c>
      <c r="D4866" s="4" t="s">
        <v>8177</v>
      </c>
      <c r="E4866" s="8" t="s">
        <v>8177</v>
      </c>
      <c r="F4866" t="s">
        <v>387</v>
      </c>
      <c r="G4866" t="s">
        <v>701</v>
      </c>
      <c r="H4866" t="s">
        <v>424</v>
      </c>
      <c r="I4866" t="s">
        <v>1151</v>
      </c>
      <c r="J4866" s="1" t="s">
        <v>938</v>
      </c>
      <c r="L4866" s="2" t="s">
        <v>939</v>
      </c>
      <c r="M4866" s="2" t="s">
        <v>940</v>
      </c>
      <c r="N4866">
        <v>0</v>
      </c>
      <c r="O4866">
        <v>32000</v>
      </c>
      <c r="P4866">
        <v>0</v>
      </c>
      <c r="Q4866" t="s">
        <v>814</v>
      </c>
      <c r="R4866" s="3">
        <v>0</v>
      </c>
      <c r="S4866">
        <v>0</v>
      </c>
      <c r="T4866">
        <v>0</v>
      </c>
    </row>
    <row r="4867" spans="1:20" x14ac:dyDescent="0.25">
      <c r="A4867" t="s">
        <v>245</v>
      </c>
      <c r="B4867">
        <v>2081501</v>
      </c>
      <c r="C4867" s="4" t="s">
        <v>14087</v>
      </c>
      <c r="D4867" s="4" t="s">
        <v>8178</v>
      </c>
      <c r="E4867" s="8" t="s">
        <v>8178</v>
      </c>
      <c r="F4867" t="s">
        <v>387</v>
      </c>
      <c r="G4867" t="s">
        <v>701</v>
      </c>
      <c r="H4867" t="s">
        <v>424</v>
      </c>
      <c r="I4867" t="s">
        <v>1151</v>
      </c>
      <c r="J4867" s="1" t="s">
        <v>941</v>
      </c>
      <c r="L4867" s="2" t="s">
        <v>942</v>
      </c>
      <c r="M4867" s="2" t="s">
        <v>940</v>
      </c>
      <c r="N4867">
        <v>0</v>
      </c>
      <c r="O4867">
        <v>34000</v>
      </c>
      <c r="P4867">
        <v>0</v>
      </c>
      <c r="Q4867" t="s">
        <v>814</v>
      </c>
      <c r="R4867" s="3">
        <v>0</v>
      </c>
      <c r="S4867">
        <v>0</v>
      </c>
      <c r="T4867">
        <v>0</v>
      </c>
    </row>
    <row r="4868" spans="1:20" x14ac:dyDescent="0.25">
      <c r="A4868" t="s">
        <v>245</v>
      </c>
      <c r="B4868">
        <v>2081501</v>
      </c>
      <c r="C4868" s="4" t="s">
        <v>14087</v>
      </c>
      <c r="D4868" s="4" t="s">
        <v>8179</v>
      </c>
      <c r="E4868" s="8" t="s">
        <v>8179</v>
      </c>
      <c r="F4868" t="s">
        <v>387</v>
      </c>
      <c r="G4868" t="s">
        <v>701</v>
      </c>
      <c r="H4868" t="s">
        <v>424</v>
      </c>
      <c r="I4868" t="s">
        <v>1151</v>
      </c>
      <c r="J4868" s="1" t="s">
        <v>943</v>
      </c>
      <c r="L4868" s="2" t="s">
        <v>944</v>
      </c>
      <c r="M4868" s="2" t="s">
        <v>940</v>
      </c>
      <c r="N4868">
        <v>0</v>
      </c>
      <c r="O4868">
        <v>31000</v>
      </c>
      <c r="P4868">
        <v>0</v>
      </c>
      <c r="Q4868" t="s">
        <v>814</v>
      </c>
      <c r="R4868" s="3">
        <v>0</v>
      </c>
      <c r="S4868">
        <v>0</v>
      </c>
      <c r="T4868">
        <v>0</v>
      </c>
    </row>
    <row r="4869" spans="1:20" x14ac:dyDescent="0.25">
      <c r="A4869" t="s">
        <v>170</v>
      </c>
      <c r="B4869">
        <v>2081601</v>
      </c>
      <c r="C4869" s="4" t="s">
        <v>14087</v>
      </c>
      <c r="D4869" s="4" t="s">
        <v>6123</v>
      </c>
      <c r="E4869" s="8" t="s">
        <v>6123</v>
      </c>
      <c r="F4869" t="s">
        <v>387</v>
      </c>
      <c r="G4869" t="s">
        <v>624</v>
      </c>
      <c r="H4869" t="s">
        <v>424</v>
      </c>
      <c r="I4869" t="s">
        <v>1152</v>
      </c>
      <c r="J4869" s="1" t="s">
        <v>880</v>
      </c>
      <c r="L4869" s="2" t="s">
        <v>881</v>
      </c>
      <c r="M4869" s="2" t="s">
        <v>882</v>
      </c>
      <c r="N4869">
        <v>0</v>
      </c>
      <c r="O4869">
        <v>700000</v>
      </c>
      <c r="P4869">
        <v>0</v>
      </c>
      <c r="Q4869" t="s">
        <v>812</v>
      </c>
      <c r="R4869" s="3">
        <v>0.37</v>
      </c>
      <c r="S4869">
        <v>0</v>
      </c>
      <c r="T4869">
        <v>0</v>
      </c>
    </row>
    <row r="4870" spans="1:20" x14ac:dyDescent="0.25">
      <c r="A4870" t="s">
        <v>170</v>
      </c>
      <c r="B4870">
        <v>2081601</v>
      </c>
      <c r="C4870" s="4" t="s">
        <v>14087</v>
      </c>
      <c r="D4870" s="4" t="s">
        <v>6124</v>
      </c>
      <c r="E4870" s="8" t="s">
        <v>6124</v>
      </c>
      <c r="F4870" t="s">
        <v>387</v>
      </c>
      <c r="G4870" t="s">
        <v>624</v>
      </c>
      <c r="H4870" t="s">
        <v>424</v>
      </c>
      <c r="I4870" t="s">
        <v>1152</v>
      </c>
      <c r="J4870" s="1" t="s">
        <v>883</v>
      </c>
      <c r="L4870" s="2" t="s">
        <v>884</v>
      </c>
      <c r="M4870" s="2" t="s">
        <v>882</v>
      </c>
      <c r="N4870">
        <v>10</v>
      </c>
      <c r="O4870">
        <v>420000</v>
      </c>
      <c r="P4870">
        <v>4200000</v>
      </c>
      <c r="Q4870" t="s">
        <v>812</v>
      </c>
      <c r="R4870" s="3">
        <v>0.37</v>
      </c>
      <c r="S4870">
        <v>2646000</v>
      </c>
      <c r="T4870">
        <v>1554000</v>
      </c>
    </row>
    <row r="4871" spans="1:20" x14ac:dyDescent="0.25">
      <c r="A4871" t="s">
        <v>170</v>
      </c>
      <c r="B4871">
        <v>2081601</v>
      </c>
      <c r="C4871" s="4" t="s">
        <v>14087</v>
      </c>
      <c r="D4871" s="4" t="s">
        <v>6125</v>
      </c>
      <c r="E4871" s="8" t="s">
        <v>6125</v>
      </c>
      <c r="F4871" t="s">
        <v>387</v>
      </c>
      <c r="G4871" t="s">
        <v>624</v>
      </c>
      <c r="H4871" t="s">
        <v>424</v>
      </c>
      <c r="I4871" t="s">
        <v>1152</v>
      </c>
      <c r="J4871" s="1" t="s">
        <v>885</v>
      </c>
      <c r="L4871" s="2" t="s">
        <v>886</v>
      </c>
      <c r="M4871" s="2" t="s">
        <v>887</v>
      </c>
      <c r="N4871">
        <v>9</v>
      </c>
      <c r="O4871">
        <v>250000</v>
      </c>
      <c r="P4871">
        <v>2250000</v>
      </c>
      <c r="Q4871" t="s">
        <v>813</v>
      </c>
      <c r="R4871" s="3">
        <v>0.25</v>
      </c>
      <c r="S4871">
        <v>1687500</v>
      </c>
      <c r="T4871">
        <v>562500</v>
      </c>
    </row>
    <row r="4872" spans="1:20" x14ac:dyDescent="0.25">
      <c r="A4872" t="s">
        <v>170</v>
      </c>
      <c r="B4872">
        <v>2081601</v>
      </c>
      <c r="C4872" s="4" t="s">
        <v>14087</v>
      </c>
      <c r="D4872" s="4" t="s">
        <v>6126</v>
      </c>
      <c r="E4872" s="8" t="s">
        <v>6126</v>
      </c>
      <c r="F4872" t="s">
        <v>387</v>
      </c>
      <c r="G4872" t="s">
        <v>624</v>
      </c>
      <c r="H4872" t="s">
        <v>424</v>
      </c>
      <c r="I4872" t="s">
        <v>1152</v>
      </c>
      <c r="J4872" s="1" t="s">
        <v>888</v>
      </c>
      <c r="L4872" s="2" t="s">
        <v>889</v>
      </c>
      <c r="M4872" s="2" t="s">
        <v>887</v>
      </c>
      <c r="N4872">
        <v>0</v>
      </c>
      <c r="O4872">
        <v>275000</v>
      </c>
      <c r="P4872">
        <v>0</v>
      </c>
      <c r="Q4872" t="s">
        <v>813</v>
      </c>
      <c r="R4872" s="3">
        <v>0.25</v>
      </c>
      <c r="S4872">
        <v>0</v>
      </c>
      <c r="T4872">
        <v>0</v>
      </c>
    </row>
    <row r="4873" spans="1:20" x14ac:dyDescent="0.25">
      <c r="A4873" t="s">
        <v>170</v>
      </c>
      <c r="B4873">
        <v>2081601</v>
      </c>
      <c r="C4873" s="4" t="s">
        <v>14087</v>
      </c>
      <c r="D4873" s="4" t="s">
        <v>6127</v>
      </c>
      <c r="E4873" s="8" t="s">
        <v>6127</v>
      </c>
      <c r="F4873" t="s">
        <v>387</v>
      </c>
      <c r="G4873" t="s">
        <v>624</v>
      </c>
      <c r="H4873" t="s">
        <v>424</v>
      </c>
      <c r="I4873" t="s">
        <v>1152</v>
      </c>
      <c r="J4873" s="1" t="s">
        <v>890</v>
      </c>
      <c r="L4873" s="2" t="s">
        <v>891</v>
      </c>
      <c r="M4873" s="2" t="s">
        <v>882</v>
      </c>
      <c r="N4873">
        <v>10</v>
      </c>
      <c r="O4873">
        <v>150000</v>
      </c>
      <c r="P4873">
        <v>1500000</v>
      </c>
      <c r="Q4873" t="s">
        <v>812</v>
      </c>
      <c r="R4873" s="3">
        <v>0.37</v>
      </c>
      <c r="S4873">
        <v>945000</v>
      </c>
      <c r="T4873">
        <v>555000</v>
      </c>
    </row>
    <row r="4874" spans="1:20" x14ac:dyDescent="0.25">
      <c r="A4874" t="s">
        <v>170</v>
      </c>
      <c r="B4874">
        <v>2081601</v>
      </c>
      <c r="C4874" s="4" t="s">
        <v>14087</v>
      </c>
      <c r="D4874" s="4" t="s">
        <v>6128</v>
      </c>
      <c r="E4874" s="8" t="s">
        <v>6128</v>
      </c>
      <c r="F4874" t="s">
        <v>387</v>
      </c>
      <c r="G4874" t="s">
        <v>624</v>
      </c>
      <c r="H4874" t="s">
        <v>424</v>
      </c>
      <c r="I4874" t="s">
        <v>1152</v>
      </c>
      <c r="J4874" s="1" t="s">
        <v>892</v>
      </c>
      <c r="L4874" s="2" t="s">
        <v>893</v>
      </c>
      <c r="M4874" s="2" t="s">
        <v>882</v>
      </c>
      <c r="N4874">
        <v>0</v>
      </c>
      <c r="O4874">
        <v>300000</v>
      </c>
      <c r="P4874">
        <v>0</v>
      </c>
      <c r="Q4874" t="s">
        <v>812</v>
      </c>
      <c r="R4874" s="3">
        <v>0.37</v>
      </c>
      <c r="S4874">
        <v>0</v>
      </c>
      <c r="T4874">
        <v>0</v>
      </c>
    </row>
    <row r="4875" spans="1:20" x14ac:dyDescent="0.25">
      <c r="A4875" t="s">
        <v>170</v>
      </c>
      <c r="B4875">
        <v>2081601</v>
      </c>
      <c r="C4875" s="4" t="s">
        <v>14087</v>
      </c>
      <c r="D4875" s="4" t="s">
        <v>6129</v>
      </c>
      <c r="E4875" s="8" t="s">
        <v>6129</v>
      </c>
      <c r="F4875" t="s">
        <v>387</v>
      </c>
      <c r="G4875" t="s">
        <v>624</v>
      </c>
      <c r="H4875" t="s">
        <v>424</v>
      </c>
      <c r="I4875" t="s">
        <v>1152</v>
      </c>
      <c r="J4875" s="1" t="s">
        <v>894</v>
      </c>
      <c r="L4875" s="2" t="s">
        <v>895</v>
      </c>
      <c r="M4875" s="2" t="s">
        <v>882</v>
      </c>
      <c r="N4875">
        <v>9</v>
      </c>
      <c r="O4875">
        <v>400000</v>
      </c>
      <c r="P4875">
        <v>3600000</v>
      </c>
      <c r="Q4875" t="s">
        <v>812</v>
      </c>
      <c r="R4875" s="3">
        <v>0.37</v>
      </c>
      <c r="S4875">
        <v>2268000</v>
      </c>
      <c r="T4875">
        <v>1332000</v>
      </c>
    </row>
    <row r="4876" spans="1:20" x14ac:dyDescent="0.25">
      <c r="A4876" t="s">
        <v>170</v>
      </c>
      <c r="B4876">
        <v>2081601</v>
      </c>
      <c r="C4876" s="4" t="s">
        <v>14087</v>
      </c>
      <c r="D4876" s="4" t="s">
        <v>6130</v>
      </c>
      <c r="E4876" s="8" t="s">
        <v>6130</v>
      </c>
      <c r="F4876" t="s">
        <v>387</v>
      </c>
      <c r="G4876" t="s">
        <v>624</v>
      </c>
      <c r="H4876" t="s">
        <v>424</v>
      </c>
      <c r="I4876" t="s">
        <v>1152</v>
      </c>
      <c r="J4876" s="1" t="s">
        <v>896</v>
      </c>
      <c r="L4876" s="2" t="s">
        <v>897</v>
      </c>
      <c r="M4876" s="2" t="s">
        <v>882</v>
      </c>
      <c r="N4876">
        <v>15</v>
      </c>
      <c r="O4876">
        <v>360000</v>
      </c>
      <c r="P4876">
        <v>5400000</v>
      </c>
      <c r="Q4876" t="s">
        <v>812</v>
      </c>
      <c r="R4876" s="3">
        <v>0.37</v>
      </c>
      <c r="S4876">
        <v>3402000</v>
      </c>
      <c r="T4876">
        <v>1998000</v>
      </c>
    </row>
    <row r="4877" spans="1:20" x14ac:dyDescent="0.25">
      <c r="A4877" t="s">
        <v>170</v>
      </c>
      <c r="B4877">
        <v>2081601</v>
      </c>
      <c r="C4877" s="4" t="s">
        <v>14087</v>
      </c>
      <c r="D4877" s="4" t="s">
        <v>6131</v>
      </c>
      <c r="E4877" s="8" t="s">
        <v>6131</v>
      </c>
      <c r="F4877" t="s">
        <v>387</v>
      </c>
      <c r="G4877" t="s">
        <v>624</v>
      </c>
      <c r="H4877" t="s">
        <v>424</v>
      </c>
      <c r="I4877" t="s">
        <v>1152</v>
      </c>
      <c r="J4877" s="1" t="s">
        <v>898</v>
      </c>
      <c r="L4877" s="2" t="s">
        <v>899</v>
      </c>
      <c r="M4877" s="2" t="s">
        <v>882</v>
      </c>
      <c r="N4877">
        <v>0</v>
      </c>
      <c r="O4877">
        <v>250000</v>
      </c>
      <c r="P4877">
        <v>0</v>
      </c>
      <c r="Q4877" t="s">
        <v>812</v>
      </c>
      <c r="R4877" s="3">
        <v>0.37</v>
      </c>
      <c r="S4877">
        <v>0</v>
      </c>
      <c r="T4877">
        <v>0</v>
      </c>
    </row>
    <row r="4878" spans="1:20" x14ac:dyDescent="0.25">
      <c r="A4878" t="s">
        <v>170</v>
      </c>
      <c r="B4878">
        <v>2081601</v>
      </c>
      <c r="C4878" s="4" t="s">
        <v>14087</v>
      </c>
      <c r="D4878" s="4" t="s">
        <v>6132</v>
      </c>
      <c r="E4878" s="8" t="s">
        <v>6132</v>
      </c>
      <c r="F4878" t="s">
        <v>387</v>
      </c>
      <c r="G4878" t="s">
        <v>624</v>
      </c>
      <c r="H4878" t="s">
        <v>424</v>
      </c>
      <c r="I4878" t="s">
        <v>1152</v>
      </c>
      <c r="J4878" s="1" t="s">
        <v>900</v>
      </c>
      <c r="L4878" s="2" t="s">
        <v>901</v>
      </c>
      <c r="M4878" s="2" t="s">
        <v>882</v>
      </c>
      <c r="N4878">
        <v>0</v>
      </c>
      <c r="O4878">
        <v>360000</v>
      </c>
      <c r="P4878">
        <v>0</v>
      </c>
      <c r="Q4878" t="s">
        <v>812</v>
      </c>
      <c r="R4878" s="3">
        <v>0.37</v>
      </c>
      <c r="S4878">
        <v>0</v>
      </c>
      <c r="T4878">
        <v>0</v>
      </c>
    </row>
    <row r="4879" spans="1:20" x14ac:dyDescent="0.25">
      <c r="A4879" t="s">
        <v>170</v>
      </c>
      <c r="B4879">
        <v>2081601</v>
      </c>
      <c r="C4879" s="4" t="s">
        <v>14087</v>
      </c>
      <c r="D4879" s="4" t="s">
        <v>6133</v>
      </c>
      <c r="E4879" s="8" t="s">
        <v>6133</v>
      </c>
      <c r="F4879" t="s">
        <v>387</v>
      </c>
      <c r="G4879" t="s">
        <v>624</v>
      </c>
      <c r="H4879" t="s">
        <v>424</v>
      </c>
      <c r="I4879" t="s">
        <v>1152</v>
      </c>
      <c r="J4879" s="1" t="s">
        <v>902</v>
      </c>
      <c r="L4879" s="2" t="s">
        <v>903</v>
      </c>
      <c r="M4879" s="2" t="s">
        <v>887</v>
      </c>
      <c r="N4879">
        <v>15</v>
      </c>
      <c r="O4879">
        <v>300000</v>
      </c>
      <c r="P4879">
        <v>4500000</v>
      </c>
      <c r="Q4879" t="s">
        <v>813</v>
      </c>
      <c r="R4879" s="3">
        <v>0.25</v>
      </c>
      <c r="S4879">
        <v>3375000</v>
      </c>
      <c r="T4879">
        <v>1125000</v>
      </c>
    </row>
    <row r="4880" spans="1:20" x14ac:dyDescent="0.25">
      <c r="A4880" t="s">
        <v>170</v>
      </c>
      <c r="B4880">
        <v>2081601</v>
      </c>
      <c r="C4880" s="4" t="s">
        <v>14087</v>
      </c>
      <c r="D4880" s="4" t="s">
        <v>6134</v>
      </c>
      <c r="E4880" s="8" t="s">
        <v>6134</v>
      </c>
      <c r="F4880" t="s">
        <v>387</v>
      </c>
      <c r="G4880" t="s">
        <v>624</v>
      </c>
      <c r="H4880" t="s">
        <v>424</v>
      </c>
      <c r="I4880" t="s">
        <v>1152</v>
      </c>
      <c r="J4880" s="1" t="s">
        <v>904</v>
      </c>
      <c r="L4880" s="2" t="s">
        <v>905</v>
      </c>
      <c r="M4880" s="2" t="s">
        <v>887</v>
      </c>
      <c r="N4880">
        <v>11</v>
      </c>
      <c r="O4880">
        <v>690000</v>
      </c>
      <c r="P4880">
        <v>7590000</v>
      </c>
      <c r="Q4880" t="s">
        <v>813</v>
      </c>
      <c r="R4880" s="3">
        <v>0.25</v>
      </c>
      <c r="S4880">
        <v>5692500</v>
      </c>
      <c r="T4880">
        <v>1897500</v>
      </c>
    </row>
    <row r="4881" spans="1:20" x14ac:dyDescent="0.25">
      <c r="A4881" t="s">
        <v>170</v>
      </c>
      <c r="B4881">
        <v>2081601</v>
      </c>
      <c r="C4881" s="4" t="s">
        <v>14087</v>
      </c>
      <c r="D4881" s="4" t="s">
        <v>6135</v>
      </c>
      <c r="E4881" s="8" t="s">
        <v>6135</v>
      </c>
      <c r="F4881" t="s">
        <v>387</v>
      </c>
      <c r="G4881" t="s">
        <v>624</v>
      </c>
      <c r="H4881" t="s">
        <v>424</v>
      </c>
      <c r="I4881" t="s">
        <v>1152</v>
      </c>
      <c r="J4881" s="1" t="s">
        <v>906</v>
      </c>
      <c r="L4881" s="2" t="s">
        <v>907</v>
      </c>
      <c r="M4881" s="2" t="s">
        <v>887</v>
      </c>
      <c r="N4881">
        <v>0</v>
      </c>
      <c r="O4881">
        <v>330000</v>
      </c>
      <c r="P4881">
        <v>0</v>
      </c>
      <c r="Q4881" t="s">
        <v>813</v>
      </c>
      <c r="R4881" s="3">
        <v>0.25</v>
      </c>
      <c r="S4881">
        <v>0</v>
      </c>
      <c r="T4881">
        <v>0</v>
      </c>
    </row>
    <row r="4882" spans="1:20" x14ac:dyDescent="0.25">
      <c r="A4882" t="s">
        <v>170</v>
      </c>
      <c r="B4882">
        <v>2081601</v>
      </c>
      <c r="C4882" s="4" t="s">
        <v>14087</v>
      </c>
      <c r="D4882" s="4" t="s">
        <v>6136</v>
      </c>
      <c r="E4882" s="8" t="s">
        <v>6136</v>
      </c>
      <c r="F4882" t="s">
        <v>387</v>
      </c>
      <c r="G4882" t="s">
        <v>624</v>
      </c>
      <c r="H4882" t="s">
        <v>424</v>
      </c>
      <c r="I4882" t="s">
        <v>1152</v>
      </c>
      <c r="J4882" s="1" t="s">
        <v>908</v>
      </c>
      <c r="L4882" s="2" t="s">
        <v>909</v>
      </c>
      <c r="M4882" s="2" t="s">
        <v>882</v>
      </c>
      <c r="N4882">
        <v>14</v>
      </c>
      <c r="O4882">
        <v>200000</v>
      </c>
      <c r="P4882">
        <v>2800000</v>
      </c>
      <c r="Q4882" t="s">
        <v>812</v>
      </c>
      <c r="R4882" s="3">
        <v>0.37</v>
      </c>
      <c r="S4882">
        <v>1764000</v>
      </c>
      <c r="T4882">
        <v>1036000</v>
      </c>
    </row>
    <row r="4883" spans="1:20" x14ac:dyDescent="0.25">
      <c r="A4883" t="s">
        <v>170</v>
      </c>
      <c r="B4883">
        <v>2081601</v>
      </c>
      <c r="C4883" s="4" t="s">
        <v>14087</v>
      </c>
      <c r="D4883" s="4" t="s">
        <v>6137</v>
      </c>
      <c r="E4883" s="8" t="s">
        <v>6137</v>
      </c>
      <c r="F4883" t="s">
        <v>387</v>
      </c>
      <c r="G4883" t="s">
        <v>624</v>
      </c>
      <c r="H4883" t="s">
        <v>424</v>
      </c>
      <c r="I4883" t="s">
        <v>1152</v>
      </c>
      <c r="J4883" s="1" t="s">
        <v>910</v>
      </c>
      <c r="L4883" s="2" t="s">
        <v>911</v>
      </c>
      <c r="M4883" s="2" t="s">
        <v>887</v>
      </c>
      <c r="N4883">
        <v>12</v>
      </c>
      <c r="O4883">
        <v>400000</v>
      </c>
      <c r="P4883">
        <v>4800000</v>
      </c>
      <c r="Q4883" t="s">
        <v>813</v>
      </c>
      <c r="R4883" s="3">
        <v>0.25</v>
      </c>
      <c r="S4883">
        <v>3600000</v>
      </c>
      <c r="T4883">
        <v>1200000</v>
      </c>
    </row>
    <row r="4884" spans="1:20" x14ac:dyDescent="0.25">
      <c r="A4884" t="s">
        <v>170</v>
      </c>
      <c r="B4884">
        <v>2081601</v>
      </c>
      <c r="C4884" s="4" t="s">
        <v>14087</v>
      </c>
      <c r="D4884" s="4" t="s">
        <v>6138</v>
      </c>
      <c r="E4884" s="8" t="s">
        <v>6138</v>
      </c>
      <c r="F4884" t="s">
        <v>387</v>
      </c>
      <c r="G4884" t="s">
        <v>624</v>
      </c>
      <c r="H4884" t="s">
        <v>424</v>
      </c>
      <c r="I4884" t="s">
        <v>1152</v>
      </c>
      <c r="J4884" s="1" t="s">
        <v>912</v>
      </c>
      <c r="L4884" s="2" t="s">
        <v>913</v>
      </c>
      <c r="M4884" s="2" t="s">
        <v>882</v>
      </c>
      <c r="N4884">
        <v>11</v>
      </c>
      <c r="O4884">
        <v>240000</v>
      </c>
      <c r="P4884">
        <v>2640000</v>
      </c>
      <c r="Q4884" t="s">
        <v>812</v>
      </c>
      <c r="R4884" s="3">
        <v>0.37</v>
      </c>
      <c r="S4884">
        <v>1663200</v>
      </c>
      <c r="T4884">
        <v>976800</v>
      </c>
    </row>
    <row r="4885" spans="1:20" x14ac:dyDescent="0.25">
      <c r="A4885" t="s">
        <v>170</v>
      </c>
      <c r="B4885">
        <v>2081601</v>
      </c>
      <c r="C4885" s="4" t="s">
        <v>14087</v>
      </c>
      <c r="D4885" s="4" t="s">
        <v>6139</v>
      </c>
      <c r="E4885" s="8" t="s">
        <v>6139</v>
      </c>
      <c r="F4885" t="s">
        <v>387</v>
      </c>
      <c r="G4885" t="s">
        <v>624</v>
      </c>
      <c r="H4885" t="s">
        <v>424</v>
      </c>
      <c r="I4885" t="s">
        <v>1152</v>
      </c>
      <c r="J4885" s="1" t="s">
        <v>914</v>
      </c>
      <c r="L4885" s="2" t="s">
        <v>915</v>
      </c>
      <c r="M4885" s="2" t="s">
        <v>887</v>
      </c>
      <c r="N4885">
        <v>12</v>
      </c>
      <c r="O4885">
        <v>240000</v>
      </c>
      <c r="P4885">
        <v>2880000</v>
      </c>
      <c r="Q4885" t="s">
        <v>813</v>
      </c>
      <c r="R4885" s="3">
        <v>0.25</v>
      </c>
      <c r="S4885">
        <v>2160000</v>
      </c>
      <c r="T4885">
        <v>720000</v>
      </c>
    </row>
    <row r="4886" spans="1:20" x14ac:dyDescent="0.25">
      <c r="A4886" t="s">
        <v>170</v>
      </c>
      <c r="B4886">
        <v>2081601</v>
      </c>
      <c r="C4886" s="4" t="s">
        <v>14087</v>
      </c>
      <c r="D4886" s="4" t="s">
        <v>6140</v>
      </c>
      <c r="E4886" s="8" t="s">
        <v>6140</v>
      </c>
      <c r="F4886" t="s">
        <v>387</v>
      </c>
      <c r="G4886" t="s">
        <v>624</v>
      </c>
      <c r="H4886" t="s">
        <v>424</v>
      </c>
      <c r="I4886" t="s">
        <v>1152</v>
      </c>
      <c r="J4886" s="1" t="s">
        <v>916</v>
      </c>
      <c r="L4886" s="2" t="s">
        <v>917</v>
      </c>
      <c r="M4886" s="2" t="s">
        <v>887</v>
      </c>
      <c r="N4886">
        <v>0</v>
      </c>
      <c r="O4886">
        <v>150000</v>
      </c>
      <c r="P4886">
        <v>0</v>
      </c>
      <c r="Q4886" t="s">
        <v>813</v>
      </c>
      <c r="R4886" s="3">
        <v>0.25</v>
      </c>
      <c r="S4886">
        <v>0</v>
      </c>
      <c r="T4886">
        <v>0</v>
      </c>
    </row>
    <row r="4887" spans="1:20" x14ac:dyDescent="0.25">
      <c r="A4887" t="s">
        <v>170</v>
      </c>
      <c r="B4887">
        <v>2081601</v>
      </c>
      <c r="C4887" s="4" t="s">
        <v>14087</v>
      </c>
      <c r="D4887" s="4" t="s">
        <v>6141</v>
      </c>
      <c r="E4887" s="8" t="s">
        <v>6141</v>
      </c>
      <c r="F4887" t="s">
        <v>387</v>
      </c>
      <c r="G4887" t="s">
        <v>624</v>
      </c>
      <c r="H4887" t="s">
        <v>424</v>
      </c>
      <c r="I4887" t="s">
        <v>1152</v>
      </c>
      <c r="J4887" s="1" t="s">
        <v>918</v>
      </c>
      <c r="L4887" s="2" t="s">
        <v>919</v>
      </c>
      <c r="M4887" s="2" t="s">
        <v>887</v>
      </c>
      <c r="N4887">
        <v>26</v>
      </c>
      <c r="O4887">
        <v>470000</v>
      </c>
      <c r="P4887">
        <v>12220000</v>
      </c>
      <c r="Q4887" t="s">
        <v>813</v>
      </c>
      <c r="R4887" s="3">
        <v>0.25</v>
      </c>
      <c r="S4887">
        <v>9165000</v>
      </c>
      <c r="T4887">
        <v>3055000</v>
      </c>
    </row>
    <row r="4888" spans="1:20" x14ac:dyDescent="0.25">
      <c r="A4888" t="s">
        <v>170</v>
      </c>
      <c r="B4888">
        <v>2081601</v>
      </c>
      <c r="C4888" s="4" t="s">
        <v>14087</v>
      </c>
      <c r="D4888" s="4" t="s">
        <v>6142</v>
      </c>
      <c r="E4888" s="8" t="s">
        <v>6142</v>
      </c>
      <c r="F4888" t="s">
        <v>387</v>
      </c>
      <c r="G4888" t="s">
        <v>624</v>
      </c>
      <c r="H4888" t="s">
        <v>424</v>
      </c>
      <c r="I4888" t="s">
        <v>1152</v>
      </c>
      <c r="J4888" s="1" t="s">
        <v>920</v>
      </c>
      <c r="L4888" s="2" t="s">
        <v>921</v>
      </c>
      <c r="M4888" s="2" t="s">
        <v>882</v>
      </c>
      <c r="N4888">
        <v>0</v>
      </c>
      <c r="O4888">
        <v>170000</v>
      </c>
      <c r="P4888">
        <v>0</v>
      </c>
      <c r="Q4888" t="s">
        <v>812</v>
      </c>
      <c r="R4888" s="3">
        <v>0.37</v>
      </c>
      <c r="S4888">
        <v>0</v>
      </c>
      <c r="T4888">
        <v>0</v>
      </c>
    </row>
    <row r="4889" spans="1:20" x14ac:dyDescent="0.25">
      <c r="A4889" t="s">
        <v>170</v>
      </c>
      <c r="B4889">
        <v>2081601</v>
      </c>
      <c r="C4889" s="4" t="s">
        <v>14087</v>
      </c>
      <c r="D4889" s="4" t="s">
        <v>6143</v>
      </c>
      <c r="E4889" s="8" t="s">
        <v>6143</v>
      </c>
      <c r="F4889" t="s">
        <v>387</v>
      </c>
      <c r="G4889" t="s">
        <v>624</v>
      </c>
      <c r="H4889" t="s">
        <v>424</v>
      </c>
      <c r="I4889" t="s">
        <v>1152</v>
      </c>
      <c r="J4889" s="1" t="s">
        <v>922</v>
      </c>
      <c r="L4889" s="2" t="s">
        <v>923</v>
      </c>
      <c r="M4889" s="2" t="s">
        <v>887</v>
      </c>
      <c r="N4889">
        <v>0</v>
      </c>
      <c r="O4889">
        <v>130000</v>
      </c>
      <c r="P4889">
        <v>0</v>
      </c>
      <c r="Q4889" t="s">
        <v>813</v>
      </c>
      <c r="R4889" s="3">
        <v>0.25</v>
      </c>
      <c r="S4889">
        <v>0</v>
      </c>
      <c r="T4889">
        <v>0</v>
      </c>
    </row>
    <row r="4890" spans="1:20" x14ac:dyDescent="0.25">
      <c r="A4890" t="s">
        <v>170</v>
      </c>
      <c r="B4890">
        <v>2081601</v>
      </c>
      <c r="C4890" s="4" t="s">
        <v>14087</v>
      </c>
      <c r="D4890" s="4" t="s">
        <v>6144</v>
      </c>
      <c r="E4890" s="8" t="s">
        <v>6144</v>
      </c>
      <c r="F4890" t="s">
        <v>387</v>
      </c>
      <c r="G4890" t="s">
        <v>624</v>
      </c>
      <c r="H4890" t="s">
        <v>424</v>
      </c>
      <c r="I4890" t="s">
        <v>1152</v>
      </c>
      <c r="J4890" s="1" t="s">
        <v>924</v>
      </c>
      <c r="L4890" s="2" t="s">
        <v>925</v>
      </c>
      <c r="M4890" s="2" t="s">
        <v>887</v>
      </c>
      <c r="N4890">
        <v>0</v>
      </c>
      <c r="O4890">
        <v>130000</v>
      </c>
      <c r="P4890">
        <v>0</v>
      </c>
      <c r="Q4890" t="s">
        <v>813</v>
      </c>
      <c r="R4890" s="3">
        <v>0.25</v>
      </c>
      <c r="S4890">
        <v>0</v>
      </c>
      <c r="T4890">
        <v>0</v>
      </c>
    </row>
    <row r="4891" spans="1:20" x14ac:dyDescent="0.25">
      <c r="A4891" t="s">
        <v>170</v>
      </c>
      <c r="B4891">
        <v>2081601</v>
      </c>
      <c r="C4891" s="4" t="s">
        <v>14087</v>
      </c>
      <c r="D4891" s="4" t="s">
        <v>6145</v>
      </c>
      <c r="E4891" s="8" t="s">
        <v>6145</v>
      </c>
      <c r="F4891" t="s">
        <v>387</v>
      </c>
      <c r="G4891" t="s">
        <v>624</v>
      </c>
      <c r="H4891" t="s">
        <v>424</v>
      </c>
      <c r="I4891" t="s">
        <v>1152</v>
      </c>
      <c r="J4891" s="1" t="s">
        <v>926</v>
      </c>
      <c r="L4891" s="2" t="s">
        <v>927</v>
      </c>
      <c r="M4891" s="2" t="s">
        <v>887</v>
      </c>
      <c r="N4891">
        <v>0</v>
      </c>
      <c r="O4891">
        <v>260000</v>
      </c>
      <c r="P4891">
        <v>0</v>
      </c>
      <c r="Q4891" t="s">
        <v>813</v>
      </c>
      <c r="R4891" s="3">
        <v>0.25</v>
      </c>
      <c r="S4891">
        <v>0</v>
      </c>
      <c r="T4891">
        <v>0</v>
      </c>
    </row>
    <row r="4892" spans="1:20" x14ac:dyDescent="0.25">
      <c r="A4892" t="s">
        <v>170</v>
      </c>
      <c r="B4892">
        <v>2081601</v>
      </c>
      <c r="C4892" s="4" t="s">
        <v>14087</v>
      </c>
      <c r="D4892" s="4" t="s">
        <v>6146</v>
      </c>
      <c r="E4892" s="8" t="s">
        <v>6146</v>
      </c>
      <c r="F4892" t="s">
        <v>387</v>
      </c>
      <c r="G4892" t="s">
        <v>624</v>
      </c>
      <c r="H4892" t="s">
        <v>424</v>
      </c>
      <c r="I4892" t="s">
        <v>1152</v>
      </c>
      <c r="J4892" s="1" t="s">
        <v>928</v>
      </c>
      <c r="L4892" s="2" t="s">
        <v>929</v>
      </c>
      <c r="M4892" s="2" t="s">
        <v>887</v>
      </c>
      <c r="N4892">
        <v>0</v>
      </c>
      <c r="O4892">
        <v>210000</v>
      </c>
      <c r="P4892">
        <v>0</v>
      </c>
      <c r="Q4892" t="s">
        <v>813</v>
      </c>
      <c r="R4892" s="3">
        <v>0.25</v>
      </c>
      <c r="S4892">
        <v>0</v>
      </c>
      <c r="T4892">
        <v>0</v>
      </c>
    </row>
    <row r="4893" spans="1:20" x14ac:dyDescent="0.25">
      <c r="A4893" t="s">
        <v>170</v>
      </c>
      <c r="B4893">
        <v>2081601</v>
      </c>
      <c r="C4893" s="4" t="s">
        <v>14087</v>
      </c>
      <c r="D4893" s="4" t="s">
        <v>6147</v>
      </c>
      <c r="E4893" s="8" t="s">
        <v>6147</v>
      </c>
      <c r="F4893" t="s">
        <v>387</v>
      </c>
      <c r="G4893" t="s">
        <v>624</v>
      </c>
      <c r="H4893" t="s">
        <v>424</v>
      </c>
      <c r="I4893" t="s">
        <v>1152</v>
      </c>
      <c r="J4893" s="1" t="s">
        <v>930</v>
      </c>
      <c r="L4893" s="2" t="s">
        <v>931</v>
      </c>
      <c r="M4893" s="2" t="s">
        <v>882</v>
      </c>
      <c r="N4893">
        <v>0</v>
      </c>
      <c r="O4893">
        <v>270000</v>
      </c>
      <c r="P4893">
        <v>0</v>
      </c>
      <c r="Q4893" t="s">
        <v>812</v>
      </c>
      <c r="R4893" s="3">
        <v>0.37</v>
      </c>
      <c r="S4893">
        <v>0</v>
      </c>
      <c r="T4893">
        <v>0</v>
      </c>
    </row>
    <row r="4894" spans="1:20" x14ac:dyDescent="0.25">
      <c r="A4894" t="s">
        <v>170</v>
      </c>
      <c r="B4894">
        <v>2081601</v>
      </c>
      <c r="C4894" s="4" t="s">
        <v>14087</v>
      </c>
      <c r="D4894" s="4" t="s">
        <v>6148</v>
      </c>
      <c r="E4894" s="8" t="s">
        <v>6148</v>
      </c>
      <c r="F4894" t="s">
        <v>387</v>
      </c>
      <c r="G4894" t="s">
        <v>624</v>
      </c>
      <c r="H4894" t="s">
        <v>424</v>
      </c>
      <c r="I4894" t="s">
        <v>1152</v>
      </c>
      <c r="J4894" s="1" t="s">
        <v>932</v>
      </c>
      <c r="L4894" s="2" t="s">
        <v>933</v>
      </c>
      <c r="M4894" s="2" t="s">
        <v>882</v>
      </c>
      <c r="N4894">
        <v>0</v>
      </c>
      <c r="O4894">
        <v>270000</v>
      </c>
      <c r="P4894">
        <v>0</v>
      </c>
      <c r="Q4894" t="s">
        <v>812</v>
      </c>
      <c r="R4894" s="3">
        <v>0.37</v>
      </c>
      <c r="S4894">
        <v>0</v>
      </c>
      <c r="T4894">
        <v>0</v>
      </c>
    </row>
    <row r="4895" spans="1:20" x14ac:dyDescent="0.25">
      <c r="A4895" t="s">
        <v>170</v>
      </c>
      <c r="B4895">
        <v>2081601</v>
      </c>
      <c r="C4895" s="4" t="s">
        <v>14087</v>
      </c>
      <c r="D4895" s="4" t="s">
        <v>6149</v>
      </c>
      <c r="E4895" s="8" t="s">
        <v>6149</v>
      </c>
      <c r="F4895" t="s">
        <v>387</v>
      </c>
      <c r="G4895" t="s">
        <v>624</v>
      </c>
      <c r="H4895" t="s">
        <v>424</v>
      </c>
      <c r="I4895" t="s">
        <v>1152</v>
      </c>
      <c r="J4895" s="1" t="s">
        <v>934</v>
      </c>
      <c r="L4895" s="2" t="s">
        <v>935</v>
      </c>
      <c r="M4895" s="2" t="s">
        <v>882</v>
      </c>
      <c r="N4895">
        <v>0</v>
      </c>
      <c r="O4895">
        <v>130000</v>
      </c>
      <c r="P4895">
        <v>0</v>
      </c>
      <c r="Q4895" t="s">
        <v>812</v>
      </c>
      <c r="R4895" s="3">
        <v>0.37</v>
      </c>
      <c r="S4895">
        <v>0</v>
      </c>
      <c r="T4895">
        <v>0</v>
      </c>
    </row>
    <row r="4896" spans="1:20" x14ac:dyDescent="0.25">
      <c r="A4896" t="s">
        <v>170</v>
      </c>
      <c r="B4896">
        <v>2081601</v>
      </c>
      <c r="C4896" s="4" t="s">
        <v>14087</v>
      </c>
      <c r="D4896" s="4" t="s">
        <v>6150</v>
      </c>
      <c r="E4896" s="8" t="s">
        <v>6150</v>
      </c>
      <c r="F4896" t="s">
        <v>387</v>
      </c>
      <c r="G4896" t="s">
        <v>624</v>
      </c>
      <c r="H4896" t="s">
        <v>424</v>
      </c>
      <c r="I4896" t="s">
        <v>1152</v>
      </c>
      <c r="J4896" s="1" t="s">
        <v>936</v>
      </c>
      <c r="L4896" s="2" t="s">
        <v>937</v>
      </c>
      <c r="M4896" s="2" t="s">
        <v>887</v>
      </c>
      <c r="N4896">
        <v>0</v>
      </c>
      <c r="O4896">
        <v>165000</v>
      </c>
      <c r="P4896">
        <v>0</v>
      </c>
      <c r="Q4896" t="s">
        <v>813</v>
      </c>
      <c r="R4896" s="3">
        <v>0.25</v>
      </c>
      <c r="S4896">
        <v>0</v>
      </c>
      <c r="T4896">
        <v>0</v>
      </c>
    </row>
    <row r="4897" spans="1:20" x14ac:dyDescent="0.25">
      <c r="A4897" t="s">
        <v>170</v>
      </c>
      <c r="B4897">
        <v>2081601</v>
      </c>
      <c r="C4897" s="4" t="s">
        <v>14087</v>
      </c>
      <c r="D4897" s="4" t="s">
        <v>6151</v>
      </c>
      <c r="E4897" s="8" t="s">
        <v>6151</v>
      </c>
      <c r="F4897" t="s">
        <v>387</v>
      </c>
      <c r="G4897" t="s">
        <v>624</v>
      </c>
      <c r="H4897" t="s">
        <v>424</v>
      </c>
      <c r="I4897" t="s">
        <v>1152</v>
      </c>
      <c r="J4897" s="1" t="s">
        <v>938</v>
      </c>
      <c r="L4897" s="2" t="s">
        <v>939</v>
      </c>
      <c r="M4897" s="2" t="s">
        <v>940</v>
      </c>
      <c r="N4897">
        <v>0</v>
      </c>
      <c r="O4897">
        <v>32000</v>
      </c>
      <c r="P4897">
        <v>0</v>
      </c>
      <c r="Q4897" t="s">
        <v>814</v>
      </c>
      <c r="R4897" s="3">
        <v>0</v>
      </c>
      <c r="S4897">
        <v>0</v>
      </c>
      <c r="T4897">
        <v>0</v>
      </c>
    </row>
    <row r="4898" spans="1:20" x14ac:dyDescent="0.25">
      <c r="A4898" t="s">
        <v>170</v>
      </c>
      <c r="B4898">
        <v>2081601</v>
      </c>
      <c r="C4898" s="4" t="s">
        <v>14087</v>
      </c>
      <c r="D4898" s="4" t="s">
        <v>6152</v>
      </c>
      <c r="E4898" s="8" t="s">
        <v>6152</v>
      </c>
      <c r="F4898" t="s">
        <v>387</v>
      </c>
      <c r="G4898" t="s">
        <v>624</v>
      </c>
      <c r="H4898" t="s">
        <v>424</v>
      </c>
      <c r="I4898" t="s">
        <v>1152</v>
      </c>
      <c r="J4898" s="1" t="s">
        <v>941</v>
      </c>
      <c r="L4898" s="2" t="s">
        <v>942</v>
      </c>
      <c r="M4898" s="2" t="s">
        <v>940</v>
      </c>
      <c r="N4898">
        <v>0</v>
      </c>
      <c r="O4898">
        <v>34000</v>
      </c>
      <c r="P4898">
        <v>0</v>
      </c>
      <c r="Q4898" t="s">
        <v>814</v>
      </c>
      <c r="R4898" s="3">
        <v>0</v>
      </c>
      <c r="S4898">
        <v>0</v>
      </c>
      <c r="T4898">
        <v>0</v>
      </c>
    </row>
    <row r="4899" spans="1:20" x14ac:dyDescent="0.25">
      <c r="A4899" t="s">
        <v>170</v>
      </c>
      <c r="B4899">
        <v>2081601</v>
      </c>
      <c r="C4899" s="4" t="s">
        <v>14087</v>
      </c>
      <c r="D4899" s="4" t="s">
        <v>6153</v>
      </c>
      <c r="E4899" s="8" t="s">
        <v>6153</v>
      </c>
      <c r="F4899" t="s">
        <v>387</v>
      </c>
      <c r="G4899" t="s">
        <v>624</v>
      </c>
      <c r="H4899" t="s">
        <v>424</v>
      </c>
      <c r="I4899" t="s">
        <v>1152</v>
      </c>
      <c r="J4899" s="1" t="s">
        <v>943</v>
      </c>
      <c r="L4899" s="2" t="s">
        <v>944</v>
      </c>
      <c r="M4899" s="2" t="s">
        <v>940</v>
      </c>
      <c r="N4899">
        <v>0</v>
      </c>
      <c r="O4899">
        <v>31000</v>
      </c>
      <c r="P4899">
        <v>0</v>
      </c>
      <c r="Q4899" t="s">
        <v>814</v>
      </c>
      <c r="R4899" s="3">
        <v>0</v>
      </c>
      <c r="S4899">
        <v>0</v>
      </c>
      <c r="T4899">
        <v>0</v>
      </c>
    </row>
    <row r="4900" spans="1:20" x14ac:dyDescent="0.25">
      <c r="A4900" s="7" t="s">
        <v>13757</v>
      </c>
      <c r="B4900">
        <v>2081701</v>
      </c>
      <c r="C4900" s="5" t="s">
        <v>14087</v>
      </c>
      <c r="D4900" s="5" t="s">
        <v>13919</v>
      </c>
      <c r="E4900" s="8" t="s">
        <v>13919</v>
      </c>
      <c r="F4900" t="s">
        <v>387</v>
      </c>
      <c r="G4900" t="s">
        <v>13738</v>
      </c>
      <c r="H4900" t="s">
        <v>394</v>
      </c>
      <c r="I4900" s="2" t="s">
        <v>14093</v>
      </c>
      <c r="J4900" s="1" t="s">
        <v>880</v>
      </c>
      <c r="L4900" s="2" t="s">
        <v>881</v>
      </c>
      <c r="M4900" s="2" t="s">
        <v>882</v>
      </c>
      <c r="N4900">
        <v>12</v>
      </c>
      <c r="O4900">
        <v>700000</v>
      </c>
      <c r="P4900" s="2">
        <v>8400000</v>
      </c>
      <c r="Q4900" s="6" t="s">
        <v>812</v>
      </c>
      <c r="R4900" s="3">
        <v>0.37</v>
      </c>
      <c r="S4900" s="2">
        <v>5292000</v>
      </c>
      <c r="T4900" s="2">
        <v>3108000</v>
      </c>
    </row>
    <row r="4901" spans="1:20" x14ac:dyDescent="0.25">
      <c r="A4901" s="7" t="s">
        <v>13757</v>
      </c>
      <c r="B4901">
        <v>2081701</v>
      </c>
      <c r="C4901" s="5" t="s">
        <v>14087</v>
      </c>
      <c r="D4901" s="5" t="s">
        <v>13920</v>
      </c>
      <c r="E4901" s="8" t="s">
        <v>13920</v>
      </c>
      <c r="F4901" t="s">
        <v>387</v>
      </c>
      <c r="G4901" t="s">
        <v>13738</v>
      </c>
      <c r="H4901" t="s">
        <v>394</v>
      </c>
      <c r="I4901" s="2" t="s">
        <v>14093</v>
      </c>
      <c r="J4901" s="1" t="s">
        <v>883</v>
      </c>
      <c r="L4901" s="2" t="s">
        <v>884</v>
      </c>
      <c r="M4901" s="2" t="s">
        <v>882</v>
      </c>
      <c r="N4901">
        <v>0</v>
      </c>
      <c r="O4901">
        <v>420000</v>
      </c>
      <c r="P4901" s="2">
        <v>0</v>
      </c>
      <c r="Q4901" s="6" t="s">
        <v>812</v>
      </c>
      <c r="R4901" s="3">
        <v>0.37</v>
      </c>
      <c r="S4901" s="2">
        <v>0</v>
      </c>
      <c r="T4901" s="2">
        <v>0</v>
      </c>
    </row>
    <row r="4902" spans="1:20" x14ac:dyDescent="0.25">
      <c r="A4902" s="7" t="s">
        <v>13757</v>
      </c>
      <c r="B4902">
        <v>2081701</v>
      </c>
      <c r="C4902" s="5" t="s">
        <v>14087</v>
      </c>
      <c r="D4902" s="5" t="s">
        <v>13921</v>
      </c>
      <c r="E4902" s="8" t="s">
        <v>13921</v>
      </c>
      <c r="F4902" t="s">
        <v>387</v>
      </c>
      <c r="G4902" t="s">
        <v>13738</v>
      </c>
      <c r="H4902" t="s">
        <v>394</v>
      </c>
      <c r="I4902" s="2" t="s">
        <v>14093</v>
      </c>
      <c r="J4902" s="1" t="s">
        <v>885</v>
      </c>
      <c r="L4902" s="2" t="s">
        <v>886</v>
      </c>
      <c r="M4902" s="2" t="s">
        <v>887</v>
      </c>
      <c r="N4902">
        <v>0</v>
      </c>
      <c r="O4902">
        <v>250000</v>
      </c>
      <c r="P4902" s="2">
        <v>0</v>
      </c>
      <c r="Q4902" s="6" t="s">
        <v>813</v>
      </c>
      <c r="R4902" s="3">
        <v>0.25</v>
      </c>
      <c r="S4902" s="2">
        <v>0</v>
      </c>
      <c r="T4902" s="2">
        <v>0</v>
      </c>
    </row>
    <row r="4903" spans="1:20" x14ac:dyDescent="0.25">
      <c r="A4903" s="7" t="s">
        <v>13757</v>
      </c>
      <c r="B4903">
        <v>2081701</v>
      </c>
      <c r="C4903" s="5" t="s">
        <v>14087</v>
      </c>
      <c r="D4903" s="5" t="s">
        <v>13922</v>
      </c>
      <c r="E4903" s="8" t="s">
        <v>13922</v>
      </c>
      <c r="F4903" t="s">
        <v>387</v>
      </c>
      <c r="G4903" t="s">
        <v>13738</v>
      </c>
      <c r="H4903" t="s">
        <v>394</v>
      </c>
      <c r="I4903" s="2" t="s">
        <v>14093</v>
      </c>
      <c r="J4903" s="1" t="s">
        <v>888</v>
      </c>
      <c r="L4903" s="2" t="s">
        <v>889</v>
      </c>
      <c r="M4903" s="2" t="s">
        <v>887</v>
      </c>
      <c r="N4903">
        <v>12</v>
      </c>
      <c r="O4903">
        <v>275000</v>
      </c>
      <c r="P4903" s="2">
        <v>3300000</v>
      </c>
      <c r="Q4903" s="6" t="s">
        <v>813</v>
      </c>
      <c r="R4903" s="3">
        <v>0.25</v>
      </c>
      <c r="S4903" s="2">
        <v>2475000</v>
      </c>
      <c r="T4903" s="2">
        <v>825000</v>
      </c>
    </row>
    <row r="4904" spans="1:20" x14ac:dyDescent="0.25">
      <c r="A4904" s="7" t="s">
        <v>13757</v>
      </c>
      <c r="B4904">
        <v>2081701</v>
      </c>
      <c r="C4904" s="5" t="s">
        <v>14087</v>
      </c>
      <c r="D4904" s="5" t="s">
        <v>13923</v>
      </c>
      <c r="E4904" s="8" t="s">
        <v>13923</v>
      </c>
      <c r="F4904" t="s">
        <v>387</v>
      </c>
      <c r="G4904" t="s">
        <v>13738</v>
      </c>
      <c r="H4904" t="s">
        <v>394</v>
      </c>
      <c r="I4904" s="2" t="s">
        <v>14093</v>
      </c>
      <c r="J4904" s="1" t="s">
        <v>890</v>
      </c>
      <c r="L4904" s="2" t="s">
        <v>891</v>
      </c>
      <c r="M4904" s="2" t="s">
        <v>882</v>
      </c>
      <c r="N4904">
        <v>0</v>
      </c>
      <c r="O4904">
        <v>150000</v>
      </c>
      <c r="P4904" s="2">
        <v>0</v>
      </c>
      <c r="Q4904" s="6" t="s">
        <v>812</v>
      </c>
      <c r="R4904" s="3">
        <v>0.37</v>
      </c>
      <c r="S4904" s="2">
        <v>0</v>
      </c>
      <c r="T4904" s="2">
        <v>0</v>
      </c>
    </row>
    <row r="4905" spans="1:20" x14ac:dyDescent="0.25">
      <c r="A4905" s="7" t="s">
        <v>13757</v>
      </c>
      <c r="B4905">
        <v>2081701</v>
      </c>
      <c r="C4905" s="5" t="s">
        <v>14087</v>
      </c>
      <c r="D4905" s="5" t="s">
        <v>13924</v>
      </c>
      <c r="E4905" s="8" t="s">
        <v>13924</v>
      </c>
      <c r="F4905" t="s">
        <v>387</v>
      </c>
      <c r="G4905" t="s">
        <v>13738</v>
      </c>
      <c r="H4905" t="s">
        <v>394</v>
      </c>
      <c r="I4905" s="2" t="s">
        <v>14093</v>
      </c>
      <c r="J4905" s="1" t="s">
        <v>892</v>
      </c>
      <c r="L4905" s="2" t="s">
        <v>893</v>
      </c>
      <c r="M4905" s="2" t="s">
        <v>882</v>
      </c>
      <c r="N4905">
        <v>12</v>
      </c>
      <c r="O4905">
        <v>300000</v>
      </c>
      <c r="P4905" s="2">
        <v>3600000</v>
      </c>
      <c r="Q4905" s="6" t="s">
        <v>812</v>
      </c>
      <c r="R4905" s="3">
        <v>0.37</v>
      </c>
      <c r="S4905" s="2">
        <v>2268000</v>
      </c>
      <c r="T4905" s="2">
        <v>1332000</v>
      </c>
    </row>
    <row r="4906" spans="1:20" x14ac:dyDescent="0.25">
      <c r="A4906" s="7" t="s">
        <v>13757</v>
      </c>
      <c r="B4906">
        <v>2081701</v>
      </c>
      <c r="C4906" s="5" t="s">
        <v>14087</v>
      </c>
      <c r="D4906" s="5" t="s">
        <v>13925</v>
      </c>
      <c r="E4906" s="8" t="s">
        <v>13925</v>
      </c>
      <c r="F4906" t="s">
        <v>387</v>
      </c>
      <c r="G4906" t="s">
        <v>13738</v>
      </c>
      <c r="H4906" t="s">
        <v>394</v>
      </c>
      <c r="I4906" s="2" t="s">
        <v>14093</v>
      </c>
      <c r="J4906" s="1" t="s">
        <v>894</v>
      </c>
      <c r="L4906" s="2" t="s">
        <v>895</v>
      </c>
      <c r="M4906" s="2" t="s">
        <v>882</v>
      </c>
      <c r="N4906">
        <v>12</v>
      </c>
      <c r="O4906">
        <v>400000</v>
      </c>
      <c r="P4906" s="2">
        <v>4800000</v>
      </c>
      <c r="Q4906" s="6" t="s">
        <v>812</v>
      </c>
      <c r="R4906" s="3">
        <v>0.37</v>
      </c>
      <c r="S4906" s="2">
        <v>3024000</v>
      </c>
      <c r="T4906" s="2">
        <v>1776000</v>
      </c>
    </row>
    <row r="4907" spans="1:20" x14ac:dyDescent="0.25">
      <c r="A4907" s="7" t="s">
        <v>13757</v>
      </c>
      <c r="B4907">
        <v>2081701</v>
      </c>
      <c r="C4907" s="5" t="s">
        <v>14087</v>
      </c>
      <c r="D4907" s="5" t="s">
        <v>13926</v>
      </c>
      <c r="E4907" s="8" t="s">
        <v>13926</v>
      </c>
      <c r="F4907" t="s">
        <v>387</v>
      </c>
      <c r="G4907" t="s">
        <v>13738</v>
      </c>
      <c r="H4907" t="s">
        <v>394</v>
      </c>
      <c r="I4907" s="2" t="s">
        <v>14093</v>
      </c>
      <c r="J4907" s="1" t="s">
        <v>896</v>
      </c>
      <c r="L4907" s="2" t="s">
        <v>897</v>
      </c>
      <c r="M4907" s="2" t="s">
        <v>882</v>
      </c>
      <c r="N4907">
        <v>12</v>
      </c>
      <c r="O4907">
        <v>360000</v>
      </c>
      <c r="P4907" s="2">
        <v>4320000</v>
      </c>
      <c r="Q4907" s="6" t="s">
        <v>812</v>
      </c>
      <c r="R4907" s="3">
        <v>0.37</v>
      </c>
      <c r="S4907" s="2">
        <v>2721600</v>
      </c>
      <c r="T4907" s="2">
        <v>1598400</v>
      </c>
    </row>
    <row r="4908" spans="1:20" x14ac:dyDescent="0.25">
      <c r="A4908" s="7" t="s">
        <v>13757</v>
      </c>
      <c r="B4908">
        <v>2081701</v>
      </c>
      <c r="C4908" s="5" t="s">
        <v>14087</v>
      </c>
      <c r="D4908" s="5" t="s">
        <v>13927</v>
      </c>
      <c r="E4908" s="8" t="s">
        <v>13927</v>
      </c>
      <c r="F4908" t="s">
        <v>387</v>
      </c>
      <c r="G4908" t="s">
        <v>13738</v>
      </c>
      <c r="H4908" t="s">
        <v>394</v>
      </c>
      <c r="I4908" s="2" t="s">
        <v>14093</v>
      </c>
      <c r="J4908" s="1" t="s">
        <v>898</v>
      </c>
      <c r="L4908" s="2" t="s">
        <v>899</v>
      </c>
      <c r="M4908" s="2" t="s">
        <v>882</v>
      </c>
      <c r="N4908">
        <v>0</v>
      </c>
      <c r="O4908">
        <v>250000</v>
      </c>
      <c r="P4908" s="2">
        <v>0</v>
      </c>
      <c r="Q4908" s="6" t="s">
        <v>812</v>
      </c>
      <c r="R4908" s="3">
        <v>0.37</v>
      </c>
      <c r="S4908" s="2">
        <v>0</v>
      </c>
      <c r="T4908" s="2">
        <v>0</v>
      </c>
    </row>
    <row r="4909" spans="1:20" x14ac:dyDescent="0.25">
      <c r="A4909" s="7" t="s">
        <v>13757</v>
      </c>
      <c r="B4909">
        <v>2081701</v>
      </c>
      <c r="C4909" s="5" t="s">
        <v>14087</v>
      </c>
      <c r="D4909" s="5" t="s">
        <v>13928</v>
      </c>
      <c r="E4909" s="8" t="s">
        <v>13928</v>
      </c>
      <c r="F4909" t="s">
        <v>387</v>
      </c>
      <c r="G4909" t="s">
        <v>13738</v>
      </c>
      <c r="H4909" t="s">
        <v>394</v>
      </c>
      <c r="I4909" s="2" t="s">
        <v>14093</v>
      </c>
      <c r="J4909" s="1" t="s">
        <v>900</v>
      </c>
      <c r="L4909" s="2" t="s">
        <v>901</v>
      </c>
      <c r="M4909" s="2" t="s">
        <v>882</v>
      </c>
      <c r="N4909">
        <v>0</v>
      </c>
      <c r="O4909">
        <v>360000</v>
      </c>
      <c r="P4909" s="2">
        <v>0</v>
      </c>
      <c r="Q4909" s="6" t="s">
        <v>812</v>
      </c>
      <c r="R4909" s="3">
        <v>0.37</v>
      </c>
      <c r="S4909" s="2">
        <v>0</v>
      </c>
      <c r="T4909" s="2">
        <v>0</v>
      </c>
    </row>
    <row r="4910" spans="1:20" x14ac:dyDescent="0.25">
      <c r="A4910" s="7" t="s">
        <v>13757</v>
      </c>
      <c r="B4910">
        <v>2081701</v>
      </c>
      <c r="C4910" s="5" t="s">
        <v>14087</v>
      </c>
      <c r="D4910" s="5" t="s">
        <v>13929</v>
      </c>
      <c r="E4910" s="8" t="s">
        <v>13929</v>
      </c>
      <c r="F4910" t="s">
        <v>387</v>
      </c>
      <c r="G4910" t="s">
        <v>13738</v>
      </c>
      <c r="H4910" t="s">
        <v>394</v>
      </c>
      <c r="I4910" s="2" t="s">
        <v>14093</v>
      </c>
      <c r="J4910" s="1" t="s">
        <v>902</v>
      </c>
      <c r="L4910" s="2" t="s">
        <v>903</v>
      </c>
      <c r="M4910" s="2" t="s">
        <v>887</v>
      </c>
      <c r="N4910">
        <v>12</v>
      </c>
      <c r="O4910">
        <v>300000</v>
      </c>
      <c r="P4910" s="2">
        <v>3600000</v>
      </c>
      <c r="Q4910" s="6" t="s">
        <v>813</v>
      </c>
      <c r="R4910" s="3">
        <v>0.25</v>
      </c>
      <c r="S4910" s="2">
        <v>2700000</v>
      </c>
      <c r="T4910" s="2">
        <v>900000</v>
      </c>
    </row>
    <row r="4911" spans="1:20" x14ac:dyDescent="0.25">
      <c r="A4911" s="7" t="s">
        <v>13757</v>
      </c>
      <c r="B4911">
        <v>2081701</v>
      </c>
      <c r="C4911" s="5" t="s">
        <v>14087</v>
      </c>
      <c r="D4911" s="5" t="s">
        <v>13930</v>
      </c>
      <c r="E4911" s="8" t="s">
        <v>13930</v>
      </c>
      <c r="F4911" t="s">
        <v>387</v>
      </c>
      <c r="G4911" t="s">
        <v>13738</v>
      </c>
      <c r="H4911" t="s">
        <v>394</v>
      </c>
      <c r="I4911" s="2" t="s">
        <v>14093</v>
      </c>
      <c r="J4911" s="1" t="s">
        <v>904</v>
      </c>
      <c r="L4911" s="2" t="s">
        <v>905</v>
      </c>
      <c r="M4911" s="2" t="s">
        <v>887</v>
      </c>
      <c r="N4911">
        <v>12</v>
      </c>
      <c r="O4911">
        <v>690000</v>
      </c>
      <c r="P4911" s="2">
        <v>8280000</v>
      </c>
      <c r="Q4911" s="6" t="s">
        <v>813</v>
      </c>
      <c r="R4911" s="3">
        <v>0.25</v>
      </c>
      <c r="S4911" s="2">
        <v>6210000</v>
      </c>
      <c r="T4911" s="2">
        <v>2070000</v>
      </c>
    </row>
    <row r="4912" spans="1:20" x14ac:dyDescent="0.25">
      <c r="A4912" s="7" t="s">
        <v>13757</v>
      </c>
      <c r="B4912">
        <v>2081701</v>
      </c>
      <c r="C4912" s="5" t="s">
        <v>14087</v>
      </c>
      <c r="D4912" s="5" t="s">
        <v>13931</v>
      </c>
      <c r="E4912" s="8" t="s">
        <v>13931</v>
      </c>
      <c r="F4912" t="s">
        <v>387</v>
      </c>
      <c r="G4912" t="s">
        <v>13738</v>
      </c>
      <c r="H4912" t="s">
        <v>394</v>
      </c>
      <c r="I4912" s="2" t="s">
        <v>14093</v>
      </c>
      <c r="J4912" s="1" t="s">
        <v>906</v>
      </c>
      <c r="L4912" s="2" t="s">
        <v>907</v>
      </c>
      <c r="M4912" s="2" t="s">
        <v>887</v>
      </c>
      <c r="N4912">
        <v>0</v>
      </c>
      <c r="O4912">
        <v>330000</v>
      </c>
      <c r="P4912" s="2">
        <v>0</v>
      </c>
      <c r="Q4912" s="6" t="s">
        <v>813</v>
      </c>
      <c r="R4912" s="3">
        <v>0.25</v>
      </c>
      <c r="S4912" s="2">
        <v>0</v>
      </c>
      <c r="T4912" s="2">
        <v>0</v>
      </c>
    </row>
    <row r="4913" spans="1:20" x14ac:dyDescent="0.25">
      <c r="A4913" s="7" t="s">
        <v>13757</v>
      </c>
      <c r="B4913">
        <v>2081701</v>
      </c>
      <c r="C4913" s="5" t="s">
        <v>14087</v>
      </c>
      <c r="D4913" s="5" t="s">
        <v>13932</v>
      </c>
      <c r="E4913" s="8" t="s">
        <v>13932</v>
      </c>
      <c r="F4913" t="s">
        <v>387</v>
      </c>
      <c r="G4913" t="s">
        <v>13738</v>
      </c>
      <c r="H4913" t="s">
        <v>394</v>
      </c>
      <c r="I4913" s="2" t="s">
        <v>14093</v>
      </c>
      <c r="J4913" s="1" t="s">
        <v>908</v>
      </c>
      <c r="L4913" s="2" t="s">
        <v>909</v>
      </c>
      <c r="M4913" s="2" t="s">
        <v>882</v>
      </c>
      <c r="N4913">
        <v>12</v>
      </c>
      <c r="O4913">
        <v>200000</v>
      </c>
      <c r="P4913" s="2">
        <v>2400000</v>
      </c>
      <c r="Q4913" s="6" t="s">
        <v>812</v>
      </c>
      <c r="R4913" s="3">
        <v>0.37</v>
      </c>
      <c r="S4913" s="2">
        <v>1512000</v>
      </c>
      <c r="T4913" s="2">
        <v>888000</v>
      </c>
    </row>
    <row r="4914" spans="1:20" x14ac:dyDescent="0.25">
      <c r="A4914" s="7" t="s">
        <v>13757</v>
      </c>
      <c r="B4914">
        <v>2081701</v>
      </c>
      <c r="C4914" s="5" t="s">
        <v>14087</v>
      </c>
      <c r="D4914" s="5" t="s">
        <v>13933</v>
      </c>
      <c r="E4914" s="8" t="s">
        <v>13933</v>
      </c>
      <c r="F4914" t="s">
        <v>387</v>
      </c>
      <c r="G4914" t="s">
        <v>13738</v>
      </c>
      <c r="H4914" t="s">
        <v>394</v>
      </c>
      <c r="I4914" s="2" t="s">
        <v>14093</v>
      </c>
      <c r="J4914" s="1" t="s">
        <v>910</v>
      </c>
      <c r="L4914" s="2" t="s">
        <v>911</v>
      </c>
      <c r="M4914" s="2" t="s">
        <v>887</v>
      </c>
      <c r="N4914">
        <v>12</v>
      </c>
      <c r="O4914">
        <v>400000</v>
      </c>
      <c r="P4914" s="2">
        <v>4800000</v>
      </c>
      <c r="Q4914" s="6" t="s">
        <v>813</v>
      </c>
      <c r="R4914" s="3">
        <v>0.25</v>
      </c>
      <c r="S4914" s="2">
        <v>3600000</v>
      </c>
      <c r="T4914" s="2">
        <v>1200000</v>
      </c>
    </row>
    <row r="4915" spans="1:20" x14ac:dyDescent="0.25">
      <c r="A4915" s="7" t="s">
        <v>13757</v>
      </c>
      <c r="B4915">
        <v>2081701</v>
      </c>
      <c r="C4915" s="5" t="s">
        <v>14087</v>
      </c>
      <c r="D4915" s="5" t="s">
        <v>13934</v>
      </c>
      <c r="E4915" s="8" t="s">
        <v>13934</v>
      </c>
      <c r="F4915" t="s">
        <v>387</v>
      </c>
      <c r="G4915" t="s">
        <v>13738</v>
      </c>
      <c r="H4915" t="s">
        <v>394</v>
      </c>
      <c r="I4915" s="2" t="s">
        <v>14093</v>
      </c>
      <c r="J4915" s="1" t="s">
        <v>912</v>
      </c>
      <c r="L4915" s="2" t="s">
        <v>913</v>
      </c>
      <c r="M4915" s="2" t="s">
        <v>882</v>
      </c>
      <c r="N4915">
        <v>12</v>
      </c>
      <c r="O4915">
        <v>240000</v>
      </c>
      <c r="P4915" s="2">
        <v>2880000</v>
      </c>
      <c r="Q4915" s="6" t="s">
        <v>812</v>
      </c>
      <c r="R4915" s="3">
        <v>0.37</v>
      </c>
      <c r="S4915" s="2">
        <v>1814400</v>
      </c>
      <c r="T4915" s="2">
        <v>1065600</v>
      </c>
    </row>
    <row r="4916" spans="1:20" x14ac:dyDescent="0.25">
      <c r="A4916" s="7" t="s">
        <v>13757</v>
      </c>
      <c r="B4916">
        <v>2081701</v>
      </c>
      <c r="C4916" s="5" t="s">
        <v>14087</v>
      </c>
      <c r="D4916" s="5" t="s">
        <v>13935</v>
      </c>
      <c r="E4916" s="8" t="s">
        <v>13935</v>
      </c>
      <c r="F4916" t="s">
        <v>387</v>
      </c>
      <c r="G4916" t="s">
        <v>13738</v>
      </c>
      <c r="H4916" t="s">
        <v>394</v>
      </c>
      <c r="I4916" s="2" t="s">
        <v>14093</v>
      </c>
      <c r="J4916" s="1" t="s">
        <v>914</v>
      </c>
      <c r="L4916" s="2" t="s">
        <v>915</v>
      </c>
      <c r="M4916" s="2" t="s">
        <v>887</v>
      </c>
      <c r="N4916">
        <v>0</v>
      </c>
      <c r="O4916">
        <v>240000</v>
      </c>
      <c r="P4916" s="2">
        <v>0</v>
      </c>
      <c r="Q4916" s="6" t="s">
        <v>813</v>
      </c>
      <c r="R4916" s="3">
        <v>0.25</v>
      </c>
      <c r="S4916" s="2">
        <v>0</v>
      </c>
      <c r="T4916" s="2">
        <v>0</v>
      </c>
    </row>
    <row r="4917" spans="1:20" x14ac:dyDescent="0.25">
      <c r="A4917" s="7" t="s">
        <v>13757</v>
      </c>
      <c r="B4917">
        <v>2081701</v>
      </c>
      <c r="C4917" s="5" t="s">
        <v>14087</v>
      </c>
      <c r="D4917" s="5" t="s">
        <v>13936</v>
      </c>
      <c r="E4917" s="8" t="s">
        <v>13936</v>
      </c>
      <c r="F4917" t="s">
        <v>387</v>
      </c>
      <c r="G4917" t="s">
        <v>13738</v>
      </c>
      <c r="H4917" t="s">
        <v>394</v>
      </c>
      <c r="I4917" s="2" t="s">
        <v>14093</v>
      </c>
      <c r="J4917" s="1" t="s">
        <v>916</v>
      </c>
      <c r="L4917" s="2" t="s">
        <v>917</v>
      </c>
      <c r="M4917" s="2" t="s">
        <v>887</v>
      </c>
      <c r="N4917">
        <v>12</v>
      </c>
      <c r="O4917">
        <v>150000</v>
      </c>
      <c r="P4917" s="2">
        <v>1800000</v>
      </c>
      <c r="Q4917" s="6" t="s">
        <v>813</v>
      </c>
      <c r="R4917" s="3">
        <v>0.25</v>
      </c>
      <c r="S4917" s="2">
        <v>1350000</v>
      </c>
      <c r="T4917" s="2">
        <v>450000</v>
      </c>
    </row>
    <row r="4918" spans="1:20" x14ac:dyDescent="0.25">
      <c r="A4918" s="7" t="s">
        <v>13757</v>
      </c>
      <c r="B4918">
        <v>2081701</v>
      </c>
      <c r="C4918" s="5" t="s">
        <v>14087</v>
      </c>
      <c r="D4918" s="5" t="s">
        <v>13937</v>
      </c>
      <c r="E4918" s="8" t="s">
        <v>13937</v>
      </c>
      <c r="F4918" t="s">
        <v>387</v>
      </c>
      <c r="G4918" t="s">
        <v>13738</v>
      </c>
      <c r="H4918" t="s">
        <v>394</v>
      </c>
      <c r="I4918" s="2" t="s">
        <v>14093</v>
      </c>
      <c r="J4918" s="1" t="s">
        <v>918</v>
      </c>
      <c r="L4918" s="2" t="s">
        <v>919</v>
      </c>
      <c r="M4918" s="2" t="s">
        <v>887</v>
      </c>
      <c r="N4918">
        <v>18</v>
      </c>
      <c r="O4918">
        <v>470000</v>
      </c>
      <c r="P4918" s="2">
        <v>8460000</v>
      </c>
      <c r="Q4918" s="6" t="s">
        <v>813</v>
      </c>
      <c r="R4918" s="3">
        <v>0.25</v>
      </c>
      <c r="S4918" s="2">
        <v>6345000</v>
      </c>
      <c r="T4918" s="2">
        <v>2115000</v>
      </c>
    </row>
    <row r="4919" spans="1:20" x14ac:dyDescent="0.25">
      <c r="A4919" s="7" t="s">
        <v>13757</v>
      </c>
      <c r="B4919">
        <v>2081701</v>
      </c>
      <c r="C4919" s="5" t="s">
        <v>14087</v>
      </c>
      <c r="D4919" s="5" t="s">
        <v>13938</v>
      </c>
      <c r="E4919" s="8" t="s">
        <v>13938</v>
      </c>
      <c r="F4919" t="s">
        <v>387</v>
      </c>
      <c r="G4919" t="s">
        <v>13738</v>
      </c>
      <c r="H4919" t="s">
        <v>394</v>
      </c>
      <c r="I4919" s="2" t="s">
        <v>14093</v>
      </c>
      <c r="J4919" s="1" t="s">
        <v>920</v>
      </c>
      <c r="L4919" s="2" t="s">
        <v>921</v>
      </c>
      <c r="M4919" s="2" t="s">
        <v>882</v>
      </c>
      <c r="N4919">
        <v>0</v>
      </c>
      <c r="O4919">
        <v>170000</v>
      </c>
      <c r="P4919" s="2">
        <v>0</v>
      </c>
      <c r="Q4919" s="6" t="s">
        <v>812</v>
      </c>
      <c r="R4919" s="3">
        <v>0.37</v>
      </c>
      <c r="S4919" s="2">
        <v>0</v>
      </c>
      <c r="T4919" s="2">
        <v>0</v>
      </c>
    </row>
    <row r="4920" spans="1:20" x14ac:dyDescent="0.25">
      <c r="A4920" s="7" t="s">
        <v>13757</v>
      </c>
      <c r="B4920">
        <v>2081701</v>
      </c>
      <c r="C4920" s="5" t="s">
        <v>14087</v>
      </c>
      <c r="D4920" s="5" t="s">
        <v>13939</v>
      </c>
      <c r="E4920" s="8" t="s">
        <v>13939</v>
      </c>
      <c r="F4920" t="s">
        <v>387</v>
      </c>
      <c r="G4920" t="s">
        <v>13738</v>
      </c>
      <c r="H4920" t="s">
        <v>394</v>
      </c>
      <c r="I4920" s="2" t="s">
        <v>14093</v>
      </c>
      <c r="J4920" s="1" t="s">
        <v>922</v>
      </c>
      <c r="L4920" s="2" t="s">
        <v>923</v>
      </c>
      <c r="M4920" s="2" t="s">
        <v>887</v>
      </c>
      <c r="N4920">
        <v>0</v>
      </c>
      <c r="O4920">
        <v>130000</v>
      </c>
      <c r="P4920" s="2">
        <v>0</v>
      </c>
      <c r="Q4920" s="6" t="s">
        <v>813</v>
      </c>
      <c r="R4920" s="3">
        <v>0.25</v>
      </c>
      <c r="S4920" s="2">
        <v>0</v>
      </c>
      <c r="T4920" s="2">
        <v>0</v>
      </c>
    </row>
    <row r="4921" spans="1:20" x14ac:dyDescent="0.25">
      <c r="A4921" s="7" t="s">
        <v>13757</v>
      </c>
      <c r="B4921">
        <v>2081701</v>
      </c>
      <c r="C4921" s="5" t="s">
        <v>14087</v>
      </c>
      <c r="D4921" s="5" t="s">
        <v>13940</v>
      </c>
      <c r="E4921" s="8" t="s">
        <v>13940</v>
      </c>
      <c r="F4921" t="s">
        <v>387</v>
      </c>
      <c r="G4921" t="s">
        <v>13738</v>
      </c>
      <c r="H4921" t="s">
        <v>394</v>
      </c>
      <c r="I4921" s="2" t="s">
        <v>14093</v>
      </c>
      <c r="J4921" s="1" t="s">
        <v>924</v>
      </c>
      <c r="L4921" s="2" t="s">
        <v>925</v>
      </c>
      <c r="M4921" s="2" t="s">
        <v>887</v>
      </c>
      <c r="N4921">
        <v>0</v>
      </c>
      <c r="O4921">
        <v>130000</v>
      </c>
      <c r="P4921" s="2">
        <v>0</v>
      </c>
      <c r="Q4921" s="6" t="s">
        <v>813</v>
      </c>
      <c r="R4921" s="3">
        <v>0.25</v>
      </c>
      <c r="S4921" s="2">
        <v>0</v>
      </c>
      <c r="T4921" s="2">
        <v>0</v>
      </c>
    </row>
    <row r="4922" spans="1:20" x14ac:dyDescent="0.25">
      <c r="A4922" s="7" t="s">
        <v>13757</v>
      </c>
      <c r="B4922">
        <v>2081701</v>
      </c>
      <c r="C4922" s="5" t="s">
        <v>14087</v>
      </c>
      <c r="D4922" s="5" t="s">
        <v>13941</v>
      </c>
      <c r="E4922" s="8" t="s">
        <v>13941</v>
      </c>
      <c r="F4922" t="s">
        <v>387</v>
      </c>
      <c r="G4922" t="s">
        <v>13738</v>
      </c>
      <c r="H4922" t="s">
        <v>394</v>
      </c>
      <c r="I4922" s="2" t="s">
        <v>14093</v>
      </c>
      <c r="J4922" s="1" t="s">
        <v>926</v>
      </c>
      <c r="L4922" s="2" t="s">
        <v>927</v>
      </c>
      <c r="M4922" s="2" t="s">
        <v>887</v>
      </c>
      <c r="N4922">
        <v>0</v>
      </c>
      <c r="O4922">
        <v>260000</v>
      </c>
      <c r="P4922" s="2">
        <v>0</v>
      </c>
      <c r="Q4922" s="6" t="s">
        <v>813</v>
      </c>
      <c r="R4922" s="3">
        <v>0.25</v>
      </c>
      <c r="S4922" s="2">
        <v>0</v>
      </c>
      <c r="T4922" s="2">
        <v>0</v>
      </c>
    </row>
    <row r="4923" spans="1:20" x14ac:dyDescent="0.25">
      <c r="A4923" s="7" t="s">
        <v>13757</v>
      </c>
      <c r="B4923">
        <v>2081701</v>
      </c>
      <c r="C4923" s="5" t="s">
        <v>14087</v>
      </c>
      <c r="D4923" s="5" t="s">
        <v>13942</v>
      </c>
      <c r="E4923" s="8" t="s">
        <v>13942</v>
      </c>
      <c r="F4923" t="s">
        <v>387</v>
      </c>
      <c r="G4923" t="s">
        <v>13738</v>
      </c>
      <c r="H4923" t="s">
        <v>394</v>
      </c>
      <c r="I4923" s="2" t="s">
        <v>14093</v>
      </c>
      <c r="J4923" s="1" t="s">
        <v>928</v>
      </c>
      <c r="L4923" s="2" t="s">
        <v>929</v>
      </c>
      <c r="M4923" s="2" t="s">
        <v>887</v>
      </c>
      <c r="N4923">
        <v>0</v>
      </c>
      <c r="O4923">
        <v>210000</v>
      </c>
      <c r="P4923" s="2">
        <v>0</v>
      </c>
      <c r="Q4923" s="6" t="s">
        <v>813</v>
      </c>
      <c r="R4923" s="3">
        <v>0.25</v>
      </c>
      <c r="S4923" s="2">
        <v>0</v>
      </c>
      <c r="T4923" s="2">
        <v>0</v>
      </c>
    </row>
    <row r="4924" spans="1:20" x14ac:dyDescent="0.25">
      <c r="A4924" s="7" t="s">
        <v>13757</v>
      </c>
      <c r="B4924">
        <v>2081701</v>
      </c>
      <c r="C4924" s="5" t="s">
        <v>14087</v>
      </c>
      <c r="D4924" s="5" t="s">
        <v>13943</v>
      </c>
      <c r="E4924" s="8" t="s">
        <v>13943</v>
      </c>
      <c r="F4924" t="s">
        <v>387</v>
      </c>
      <c r="G4924" t="s">
        <v>13738</v>
      </c>
      <c r="H4924" t="s">
        <v>394</v>
      </c>
      <c r="I4924" s="2" t="s">
        <v>14093</v>
      </c>
      <c r="J4924" s="1" t="s">
        <v>930</v>
      </c>
      <c r="L4924" s="2" t="s">
        <v>931</v>
      </c>
      <c r="M4924" s="2" t="s">
        <v>882</v>
      </c>
      <c r="N4924">
        <v>0</v>
      </c>
      <c r="O4924">
        <v>270000</v>
      </c>
      <c r="P4924" s="2">
        <v>0</v>
      </c>
      <c r="Q4924" s="6" t="s">
        <v>812</v>
      </c>
      <c r="R4924" s="3">
        <v>0.37</v>
      </c>
      <c r="S4924" s="2">
        <v>0</v>
      </c>
      <c r="T4924" s="2">
        <v>0</v>
      </c>
    </row>
    <row r="4925" spans="1:20" x14ac:dyDescent="0.25">
      <c r="A4925" s="7" t="s">
        <v>13757</v>
      </c>
      <c r="B4925">
        <v>2081701</v>
      </c>
      <c r="C4925" s="5" t="s">
        <v>14087</v>
      </c>
      <c r="D4925" s="5" t="s">
        <v>13944</v>
      </c>
      <c r="E4925" s="8" t="s">
        <v>13944</v>
      </c>
      <c r="F4925" t="s">
        <v>387</v>
      </c>
      <c r="G4925" t="s">
        <v>13738</v>
      </c>
      <c r="H4925" t="s">
        <v>394</v>
      </c>
      <c r="I4925" s="2" t="s">
        <v>14093</v>
      </c>
      <c r="J4925" s="1" t="s">
        <v>932</v>
      </c>
      <c r="L4925" s="2" t="s">
        <v>933</v>
      </c>
      <c r="M4925" s="2" t="s">
        <v>882</v>
      </c>
      <c r="N4925">
        <v>0</v>
      </c>
      <c r="O4925">
        <v>270000</v>
      </c>
      <c r="P4925" s="2">
        <v>0</v>
      </c>
      <c r="Q4925" s="6" t="s">
        <v>812</v>
      </c>
      <c r="R4925" s="3">
        <v>0.37</v>
      </c>
      <c r="S4925" s="2">
        <v>0</v>
      </c>
      <c r="T4925" s="2">
        <v>0</v>
      </c>
    </row>
    <row r="4926" spans="1:20" x14ac:dyDescent="0.25">
      <c r="A4926" s="7" t="s">
        <v>13757</v>
      </c>
      <c r="B4926">
        <v>2081701</v>
      </c>
      <c r="C4926" s="5" t="s">
        <v>14087</v>
      </c>
      <c r="D4926" s="5" t="s">
        <v>13945</v>
      </c>
      <c r="E4926" s="8" t="s">
        <v>13945</v>
      </c>
      <c r="F4926" t="s">
        <v>387</v>
      </c>
      <c r="G4926" t="s">
        <v>13738</v>
      </c>
      <c r="H4926" t="s">
        <v>394</v>
      </c>
      <c r="I4926" s="2" t="s">
        <v>14093</v>
      </c>
      <c r="J4926" s="1" t="s">
        <v>934</v>
      </c>
      <c r="L4926" s="2" t="s">
        <v>935</v>
      </c>
      <c r="M4926" s="2" t="s">
        <v>882</v>
      </c>
      <c r="N4926">
        <v>0</v>
      </c>
      <c r="O4926">
        <v>130000</v>
      </c>
      <c r="P4926" s="2">
        <v>0</v>
      </c>
      <c r="Q4926" s="6" t="s">
        <v>812</v>
      </c>
      <c r="R4926" s="3">
        <v>0.37</v>
      </c>
      <c r="S4926" s="2">
        <v>0</v>
      </c>
      <c r="T4926" s="2">
        <v>0</v>
      </c>
    </row>
    <row r="4927" spans="1:20" x14ac:dyDescent="0.25">
      <c r="A4927" s="7" t="s">
        <v>13757</v>
      </c>
      <c r="B4927">
        <v>2081701</v>
      </c>
      <c r="C4927" s="5" t="s">
        <v>14087</v>
      </c>
      <c r="D4927" s="5" t="s">
        <v>13946</v>
      </c>
      <c r="E4927" s="8" t="s">
        <v>13946</v>
      </c>
      <c r="F4927" t="s">
        <v>387</v>
      </c>
      <c r="G4927" t="s">
        <v>13738</v>
      </c>
      <c r="H4927" t="s">
        <v>394</v>
      </c>
      <c r="I4927" s="2" t="s">
        <v>14093</v>
      </c>
      <c r="J4927" s="1" t="s">
        <v>936</v>
      </c>
      <c r="L4927" s="2" t="s">
        <v>937</v>
      </c>
      <c r="M4927" s="2" t="s">
        <v>887</v>
      </c>
      <c r="N4927">
        <v>0</v>
      </c>
      <c r="O4927">
        <v>165000</v>
      </c>
      <c r="P4927" s="2">
        <v>0</v>
      </c>
      <c r="Q4927" s="6" t="s">
        <v>813</v>
      </c>
      <c r="R4927" s="3">
        <v>0.25</v>
      </c>
      <c r="S4927" s="2">
        <v>0</v>
      </c>
      <c r="T4927" s="2">
        <v>0</v>
      </c>
    </row>
    <row r="4928" spans="1:20" x14ac:dyDescent="0.25">
      <c r="A4928" s="7" t="s">
        <v>13757</v>
      </c>
      <c r="B4928">
        <v>2081701</v>
      </c>
      <c r="C4928" s="5" t="s">
        <v>14087</v>
      </c>
      <c r="D4928" s="5" t="s">
        <v>13947</v>
      </c>
      <c r="E4928" s="8" t="s">
        <v>13947</v>
      </c>
      <c r="F4928" t="s">
        <v>387</v>
      </c>
      <c r="G4928" t="s">
        <v>13738</v>
      </c>
      <c r="H4928" t="s">
        <v>394</v>
      </c>
      <c r="I4928" s="2" t="s">
        <v>14093</v>
      </c>
      <c r="J4928" s="1" t="s">
        <v>938</v>
      </c>
      <c r="L4928" s="2" t="s">
        <v>939</v>
      </c>
      <c r="M4928" s="2" t="s">
        <v>940</v>
      </c>
      <c r="N4928">
        <v>0</v>
      </c>
      <c r="O4928">
        <v>32000</v>
      </c>
      <c r="P4928" s="2">
        <v>0</v>
      </c>
      <c r="Q4928" s="6" t="s">
        <v>814</v>
      </c>
      <c r="R4928" s="3">
        <v>0</v>
      </c>
      <c r="S4928" s="2">
        <v>0</v>
      </c>
      <c r="T4928" s="2">
        <v>0</v>
      </c>
    </row>
    <row r="4929" spans="1:20" x14ac:dyDescent="0.25">
      <c r="A4929" s="7" t="s">
        <v>13757</v>
      </c>
      <c r="B4929">
        <v>2081701</v>
      </c>
      <c r="C4929" s="5" t="s">
        <v>14087</v>
      </c>
      <c r="D4929" s="5" t="s">
        <v>13948</v>
      </c>
      <c r="E4929" s="8" t="s">
        <v>13948</v>
      </c>
      <c r="F4929" t="s">
        <v>387</v>
      </c>
      <c r="G4929" t="s">
        <v>13738</v>
      </c>
      <c r="H4929" t="s">
        <v>394</v>
      </c>
      <c r="I4929" s="2" t="s">
        <v>14093</v>
      </c>
      <c r="J4929" s="1" t="s">
        <v>941</v>
      </c>
      <c r="L4929" s="2" t="s">
        <v>942</v>
      </c>
      <c r="M4929" s="2" t="s">
        <v>940</v>
      </c>
      <c r="N4929">
        <v>0</v>
      </c>
      <c r="O4929">
        <v>34000</v>
      </c>
      <c r="P4929" s="2">
        <v>0</v>
      </c>
      <c r="Q4929" s="6" t="s">
        <v>814</v>
      </c>
      <c r="R4929" s="3">
        <v>0</v>
      </c>
      <c r="S4929" s="2">
        <v>0</v>
      </c>
      <c r="T4929" s="2">
        <v>0</v>
      </c>
    </row>
    <row r="4930" spans="1:20" x14ac:dyDescent="0.25">
      <c r="A4930" s="7" t="s">
        <v>13757</v>
      </c>
      <c r="B4930">
        <v>2081701</v>
      </c>
      <c r="C4930" s="5" t="s">
        <v>14087</v>
      </c>
      <c r="D4930" s="5" t="s">
        <v>13949</v>
      </c>
      <c r="E4930" s="8" t="s">
        <v>13949</v>
      </c>
      <c r="F4930" t="s">
        <v>387</v>
      </c>
      <c r="G4930" t="s">
        <v>13738</v>
      </c>
      <c r="H4930" t="s">
        <v>394</v>
      </c>
      <c r="I4930" s="2" t="s">
        <v>14093</v>
      </c>
      <c r="J4930" s="1" t="s">
        <v>943</v>
      </c>
      <c r="L4930" s="2" t="s">
        <v>944</v>
      </c>
      <c r="M4930" s="2" t="s">
        <v>940</v>
      </c>
      <c r="N4930">
        <v>0</v>
      </c>
      <c r="O4930">
        <v>31000</v>
      </c>
      <c r="P4930" s="2">
        <v>0</v>
      </c>
      <c r="Q4930" s="6" t="s">
        <v>814</v>
      </c>
      <c r="R4930" s="3">
        <v>0</v>
      </c>
      <c r="S4930" s="2">
        <v>0</v>
      </c>
      <c r="T4930" s="2">
        <v>0</v>
      </c>
    </row>
    <row r="4931" spans="1:20" x14ac:dyDescent="0.25">
      <c r="A4931" t="s">
        <v>1000</v>
      </c>
      <c r="B4931">
        <v>2090101</v>
      </c>
      <c r="C4931" s="5" t="s">
        <v>14087</v>
      </c>
      <c r="D4931" s="5" t="s">
        <v>12948</v>
      </c>
      <c r="E4931" s="8" t="s">
        <v>12948</v>
      </c>
      <c r="F4931" t="s">
        <v>437</v>
      </c>
      <c r="G4931" t="s">
        <v>981</v>
      </c>
      <c r="H4931" t="s">
        <v>405</v>
      </c>
      <c r="I4931" s="2" t="s">
        <v>1153</v>
      </c>
      <c r="J4931" s="1" t="s">
        <v>880</v>
      </c>
      <c r="L4931" s="2" t="s">
        <v>881</v>
      </c>
      <c r="M4931" s="2" t="s">
        <v>882</v>
      </c>
      <c r="N4931">
        <v>12</v>
      </c>
      <c r="O4931">
        <v>700000</v>
      </c>
      <c r="P4931" s="2">
        <v>8400000</v>
      </c>
      <c r="Q4931" s="6" t="s">
        <v>815</v>
      </c>
      <c r="R4931" s="3">
        <v>0.5</v>
      </c>
      <c r="S4931" s="2">
        <v>4200000</v>
      </c>
      <c r="T4931" s="2">
        <v>4200000</v>
      </c>
    </row>
    <row r="4932" spans="1:20" x14ac:dyDescent="0.25">
      <c r="A4932" t="s">
        <v>1000</v>
      </c>
      <c r="B4932">
        <v>2090101</v>
      </c>
      <c r="C4932" s="5" t="s">
        <v>14087</v>
      </c>
      <c r="D4932" s="5" t="s">
        <v>12949</v>
      </c>
      <c r="E4932" s="8" t="s">
        <v>12949</v>
      </c>
      <c r="F4932" t="s">
        <v>437</v>
      </c>
      <c r="G4932" t="s">
        <v>981</v>
      </c>
      <c r="H4932" t="s">
        <v>405</v>
      </c>
      <c r="I4932" s="2" t="s">
        <v>1153</v>
      </c>
      <c r="J4932" s="1" t="s">
        <v>883</v>
      </c>
      <c r="L4932" s="2" t="s">
        <v>884</v>
      </c>
      <c r="M4932" s="2" t="s">
        <v>882</v>
      </c>
      <c r="N4932">
        <v>0</v>
      </c>
      <c r="O4932">
        <v>420000</v>
      </c>
      <c r="P4932" s="2">
        <v>0</v>
      </c>
      <c r="Q4932" s="6" t="s">
        <v>815</v>
      </c>
      <c r="R4932" s="3">
        <v>0.5</v>
      </c>
      <c r="S4932" s="2">
        <v>0</v>
      </c>
      <c r="T4932" s="2">
        <v>0</v>
      </c>
    </row>
    <row r="4933" spans="1:20" x14ac:dyDescent="0.25">
      <c r="A4933" t="s">
        <v>1000</v>
      </c>
      <c r="B4933">
        <v>2090101</v>
      </c>
      <c r="C4933" s="5" t="s">
        <v>14087</v>
      </c>
      <c r="D4933" s="5" t="s">
        <v>12950</v>
      </c>
      <c r="E4933" s="8" t="s">
        <v>12950</v>
      </c>
      <c r="F4933" t="s">
        <v>437</v>
      </c>
      <c r="G4933" t="s">
        <v>981</v>
      </c>
      <c r="H4933" t="s">
        <v>405</v>
      </c>
      <c r="I4933" s="2" t="s">
        <v>1153</v>
      </c>
      <c r="J4933" s="1" t="s">
        <v>885</v>
      </c>
      <c r="L4933" s="2" t="s">
        <v>886</v>
      </c>
      <c r="M4933" s="2" t="s">
        <v>887</v>
      </c>
      <c r="N4933">
        <v>12</v>
      </c>
      <c r="O4933">
        <v>250000</v>
      </c>
      <c r="P4933" s="2">
        <v>3000000</v>
      </c>
      <c r="Q4933" s="6" t="s">
        <v>816</v>
      </c>
      <c r="R4933" s="3">
        <v>0.3</v>
      </c>
      <c r="S4933" s="2">
        <v>2100000</v>
      </c>
      <c r="T4933" s="2">
        <v>900000</v>
      </c>
    </row>
    <row r="4934" spans="1:20" x14ac:dyDescent="0.25">
      <c r="A4934" t="s">
        <v>1000</v>
      </c>
      <c r="B4934">
        <v>2090101</v>
      </c>
      <c r="C4934" s="5" t="s">
        <v>14087</v>
      </c>
      <c r="D4934" s="5" t="s">
        <v>12951</v>
      </c>
      <c r="E4934" s="8" t="s">
        <v>12951</v>
      </c>
      <c r="F4934" t="s">
        <v>437</v>
      </c>
      <c r="G4934" t="s">
        <v>981</v>
      </c>
      <c r="H4934" t="s">
        <v>405</v>
      </c>
      <c r="I4934" s="2" t="s">
        <v>1153</v>
      </c>
      <c r="J4934" s="1" t="s">
        <v>888</v>
      </c>
      <c r="L4934" s="2" t="s">
        <v>889</v>
      </c>
      <c r="M4934" s="2" t="s">
        <v>887</v>
      </c>
      <c r="N4934">
        <v>0</v>
      </c>
      <c r="O4934">
        <v>275000</v>
      </c>
      <c r="P4934" s="2">
        <v>0</v>
      </c>
      <c r="Q4934" s="6" t="s">
        <v>816</v>
      </c>
      <c r="R4934" s="3">
        <v>0.3</v>
      </c>
      <c r="S4934" s="2">
        <v>0</v>
      </c>
      <c r="T4934" s="2">
        <v>0</v>
      </c>
    </row>
    <row r="4935" spans="1:20" x14ac:dyDescent="0.25">
      <c r="A4935" t="s">
        <v>1000</v>
      </c>
      <c r="B4935">
        <v>2090101</v>
      </c>
      <c r="C4935" s="5" t="s">
        <v>14087</v>
      </c>
      <c r="D4935" s="5" t="s">
        <v>12952</v>
      </c>
      <c r="E4935" s="8" t="s">
        <v>12952</v>
      </c>
      <c r="F4935" t="s">
        <v>437</v>
      </c>
      <c r="G4935" t="s">
        <v>981</v>
      </c>
      <c r="H4935" t="s">
        <v>405</v>
      </c>
      <c r="I4935" s="2" t="s">
        <v>1153</v>
      </c>
      <c r="J4935" s="1" t="s">
        <v>890</v>
      </c>
      <c r="L4935" s="2" t="s">
        <v>891</v>
      </c>
      <c r="M4935" s="2" t="s">
        <v>882</v>
      </c>
      <c r="N4935">
        <v>12</v>
      </c>
      <c r="O4935">
        <v>150000</v>
      </c>
      <c r="P4935" s="2">
        <v>1800000</v>
      </c>
      <c r="Q4935" s="6" t="s">
        <v>815</v>
      </c>
      <c r="R4935" s="3">
        <v>0.5</v>
      </c>
      <c r="S4935" s="2">
        <v>900000</v>
      </c>
      <c r="T4935" s="2">
        <v>900000</v>
      </c>
    </row>
    <row r="4936" spans="1:20" x14ac:dyDescent="0.25">
      <c r="A4936" t="s">
        <v>1000</v>
      </c>
      <c r="B4936">
        <v>2090101</v>
      </c>
      <c r="C4936" s="5" t="s">
        <v>14087</v>
      </c>
      <c r="D4936" s="5" t="s">
        <v>12953</v>
      </c>
      <c r="E4936" s="8" t="s">
        <v>12953</v>
      </c>
      <c r="F4936" t="s">
        <v>437</v>
      </c>
      <c r="G4936" t="s">
        <v>981</v>
      </c>
      <c r="H4936" t="s">
        <v>405</v>
      </c>
      <c r="I4936" s="2" t="s">
        <v>1153</v>
      </c>
      <c r="J4936" s="1" t="s">
        <v>892</v>
      </c>
      <c r="L4936" s="2" t="s">
        <v>893</v>
      </c>
      <c r="M4936" s="2" t="s">
        <v>882</v>
      </c>
      <c r="N4936">
        <v>0</v>
      </c>
      <c r="O4936">
        <v>300000</v>
      </c>
      <c r="P4936" s="2">
        <v>0</v>
      </c>
      <c r="Q4936" s="6" t="s">
        <v>815</v>
      </c>
      <c r="R4936" s="3">
        <v>0.5</v>
      </c>
      <c r="S4936" s="2">
        <v>0</v>
      </c>
      <c r="T4936" s="2">
        <v>0</v>
      </c>
    </row>
    <row r="4937" spans="1:20" x14ac:dyDescent="0.25">
      <c r="A4937" t="s">
        <v>1000</v>
      </c>
      <c r="B4937">
        <v>2090101</v>
      </c>
      <c r="C4937" s="5" t="s">
        <v>14087</v>
      </c>
      <c r="D4937" s="5" t="s">
        <v>12954</v>
      </c>
      <c r="E4937" s="8" t="s">
        <v>12954</v>
      </c>
      <c r="F4937" t="s">
        <v>437</v>
      </c>
      <c r="G4937" t="s">
        <v>981</v>
      </c>
      <c r="H4937" t="s">
        <v>405</v>
      </c>
      <c r="I4937" s="2" t="s">
        <v>1153</v>
      </c>
      <c r="J4937" s="1" t="s">
        <v>894</v>
      </c>
      <c r="L4937" s="2" t="s">
        <v>895</v>
      </c>
      <c r="M4937" s="2" t="s">
        <v>882</v>
      </c>
      <c r="N4937">
        <v>0</v>
      </c>
      <c r="O4937">
        <v>400000</v>
      </c>
      <c r="P4937" s="2">
        <v>0</v>
      </c>
      <c r="Q4937" s="6" t="s">
        <v>815</v>
      </c>
      <c r="R4937" s="3">
        <v>0.5</v>
      </c>
      <c r="S4937" s="2">
        <v>0</v>
      </c>
      <c r="T4937" s="2">
        <v>0</v>
      </c>
    </row>
    <row r="4938" spans="1:20" x14ac:dyDescent="0.25">
      <c r="A4938" t="s">
        <v>1000</v>
      </c>
      <c r="B4938">
        <v>2090101</v>
      </c>
      <c r="C4938" s="5" t="s">
        <v>14087</v>
      </c>
      <c r="D4938" s="5" t="s">
        <v>12955</v>
      </c>
      <c r="E4938" s="8" t="s">
        <v>12955</v>
      </c>
      <c r="F4938" t="s">
        <v>437</v>
      </c>
      <c r="G4938" t="s">
        <v>981</v>
      </c>
      <c r="H4938" t="s">
        <v>405</v>
      </c>
      <c r="I4938" s="2" t="s">
        <v>1153</v>
      </c>
      <c r="J4938" s="1" t="s">
        <v>896</v>
      </c>
      <c r="L4938" s="2" t="s">
        <v>897</v>
      </c>
      <c r="M4938" s="2" t="s">
        <v>882</v>
      </c>
      <c r="N4938">
        <v>0</v>
      </c>
      <c r="O4938">
        <v>360000</v>
      </c>
      <c r="P4938" s="2">
        <v>0</v>
      </c>
      <c r="Q4938" s="6" t="s">
        <v>815</v>
      </c>
      <c r="R4938" s="3">
        <v>0.5</v>
      </c>
      <c r="S4938" s="2">
        <v>0</v>
      </c>
      <c r="T4938" s="2">
        <v>0</v>
      </c>
    </row>
    <row r="4939" spans="1:20" x14ac:dyDescent="0.25">
      <c r="A4939" t="s">
        <v>1000</v>
      </c>
      <c r="B4939">
        <v>2090101</v>
      </c>
      <c r="C4939" s="5" t="s">
        <v>14087</v>
      </c>
      <c r="D4939" s="5" t="s">
        <v>12956</v>
      </c>
      <c r="E4939" s="8" t="s">
        <v>12956</v>
      </c>
      <c r="F4939" t="s">
        <v>437</v>
      </c>
      <c r="G4939" t="s">
        <v>981</v>
      </c>
      <c r="H4939" t="s">
        <v>405</v>
      </c>
      <c r="I4939" s="2" t="s">
        <v>1153</v>
      </c>
      <c r="J4939" s="1" t="s">
        <v>898</v>
      </c>
      <c r="L4939" s="2" t="s">
        <v>899</v>
      </c>
      <c r="M4939" s="2" t="s">
        <v>882</v>
      </c>
      <c r="N4939">
        <v>13</v>
      </c>
      <c r="O4939">
        <v>250000</v>
      </c>
      <c r="P4939" s="2">
        <v>3250000</v>
      </c>
      <c r="Q4939" s="6" t="s">
        <v>815</v>
      </c>
      <c r="R4939" s="3">
        <v>0.5</v>
      </c>
      <c r="S4939" s="2">
        <v>1625000</v>
      </c>
      <c r="T4939" s="2">
        <v>1625000</v>
      </c>
    </row>
    <row r="4940" spans="1:20" x14ac:dyDescent="0.25">
      <c r="A4940" t="s">
        <v>1000</v>
      </c>
      <c r="B4940">
        <v>2090101</v>
      </c>
      <c r="C4940" s="5" t="s">
        <v>14087</v>
      </c>
      <c r="D4940" s="5" t="s">
        <v>12957</v>
      </c>
      <c r="E4940" s="8" t="s">
        <v>12957</v>
      </c>
      <c r="F4940" t="s">
        <v>437</v>
      </c>
      <c r="G4940" t="s">
        <v>981</v>
      </c>
      <c r="H4940" t="s">
        <v>405</v>
      </c>
      <c r="I4940" s="2" t="s">
        <v>1153</v>
      </c>
      <c r="J4940" s="1" t="s">
        <v>900</v>
      </c>
      <c r="L4940" s="2" t="s">
        <v>901</v>
      </c>
      <c r="M4940" s="2" t="s">
        <v>882</v>
      </c>
      <c r="N4940">
        <v>13</v>
      </c>
      <c r="O4940">
        <v>360000</v>
      </c>
      <c r="P4940" s="2">
        <v>4680000</v>
      </c>
      <c r="Q4940" s="6" t="s">
        <v>815</v>
      </c>
      <c r="R4940" s="3">
        <v>0.5</v>
      </c>
      <c r="S4940" s="2">
        <v>2340000</v>
      </c>
      <c r="T4940" s="2">
        <v>2340000</v>
      </c>
    </row>
    <row r="4941" spans="1:20" x14ac:dyDescent="0.25">
      <c r="A4941" t="s">
        <v>1000</v>
      </c>
      <c r="B4941">
        <v>2090101</v>
      </c>
      <c r="C4941" s="5" t="s">
        <v>14087</v>
      </c>
      <c r="D4941" s="5" t="s">
        <v>12958</v>
      </c>
      <c r="E4941" s="8" t="s">
        <v>12958</v>
      </c>
      <c r="F4941" t="s">
        <v>437</v>
      </c>
      <c r="G4941" t="s">
        <v>981</v>
      </c>
      <c r="H4941" t="s">
        <v>405</v>
      </c>
      <c r="I4941" s="2" t="s">
        <v>1153</v>
      </c>
      <c r="J4941" s="1" t="s">
        <v>902</v>
      </c>
      <c r="L4941" s="2" t="s">
        <v>903</v>
      </c>
      <c r="M4941" s="2" t="s">
        <v>887</v>
      </c>
      <c r="N4941">
        <v>10</v>
      </c>
      <c r="O4941">
        <v>300000</v>
      </c>
      <c r="P4941" s="2">
        <v>3000000</v>
      </c>
      <c r="Q4941" s="6" t="s">
        <v>816</v>
      </c>
      <c r="R4941" s="3">
        <v>0.3</v>
      </c>
      <c r="S4941" s="2">
        <v>2100000</v>
      </c>
      <c r="T4941" s="2">
        <v>900000</v>
      </c>
    </row>
    <row r="4942" spans="1:20" x14ac:dyDescent="0.25">
      <c r="A4942" t="s">
        <v>1000</v>
      </c>
      <c r="B4942">
        <v>2090101</v>
      </c>
      <c r="C4942" s="5" t="s">
        <v>14087</v>
      </c>
      <c r="D4942" s="5" t="s">
        <v>12959</v>
      </c>
      <c r="E4942" s="8" t="s">
        <v>12959</v>
      </c>
      <c r="F4942" t="s">
        <v>437</v>
      </c>
      <c r="G4942" t="s">
        <v>981</v>
      </c>
      <c r="H4942" t="s">
        <v>405</v>
      </c>
      <c r="I4942" s="2" t="s">
        <v>1153</v>
      </c>
      <c r="J4942" s="1" t="s">
        <v>904</v>
      </c>
      <c r="L4942" s="2" t="s">
        <v>905</v>
      </c>
      <c r="M4942" s="2" t="s">
        <v>887</v>
      </c>
      <c r="N4942">
        <v>2</v>
      </c>
      <c r="O4942">
        <v>690000</v>
      </c>
      <c r="P4942" s="2">
        <v>1380000</v>
      </c>
      <c r="Q4942" s="6" t="s">
        <v>816</v>
      </c>
      <c r="R4942" s="3">
        <v>0.3</v>
      </c>
      <c r="S4942" s="2">
        <v>965999.99999999988</v>
      </c>
      <c r="T4942" s="2">
        <v>414000</v>
      </c>
    </row>
    <row r="4943" spans="1:20" x14ac:dyDescent="0.25">
      <c r="A4943" t="s">
        <v>1000</v>
      </c>
      <c r="B4943">
        <v>2090101</v>
      </c>
      <c r="C4943" s="5" t="s">
        <v>14087</v>
      </c>
      <c r="D4943" s="5" t="s">
        <v>12960</v>
      </c>
      <c r="E4943" s="8" t="s">
        <v>12960</v>
      </c>
      <c r="F4943" t="s">
        <v>437</v>
      </c>
      <c r="G4943" t="s">
        <v>981</v>
      </c>
      <c r="H4943" t="s">
        <v>405</v>
      </c>
      <c r="I4943" s="2" t="s">
        <v>1153</v>
      </c>
      <c r="J4943" s="1" t="s">
        <v>906</v>
      </c>
      <c r="L4943" s="2" t="s">
        <v>907</v>
      </c>
      <c r="M4943" s="2" t="s">
        <v>887</v>
      </c>
      <c r="N4943">
        <v>0</v>
      </c>
      <c r="O4943">
        <v>330000</v>
      </c>
      <c r="P4943" s="2">
        <v>0</v>
      </c>
      <c r="Q4943" s="6" t="s">
        <v>816</v>
      </c>
      <c r="R4943" s="3">
        <v>0.3</v>
      </c>
      <c r="S4943" s="2">
        <v>0</v>
      </c>
      <c r="T4943" s="2">
        <v>0</v>
      </c>
    </row>
    <row r="4944" spans="1:20" x14ac:dyDescent="0.25">
      <c r="A4944" t="s">
        <v>1000</v>
      </c>
      <c r="B4944">
        <v>2090101</v>
      </c>
      <c r="C4944" s="5" t="s">
        <v>14087</v>
      </c>
      <c r="D4944" s="5" t="s">
        <v>12961</v>
      </c>
      <c r="E4944" s="8" t="s">
        <v>12961</v>
      </c>
      <c r="F4944" t="s">
        <v>437</v>
      </c>
      <c r="G4944" t="s">
        <v>981</v>
      </c>
      <c r="H4944" t="s">
        <v>405</v>
      </c>
      <c r="I4944" s="2" t="s">
        <v>1153</v>
      </c>
      <c r="J4944" s="1" t="s">
        <v>908</v>
      </c>
      <c r="L4944" s="2" t="s">
        <v>909</v>
      </c>
      <c r="M4944" s="2" t="s">
        <v>882</v>
      </c>
      <c r="N4944">
        <v>12</v>
      </c>
      <c r="O4944">
        <v>200000</v>
      </c>
      <c r="P4944" s="2">
        <v>2400000</v>
      </c>
      <c r="Q4944" s="6" t="s">
        <v>815</v>
      </c>
      <c r="R4944" s="3">
        <v>0.5</v>
      </c>
      <c r="S4944" s="2">
        <v>1200000</v>
      </c>
      <c r="T4944" s="2">
        <v>1200000</v>
      </c>
    </row>
    <row r="4945" spans="1:20" x14ac:dyDescent="0.25">
      <c r="A4945" t="s">
        <v>1000</v>
      </c>
      <c r="B4945">
        <v>2090101</v>
      </c>
      <c r="C4945" s="5" t="s">
        <v>14087</v>
      </c>
      <c r="D4945" s="5" t="s">
        <v>12962</v>
      </c>
      <c r="E4945" s="8" t="s">
        <v>12962</v>
      </c>
      <c r="F4945" t="s">
        <v>437</v>
      </c>
      <c r="G4945" t="s">
        <v>981</v>
      </c>
      <c r="H4945" t="s">
        <v>405</v>
      </c>
      <c r="I4945" s="2" t="s">
        <v>1153</v>
      </c>
      <c r="J4945" s="1" t="s">
        <v>910</v>
      </c>
      <c r="L4945" s="2" t="s">
        <v>911</v>
      </c>
      <c r="M4945" s="2" t="s">
        <v>887</v>
      </c>
      <c r="N4945">
        <v>8</v>
      </c>
      <c r="O4945">
        <v>400000</v>
      </c>
      <c r="P4945" s="2">
        <v>3200000</v>
      </c>
      <c r="Q4945" s="6" t="s">
        <v>816</v>
      </c>
      <c r="R4945" s="3">
        <v>0.3</v>
      </c>
      <c r="S4945" s="2">
        <v>2240000</v>
      </c>
      <c r="T4945" s="2">
        <v>960000</v>
      </c>
    </row>
    <row r="4946" spans="1:20" x14ac:dyDescent="0.25">
      <c r="A4946" t="s">
        <v>1000</v>
      </c>
      <c r="B4946">
        <v>2090101</v>
      </c>
      <c r="C4946" s="5" t="s">
        <v>14087</v>
      </c>
      <c r="D4946" s="5" t="s">
        <v>12963</v>
      </c>
      <c r="E4946" s="8" t="s">
        <v>12963</v>
      </c>
      <c r="F4946" t="s">
        <v>437</v>
      </c>
      <c r="G4946" t="s">
        <v>981</v>
      </c>
      <c r="H4946" t="s">
        <v>405</v>
      </c>
      <c r="I4946" s="2" t="s">
        <v>1153</v>
      </c>
      <c r="J4946" s="1" t="s">
        <v>912</v>
      </c>
      <c r="L4946" s="2" t="s">
        <v>913</v>
      </c>
      <c r="M4946" s="2" t="s">
        <v>882</v>
      </c>
      <c r="N4946">
        <v>12</v>
      </c>
      <c r="O4946">
        <v>240000</v>
      </c>
      <c r="P4946" s="2">
        <v>2880000</v>
      </c>
      <c r="Q4946" s="6" t="s">
        <v>815</v>
      </c>
      <c r="R4946" s="3">
        <v>0.5</v>
      </c>
      <c r="S4946" s="2">
        <v>1440000</v>
      </c>
      <c r="T4946" s="2">
        <v>1440000</v>
      </c>
    </row>
    <row r="4947" spans="1:20" x14ac:dyDescent="0.25">
      <c r="A4947" t="s">
        <v>1000</v>
      </c>
      <c r="B4947">
        <v>2090101</v>
      </c>
      <c r="C4947" s="5" t="s">
        <v>14087</v>
      </c>
      <c r="D4947" s="5" t="s">
        <v>12964</v>
      </c>
      <c r="E4947" s="8" t="s">
        <v>12964</v>
      </c>
      <c r="F4947" t="s">
        <v>437</v>
      </c>
      <c r="G4947" t="s">
        <v>981</v>
      </c>
      <c r="H4947" t="s">
        <v>405</v>
      </c>
      <c r="I4947" s="2" t="s">
        <v>1153</v>
      </c>
      <c r="J4947" s="1" t="s">
        <v>914</v>
      </c>
      <c r="L4947" s="2" t="s">
        <v>915</v>
      </c>
      <c r="M4947" s="2" t="s">
        <v>887</v>
      </c>
      <c r="N4947">
        <v>8</v>
      </c>
      <c r="O4947">
        <v>240000</v>
      </c>
      <c r="P4947" s="2">
        <v>1920000</v>
      </c>
      <c r="Q4947" s="6" t="s">
        <v>816</v>
      </c>
      <c r="R4947" s="3">
        <v>0.3</v>
      </c>
      <c r="S4947" s="2">
        <v>1344000</v>
      </c>
      <c r="T4947" s="2">
        <v>576000</v>
      </c>
    </row>
    <row r="4948" spans="1:20" x14ac:dyDescent="0.25">
      <c r="A4948" t="s">
        <v>1000</v>
      </c>
      <c r="B4948">
        <v>2090101</v>
      </c>
      <c r="C4948" s="5" t="s">
        <v>14087</v>
      </c>
      <c r="D4948" s="5" t="s">
        <v>12965</v>
      </c>
      <c r="E4948" s="8" t="s">
        <v>12965</v>
      </c>
      <c r="F4948" t="s">
        <v>437</v>
      </c>
      <c r="G4948" t="s">
        <v>981</v>
      </c>
      <c r="H4948" t="s">
        <v>405</v>
      </c>
      <c r="I4948" s="2" t="s">
        <v>1153</v>
      </c>
      <c r="J4948" s="1" t="s">
        <v>916</v>
      </c>
      <c r="L4948" s="2" t="s">
        <v>917</v>
      </c>
      <c r="M4948" s="2" t="s">
        <v>887</v>
      </c>
      <c r="N4948">
        <v>0</v>
      </c>
      <c r="O4948">
        <v>150000</v>
      </c>
      <c r="P4948" s="2">
        <v>0</v>
      </c>
      <c r="Q4948" s="6" t="s">
        <v>816</v>
      </c>
      <c r="R4948" s="3">
        <v>0.3</v>
      </c>
      <c r="S4948" s="2">
        <v>0</v>
      </c>
      <c r="T4948" s="2">
        <v>0</v>
      </c>
    </row>
    <row r="4949" spans="1:20" x14ac:dyDescent="0.25">
      <c r="A4949" t="s">
        <v>1000</v>
      </c>
      <c r="B4949">
        <v>2090101</v>
      </c>
      <c r="C4949" s="5" t="s">
        <v>14087</v>
      </c>
      <c r="D4949" s="5" t="s">
        <v>12966</v>
      </c>
      <c r="E4949" s="8" t="s">
        <v>12966</v>
      </c>
      <c r="F4949" t="s">
        <v>437</v>
      </c>
      <c r="G4949" t="s">
        <v>981</v>
      </c>
      <c r="H4949" t="s">
        <v>405</v>
      </c>
      <c r="I4949" s="2" t="s">
        <v>1153</v>
      </c>
      <c r="J4949" s="1" t="s">
        <v>918</v>
      </c>
      <c r="L4949" s="2" t="s">
        <v>919</v>
      </c>
      <c r="M4949" s="2" t="s">
        <v>887</v>
      </c>
      <c r="N4949">
        <v>8</v>
      </c>
      <c r="O4949">
        <v>470000</v>
      </c>
      <c r="P4949" s="2">
        <v>3760000</v>
      </c>
      <c r="Q4949" s="6" t="s">
        <v>816</v>
      </c>
      <c r="R4949" s="3">
        <v>0.3</v>
      </c>
      <c r="S4949" s="2">
        <v>2632000</v>
      </c>
      <c r="T4949" s="2">
        <v>1128000</v>
      </c>
    </row>
    <row r="4950" spans="1:20" x14ac:dyDescent="0.25">
      <c r="A4950" t="s">
        <v>1000</v>
      </c>
      <c r="B4950">
        <v>2090101</v>
      </c>
      <c r="C4950" s="5" t="s">
        <v>14087</v>
      </c>
      <c r="D4950" s="5" t="s">
        <v>12967</v>
      </c>
      <c r="E4950" s="8" t="s">
        <v>12967</v>
      </c>
      <c r="F4950" t="s">
        <v>437</v>
      </c>
      <c r="G4950" t="s">
        <v>981</v>
      </c>
      <c r="H4950" t="s">
        <v>405</v>
      </c>
      <c r="I4950" s="2" t="s">
        <v>1153</v>
      </c>
      <c r="J4950" s="1" t="s">
        <v>920</v>
      </c>
      <c r="L4950" s="2" t="s">
        <v>921</v>
      </c>
      <c r="M4950" s="2" t="s">
        <v>882</v>
      </c>
      <c r="N4950">
        <v>0</v>
      </c>
      <c r="O4950">
        <v>170000</v>
      </c>
      <c r="P4950" s="2">
        <v>0</v>
      </c>
      <c r="Q4950" s="6" t="s">
        <v>815</v>
      </c>
      <c r="R4950" s="3">
        <v>0.5</v>
      </c>
      <c r="S4950" s="2">
        <v>0</v>
      </c>
      <c r="T4950" s="2">
        <v>0</v>
      </c>
    </row>
    <row r="4951" spans="1:20" x14ac:dyDescent="0.25">
      <c r="A4951" t="s">
        <v>1000</v>
      </c>
      <c r="B4951">
        <v>2090101</v>
      </c>
      <c r="C4951" s="5" t="s">
        <v>14087</v>
      </c>
      <c r="D4951" s="5" t="s">
        <v>12968</v>
      </c>
      <c r="E4951" s="8" t="s">
        <v>12968</v>
      </c>
      <c r="F4951" t="s">
        <v>437</v>
      </c>
      <c r="G4951" t="s">
        <v>981</v>
      </c>
      <c r="H4951" t="s">
        <v>405</v>
      </c>
      <c r="I4951" s="2" t="s">
        <v>1153</v>
      </c>
      <c r="J4951" s="1" t="s">
        <v>922</v>
      </c>
      <c r="L4951" s="2" t="s">
        <v>923</v>
      </c>
      <c r="M4951" s="2" t="s">
        <v>887</v>
      </c>
      <c r="N4951">
        <v>0</v>
      </c>
      <c r="O4951">
        <v>130000</v>
      </c>
      <c r="P4951" s="2">
        <v>0</v>
      </c>
      <c r="Q4951" s="6" t="s">
        <v>816</v>
      </c>
      <c r="R4951" s="3">
        <v>0.3</v>
      </c>
      <c r="S4951" s="2">
        <v>0</v>
      </c>
      <c r="T4951" s="2">
        <v>0</v>
      </c>
    </row>
    <row r="4952" spans="1:20" x14ac:dyDescent="0.25">
      <c r="A4952" t="s">
        <v>1000</v>
      </c>
      <c r="B4952">
        <v>2090101</v>
      </c>
      <c r="C4952" s="5" t="s">
        <v>14087</v>
      </c>
      <c r="D4952" s="5" t="s">
        <v>12969</v>
      </c>
      <c r="E4952" s="8" t="s">
        <v>12969</v>
      </c>
      <c r="F4952" t="s">
        <v>437</v>
      </c>
      <c r="G4952" t="s">
        <v>981</v>
      </c>
      <c r="H4952" t="s">
        <v>405</v>
      </c>
      <c r="I4952" s="2" t="s">
        <v>1153</v>
      </c>
      <c r="J4952" s="1" t="s">
        <v>924</v>
      </c>
      <c r="L4952" s="2" t="s">
        <v>925</v>
      </c>
      <c r="M4952" s="2" t="s">
        <v>887</v>
      </c>
      <c r="N4952">
        <v>0</v>
      </c>
      <c r="O4952">
        <v>130000</v>
      </c>
      <c r="P4952" s="2">
        <v>0</v>
      </c>
      <c r="Q4952" s="6" t="s">
        <v>816</v>
      </c>
      <c r="R4952" s="3">
        <v>0.3</v>
      </c>
      <c r="S4952" s="2">
        <v>0</v>
      </c>
      <c r="T4952" s="2">
        <v>0</v>
      </c>
    </row>
    <row r="4953" spans="1:20" x14ac:dyDescent="0.25">
      <c r="A4953" t="s">
        <v>1000</v>
      </c>
      <c r="B4953">
        <v>2090101</v>
      </c>
      <c r="C4953" s="5" t="s">
        <v>14087</v>
      </c>
      <c r="D4953" s="5" t="s">
        <v>12970</v>
      </c>
      <c r="E4953" s="8" t="s">
        <v>12970</v>
      </c>
      <c r="F4953" t="s">
        <v>437</v>
      </c>
      <c r="G4953" t="s">
        <v>981</v>
      </c>
      <c r="H4953" t="s">
        <v>405</v>
      </c>
      <c r="I4953" s="2" t="s">
        <v>1153</v>
      </c>
      <c r="J4953" s="1" t="s">
        <v>926</v>
      </c>
      <c r="L4953" s="2" t="s">
        <v>927</v>
      </c>
      <c r="M4953" s="2" t="s">
        <v>887</v>
      </c>
      <c r="N4953">
        <v>0</v>
      </c>
      <c r="O4953">
        <v>260000</v>
      </c>
      <c r="P4953" s="2">
        <v>0</v>
      </c>
      <c r="Q4953" s="6" t="s">
        <v>816</v>
      </c>
      <c r="R4953" s="3">
        <v>0.3</v>
      </c>
      <c r="S4953" s="2">
        <v>0</v>
      </c>
      <c r="T4953" s="2">
        <v>0</v>
      </c>
    </row>
    <row r="4954" spans="1:20" x14ac:dyDescent="0.25">
      <c r="A4954" t="s">
        <v>1000</v>
      </c>
      <c r="B4954">
        <v>2090101</v>
      </c>
      <c r="C4954" s="5" t="s">
        <v>14087</v>
      </c>
      <c r="D4954" s="5" t="s">
        <v>12971</v>
      </c>
      <c r="E4954" s="8" t="s">
        <v>12971</v>
      </c>
      <c r="F4954" t="s">
        <v>437</v>
      </c>
      <c r="G4954" t="s">
        <v>981</v>
      </c>
      <c r="H4954" t="s">
        <v>405</v>
      </c>
      <c r="I4954" s="2" t="s">
        <v>1153</v>
      </c>
      <c r="J4954" s="1" t="s">
        <v>928</v>
      </c>
      <c r="L4954" s="2" t="s">
        <v>929</v>
      </c>
      <c r="M4954" s="2" t="s">
        <v>887</v>
      </c>
      <c r="N4954">
        <v>0</v>
      </c>
      <c r="O4954">
        <v>210000</v>
      </c>
      <c r="P4954" s="2">
        <v>0</v>
      </c>
      <c r="Q4954" s="6" t="s">
        <v>816</v>
      </c>
      <c r="R4954" s="3">
        <v>0.3</v>
      </c>
      <c r="S4954" s="2">
        <v>0</v>
      </c>
      <c r="T4954" s="2">
        <v>0</v>
      </c>
    </row>
    <row r="4955" spans="1:20" x14ac:dyDescent="0.25">
      <c r="A4955" t="s">
        <v>1000</v>
      </c>
      <c r="B4955">
        <v>2090101</v>
      </c>
      <c r="C4955" s="5" t="s">
        <v>14087</v>
      </c>
      <c r="D4955" s="5" t="s">
        <v>12972</v>
      </c>
      <c r="E4955" s="8" t="s">
        <v>12972</v>
      </c>
      <c r="F4955" t="s">
        <v>437</v>
      </c>
      <c r="G4955" t="s">
        <v>981</v>
      </c>
      <c r="H4955" t="s">
        <v>405</v>
      </c>
      <c r="I4955" s="2" t="s">
        <v>1153</v>
      </c>
      <c r="J4955" s="1" t="s">
        <v>930</v>
      </c>
      <c r="L4955" s="2" t="s">
        <v>931</v>
      </c>
      <c r="M4955" s="2" t="s">
        <v>882</v>
      </c>
      <c r="N4955">
        <v>0</v>
      </c>
      <c r="O4955">
        <v>270000</v>
      </c>
      <c r="P4955" s="2">
        <v>0</v>
      </c>
      <c r="Q4955" s="6" t="s">
        <v>815</v>
      </c>
      <c r="R4955" s="3">
        <v>0.5</v>
      </c>
      <c r="S4955" s="2">
        <v>0</v>
      </c>
      <c r="T4955" s="2">
        <v>0</v>
      </c>
    </row>
    <row r="4956" spans="1:20" x14ac:dyDescent="0.25">
      <c r="A4956" t="s">
        <v>1000</v>
      </c>
      <c r="B4956">
        <v>2090101</v>
      </c>
      <c r="C4956" s="5" t="s">
        <v>14087</v>
      </c>
      <c r="D4956" s="5" t="s">
        <v>12973</v>
      </c>
      <c r="E4956" s="8" t="s">
        <v>12973</v>
      </c>
      <c r="F4956" t="s">
        <v>437</v>
      </c>
      <c r="G4956" t="s">
        <v>981</v>
      </c>
      <c r="H4956" t="s">
        <v>405</v>
      </c>
      <c r="I4956" s="2" t="s">
        <v>1153</v>
      </c>
      <c r="J4956" s="1" t="s">
        <v>932</v>
      </c>
      <c r="L4956" s="2" t="s">
        <v>933</v>
      </c>
      <c r="M4956" s="2" t="s">
        <v>882</v>
      </c>
      <c r="N4956">
        <v>0</v>
      </c>
      <c r="O4956">
        <v>270000</v>
      </c>
      <c r="P4956" s="2">
        <v>0</v>
      </c>
      <c r="Q4956" s="6" t="s">
        <v>815</v>
      </c>
      <c r="R4956" s="3">
        <v>0.5</v>
      </c>
      <c r="S4956" s="2">
        <v>0</v>
      </c>
      <c r="T4956" s="2">
        <v>0</v>
      </c>
    </row>
    <row r="4957" spans="1:20" x14ac:dyDescent="0.25">
      <c r="A4957" t="s">
        <v>1000</v>
      </c>
      <c r="B4957">
        <v>2090101</v>
      </c>
      <c r="C4957" s="5" t="s">
        <v>14087</v>
      </c>
      <c r="D4957" s="5" t="s">
        <v>12974</v>
      </c>
      <c r="E4957" s="8" t="s">
        <v>12974</v>
      </c>
      <c r="F4957" t="s">
        <v>437</v>
      </c>
      <c r="G4957" t="s">
        <v>981</v>
      </c>
      <c r="H4957" t="s">
        <v>405</v>
      </c>
      <c r="I4957" s="2" t="s">
        <v>1153</v>
      </c>
      <c r="J4957" s="1" t="s">
        <v>934</v>
      </c>
      <c r="L4957" s="2" t="s">
        <v>935</v>
      </c>
      <c r="M4957" s="2" t="s">
        <v>882</v>
      </c>
      <c r="N4957">
        <v>0</v>
      </c>
      <c r="O4957">
        <v>130000</v>
      </c>
      <c r="P4957" s="2">
        <v>0</v>
      </c>
      <c r="Q4957" s="6" t="s">
        <v>815</v>
      </c>
      <c r="R4957" s="3">
        <v>0.5</v>
      </c>
      <c r="S4957" s="2">
        <v>0</v>
      </c>
      <c r="T4957" s="2">
        <v>0</v>
      </c>
    </row>
    <row r="4958" spans="1:20" x14ac:dyDescent="0.25">
      <c r="A4958" t="s">
        <v>1000</v>
      </c>
      <c r="B4958">
        <v>2090101</v>
      </c>
      <c r="C4958" s="5" t="s">
        <v>14087</v>
      </c>
      <c r="D4958" s="5" t="s">
        <v>12975</v>
      </c>
      <c r="E4958" s="8" t="s">
        <v>12975</v>
      </c>
      <c r="F4958" t="s">
        <v>437</v>
      </c>
      <c r="G4958" t="s">
        <v>981</v>
      </c>
      <c r="H4958" t="s">
        <v>405</v>
      </c>
      <c r="I4958" s="2" t="s">
        <v>1153</v>
      </c>
      <c r="J4958" s="1" t="s">
        <v>936</v>
      </c>
      <c r="L4958" s="2" t="s">
        <v>937</v>
      </c>
      <c r="M4958" s="2" t="s">
        <v>887</v>
      </c>
      <c r="N4958">
        <v>0</v>
      </c>
      <c r="O4958">
        <v>165000</v>
      </c>
      <c r="P4958" s="2">
        <v>0</v>
      </c>
      <c r="Q4958" s="6" t="s">
        <v>816</v>
      </c>
      <c r="R4958" s="3">
        <v>0.3</v>
      </c>
      <c r="S4958" s="2">
        <v>0</v>
      </c>
      <c r="T4958" s="2">
        <v>0</v>
      </c>
    </row>
    <row r="4959" spans="1:20" x14ac:dyDescent="0.25">
      <c r="A4959" t="s">
        <v>1000</v>
      </c>
      <c r="B4959">
        <v>2090101</v>
      </c>
      <c r="C4959" s="5" t="s">
        <v>14087</v>
      </c>
      <c r="D4959" s="5" t="s">
        <v>12976</v>
      </c>
      <c r="E4959" s="8" t="s">
        <v>12976</v>
      </c>
      <c r="F4959" t="s">
        <v>437</v>
      </c>
      <c r="G4959" t="s">
        <v>981</v>
      </c>
      <c r="H4959" t="s">
        <v>405</v>
      </c>
      <c r="I4959" s="2" t="s">
        <v>1153</v>
      </c>
      <c r="J4959" s="1" t="s">
        <v>938</v>
      </c>
      <c r="L4959" s="2" t="s">
        <v>939</v>
      </c>
      <c r="M4959" s="2" t="s">
        <v>940</v>
      </c>
      <c r="N4959">
        <v>0</v>
      </c>
      <c r="O4959">
        <v>32000</v>
      </c>
      <c r="P4959" s="2">
        <v>0</v>
      </c>
      <c r="Q4959" s="6" t="s">
        <v>817</v>
      </c>
      <c r="R4959" s="3">
        <v>0</v>
      </c>
      <c r="S4959" s="2">
        <v>0</v>
      </c>
      <c r="T4959" s="2">
        <v>0</v>
      </c>
    </row>
    <row r="4960" spans="1:20" x14ac:dyDescent="0.25">
      <c r="A4960" t="s">
        <v>1000</v>
      </c>
      <c r="B4960">
        <v>2090101</v>
      </c>
      <c r="C4960" s="5" t="s">
        <v>14087</v>
      </c>
      <c r="D4960" s="5" t="s">
        <v>12977</v>
      </c>
      <c r="E4960" s="8" t="s">
        <v>12977</v>
      </c>
      <c r="F4960" t="s">
        <v>437</v>
      </c>
      <c r="G4960" t="s">
        <v>981</v>
      </c>
      <c r="H4960" t="s">
        <v>405</v>
      </c>
      <c r="I4960" s="2" t="s">
        <v>1153</v>
      </c>
      <c r="J4960" s="1" t="s">
        <v>941</v>
      </c>
      <c r="L4960" s="2" t="s">
        <v>942</v>
      </c>
      <c r="M4960" s="2" t="s">
        <v>940</v>
      </c>
      <c r="N4960">
        <v>0</v>
      </c>
      <c r="O4960">
        <v>34000</v>
      </c>
      <c r="P4960" s="2">
        <v>0</v>
      </c>
      <c r="Q4960" s="6" t="s">
        <v>817</v>
      </c>
      <c r="R4960" s="3">
        <v>0</v>
      </c>
      <c r="S4960" s="2">
        <v>0</v>
      </c>
      <c r="T4960" s="2">
        <v>0</v>
      </c>
    </row>
    <row r="4961" spans="1:20" x14ac:dyDescent="0.25">
      <c r="A4961" t="s">
        <v>1000</v>
      </c>
      <c r="B4961">
        <v>2090101</v>
      </c>
      <c r="C4961" s="5" t="s">
        <v>14087</v>
      </c>
      <c r="D4961" s="5" t="s">
        <v>12978</v>
      </c>
      <c r="E4961" s="8" t="s">
        <v>12978</v>
      </c>
      <c r="F4961" t="s">
        <v>437</v>
      </c>
      <c r="G4961" t="s">
        <v>981</v>
      </c>
      <c r="H4961" t="s">
        <v>405</v>
      </c>
      <c r="I4961" s="2" t="s">
        <v>1153</v>
      </c>
      <c r="J4961" s="1" t="s">
        <v>943</v>
      </c>
      <c r="L4961" s="2" t="s">
        <v>944</v>
      </c>
      <c r="M4961" s="2" t="s">
        <v>940</v>
      </c>
      <c r="N4961">
        <v>0</v>
      </c>
      <c r="O4961">
        <v>31000</v>
      </c>
      <c r="P4961" s="2">
        <v>0</v>
      </c>
      <c r="Q4961" s="6" t="s">
        <v>817</v>
      </c>
      <c r="R4961" s="3">
        <v>0</v>
      </c>
      <c r="S4961" s="2">
        <v>0</v>
      </c>
      <c r="T4961" s="2">
        <v>0</v>
      </c>
    </row>
    <row r="4962" spans="1:20" x14ac:dyDescent="0.25">
      <c r="A4962" t="s">
        <v>25</v>
      </c>
      <c r="B4962">
        <v>2090201</v>
      </c>
      <c r="C4962" s="4" t="s">
        <v>14087</v>
      </c>
      <c r="D4962" s="4" t="s">
        <v>2198</v>
      </c>
      <c r="E4962" s="8" t="s">
        <v>2198</v>
      </c>
      <c r="F4962" t="s">
        <v>437</v>
      </c>
      <c r="G4962" t="s">
        <v>438</v>
      </c>
      <c r="H4962" t="s">
        <v>417</v>
      </c>
      <c r="I4962" t="s">
        <v>1154</v>
      </c>
      <c r="J4962" s="1" t="s">
        <v>880</v>
      </c>
      <c r="L4962" s="2" t="s">
        <v>881</v>
      </c>
      <c r="M4962" s="2" t="s">
        <v>882</v>
      </c>
      <c r="N4962">
        <v>15</v>
      </c>
      <c r="O4962">
        <v>700000</v>
      </c>
      <c r="P4962">
        <v>10500000</v>
      </c>
      <c r="Q4962" t="s">
        <v>815</v>
      </c>
      <c r="R4962" s="3">
        <v>0.5</v>
      </c>
      <c r="S4962">
        <v>5250000</v>
      </c>
      <c r="T4962">
        <v>5250000</v>
      </c>
    </row>
    <row r="4963" spans="1:20" x14ac:dyDescent="0.25">
      <c r="A4963" t="s">
        <v>25</v>
      </c>
      <c r="B4963">
        <v>2090201</v>
      </c>
      <c r="C4963" s="4" t="s">
        <v>14087</v>
      </c>
      <c r="D4963" s="4" t="s">
        <v>2199</v>
      </c>
      <c r="E4963" s="8" t="s">
        <v>2199</v>
      </c>
      <c r="F4963" t="s">
        <v>437</v>
      </c>
      <c r="G4963" t="s">
        <v>438</v>
      </c>
      <c r="H4963" t="s">
        <v>417</v>
      </c>
      <c r="I4963" t="s">
        <v>1154</v>
      </c>
      <c r="J4963" s="1" t="s">
        <v>883</v>
      </c>
      <c r="L4963" s="2" t="s">
        <v>884</v>
      </c>
      <c r="M4963" s="2" t="s">
        <v>882</v>
      </c>
      <c r="N4963">
        <v>0</v>
      </c>
      <c r="O4963">
        <v>420000</v>
      </c>
      <c r="P4963">
        <v>0</v>
      </c>
      <c r="Q4963" t="s">
        <v>815</v>
      </c>
      <c r="R4963" s="3">
        <v>0.5</v>
      </c>
      <c r="S4963">
        <v>0</v>
      </c>
      <c r="T4963">
        <v>0</v>
      </c>
    </row>
    <row r="4964" spans="1:20" x14ac:dyDescent="0.25">
      <c r="A4964" t="s">
        <v>25</v>
      </c>
      <c r="B4964">
        <v>2090201</v>
      </c>
      <c r="C4964" s="4" t="s">
        <v>14087</v>
      </c>
      <c r="D4964" s="4" t="s">
        <v>2200</v>
      </c>
      <c r="E4964" s="8" t="s">
        <v>2200</v>
      </c>
      <c r="F4964" t="s">
        <v>437</v>
      </c>
      <c r="G4964" t="s">
        <v>438</v>
      </c>
      <c r="H4964" t="s">
        <v>417</v>
      </c>
      <c r="I4964" t="s">
        <v>1154</v>
      </c>
      <c r="J4964" s="1" t="s">
        <v>885</v>
      </c>
      <c r="L4964" s="2" t="s">
        <v>886</v>
      </c>
      <c r="M4964" s="2" t="s">
        <v>887</v>
      </c>
      <c r="N4964">
        <v>15</v>
      </c>
      <c r="O4964">
        <v>250000</v>
      </c>
      <c r="P4964">
        <v>3750000</v>
      </c>
      <c r="Q4964" t="s">
        <v>816</v>
      </c>
      <c r="R4964" s="3">
        <v>0.3</v>
      </c>
      <c r="S4964">
        <v>2625000</v>
      </c>
      <c r="T4964">
        <v>1125000</v>
      </c>
    </row>
    <row r="4965" spans="1:20" x14ac:dyDescent="0.25">
      <c r="A4965" t="s">
        <v>25</v>
      </c>
      <c r="B4965">
        <v>2090201</v>
      </c>
      <c r="C4965" s="4" t="s">
        <v>14087</v>
      </c>
      <c r="D4965" s="4" t="s">
        <v>2201</v>
      </c>
      <c r="E4965" s="8" t="s">
        <v>2201</v>
      </c>
      <c r="F4965" t="s">
        <v>437</v>
      </c>
      <c r="G4965" t="s">
        <v>438</v>
      </c>
      <c r="H4965" t="s">
        <v>417</v>
      </c>
      <c r="I4965" t="s">
        <v>1154</v>
      </c>
      <c r="J4965" s="1" t="s">
        <v>888</v>
      </c>
      <c r="L4965" s="2" t="s">
        <v>889</v>
      </c>
      <c r="M4965" s="2" t="s">
        <v>887</v>
      </c>
      <c r="N4965">
        <v>0</v>
      </c>
      <c r="O4965">
        <v>275000</v>
      </c>
      <c r="P4965">
        <v>0</v>
      </c>
      <c r="Q4965" t="s">
        <v>816</v>
      </c>
      <c r="R4965" s="3">
        <v>0.3</v>
      </c>
      <c r="S4965">
        <v>0</v>
      </c>
      <c r="T4965">
        <v>0</v>
      </c>
    </row>
    <row r="4966" spans="1:20" x14ac:dyDescent="0.25">
      <c r="A4966" t="s">
        <v>25</v>
      </c>
      <c r="B4966">
        <v>2090201</v>
      </c>
      <c r="C4966" s="4" t="s">
        <v>14087</v>
      </c>
      <c r="D4966" s="4" t="s">
        <v>2202</v>
      </c>
      <c r="E4966" s="8" t="s">
        <v>2202</v>
      </c>
      <c r="F4966" t="s">
        <v>437</v>
      </c>
      <c r="G4966" t="s">
        <v>438</v>
      </c>
      <c r="H4966" t="s">
        <v>417</v>
      </c>
      <c r="I4966" t="s">
        <v>1154</v>
      </c>
      <c r="J4966" s="1" t="s">
        <v>890</v>
      </c>
      <c r="L4966" s="2" t="s">
        <v>891</v>
      </c>
      <c r="M4966" s="2" t="s">
        <v>882</v>
      </c>
      <c r="N4966">
        <v>15</v>
      </c>
      <c r="O4966">
        <v>150000</v>
      </c>
      <c r="P4966">
        <v>2250000</v>
      </c>
      <c r="Q4966" t="s">
        <v>815</v>
      </c>
      <c r="R4966" s="3">
        <v>0.5</v>
      </c>
      <c r="S4966">
        <v>1125000</v>
      </c>
      <c r="T4966">
        <v>1125000</v>
      </c>
    </row>
    <row r="4967" spans="1:20" x14ac:dyDescent="0.25">
      <c r="A4967" t="s">
        <v>25</v>
      </c>
      <c r="B4967">
        <v>2090201</v>
      </c>
      <c r="C4967" s="4" t="s">
        <v>14087</v>
      </c>
      <c r="D4967" s="4" t="s">
        <v>2203</v>
      </c>
      <c r="E4967" s="8" t="s">
        <v>2203</v>
      </c>
      <c r="F4967" t="s">
        <v>437</v>
      </c>
      <c r="G4967" t="s">
        <v>438</v>
      </c>
      <c r="H4967" t="s">
        <v>417</v>
      </c>
      <c r="I4967" t="s">
        <v>1154</v>
      </c>
      <c r="J4967" s="1" t="s">
        <v>892</v>
      </c>
      <c r="L4967" s="2" t="s">
        <v>893</v>
      </c>
      <c r="M4967" s="2" t="s">
        <v>882</v>
      </c>
      <c r="N4967">
        <v>0</v>
      </c>
      <c r="O4967">
        <v>300000</v>
      </c>
      <c r="P4967">
        <v>0</v>
      </c>
      <c r="Q4967" t="s">
        <v>815</v>
      </c>
      <c r="R4967" s="3">
        <v>0.5</v>
      </c>
      <c r="S4967">
        <v>0</v>
      </c>
      <c r="T4967">
        <v>0</v>
      </c>
    </row>
    <row r="4968" spans="1:20" x14ac:dyDescent="0.25">
      <c r="A4968" t="s">
        <v>25</v>
      </c>
      <c r="B4968">
        <v>2090201</v>
      </c>
      <c r="C4968" s="4" t="s">
        <v>14087</v>
      </c>
      <c r="D4968" s="4" t="s">
        <v>2204</v>
      </c>
      <c r="E4968" s="8" t="s">
        <v>2204</v>
      </c>
      <c r="F4968" t="s">
        <v>437</v>
      </c>
      <c r="G4968" t="s">
        <v>438</v>
      </c>
      <c r="H4968" t="s">
        <v>417</v>
      </c>
      <c r="I4968" t="s">
        <v>1154</v>
      </c>
      <c r="J4968" s="1" t="s">
        <v>894</v>
      </c>
      <c r="L4968" s="2" t="s">
        <v>895</v>
      </c>
      <c r="M4968" s="2" t="s">
        <v>882</v>
      </c>
      <c r="N4968">
        <v>15</v>
      </c>
      <c r="O4968">
        <v>400000</v>
      </c>
      <c r="P4968">
        <v>6000000</v>
      </c>
      <c r="Q4968" t="s">
        <v>815</v>
      </c>
      <c r="R4968" s="3">
        <v>0.5</v>
      </c>
      <c r="S4968">
        <v>3000000</v>
      </c>
      <c r="T4968">
        <v>3000000</v>
      </c>
    </row>
    <row r="4969" spans="1:20" x14ac:dyDescent="0.25">
      <c r="A4969" t="s">
        <v>25</v>
      </c>
      <c r="B4969">
        <v>2090201</v>
      </c>
      <c r="C4969" s="4" t="s">
        <v>14087</v>
      </c>
      <c r="D4969" s="4" t="s">
        <v>2205</v>
      </c>
      <c r="E4969" s="8" t="s">
        <v>2205</v>
      </c>
      <c r="F4969" t="s">
        <v>437</v>
      </c>
      <c r="G4969" t="s">
        <v>438</v>
      </c>
      <c r="H4969" t="s">
        <v>417</v>
      </c>
      <c r="I4969" t="s">
        <v>1154</v>
      </c>
      <c r="J4969" s="1" t="s">
        <v>896</v>
      </c>
      <c r="L4969" s="2" t="s">
        <v>897</v>
      </c>
      <c r="M4969" s="2" t="s">
        <v>882</v>
      </c>
      <c r="N4969">
        <v>25</v>
      </c>
      <c r="O4969">
        <v>360000</v>
      </c>
      <c r="P4969">
        <v>9000000</v>
      </c>
      <c r="Q4969" t="s">
        <v>815</v>
      </c>
      <c r="R4969" s="3">
        <v>0.5</v>
      </c>
      <c r="S4969">
        <v>4500000</v>
      </c>
      <c r="T4969">
        <v>4500000</v>
      </c>
    </row>
    <row r="4970" spans="1:20" x14ac:dyDescent="0.25">
      <c r="A4970" t="s">
        <v>25</v>
      </c>
      <c r="B4970">
        <v>2090201</v>
      </c>
      <c r="C4970" s="4" t="s">
        <v>14087</v>
      </c>
      <c r="D4970" s="4" t="s">
        <v>2206</v>
      </c>
      <c r="E4970" s="8" t="s">
        <v>2206</v>
      </c>
      <c r="F4970" t="s">
        <v>437</v>
      </c>
      <c r="G4970" t="s">
        <v>438</v>
      </c>
      <c r="H4970" t="s">
        <v>417</v>
      </c>
      <c r="I4970" t="s">
        <v>1154</v>
      </c>
      <c r="J4970" s="1" t="s">
        <v>898</v>
      </c>
      <c r="L4970" s="2" t="s">
        <v>899</v>
      </c>
      <c r="M4970" s="2" t="s">
        <v>882</v>
      </c>
      <c r="N4970">
        <v>0</v>
      </c>
      <c r="O4970">
        <v>250000</v>
      </c>
      <c r="P4970">
        <v>0</v>
      </c>
      <c r="Q4970" t="s">
        <v>815</v>
      </c>
      <c r="R4970" s="3">
        <v>0.5</v>
      </c>
      <c r="S4970">
        <v>0</v>
      </c>
      <c r="T4970">
        <v>0</v>
      </c>
    </row>
    <row r="4971" spans="1:20" x14ac:dyDescent="0.25">
      <c r="A4971" t="s">
        <v>25</v>
      </c>
      <c r="B4971">
        <v>2090201</v>
      </c>
      <c r="C4971" s="4" t="s">
        <v>14087</v>
      </c>
      <c r="D4971" s="4" t="s">
        <v>2207</v>
      </c>
      <c r="E4971" s="8" t="s">
        <v>2207</v>
      </c>
      <c r="F4971" t="s">
        <v>437</v>
      </c>
      <c r="G4971" t="s">
        <v>438</v>
      </c>
      <c r="H4971" t="s">
        <v>417</v>
      </c>
      <c r="I4971" t="s">
        <v>1154</v>
      </c>
      <c r="J4971" s="1" t="s">
        <v>900</v>
      </c>
      <c r="L4971" s="2" t="s">
        <v>901</v>
      </c>
      <c r="M4971" s="2" t="s">
        <v>882</v>
      </c>
      <c r="N4971">
        <v>0</v>
      </c>
      <c r="O4971">
        <v>360000</v>
      </c>
      <c r="P4971">
        <v>0</v>
      </c>
      <c r="Q4971" t="s">
        <v>815</v>
      </c>
      <c r="R4971" s="3">
        <v>0.5</v>
      </c>
      <c r="S4971">
        <v>0</v>
      </c>
      <c r="T4971">
        <v>0</v>
      </c>
    </row>
    <row r="4972" spans="1:20" x14ac:dyDescent="0.25">
      <c r="A4972" t="s">
        <v>25</v>
      </c>
      <c r="B4972">
        <v>2090201</v>
      </c>
      <c r="C4972" s="4" t="s">
        <v>14087</v>
      </c>
      <c r="D4972" s="4" t="s">
        <v>2208</v>
      </c>
      <c r="E4972" s="8" t="s">
        <v>2208</v>
      </c>
      <c r="F4972" t="s">
        <v>437</v>
      </c>
      <c r="G4972" t="s">
        <v>438</v>
      </c>
      <c r="H4972" t="s">
        <v>417</v>
      </c>
      <c r="I4972" t="s">
        <v>1154</v>
      </c>
      <c r="J4972" s="1" t="s">
        <v>902</v>
      </c>
      <c r="L4972" s="2" t="s">
        <v>903</v>
      </c>
      <c r="M4972" s="2" t="s">
        <v>887</v>
      </c>
      <c r="N4972">
        <v>15</v>
      </c>
      <c r="O4972">
        <v>300000</v>
      </c>
      <c r="P4972">
        <v>4500000</v>
      </c>
      <c r="Q4972" t="s">
        <v>816</v>
      </c>
      <c r="R4972" s="3">
        <v>0.3</v>
      </c>
      <c r="S4972">
        <v>3150000</v>
      </c>
      <c r="T4972">
        <v>1350000</v>
      </c>
    </row>
    <row r="4973" spans="1:20" x14ac:dyDescent="0.25">
      <c r="A4973" t="s">
        <v>25</v>
      </c>
      <c r="B4973">
        <v>2090201</v>
      </c>
      <c r="C4973" s="4" t="s">
        <v>14087</v>
      </c>
      <c r="D4973" s="4" t="s">
        <v>2209</v>
      </c>
      <c r="E4973" s="8" t="s">
        <v>2209</v>
      </c>
      <c r="F4973" t="s">
        <v>437</v>
      </c>
      <c r="G4973" t="s">
        <v>438</v>
      </c>
      <c r="H4973" t="s">
        <v>417</v>
      </c>
      <c r="I4973" t="s">
        <v>1154</v>
      </c>
      <c r="J4973" s="1" t="s">
        <v>904</v>
      </c>
      <c r="L4973" s="2" t="s">
        <v>905</v>
      </c>
      <c r="M4973" s="2" t="s">
        <v>887</v>
      </c>
      <c r="N4973">
        <v>15</v>
      </c>
      <c r="O4973">
        <v>690000</v>
      </c>
      <c r="P4973">
        <v>10350000</v>
      </c>
      <c r="Q4973" t="s">
        <v>816</v>
      </c>
      <c r="R4973" s="3">
        <v>0.3</v>
      </c>
      <c r="S4973">
        <v>7244999.9999999991</v>
      </c>
      <c r="T4973">
        <v>3105000</v>
      </c>
    </row>
    <row r="4974" spans="1:20" x14ac:dyDescent="0.25">
      <c r="A4974" t="s">
        <v>25</v>
      </c>
      <c r="B4974">
        <v>2090201</v>
      </c>
      <c r="C4974" s="4" t="s">
        <v>14087</v>
      </c>
      <c r="D4974" s="4" t="s">
        <v>2210</v>
      </c>
      <c r="E4974" s="8" t="s">
        <v>2210</v>
      </c>
      <c r="F4974" t="s">
        <v>437</v>
      </c>
      <c r="G4974" t="s">
        <v>438</v>
      </c>
      <c r="H4974" t="s">
        <v>417</v>
      </c>
      <c r="I4974" t="s">
        <v>1154</v>
      </c>
      <c r="J4974" s="1" t="s">
        <v>906</v>
      </c>
      <c r="L4974" s="2" t="s">
        <v>907</v>
      </c>
      <c r="M4974" s="2" t="s">
        <v>887</v>
      </c>
      <c r="N4974">
        <v>0</v>
      </c>
      <c r="O4974">
        <v>330000</v>
      </c>
      <c r="P4974">
        <v>0</v>
      </c>
      <c r="Q4974" t="s">
        <v>816</v>
      </c>
      <c r="R4974" s="3">
        <v>0.3</v>
      </c>
      <c r="S4974">
        <v>0</v>
      </c>
      <c r="T4974">
        <v>0</v>
      </c>
    </row>
    <row r="4975" spans="1:20" x14ac:dyDescent="0.25">
      <c r="A4975" t="s">
        <v>25</v>
      </c>
      <c r="B4975">
        <v>2090201</v>
      </c>
      <c r="C4975" s="4" t="s">
        <v>14087</v>
      </c>
      <c r="D4975" s="4" t="s">
        <v>2211</v>
      </c>
      <c r="E4975" s="8" t="s">
        <v>2211</v>
      </c>
      <c r="F4975" t="s">
        <v>437</v>
      </c>
      <c r="G4975" t="s">
        <v>438</v>
      </c>
      <c r="H4975" t="s">
        <v>417</v>
      </c>
      <c r="I4975" t="s">
        <v>1154</v>
      </c>
      <c r="J4975" s="1" t="s">
        <v>908</v>
      </c>
      <c r="L4975" s="2" t="s">
        <v>909</v>
      </c>
      <c r="M4975" s="2" t="s">
        <v>882</v>
      </c>
      <c r="N4975">
        <v>15</v>
      </c>
      <c r="O4975">
        <v>200000</v>
      </c>
      <c r="P4975">
        <v>3000000</v>
      </c>
      <c r="Q4975" t="s">
        <v>815</v>
      </c>
      <c r="R4975" s="3">
        <v>0.5</v>
      </c>
      <c r="S4975">
        <v>1500000</v>
      </c>
      <c r="T4975">
        <v>1500000</v>
      </c>
    </row>
    <row r="4976" spans="1:20" x14ac:dyDescent="0.25">
      <c r="A4976" t="s">
        <v>25</v>
      </c>
      <c r="B4976">
        <v>2090201</v>
      </c>
      <c r="C4976" s="4" t="s">
        <v>14087</v>
      </c>
      <c r="D4976" s="4" t="s">
        <v>2212</v>
      </c>
      <c r="E4976" s="8" t="s">
        <v>2212</v>
      </c>
      <c r="F4976" t="s">
        <v>437</v>
      </c>
      <c r="G4976" t="s">
        <v>438</v>
      </c>
      <c r="H4976" t="s">
        <v>417</v>
      </c>
      <c r="I4976" t="s">
        <v>1154</v>
      </c>
      <c r="J4976" s="1" t="s">
        <v>910</v>
      </c>
      <c r="L4976" s="2" t="s">
        <v>911</v>
      </c>
      <c r="M4976" s="2" t="s">
        <v>887</v>
      </c>
      <c r="N4976">
        <v>15</v>
      </c>
      <c r="O4976">
        <v>400000</v>
      </c>
      <c r="P4976">
        <v>6000000</v>
      </c>
      <c r="Q4976" t="s">
        <v>816</v>
      </c>
      <c r="R4976" s="3">
        <v>0.3</v>
      </c>
      <c r="S4976">
        <v>4200000</v>
      </c>
      <c r="T4976">
        <v>1800000</v>
      </c>
    </row>
    <row r="4977" spans="1:20" x14ac:dyDescent="0.25">
      <c r="A4977" t="s">
        <v>25</v>
      </c>
      <c r="B4977">
        <v>2090201</v>
      </c>
      <c r="C4977" s="4" t="s">
        <v>14087</v>
      </c>
      <c r="D4977" s="4" t="s">
        <v>2213</v>
      </c>
      <c r="E4977" s="8" t="s">
        <v>2213</v>
      </c>
      <c r="F4977" t="s">
        <v>437</v>
      </c>
      <c r="G4977" t="s">
        <v>438</v>
      </c>
      <c r="H4977" t="s">
        <v>417</v>
      </c>
      <c r="I4977" t="s">
        <v>1154</v>
      </c>
      <c r="J4977" s="1" t="s">
        <v>912</v>
      </c>
      <c r="L4977" s="2" t="s">
        <v>913</v>
      </c>
      <c r="M4977" s="2" t="s">
        <v>882</v>
      </c>
      <c r="N4977">
        <v>15</v>
      </c>
      <c r="O4977">
        <v>240000</v>
      </c>
      <c r="P4977">
        <v>3600000</v>
      </c>
      <c r="Q4977" t="s">
        <v>815</v>
      </c>
      <c r="R4977" s="3">
        <v>0.5</v>
      </c>
      <c r="S4977">
        <v>1800000</v>
      </c>
      <c r="T4977">
        <v>1800000</v>
      </c>
    </row>
    <row r="4978" spans="1:20" x14ac:dyDescent="0.25">
      <c r="A4978" t="s">
        <v>25</v>
      </c>
      <c r="B4978">
        <v>2090201</v>
      </c>
      <c r="C4978" s="4" t="s">
        <v>14087</v>
      </c>
      <c r="D4978" s="4" t="s">
        <v>2214</v>
      </c>
      <c r="E4978" s="8" t="s">
        <v>2214</v>
      </c>
      <c r="F4978" t="s">
        <v>437</v>
      </c>
      <c r="G4978" t="s">
        <v>438</v>
      </c>
      <c r="H4978" t="s">
        <v>417</v>
      </c>
      <c r="I4978" t="s">
        <v>1154</v>
      </c>
      <c r="J4978" s="1" t="s">
        <v>914</v>
      </c>
      <c r="L4978" s="2" t="s">
        <v>915</v>
      </c>
      <c r="M4978" s="2" t="s">
        <v>887</v>
      </c>
      <c r="N4978">
        <v>15</v>
      </c>
      <c r="O4978">
        <v>240000</v>
      </c>
      <c r="P4978">
        <v>3600000</v>
      </c>
      <c r="Q4978" t="s">
        <v>816</v>
      </c>
      <c r="R4978" s="3">
        <v>0.3</v>
      </c>
      <c r="S4978">
        <v>2520000</v>
      </c>
      <c r="T4978">
        <v>1080000</v>
      </c>
    </row>
    <row r="4979" spans="1:20" x14ac:dyDescent="0.25">
      <c r="A4979" t="s">
        <v>25</v>
      </c>
      <c r="B4979">
        <v>2090201</v>
      </c>
      <c r="C4979" s="4" t="s">
        <v>14087</v>
      </c>
      <c r="D4979" s="4" t="s">
        <v>2215</v>
      </c>
      <c r="E4979" s="8" t="s">
        <v>2215</v>
      </c>
      <c r="F4979" t="s">
        <v>437</v>
      </c>
      <c r="G4979" t="s">
        <v>438</v>
      </c>
      <c r="H4979" t="s">
        <v>417</v>
      </c>
      <c r="I4979" t="s">
        <v>1154</v>
      </c>
      <c r="J4979" s="1" t="s">
        <v>916</v>
      </c>
      <c r="L4979" s="2" t="s">
        <v>917</v>
      </c>
      <c r="M4979" s="2" t="s">
        <v>887</v>
      </c>
      <c r="N4979">
        <v>0</v>
      </c>
      <c r="O4979">
        <v>150000</v>
      </c>
      <c r="P4979">
        <v>0</v>
      </c>
      <c r="Q4979" t="s">
        <v>816</v>
      </c>
      <c r="R4979" s="3">
        <v>0.3</v>
      </c>
      <c r="S4979">
        <v>0</v>
      </c>
      <c r="T4979">
        <v>0</v>
      </c>
    </row>
    <row r="4980" spans="1:20" x14ac:dyDescent="0.25">
      <c r="A4980" t="s">
        <v>25</v>
      </c>
      <c r="B4980">
        <v>2090201</v>
      </c>
      <c r="C4980" s="4" t="s">
        <v>14087</v>
      </c>
      <c r="D4980" s="4" t="s">
        <v>2216</v>
      </c>
      <c r="E4980" s="8" t="s">
        <v>2216</v>
      </c>
      <c r="F4980" t="s">
        <v>437</v>
      </c>
      <c r="G4980" t="s">
        <v>438</v>
      </c>
      <c r="H4980" t="s">
        <v>417</v>
      </c>
      <c r="I4980" t="s">
        <v>1154</v>
      </c>
      <c r="J4980" s="1" t="s">
        <v>918</v>
      </c>
      <c r="L4980" s="2" t="s">
        <v>919</v>
      </c>
      <c r="M4980" s="2" t="s">
        <v>887</v>
      </c>
      <c r="N4980">
        <v>23</v>
      </c>
      <c r="O4980">
        <v>470000</v>
      </c>
      <c r="P4980">
        <v>10810000</v>
      </c>
      <c r="Q4980" t="s">
        <v>816</v>
      </c>
      <c r="R4980" s="3">
        <v>0.3</v>
      </c>
      <c r="S4980">
        <v>7567000</v>
      </c>
      <c r="T4980">
        <v>3243000</v>
      </c>
    </row>
    <row r="4981" spans="1:20" x14ac:dyDescent="0.25">
      <c r="A4981" t="s">
        <v>25</v>
      </c>
      <c r="B4981">
        <v>2090201</v>
      </c>
      <c r="C4981" s="4" t="s">
        <v>14087</v>
      </c>
      <c r="D4981" s="4" t="s">
        <v>2217</v>
      </c>
      <c r="E4981" s="8" t="s">
        <v>2217</v>
      </c>
      <c r="F4981" t="s">
        <v>437</v>
      </c>
      <c r="G4981" t="s">
        <v>438</v>
      </c>
      <c r="H4981" t="s">
        <v>417</v>
      </c>
      <c r="I4981" t="s">
        <v>1154</v>
      </c>
      <c r="J4981" s="1" t="s">
        <v>920</v>
      </c>
      <c r="L4981" s="2" t="s">
        <v>921</v>
      </c>
      <c r="M4981" s="2" t="s">
        <v>882</v>
      </c>
      <c r="N4981">
        <v>0</v>
      </c>
      <c r="O4981">
        <v>170000</v>
      </c>
      <c r="P4981">
        <v>0</v>
      </c>
      <c r="Q4981" t="s">
        <v>815</v>
      </c>
      <c r="R4981" s="3">
        <v>0.5</v>
      </c>
      <c r="S4981">
        <v>0</v>
      </c>
      <c r="T4981">
        <v>0</v>
      </c>
    </row>
    <row r="4982" spans="1:20" x14ac:dyDescent="0.25">
      <c r="A4982" t="s">
        <v>25</v>
      </c>
      <c r="B4982">
        <v>2090201</v>
      </c>
      <c r="C4982" s="4" t="s">
        <v>14087</v>
      </c>
      <c r="D4982" s="4" t="s">
        <v>2218</v>
      </c>
      <c r="E4982" s="8" t="s">
        <v>2218</v>
      </c>
      <c r="F4982" t="s">
        <v>437</v>
      </c>
      <c r="G4982" t="s">
        <v>438</v>
      </c>
      <c r="H4982" t="s">
        <v>417</v>
      </c>
      <c r="I4982" t="s">
        <v>1154</v>
      </c>
      <c r="J4982" s="1" t="s">
        <v>922</v>
      </c>
      <c r="L4982" s="2" t="s">
        <v>923</v>
      </c>
      <c r="M4982" s="2" t="s">
        <v>887</v>
      </c>
      <c r="N4982">
        <v>0</v>
      </c>
      <c r="O4982">
        <v>130000</v>
      </c>
      <c r="P4982">
        <v>0</v>
      </c>
      <c r="Q4982" t="s">
        <v>816</v>
      </c>
      <c r="R4982" s="3">
        <v>0.3</v>
      </c>
      <c r="S4982">
        <v>0</v>
      </c>
      <c r="T4982">
        <v>0</v>
      </c>
    </row>
    <row r="4983" spans="1:20" x14ac:dyDescent="0.25">
      <c r="A4983" t="s">
        <v>25</v>
      </c>
      <c r="B4983">
        <v>2090201</v>
      </c>
      <c r="C4983" s="4" t="s">
        <v>14087</v>
      </c>
      <c r="D4983" s="4" t="s">
        <v>2219</v>
      </c>
      <c r="E4983" s="8" t="s">
        <v>2219</v>
      </c>
      <c r="F4983" t="s">
        <v>437</v>
      </c>
      <c r="G4983" t="s">
        <v>438</v>
      </c>
      <c r="H4983" t="s">
        <v>417</v>
      </c>
      <c r="I4983" t="s">
        <v>1154</v>
      </c>
      <c r="J4983" s="1" t="s">
        <v>924</v>
      </c>
      <c r="L4983" s="2" t="s">
        <v>925</v>
      </c>
      <c r="M4983" s="2" t="s">
        <v>887</v>
      </c>
      <c r="N4983">
        <v>0</v>
      </c>
      <c r="O4983">
        <v>130000</v>
      </c>
      <c r="P4983">
        <v>0</v>
      </c>
      <c r="Q4983" t="s">
        <v>816</v>
      </c>
      <c r="R4983" s="3">
        <v>0.3</v>
      </c>
      <c r="S4983">
        <v>0</v>
      </c>
      <c r="T4983">
        <v>0</v>
      </c>
    </row>
    <row r="4984" spans="1:20" x14ac:dyDescent="0.25">
      <c r="A4984" t="s">
        <v>25</v>
      </c>
      <c r="B4984">
        <v>2090201</v>
      </c>
      <c r="C4984" s="4" t="s">
        <v>14087</v>
      </c>
      <c r="D4984" s="4" t="s">
        <v>2220</v>
      </c>
      <c r="E4984" s="8" t="s">
        <v>2220</v>
      </c>
      <c r="F4984" t="s">
        <v>437</v>
      </c>
      <c r="G4984" t="s">
        <v>438</v>
      </c>
      <c r="H4984" t="s">
        <v>417</v>
      </c>
      <c r="I4984" t="s">
        <v>1154</v>
      </c>
      <c r="J4984" s="1" t="s">
        <v>926</v>
      </c>
      <c r="L4984" s="2" t="s">
        <v>927</v>
      </c>
      <c r="M4984" s="2" t="s">
        <v>887</v>
      </c>
      <c r="N4984">
        <v>0</v>
      </c>
      <c r="O4984">
        <v>260000</v>
      </c>
      <c r="P4984">
        <v>0</v>
      </c>
      <c r="Q4984" t="s">
        <v>816</v>
      </c>
      <c r="R4984" s="3">
        <v>0.3</v>
      </c>
      <c r="S4984">
        <v>0</v>
      </c>
      <c r="T4984">
        <v>0</v>
      </c>
    </row>
    <row r="4985" spans="1:20" x14ac:dyDescent="0.25">
      <c r="A4985" t="s">
        <v>25</v>
      </c>
      <c r="B4985">
        <v>2090201</v>
      </c>
      <c r="C4985" s="4" t="s">
        <v>14087</v>
      </c>
      <c r="D4985" s="4" t="s">
        <v>2221</v>
      </c>
      <c r="E4985" s="8" t="s">
        <v>2221</v>
      </c>
      <c r="F4985" t="s">
        <v>437</v>
      </c>
      <c r="G4985" t="s">
        <v>438</v>
      </c>
      <c r="H4985" t="s">
        <v>417</v>
      </c>
      <c r="I4985" t="s">
        <v>1154</v>
      </c>
      <c r="J4985" s="1" t="s">
        <v>928</v>
      </c>
      <c r="L4985" s="2" t="s">
        <v>929</v>
      </c>
      <c r="M4985" s="2" t="s">
        <v>887</v>
      </c>
      <c r="N4985">
        <v>0</v>
      </c>
      <c r="O4985">
        <v>210000</v>
      </c>
      <c r="P4985">
        <v>0</v>
      </c>
      <c r="Q4985" t="s">
        <v>816</v>
      </c>
      <c r="R4985" s="3">
        <v>0.3</v>
      </c>
      <c r="S4985">
        <v>0</v>
      </c>
      <c r="T4985">
        <v>0</v>
      </c>
    </row>
    <row r="4986" spans="1:20" x14ac:dyDescent="0.25">
      <c r="A4986" t="s">
        <v>25</v>
      </c>
      <c r="B4986">
        <v>2090201</v>
      </c>
      <c r="C4986" s="4" t="s">
        <v>14087</v>
      </c>
      <c r="D4986" s="4" t="s">
        <v>2222</v>
      </c>
      <c r="E4986" s="8" t="s">
        <v>2222</v>
      </c>
      <c r="F4986" t="s">
        <v>437</v>
      </c>
      <c r="G4986" t="s">
        <v>438</v>
      </c>
      <c r="H4986" t="s">
        <v>417</v>
      </c>
      <c r="I4986" t="s">
        <v>1154</v>
      </c>
      <c r="J4986" s="1" t="s">
        <v>930</v>
      </c>
      <c r="L4986" s="2" t="s">
        <v>931</v>
      </c>
      <c r="M4986" s="2" t="s">
        <v>882</v>
      </c>
      <c r="N4986">
        <v>0</v>
      </c>
      <c r="O4986">
        <v>270000</v>
      </c>
      <c r="P4986">
        <v>0</v>
      </c>
      <c r="Q4986" t="s">
        <v>815</v>
      </c>
      <c r="R4986" s="3">
        <v>0.5</v>
      </c>
      <c r="S4986">
        <v>0</v>
      </c>
      <c r="T4986">
        <v>0</v>
      </c>
    </row>
    <row r="4987" spans="1:20" x14ac:dyDescent="0.25">
      <c r="A4987" t="s">
        <v>25</v>
      </c>
      <c r="B4987">
        <v>2090201</v>
      </c>
      <c r="C4987" s="4" t="s">
        <v>14087</v>
      </c>
      <c r="D4987" s="4" t="s">
        <v>2223</v>
      </c>
      <c r="E4987" s="8" t="s">
        <v>2223</v>
      </c>
      <c r="F4987" t="s">
        <v>437</v>
      </c>
      <c r="G4987" t="s">
        <v>438</v>
      </c>
      <c r="H4987" t="s">
        <v>417</v>
      </c>
      <c r="I4987" t="s">
        <v>1154</v>
      </c>
      <c r="J4987" s="1" t="s">
        <v>932</v>
      </c>
      <c r="L4987" s="2" t="s">
        <v>933</v>
      </c>
      <c r="M4987" s="2" t="s">
        <v>882</v>
      </c>
      <c r="N4987">
        <v>0</v>
      </c>
      <c r="O4987">
        <v>270000</v>
      </c>
      <c r="P4987">
        <v>0</v>
      </c>
      <c r="Q4987" t="s">
        <v>815</v>
      </c>
      <c r="R4987" s="3">
        <v>0.5</v>
      </c>
      <c r="S4987">
        <v>0</v>
      </c>
      <c r="T4987">
        <v>0</v>
      </c>
    </row>
    <row r="4988" spans="1:20" x14ac:dyDescent="0.25">
      <c r="A4988" t="s">
        <v>25</v>
      </c>
      <c r="B4988">
        <v>2090201</v>
      </c>
      <c r="C4988" s="4" t="s">
        <v>14087</v>
      </c>
      <c r="D4988" s="4" t="s">
        <v>2224</v>
      </c>
      <c r="E4988" s="8" t="s">
        <v>2224</v>
      </c>
      <c r="F4988" t="s">
        <v>437</v>
      </c>
      <c r="G4988" t="s">
        <v>438</v>
      </c>
      <c r="H4988" t="s">
        <v>417</v>
      </c>
      <c r="I4988" t="s">
        <v>1154</v>
      </c>
      <c r="J4988" s="1" t="s">
        <v>934</v>
      </c>
      <c r="L4988" s="2" t="s">
        <v>935</v>
      </c>
      <c r="M4988" s="2" t="s">
        <v>882</v>
      </c>
      <c r="N4988">
        <v>0</v>
      </c>
      <c r="O4988">
        <v>130000</v>
      </c>
      <c r="P4988">
        <v>0</v>
      </c>
      <c r="Q4988" t="s">
        <v>815</v>
      </c>
      <c r="R4988" s="3">
        <v>0.5</v>
      </c>
      <c r="S4988">
        <v>0</v>
      </c>
      <c r="T4988">
        <v>0</v>
      </c>
    </row>
    <row r="4989" spans="1:20" x14ac:dyDescent="0.25">
      <c r="A4989" t="s">
        <v>25</v>
      </c>
      <c r="B4989">
        <v>2090201</v>
      </c>
      <c r="C4989" s="4" t="s">
        <v>14087</v>
      </c>
      <c r="D4989" s="4" t="s">
        <v>2225</v>
      </c>
      <c r="E4989" s="8" t="s">
        <v>2225</v>
      </c>
      <c r="F4989" t="s">
        <v>437</v>
      </c>
      <c r="G4989" t="s">
        <v>438</v>
      </c>
      <c r="H4989" t="s">
        <v>417</v>
      </c>
      <c r="I4989" t="s">
        <v>1154</v>
      </c>
      <c r="J4989" s="1" t="s">
        <v>936</v>
      </c>
      <c r="L4989" s="2" t="s">
        <v>937</v>
      </c>
      <c r="M4989" s="2" t="s">
        <v>887</v>
      </c>
      <c r="N4989">
        <v>0</v>
      </c>
      <c r="O4989">
        <v>165000</v>
      </c>
      <c r="P4989">
        <v>0</v>
      </c>
      <c r="Q4989" t="s">
        <v>816</v>
      </c>
      <c r="R4989" s="3">
        <v>0.3</v>
      </c>
      <c r="S4989">
        <v>0</v>
      </c>
      <c r="T4989">
        <v>0</v>
      </c>
    </row>
    <row r="4990" spans="1:20" x14ac:dyDescent="0.25">
      <c r="A4990" t="s">
        <v>25</v>
      </c>
      <c r="B4990">
        <v>2090201</v>
      </c>
      <c r="C4990" s="4" t="s">
        <v>14087</v>
      </c>
      <c r="D4990" s="4" t="s">
        <v>2226</v>
      </c>
      <c r="E4990" s="8" t="s">
        <v>2226</v>
      </c>
      <c r="F4990" t="s">
        <v>437</v>
      </c>
      <c r="G4990" t="s">
        <v>438</v>
      </c>
      <c r="H4990" t="s">
        <v>417</v>
      </c>
      <c r="I4990" t="s">
        <v>1154</v>
      </c>
      <c r="J4990" s="1" t="s">
        <v>938</v>
      </c>
      <c r="L4990" s="2" t="s">
        <v>939</v>
      </c>
      <c r="M4990" s="2" t="s">
        <v>940</v>
      </c>
      <c r="N4990">
        <v>0</v>
      </c>
      <c r="O4990">
        <v>32000</v>
      </c>
      <c r="P4990">
        <v>0</v>
      </c>
      <c r="Q4990" t="s">
        <v>817</v>
      </c>
      <c r="R4990" s="3">
        <v>0</v>
      </c>
      <c r="S4990">
        <v>0</v>
      </c>
      <c r="T4990">
        <v>0</v>
      </c>
    </row>
    <row r="4991" spans="1:20" x14ac:dyDescent="0.25">
      <c r="A4991" t="s">
        <v>25</v>
      </c>
      <c r="B4991">
        <v>2090201</v>
      </c>
      <c r="C4991" s="4" t="s">
        <v>14087</v>
      </c>
      <c r="D4991" s="4" t="s">
        <v>2227</v>
      </c>
      <c r="E4991" s="8" t="s">
        <v>2227</v>
      </c>
      <c r="F4991" t="s">
        <v>437</v>
      </c>
      <c r="G4991" t="s">
        <v>438</v>
      </c>
      <c r="H4991" t="s">
        <v>417</v>
      </c>
      <c r="I4991" t="s">
        <v>1154</v>
      </c>
      <c r="J4991" s="1" t="s">
        <v>941</v>
      </c>
      <c r="L4991" s="2" t="s">
        <v>942</v>
      </c>
      <c r="M4991" s="2" t="s">
        <v>940</v>
      </c>
      <c r="N4991">
        <v>0</v>
      </c>
      <c r="O4991">
        <v>34000</v>
      </c>
      <c r="P4991">
        <v>0</v>
      </c>
      <c r="Q4991" t="s">
        <v>817</v>
      </c>
      <c r="R4991" s="3">
        <v>0</v>
      </c>
      <c r="S4991">
        <v>0</v>
      </c>
      <c r="T4991">
        <v>0</v>
      </c>
    </row>
    <row r="4992" spans="1:20" x14ac:dyDescent="0.25">
      <c r="A4992" t="s">
        <v>25</v>
      </c>
      <c r="B4992">
        <v>2090201</v>
      </c>
      <c r="C4992" s="4" t="s">
        <v>14087</v>
      </c>
      <c r="D4992" s="4" t="s">
        <v>2228</v>
      </c>
      <c r="E4992" s="8" t="s">
        <v>2228</v>
      </c>
      <c r="F4992" t="s">
        <v>437</v>
      </c>
      <c r="G4992" t="s">
        <v>438</v>
      </c>
      <c r="H4992" t="s">
        <v>417</v>
      </c>
      <c r="I4992" t="s">
        <v>1154</v>
      </c>
      <c r="J4992" s="1" t="s">
        <v>943</v>
      </c>
      <c r="L4992" s="2" t="s">
        <v>944</v>
      </c>
      <c r="M4992" s="2" t="s">
        <v>940</v>
      </c>
      <c r="N4992">
        <v>0</v>
      </c>
      <c r="O4992">
        <v>31000</v>
      </c>
      <c r="P4992">
        <v>0</v>
      </c>
      <c r="Q4992" t="s">
        <v>817</v>
      </c>
      <c r="R4992" s="3">
        <v>0</v>
      </c>
      <c r="S4992">
        <v>0</v>
      </c>
      <c r="T4992">
        <v>0</v>
      </c>
    </row>
    <row r="4993" spans="1:20" x14ac:dyDescent="0.25">
      <c r="A4993" t="s">
        <v>315</v>
      </c>
      <c r="B4993">
        <v>2090301</v>
      </c>
      <c r="C4993" s="4" t="s">
        <v>14087</v>
      </c>
      <c r="D4993" s="4" t="s">
        <v>10080</v>
      </c>
      <c r="E4993" s="8" t="s">
        <v>10080</v>
      </c>
      <c r="F4993" t="s">
        <v>437</v>
      </c>
      <c r="G4993" t="s">
        <v>658</v>
      </c>
      <c r="H4993" t="s">
        <v>389</v>
      </c>
      <c r="I4993" t="s">
        <v>1155</v>
      </c>
      <c r="J4993" s="1" t="s">
        <v>880</v>
      </c>
      <c r="L4993" s="2" t="s">
        <v>881</v>
      </c>
      <c r="M4993" s="2" t="s">
        <v>882</v>
      </c>
      <c r="N4993">
        <v>1</v>
      </c>
      <c r="O4993">
        <v>700000</v>
      </c>
      <c r="P4993">
        <v>700000</v>
      </c>
      <c r="Q4993" t="s">
        <v>815</v>
      </c>
      <c r="R4993" s="3">
        <v>0.5</v>
      </c>
      <c r="S4993">
        <v>350000</v>
      </c>
      <c r="T4993">
        <v>350000</v>
      </c>
    </row>
    <row r="4994" spans="1:20" x14ac:dyDescent="0.25">
      <c r="A4994" t="s">
        <v>315</v>
      </c>
      <c r="B4994">
        <v>2090301</v>
      </c>
      <c r="C4994" s="4" t="s">
        <v>14087</v>
      </c>
      <c r="D4994" s="4" t="s">
        <v>10081</v>
      </c>
      <c r="E4994" s="8" t="s">
        <v>10081</v>
      </c>
      <c r="F4994" t="s">
        <v>437</v>
      </c>
      <c r="G4994" t="s">
        <v>658</v>
      </c>
      <c r="H4994" t="s">
        <v>389</v>
      </c>
      <c r="I4994" t="s">
        <v>1155</v>
      </c>
      <c r="J4994" s="1" t="s">
        <v>883</v>
      </c>
      <c r="L4994" s="2" t="s">
        <v>884</v>
      </c>
      <c r="M4994" s="2" t="s">
        <v>882</v>
      </c>
      <c r="N4994">
        <v>49</v>
      </c>
      <c r="O4994">
        <v>420000</v>
      </c>
      <c r="P4994">
        <v>20580000</v>
      </c>
      <c r="Q4994" t="s">
        <v>815</v>
      </c>
      <c r="R4994" s="3">
        <v>0.5</v>
      </c>
      <c r="S4994">
        <v>10290000</v>
      </c>
      <c r="T4994">
        <v>10290000</v>
      </c>
    </row>
    <row r="4995" spans="1:20" x14ac:dyDescent="0.25">
      <c r="A4995" t="s">
        <v>315</v>
      </c>
      <c r="B4995">
        <v>2090301</v>
      </c>
      <c r="C4995" s="4" t="s">
        <v>14087</v>
      </c>
      <c r="D4995" s="4" t="s">
        <v>10082</v>
      </c>
      <c r="E4995" s="8" t="s">
        <v>10082</v>
      </c>
      <c r="F4995" t="s">
        <v>437</v>
      </c>
      <c r="G4995" t="s">
        <v>658</v>
      </c>
      <c r="H4995" t="s">
        <v>389</v>
      </c>
      <c r="I4995" t="s">
        <v>1155</v>
      </c>
      <c r="J4995" s="1" t="s">
        <v>885</v>
      </c>
      <c r="L4995" s="2" t="s">
        <v>886</v>
      </c>
      <c r="M4995" s="2" t="s">
        <v>887</v>
      </c>
      <c r="N4995">
        <v>58</v>
      </c>
      <c r="O4995">
        <v>250000</v>
      </c>
      <c r="P4995">
        <v>14500000</v>
      </c>
      <c r="Q4995" t="s">
        <v>816</v>
      </c>
      <c r="R4995" s="3">
        <v>0.3</v>
      </c>
      <c r="S4995">
        <v>10150000</v>
      </c>
      <c r="T4995">
        <v>4350000</v>
      </c>
    </row>
    <row r="4996" spans="1:20" x14ac:dyDescent="0.25">
      <c r="A4996" t="s">
        <v>315</v>
      </c>
      <c r="B4996">
        <v>2090301</v>
      </c>
      <c r="C4996" s="4" t="s">
        <v>14087</v>
      </c>
      <c r="D4996" s="4" t="s">
        <v>10083</v>
      </c>
      <c r="E4996" s="8" t="s">
        <v>10083</v>
      </c>
      <c r="F4996" t="s">
        <v>437</v>
      </c>
      <c r="G4996" t="s">
        <v>658</v>
      </c>
      <c r="H4996" t="s">
        <v>389</v>
      </c>
      <c r="I4996" t="s">
        <v>1155</v>
      </c>
      <c r="J4996" s="1" t="s">
        <v>888</v>
      </c>
      <c r="L4996" s="2" t="s">
        <v>889</v>
      </c>
      <c r="M4996" s="2" t="s">
        <v>887</v>
      </c>
      <c r="N4996">
        <v>1</v>
      </c>
      <c r="O4996">
        <v>275000</v>
      </c>
      <c r="P4996">
        <v>275000</v>
      </c>
      <c r="Q4996" t="s">
        <v>816</v>
      </c>
      <c r="R4996" s="3">
        <v>0.3</v>
      </c>
      <c r="S4996">
        <v>192500</v>
      </c>
      <c r="T4996">
        <v>82500</v>
      </c>
    </row>
    <row r="4997" spans="1:20" x14ac:dyDescent="0.25">
      <c r="A4997" t="s">
        <v>315</v>
      </c>
      <c r="B4997">
        <v>2090301</v>
      </c>
      <c r="C4997" s="4" t="s">
        <v>14087</v>
      </c>
      <c r="D4997" s="4" t="s">
        <v>10084</v>
      </c>
      <c r="E4997" s="8" t="s">
        <v>10084</v>
      </c>
      <c r="F4997" t="s">
        <v>437</v>
      </c>
      <c r="G4997" t="s">
        <v>658</v>
      </c>
      <c r="H4997" t="s">
        <v>389</v>
      </c>
      <c r="I4997" t="s">
        <v>1155</v>
      </c>
      <c r="J4997" s="1" t="s">
        <v>890</v>
      </c>
      <c r="L4997" s="2" t="s">
        <v>891</v>
      </c>
      <c r="M4997" s="2" t="s">
        <v>882</v>
      </c>
      <c r="N4997">
        <v>68</v>
      </c>
      <c r="O4997">
        <v>150000</v>
      </c>
      <c r="P4997">
        <v>10200000</v>
      </c>
      <c r="Q4997" t="s">
        <v>815</v>
      </c>
      <c r="R4997" s="3">
        <v>0.5</v>
      </c>
      <c r="S4997">
        <v>5100000</v>
      </c>
      <c r="T4997">
        <v>5100000</v>
      </c>
    </row>
    <row r="4998" spans="1:20" x14ac:dyDescent="0.25">
      <c r="A4998" t="s">
        <v>315</v>
      </c>
      <c r="B4998">
        <v>2090301</v>
      </c>
      <c r="C4998" s="4" t="s">
        <v>14087</v>
      </c>
      <c r="D4998" s="4" t="s">
        <v>10085</v>
      </c>
      <c r="E4998" s="8" t="s">
        <v>10085</v>
      </c>
      <c r="F4998" t="s">
        <v>437</v>
      </c>
      <c r="G4998" t="s">
        <v>658</v>
      </c>
      <c r="H4998" t="s">
        <v>389</v>
      </c>
      <c r="I4998" t="s">
        <v>1155</v>
      </c>
      <c r="J4998" s="1" t="s">
        <v>892</v>
      </c>
      <c r="L4998" s="2" t="s">
        <v>893</v>
      </c>
      <c r="M4998" s="2" t="s">
        <v>882</v>
      </c>
      <c r="N4998">
        <v>1</v>
      </c>
      <c r="O4998">
        <v>300000</v>
      </c>
      <c r="P4998">
        <v>300000</v>
      </c>
      <c r="Q4998" t="s">
        <v>815</v>
      </c>
      <c r="R4998" s="3">
        <v>0.5</v>
      </c>
      <c r="S4998">
        <v>150000</v>
      </c>
      <c r="T4998">
        <v>150000</v>
      </c>
    </row>
    <row r="4999" spans="1:20" x14ac:dyDescent="0.25">
      <c r="A4999" t="s">
        <v>315</v>
      </c>
      <c r="B4999">
        <v>2090301</v>
      </c>
      <c r="C4999" s="4" t="s">
        <v>14087</v>
      </c>
      <c r="D4999" s="4" t="s">
        <v>10086</v>
      </c>
      <c r="E4999" s="8" t="s">
        <v>10086</v>
      </c>
      <c r="F4999" t="s">
        <v>437</v>
      </c>
      <c r="G4999" t="s">
        <v>658</v>
      </c>
      <c r="H4999" t="s">
        <v>389</v>
      </c>
      <c r="I4999" t="s">
        <v>1155</v>
      </c>
      <c r="J4999" s="1" t="s">
        <v>894</v>
      </c>
      <c r="L4999" s="2" t="s">
        <v>895</v>
      </c>
      <c r="M4999" s="2" t="s">
        <v>882</v>
      </c>
      <c r="N4999">
        <v>1</v>
      </c>
      <c r="O4999">
        <v>400000</v>
      </c>
      <c r="P4999">
        <v>400000</v>
      </c>
      <c r="Q4999" t="s">
        <v>815</v>
      </c>
      <c r="R4999" s="3">
        <v>0.5</v>
      </c>
      <c r="S4999">
        <v>200000</v>
      </c>
      <c r="T4999">
        <v>200000</v>
      </c>
    </row>
    <row r="5000" spans="1:20" x14ac:dyDescent="0.25">
      <c r="A5000" t="s">
        <v>315</v>
      </c>
      <c r="B5000">
        <v>2090301</v>
      </c>
      <c r="C5000" s="4" t="s">
        <v>14087</v>
      </c>
      <c r="D5000" s="4" t="s">
        <v>10087</v>
      </c>
      <c r="E5000" s="8" t="s">
        <v>10087</v>
      </c>
      <c r="F5000" t="s">
        <v>437</v>
      </c>
      <c r="G5000" t="s">
        <v>658</v>
      </c>
      <c r="H5000" t="s">
        <v>389</v>
      </c>
      <c r="I5000" t="s">
        <v>1155</v>
      </c>
      <c r="J5000" s="1" t="s">
        <v>896</v>
      </c>
      <c r="L5000" s="2" t="s">
        <v>897</v>
      </c>
      <c r="M5000" s="2" t="s">
        <v>882</v>
      </c>
      <c r="N5000">
        <v>1</v>
      </c>
      <c r="O5000">
        <v>360000</v>
      </c>
      <c r="P5000">
        <v>360000</v>
      </c>
      <c r="Q5000" t="s">
        <v>815</v>
      </c>
      <c r="R5000" s="3">
        <v>0.5</v>
      </c>
      <c r="S5000">
        <v>180000</v>
      </c>
      <c r="T5000">
        <v>180000</v>
      </c>
    </row>
    <row r="5001" spans="1:20" x14ac:dyDescent="0.25">
      <c r="A5001" t="s">
        <v>315</v>
      </c>
      <c r="B5001">
        <v>2090301</v>
      </c>
      <c r="C5001" s="4" t="s">
        <v>14087</v>
      </c>
      <c r="D5001" s="4" t="s">
        <v>10088</v>
      </c>
      <c r="E5001" s="8" t="s">
        <v>10088</v>
      </c>
      <c r="F5001" t="s">
        <v>437</v>
      </c>
      <c r="G5001" t="s">
        <v>658</v>
      </c>
      <c r="H5001" t="s">
        <v>389</v>
      </c>
      <c r="I5001" t="s">
        <v>1155</v>
      </c>
      <c r="J5001" s="1" t="s">
        <v>898</v>
      </c>
      <c r="L5001" s="2" t="s">
        <v>899</v>
      </c>
      <c r="M5001" s="2" t="s">
        <v>882</v>
      </c>
      <c r="N5001">
        <v>50</v>
      </c>
      <c r="O5001">
        <v>250000</v>
      </c>
      <c r="P5001">
        <v>12500000</v>
      </c>
      <c r="Q5001" t="s">
        <v>815</v>
      </c>
      <c r="R5001" s="3">
        <v>0.5</v>
      </c>
      <c r="S5001">
        <v>6250000</v>
      </c>
      <c r="T5001">
        <v>6250000</v>
      </c>
    </row>
    <row r="5002" spans="1:20" x14ac:dyDescent="0.25">
      <c r="A5002" t="s">
        <v>315</v>
      </c>
      <c r="B5002">
        <v>2090301</v>
      </c>
      <c r="C5002" s="4" t="s">
        <v>14087</v>
      </c>
      <c r="D5002" s="4" t="s">
        <v>10089</v>
      </c>
      <c r="E5002" s="8" t="s">
        <v>10089</v>
      </c>
      <c r="F5002" t="s">
        <v>437</v>
      </c>
      <c r="G5002" t="s">
        <v>658</v>
      </c>
      <c r="H5002" t="s">
        <v>389</v>
      </c>
      <c r="I5002" t="s">
        <v>1155</v>
      </c>
      <c r="J5002" s="1" t="s">
        <v>900</v>
      </c>
      <c r="L5002" s="2" t="s">
        <v>901</v>
      </c>
      <c r="M5002" s="2" t="s">
        <v>882</v>
      </c>
      <c r="N5002">
        <v>50</v>
      </c>
      <c r="O5002">
        <v>360000</v>
      </c>
      <c r="P5002">
        <v>18000000</v>
      </c>
      <c r="Q5002" t="s">
        <v>815</v>
      </c>
      <c r="R5002" s="3">
        <v>0.5</v>
      </c>
      <c r="S5002">
        <v>9000000</v>
      </c>
      <c r="T5002">
        <v>9000000</v>
      </c>
    </row>
    <row r="5003" spans="1:20" x14ac:dyDescent="0.25">
      <c r="A5003" t="s">
        <v>315</v>
      </c>
      <c r="B5003">
        <v>2090301</v>
      </c>
      <c r="C5003" s="4" t="s">
        <v>14087</v>
      </c>
      <c r="D5003" s="4" t="s">
        <v>10090</v>
      </c>
      <c r="E5003" s="8" t="s">
        <v>10090</v>
      </c>
      <c r="F5003" t="s">
        <v>437</v>
      </c>
      <c r="G5003" t="s">
        <v>658</v>
      </c>
      <c r="H5003" t="s">
        <v>389</v>
      </c>
      <c r="I5003" t="s">
        <v>1155</v>
      </c>
      <c r="J5003" s="1" t="s">
        <v>902</v>
      </c>
      <c r="L5003" s="2" t="s">
        <v>903</v>
      </c>
      <c r="M5003" s="2" t="s">
        <v>887</v>
      </c>
      <c r="N5003">
        <v>53</v>
      </c>
      <c r="O5003">
        <v>300000</v>
      </c>
      <c r="P5003">
        <v>15900000</v>
      </c>
      <c r="Q5003" t="s">
        <v>816</v>
      </c>
      <c r="R5003" s="3">
        <v>0.3</v>
      </c>
      <c r="S5003">
        <v>11130000</v>
      </c>
      <c r="T5003">
        <v>4770000</v>
      </c>
    </row>
    <row r="5004" spans="1:20" x14ac:dyDescent="0.25">
      <c r="A5004" t="s">
        <v>315</v>
      </c>
      <c r="B5004">
        <v>2090301</v>
      </c>
      <c r="C5004" s="4" t="s">
        <v>14087</v>
      </c>
      <c r="D5004" s="4" t="s">
        <v>10091</v>
      </c>
      <c r="E5004" s="8" t="s">
        <v>10091</v>
      </c>
      <c r="F5004" t="s">
        <v>437</v>
      </c>
      <c r="G5004" t="s">
        <v>658</v>
      </c>
      <c r="H5004" t="s">
        <v>389</v>
      </c>
      <c r="I5004" t="s">
        <v>1155</v>
      </c>
      <c r="J5004" s="1" t="s">
        <v>904</v>
      </c>
      <c r="L5004" s="2" t="s">
        <v>905</v>
      </c>
      <c r="M5004" s="2" t="s">
        <v>887</v>
      </c>
      <c r="N5004">
        <v>50</v>
      </c>
      <c r="O5004">
        <v>690000</v>
      </c>
      <c r="P5004">
        <v>34500000</v>
      </c>
      <c r="Q5004" t="s">
        <v>816</v>
      </c>
      <c r="R5004" s="3">
        <v>0.3</v>
      </c>
      <c r="S5004">
        <v>24149999.999999996</v>
      </c>
      <c r="T5004">
        <v>10350000</v>
      </c>
    </row>
    <row r="5005" spans="1:20" x14ac:dyDescent="0.25">
      <c r="A5005" t="s">
        <v>315</v>
      </c>
      <c r="B5005">
        <v>2090301</v>
      </c>
      <c r="C5005" s="4" t="s">
        <v>14087</v>
      </c>
      <c r="D5005" s="4" t="s">
        <v>10092</v>
      </c>
      <c r="E5005" s="8" t="s">
        <v>10092</v>
      </c>
      <c r="F5005" t="s">
        <v>437</v>
      </c>
      <c r="G5005" t="s">
        <v>658</v>
      </c>
      <c r="H5005" t="s">
        <v>389</v>
      </c>
      <c r="I5005" t="s">
        <v>1155</v>
      </c>
      <c r="J5005" s="1" t="s">
        <v>906</v>
      </c>
      <c r="L5005" s="2" t="s">
        <v>907</v>
      </c>
      <c r="M5005" s="2" t="s">
        <v>887</v>
      </c>
      <c r="N5005">
        <v>0</v>
      </c>
      <c r="O5005">
        <v>330000</v>
      </c>
      <c r="P5005">
        <v>0</v>
      </c>
      <c r="Q5005" t="s">
        <v>816</v>
      </c>
      <c r="R5005" s="3">
        <v>0.3</v>
      </c>
      <c r="S5005">
        <v>0</v>
      </c>
      <c r="T5005">
        <v>0</v>
      </c>
    </row>
    <row r="5006" spans="1:20" x14ac:dyDescent="0.25">
      <c r="A5006" t="s">
        <v>315</v>
      </c>
      <c r="B5006">
        <v>2090301</v>
      </c>
      <c r="C5006" s="4" t="s">
        <v>14087</v>
      </c>
      <c r="D5006" s="4" t="s">
        <v>10093</v>
      </c>
      <c r="E5006" s="8" t="s">
        <v>10093</v>
      </c>
      <c r="F5006" t="s">
        <v>437</v>
      </c>
      <c r="G5006" t="s">
        <v>658</v>
      </c>
      <c r="H5006" t="s">
        <v>389</v>
      </c>
      <c r="I5006" t="s">
        <v>1155</v>
      </c>
      <c r="J5006" s="1" t="s">
        <v>908</v>
      </c>
      <c r="L5006" s="2" t="s">
        <v>909</v>
      </c>
      <c r="M5006" s="2" t="s">
        <v>882</v>
      </c>
      <c r="N5006">
        <v>50</v>
      </c>
      <c r="O5006">
        <v>200000</v>
      </c>
      <c r="P5006">
        <v>10000000</v>
      </c>
      <c r="Q5006" t="s">
        <v>815</v>
      </c>
      <c r="R5006" s="3">
        <v>0.5</v>
      </c>
      <c r="S5006">
        <v>5000000</v>
      </c>
      <c r="T5006">
        <v>5000000</v>
      </c>
    </row>
    <row r="5007" spans="1:20" x14ac:dyDescent="0.25">
      <c r="A5007" t="s">
        <v>315</v>
      </c>
      <c r="B5007">
        <v>2090301</v>
      </c>
      <c r="C5007" s="4" t="s">
        <v>14087</v>
      </c>
      <c r="D5007" s="4" t="s">
        <v>10094</v>
      </c>
      <c r="E5007" s="8" t="s">
        <v>10094</v>
      </c>
      <c r="F5007" t="s">
        <v>437</v>
      </c>
      <c r="G5007" t="s">
        <v>658</v>
      </c>
      <c r="H5007" t="s">
        <v>389</v>
      </c>
      <c r="I5007" t="s">
        <v>1155</v>
      </c>
      <c r="J5007" s="1" t="s">
        <v>910</v>
      </c>
      <c r="L5007" s="2" t="s">
        <v>911</v>
      </c>
      <c r="M5007" s="2" t="s">
        <v>887</v>
      </c>
      <c r="N5007">
        <v>38</v>
      </c>
      <c r="O5007">
        <v>400000</v>
      </c>
      <c r="P5007">
        <v>15200000</v>
      </c>
      <c r="Q5007" t="s">
        <v>816</v>
      </c>
      <c r="R5007" s="3">
        <v>0.3</v>
      </c>
      <c r="S5007">
        <v>10640000</v>
      </c>
      <c r="T5007">
        <v>4560000</v>
      </c>
    </row>
    <row r="5008" spans="1:20" x14ac:dyDescent="0.25">
      <c r="A5008" t="s">
        <v>315</v>
      </c>
      <c r="B5008">
        <v>2090301</v>
      </c>
      <c r="C5008" s="4" t="s">
        <v>14087</v>
      </c>
      <c r="D5008" s="4" t="s">
        <v>10095</v>
      </c>
      <c r="E5008" s="8" t="s">
        <v>10095</v>
      </c>
      <c r="F5008" t="s">
        <v>437</v>
      </c>
      <c r="G5008" t="s">
        <v>658</v>
      </c>
      <c r="H5008" t="s">
        <v>389</v>
      </c>
      <c r="I5008" t="s">
        <v>1155</v>
      </c>
      <c r="J5008" s="1" t="s">
        <v>912</v>
      </c>
      <c r="L5008" s="2" t="s">
        <v>913</v>
      </c>
      <c r="M5008" s="2" t="s">
        <v>882</v>
      </c>
      <c r="N5008">
        <v>50</v>
      </c>
      <c r="O5008">
        <v>240000</v>
      </c>
      <c r="P5008">
        <v>12000000</v>
      </c>
      <c r="Q5008" t="s">
        <v>815</v>
      </c>
      <c r="R5008" s="3">
        <v>0.5</v>
      </c>
      <c r="S5008">
        <v>6000000</v>
      </c>
      <c r="T5008">
        <v>6000000</v>
      </c>
    </row>
    <row r="5009" spans="1:20" x14ac:dyDescent="0.25">
      <c r="A5009" t="s">
        <v>315</v>
      </c>
      <c r="B5009">
        <v>2090301</v>
      </c>
      <c r="C5009" s="4" t="s">
        <v>14087</v>
      </c>
      <c r="D5009" s="4" t="s">
        <v>10096</v>
      </c>
      <c r="E5009" s="8" t="s">
        <v>10096</v>
      </c>
      <c r="F5009" t="s">
        <v>437</v>
      </c>
      <c r="G5009" t="s">
        <v>658</v>
      </c>
      <c r="H5009" t="s">
        <v>389</v>
      </c>
      <c r="I5009" t="s">
        <v>1155</v>
      </c>
      <c r="J5009" s="1" t="s">
        <v>914</v>
      </c>
      <c r="L5009" s="2" t="s">
        <v>915</v>
      </c>
      <c r="M5009" s="2" t="s">
        <v>887</v>
      </c>
      <c r="N5009">
        <v>41</v>
      </c>
      <c r="O5009">
        <v>240000</v>
      </c>
      <c r="P5009">
        <v>9840000</v>
      </c>
      <c r="Q5009" t="s">
        <v>816</v>
      </c>
      <c r="R5009" s="3">
        <v>0.3</v>
      </c>
      <c r="S5009">
        <v>6888000</v>
      </c>
      <c r="T5009">
        <v>2952000</v>
      </c>
    </row>
    <row r="5010" spans="1:20" x14ac:dyDescent="0.25">
      <c r="A5010" t="s">
        <v>315</v>
      </c>
      <c r="B5010">
        <v>2090301</v>
      </c>
      <c r="C5010" s="4" t="s">
        <v>14087</v>
      </c>
      <c r="D5010" s="4" t="s">
        <v>10097</v>
      </c>
      <c r="E5010" s="8" t="s">
        <v>10097</v>
      </c>
      <c r="F5010" t="s">
        <v>437</v>
      </c>
      <c r="G5010" t="s">
        <v>658</v>
      </c>
      <c r="H5010" t="s">
        <v>389</v>
      </c>
      <c r="I5010" t="s">
        <v>1155</v>
      </c>
      <c r="J5010" s="1" t="s">
        <v>916</v>
      </c>
      <c r="L5010" s="2" t="s">
        <v>917</v>
      </c>
      <c r="M5010" s="2" t="s">
        <v>887</v>
      </c>
      <c r="N5010">
        <v>2</v>
      </c>
      <c r="O5010">
        <v>150000</v>
      </c>
      <c r="P5010">
        <v>300000</v>
      </c>
      <c r="Q5010" t="s">
        <v>816</v>
      </c>
      <c r="R5010" s="3">
        <v>0.3</v>
      </c>
      <c r="S5010">
        <v>210000</v>
      </c>
      <c r="T5010">
        <v>90000</v>
      </c>
    </row>
    <row r="5011" spans="1:20" x14ac:dyDescent="0.25">
      <c r="A5011" t="s">
        <v>315</v>
      </c>
      <c r="B5011">
        <v>2090301</v>
      </c>
      <c r="C5011" s="4" t="s">
        <v>14087</v>
      </c>
      <c r="D5011" s="4" t="s">
        <v>10098</v>
      </c>
      <c r="E5011" s="8" t="s">
        <v>10098</v>
      </c>
      <c r="F5011" t="s">
        <v>437</v>
      </c>
      <c r="G5011" t="s">
        <v>658</v>
      </c>
      <c r="H5011" t="s">
        <v>389</v>
      </c>
      <c r="I5011" t="s">
        <v>1155</v>
      </c>
      <c r="J5011" s="1" t="s">
        <v>918</v>
      </c>
      <c r="L5011" s="2" t="s">
        <v>919</v>
      </c>
      <c r="M5011" s="2" t="s">
        <v>887</v>
      </c>
      <c r="N5011">
        <v>58</v>
      </c>
      <c r="O5011">
        <v>470000</v>
      </c>
      <c r="P5011">
        <v>27260000</v>
      </c>
      <c r="Q5011" t="s">
        <v>816</v>
      </c>
      <c r="R5011" s="3">
        <v>0.3</v>
      </c>
      <c r="S5011">
        <v>19082000</v>
      </c>
      <c r="T5011">
        <v>8178000</v>
      </c>
    </row>
    <row r="5012" spans="1:20" x14ac:dyDescent="0.25">
      <c r="A5012" t="s">
        <v>315</v>
      </c>
      <c r="B5012">
        <v>2090301</v>
      </c>
      <c r="C5012" s="4" t="s">
        <v>14087</v>
      </c>
      <c r="D5012" s="4" t="s">
        <v>10099</v>
      </c>
      <c r="E5012" s="8" t="s">
        <v>10099</v>
      </c>
      <c r="F5012" t="s">
        <v>437</v>
      </c>
      <c r="G5012" t="s">
        <v>658</v>
      </c>
      <c r="H5012" t="s">
        <v>389</v>
      </c>
      <c r="I5012" t="s">
        <v>1155</v>
      </c>
      <c r="J5012" s="1" t="s">
        <v>920</v>
      </c>
      <c r="L5012" s="2" t="s">
        <v>921</v>
      </c>
      <c r="M5012" s="2" t="s">
        <v>882</v>
      </c>
      <c r="N5012">
        <v>0</v>
      </c>
      <c r="O5012">
        <v>170000</v>
      </c>
      <c r="P5012">
        <v>0</v>
      </c>
      <c r="Q5012" t="s">
        <v>815</v>
      </c>
      <c r="R5012" s="3">
        <v>0.5</v>
      </c>
      <c r="S5012">
        <v>0</v>
      </c>
      <c r="T5012">
        <v>0</v>
      </c>
    </row>
    <row r="5013" spans="1:20" x14ac:dyDescent="0.25">
      <c r="A5013" t="s">
        <v>315</v>
      </c>
      <c r="B5013">
        <v>2090301</v>
      </c>
      <c r="C5013" s="4" t="s">
        <v>14087</v>
      </c>
      <c r="D5013" s="4" t="s">
        <v>10100</v>
      </c>
      <c r="E5013" s="8" t="s">
        <v>10100</v>
      </c>
      <c r="F5013" t="s">
        <v>437</v>
      </c>
      <c r="G5013" t="s">
        <v>658</v>
      </c>
      <c r="H5013" t="s">
        <v>389</v>
      </c>
      <c r="I5013" t="s">
        <v>1155</v>
      </c>
      <c r="J5013" s="1" t="s">
        <v>922</v>
      </c>
      <c r="L5013" s="2" t="s">
        <v>923</v>
      </c>
      <c r="M5013" s="2" t="s">
        <v>887</v>
      </c>
      <c r="N5013">
        <v>0</v>
      </c>
      <c r="O5013">
        <v>130000</v>
      </c>
      <c r="P5013">
        <v>0</v>
      </c>
      <c r="Q5013" t="s">
        <v>816</v>
      </c>
      <c r="R5013" s="3">
        <v>0.3</v>
      </c>
      <c r="S5013">
        <v>0</v>
      </c>
      <c r="T5013">
        <v>0</v>
      </c>
    </row>
    <row r="5014" spans="1:20" x14ac:dyDescent="0.25">
      <c r="A5014" t="s">
        <v>315</v>
      </c>
      <c r="B5014">
        <v>2090301</v>
      </c>
      <c r="C5014" s="4" t="s">
        <v>14087</v>
      </c>
      <c r="D5014" s="4" t="s">
        <v>10101</v>
      </c>
      <c r="E5014" s="8" t="s">
        <v>10101</v>
      </c>
      <c r="F5014" t="s">
        <v>437</v>
      </c>
      <c r="G5014" t="s">
        <v>658</v>
      </c>
      <c r="H5014" t="s">
        <v>389</v>
      </c>
      <c r="I5014" t="s">
        <v>1155</v>
      </c>
      <c r="J5014" s="1" t="s">
        <v>924</v>
      </c>
      <c r="L5014" s="2" t="s">
        <v>925</v>
      </c>
      <c r="M5014" s="2" t="s">
        <v>887</v>
      </c>
      <c r="N5014">
        <v>0</v>
      </c>
      <c r="O5014">
        <v>130000</v>
      </c>
      <c r="P5014">
        <v>0</v>
      </c>
      <c r="Q5014" t="s">
        <v>816</v>
      </c>
      <c r="R5014" s="3">
        <v>0.3</v>
      </c>
      <c r="S5014">
        <v>0</v>
      </c>
      <c r="T5014">
        <v>0</v>
      </c>
    </row>
    <row r="5015" spans="1:20" x14ac:dyDescent="0.25">
      <c r="A5015" t="s">
        <v>315</v>
      </c>
      <c r="B5015">
        <v>2090301</v>
      </c>
      <c r="C5015" s="4" t="s">
        <v>14087</v>
      </c>
      <c r="D5015" s="4" t="s">
        <v>10102</v>
      </c>
      <c r="E5015" s="8" t="s">
        <v>10102</v>
      </c>
      <c r="F5015" t="s">
        <v>437</v>
      </c>
      <c r="G5015" t="s">
        <v>658</v>
      </c>
      <c r="H5015" t="s">
        <v>389</v>
      </c>
      <c r="I5015" t="s">
        <v>1155</v>
      </c>
      <c r="J5015" s="1" t="s">
        <v>926</v>
      </c>
      <c r="L5015" s="2" t="s">
        <v>927</v>
      </c>
      <c r="M5015" s="2" t="s">
        <v>887</v>
      </c>
      <c r="N5015">
        <v>0</v>
      </c>
      <c r="O5015">
        <v>260000</v>
      </c>
      <c r="P5015">
        <v>0</v>
      </c>
      <c r="Q5015" t="s">
        <v>816</v>
      </c>
      <c r="R5015" s="3">
        <v>0.3</v>
      </c>
      <c r="S5015">
        <v>0</v>
      </c>
      <c r="T5015">
        <v>0</v>
      </c>
    </row>
    <row r="5016" spans="1:20" x14ac:dyDescent="0.25">
      <c r="A5016" t="s">
        <v>315</v>
      </c>
      <c r="B5016">
        <v>2090301</v>
      </c>
      <c r="C5016" s="4" t="s">
        <v>14087</v>
      </c>
      <c r="D5016" s="4" t="s">
        <v>10103</v>
      </c>
      <c r="E5016" s="8" t="s">
        <v>10103</v>
      </c>
      <c r="F5016" t="s">
        <v>437</v>
      </c>
      <c r="G5016" t="s">
        <v>658</v>
      </c>
      <c r="H5016" t="s">
        <v>389</v>
      </c>
      <c r="I5016" t="s">
        <v>1155</v>
      </c>
      <c r="J5016" s="1" t="s">
        <v>928</v>
      </c>
      <c r="L5016" s="2" t="s">
        <v>929</v>
      </c>
      <c r="M5016" s="2" t="s">
        <v>887</v>
      </c>
      <c r="N5016">
        <v>0</v>
      </c>
      <c r="O5016">
        <v>210000</v>
      </c>
      <c r="P5016">
        <v>0</v>
      </c>
      <c r="Q5016" t="s">
        <v>816</v>
      </c>
      <c r="R5016" s="3">
        <v>0.3</v>
      </c>
      <c r="S5016">
        <v>0</v>
      </c>
      <c r="T5016">
        <v>0</v>
      </c>
    </row>
    <row r="5017" spans="1:20" x14ac:dyDescent="0.25">
      <c r="A5017" t="s">
        <v>315</v>
      </c>
      <c r="B5017">
        <v>2090301</v>
      </c>
      <c r="C5017" s="4" t="s">
        <v>14087</v>
      </c>
      <c r="D5017" s="4" t="s">
        <v>10104</v>
      </c>
      <c r="E5017" s="8" t="s">
        <v>10104</v>
      </c>
      <c r="F5017" t="s">
        <v>437</v>
      </c>
      <c r="G5017" t="s">
        <v>658</v>
      </c>
      <c r="H5017" t="s">
        <v>389</v>
      </c>
      <c r="I5017" t="s">
        <v>1155</v>
      </c>
      <c r="J5017" s="1" t="s">
        <v>930</v>
      </c>
      <c r="L5017" s="2" t="s">
        <v>931</v>
      </c>
      <c r="M5017" s="2" t="s">
        <v>882</v>
      </c>
      <c r="N5017">
        <v>0</v>
      </c>
      <c r="O5017">
        <v>270000</v>
      </c>
      <c r="P5017">
        <v>0</v>
      </c>
      <c r="Q5017" t="s">
        <v>815</v>
      </c>
      <c r="R5017" s="3">
        <v>0.5</v>
      </c>
      <c r="S5017">
        <v>0</v>
      </c>
      <c r="T5017">
        <v>0</v>
      </c>
    </row>
    <row r="5018" spans="1:20" x14ac:dyDescent="0.25">
      <c r="A5018" t="s">
        <v>315</v>
      </c>
      <c r="B5018">
        <v>2090301</v>
      </c>
      <c r="C5018" s="4" t="s">
        <v>14087</v>
      </c>
      <c r="D5018" s="4" t="s">
        <v>10105</v>
      </c>
      <c r="E5018" s="8" t="s">
        <v>10105</v>
      </c>
      <c r="F5018" t="s">
        <v>437</v>
      </c>
      <c r="G5018" t="s">
        <v>658</v>
      </c>
      <c r="H5018" t="s">
        <v>389</v>
      </c>
      <c r="I5018" t="s">
        <v>1155</v>
      </c>
      <c r="J5018" s="1" t="s">
        <v>932</v>
      </c>
      <c r="L5018" s="2" t="s">
        <v>933</v>
      </c>
      <c r="M5018" s="2" t="s">
        <v>882</v>
      </c>
      <c r="N5018">
        <v>1</v>
      </c>
      <c r="O5018">
        <v>270000</v>
      </c>
      <c r="P5018">
        <v>270000</v>
      </c>
      <c r="Q5018" t="s">
        <v>815</v>
      </c>
      <c r="R5018" s="3">
        <v>0.5</v>
      </c>
      <c r="S5018">
        <v>135000</v>
      </c>
      <c r="T5018">
        <v>135000</v>
      </c>
    </row>
    <row r="5019" spans="1:20" x14ac:dyDescent="0.25">
      <c r="A5019" t="s">
        <v>315</v>
      </c>
      <c r="B5019">
        <v>2090301</v>
      </c>
      <c r="C5019" s="4" t="s">
        <v>14087</v>
      </c>
      <c r="D5019" s="4" t="s">
        <v>10106</v>
      </c>
      <c r="E5019" s="8" t="s">
        <v>10106</v>
      </c>
      <c r="F5019" t="s">
        <v>437</v>
      </c>
      <c r="G5019" t="s">
        <v>658</v>
      </c>
      <c r="H5019" t="s">
        <v>389</v>
      </c>
      <c r="I5019" t="s">
        <v>1155</v>
      </c>
      <c r="J5019" s="1" t="s">
        <v>934</v>
      </c>
      <c r="L5019" s="2" t="s">
        <v>935</v>
      </c>
      <c r="M5019" s="2" t="s">
        <v>882</v>
      </c>
      <c r="N5019">
        <v>0</v>
      </c>
      <c r="O5019">
        <v>130000</v>
      </c>
      <c r="P5019">
        <v>0</v>
      </c>
      <c r="Q5019" t="s">
        <v>815</v>
      </c>
      <c r="R5019" s="3">
        <v>0.5</v>
      </c>
      <c r="S5019">
        <v>0</v>
      </c>
      <c r="T5019">
        <v>0</v>
      </c>
    </row>
    <row r="5020" spans="1:20" x14ac:dyDescent="0.25">
      <c r="A5020" t="s">
        <v>315</v>
      </c>
      <c r="B5020">
        <v>2090301</v>
      </c>
      <c r="C5020" s="4" t="s">
        <v>14087</v>
      </c>
      <c r="D5020" s="4" t="s">
        <v>10107</v>
      </c>
      <c r="E5020" s="8" t="s">
        <v>10107</v>
      </c>
      <c r="F5020" t="s">
        <v>437</v>
      </c>
      <c r="G5020" t="s">
        <v>658</v>
      </c>
      <c r="H5020" t="s">
        <v>389</v>
      </c>
      <c r="I5020" t="s">
        <v>1155</v>
      </c>
      <c r="J5020" s="1" t="s">
        <v>936</v>
      </c>
      <c r="L5020" s="2" t="s">
        <v>937</v>
      </c>
      <c r="M5020" s="2" t="s">
        <v>887</v>
      </c>
      <c r="N5020">
        <v>0</v>
      </c>
      <c r="O5020">
        <v>165000</v>
      </c>
      <c r="P5020">
        <v>0</v>
      </c>
      <c r="Q5020" t="s">
        <v>816</v>
      </c>
      <c r="R5020" s="3">
        <v>0.3</v>
      </c>
      <c r="S5020">
        <v>0</v>
      </c>
      <c r="T5020">
        <v>0</v>
      </c>
    </row>
    <row r="5021" spans="1:20" x14ac:dyDescent="0.25">
      <c r="A5021" t="s">
        <v>315</v>
      </c>
      <c r="B5021">
        <v>2090301</v>
      </c>
      <c r="C5021" s="4" t="s">
        <v>14087</v>
      </c>
      <c r="D5021" s="4" t="s">
        <v>10108</v>
      </c>
      <c r="E5021" s="8" t="s">
        <v>10108</v>
      </c>
      <c r="F5021" t="s">
        <v>437</v>
      </c>
      <c r="G5021" t="s">
        <v>658</v>
      </c>
      <c r="H5021" t="s">
        <v>389</v>
      </c>
      <c r="I5021" t="s">
        <v>1155</v>
      </c>
      <c r="J5021" s="1" t="s">
        <v>938</v>
      </c>
      <c r="L5021" s="2" t="s">
        <v>939</v>
      </c>
      <c r="M5021" s="2" t="s">
        <v>940</v>
      </c>
      <c r="N5021">
        <v>0</v>
      </c>
      <c r="O5021">
        <v>32000</v>
      </c>
      <c r="P5021">
        <v>0</v>
      </c>
      <c r="Q5021" t="s">
        <v>817</v>
      </c>
      <c r="R5021" s="3">
        <v>0</v>
      </c>
      <c r="S5021">
        <v>0</v>
      </c>
      <c r="T5021">
        <v>0</v>
      </c>
    </row>
    <row r="5022" spans="1:20" x14ac:dyDescent="0.25">
      <c r="A5022" t="s">
        <v>315</v>
      </c>
      <c r="B5022">
        <v>2090301</v>
      </c>
      <c r="C5022" s="4" t="s">
        <v>14087</v>
      </c>
      <c r="D5022" s="4" t="s">
        <v>10109</v>
      </c>
      <c r="E5022" s="8" t="s">
        <v>10109</v>
      </c>
      <c r="F5022" t="s">
        <v>437</v>
      </c>
      <c r="G5022" t="s">
        <v>658</v>
      </c>
      <c r="H5022" t="s">
        <v>389</v>
      </c>
      <c r="I5022" t="s">
        <v>1155</v>
      </c>
      <c r="J5022" s="1" t="s">
        <v>941</v>
      </c>
      <c r="L5022" s="2" t="s">
        <v>942</v>
      </c>
      <c r="M5022" s="2" t="s">
        <v>940</v>
      </c>
      <c r="N5022">
        <v>0</v>
      </c>
      <c r="O5022">
        <v>34000</v>
      </c>
      <c r="P5022">
        <v>0</v>
      </c>
      <c r="Q5022" t="s">
        <v>817</v>
      </c>
      <c r="R5022" s="3">
        <v>0</v>
      </c>
      <c r="S5022">
        <v>0</v>
      </c>
      <c r="T5022">
        <v>0</v>
      </c>
    </row>
    <row r="5023" spans="1:20" x14ac:dyDescent="0.25">
      <c r="A5023" t="s">
        <v>315</v>
      </c>
      <c r="B5023">
        <v>2090301</v>
      </c>
      <c r="C5023" s="4" t="s">
        <v>14087</v>
      </c>
      <c r="D5023" s="4" t="s">
        <v>10110</v>
      </c>
      <c r="E5023" s="8" t="s">
        <v>10110</v>
      </c>
      <c r="F5023" t="s">
        <v>437</v>
      </c>
      <c r="G5023" t="s">
        <v>658</v>
      </c>
      <c r="H5023" t="s">
        <v>389</v>
      </c>
      <c r="I5023" t="s">
        <v>1155</v>
      </c>
      <c r="J5023" s="1" t="s">
        <v>943</v>
      </c>
      <c r="L5023" s="2" t="s">
        <v>944</v>
      </c>
      <c r="M5023" s="2" t="s">
        <v>940</v>
      </c>
      <c r="N5023">
        <v>0</v>
      </c>
      <c r="O5023">
        <v>31000</v>
      </c>
      <c r="P5023">
        <v>0</v>
      </c>
      <c r="Q5023" t="s">
        <v>817</v>
      </c>
      <c r="R5023" s="3">
        <v>0</v>
      </c>
      <c r="S5023">
        <v>0</v>
      </c>
      <c r="T5023">
        <v>0</v>
      </c>
    </row>
    <row r="5024" spans="1:20" x14ac:dyDescent="0.25">
      <c r="A5024" t="s">
        <v>345</v>
      </c>
      <c r="B5024">
        <v>2090501</v>
      </c>
      <c r="C5024" s="4" t="s">
        <v>14087</v>
      </c>
      <c r="D5024" s="4" t="s">
        <v>11072</v>
      </c>
      <c r="E5024" s="8" t="s">
        <v>11072</v>
      </c>
      <c r="F5024" t="s">
        <v>437</v>
      </c>
      <c r="G5024" t="s">
        <v>658</v>
      </c>
      <c r="H5024" t="s">
        <v>424</v>
      </c>
      <c r="I5024" t="s">
        <v>1156</v>
      </c>
      <c r="J5024" s="1" t="s">
        <v>880</v>
      </c>
      <c r="L5024" s="2" t="s">
        <v>881</v>
      </c>
      <c r="M5024" s="2" t="s">
        <v>882</v>
      </c>
      <c r="N5024">
        <v>0</v>
      </c>
      <c r="O5024">
        <v>700000</v>
      </c>
      <c r="P5024">
        <v>0</v>
      </c>
      <c r="Q5024" t="s">
        <v>815</v>
      </c>
      <c r="R5024" s="3">
        <v>0.5</v>
      </c>
      <c r="S5024">
        <v>0</v>
      </c>
      <c r="T5024">
        <v>0</v>
      </c>
    </row>
    <row r="5025" spans="1:20" x14ac:dyDescent="0.25">
      <c r="A5025" t="s">
        <v>345</v>
      </c>
      <c r="B5025">
        <v>2090501</v>
      </c>
      <c r="C5025" s="4" t="s">
        <v>14087</v>
      </c>
      <c r="D5025" s="4" t="s">
        <v>11073</v>
      </c>
      <c r="E5025" s="8" t="s">
        <v>11073</v>
      </c>
      <c r="F5025" t="s">
        <v>437</v>
      </c>
      <c r="G5025" t="s">
        <v>658</v>
      </c>
      <c r="H5025" t="s">
        <v>424</v>
      </c>
      <c r="I5025" t="s">
        <v>1156</v>
      </c>
      <c r="J5025" s="1" t="s">
        <v>883</v>
      </c>
      <c r="L5025" s="2" t="s">
        <v>884</v>
      </c>
      <c r="M5025" s="2" t="s">
        <v>882</v>
      </c>
      <c r="N5025">
        <v>12</v>
      </c>
      <c r="O5025">
        <v>420000</v>
      </c>
      <c r="P5025">
        <v>5040000</v>
      </c>
      <c r="Q5025" t="s">
        <v>815</v>
      </c>
      <c r="R5025" s="3">
        <v>0.5</v>
      </c>
      <c r="S5025">
        <v>2520000</v>
      </c>
      <c r="T5025">
        <v>2520000</v>
      </c>
    </row>
    <row r="5026" spans="1:20" x14ac:dyDescent="0.25">
      <c r="A5026" t="s">
        <v>345</v>
      </c>
      <c r="B5026">
        <v>2090501</v>
      </c>
      <c r="C5026" s="4" t="s">
        <v>14087</v>
      </c>
      <c r="D5026" s="4" t="s">
        <v>11074</v>
      </c>
      <c r="E5026" s="8" t="s">
        <v>11074</v>
      </c>
      <c r="F5026" t="s">
        <v>437</v>
      </c>
      <c r="G5026" t="s">
        <v>658</v>
      </c>
      <c r="H5026" t="s">
        <v>424</v>
      </c>
      <c r="I5026" t="s">
        <v>1156</v>
      </c>
      <c r="J5026" s="1" t="s">
        <v>885</v>
      </c>
      <c r="L5026" s="2" t="s">
        <v>886</v>
      </c>
      <c r="M5026" s="2" t="s">
        <v>887</v>
      </c>
      <c r="N5026">
        <v>12</v>
      </c>
      <c r="O5026">
        <v>250000</v>
      </c>
      <c r="P5026">
        <v>3000000</v>
      </c>
      <c r="Q5026" t="s">
        <v>816</v>
      </c>
      <c r="R5026" s="3">
        <v>0.3</v>
      </c>
      <c r="S5026">
        <v>2100000</v>
      </c>
      <c r="T5026">
        <v>900000</v>
      </c>
    </row>
    <row r="5027" spans="1:20" x14ac:dyDescent="0.25">
      <c r="A5027" t="s">
        <v>345</v>
      </c>
      <c r="B5027">
        <v>2090501</v>
      </c>
      <c r="C5027" s="4" t="s">
        <v>14087</v>
      </c>
      <c r="D5027" s="4" t="s">
        <v>11075</v>
      </c>
      <c r="E5027" s="8" t="s">
        <v>11075</v>
      </c>
      <c r="F5027" t="s">
        <v>437</v>
      </c>
      <c r="G5027" t="s">
        <v>658</v>
      </c>
      <c r="H5027" t="s">
        <v>424</v>
      </c>
      <c r="I5027" t="s">
        <v>1156</v>
      </c>
      <c r="J5027" s="1" t="s">
        <v>888</v>
      </c>
      <c r="L5027" s="2" t="s">
        <v>889</v>
      </c>
      <c r="M5027" s="2" t="s">
        <v>887</v>
      </c>
      <c r="N5027">
        <v>0</v>
      </c>
      <c r="O5027">
        <v>275000</v>
      </c>
      <c r="P5027">
        <v>0</v>
      </c>
      <c r="Q5027" t="s">
        <v>816</v>
      </c>
      <c r="R5027" s="3">
        <v>0.3</v>
      </c>
      <c r="S5027">
        <v>0</v>
      </c>
      <c r="T5027">
        <v>0</v>
      </c>
    </row>
    <row r="5028" spans="1:20" x14ac:dyDescent="0.25">
      <c r="A5028" t="s">
        <v>345</v>
      </c>
      <c r="B5028">
        <v>2090501</v>
      </c>
      <c r="C5028" s="4" t="s">
        <v>14087</v>
      </c>
      <c r="D5028" s="4" t="s">
        <v>11076</v>
      </c>
      <c r="E5028" s="8" t="s">
        <v>11076</v>
      </c>
      <c r="F5028" t="s">
        <v>437</v>
      </c>
      <c r="G5028" t="s">
        <v>658</v>
      </c>
      <c r="H5028" t="s">
        <v>424</v>
      </c>
      <c r="I5028" t="s">
        <v>1156</v>
      </c>
      <c r="J5028" s="1" t="s">
        <v>890</v>
      </c>
      <c r="L5028" s="2" t="s">
        <v>891</v>
      </c>
      <c r="M5028" s="2" t="s">
        <v>882</v>
      </c>
      <c r="N5028">
        <v>12</v>
      </c>
      <c r="O5028">
        <v>150000</v>
      </c>
      <c r="P5028">
        <v>1800000</v>
      </c>
      <c r="Q5028" t="s">
        <v>815</v>
      </c>
      <c r="R5028" s="3">
        <v>0.5</v>
      </c>
      <c r="S5028">
        <v>900000</v>
      </c>
      <c r="T5028">
        <v>900000</v>
      </c>
    </row>
    <row r="5029" spans="1:20" x14ac:dyDescent="0.25">
      <c r="A5029" t="s">
        <v>345</v>
      </c>
      <c r="B5029">
        <v>2090501</v>
      </c>
      <c r="C5029" s="4" t="s">
        <v>14087</v>
      </c>
      <c r="D5029" s="4" t="s">
        <v>11077</v>
      </c>
      <c r="E5029" s="8" t="s">
        <v>11077</v>
      </c>
      <c r="F5029" t="s">
        <v>437</v>
      </c>
      <c r="G5029" t="s">
        <v>658</v>
      </c>
      <c r="H5029" t="s">
        <v>424</v>
      </c>
      <c r="I5029" t="s">
        <v>1156</v>
      </c>
      <c r="J5029" s="1" t="s">
        <v>892</v>
      </c>
      <c r="L5029" s="2" t="s">
        <v>893</v>
      </c>
      <c r="M5029" s="2" t="s">
        <v>882</v>
      </c>
      <c r="N5029">
        <v>0</v>
      </c>
      <c r="O5029">
        <v>300000</v>
      </c>
      <c r="P5029">
        <v>0</v>
      </c>
      <c r="Q5029" t="s">
        <v>815</v>
      </c>
      <c r="R5029" s="3">
        <v>0.5</v>
      </c>
      <c r="S5029">
        <v>0</v>
      </c>
      <c r="T5029">
        <v>0</v>
      </c>
    </row>
    <row r="5030" spans="1:20" x14ac:dyDescent="0.25">
      <c r="A5030" t="s">
        <v>345</v>
      </c>
      <c r="B5030">
        <v>2090501</v>
      </c>
      <c r="C5030" s="4" t="s">
        <v>14087</v>
      </c>
      <c r="D5030" s="4" t="s">
        <v>11078</v>
      </c>
      <c r="E5030" s="8" t="s">
        <v>11078</v>
      </c>
      <c r="F5030" t="s">
        <v>437</v>
      </c>
      <c r="G5030" t="s">
        <v>658</v>
      </c>
      <c r="H5030" t="s">
        <v>424</v>
      </c>
      <c r="I5030" t="s">
        <v>1156</v>
      </c>
      <c r="J5030" s="1" t="s">
        <v>894</v>
      </c>
      <c r="L5030" s="2" t="s">
        <v>895</v>
      </c>
      <c r="M5030" s="2" t="s">
        <v>882</v>
      </c>
      <c r="N5030">
        <v>0</v>
      </c>
      <c r="O5030">
        <v>400000</v>
      </c>
      <c r="P5030">
        <v>0</v>
      </c>
      <c r="Q5030" t="s">
        <v>815</v>
      </c>
      <c r="R5030" s="3">
        <v>0.5</v>
      </c>
      <c r="S5030">
        <v>0</v>
      </c>
      <c r="T5030">
        <v>0</v>
      </c>
    </row>
    <row r="5031" spans="1:20" x14ac:dyDescent="0.25">
      <c r="A5031" t="s">
        <v>345</v>
      </c>
      <c r="B5031">
        <v>2090501</v>
      </c>
      <c r="C5031" s="4" t="s">
        <v>14087</v>
      </c>
      <c r="D5031" s="4" t="s">
        <v>11079</v>
      </c>
      <c r="E5031" s="8" t="s">
        <v>11079</v>
      </c>
      <c r="F5031" t="s">
        <v>437</v>
      </c>
      <c r="G5031" t="s">
        <v>658</v>
      </c>
      <c r="H5031" t="s">
        <v>424</v>
      </c>
      <c r="I5031" t="s">
        <v>1156</v>
      </c>
      <c r="J5031" s="1" t="s">
        <v>896</v>
      </c>
      <c r="L5031" s="2" t="s">
        <v>897</v>
      </c>
      <c r="M5031" s="2" t="s">
        <v>882</v>
      </c>
      <c r="N5031">
        <v>4</v>
      </c>
      <c r="O5031">
        <v>360000</v>
      </c>
      <c r="P5031">
        <v>1440000</v>
      </c>
      <c r="Q5031" t="s">
        <v>815</v>
      </c>
      <c r="R5031" s="3">
        <v>0.5</v>
      </c>
      <c r="S5031">
        <v>720000</v>
      </c>
      <c r="T5031">
        <v>720000</v>
      </c>
    </row>
    <row r="5032" spans="1:20" x14ac:dyDescent="0.25">
      <c r="A5032" t="s">
        <v>345</v>
      </c>
      <c r="B5032">
        <v>2090501</v>
      </c>
      <c r="C5032" s="4" t="s">
        <v>14087</v>
      </c>
      <c r="D5032" s="4" t="s">
        <v>11080</v>
      </c>
      <c r="E5032" s="8" t="s">
        <v>11080</v>
      </c>
      <c r="F5032" t="s">
        <v>437</v>
      </c>
      <c r="G5032" t="s">
        <v>658</v>
      </c>
      <c r="H5032" t="s">
        <v>424</v>
      </c>
      <c r="I5032" t="s">
        <v>1156</v>
      </c>
      <c r="J5032" s="1" t="s">
        <v>898</v>
      </c>
      <c r="L5032" s="2" t="s">
        <v>899</v>
      </c>
      <c r="M5032" s="2" t="s">
        <v>882</v>
      </c>
      <c r="N5032">
        <v>12</v>
      </c>
      <c r="O5032">
        <v>250000</v>
      </c>
      <c r="P5032">
        <v>3000000</v>
      </c>
      <c r="Q5032" t="s">
        <v>815</v>
      </c>
      <c r="R5032" s="3">
        <v>0.5</v>
      </c>
      <c r="S5032">
        <v>1500000</v>
      </c>
      <c r="T5032">
        <v>1500000</v>
      </c>
    </row>
    <row r="5033" spans="1:20" x14ac:dyDescent="0.25">
      <c r="A5033" t="s">
        <v>345</v>
      </c>
      <c r="B5033">
        <v>2090501</v>
      </c>
      <c r="C5033" s="4" t="s">
        <v>14087</v>
      </c>
      <c r="D5033" s="4" t="s">
        <v>11081</v>
      </c>
      <c r="E5033" s="8" t="s">
        <v>11081</v>
      </c>
      <c r="F5033" t="s">
        <v>437</v>
      </c>
      <c r="G5033" t="s">
        <v>658</v>
      </c>
      <c r="H5033" t="s">
        <v>424</v>
      </c>
      <c r="I5033" t="s">
        <v>1156</v>
      </c>
      <c r="J5033" s="1" t="s">
        <v>900</v>
      </c>
      <c r="L5033" s="2" t="s">
        <v>901</v>
      </c>
      <c r="M5033" s="2" t="s">
        <v>882</v>
      </c>
      <c r="N5033">
        <v>12</v>
      </c>
      <c r="O5033">
        <v>360000</v>
      </c>
      <c r="P5033">
        <v>4320000</v>
      </c>
      <c r="Q5033" t="s">
        <v>815</v>
      </c>
      <c r="R5033" s="3">
        <v>0.5</v>
      </c>
      <c r="S5033">
        <v>2160000</v>
      </c>
      <c r="T5033">
        <v>2160000</v>
      </c>
    </row>
    <row r="5034" spans="1:20" x14ac:dyDescent="0.25">
      <c r="A5034" t="s">
        <v>345</v>
      </c>
      <c r="B5034">
        <v>2090501</v>
      </c>
      <c r="C5034" s="4" t="s">
        <v>14087</v>
      </c>
      <c r="D5034" s="4" t="s">
        <v>11082</v>
      </c>
      <c r="E5034" s="8" t="s">
        <v>11082</v>
      </c>
      <c r="F5034" t="s">
        <v>437</v>
      </c>
      <c r="G5034" t="s">
        <v>658</v>
      </c>
      <c r="H5034" t="s">
        <v>424</v>
      </c>
      <c r="I5034" t="s">
        <v>1156</v>
      </c>
      <c r="J5034" s="1" t="s">
        <v>902</v>
      </c>
      <c r="L5034" s="2" t="s">
        <v>903</v>
      </c>
      <c r="M5034" s="2" t="s">
        <v>887</v>
      </c>
      <c r="N5034">
        <v>12</v>
      </c>
      <c r="O5034">
        <v>300000</v>
      </c>
      <c r="P5034">
        <v>3600000</v>
      </c>
      <c r="Q5034" t="s">
        <v>816</v>
      </c>
      <c r="R5034" s="3">
        <v>0.3</v>
      </c>
      <c r="S5034">
        <v>2520000</v>
      </c>
      <c r="T5034">
        <v>1080000</v>
      </c>
    </row>
    <row r="5035" spans="1:20" x14ac:dyDescent="0.25">
      <c r="A5035" t="s">
        <v>345</v>
      </c>
      <c r="B5035">
        <v>2090501</v>
      </c>
      <c r="C5035" s="4" t="s">
        <v>14087</v>
      </c>
      <c r="D5035" s="4" t="s">
        <v>11083</v>
      </c>
      <c r="E5035" s="8" t="s">
        <v>11083</v>
      </c>
      <c r="F5035" t="s">
        <v>437</v>
      </c>
      <c r="G5035" t="s">
        <v>658</v>
      </c>
      <c r="H5035" t="s">
        <v>424</v>
      </c>
      <c r="I5035" t="s">
        <v>1156</v>
      </c>
      <c r="J5035" s="1" t="s">
        <v>904</v>
      </c>
      <c r="L5035" s="2" t="s">
        <v>905</v>
      </c>
      <c r="M5035" s="2" t="s">
        <v>887</v>
      </c>
      <c r="N5035">
        <v>0</v>
      </c>
      <c r="O5035">
        <v>690000</v>
      </c>
      <c r="P5035">
        <v>0</v>
      </c>
      <c r="Q5035" t="s">
        <v>816</v>
      </c>
      <c r="R5035" s="3">
        <v>0.3</v>
      </c>
      <c r="S5035">
        <v>0</v>
      </c>
      <c r="T5035">
        <v>0</v>
      </c>
    </row>
    <row r="5036" spans="1:20" x14ac:dyDescent="0.25">
      <c r="A5036" t="s">
        <v>345</v>
      </c>
      <c r="B5036">
        <v>2090501</v>
      </c>
      <c r="C5036" s="4" t="s">
        <v>14087</v>
      </c>
      <c r="D5036" s="4" t="s">
        <v>11084</v>
      </c>
      <c r="E5036" s="8" t="s">
        <v>11084</v>
      </c>
      <c r="F5036" t="s">
        <v>437</v>
      </c>
      <c r="G5036" t="s">
        <v>658</v>
      </c>
      <c r="H5036" t="s">
        <v>424</v>
      </c>
      <c r="I5036" t="s">
        <v>1156</v>
      </c>
      <c r="J5036" s="1" t="s">
        <v>906</v>
      </c>
      <c r="L5036" s="2" t="s">
        <v>907</v>
      </c>
      <c r="M5036" s="2" t="s">
        <v>887</v>
      </c>
      <c r="N5036">
        <v>12</v>
      </c>
      <c r="O5036">
        <v>330000</v>
      </c>
      <c r="P5036">
        <v>3960000</v>
      </c>
      <c r="Q5036" t="s">
        <v>816</v>
      </c>
      <c r="R5036" s="3">
        <v>0.3</v>
      </c>
      <c r="S5036">
        <v>2771999.9999999995</v>
      </c>
      <c r="T5036">
        <v>1188000</v>
      </c>
    </row>
    <row r="5037" spans="1:20" x14ac:dyDescent="0.25">
      <c r="A5037" t="s">
        <v>345</v>
      </c>
      <c r="B5037">
        <v>2090501</v>
      </c>
      <c r="C5037" s="4" t="s">
        <v>14087</v>
      </c>
      <c r="D5037" s="4" t="s">
        <v>11085</v>
      </c>
      <c r="E5037" s="8" t="s">
        <v>11085</v>
      </c>
      <c r="F5037" t="s">
        <v>437</v>
      </c>
      <c r="G5037" t="s">
        <v>658</v>
      </c>
      <c r="H5037" t="s">
        <v>424</v>
      </c>
      <c r="I5037" t="s">
        <v>1156</v>
      </c>
      <c r="J5037" s="1" t="s">
        <v>908</v>
      </c>
      <c r="L5037" s="2" t="s">
        <v>909</v>
      </c>
      <c r="M5037" s="2" t="s">
        <v>882</v>
      </c>
      <c r="N5037">
        <v>12</v>
      </c>
      <c r="O5037">
        <v>200000</v>
      </c>
      <c r="P5037">
        <v>2400000</v>
      </c>
      <c r="Q5037" t="s">
        <v>815</v>
      </c>
      <c r="R5037" s="3">
        <v>0.5</v>
      </c>
      <c r="S5037">
        <v>1200000</v>
      </c>
      <c r="T5037">
        <v>1200000</v>
      </c>
    </row>
    <row r="5038" spans="1:20" x14ac:dyDescent="0.25">
      <c r="A5038" t="s">
        <v>345</v>
      </c>
      <c r="B5038">
        <v>2090501</v>
      </c>
      <c r="C5038" s="4" t="s">
        <v>14087</v>
      </c>
      <c r="D5038" s="4" t="s">
        <v>11086</v>
      </c>
      <c r="E5038" s="8" t="s">
        <v>11086</v>
      </c>
      <c r="F5038" t="s">
        <v>437</v>
      </c>
      <c r="G5038" t="s">
        <v>658</v>
      </c>
      <c r="H5038" t="s">
        <v>424</v>
      </c>
      <c r="I5038" t="s">
        <v>1156</v>
      </c>
      <c r="J5038" s="1" t="s">
        <v>910</v>
      </c>
      <c r="L5038" s="2" t="s">
        <v>911</v>
      </c>
      <c r="M5038" s="2" t="s">
        <v>887</v>
      </c>
      <c r="N5038">
        <v>12</v>
      </c>
      <c r="O5038">
        <v>400000</v>
      </c>
      <c r="P5038">
        <v>4800000</v>
      </c>
      <c r="Q5038" t="s">
        <v>816</v>
      </c>
      <c r="R5038" s="3">
        <v>0.3</v>
      </c>
      <c r="S5038">
        <v>3360000</v>
      </c>
      <c r="T5038">
        <v>1440000</v>
      </c>
    </row>
    <row r="5039" spans="1:20" x14ac:dyDescent="0.25">
      <c r="A5039" t="s">
        <v>345</v>
      </c>
      <c r="B5039">
        <v>2090501</v>
      </c>
      <c r="C5039" s="4" t="s">
        <v>14087</v>
      </c>
      <c r="D5039" s="4" t="s">
        <v>11087</v>
      </c>
      <c r="E5039" s="8" t="s">
        <v>11087</v>
      </c>
      <c r="F5039" t="s">
        <v>437</v>
      </c>
      <c r="G5039" t="s">
        <v>658</v>
      </c>
      <c r="H5039" t="s">
        <v>424</v>
      </c>
      <c r="I5039" t="s">
        <v>1156</v>
      </c>
      <c r="J5039" s="1" t="s">
        <v>912</v>
      </c>
      <c r="L5039" s="2" t="s">
        <v>913</v>
      </c>
      <c r="M5039" s="2" t="s">
        <v>882</v>
      </c>
      <c r="N5039">
        <v>12</v>
      </c>
      <c r="O5039">
        <v>240000</v>
      </c>
      <c r="P5039">
        <v>2880000</v>
      </c>
      <c r="Q5039" t="s">
        <v>815</v>
      </c>
      <c r="R5039" s="3">
        <v>0.5</v>
      </c>
      <c r="S5039">
        <v>1440000</v>
      </c>
      <c r="T5039">
        <v>1440000</v>
      </c>
    </row>
    <row r="5040" spans="1:20" x14ac:dyDescent="0.25">
      <c r="A5040" t="s">
        <v>345</v>
      </c>
      <c r="B5040">
        <v>2090501</v>
      </c>
      <c r="C5040" s="4" t="s">
        <v>14087</v>
      </c>
      <c r="D5040" s="4" t="s">
        <v>11088</v>
      </c>
      <c r="E5040" s="8" t="s">
        <v>11088</v>
      </c>
      <c r="F5040" t="s">
        <v>437</v>
      </c>
      <c r="G5040" t="s">
        <v>658</v>
      </c>
      <c r="H5040" t="s">
        <v>424</v>
      </c>
      <c r="I5040" t="s">
        <v>1156</v>
      </c>
      <c r="J5040" s="1" t="s">
        <v>914</v>
      </c>
      <c r="L5040" s="2" t="s">
        <v>915</v>
      </c>
      <c r="M5040" s="2" t="s">
        <v>887</v>
      </c>
      <c r="N5040">
        <v>12</v>
      </c>
      <c r="O5040">
        <v>240000</v>
      </c>
      <c r="P5040">
        <v>2880000</v>
      </c>
      <c r="Q5040" t="s">
        <v>816</v>
      </c>
      <c r="R5040" s="3">
        <v>0.3</v>
      </c>
      <c r="S5040">
        <v>2016000</v>
      </c>
      <c r="T5040">
        <v>864000</v>
      </c>
    </row>
    <row r="5041" spans="1:20" x14ac:dyDescent="0.25">
      <c r="A5041" t="s">
        <v>345</v>
      </c>
      <c r="B5041">
        <v>2090501</v>
      </c>
      <c r="C5041" s="4" t="s">
        <v>14087</v>
      </c>
      <c r="D5041" s="4" t="s">
        <v>11089</v>
      </c>
      <c r="E5041" s="8" t="s">
        <v>11089</v>
      </c>
      <c r="F5041" t="s">
        <v>437</v>
      </c>
      <c r="G5041" t="s">
        <v>658</v>
      </c>
      <c r="H5041" t="s">
        <v>424</v>
      </c>
      <c r="I5041" t="s">
        <v>1156</v>
      </c>
      <c r="J5041" s="1" t="s">
        <v>916</v>
      </c>
      <c r="L5041" s="2" t="s">
        <v>917</v>
      </c>
      <c r="M5041" s="2" t="s">
        <v>887</v>
      </c>
      <c r="N5041">
        <v>0</v>
      </c>
      <c r="O5041">
        <v>150000</v>
      </c>
      <c r="P5041">
        <v>0</v>
      </c>
      <c r="Q5041" t="s">
        <v>816</v>
      </c>
      <c r="R5041" s="3">
        <v>0.3</v>
      </c>
      <c r="S5041">
        <v>0</v>
      </c>
      <c r="T5041">
        <v>0</v>
      </c>
    </row>
    <row r="5042" spans="1:20" x14ac:dyDescent="0.25">
      <c r="A5042" t="s">
        <v>345</v>
      </c>
      <c r="B5042">
        <v>2090501</v>
      </c>
      <c r="C5042" s="4" t="s">
        <v>14087</v>
      </c>
      <c r="D5042" s="4" t="s">
        <v>11090</v>
      </c>
      <c r="E5042" s="8" t="s">
        <v>11090</v>
      </c>
      <c r="F5042" t="s">
        <v>437</v>
      </c>
      <c r="G5042" t="s">
        <v>658</v>
      </c>
      <c r="H5042" t="s">
        <v>424</v>
      </c>
      <c r="I5042" t="s">
        <v>1156</v>
      </c>
      <c r="J5042" s="1" t="s">
        <v>918</v>
      </c>
      <c r="L5042" s="2" t="s">
        <v>919</v>
      </c>
      <c r="M5042" s="2" t="s">
        <v>887</v>
      </c>
      <c r="N5042">
        <v>17</v>
      </c>
      <c r="O5042">
        <v>470000</v>
      </c>
      <c r="P5042">
        <v>7990000</v>
      </c>
      <c r="Q5042" t="s">
        <v>816</v>
      </c>
      <c r="R5042" s="3">
        <v>0.3</v>
      </c>
      <c r="S5042">
        <v>5593000</v>
      </c>
      <c r="T5042">
        <v>2397000</v>
      </c>
    </row>
    <row r="5043" spans="1:20" x14ac:dyDescent="0.25">
      <c r="A5043" t="s">
        <v>345</v>
      </c>
      <c r="B5043">
        <v>2090501</v>
      </c>
      <c r="C5043" s="4" t="s">
        <v>14087</v>
      </c>
      <c r="D5043" s="4" t="s">
        <v>11091</v>
      </c>
      <c r="E5043" s="8" t="s">
        <v>11091</v>
      </c>
      <c r="F5043" t="s">
        <v>437</v>
      </c>
      <c r="G5043" t="s">
        <v>658</v>
      </c>
      <c r="H5043" t="s">
        <v>424</v>
      </c>
      <c r="I5043" t="s">
        <v>1156</v>
      </c>
      <c r="J5043" s="1" t="s">
        <v>920</v>
      </c>
      <c r="L5043" s="2" t="s">
        <v>921</v>
      </c>
      <c r="M5043" s="2" t="s">
        <v>882</v>
      </c>
      <c r="N5043">
        <v>0</v>
      </c>
      <c r="O5043">
        <v>170000</v>
      </c>
      <c r="P5043">
        <v>0</v>
      </c>
      <c r="Q5043" t="s">
        <v>815</v>
      </c>
      <c r="R5043" s="3">
        <v>0.5</v>
      </c>
      <c r="S5043">
        <v>0</v>
      </c>
      <c r="T5043">
        <v>0</v>
      </c>
    </row>
    <row r="5044" spans="1:20" x14ac:dyDescent="0.25">
      <c r="A5044" t="s">
        <v>345</v>
      </c>
      <c r="B5044">
        <v>2090501</v>
      </c>
      <c r="C5044" s="4" t="s">
        <v>14087</v>
      </c>
      <c r="D5044" s="4" t="s">
        <v>11092</v>
      </c>
      <c r="E5044" s="8" t="s">
        <v>11092</v>
      </c>
      <c r="F5044" t="s">
        <v>437</v>
      </c>
      <c r="G5044" t="s">
        <v>658</v>
      </c>
      <c r="H5044" t="s">
        <v>424</v>
      </c>
      <c r="I5044" t="s">
        <v>1156</v>
      </c>
      <c r="J5044" s="1" t="s">
        <v>922</v>
      </c>
      <c r="L5044" s="2" t="s">
        <v>923</v>
      </c>
      <c r="M5044" s="2" t="s">
        <v>887</v>
      </c>
      <c r="N5044">
        <v>0</v>
      </c>
      <c r="O5044">
        <v>130000</v>
      </c>
      <c r="P5044">
        <v>0</v>
      </c>
      <c r="Q5044" t="s">
        <v>816</v>
      </c>
      <c r="R5044" s="3">
        <v>0.3</v>
      </c>
      <c r="S5044">
        <v>0</v>
      </c>
      <c r="T5044">
        <v>0</v>
      </c>
    </row>
    <row r="5045" spans="1:20" x14ac:dyDescent="0.25">
      <c r="A5045" t="s">
        <v>345</v>
      </c>
      <c r="B5045">
        <v>2090501</v>
      </c>
      <c r="C5045" s="4" t="s">
        <v>14087</v>
      </c>
      <c r="D5045" s="4" t="s">
        <v>11093</v>
      </c>
      <c r="E5045" s="8" t="s">
        <v>11093</v>
      </c>
      <c r="F5045" t="s">
        <v>437</v>
      </c>
      <c r="G5045" t="s">
        <v>658</v>
      </c>
      <c r="H5045" t="s">
        <v>424</v>
      </c>
      <c r="I5045" t="s">
        <v>1156</v>
      </c>
      <c r="J5045" s="1" t="s">
        <v>924</v>
      </c>
      <c r="L5045" s="2" t="s">
        <v>925</v>
      </c>
      <c r="M5045" s="2" t="s">
        <v>887</v>
      </c>
      <c r="N5045">
        <v>0</v>
      </c>
      <c r="O5045">
        <v>130000</v>
      </c>
      <c r="P5045">
        <v>0</v>
      </c>
      <c r="Q5045" t="s">
        <v>816</v>
      </c>
      <c r="R5045" s="3">
        <v>0.3</v>
      </c>
      <c r="S5045">
        <v>0</v>
      </c>
      <c r="T5045">
        <v>0</v>
      </c>
    </row>
    <row r="5046" spans="1:20" x14ac:dyDescent="0.25">
      <c r="A5046" t="s">
        <v>345</v>
      </c>
      <c r="B5046">
        <v>2090501</v>
      </c>
      <c r="C5046" s="4" t="s">
        <v>14087</v>
      </c>
      <c r="D5046" s="4" t="s">
        <v>11094</v>
      </c>
      <c r="E5046" s="8" t="s">
        <v>11094</v>
      </c>
      <c r="F5046" t="s">
        <v>437</v>
      </c>
      <c r="G5046" t="s">
        <v>658</v>
      </c>
      <c r="H5046" t="s">
        <v>424</v>
      </c>
      <c r="I5046" t="s">
        <v>1156</v>
      </c>
      <c r="J5046" s="1" t="s">
        <v>926</v>
      </c>
      <c r="L5046" s="2" t="s">
        <v>927</v>
      </c>
      <c r="M5046" s="2" t="s">
        <v>887</v>
      </c>
      <c r="N5046">
        <v>0</v>
      </c>
      <c r="O5046">
        <v>260000</v>
      </c>
      <c r="P5046">
        <v>0</v>
      </c>
      <c r="Q5046" t="s">
        <v>816</v>
      </c>
      <c r="R5046" s="3">
        <v>0.3</v>
      </c>
      <c r="S5046">
        <v>0</v>
      </c>
      <c r="T5046">
        <v>0</v>
      </c>
    </row>
    <row r="5047" spans="1:20" x14ac:dyDescent="0.25">
      <c r="A5047" t="s">
        <v>345</v>
      </c>
      <c r="B5047">
        <v>2090501</v>
      </c>
      <c r="C5047" s="4" t="s">
        <v>14087</v>
      </c>
      <c r="D5047" s="4" t="s">
        <v>11095</v>
      </c>
      <c r="E5047" s="8" t="s">
        <v>11095</v>
      </c>
      <c r="F5047" t="s">
        <v>437</v>
      </c>
      <c r="G5047" t="s">
        <v>658</v>
      </c>
      <c r="H5047" t="s">
        <v>424</v>
      </c>
      <c r="I5047" t="s">
        <v>1156</v>
      </c>
      <c r="J5047" s="1" t="s">
        <v>928</v>
      </c>
      <c r="L5047" s="2" t="s">
        <v>929</v>
      </c>
      <c r="M5047" s="2" t="s">
        <v>887</v>
      </c>
      <c r="N5047">
        <v>0</v>
      </c>
      <c r="O5047">
        <v>210000</v>
      </c>
      <c r="P5047">
        <v>0</v>
      </c>
      <c r="Q5047" t="s">
        <v>816</v>
      </c>
      <c r="R5047" s="3">
        <v>0.3</v>
      </c>
      <c r="S5047">
        <v>0</v>
      </c>
      <c r="T5047">
        <v>0</v>
      </c>
    </row>
    <row r="5048" spans="1:20" x14ac:dyDescent="0.25">
      <c r="A5048" t="s">
        <v>345</v>
      </c>
      <c r="B5048">
        <v>2090501</v>
      </c>
      <c r="C5048" s="4" t="s">
        <v>14087</v>
      </c>
      <c r="D5048" s="4" t="s">
        <v>11096</v>
      </c>
      <c r="E5048" s="8" t="s">
        <v>11096</v>
      </c>
      <c r="F5048" t="s">
        <v>437</v>
      </c>
      <c r="G5048" t="s">
        <v>658</v>
      </c>
      <c r="H5048" t="s">
        <v>424</v>
      </c>
      <c r="I5048" t="s">
        <v>1156</v>
      </c>
      <c r="J5048" s="1" t="s">
        <v>930</v>
      </c>
      <c r="L5048" s="2" t="s">
        <v>931</v>
      </c>
      <c r="M5048" s="2" t="s">
        <v>882</v>
      </c>
      <c r="N5048">
        <v>0</v>
      </c>
      <c r="O5048">
        <v>270000</v>
      </c>
      <c r="P5048">
        <v>0</v>
      </c>
      <c r="Q5048" t="s">
        <v>815</v>
      </c>
      <c r="R5048" s="3">
        <v>0.5</v>
      </c>
      <c r="S5048">
        <v>0</v>
      </c>
      <c r="T5048">
        <v>0</v>
      </c>
    </row>
    <row r="5049" spans="1:20" x14ac:dyDescent="0.25">
      <c r="A5049" t="s">
        <v>345</v>
      </c>
      <c r="B5049">
        <v>2090501</v>
      </c>
      <c r="C5049" s="4" t="s">
        <v>14087</v>
      </c>
      <c r="D5049" s="4" t="s">
        <v>11097</v>
      </c>
      <c r="E5049" s="8" t="s">
        <v>11097</v>
      </c>
      <c r="F5049" t="s">
        <v>437</v>
      </c>
      <c r="G5049" t="s">
        <v>658</v>
      </c>
      <c r="H5049" t="s">
        <v>424</v>
      </c>
      <c r="I5049" t="s">
        <v>1156</v>
      </c>
      <c r="J5049" s="1" t="s">
        <v>932</v>
      </c>
      <c r="L5049" s="2" t="s">
        <v>933</v>
      </c>
      <c r="M5049" s="2" t="s">
        <v>882</v>
      </c>
      <c r="N5049">
        <v>0</v>
      </c>
      <c r="O5049">
        <v>270000</v>
      </c>
      <c r="P5049">
        <v>0</v>
      </c>
      <c r="Q5049" t="s">
        <v>815</v>
      </c>
      <c r="R5049" s="3">
        <v>0.5</v>
      </c>
      <c r="S5049">
        <v>0</v>
      </c>
      <c r="T5049">
        <v>0</v>
      </c>
    </row>
    <row r="5050" spans="1:20" x14ac:dyDescent="0.25">
      <c r="A5050" t="s">
        <v>345</v>
      </c>
      <c r="B5050">
        <v>2090501</v>
      </c>
      <c r="C5050" s="4" t="s">
        <v>14087</v>
      </c>
      <c r="D5050" s="4" t="s">
        <v>11098</v>
      </c>
      <c r="E5050" s="8" t="s">
        <v>11098</v>
      </c>
      <c r="F5050" t="s">
        <v>437</v>
      </c>
      <c r="G5050" t="s">
        <v>658</v>
      </c>
      <c r="H5050" t="s">
        <v>424</v>
      </c>
      <c r="I5050" t="s">
        <v>1156</v>
      </c>
      <c r="J5050" s="1" t="s">
        <v>934</v>
      </c>
      <c r="L5050" s="2" t="s">
        <v>935</v>
      </c>
      <c r="M5050" s="2" t="s">
        <v>882</v>
      </c>
      <c r="N5050">
        <v>0</v>
      </c>
      <c r="O5050">
        <v>130000</v>
      </c>
      <c r="P5050">
        <v>0</v>
      </c>
      <c r="Q5050" t="s">
        <v>815</v>
      </c>
      <c r="R5050" s="3">
        <v>0.5</v>
      </c>
      <c r="S5050">
        <v>0</v>
      </c>
      <c r="T5050">
        <v>0</v>
      </c>
    </row>
    <row r="5051" spans="1:20" x14ac:dyDescent="0.25">
      <c r="A5051" t="s">
        <v>345</v>
      </c>
      <c r="B5051">
        <v>2090501</v>
      </c>
      <c r="C5051" s="4" t="s">
        <v>14087</v>
      </c>
      <c r="D5051" s="4" t="s">
        <v>11099</v>
      </c>
      <c r="E5051" s="8" t="s">
        <v>11099</v>
      </c>
      <c r="F5051" t="s">
        <v>437</v>
      </c>
      <c r="G5051" t="s">
        <v>658</v>
      </c>
      <c r="H5051" t="s">
        <v>424</v>
      </c>
      <c r="I5051" t="s">
        <v>1156</v>
      </c>
      <c r="J5051" s="1" t="s">
        <v>936</v>
      </c>
      <c r="L5051" s="2" t="s">
        <v>937</v>
      </c>
      <c r="M5051" s="2" t="s">
        <v>887</v>
      </c>
      <c r="N5051">
        <v>0</v>
      </c>
      <c r="O5051">
        <v>165000</v>
      </c>
      <c r="P5051">
        <v>0</v>
      </c>
      <c r="Q5051" t="s">
        <v>816</v>
      </c>
      <c r="R5051" s="3">
        <v>0.3</v>
      </c>
      <c r="S5051">
        <v>0</v>
      </c>
      <c r="T5051">
        <v>0</v>
      </c>
    </row>
    <row r="5052" spans="1:20" x14ac:dyDescent="0.25">
      <c r="A5052" t="s">
        <v>345</v>
      </c>
      <c r="B5052">
        <v>2090501</v>
      </c>
      <c r="C5052" s="4" t="s">
        <v>14087</v>
      </c>
      <c r="D5052" s="4" t="s">
        <v>11100</v>
      </c>
      <c r="E5052" s="8" t="s">
        <v>11100</v>
      </c>
      <c r="F5052" t="s">
        <v>437</v>
      </c>
      <c r="G5052" t="s">
        <v>658</v>
      </c>
      <c r="H5052" t="s">
        <v>424</v>
      </c>
      <c r="I5052" t="s">
        <v>1156</v>
      </c>
      <c r="J5052" s="1" t="s">
        <v>938</v>
      </c>
      <c r="L5052" s="2" t="s">
        <v>939</v>
      </c>
      <c r="M5052" s="2" t="s">
        <v>940</v>
      </c>
      <c r="N5052">
        <v>0</v>
      </c>
      <c r="O5052">
        <v>32000</v>
      </c>
      <c r="P5052">
        <v>0</v>
      </c>
      <c r="Q5052" t="s">
        <v>817</v>
      </c>
      <c r="R5052" s="3">
        <v>0</v>
      </c>
      <c r="S5052">
        <v>0</v>
      </c>
      <c r="T5052">
        <v>0</v>
      </c>
    </row>
    <row r="5053" spans="1:20" x14ac:dyDescent="0.25">
      <c r="A5053" t="s">
        <v>345</v>
      </c>
      <c r="B5053">
        <v>2090501</v>
      </c>
      <c r="C5053" s="4" t="s">
        <v>14087</v>
      </c>
      <c r="D5053" s="4" t="s">
        <v>11101</v>
      </c>
      <c r="E5053" s="8" t="s">
        <v>11101</v>
      </c>
      <c r="F5053" t="s">
        <v>437</v>
      </c>
      <c r="G5053" t="s">
        <v>658</v>
      </c>
      <c r="H5053" t="s">
        <v>424</v>
      </c>
      <c r="I5053" t="s">
        <v>1156</v>
      </c>
      <c r="J5053" s="1" t="s">
        <v>941</v>
      </c>
      <c r="L5053" s="2" t="s">
        <v>942</v>
      </c>
      <c r="M5053" s="2" t="s">
        <v>940</v>
      </c>
      <c r="N5053">
        <v>0</v>
      </c>
      <c r="O5053">
        <v>34000</v>
      </c>
      <c r="P5053">
        <v>0</v>
      </c>
      <c r="Q5053" t="s">
        <v>817</v>
      </c>
      <c r="R5053" s="3">
        <v>0</v>
      </c>
      <c r="S5053">
        <v>0</v>
      </c>
      <c r="T5053">
        <v>0</v>
      </c>
    </row>
    <row r="5054" spans="1:20" x14ac:dyDescent="0.25">
      <c r="A5054" t="s">
        <v>345</v>
      </c>
      <c r="B5054">
        <v>2090501</v>
      </c>
      <c r="C5054" s="4" t="s">
        <v>14087</v>
      </c>
      <c r="D5054" s="4" t="s">
        <v>11102</v>
      </c>
      <c r="E5054" s="8" t="s">
        <v>11102</v>
      </c>
      <c r="F5054" t="s">
        <v>437</v>
      </c>
      <c r="G5054" t="s">
        <v>658</v>
      </c>
      <c r="H5054" t="s">
        <v>424</v>
      </c>
      <c r="I5054" t="s">
        <v>1156</v>
      </c>
      <c r="J5054" s="1" t="s">
        <v>943</v>
      </c>
      <c r="L5054" s="2" t="s">
        <v>944</v>
      </c>
      <c r="M5054" s="2" t="s">
        <v>940</v>
      </c>
      <c r="N5054">
        <v>0</v>
      </c>
      <c r="O5054">
        <v>31000</v>
      </c>
      <c r="P5054">
        <v>0</v>
      </c>
      <c r="Q5054" t="s">
        <v>817</v>
      </c>
      <c r="R5054" s="3">
        <v>0</v>
      </c>
      <c r="S5054">
        <v>0</v>
      </c>
      <c r="T5054">
        <v>0</v>
      </c>
    </row>
    <row r="5055" spans="1:20" x14ac:dyDescent="0.25">
      <c r="A5055" t="s">
        <v>278</v>
      </c>
      <c r="B5055">
        <v>2090601</v>
      </c>
      <c r="C5055" s="4" t="s">
        <v>14087</v>
      </c>
      <c r="D5055" s="4" t="s">
        <v>9113</v>
      </c>
      <c r="E5055" s="8" t="s">
        <v>9113</v>
      </c>
      <c r="F5055" t="s">
        <v>437</v>
      </c>
      <c r="G5055" t="s">
        <v>735</v>
      </c>
      <c r="H5055" t="s">
        <v>504</v>
      </c>
      <c r="I5055" t="s">
        <v>1157</v>
      </c>
      <c r="J5055" s="1" t="s">
        <v>880</v>
      </c>
      <c r="L5055" s="2" t="s">
        <v>881</v>
      </c>
      <c r="M5055" s="2" t="s">
        <v>882</v>
      </c>
      <c r="N5055">
        <v>20</v>
      </c>
      <c r="O5055">
        <v>700000</v>
      </c>
      <c r="P5055">
        <v>14000000</v>
      </c>
      <c r="Q5055" t="s">
        <v>815</v>
      </c>
      <c r="R5055" s="3">
        <v>0.5</v>
      </c>
      <c r="S5055">
        <v>7000000</v>
      </c>
      <c r="T5055">
        <v>7000000</v>
      </c>
    </row>
    <row r="5056" spans="1:20" x14ac:dyDescent="0.25">
      <c r="A5056" t="s">
        <v>278</v>
      </c>
      <c r="B5056">
        <v>2090601</v>
      </c>
      <c r="C5056" s="4" t="s">
        <v>14087</v>
      </c>
      <c r="D5056" s="4" t="s">
        <v>9114</v>
      </c>
      <c r="E5056" s="8" t="s">
        <v>9114</v>
      </c>
      <c r="F5056" t="s">
        <v>437</v>
      </c>
      <c r="G5056" t="s">
        <v>735</v>
      </c>
      <c r="H5056" t="s">
        <v>504</v>
      </c>
      <c r="I5056" t="s">
        <v>1157</v>
      </c>
      <c r="J5056" s="1" t="s">
        <v>883</v>
      </c>
      <c r="L5056" s="2" t="s">
        <v>884</v>
      </c>
      <c r="M5056" s="2" t="s">
        <v>882</v>
      </c>
      <c r="N5056">
        <v>0</v>
      </c>
      <c r="O5056">
        <v>420000</v>
      </c>
      <c r="P5056">
        <v>0</v>
      </c>
      <c r="Q5056" t="s">
        <v>815</v>
      </c>
      <c r="R5056" s="3">
        <v>0.5</v>
      </c>
      <c r="S5056">
        <v>0</v>
      </c>
      <c r="T5056">
        <v>0</v>
      </c>
    </row>
    <row r="5057" spans="1:20" x14ac:dyDescent="0.25">
      <c r="A5057" t="s">
        <v>278</v>
      </c>
      <c r="B5057">
        <v>2090601</v>
      </c>
      <c r="C5057" s="4" t="s">
        <v>14087</v>
      </c>
      <c r="D5057" s="4" t="s">
        <v>9115</v>
      </c>
      <c r="E5057" s="8" t="s">
        <v>9115</v>
      </c>
      <c r="F5057" t="s">
        <v>437</v>
      </c>
      <c r="G5057" t="s">
        <v>735</v>
      </c>
      <c r="H5057" t="s">
        <v>504</v>
      </c>
      <c r="I5057" t="s">
        <v>1157</v>
      </c>
      <c r="J5057" s="1" t="s">
        <v>885</v>
      </c>
      <c r="L5057" s="2" t="s">
        <v>886</v>
      </c>
      <c r="M5057" s="2" t="s">
        <v>887</v>
      </c>
      <c r="N5057">
        <v>20</v>
      </c>
      <c r="O5057">
        <v>250000</v>
      </c>
      <c r="P5057">
        <v>5000000</v>
      </c>
      <c r="Q5057" t="s">
        <v>816</v>
      </c>
      <c r="R5057" s="3">
        <v>0.3</v>
      </c>
      <c r="S5057">
        <v>3500000</v>
      </c>
      <c r="T5057">
        <v>1500000</v>
      </c>
    </row>
    <row r="5058" spans="1:20" x14ac:dyDescent="0.25">
      <c r="A5058" t="s">
        <v>278</v>
      </c>
      <c r="B5058">
        <v>2090601</v>
      </c>
      <c r="C5058" s="4" t="s">
        <v>14087</v>
      </c>
      <c r="D5058" s="4" t="s">
        <v>9116</v>
      </c>
      <c r="E5058" s="8" t="s">
        <v>9116</v>
      </c>
      <c r="F5058" t="s">
        <v>437</v>
      </c>
      <c r="G5058" t="s">
        <v>735</v>
      </c>
      <c r="H5058" t="s">
        <v>504</v>
      </c>
      <c r="I5058" t="s">
        <v>1157</v>
      </c>
      <c r="J5058" s="1" t="s">
        <v>888</v>
      </c>
      <c r="L5058" s="2" t="s">
        <v>889</v>
      </c>
      <c r="M5058" s="2" t="s">
        <v>887</v>
      </c>
      <c r="N5058">
        <v>0</v>
      </c>
      <c r="O5058">
        <v>275000</v>
      </c>
      <c r="P5058">
        <v>0</v>
      </c>
      <c r="Q5058" t="s">
        <v>816</v>
      </c>
      <c r="R5058" s="3">
        <v>0.3</v>
      </c>
      <c r="S5058">
        <v>0</v>
      </c>
      <c r="T5058">
        <v>0</v>
      </c>
    </row>
    <row r="5059" spans="1:20" x14ac:dyDescent="0.25">
      <c r="A5059" t="s">
        <v>278</v>
      </c>
      <c r="B5059">
        <v>2090601</v>
      </c>
      <c r="C5059" s="4" t="s">
        <v>14087</v>
      </c>
      <c r="D5059" s="4" t="s">
        <v>9117</v>
      </c>
      <c r="E5059" s="8" t="s">
        <v>9117</v>
      </c>
      <c r="F5059" t="s">
        <v>437</v>
      </c>
      <c r="G5059" t="s">
        <v>735</v>
      </c>
      <c r="H5059" t="s">
        <v>504</v>
      </c>
      <c r="I5059" t="s">
        <v>1157</v>
      </c>
      <c r="J5059" s="1" t="s">
        <v>890</v>
      </c>
      <c r="L5059" s="2" t="s">
        <v>891</v>
      </c>
      <c r="M5059" s="2" t="s">
        <v>882</v>
      </c>
      <c r="N5059">
        <v>0</v>
      </c>
      <c r="O5059">
        <v>150000</v>
      </c>
      <c r="P5059">
        <v>0</v>
      </c>
      <c r="Q5059" t="s">
        <v>815</v>
      </c>
      <c r="R5059" s="3">
        <v>0.5</v>
      </c>
      <c r="S5059">
        <v>0</v>
      </c>
      <c r="T5059">
        <v>0</v>
      </c>
    </row>
    <row r="5060" spans="1:20" x14ac:dyDescent="0.25">
      <c r="A5060" t="s">
        <v>278</v>
      </c>
      <c r="B5060">
        <v>2090601</v>
      </c>
      <c r="C5060" s="4" t="s">
        <v>14087</v>
      </c>
      <c r="D5060" s="4" t="s">
        <v>9118</v>
      </c>
      <c r="E5060" s="8" t="s">
        <v>9118</v>
      </c>
      <c r="F5060" t="s">
        <v>437</v>
      </c>
      <c r="G5060" t="s">
        <v>735</v>
      </c>
      <c r="H5060" t="s">
        <v>504</v>
      </c>
      <c r="I5060" t="s">
        <v>1157</v>
      </c>
      <c r="J5060" s="1" t="s">
        <v>892</v>
      </c>
      <c r="L5060" s="2" t="s">
        <v>893</v>
      </c>
      <c r="M5060" s="2" t="s">
        <v>882</v>
      </c>
      <c r="N5060">
        <v>20</v>
      </c>
      <c r="O5060">
        <v>300000</v>
      </c>
      <c r="P5060">
        <v>6000000</v>
      </c>
      <c r="Q5060" t="s">
        <v>815</v>
      </c>
      <c r="R5060" s="3">
        <v>0.5</v>
      </c>
      <c r="S5060">
        <v>3000000</v>
      </c>
      <c r="T5060">
        <v>3000000</v>
      </c>
    </row>
    <row r="5061" spans="1:20" x14ac:dyDescent="0.25">
      <c r="A5061" t="s">
        <v>278</v>
      </c>
      <c r="B5061">
        <v>2090601</v>
      </c>
      <c r="C5061" s="4" t="s">
        <v>14087</v>
      </c>
      <c r="D5061" s="4" t="s">
        <v>9119</v>
      </c>
      <c r="E5061" s="8" t="s">
        <v>9119</v>
      </c>
      <c r="F5061" t="s">
        <v>437</v>
      </c>
      <c r="G5061" t="s">
        <v>735</v>
      </c>
      <c r="H5061" t="s">
        <v>504</v>
      </c>
      <c r="I5061" t="s">
        <v>1157</v>
      </c>
      <c r="J5061" s="1" t="s">
        <v>894</v>
      </c>
      <c r="L5061" s="2" t="s">
        <v>895</v>
      </c>
      <c r="M5061" s="2" t="s">
        <v>882</v>
      </c>
      <c r="N5061">
        <v>0</v>
      </c>
      <c r="O5061">
        <v>400000</v>
      </c>
      <c r="P5061">
        <v>0</v>
      </c>
      <c r="Q5061" t="s">
        <v>815</v>
      </c>
      <c r="R5061" s="3">
        <v>0.5</v>
      </c>
      <c r="S5061">
        <v>0</v>
      </c>
      <c r="T5061">
        <v>0</v>
      </c>
    </row>
    <row r="5062" spans="1:20" x14ac:dyDescent="0.25">
      <c r="A5062" t="s">
        <v>278</v>
      </c>
      <c r="B5062">
        <v>2090601</v>
      </c>
      <c r="C5062" s="4" t="s">
        <v>14087</v>
      </c>
      <c r="D5062" s="4" t="s">
        <v>9120</v>
      </c>
      <c r="E5062" s="8" t="s">
        <v>9120</v>
      </c>
      <c r="F5062" t="s">
        <v>437</v>
      </c>
      <c r="G5062" t="s">
        <v>735</v>
      </c>
      <c r="H5062" t="s">
        <v>504</v>
      </c>
      <c r="I5062" t="s">
        <v>1157</v>
      </c>
      <c r="J5062" s="1" t="s">
        <v>896</v>
      </c>
      <c r="L5062" s="2" t="s">
        <v>897</v>
      </c>
      <c r="M5062" s="2" t="s">
        <v>882</v>
      </c>
      <c r="N5062">
        <v>0</v>
      </c>
      <c r="O5062">
        <v>360000</v>
      </c>
      <c r="P5062">
        <v>0</v>
      </c>
      <c r="Q5062" t="s">
        <v>815</v>
      </c>
      <c r="R5062" s="3">
        <v>0.5</v>
      </c>
      <c r="S5062">
        <v>0</v>
      </c>
      <c r="T5062">
        <v>0</v>
      </c>
    </row>
    <row r="5063" spans="1:20" x14ac:dyDescent="0.25">
      <c r="A5063" t="s">
        <v>278</v>
      </c>
      <c r="B5063">
        <v>2090601</v>
      </c>
      <c r="C5063" s="4" t="s">
        <v>14087</v>
      </c>
      <c r="D5063" s="4" t="s">
        <v>9121</v>
      </c>
      <c r="E5063" s="8" t="s">
        <v>9121</v>
      </c>
      <c r="F5063" t="s">
        <v>437</v>
      </c>
      <c r="G5063" t="s">
        <v>735</v>
      </c>
      <c r="H5063" t="s">
        <v>504</v>
      </c>
      <c r="I5063" t="s">
        <v>1157</v>
      </c>
      <c r="J5063" s="1" t="s">
        <v>898</v>
      </c>
      <c r="L5063" s="2" t="s">
        <v>899</v>
      </c>
      <c r="M5063" s="2" t="s">
        <v>882</v>
      </c>
      <c r="N5063">
        <v>20</v>
      </c>
      <c r="O5063">
        <v>250000</v>
      </c>
      <c r="P5063">
        <v>5000000</v>
      </c>
      <c r="Q5063" t="s">
        <v>815</v>
      </c>
      <c r="R5063" s="3">
        <v>0.5</v>
      </c>
      <c r="S5063">
        <v>2500000</v>
      </c>
      <c r="T5063">
        <v>2500000</v>
      </c>
    </row>
    <row r="5064" spans="1:20" x14ac:dyDescent="0.25">
      <c r="A5064" t="s">
        <v>278</v>
      </c>
      <c r="B5064">
        <v>2090601</v>
      </c>
      <c r="C5064" s="4" t="s">
        <v>14087</v>
      </c>
      <c r="D5064" s="4" t="s">
        <v>9122</v>
      </c>
      <c r="E5064" s="8" t="s">
        <v>9122</v>
      </c>
      <c r="F5064" t="s">
        <v>437</v>
      </c>
      <c r="G5064" t="s">
        <v>735</v>
      </c>
      <c r="H5064" t="s">
        <v>504</v>
      </c>
      <c r="I5064" t="s">
        <v>1157</v>
      </c>
      <c r="J5064" s="1" t="s">
        <v>900</v>
      </c>
      <c r="L5064" s="2" t="s">
        <v>901</v>
      </c>
      <c r="M5064" s="2" t="s">
        <v>882</v>
      </c>
      <c r="N5064">
        <v>20</v>
      </c>
      <c r="O5064">
        <v>360000</v>
      </c>
      <c r="P5064">
        <v>7200000</v>
      </c>
      <c r="Q5064" t="s">
        <v>815</v>
      </c>
      <c r="R5064" s="3">
        <v>0.5</v>
      </c>
      <c r="S5064">
        <v>3600000</v>
      </c>
      <c r="T5064">
        <v>3600000</v>
      </c>
    </row>
    <row r="5065" spans="1:20" x14ac:dyDescent="0.25">
      <c r="A5065" t="s">
        <v>278</v>
      </c>
      <c r="B5065">
        <v>2090601</v>
      </c>
      <c r="C5065" s="4" t="s">
        <v>14087</v>
      </c>
      <c r="D5065" s="4" t="s">
        <v>9123</v>
      </c>
      <c r="E5065" s="8" t="s">
        <v>9123</v>
      </c>
      <c r="F5065" t="s">
        <v>437</v>
      </c>
      <c r="G5065" t="s">
        <v>735</v>
      </c>
      <c r="H5065" t="s">
        <v>504</v>
      </c>
      <c r="I5065" t="s">
        <v>1157</v>
      </c>
      <c r="J5065" s="1" t="s">
        <v>902</v>
      </c>
      <c r="L5065" s="2" t="s">
        <v>903</v>
      </c>
      <c r="M5065" s="2" t="s">
        <v>887</v>
      </c>
      <c r="N5065">
        <v>20</v>
      </c>
      <c r="O5065">
        <v>300000</v>
      </c>
      <c r="P5065">
        <v>6000000</v>
      </c>
      <c r="Q5065" t="s">
        <v>816</v>
      </c>
      <c r="R5065" s="3">
        <v>0.3</v>
      </c>
      <c r="S5065">
        <v>4200000</v>
      </c>
      <c r="T5065">
        <v>1800000</v>
      </c>
    </row>
    <row r="5066" spans="1:20" x14ac:dyDescent="0.25">
      <c r="A5066" t="s">
        <v>278</v>
      </c>
      <c r="B5066">
        <v>2090601</v>
      </c>
      <c r="C5066" s="4" t="s">
        <v>14087</v>
      </c>
      <c r="D5066" s="4" t="s">
        <v>9124</v>
      </c>
      <c r="E5066" s="8" t="s">
        <v>9124</v>
      </c>
      <c r="F5066" t="s">
        <v>437</v>
      </c>
      <c r="G5066" t="s">
        <v>735</v>
      </c>
      <c r="H5066" t="s">
        <v>504</v>
      </c>
      <c r="I5066" t="s">
        <v>1157</v>
      </c>
      <c r="J5066" s="1" t="s">
        <v>904</v>
      </c>
      <c r="L5066" s="2" t="s">
        <v>905</v>
      </c>
      <c r="M5066" s="2" t="s">
        <v>887</v>
      </c>
      <c r="N5066">
        <v>20</v>
      </c>
      <c r="O5066">
        <v>690000</v>
      </c>
      <c r="P5066">
        <v>13800000</v>
      </c>
      <c r="Q5066" t="s">
        <v>816</v>
      </c>
      <c r="R5066" s="3">
        <v>0.3</v>
      </c>
      <c r="S5066">
        <v>9659999.9999999981</v>
      </c>
      <c r="T5066">
        <v>4140000</v>
      </c>
    </row>
    <row r="5067" spans="1:20" x14ac:dyDescent="0.25">
      <c r="A5067" t="s">
        <v>278</v>
      </c>
      <c r="B5067">
        <v>2090601</v>
      </c>
      <c r="C5067" s="4" t="s">
        <v>14087</v>
      </c>
      <c r="D5067" s="4" t="s">
        <v>9125</v>
      </c>
      <c r="E5067" s="8" t="s">
        <v>9125</v>
      </c>
      <c r="F5067" t="s">
        <v>437</v>
      </c>
      <c r="G5067" t="s">
        <v>735</v>
      </c>
      <c r="H5067" t="s">
        <v>504</v>
      </c>
      <c r="I5067" t="s">
        <v>1157</v>
      </c>
      <c r="J5067" s="1" t="s">
        <v>906</v>
      </c>
      <c r="L5067" s="2" t="s">
        <v>907</v>
      </c>
      <c r="M5067" s="2" t="s">
        <v>887</v>
      </c>
      <c r="N5067">
        <v>0</v>
      </c>
      <c r="O5067">
        <v>330000</v>
      </c>
      <c r="P5067">
        <v>0</v>
      </c>
      <c r="Q5067" t="s">
        <v>816</v>
      </c>
      <c r="R5067" s="3">
        <v>0.3</v>
      </c>
      <c r="S5067">
        <v>0</v>
      </c>
      <c r="T5067">
        <v>0</v>
      </c>
    </row>
    <row r="5068" spans="1:20" x14ac:dyDescent="0.25">
      <c r="A5068" t="s">
        <v>278</v>
      </c>
      <c r="B5068">
        <v>2090601</v>
      </c>
      <c r="C5068" s="4" t="s">
        <v>14087</v>
      </c>
      <c r="D5068" s="4" t="s">
        <v>9126</v>
      </c>
      <c r="E5068" s="8" t="s">
        <v>9126</v>
      </c>
      <c r="F5068" t="s">
        <v>437</v>
      </c>
      <c r="G5068" t="s">
        <v>735</v>
      </c>
      <c r="H5068" t="s">
        <v>504</v>
      </c>
      <c r="I5068" t="s">
        <v>1157</v>
      </c>
      <c r="J5068" s="1" t="s">
        <v>908</v>
      </c>
      <c r="L5068" s="2" t="s">
        <v>909</v>
      </c>
      <c r="M5068" s="2" t="s">
        <v>882</v>
      </c>
      <c r="N5068">
        <v>20</v>
      </c>
      <c r="O5068">
        <v>200000</v>
      </c>
      <c r="P5068">
        <v>4000000</v>
      </c>
      <c r="Q5068" t="s">
        <v>815</v>
      </c>
      <c r="R5068" s="3">
        <v>0.5</v>
      </c>
      <c r="S5068">
        <v>2000000</v>
      </c>
      <c r="T5068">
        <v>2000000</v>
      </c>
    </row>
    <row r="5069" spans="1:20" x14ac:dyDescent="0.25">
      <c r="A5069" t="s">
        <v>278</v>
      </c>
      <c r="B5069">
        <v>2090601</v>
      </c>
      <c r="C5069" s="4" t="s">
        <v>14087</v>
      </c>
      <c r="D5069" s="4" t="s">
        <v>9127</v>
      </c>
      <c r="E5069" s="8" t="s">
        <v>9127</v>
      </c>
      <c r="F5069" t="s">
        <v>437</v>
      </c>
      <c r="G5069" t="s">
        <v>735</v>
      </c>
      <c r="H5069" t="s">
        <v>504</v>
      </c>
      <c r="I5069" t="s">
        <v>1157</v>
      </c>
      <c r="J5069" s="1" t="s">
        <v>910</v>
      </c>
      <c r="L5069" s="2" t="s">
        <v>911</v>
      </c>
      <c r="M5069" s="2" t="s">
        <v>887</v>
      </c>
      <c r="N5069">
        <v>20</v>
      </c>
      <c r="O5069">
        <v>400000</v>
      </c>
      <c r="P5069">
        <v>8000000</v>
      </c>
      <c r="Q5069" t="s">
        <v>816</v>
      </c>
      <c r="R5069" s="3">
        <v>0.3</v>
      </c>
      <c r="S5069">
        <v>5600000</v>
      </c>
      <c r="T5069">
        <v>2400000</v>
      </c>
    </row>
    <row r="5070" spans="1:20" x14ac:dyDescent="0.25">
      <c r="A5070" t="s">
        <v>278</v>
      </c>
      <c r="B5070">
        <v>2090601</v>
      </c>
      <c r="C5070" s="4" t="s">
        <v>14087</v>
      </c>
      <c r="D5070" s="4" t="s">
        <v>9128</v>
      </c>
      <c r="E5070" s="8" t="s">
        <v>9128</v>
      </c>
      <c r="F5070" t="s">
        <v>437</v>
      </c>
      <c r="G5070" t="s">
        <v>735</v>
      </c>
      <c r="H5070" t="s">
        <v>504</v>
      </c>
      <c r="I5070" t="s">
        <v>1157</v>
      </c>
      <c r="J5070" s="1" t="s">
        <v>912</v>
      </c>
      <c r="L5070" s="2" t="s">
        <v>913</v>
      </c>
      <c r="M5070" s="2" t="s">
        <v>882</v>
      </c>
      <c r="N5070">
        <v>20</v>
      </c>
      <c r="O5070">
        <v>240000</v>
      </c>
      <c r="P5070">
        <v>4800000</v>
      </c>
      <c r="Q5070" t="s">
        <v>815</v>
      </c>
      <c r="R5070" s="3">
        <v>0.5</v>
      </c>
      <c r="S5070">
        <v>2400000</v>
      </c>
      <c r="T5070">
        <v>2400000</v>
      </c>
    </row>
    <row r="5071" spans="1:20" x14ac:dyDescent="0.25">
      <c r="A5071" t="s">
        <v>278</v>
      </c>
      <c r="B5071">
        <v>2090601</v>
      </c>
      <c r="C5071" s="4" t="s">
        <v>14087</v>
      </c>
      <c r="D5071" s="4" t="s">
        <v>9129</v>
      </c>
      <c r="E5071" s="8" t="s">
        <v>9129</v>
      </c>
      <c r="F5071" t="s">
        <v>437</v>
      </c>
      <c r="G5071" t="s">
        <v>735</v>
      </c>
      <c r="H5071" t="s">
        <v>504</v>
      </c>
      <c r="I5071" t="s">
        <v>1157</v>
      </c>
      <c r="J5071" s="1" t="s">
        <v>914</v>
      </c>
      <c r="L5071" s="2" t="s">
        <v>915</v>
      </c>
      <c r="M5071" s="2" t="s">
        <v>887</v>
      </c>
      <c r="N5071">
        <v>20</v>
      </c>
      <c r="O5071">
        <v>240000</v>
      </c>
      <c r="P5071">
        <v>4800000</v>
      </c>
      <c r="Q5071" t="s">
        <v>816</v>
      </c>
      <c r="R5071" s="3">
        <v>0.3</v>
      </c>
      <c r="S5071">
        <v>3360000</v>
      </c>
      <c r="T5071">
        <v>1440000</v>
      </c>
    </row>
    <row r="5072" spans="1:20" x14ac:dyDescent="0.25">
      <c r="A5072" t="s">
        <v>278</v>
      </c>
      <c r="B5072">
        <v>2090601</v>
      </c>
      <c r="C5072" s="4" t="s">
        <v>14087</v>
      </c>
      <c r="D5072" s="4" t="s">
        <v>9130</v>
      </c>
      <c r="E5072" s="8" t="s">
        <v>9130</v>
      </c>
      <c r="F5072" t="s">
        <v>437</v>
      </c>
      <c r="G5072" t="s">
        <v>735</v>
      </c>
      <c r="H5072" t="s">
        <v>504</v>
      </c>
      <c r="I5072" t="s">
        <v>1157</v>
      </c>
      <c r="J5072" s="1" t="s">
        <v>916</v>
      </c>
      <c r="L5072" s="2" t="s">
        <v>917</v>
      </c>
      <c r="M5072" s="2" t="s">
        <v>887</v>
      </c>
      <c r="N5072">
        <v>0</v>
      </c>
      <c r="O5072">
        <v>150000</v>
      </c>
      <c r="P5072">
        <v>0</v>
      </c>
      <c r="Q5072" t="s">
        <v>816</v>
      </c>
      <c r="R5072" s="3">
        <v>0.3</v>
      </c>
      <c r="S5072">
        <v>0</v>
      </c>
      <c r="T5072">
        <v>0</v>
      </c>
    </row>
    <row r="5073" spans="1:20" x14ac:dyDescent="0.25">
      <c r="A5073" t="s">
        <v>278</v>
      </c>
      <c r="B5073">
        <v>2090601</v>
      </c>
      <c r="C5073" s="4" t="s">
        <v>14087</v>
      </c>
      <c r="D5073" s="4" t="s">
        <v>9131</v>
      </c>
      <c r="E5073" s="8" t="s">
        <v>9131</v>
      </c>
      <c r="F5073" t="s">
        <v>437</v>
      </c>
      <c r="G5073" t="s">
        <v>735</v>
      </c>
      <c r="H5073" t="s">
        <v>504</v>
      </c>
      <c r="I5073" t="s">
        <v>1157</v>
      </c>
      <c r="J5073" s="1" t="s">
        <v>918</v>
      </c>
      <c r="L5073" s="2" t="s">
        <v>919</v>
      </c>
      <c r="M5073" s="2" t="s">
        <v>887</v>
      </c>
      <c r="N5073">
        <v>26</v>
      </c>
      <c r="O5073">
        <v>470000</v>
      </c>
      <c r="P5073">
        <v>12220000</v>
      </c>
      <c r="Q5073" t="s">
        <v>816</v>
      </c>
      <c r="R5073" s="3">
        <v>0.3</v>
      </c>
      <c r="S5073">
        <v>8554000</v>
      </c>
      <c r="T5073">
        <v>3666000</v>
      </c>
    </row>
    <row r="5074" spans="1:20" x14ac:dyDescent="0.25">
      <c r="A5074" t="s">
        <v>278</v>
      </c>
      <c r="B5074">
        <v>2090601</v>
      </c>
      <c r="C5074" s="4" t="s">
        <v>14087</v>
      </c>
      <c r="D5074" s="4" t="s">
        <v>9132</v>
      </c>
      <c r="E5074" s="8" t="s">
        <v>9132</v>
      </c>
      <c r="F5074" t="s">
        <v>437</v>
      </c>
      <c r="G5074" t="s">
        <v>735</v>
      </c>
      <c r="H5074" t="s">
        <v>504</v>
      </c>
      <c r="I5074" t="s">
        <v>1157</v>
      </c>
      <c r="J5074" s="1" t="s">
        <v>920</v>
      </c>
      <c r="L5074" s="2" t="s">
        <v>921</v>
      </c>
      <c r="M5074" s="2" t="s">
        <v>882</v>
      </c>
      <c r="N5074">
        <v>0</v>
      </c>
      <c r="O5074">
        <v>170000</v>
      </c>
      <c r="P5074">
        <v>0</v>
      </c>
      <c r="Q5074" t="s">
        <v>815</v>
      </c>
      <c r="R5074" s="3">
        <v>0.5</v>
      </c>
      <c r="S5074">
        <v>0</v>
      </c>
      <c r="T5074">
        <v>0</v>
      </c>
    </row>
    <row r="5075" spans="1:20" x14ac:dyDescent="0.25">
      <c r="A5075" t="s">
        <v>278</v>
      </c>
      <c r="B5075">
        <v>2090601</v>
      </c>
      <c r="C5075" s="4" t="s">
        <v>14087</v>
      </c>
      <c r="D5075" s="4" t="s">
        <v>9133</v>
      </c>
      <c r="E5075" s="8" t="s">
        <v>9133</v>
      </c>
      <c r="F5075" t="s">
        <v>437</v>
      </c>
      <c r="G5075" t="s">
        <v>735</v>
      </c>
      <c r="H5075" t="s">
        <v>504</v>
      </c>
      <c r="I5075" t="s">
        <v>1157</v>
      </c>
      <c r="J5075" s="1" t="s">
        <v>922</v>
      </c>
      <c r="L5075" s="2" t="s">
        <v>923</v>
      </c>
      <c r="M5075" s="2" t="s">
        <v>887</v>
      </c>
      <c r="N5075">
        <v>0</v>
      </c>
      <c r="O5075">
        <v>130000</v>
      </c>
      <c r="P5075">
        <v>0</v>
      </c>
      <c r="Q5075" t="s">
        <v>816</v>
      </c>
      <c r="R5075" s="3">
        <v>0.3</v>
      </c>
      <c r="S5075">
        <v>0</v>
      </c>
      <c r="T5075">
        <v>0</v>
      </c>
    </row>
    <row r="5076" spans="1:20" x14ac:dyDescent="0.25">
      <c r="A5076" t="s">
        <v>278</v>
      </c>
      <c r="B5076">
        <v>2090601</v>
      </c>
      <c r="C5076" s="4" t="s">
        <v>14087</v>
      </c>
      <c r="D5076" s="4" t="s">
        <v>9134</v>
      </c>
      <c r="E5076" s="8" t="s">
        <v>9134</v>
      </c>
      <c r="F5076" t="s">
        <v>437</v>
      </c>
      <c r="G5076" t="s">
        <v>735</v>
      </c>
      <c r="H5076" t="s">
        <v>504</v>
      </c>
      <c r="I5076" t="s">
        <v>1157</v>
      </c>
      <c r="J5076" s="1" t="s">
        <v>924</v>
      </c>
      <c r="L5076" s="2" t="s">
        <v>925</v>
      </c>
      <c r="M5076" s="2" t="s">
        <v>887</v>
      </c>
      <c r="N5076">
        <v>0</v>
      </c>
      <c r="O5076">
        <v>130000</v>
      </c>
      <c r="P5076">
        <v>0</v>
      </c>
      <c r="Q5076" t="s">
        <v>816</v>
      </c>
      <c r="R5076" s="3">
        <v>0.3</v>
      </c>
      <c r="S5076">
        <v>0</v>
      </c>
      <c r="T5076">
        <v>0</v>
      </c>
    </row>
    <row r="5077" spans="1:20" x14ac:dyDescent="0.25">
      <c r="A5077" t="s">
        <v>278</v>
      </c>
      <c r="B5077">
        <v>2090601</v>
      </c>
      <c r="C5077" s="4" t="s">
        <v>14087</v>
      </c>
      <c r="D5077" s="4" t="s">
        <v>9135</v>
      </c>
      <c r="E5077" s="8" t="s">
        <v>9135</v>
      </c>
      <c r="F5077" t="s">
        <v>437</v>
      </c>
      <c r="G5077" t="s">
        <v>735</v>
      </c>
      <c r="H5077" t="s">
        <v>504</v>
      </c>
      <c r="I5077" t="s">
        <v>1157</v>
      </c>
      <c r="J5077" s="1" t="s">
        <v>926</v>
      </c>
      <c r="L5077" s="2" t="s">
        <v>927</v>
      </c>
      <c r="M5077" s="2" t="s">
        <v>887</v>
      </c>
      <c r="N5077">
        <v>0</v>
      </c>
      <c r="O5077">
        <v>260000</v>
      </c>
      <c r="P5077">
        <v>0</v>
      </c>
      <c r="Q5077" t="s">
        <v>816</v>
      </c>
      <c r="R5077" s="3">
        <v>0.3</v>
      </c>
      <c r="S5077">
        <v>0</v>
      </c>
      <c r="T5077">
        <v>0</v>
      </c>
    </row>
    <row r="5078" spans="1:20" x14ac:dyDescent="0.25">
      <c r="A5078" t="s">
        <v>278</v>
      </c>
      <c r="B5078">
        <v>2090601</v>
      </c>
      <c r="C5078" s="4" t="s">
        <v>14087</v>
      </c>
      <c r="D5078" s="4" t="s">
        <v>9136</v>
      </c>
      <c r="E5078" s="8" t="s">
        <v>9136</v>
      </c>
      <c r="F5078" t="s">
        <v>437</v>
      </c>
      <c r="G5078" t="s">
        <v>735</v>
      </c>
      <c r="H5078" t="s">
        <v>504</v>
      </c>
      <c r="I5078" t="s">
        <v>1157</v>
      </c>
      <c r="J5078" s="1" t="s">
        <v>928</v>
      </c>
      <c r="L5078" s="2" t="s">
        <v>929</v>
      </c>
      <c r="M5078" s="2" t="s">
        <v>887</v>
      </c>
      <c r="N5078">
        <v>0</v>
      </c>
      <c r="O5078">
        <v>210000</v>
      </c>
      <c r="P5078">
        <v>0</v>
      </c>
      <c r="Q5078" t="s">
        <v>816</v>
      </c>
      <c r="R5078" s="3">
        <v>0.3</v>
      </c>
      <c r="S5078">
        <v>0</v>
      </c>
      <c r="T5078">
        <v>0</v>
      </c>
    </row>
    <row r="5079" spans="1:20" x14ac:dyDescent="0.25">
      <c r="A5079" t="s">
        <v>278</v>
      </c>
      <c r="B5079">
        <v>2090601</v>
      </c>
      <c r="C5079" s="4" t="s">
        <v>14087</v>
      </c>
      <c r="D5079" s="4" t="s">
        <v>9137</v>
      </c>
      <c r="E5079" s="8" t="s">
        <v>9137</v>
      </c>
      <c r="F5079" t="s">
        <v>437</v>
      </c>
      <c r="G5079" t="s">
        <v>735</v>
      </c>
      <c r="H5079" t="s">
        <v>504</v>
      </c>
      <c r="I5079" t="s">
        <v>1157</v>
      </c>
      <c r="J5079" s="1" t="s">
        <v>930</v>
      </c>
      <c r="L5079" s="2" t="s">
        <v>931</v>
      </c>
      <c r="M5079" s="2" t="s">
        <v>882</v>
      </c>
      <c r="N5079">
        <v>0</v>
      </c>
      <c r="O5079">
        <v>270000</v>
      </c>
      <c r="P5079">
        <v>0</v>
      </c>
      <c r="Q5079" t="s">
        <v>815</v>
      </c>
      <c r="R5079" s="3">
        <v>0.5</v>
      </c>
      <c r="S5079">
        <v>0</v>
      </c>
      <c r="T5079">
        <v>0</v>
      </c>
    </row>
    <row r="5080" spans="1:20" x14ac:dyDescent="0.25">
      <c r="A5080" t="s">
        <v>278</v>
      </c>
      <c r="B5080">
        <v>2090601</v>
      </c>
      <c r="C5080" s="4" t="s">
        <v>14087</v>
      </c>
      <c r="D5080" s="4" t="s">
        <v>9138</v>
      </c>
      <c r="E5080" s="8" t="s">
        <v>9138</v>
      </c>
      <c r="F5080" t="s">
        <v>437</v>
      </c>
      <c r="G5080" t="s">
        <v>735</v>
      </c>
      <c r="H5080" t="s">
        <v>504</v>
      </c>
      <c r="I5080" t="s">
        <v>1157</v>
      </c>
      <c r="J5080" s="1" t="s">
        <v>932</v>
      </c>
      <c r="L5080" s="2" t="s">
        <v>933</v>
      </c>
      <c r="M5080" s="2" t="s">
        <v>882</v>
      </c>
      <c r="N5080">
        <v>0</v>
      </c>
      <c r="O5080">
        <v>270000</v>
      </c>
      <c r="P5080">
        <v>0</v>
      </c>
      <c r="Q5080" t="s">
        <v>815</v>
      </c>
      <c r="R5080" s="3">
        <v>0.5</v>
      </c>
      <c r="S5080">
        <v>0</v>
      </c>
      <c r="T5080">
        <v>0</v>
      </c>
    </row>
    <row r="5081" spans="1:20" x14ac:dyDescent="0.25">
      <c r="A5081" t="s">
        <v>278</v>
      </c>
      <c r="B5081">
        <v>2090601</v>
      </c>
      <c r="C5081" s="4" t="s">
        <v>14087</v>
      </c>
      <c r="D5081" s="4" t="s">
        <v>9139</v>
      </c>
      <c r="E5081" s="8" t="s">
        <v>9139</v>
      </c>
      <c r="F5081" t="s">
        <v>437</v>
      </c>
      <c r="G5081" t="s">
        <v>735</v>
      </c>
      <c r="H5081" t="s">
        <v>504</v>
      </c>
      <c r="I5081" t="s">
        <v>1157</v>
      </c>
      <c r="J5081" s="1" t="s">
        <v>934</v>
      </c>
      <c r="L5081" s="2" t="s">
        <v>935</v>
      </c>
      <c r="M5081" s="2" t="s">
        <v>882</v>
      </c>
      <c r="N5081">
        <v>0</v>
      </c>
      <c r="O5081">
        <v>130000</v>
      </c>
      <c r="P5081">
        <v>0</v>
      </c>
      <c r="Q5081" t="s">
        <v>815</v>
      </c>
      <c r="R5081" s="3">
        <v>0.5</v>
      </c>
      <c r="S5081">
        <v>0</v>
      </c>
      <c r="T5081">
        <v>0</v>
      </c>
    </row>
    <row r="5082" spans="1:20" x14ac:dyDescent="0.25">
      <c r="A5082" t="s">
        <v>278</v>
      </c>
      <c r="B5082">
        <v>2090601</v>
      </c>
      <c r="C5082" s="4" t="s">
        <v>14087</v>
      </c>
      <c r="D5082" s="4" t="s">
        <v>9140</v>
      </c>
      <c r="E5082" s="8" t="s">
        <v>9140</v>
      </c>
      <c r="F5082" t="s">
        <v>437</v>
      </c>
      <c r="G5082" t="s">
        <v>735</v>
      </c>
      <c r="H5082" t="s">
        <v>504</v>
      </c>
      <c r="I5082" t="s">
        <v>1157</v>
      </c>
      <c r="J5082" s="1" t="s">
        <v>936</v>
      </c>
      <c r="L5082" s="2" t="s">
        <v>937</v>
      </c>
      <c r="M5082" s="2" t="s">
        <v>887</v>
      </c>
      <c r="N5082">
        <v>0</v>
      </c>
      <c r="O5082">
        <v>165000</v>
      </c>
      <c r="P5082">
        <v>0</v>
      </c>
      <c r="Q5082" t="s">
        <v>816</v>
      </c>
      <c r="R5082" s="3">
        <v>0.3</v>
      </c>
      <c r="S5082">
        <v>0</v>
      </c>
      <c r="T5082">
        <v>0</v>
      </c>
    </row>
    <row r="5083" spans="1:20" x14ac:dyDescent="0.25">
      <c r="A5083" t="s">
        <v>278</v>
      </c>
      <c r="B5083">
        <v>2090601</v>
      </c>
      <c r="C5083" s="4" t="s">
        <v>14087</v>
      </c>
      <c r="D5083" s="4" t="s">
        <v>9141</v>
      </c>
      <c r="E5083" s="8" t="s">
        <v>9141</v>
      </c>
      <c r="F5083" t="s">
        <v>437</v>
      </c>
      <c r="G5083" t="s">
        <v>735</v>
      </c>
      <c r="H5083" t="s">
        <v>504</v>
      </c>
      <c r="I5083" t="s">
        <v>1157</v>
      </c>
      <c r="J5083" s="1" t="s">
        <v>938</v>
      </c>
      <c r="L5083" s="2" t="s">
        <v>939</v>
      </c>
      <c r="M5083" s="2" t="s">
        <v>940</v>
      </c>
      <c r="N5083">
        <v>0</v>
      </c>
      <c r="O5083">
        <v>32000</v>
      </c>
      <c r="P5083">
        <v>0</v>
      </c>
      <c r="Q5083" t="s">
        <v>817</v>
      </c>
      <c r="R5083" s="3">
        <v>0</v>
      </c>
      <c r="S5083">
        <v>0</v>
      </c>
      <c r="T5083">
        <v>0</v>
      </c>
    </row>
    <row r="5084" spans="1:20" x14ac:dyDescent="0.25">
      <c r="A5084" t="s">
        <v>278</v>
      </c>
      <c r="B5084">
        <v>2090601</v>
      </c>
      <c r="C5084" s="4" t="s">
        <v>14087</v>
      </c>
      <c r="D5084" s="4" t="s">
        <v>9142</v>
      </c>
      <c r="E5084" s="8" t="s">
        <v>9142</v>
      </c>
      <c r="F5084" t="s">
        <v>437</v>
      </c>
      <c r="G5084" t="s">
        <v>735</v>
      </c>
      <c r="H5084" t="s">
        <v>504</v>
      </c>
      <c r="I5084" t="s">
        <v>1157</v>
      </c>
      <c r="J5084" s="1" t="s">
        <v>941</v>
      </c>
      <c r="L5084" s="2" t="s">
        <v>942</v>
      </c>
      <c r="M5084" s="2" t="s">
        <v>940</v>
      </c>
      <c r="N5084">
        <v>0</v>
      </c>
      <c r="O5084">
        <v>34000</v>
      </c>
      <c r="P5084">
        <v>0</v>
      </c>
      <c r="Q5084" t="s">
        <v>817</v>
      </c>
      <c r="R5084" s="3">
        <v>0</v>
      </c>
      <c r="S5084">
        <v>0</v>
      </c>
      <c r="T5084">
        <v>0</v>
      </c>
    </row>
    <row r="5085" spans="1:20" x14ac:dyDescent="0.25">
      <c r="A5085" t="s">
        <v>278</v>
      </c>
      <c r="B5085">
        <v>2090601</v>
      </c>
      <c r="C5085" s="4" t="s">
        <v>14087</v>
      </c>
      <c r="D5085" s="4" t="s">
        <v>9143</v>
      </c>
      <c r="E5085" s="8" t="s">
        <v>9143</v>
      </c>
      <c r="F5085" t="s">
        <v>437</v>
      </c>
      <c r="G5085" t="s">
        <v>735</v>
      </c>
      <c r="H5085" t="s">
        <v>504</v>
      </c>
      <c r="I5085" t="s">
        <v>1157</v>
      </c>
      <c r="J5085" s="1" t="s">
        <v>943</v>
      </c>
      <c r="L5085" s="2" t="s">
        <v>944</v>
      </c>
      <c r="M5085" s="2" t="s">
        <v>940</v>
      </c>
      <c r="N5085">
        <v>0</v>
      </c>
      <c r="O5085">
        <v>31000</v>
      </c>
      <c r="P5085">
        <v>0</v>
      </c>
      <c r="Q5085" t="s">
        <v>817</v>
      </c>
      <c r="R5085" s="3">
        <v>0</v>
      </c>
      <c r="S5085">
        <v>0</v>
      </c>
      <c r="T5085">
        <v>0</v>
      </c>
    </row>
    <row r="5086" spans="1:20" x14ac:dyDescent="0.25">
      <c r="A5086" t="s">
        <v>316</v>
      </c>
      <c r="B5086">
        <v>2090701</v>
      </c>
      <c r="C5086" s="4" t="s">
        <v>14087</v>
      </c>
      <c r="D5086" s="4" t="s">
        <v>10111</v>
      </c>
      <c r="E5086" s="8" t="s">
        <v>10111</v>
      </c>
      <c r="F5086" t="s">
        <v>437</v>
      </c>
      <c r="G5086" t="s">
        <v>752</v>
      </c>
      <c r="H5086" t="s">
        <v>405</v>
      </c>
      <c r="I5086" t="s">
        <v>1158</v>
      </c>
      <c r="J5086" s="1" t="s">
        <v>880</v>
      </c>
      <c r="L5086" s="2" t="s">
        <v>881</v>
      </c>
      <c r="M5086" s="2" t="s">
        <v>882</v>
      </c>
      <c r="N5086">
        <v>25</v>
      </c>
      <c r="O5086">
        <v>700000</v>
      </c>
      <c r="P5086">
        <v>17500000</v>
      </c>
      <c r="Q5086" t="s">
        <v>815</v>
      </c>
      <c r="R5086" s="3">
        <v>0.5</v>
      </c>
      <c r="S5086">
        <v>8750000</v>
      </c>
      <c r="T5086">
        <v>8750000</v>
      </c>
    </row>
    <row r="5087" spans="1:20" x14ac:dyDescent="0.25">
      <c r="A5087" t="s">
        <v>316</v>
      </c>
      <c r="B5087">
        <v>2090701</v>
      </c>
      <c r="C5087" s="4" t="s">
        <v>14087</v>
      </c>
      <c r="D5087" s="4" t="s">
        <v>10112</v>
      </c>
      <c r="E5087" s="8" t="s">
        <v>10112</v>
      </c>
      <c r="F5087" t="s">
        <v>437</v>
      </c>
      <c r="G5087" t="s">
        <v>752</v>
      </c>
      <c r="H5087" t="s">
        <v>405</v>
      </c>
      <c r="I5087" t="s">
        <v>1158</v>
      </c>
      <c r="J5087" s="1" t="s">
        <v>883</v>
      </c>
      <c r="L5087" s="2" t="s">
        <v>884</v>
      </c>
      <c r="M5087" s="2" t="s">
        <v>882</v>
      </c>
      <c r="N5087">
        <v>0</v>
      </c>
      <c r="O5087">
        <v>420000</v>
      </c>
      <c r="P5087">
        <v>0</v>
      </c>
      <c r="Q5087" t="s">
        <v>815</v>
      </c>
      <c r="R5087" s="3">
        <v>0.5</v>
      </c>
      <c r="S5087">
        <v>0</v>
      </c>
      <c r="T5087">
        <v>0</v>
      </c>
    </row>
    <row r="5088" spans="1:20" x14ac:dyDescent="0.25">
      <c r="A5088" t="s">
        <v>316</v>
      </c>
      <c r="B5088">
        <v>2090701</v>
      </c>
      <c r="C5088" s="4" t="s">
        <v>14087</v>
      </c>
      <c r="D5088" s="4" t="s">
        <v>10113</v>
      </c>
      <c r="E5088" s="8" t="s">
        <v>10113</v>
      </c>
      <c r="F5088" t="s">
        <v>437</v>
      </c>
      <c r="G5088" t="s">
        <v>752</v>
      </c>
      <c r="H5088" t="s">
        <v>405</v>
      </c>
      <c r="I5088" t="s">
        <v>1158</v>
      </c>
      <c r="J5088" s="1" t="s">
        <v>885</v>
      </c>
      <c r="L5088" s="2" t="s">
        <v>886</v>
      </c>
      <c r="M5088" s="2" t="s">
        <v>887</v>
      </c>
      <c r="N5088">
        <v>25</v>
      </c>
      <c r="O5088">
        <v>250000</v>
      </c>
      <c r="P5088">
        <v>6250000</v>
      </c>
      <c r="Q5088" t="s">
        <v>816</v>
      </c>
      <c r="R5088" s="3">
        <v>0.3</v>
      </c>
      <c r="S5088">
        <v>4375000</v>
      </c>
      <c r="T5088">
        <v>1875000</v>
      </c>
    </row>
    <row r="5089" spans="1:20" x14ac:dyDescent="0.25">
      <c r="A5089" t="s">
        <v>316</v>
      </c>
      <c r="B5089">
        <v>2090701</v>
      </c>
      <c r="C5089" s="4" t="s">
        <v>14087</v>
      </c>
      <c r="D5089" s="4" t="s">
        <v>10114</v>
      </c>
      <c r="E5089" s="8" t="s">
        <v>10114</v>
      </c>
      <c r="F5089" t="s">
        <v>437</v>
      </c>
      <c r="G5089" t="s">
        <v>752</v>
      </c>
      <c r="H5089" t="s">
        <v>405</v>
      </c>
      <c r="I5089" t="s">
        <v>1158</v>
      </c>
      <c r="J5089" s="1" t="s">
        <v>888</v>
      </c>
      <c r="L5089" s="2" t="s">
        <v>889</v>
      </c>
      <c r="M5089" s="2" t="s">
        <v>887</v>
      </c>
      <c r="N5089">
        <v>0</v>
      </c>
      <c r="O5089">
        <v>275000</v>
      </c>
      <c r="P5089">
        <v>0</v>
      </c>
      <c r="Q5089" t="s">
        <v>816</v>
      </c>
      <c r="R5089" s="3">
        <v>0.3</v>
      </c>
      <c r="S5089">
        <v>0</v>
      </c>
      <c r="T5089">
        <v>0</v>
      </c>
    </row>
    <row r="5090" spans="1:20" x14ac:dyDescent="0.25">
      <c r="A5090" t="s">
        <v>316</v>
      </c>
      <c r="B5090">
        <v>2090701</v>
      </c>
      <c r="C5090" s="4" t="s">
        <v>14087</v>
      </c>
      <c r="D5090" s="4" t="s">
        <v>10115</v>
      </c>
      <c r="E5090" s="8" t="s">
        <v>10115</v>
      </c>
      <c r="F5090" t="s">
        <v>437</v>
      </c>
      <c r="G5090" t="s">
        <v>752</v>
      </c>
      <c r="H5090" t="s">
        <v>405</v>
      </c>
      <c r="I5090" t="s">
        <v>1158</v>
      </c>
      <c r="J5090" s="1" t="s">
        <v>890</v>
      </c>
      <c r="L5090" s="2" t="s">
        <v>891</v>
      </c>
      <c r="M5090" s="2" t="s">
        <v>882</v>
      </c>
      <c r="N5090">
        <v>25</v>
      </c>
      <c r="O5090">
        <v>150000</v>
      </c>
      <c r="P5090">
        <v>3750000</v>
      </c>
      <c r="Q5090" t="s">
        <v>815</v>
      </c>
      <c r="R5090" s="3">
        <v>0.5</v>
      </c>
      <c r="S5090">
        <v>1875000</v>
      </c>
      <c r="T5090">
        <v>1875000</v>
      </c>
    </row>
    <row r="5091" spans="1:20" x14ac:dyDescent="0.25">
      <c r="A5091" t="s">
        <v>316</v>
      </c>
      <c r="B5091">
        <v>2090701</v>
      </c>
      <c r="C5091" s="4" t="s">
        <v>14087</v>
      </c>
      <c r="D5091" s="4" t="s">
        <v>10116</v>
      </c>
      <c r="E5091" s="8" t="s">
        <v>10116</v>
      </c>
      <c r="F5091" t="s">
        <v>437</v>
      </c>
      <c r="G5091" t="s">
        <v>752</v>
      </c>
      <c r="H5091" t="s">
        <v>405</v>
      </c>
      <c r="I5091" t="s">
        <v>1158</v>
      </c>
      <c r="J5091" s="1" t="s">
        <v>892</v>
      </c>
      <c r="L5091" s="2" t="s">
        <v>893</v>
      </c>
      <c r="M5091" s="2" t="s">
        <v>882</v>
      </c>
      <c r="N5091">
        <v>0</v>
      </c>
      <c r="O5091">
        <v>300000</v>
      </c>
      <c r="P5091">
        <v>0</v>
      </c>
      <c r="Q5091" t="s">
        <v>815</v>
      </c>
      <c r="R5091" s="3">
        <v>0.5</v>
      </c>
      <c r="S5091">
        <v>0</v>
      </c>
      <c r="T5091">
        <v>0</v>
      </c>
    </row>
    <row r="5092" spans="1:20" x14ac:dyDescent="0.25">
      <c r="A5092" t="s">
        <v>316</v>
      </c>
      <c r="B5092">
        <v>2090701</v>
      </c>
      <c r="C5092" s="4" t="s">
        <v>14087</v>
      </c>
      <c r="D5092" s="4" t="s">
        <v>10117</v>
      </c>
      <c r="E5092" s="8" t="s">
        <v>10117</v>
      </c>
      <c r="F5092" t="s">
        <v>437</v>
      </c>
      <c r="G5092" t="s">
        <v>752</v>
      </c>
      <c r="H5092" t="s">
        <v>405</v>
      </c>
      <c r="I5092" t="s">
        <v>1158</v>
      </c>
      <c r="J5092" s="1" t="s">
        <v>894</v>
      </c>
      <c r="L5092" s="2" t="s">
        <v>895</v>
      </c>
      <c r="M5092" s="2" t="s">
        <v>882</v>
      </c>
      <c r="N5092">
        <v>25</v>
      </c>
      <c r="O5092">
        <v>400000</v>
      </c>
      <c r="P5092">
        <v>10000000</v>
      </c>
      <c r="Q5092" t="s">
        <v>815</v>
      </c>
      <c r="R5092" s="3">
        <v>0.5</v>
      </c>
      <c r="S5092">
        <v>5000000</v>
      </c>
      <c r="T5092">
        <v>5000000</v>
      </c>
    </row>
    <row r="5093" spans="1:20" x14ac:dyDescent="0.25">
      <c r="A5093" t="s">
        <v>316</v>
      </c>
      <c r="B5093">
        <v>2090701</v>
      </c>
      <c r="C5093" s="4" t="s">
        <v>14087</v>
      </c>
      <c r="D5093" s="4" t="s">
        <v>10118</v>
      </c>
      <c r="E5093" s="8" t="s">
        <v>10118</v>
      </c>
      <c r="F5093" t="s">
        <v>437</v>
      </c>
      <c r="G5093" t="s">
        <v>752</v>
      </c>
      <c r="H5093" t="s">
        <v>405</v>
      </c>
      <c r="I5093" t="s">
        <v>1158</v>
      </c>
      <c r="J5093" s="1" t="s">
        <v>896</v>
      </c>
      <c r="L5093" s="2" t="s">
        <v>897</v>
      </c>
      <c r="M5093" s="2" t="s">
        <v>882</v>
      </c>
      <c r="N5093">
        <v>26</v>
      </c>
      <c r="O5093">
        <v>360000</v>
      </c>
      <c r="P5093">
        <v>9360000</v>
      </c>
      <c r="Q5093" t="s">
        <v>815</v>
      </c>
      <c r="R5093" s="3">
        <v>0.5</v>
      </c>
      <c r="S5093">
        <v>4680000</v>
      </c>
      <c r="T5093">
        <v>4680000</v>
      </c>
    </row>
    <row r="5094" spans="1:20" x14ac:dyDescent="0.25">
      <c r="A5094" t="s">
        <v>316</v>
      </c>
      <c r="B5094">
        <v>2090701</v>
      </c>
      <c r="C5094" s="4" t="s">
        <v>14087</v>
      </c>
      <c r="D5094" s="4" t="s">
        <v>10119</v>
      </c>
      <c r="E5094" s="8" t="s">
        <v>10119</v>
      </c>
      <c r="F5094" t="s">
        <v>437</v>
      </c>
      <c r="G5094" t="s">
        <v>752</v>
      </c>
      <c r="H5094" t="s">
        <v>405</v>
      </c>
      <c r="I5094" t="s">
        <v>1158</v>
      </c>
      <c r="J5094" s="1" t="s">
        <v>898</v>
      </c>
      <c r="L5094" s="2" t="s">
        <v>899</v>
      </c>
      <c r="M5094" s="2" t="s">
        <v>882</v>
      </c>
      <c r="N5094">
        <v>0</v>
      </c>
      <c r="O5094">
        <v>250000</v>
      </c>
      <c r="P5094">
        <v>0</v>
      </c>
      <c r="Q5094" t="s">
        <v>815</v>
      </c>
      <c r="R5094" s="3">
        <v>0.5</v>
      </c>
      <c r="S5094">
        <v>0</v>
      </c>
      <c r="T5094">
        <v>0</v>
      </c>
    </row>
    <row r="5095" spans="1:20" x14ac:dyDescent="0.25">
      <c r="A5095" t="s">
        <v>316</v>
      </c>
      <c r="B5095">
        <v>2090701</v>
      </c>
      <c r="C5095" s="4" t="s">
        <v>14087</v>
      </c>
      <c r="D5095" s="4" t="s">
        <v>10120</v>
      </c>
      <c r="E5095" s="8" t="s">
        <v>10120</v>
      </c>
      <c r="F5095" t="s">
        <v>437</v>
      </c>
      <c r="G5095" t="s">
        <v>752</v>
      </c>
      <c r="H5095" t="s">
        <v>405</v>
      </c>
      <c r="I5095" t="s">
        <v>1158</v>
      </c>
      <c r="J5095" s="1" t="s">
        <v>900</v>
      </c>
      <c r="L5095" s="2" t="s">
        <v>901</v>
      </c>
      <c r="M5095" s="2" t="s">
        <v>882</v>
      </c>
      <c r="N5095">
        <v>0</v>
      </c>
      <c r="O5095">
        <v>360000</v>
      </c>
      <c r="P5095">
        <v>0</v>
      </c>
      <c r="Q5095" t="s">
        <v>815</v>
      </c>
      <c r="R5095" s="3">
        <v>0.5</v>
      </c>
      <c r="S5095">
        <v>0</v>
      </c>
      <c r="T5095">
        <v>0</v>
      </c>
    </row>
    <row r="5096" spans="1:20" x14ac:dyDescent="0.25">
      <c r="A5096" t="s">
        <v>316</v>
      </c>
      <c r="B5096">
        <v>2090701</v>
      </c>
      <c r="C5096" s="4" t="s">
        <v>14087</v>
      </c>
      <c r="D5096" s="4" t="s">
        <v>10121</v>
      </c>
      <c r="E5096" s="8" t="s">
        <v>10121</v>
      </c>
      <c r="F5096" t="s">
        <v>437</v>
      </c>
      <c r="G5096" t="s">
        <v>752</v>
      </c>
      <c r="H5096" t="s">
        <v>405</v>
      </c>
      <c r="I5096" t="s">
        <v>1158</v>
      </c>
      <c r="J5096" s="1" t="s">
        <v>902</v>
      </c>
      <c r="L5096" s="2" t="s">
        <v>903</v>
      </c>
      <c r="M5096" s="2" t="s">
        <v>887</v>
      </c>
      <c r="N5096">
        <v>30</v>
      </c>
      <c r="O5096">
        <v>300000</v>
      </c>
      <c r="P5096">
        <v>9000000</v>
      </c>
      <c r="Q5096" t="s">
        <v>816</v>
      </c>
      <c r="R5096" s="3">
        <v>0.3</v>
      </c>
      <c r="S5096">
        <v>6300000</v>
      </c>
      <c r="T5096">
        <v>2700000</v>
      </c>
    </row>
    <row r="5097" spans="1:20" x14ac:dyDescent="0.25">
      <c r="A5097" t="s">
        <v>316</v>
      </c>
      <c r="B5097">
        <v>2090701</v>
      </c>
      <c r="C5097" s="4" t="s">
        <v>14087</v>
      </c>
      <c r="D5097" s="4" t="s">
        <v>10122</v>
      </c>
      <c r="E5097" s="8" t="s">
        <v>10122</v>
      </c>
      <c r="F5097" t="s">
        <v>437</v>
      </c>
      <c r="G5097" t="s">
        <v>752</v>
      </c>
      <c r="H5097" t="s">
        <v>405</v>
      </c>
      <c r="I5097" t="s">
        <v>1158</v>
      </c>
      <c r="J5097" s="1" t="s">
        <v>904</v>
      </c>
      <c r="L5097" s="2" t="s">
        <v>905</v>
      </c>
      <c r="M5097" s="2" t="s">
        <v>887</v>
      </c>
      <c r="N5097">
        <v>22</v>
      </c>
      <c r="O5097">
        <v>690000</v>
      </c>
      <c r="P5097">
        <v>15180000</v>
      </c>
      <c r="Q5097" t="s">
        <v>816</v>
      </c>
      <c r="R5097" s="3">
        <v>0.3</v>
      </c>
      <c r="S5097">
        <v>10625999.999999998</v>
      </c>
      <c r="T5097">
        <v>4554000</v>
      </c>
    </row>
    <row r="5098" spans="1:20" x14ac:dyDescent="0.25">
      <c r="A5098" t="s">
        <v>316</v>
      </c>
      <c r="B5098">
        <v>2090701</v>
      </c>
      <c r="C5098" s="4" t="s">
        <v>14087</v>
      </c>
      <c r="D5098" s="4" t="s">
        <v>10123</v>
      </c>
      <c r="E5098" s="8" t="s">
        <v>10123</v>
      </c>
      <c r="F5098" t="s">
        <v>437</v>
      </c>
      <c r="G5098" t="s">
        <v>752</v>
      </c>
      <c r="H5098" t="s">
        <v>405</v>
      </c>
      <c r="I5098" t="s">
        <v>1158</v>
      </c>
      <c r="J5098" s="1" t="s">
        <v>906</v>
      </c>
      <c r="L5098" s="2" t="s">
        <v>907</v>
      </c>
      <c r="M5098" s="2" t="s">
        <v>887</v>
      </c>
      <c r="N5098">
        <v>0</v>
      </c>
      <c r="O5098">
        <v>330000</v>
      </c>
      <c r="P5098">
        <v>0</v>
      </c>
      <c r="Q5098" t="s">
        <v>816</v>
      </c>
      <c r="R5098" s="3">
        <v>0.3</v>
      </c>
      <c r="S5098">
        <v>0</v>
      </c>
      <c r="T5098">
        <v>0</v>
      </c>
    </row>
    <row r="5099" spans="1:20" x14ac:dyDescent="0.25">
      <c r="A5099" t="s">
        <v>316</v>
      </c>
      <c r="B5099">
        <v>2090701</v>
      </c>
      <c r="C5099" s="4" t="s">
        <v>14087</v>
      </c>
      <c r="D5099" s="4" t="s">
        <v>10124</v>
      </c>
      <c r="E5099" s="8" t="s">
        <v>10124</v>
      </c>
      <c r="F5099" t="s">
        <v>437</v>
      </c>
      <c r="G5099" t="s">
        <v>752</v>
      </c>
      <c r="H5099" t="s">
        <v>405</v>
      </c>
      <c r="I5099" t="s">
        <v>1158</v>
      </c>
      <c r="J5099" s="1" t="s">
        <v>908</v>
      </c>
      <c r="L5099" s="2" t="s">
        <v>909</v>
      </c>
      <c r="M5099" s="2" t="s">
        <v>882</v>
      </c>
      <c r="N5099">
        <v>25</v>
      </c>
      <c r="O5099">
        <v>200000</v>
      </c>
      <c r="P5099">
        <v>5000000</v>
      </c>
      <c r="Q5099" t="s">
        <v>815</v>
      </c>
      <c r="R5099" s="3">
        <v>0.5</v>
      </c>
      <c r="S5099">
        <v>2500000</v>
      </c>
      <c r="T5099">
        <v>2500000</v>
      </c>
    </row>
    <row r="5100" spans="1:20" x14ac:dyDescent="0.25">
      <c r="A5100" t="s">
        <v>316</v>
      </c>
      <c r="B5100">
        <v>2090701</v>
      </c>
      <c r="C5100" s="4" t="s">
        <v>14087</v>
      </c>
      <c r="D5100" s="4" t="s">
        <v>10125</v>
      </c>
      <c r="E5100" s="8" t="s">
        <v>10125</v>
      </c>
      <c r="F5100" t="s">
        <v>437</v>
      </c>
      <c r="G5100" t="s">
        <v>752</v>
      </c>
      <c r="H5100" t="s">
        <v>405</v>
      </c>
      <c r="I5100" t="s">
        <v>1158</v>
      </c>
      <c r="J5100" s="1" t="s">
        <v>910</v>
      </c>
      <c r="L5100" s="2" t="s">
        <v>911</v>
      </c>
      <c r="M5100" s="2" t="s">
        <v>887</v>
      </c>
      <c r="N5100">
        <v>22</v>
      </c>
      <c r="O5100">
        <v>400000</v>
      </c>
      <c r="P5100">
        <v>8800000</v>
      </c>
      <c r="Q5100" t="s">
        <v>816</v>
      </c>
      <c r="R5100" s="3">
        <v>0.3</v>
      </c>
      <c r="S5100">
        <v>6160000</v>
      </c>
      <c r="T5100">
        <v>2640000</v>
      </c>
    </row>
    <row r="5101" spans="1:20" x14ac:dyDescent="0.25">
      <c r="A5101" t="s">
        <v>316</v>
      </c>
      <c r="B5101">
        <v>2090701</v>
      </c>
      <c r="C5101" s="4" t="s">
        <v>14087</v>
      </c>
      <c r="D5101" s="4" t="s">
        <v>10126</v>
      </c>
      <c r="E5101" s="8" t="s">
        <v>10126</v>
      </c>
      <c r="F5101" t="s">
        <v>437</v>
      </c>
      <c r="G5101" t="s">
        <v>752</v>
      </c>
      <c r="H5101" t="s">
        <v>405</v>
      </c>
      <c r="I5101" t="s">
        <v>1158</v>
      </c>
      <c r="J5101" s="1" t="s">
        <v>912</v>
      </c>
      <c r="L5101" s="2" t="s">
        <v>913</v>
      </c>
      <c r="M5101" s="2" t="s">
        <v>882</v>
      </c>
      <c r="N5101">
        <v>30</v>
      </c>
      <c r="O5101">
        <v>240000</v>
      </c>
      <c r="P5101">
        <v>7200000</v>
      </c>
      <c r="Q5101" t="s">
        <v>815</v>
      </c>
      <c r="R5101" s="3">
        <v>0.5</v>
      </c>
      <c r="S5101">
        <v>3600000</v>
      </c>
      <c r="T5101">
        <v>3600000</v>
      </c>
    </row>
    <row r="5102" spans="1:20" x14ac:dyDescent="0.25">
      <c r="A5102" t="s">
        <v>316</v>
      </c>
      <c r="B5102">
        <v>2090701</v>
      </c>
      <c r="C5102" s="4" t="s">
        <v>14087</v>
      </c>
      <c r="D5102" s="4" t="s">
        <v>10127</v>
      </c>
      <c r="E5102" s="8" t="s">
        <v>10127</v>
      </c>
      <c r="F5102" t="s">
        <v>437</v>
      </c>
      <c r="G5102" t="s">
        <v>752</v>
      </c>
      <c r="H5102" t="s">
        <v>405</v>
      </c>
      <c r="I5102" t="s">
        <v>1158</v>
      </c>
      <c r="J5102" s="1" t="s">
        <v>914</v>
      </c>
      <c r="L5102" s="2" t="s">
        <v>915</v>
      </c>
      <c r="M5102" s="2" t="s">
        <v>887</v>
      </c>
      <c r="N5102">
        <v>31</v>
      </c>
      <c r="O5102">
        <v>240000</v>
      </c>
      <c r="P5102">
        <v>7440000</v>
      </c>
      <c r="Q5102" t="s">
        <v>816</v>
      </c>
      <c r="R5102" s="3">
        <v>0.3</v>
      </c>
      <c r="S5102">
        <v>5208000</v>
      </c>
      <c r="T5102">
        <v>2232000</v>
      </c>
    </row>
    <row r="5103" spans="1:20" x14ac:dyDescent="0.25">
      <c r="A5103" t="s">
        <v>316</v>
      </c>
      <c r="B5103">
        <v>2090701</v>
      </c>
      <c r="C5103" s="4" t="s">
        <v>14087</v>
      </c>
      <c r="D5103" s="4" t="s">
        <v>10128</v>
      </c>
      <c r="E5103" s="8" t="s">
        <v>10128</v>
      </c>
      <c r="F5103" t="s">
        <v>437</v>
      </c>
      <c r="G5103" t="s">
        <v>752</v>
      </c>
      <c r="H5103" t="s">
        <v>405</v>
      </c>
      <c r="I5103" t="s">
        <v>1158</v>
      </c>
      <c r="J5103" s="1" t="s">
        <v>916</v>
      </c>
      <c r="L5103" s="2" t="s">
        <v>917</v>
      </c>
      <c r="M5103" s="2" t="s">
        <v>887</v>
      </c>
      <c r="N5103">
        <v>0</v>
      </c>
      <c r="O5103">
        <v>150000</v>
      </c>
      <c r="P5103">
        <v>0</v>
      </c>
      <c r="Q5103" t="s">
        <v>816</v>
      </c>
      <c r="R5103" s="3">
        <v>0.3</v>
      </c>
      <c r="S5103">
        <v>0</v>
      </c>
      <c r="T5103">
        <v>0</v>
      </c>
    </row>
    <row r="5104" spans="1:20" x14ac:dyDescent="0.25">
      <c r="A5104" t="s">
        <v>316</v>
      </c>
      <c r="B5104">
        <v>2090701</v>
      </c>
      <c r="C5104" s="4" t="s">
        <v>14087</v>
      </c>
      <c r="D5104" s="4" t="s">
        <v>10129</v>
      </c>
      <c r="E5104" s="8" t="s">
        <v>10129</v>
      </c>
      <c r="F5104" t="s">
        <v>437</v>
      </c>
      <c r="G5104" t="s">
        <v>752</v>
      </c>
      <c r="H5104" t="s">
        <v>405</v>
      </c>
      <c r="I5104" t="s">
        <v>1158</v>
      </c>
      <c r="J5104" s="1" t="s">
        <v>918</v>
      </c>
      <c r="L5104" s="2" t="s">
        <v>919</v>
      </c>
      <c r="M5104" s="2" t="s">
        <v>887</v>
      </c>
      <c r="N5104">
        <v>41</v>
      </c>
      <c r="O5104">
        <v>470000</v>
      </c>
      <c r="P5104">
        <v>19270000</v>
      </c>
      <c r="Q5104" t="s">
        <v>816</v>
      </c>
      <c r="R5104" s="3">
        <v>0.3</v>
      </c>
      <c r="S5104">
        <v>13489000</v>
      </c>
      <c r="T5104">
        <v>5781000</v>
      </c>
    </row>
    <row r="5105" spans="1:20" x14ac:dyDescent="0.25">
      <c r="A5105" t="s">
        <v>316</v>
      </c>
      <c r="B5105">
        <v>2090701</v>
      </c>
      <c r="C5105" s="4" t="s">
        <v>14087</v>
      </c>
      <c r="D5105" s="4" t="s">
        <v>10130</v>
      </c>
      <c r="E5105" s="8" t="s">
        <v>10130</v>
      </c>
      <c r="F5105" t="s">
        <v>437</v>
      </c>
      <c r="G5105" t="s">
        <v>752</v>
      </c>
      <c r="H5105" t="s">
        <v>405</v>
      </c>
      <c r="I5105" t="s">
        <v>1158</v>
      </c>
      <c r="J5105" s="1" t="s">
        <v>920</v>
      </c>
      <c r="L5105" s="2" t="s">
        <v>921</v>
      </c>
      <c r="M5105" s="2" t="s">
        <v>882</v>
      </c>
      <c r="N5105">
        <v>0</v>
      </c>
      <c r="O5105">
        <v>170000</v>
      </c>
      <c r="P5105">
        <v>0</v>
      </c>
      <c r="Q5105" t="s">
        <v>815</v>
      </c>
      <c r="R5105" s="3">
        <v>0.5</v>
      </c>
      <c r="S5105">
        <v>0</v>
      </c>
      <c r="T5105">
        <v>0</v>
      </c>
    </row>
    <row r="5106" spans="1:20" x14ac:dyDescent="0.25">
      <c r="A5106" t="s">
        <v>316</v>
      </c>
      <c r="B5106">
        <v>2090701</v>
      </c>
      <c r="C5106" s="4" t="s">
        <v>14087</v>
      </c>
      <c r="D5106" s="4" t="s">
        <v>10131</v>
      </c>
      <c r="E5106" s="8" t="s">
        <v>10131</v>
      </c>
      <c r="F5106" t="s">
        <v>437</v>
      </c>
      <c r="G5106" t="s">
        <v>752</v>
      </c>
      <c r="H5106" t="s">
        <v>405</v>
      </c>
      <c r="I5106" t="s">
        <v>1158</v>
      </c>
      <c r="J5106" s="1" t="s">
        <v>922</v>
      </c>
      <c r="L5106" s="2" t="s">
        <v>923</v>
      </c>
      <c r="M5106" s="2" t="s">
        <v>887</v>
      </c>
      <c r="N5106">
        <v>0</v>
      </c>
      <c r="O5106">
        <v>130000</v>
      </c>
      <c r="P5106">
        <v>0</v>
      </c>
      <c r="Q5106" t="s">
        <v>816</v>
      </c>
      <c r="R5106" s="3">
        <v>0.3</v>
      </c>
      <c r="S5106">
        <v>0</v>
      </c>
      <c r="T5106">
        <v>0</v>
      </c>
    </row>
    <row r="5107" spans="1:20" x14ac:dyDescent="0.25">
      <c r="A5107" t="s">
        <v>316</v>
      </c>
      <c r="B5107">
        <v>2090701</v>
      </c>
      <c r="C5107" s="4" t="s">
        <v>14087</v>
      </c>
      <c r="D5107" s="4" t="s">
        <v>10132</v>
      </c>
      <c r="E5107" s="8" t="s">
        <v>10132</v>
      </c>
      <c r="F5107" t="s">
        <v>437</v>
      </c>
      <c r="G5107" t="s">
        <v>752</v>
      </c>
      <c r="H5107" t="s">
        <v>405</v>
      </c>
      <c r="I5107" t="s">
        <v>1158</v>
      </c>
      <c r="J5107" s="1" t="s">
        <v>924</v>
      </c>
      <c r="L5107" s="2" t="s">
        <v>925</v>
      </c>
      <c r="M5107" s="2" t="s">
        <v>887</v>
      </c>
      <c r="N5107">
        <v>0</v>
      </c>
      <c r="O5107">
        <v>130000</v>
      </c>
      <c r="P5107">
        <v>0</v>
      </c>
      <c r="Q5107" t="s">
        <v>816</v>
      </c>
      <c r="R5107" s="3">
        <v>0.3</v>
      </c>
      <c r="S5107">
        <v>0</v>
      </c>
      <c r="T5107">
        <v>0</v>
      </c>
    </row>
    <row r="5108" spans="1:20" x14ac:dyDescent="0.25">
      <c r="A5108" t="s">
        <v>316</v>
      </c>
      <c r="B5108">
        <v>2090701</v>
      </c>
      <c r="C5108" s="4" t="s">
        <v>14087</v>
      </c>
      <c r="D5108" s="4" t="s">
        <v>10133</v>
      </c>
      <c r="E5108" s="8" t="s">
        <v>10133</v>
      </c>
      <c r="F5108" t="s">
        <v>437</v>
      </c>
      <c r="G5108" t="s">
        <v>752</v>
      </c>
      <c r="H5108" t="s">
        <v>405</v>
      </c>
      <c r="I5108" t="s">
        <v>1158</v>
      </c>
      <c r="J5108" s="1" t="s">
        <v>926</v>
      </c>
      <c r="L5108" s="2" t="s">
        <v>927</v>
      </c>
      <c r="M5108" s="2" t="s">
        <v>887</v>
      </c>
      <c r="N5108">
        <v>0</v>
      </c>
      <c r="O5108">
        <v>260000</v>
      </c>
      <c r="P5108">
        <v>0</v>
      </c>
      <c r="Q5108" t="s">
        <v>816</v>
      </c>
      <c r="R5108" s="3">
        <v>0.3</v>
      </c>
      <c r="S5108">
        <v>0</v>
      </c>
      <c r="T5108">
        <v>0</v>
      </c>
    </row>
    <row r="5109" spans="1:20" x14ac:dyDescent="0.25">
      <c r="A5109" t="s">
        <v>316</v>
      </c>
      <c r="B5109">
        <v>2090701</v>
      </c>
      <c r="C5109" s="4" t="s">
        <v>14087</v>
      </c>
      <c r="D5109" s="4" t="s">
        <v>10134</v>
      </c>
      <c r="E5109" s="8" t="s">
        <v>10134</v>
      </c>
      <c r="F5109" t="s">
        <v>437</v>
      </c>
      <c r="G5109" t="s">
        <v>752</v>
      </c>
      <c r="H5109" t="s">
        <v>405</v>
      </c>
      <c r="I5109" t="s">
        <v>1158</v>
      </c>
      <c r="J5109" s="1" t="s">
        <v>928</v>
      </c>
      <c r="L5109" s="2" t="s">
        <v>929</v>
      </c>
      <c r="M5109" s="2" t="s">
        <v>887</v>
      </c>
      <c r="N5109">
        <v>0</v>
      </c>
      <c r="O5109">
        <v>210000</v>
      </c>
      <c r="P5109">
        <v>0</v>
      </c>
      <c r="Q5109" t="s">
        <v>816</v>
      </c>
      <c r="R5109" s="3">
        <v>0.3</v>
      </c>
      <c r="S5109">
        <v>0</v>
      </c>
      <c r="T5109">
        <v>0</v>
      </c>
    </row>
    <row r="5110" spans="1:20" x14ac:dyDescent="0.25">
      <c r="A5110" t="s">
        <v>316</v>
      </c>
      <c r="B5110">
        <v>2090701</v>
      </c>
      <c r="C5110" s="4" t="s">
        <v>14087</v>
      </c>
      <c r="D5110" s="4" t="s">
        <v>10135</v>
      </c>
      <c r="E5110" s="8" t="s">
        <v>10135</v>
      </c>
      <c r="F5110" t="s">
        <v>437</v>
      </c>
      <c r="G5110" t="s">
        <v>752</v>
      </c>
      <c r="H5110" t="s">
        <v>405</v>
      </c>
      <c r="I5110" t="s">
        <v>1158</v>
      </c>
      <c r="J5110" s="1" t="s">
        <v>930</v>
      </c>
      <c r="L5110" s="2" t="s">
        <v>931</v>
      </c>
      <c r="M5110" s="2" t="s">
        <v>882</v>
      </c>
      <c r="N5110">
        <v>0</v>
      </c>
      <c r="O5110">
        <v>270000</v>
      </c>
      <c r="P5110">
        <v>0</v>
      </c>
      <c r="Q5110" t="s">
        <v>815</v>
      </c>
      <c r="R5110" s="3">
        <v>0.5</v>
      </c>
      <c r="S5110">
        <v>0</v>
      </c>
      <c r="T5110">
        <v>0</v>
      </c>
    </row>
    <row r="5111" spans="1:20" x14ac:dyDescent="0.25">
      <c r="A5111" t="s">
        <v>316</v>
      </c>
      <c r="B5111">
        <v>2090701</v>
      </c>
      <c r="C5111" s="4" t="s">
        <v>14087</v>
      </c>
      <c r="D5111" s="4" t="s">
        <v>10136</v>
      </c>
      <c r="E5111" s="8" t="s">
        <v>10136</v>
      </c>
      <c r="F5111" t="s">
        <v>437</v>
      </c>
      <c r="G5111" t="s">
        <v>752</v>
      </c>
      <c r="H5111" t="s">
        <v>405</v>
      </c>
      <c r="I5111" t="s">
        <v>1158</v>
      </c>
      <c r="J5111" s="1" t="s">
        <v>932</v>
      </c>
      <c r="L5111" s="2" t="s">
        <v>933</v>
      </c>
      <c r="M5111" s="2" t="s">
        <v>882</v>
      </c>
      <c r="N5111">
        <v>0</v>
      </c>
      <c r="O5111">
        <v>270000</v>
      </c>
      <c r="P5111">
        <v>0</v>
      </c>
      <c r="Q5111" t="s">
        <v>815</v>
      </c>
      <c r="R5111" s="3">
        <v>0.5</v>
      </c>
      <c r="S5111">
        <v>0</v>
      </c>
      <c r="T5111">
        <v>0</v>
      </c>
    </row>
    <row r="5112" spans="1:20" x14ac:dyDescent="0.25">
      <c r="A5112" t="s">
        <v>316</v>
      </c>
      <c r="B5112">
        <v>2090701</v>
      </c>
      <c r="C5112" s="4" t="s">
        <v>14087</v>
      </c>
      <c r="D5112" s="4" t="s">
        <v>10137</v>
      </c>
      <c r="E5112" s="8" t="s">
        <v>10137</v>
      </c>
      <c r="F5112" t="s">
        <v>437</v>
      </c>
      <c r="G5112" t="s">
        <v>752</v>
      </c>
      <c r="H5112" t="s">
        <v>405</v>
      </c>
      <c r="I5112" t="s">
        <v>1158</v>
      </c>
      <c r="J5112" s="1" t="s">
        <v>934</v>
      </c>
      <c r="L5112" s="2" t="s">
        <v>935</v>
      </c>
      <c r="M5112" s="2" t="s">
        <v>882</v>
      </c>
      <c r="N5112">
        <v>0</v>
      </c>
      <c r="O5112">
        <v>130000</v>
      </c>
      <c r="P5112">
        <v>0</v>
      </c>
      <c r="Q5112" t="s">
        <v>815</v>
      </c>
      <c r="R5112" s="3">
        <v>0.5</v>
      </c>
      <c r="S5112">
        <v>0</v>
      </c>
      <c r="T5112">
        <v>0</v>
      </c>
    </row>
    <row r="5113" spans="1:20" x14ac:dyDescent="0.25">
      <c r="A5113" t="s">
        <v>316</v>
      </c>
      <c r="B5113">
        <v>2090701</v>
      </c>
      <c r="C5113" s="4" t="s">
        <v>14087</v>
      </c>
      <c r="D5113" s="4" t="s">
        <v>10138</v>
      </c>
      <c r="E5113" s="8" t="s">
        <v>10138</v>
      </c>
      <c r="F5113" t="s">
        <v>437</v>
      </c>
      <c r="G5113" t="s">
        <v>752</v>
      </c>
      <c r="H5113" t="s">
        <v>405</v>
      </c>
      <c r="I5113" t="s">
        <v>1158</v>
      </c>
      <c r="J5113" s="1" t="s">
        <v>936</v>
      </c>
      <c r="L5113" s="2" t="s">
        <v>937</v>
      </c>
      <c r="M5113" s="2" t="s">
        <v>887</v>
      </c>
      <c r="N5113">
        <v>0</v>
      </c>
      <c r="O5113">
        <v>165000</v>
      </c>
      <c r="P5113">
        <v>0</v>
      </c>
      <c r="Q5113" t="s">
        <v>816</v>
      </c>
      <c r="R5113" s="3">
        <v>0.3</v>
      </c>
      <c r="S5113">
        <v>0</v>
      </c>
      <c r="T5113">
        <v>0</v>
      </c>
    </row>
    <row r="5114" spans="1:20" x14ac:dyDescent="0.25">
      <c r="A5114" t="s">
        <v>316</v>
      </c>
      <c r="B5114">
        <v>2090701</v>
      </c>
      <c r="C5114" s="4" t="s">
        <v>14087</v>
      </c>
      <c r="D5114" s="4" t="s">
        <v>10139</v>
      </c>
      <c r="E5114" s="8" t="s">
        <v>10139</v>
      </c>
      <c r="F5114" t="s">
        <v>437</v>
      </c>
      <c r="G5114" t="s">
        <v>752</v>
      </c>
      <c r="H5114" t="s">
        <v>405</v>
      </c>
      <c r="I5114" t="s">
        <v>1158</v>
      </c>
      <c r="J5114" s="1" t="s">
        <v>938</v>
      </c>
      <c r="L5114" s="2" t="s">
        <v>939</v>
      </c>
      <c r="M5114" s="2" t="s">
        <v>940</v>
      </c>
      <c r="N5114">
        <v>0</v>
      </c>
      <c r="O5114">
        <v>32000</v>
      </c>
      <c r="P5114">
        <v>0</v>
      </c>
      <c r="Q5114" t="s">
        <v>817</v>
      </c>
      <c r="R5114" s="3">
        <v>0</v>
      </c>
      <c r="S5114">
        <v>0</v>
      </c>
      <c r="T5114">
        <v>0</v>
      </c>
    </row>
    <row r="5115" spans="1:20" x14ac:dyDescent="0.25">
      <c r="A5115" t="s">
        <v>316</v>
      </c>
      <c r="B5115">
        <v>2090701</v>
      </c>
      <c r="C5115" s="4" t="s">
        <v>14087</v>
      </c>
      <c r="D5115" s="4" t="s">
        <v>10140</v>
      </c>
      <c r="E5115" s="8" t="s">
        <v>10140</v>
      </c>
      <c r="F5115" t="s">
        <v>437</v>
      </c>
      <c r="G5115" t="s">
        <v>752</v>
      </c>
      <c r="H5115" t="s">
        <v>405</v>
      </c>
      <c r="I5115" t="s">
        <v>1158</v>
      </c>
      <c r="J5115" s="1" t="s">
        <v>941</v>
      </c>
      <c r="L5115" s="2" t="s">
        <v>942</v>
      </c>
      <c r="M5115" s="2" t="s">
        <v>940</v>
      </c>
      <c r="N5115">
        <v>0</v>
      </c>
      <c r="O5115">
        <v>34000</v>
      </c>
      <c r="P5115">
        <v>0</v>
      </c>
      <c r="Q5115" t="s">
        <v>817</v>
      </c>
      <c r="R5115" s="3">
        <v>0</v>
      </c>
      <c r="S5115">
        <v>0</v>
      </c>
      <c r="T5115">
        <v>0</v>
      </c>
    </row>
    <row r="5116" spans="1:20" x14ac:dyDescent="0.25">
      <c r="A5116" t="s">
        <v>316</v>
      </c>
      <c r="B5116">
        <v>2090701</v>
      </c>
      <c r="C5116" s="4" t="s">
        <v>14087</v>
      </c>
      <c r="D5116" s="4" t="s">
        <v>10141</v>
      </c>
      <c r="E5116" s="8" t="s">
        <v>10141</v>
      </c>
      <c r="F5116" t="s">
        <v>437</v>
      </c>
      <c r="G5116" t="s">
        <v>752</v>
      </c>
      <c r="H5116" t="s">
        <v>405</v>
      </c>
      <c r="I5116" t="s">
        <v>1158</v>
      </c>
      <c r="J5116" s="1" t="s">
        <v>943</v>
      </c>
      <c r="L5116" s="2" t="s">
        <v>944</v>
      </c>
      <c r="M5116" s="2" t="s">
        <v>940</v>
      </c>
      <c r="N5116">
        <v>0</v>
      </c>
      <c r="O5116">
        <v>31000</v>
      </c>
      <c r="P5116">
        <v>0</v>
      </c>
      <c r="Q5116" t="s">
        <v>817</v>
      </c>
      <c r="R5116" s="3">
        <v>0</v>
      </c>
      <c r="S5116">
        <v>0</v>
      </c>
      <c r="T5116">
        <v>0</v>
      </c>
    </row>
    <row r="5117" spans="1:20" x14ac:dyDescent="0.25">
      <c r="A5117" t="s">
        <v>253</v>
      </c>
      <c r="B5117">
        <v>2090801</v>
      </c>
      <c r="C5117" s="4" t="s">
        <v>14087</v>
      </c>
      <c r="D5117" s="4" t="s">
        <v>8368</v>
      </c>
      <c r="E5117" s="8" t="s">
        <v>8368</v>
      </c>
      <c r="F5117" t="s">
        <v>437</v>
      </c>
      <c r="G5117" t="s">
        <v>711</v>
      </c>
      <c r="H5117" t="s">
        <v>630</v>
      </c>
      <c r="I5117" t="s">
        <v>1159</v>
      </c>
      <c r="J5117" s="1" t="s">
        <v>880</v>
      </c>
      <c r="L5117" s="2" t="s">
        <v>881</v>
      </c>
      <c r="M5117" s="2" t="s">
        <v>882</v>
      </c>
      <c r="N5117">
        <v>0</v>
      </c>
      <c r="O5117">
        <v>700000</v>
      </c>
      <c r="P5117">
        <v>0</v>
      </c>
      <c r="Q5117" t="s">
        <v>815</v>
      </c>
      <c r="R5117" s="3">
        <v>0.5</v>
      </c>
      <c r="S5117">
        <v>0</v>
      </c>
      <c r="T5117">
        <v>0</v>
      </c>
    </row>
    <row r="5118" spans="1:20" x14ac:dyDescent="0.25">
      <c r="A5118" t="s">
        <v>253</v>
      </c>
      <c r="B5118">
        <v>2090801</v>
      </c>
      <c r="C5118" s="4" t="s">
        <v>14087</v>
      </c>
      <c r="D5118" s="4" t="s">
        <v>8369</v>
      </c>
      <c r="E5118" s="8" t="s">
        <v>8369</v>
      </c>
      <c r="F5118" t="s">
        <v>437</v>
      </c>
      <c r="G5118" t="s">
        <v>711</v>
      </c>
      <c r="H5118" t="s">
        <v>630</v>
      </c>
      <c r="I5118" t="s">
        <v>1159</v>
      </c>
      <c r="J5118" s="1" t="s">
        <v>883</v>
      </c>
      <c r="L5118" s="2" t="s">
        <v>884</v>
      </c>
      <c r="M5118" s="2" t="s">
        <v>882</v>
      </c>
      <c r="N5118">
        <v>25</v>
      </c>
      <c r="O5118">
        <v>420000</v>
      </c>
      <c r="P5118">
        <v>10500000</v>
      </c>
      <c r="Q5118" t="s">
        <v>815</v>
      </c>
      <c r="R5118" s="3">
        <v>0.5</v>
      </c>
      <c r="S5118">
        <v>5250000</v>
      </c>
      <c r="T5118">
        <v>5250000</v>
      </c>
    </row>
    <row r="5119" spans="1:20" x14ac:dyDescent="0.25">
      <c r="A5119" t="s">
        <v>253</v>
      </c>
      <c r="B5119">
        <v>2090801</v>
      </c>
      <c r="C5119" s="4" t="s">
        <v>14087</v>
      </c>
      <c r="D5119" s="4" t="s">
        <v>8370</v>
      </c>
      <c r="E5119" s="8" t="s">
        <v>8370</v>
      </c>
      <c r="F5119" t="s">
        <v>437</v>
      </c>
      <c r="G5119" t="s">
        <v>711</v>
      </c>
      <c r="H5119" t="s">
        <v>630</v>
      </c>
      <c r="I5119" t="s">
        <v>1159</v>
      </c>
      <c r="J5119" s="1" t="s">
        <v>885</v>
      </c>
      <c r="L5119" s="2" t="s">
        <v>886</v>
      </c>
      <c r="M5119" s="2" t="s">
        <v>887</v>
      </c>
      <c r="N5119">
        <v>25</v>
      </c>
      <c r="O5119">
        <v>250000</v>
      </c>
      <c r="P5119">
        <v>6250000</v>
      </c>
      <c r="Q5119" t="s">
        <v>816</v>
      </c>
      <c r="R5119" s="3">
        <v>0.3</v>
      </c>
      <c r="S5119">
        <v>4375000</v>
      </c>
      <c r="T5119">
        <v>1875000</v>
      </c>
    </row>
    <row r="5120" spans="1:20" x14ac:dyDescent="0.25">
      <c r="A5120" t="s">
        <v>253</v>
      </c>
      <c r="B5120">
        <v>2090801</v>
      </c>
      <c r="C5120" s="4" t="s">
        <v>14087</v>
      </c>
      <c r="D5120" s="4" t="s">
        <v>8371</v>
      </c>
      <c r="E5120" s="8" t="s">
        <v>8371</v>
      </c>
      <c r="F5120" t="s">
        <v>437</v>
      </c>
      <c r="G5120" t="s">
        <v>711</v>
      </c>
      <c r="H5120" t="s">
        <v>630</v>
      </c>
      <c r="I5120" t="s">
        <v>1159</v>
      </c>
      <c r="J5120" s="1" t="s">
        <v>888</v>
      </c>
      <c r="L5120" s="2" t="s">
        <v>889</v>
      </c>
      <c r="M5120" s="2" t="s">
        <v>887</v>
      </c>
      <c r="N5120">
        <v>0</v>
      </c>
      <c r="O5120">
        <v>275000</v>
      </c>
      <c r="P5120">
        <v>0</v>
      </c>
      <c r="Q5120" t="s">
        <v>816</v>
      </c>
      <c r="R5120" s="3">
        <v>0.3</v>
      </c>
      <c r="S5120">
        <v>0</v>
      </c>
      <c r="T5120">
        <v>0</v>
      </c>
    </row>
    <row r="5121" spans="1:20" x14ac:dyDescent="0.25">
      <c r="A5121" t="s">
        <v>253</v>
      </c>
      <c r="B5121">
        <v>2090801</v>
      </c>
      <c r="C5121" s="4" t="s">
        <v>14087</v>
      </c>
      <c r="D5121" s="4" t="s">
        <v>8372</v>
      </c>
      <c r="E5121" s="8" t="s">
        <v>8372</v>
      </c>
      <c r="F5121" t="s">
        <v>437</v>
      </c>
      <c r="G5121" t="s">
        <v>711</v>
      </c>
      <c r="H5121" t="s">
        <v>630</v>
      </c>
      <c r="I5121" t="s">
        <v>1159</v>
      </c>
      <c r="J5121" s="1" t="s">
        <v>890</v>
      </c>
      <c r="L5121" s="2" t="s">
        <v>891</v>
      </c>
      <c r="M5121" s="2" t="s">
        <v>882</v>
      </c>
      <c r="N5121">
        <v>25</v>
      </c>
      <c r="O5121">
        <v>150000</v>
      </c>
      <c r="P5121">
        <v>3750000</v>
      </c>
      <c r="Q5121" t="s">
        <v>815</v>
      </c>
      <c r="R5121" s="3">
        <v>0.5</v>
      </c>
      <c r="S5121">
        <v>1875000</v>
      </c>
      <c r="T5121">
        <v>1875000</v>
      </c>
    </row>
    <row r="5122" spans="1:20" x14ac:dyDescent="0.25">
      <c r="A5122" t="s">
        <v>253</v>
      </c>
      <c r="B5122">
        <v>2090801</v>
      </c>
      <c r="C5122" s="4" t="s">
        <v>14087</v>
      </c>
      <c r="D5122" s="4" t="s">
        <v>8373</v>
      </c>
      <c r="E5122" s="8" t="s">
        <v>8373</v>
      </c>
      <c r="F5122" t="s">
        <v>437</v>
      </c>
      <c r="G5122" t="s">
        <v>711</v>
      </c>
      <c r="H5122" t="s">
        <v>630</v>
      </c>
      <c r="I5122" t="s">
        <v>1159</v>
      </c>
      <c r="J5122" s="1" t="s">
        <v>892</v>
      </c>
      <c r="L5122" s="2" t="s">
        <v>893</v>
      </c>
      <c r="M5122" s="2" t="s">
        <v>882</v>
      </c>
      <c r="N5122">
        <v>0</v>
      </c>
      <c r="O5122">
        <v>300000</v>
      </c>
      <c r="P5122">
        <v>0</v>
      </c>
      <c r="Q5122" t="s">
        <v>815</v>
      </c>
      <c r="R5122" s="3">
        <v>0.5</v>
      </c>
      <c r="S5122">
        <v>0</v>
      </c>
      <c r="T5122">
        <v>0</v>
      </c>
    </row>
    <row r="5123" spans="1:20" x14ac:dyDescent="0.25">
      <c r="A5123" t="s">
        <v>253</v>
      </c>
      <c r="B5123">
        <v>2090801</v>
      </c>
      <c r="C5123" s="4" t="s">
        <v>14087</v>
      </c>
      <c r="D5123" s="4" t="s">
        <v>8374</v>
      </c>
      <c r="E5123" s="8" t="s">
        <v>8374</v>
      </c>
      <c r="F5123" t="s">
        <v>437</v>
      </c>
      <c r="G5123" t="s">
        <v>711</v>
      </c>
      <c r="H5123" t="s">
        <v>630</v>
      </c>
      <c r="I5123" t="s">
        <v>1159</v>
      </c>
      <c r="J5123" s="1" t="s">
        <v>894</v>
      </c>
      <c r="L5123" s="2" t="s">
        <v>895</v>
      </c>
      <c r="M5123" s="2" t="s">
        <v>882</v>
      </c>
      <c r="N5123">
        <v>0</v>
      </c>
      <c r="O5123">
        <v>400000</v>
      </c>
      <c r="P5123">
        <v>0</v>
      </c>
      <c r="Q5123" t="s">
        <v>815</v>
      </c>
      <c r="R5123" s="3">
        <v>0.5</v>
      </c>
      <c r="S5123">
        <v>0</v>
      </c>
      <c r="T5123">
        <v>0</v>
      </c>
    </row>
    <row r="5124" spans="1:20" x14ac:dyDescent="0.25">
      <c r="A5124" t="s">
        <v>253</v>
      </c>
      <c r="B5124">
        <v>2090801</v>
      </c>
      <c r="C5124" s="4" t="s">
        <v>14087</v>
      </c>
      <c r="D5124" s="4" t="s">
        <v>8375</v>
      </c>
      <c r="E5124" s="8" t="s">
        <v>8375</v>
      </c>
      <c r="F5124" t="s">
        <v>437</v>
      </c>
      <c r="G5124" t="s">
        <v>711</v>
      </c>
      <c r="H5124" t="s">
        <v>630</v>
      </c>
      <c r="I5124" t="s">
        <v>1159</v>
      </c>
      <c r="J5124" s="1" t="s">
        <v>896</v>
      </c>
      <c r="L5124" s="2" t="s">
        <v>897</v>
      </c>
      <c r="M5124" s="2" t="s">
        <v>882</v>
      </c>
      <c r="N5124">
        <v>0</v>
      </c>
      <c r="O5124">
        <v>360000</v>
      </c>
      <c r="P5124">
        <v>0</v>
      </c>
      <c r="Q5124" t="s">
        <v>815</v>
      </c>
      <c r="R5124" s="3">
        <v>0.5</v>
      </c>
      <c r="S5124">
        <v>0</v>
      </c>
      <c r="T5124">
        <v>0</v>
      </c>
    </row>
    <row r="5125" spans="1:20" x14ac:dyDescent="0.25">
      <c r="A5125" t="s">
        <v>253</v>
      </c>
      <c r="B5125">
        <v>2090801</v>
      </c>
      <c r="C5125" s="4" t="s">
        <v>14087</v>
      </c>
      <c r="D5125" s="4" t="s">
        <v>8376</v>
      </c>
      <c r="E5125" s="8" t="s">
        <v>8376</v>
      </c>
      <c r="F5125" t="s">
        <v>437</v>
      </c>
      <c r="G5125" t="s">
        <v>711</v>
      </c>
      <c r="H5125" t="s">
        <v>630</v>
      </c>
      <c r="I5125" t="s">
        <v>1159</v>
      </c>
      <c r="J5125" s="1" t="s">
        <v>898</v>
      </c>
      <c r="L5125" s="2" t="s">
        <v>899</v>
      </c>
      <c r="M5125" s="2" t="s">
        <v>882</v>
      </c>
      <c r="N5125">
        <v>25</v>
      </c>
      <c r="O5125">
        <v>250000</v>
      </c>
      <c r="P5125">
        <v>6250000</v>
      </c>
      <c r="Q5125" t="s">
        <v>815</v>
      </c>
      <c r="R5125" s="3">
        <v>0.5</v>
      </c>
      <c r="S5125">
        <v>3125000</v>
      </c>
      <c r="T5125">
        <v>3125000</v>
      </c>
    </row>
    <row r="5126" spans="1:20" x14ac:dyDescent="0.25">
      <c r="A5126" t="s">
        <v>253</v>
      </c>
      <c r="B5126">
        <v>2090801</v>
      </c>
      <c r="C5126" s="4" t="s">
        <v>14087</v>
      </c>
      <c r="D5126" s="4" t="s">
        <v>8377</v>
      </c>
      <c r="E5126" s="8" t="s">
        <v>8377</v>
      </c>
      <c r="F5126" t="s">
        <v>437</v>
      </c>
      <c r="G5126" t="s">
        <v>711</v>
      </c>
      <c r="H5126" t="s">
        <v>630</v>
      </c>
      <c r="I5126" t="s">
        <v>1159</v>
      </c>
      <c r="J5126" s="1" t="s">
        <v>900</v>
      </c>
      <c r="L5126" s="2" t="s">
        <v>901</v>
      </c>
      <c r="M5126" s="2" t="s">
        <v>882</v>
      </c>
      <c r="N5126">
        <v>25</v>
      </c>
      <c r="O5126">
        <v>360000</v>
      </c>
      <c r="P5126">
        <v>9000000</v>
      </c>
      <c r="Q5126" t="s">
        <v>815</v>
      </c>
      <c r="R5126" s="3">
        <v>0.5</v>
      </c>
      <c r="S5126">
        <v>4500000</v>
      </c>
      <c r="T5126">
        <v>4500000</v>
      </c>
    </row>
    <row r="5127" spans="1:20" x14ac:dyDescent="0.25">
      <c r="A5127" t="s">
        <v>253</v>
      </c>
      <c r="B5127">
        <v>2090801</v>
      </c>
      <c r="C5127" s="4" t="s">
        <v>14087</v>
      </c>
      <c r="D5127" s="4" t="s">
        <v>8378</v>
      </c>
      <c r="E5127" s="8" t="s">
        <v>8378</v>
      </c>
      <c r="F5127" t="s">
        <v>437</v>
      </c>
      <c r="G5127" t="s">
        <v>711</v>
      </c>
      <c r="H5127" t="s">
        <v>630</v>
      </c>
      <c r="I5127" t="s">
        <v>1159</v>
      </c>
      <c r="J5127" s="1" t="s">
        <v>902</v>
      </c>
      <c r="L5127" s="2" t="s">
        <v>903</v>
      </c>
      <c r="M5127" s="2" t="s">
        <v>887</v>
      </c>
      <c r="N5127">
        <v>25</v>
      </c>
      <c r="O5127">
        <v>300000</v>
      </c>
      <c r="P5127">
        <v>7500000</v>
      </c>
      <c r="Q5127" t="s">
        <v>816</v>
      </c>
      <c r="R5127" s="3">
        <v>0.3</v>
      </c>
      <c r="S5127">
        <v>5250000</v>
      </c>
      <c r="T5127">
        <v>2250000</v>
      </c>
    </row>
    <row r="5128" spans="1:20" x14ac:dyDescent="0.25">
      <c r="A5128" t="s">
        <v>253</v>
      </c>
      <c r="B5128">
        <v>2090801</v>
      </c>
      <c r="C5128" s="4" t="s">
        <v>14087</v>
      </c>
      <c r="D5128" s="4" t="s">
        <v>8379</v>
      </c>
      <c r="E5128" s="8" t="s">
        <v>8379</v>
      </c>
      <c r="F5128" t="s">
        <v>437</v>
      </c>
      <c r="G5128" t="s">
        <v>711</v>
      </c>
      <c r="H5128" t="s">
        <v>630</v>
      </c>
      <c r="I5128" t="s">
        <v>1159</v>
      </c>
      <c r="J5128" s="1" t="s">
        <v>904</v>
      </c>
      <c r="L5128" s="2" t="s">
        <v>905</v>
      </c>
      <c r="M5128" s="2" t="s">
        <v>887</v>
      </c>
      <c r="N5128">
        <v>25</v>
      </c>
      <c r="O5128">
        <v>690000</v>
      </c>
      <c r="P5128">
        <v>17250000</v>
      </c>
      <c r="Q5128" t="s">
        <v>816</v>
      </c>
      <c r="R5128" s="3">
        <v>0.3</v>
      </c>
      <c r="S5128">
        <v>12074999.999999998</v>
      </c>
      <c r="T5128">
        <v>5175000</v>
      </c>
    </row>
    <row r="5129" spans="1:20" x14ac:dyDescent="0.25">
      <c r="A5129" t="s">
        <v>253</v>
      </c>
      <c r="B5129">
        <v>2090801</v>
      </c>
      <c r="C5129" s="4" t="s">
        <v>14087</v>
      </c>
      <c r="D5129" s="4" t="s">
        <v>8380</v>
      </c>
      <c r="E5129" s="8" t="s">
        <v>8380</v>
      </c>
      <c r="F5129" t="s">
        <v>437</v>
      </c>
      <c r="G5129" t="s">
        <v>711</v>
      </c>
      <c r="H5129" t="s">
        <v>630</v>
      </c>
      <c r="I5129" t="s">
        <v>1159</v>
      </c>
      <c r="J5129" s="1" t="s">
        <v>906</v>
      </c>
      <c r="L5129" s="2" t="s">
        <v>907</v>
      </c>
      <c r="M5129" s="2" t="s">
        <v>887</v>
      </c>
      <c r="N5129">
        <v>0</v>
      </c>
      <c r="O5129">
        <v>330000</v>
      </c>
      <c r="P5129">
        <v>0</v>
      </c>
      <c r="Q5129" t="s">
        <v>816</v>
      </c>
      <c r="R5129" s="3">
        <v>0.3</v>
      </c>
      <c r="S5129">
        <v>0</v>
      </c>
      <c r="T5129">
        <v>0</v>
      </c>
    </row>
    <row r="5130" spans="1:20" x14ac:dyDescent="0.25">
      <c r="A5130" t="s">
        <v>253</v>
      </c>
      <c r="B5130">
        <v>2090801</v>
      </c>
      <c r="C5130" s="4" t="s">
        <v>14087</v>
      </c>
      <c r="D5130" s="4" t="s">
        <v>8381</v>
      </c>
      <c r="E5130" s="8" t="s">
        <v>8381</v>
      </c>
      <c r="F5130" t="s">
        <v>437</v>
      </c>
      <c r="G5130" t="s">
        <v>711</v>
      </c>
      <c r="H5130" t="s">
        <v>630</v>
      </c>
      <c r="I5130" t="s">
        <v>1159</v>
      </c>
      <c r="J5130" s="1" t="s">
        <v>908</v>
      </c>
      <c r="L5130" s="2" t="s">
        <v>909</v>
      </c>
      <c r="M5130" s="2" t="s">
        <v>882</v>
      </c>
      <c r="N5130">
        <v>25</v>
      </c>
      <c r="O5130">
        <v>200000</v>
      </c>
      <c r="P5130">
        <v>5000000</v>
      </c>
      <c r="Q5130" t="s">
        <v>815</v>
      </c>
      <c r="R5130" s="3">
        <v>0.5</v>
      </c>
      <c r="S5130">
        <v>2500000</v>
      </c>
      <c r="T5130">
        <v>2500000</v>
      </c>
    </row>
    <row r="5131" spans="1:20" x14ac:dyDescent="0.25">
      <c r="A5131" t="s">
        <v>253</v>
      </c>
      <c r="B5131">
        <v>2090801</v>
      </c>
      <c r="C5131" s="4" t="s">
        <v>14087</v>
      </c>
      <c r="D5131" s="4" t="s">
        <v>8382</v>
      </c>
      <c r="E5131" s="8" t="s">
        <v>8382</v>
      </c>
      <c r="F5131" t="s">
        <v>437</v>
      </c>
      <c r="G5131" t="s">
        <v>711</v>
      </c>
      <c r="H5131" t="s">
        <v>630</v>
      </c>
      <c r="I5131" t="s">
        <v>1159</v>
      </c>
      <c r="J5131" s="1" t="s">
        <v>910</v>
      </c>
      <c r="L5131" s="2" t="s">
        <v>911</v>
      </c>
      <c r="M5131" s="2" t="s">
        <v>887</v>
      </c>
      <c r="N5131">
        <v>25</v>
      </c>
      <c r="O5131">
        <v>400000</v>
      </c>
      <c r="P5131">
        <v>10000000</v>
      </c>
      <c r="Q5131" t="s">
        <v>816</v>
      </c>
      <c r="R5131" s="3">
        <v>0.3</v>
      </c>
      <c r="S5131">
        <v>7000000</v>
      </c>
      <c r="T5131">
        <v>3000000</v>
      </c>
    </row>
    <row r="5132" spans="1:20" x14ac:dyDescent="0.25">
      <c r="A5132" t="s">
        <v>253</v>
      </c>
      <c r="B5132">
        <v>2090801</v>
      </c>
      <c r="C5132" s="4" t="s">
        <v>14087</v>
      </c>
      <c r="D5132" s="4" t="s">
        <v>8383</v>
      </c>
      <c r="E5132" s="8" t="s">
        <v>8383</v>
      </c>
      <c r="F5132" t="s">
        <v>437</v>
      </c>
      <c r="G5132" t="s">
        <v>711</v>
      </c>
      <c r="H5132" t="s">
        <v>630</v>
      </c>
      <c r="I5132" t="s">
        <v>1159</v>
      </c>
      <c r="J5132" s="1" t="s">
        <v>912</v>
      </c>
      <c r="L5132" s="2" t="s">
        <v>913</v>
      </c>
      <c r="M5132" s="2" t="s">
        <v>882</v>
      </c>
      <c r="N5132">
        <v>25</v>
      </c>
      <c r="O5132">
        <v>240000</v>
      </c>
      <c r="P5132">
        <v>6000000</v>
      </c>
      <c r="Q5132" t="s">
        <v>815</v>
      </c>
      <c r="R5132" s="3">
        <v>0.5</v>
      </c>
      <c r="S5132">
        <v>3000000</v>
      </c>
      <c r="T5132">
        <v>3000000</v>
      </c>
    </row>
    <row r="5133" spans="1:20" x14ac:dyDescent="0.25">
      <c r="A5133" t="s">
        <v>253</v>
      </c>
      <c r="B5133">
        <v>2090801</v>
      </c>
      <c r="C5133" s="4" t="s">
        <v>14087</v>
      </c>
      <c r="D5133" s="4" t="s">
        <v>8384</v>
      </c>
      <c r="E5133" s="8" t="s">
        <v>8384</v>
      </c>
      <c r="F5133" t="s">
        <v>437</v>
      </c>
      <c r="G5133" t="s">
        <v>711</v>
      </c>
      <c r="H5133" t="s">
        <v>630</v>
      </c>
      <c r="I5133" t="s">
        <v>1159</v>
      </c>
      <c r="J5133" s="1" t="s">
        <v>914</v>
      </c>
      <c r="L5133" s="2" t="s">
        <v>915</v>
      </c>
      <c r="M5133" s="2" t="s">
        <v>887</v>
      </c>
      <c r="N5133">
        <v>25</v>
      </c>
      <c r="O5133">
        <v>240000</v>
      </c>
      <c r="P5133">
        <v>6000000</v>
      </c>
      <c r="Q5133" t="s">
        <v>816</v>
      </c>
      <c r="R5133" s="3">
        <v>0.3</v>
      </c>
      <c r="S5133">
        <v>4200000</v>
      </c>
      <c r="T5133">
        <v>1800000</v>
      </c>
    </row>
    <row r="5134" spans="1:20" x14ac:dyDescent="0.25">
      <c r="A5134" t="s">
        <v>253</v>
      </c>
      <c r="B5134">
        <v>2090801</v>
      </c>
      <c r="C5134" s="4" t="s">
        <v>14087</v>
      </c>
      <c r="D5134" s="4" t="s">
        <v>8385</v>
      </c>
      <c r="E5134" s="8" t="s">
        <v>8385</v>
      </c>
      <c r="F5134" t="s">
        <v>437</v>
      </c>
      <c r="G5134" t="s">
        <v>711</v>
      </c>
      <c r="H5134" t="s">
        <v>630</v>
      </c>
      <c r="I5134" t="s">
        <v>1159</v>
      </c>
      <c r="J5134" s="1" t="s">
        <v>916</v>
      </c>
      <c r="L5134" s="2" t="s">
        <v>917</v>
      </c>
      <c r="M5134" s="2" t="s">
        <v>887</v>
      </c>
      <c r="N5134">
        <v>0</v>
      </c>
      <c r="O5134">
        <v>150000</v>
      </c>
      <c r="P5134">
        <v>0</v>
      </c>
      <c r="Q5134" t="s">
        <v>816</v>
      </c>
      <c r="R5134" s="3">
        <v>0.3</v>
      </c>
      <c r="S5134">
        <v>0</v>
      </c>
      <c r="T5134">
        <v>0</v>
      </c>
    </row>
    <row r="5135" spans="1:20" x14ac:dyDescent="0.25">
      <c r="A5135" t="s">
        <v>253</v>
      </c>
      <c r="B5135">
        <v>2090801</v>
      </c>
      <c r="C5135" s="4" t="s">
        <v>14087</v>
      </c>
      <c r="D5135" s="4" t="s">
        <v>8386</v>
      </c>
      <c r="E5135" s="8" t="s">
        <v>8386</v>
      </c>
      <c r="F5135" t="s">
        <v>437</v>
      </c>
      <c r="G5135" t="s">
        <v>711</v>
      </c>
      <c r="H5135" t="s">
        <v>630</v>
      </c>
      <c r="I5135" t="s">
        <v>1159</v>
      </c>
      <c r="J5135" s="1" t="s">
        <v>918</v>
      </c>
      <c r="L5135" s="2" t="s">
        <v>919</v>
      </c>
      <c r="M5135" s="2" t="s">
        <v>887</v>
      </c>
      <c r="N5135">
        <v>25</v>
      </c>
      <c r="O5135">
        <v>470000</v>
      </c>
      <c r="P5135">
        <v>11750000</v>
      </c>
      <c r="Q5135" t="s">
        <v>816</v>
      </c>
      <c r="R5135" s="3">
        <v>0.3</v>
      </c>
      <c r="S5135">
        <v>8225000</v>
      </c>
      <c r="T5135">
        <v>3525000</v>
      </c>
    </row>
    <row r="5136" spans="1:20" x14ac:dyDescent="0.25">
      <c r="A5136" t="s">
        <v>253</v>
      </c>
      <c r="B5136">
        <v>2090801</v>
      </c>
      <c r="C5136" s="4" t="s">
        <v>14087</v>
      </c>
      <c r="D5136" s="4" t="s">
        <v>8387</v>
      </c>
      <c r="E5136" s="8" t="s">
        <v>8387</v>
      </c>
      <c r="F5136" t="s">
        <v>437</v>
      </c>
      <c r="G5136" t="s">
        <v>711</v>
      </c>
      <c r="H5136" t="s">
        <v>630</v>
      </c>
      <c r="I5136" t="s">
        <v>1159</v>
      </c>
      <c r="J5136" s="1" t="s">
        <v>920</v>
      </c>
      <c r="L5136" s="2" t="s">
        <v>921</v>
      </c>
      <c r="M5136" s="2" t="s">
        <v>882</v>
      </c>
      <c r="N5136">
        <v>0</v>
      </c>
      <c r="O5136">
        <v>170000</v>
      </c>
      <c r="P5136">
        <v>0</v>
      </c>
      <c r="Q5136" t="s">
        <v>815</v>
      </c>
      <c r="R5136" s="3">
        <v>0.5</v>
      </c>
      <c r="S5136">
        <v>0</v>
      </c>
      <c r="T5136">
        <v>0</v>
      </c>
    </row>
    <row r="5137" spans="1:20" x14ac:dyDescent="0.25">
      <c r="A5137" t="s">
        <v>253</v>
      </c>
      <c r="B5137">
        <v>2090801</v>
      </c>
      <c r="C5137" s="4" t="s">
        <v>14087</v>
      </c>
      <c r="D5137" s="4" t="s">
        <v>8388</v>
      </c>
      <c r="E5137" s="8" t="s">
        <v>8388</v>
      </c>
      <c r="F5137" t="s">
        <v>437</v>
      </c>
      <c r="G5137" t="s">
        <v>711</v>
      </c>
      <c r="H5137" t="s">
        <v>630</v>
      </c>
      <c r="I5137" t="s">
        <v>1159</v>
      </c>
      <c r="J5137" s="1" t="s">
        <v>922</v>
      </c>
      <c r="L5137" s="2" t="s">
        <v>923</v>
      </c>
      <c r="M5137" s="2" t="s">
        <v>887</v>
      </c>
      <c r="N5137">
        <v>0</v>
      </c>
      <c r="O5137">
        <v>130000</v>
      </c>
      <c r="P5137">
        <v>0</v>
      </c>
      <c r="Q5137" t="s">
        <v>816</v>
      </c>
      <c r="R5137" s="3">
        <v>0.3</v>
      </c>
      <c r="S5137">
        <v>0</v>
      </c>
      <c r="T5137">
        <v>0</v>
      </c>
    </row>
    <row r="5138" spans="1:20" x14ac:dyDescent="0.25">
      <c r="A5138" t="s">
        <v>253</v>
      </c>
      <c r="B5138">
        <v>2090801</v>
      </c>
      <c r="C5138" s="4" t="s">
        <v>14087</v>
      </c>
      <c r="D5138" s="4" t="s">
        <v>8389</v>
      </c>
      <c r="E5138" s="8" t="s">
        <v>8389</v>
      </c>
      <c r="F5138" t="s">
        <v>437</v>
      </c>
      <c r="G5138" t="s">
        <v>711</v>
      </c>
      <c r="H5138" t="s">
        <v>630</v>
      </c>
      <c r="I5138" t="s">
        <v>1159</v>
      </c>
      <c r="J5138" s="1" t="s">
        <v>924</v>
      </c>
      <c r="L5138" s="2" t="s">
        <v>925</v>
      </c>
      <c r="M5138" s="2" t="s">
        <v>887</v>
      </c>
      <c r="N5138">
        <v>0</v>
      </c>
      <c r="O5138">
        <v>130000</v>
      </c>
      <c r="P5138">
        <v>0</v>
      </c>
      <c r="Q5138" t="s">
        <v>816</v>
      </c>
      <c r="R5138" s="3">
        <v>0.3</v>
      </c>
      <c r="S5138">
        <v>0</v>
      </c>
      <c r="T5138">
        <v>0</v>
      </c>
    </row>
    <row r="5139" spans="1:20" x14ac:dyDescent="0.25">
      <c r="A5139" t="s">
        <v>253</v>
      </c>
      <c r="B5139">
        <v>2090801</v>
      </c>
      <c r="C5139" s="4" t="s">
        <v>14087</v>
      </c>
      <c r="D5139" s="4" t="s">
        <v>8390</v>
      </c>
      <c r="E5139" s="8" t="s">
        <v>8390</v>
      </c>
      <c r="F5139" t="s">
        <v>437</v>
      </c>
      <c r="G5139" t="s">
        <v>711</v>
      </c>
      <c r="H5139" t="s">
        <v>630</v>
      </c>
      <c r="I5139" t="s">
        <v>1159</v>
      </c>
      <c r="J5139" s="1" t="s">
        <v>926</v>
      </c>
      <c r="L5139" s="2" t="s">
        <v>927</v>
      </c>
      <c r="M5139" s="2" t="s">
        <v>887</v>
      </c>
      <c r="N5139">
        <v>0</v>
      </c>
      <c r="O5139">
        <v>260000</v>
      </c>
      <c r="P5139">
        <v>0</v>
      </c>
      <c r="Q5139" t="s">
        <v>816</v>
      </c>
      <c r="R5139" s="3">
        <v>0.3</v>
      </c>
      <c r="S5139">
        <v>0</v>
      </c>
      <c r="T5139">
        <v>0</v>
      </c>
    </row>
    <row r="5140" spans="1:20" x14ac:dyDescent="0.25">
      <c r="A5140" t="s">
        <v>253</v>
      </c>
      <c r="B5140">
        <v>2090801</v>
      </c>
      <c r="C5140" s="4" t="s">
        <v>14087</v>
      </c>
      <c r="D5140" s="4" t="s">
        <v>8391</v>
      </c>
      <c r="E5140" s="8" t="s">
        <v>8391</v>
      </c>
      <c r="F5140" t="s">
        <v>437</v>
      </c>
      <c r="G5140" t="s">
        <v>711</v>
      </c>
      <c r="H5140" t="s">
        <v>630</v>
      </c>
      <c r="I5140" t="s">
        <v>1159</v>
      </c>
      <c r="J5140" s="1" t="s">
        <v>928</v>
      </c>
      <c r="L5140" s="2" t="s">
        <v>929</v>
      </c>
      <c r="M5140" s="2" t="s">
        <v>887</v>
      </c>
      <c r="N5140">
        <v>0</v>
      </c>
      <c r="O5140">
        <v>210000</v>
      </c>
      <c r="P5140">
        <v>0</v>
      </c>
      <c r="Q5140" t="s">
        <v>816</v>
      </c>
      <c r="R5140" s="3">
        <v>0.3</v>
      </c>
      <c r="S5140">
        <v>0</v>
      </c>
      <c r="T5140">
        <v>0</v>
      </c>
    </row>
    <row r="5141" spans="1:20" x14ac:dyDescent="0.25">
      <c r="A5141" t="s">
        <v>253</v>
      </c>
      <c r="B5141">
        <v>2090801</v>
      </c>
      <c r="C5141" s="4" t="s">
        <v>14087</v>
      </c>
      <c r="D5141" s="4" t="s">
        <v>8392</v>
      </c>
      <c r="E5141" s="8" t="s">
        <v>8392</v>
      </c>
      <c r="F5141" t="s">
        <v>437</v>
      </c>
      <c r="G5141" t="s">
        <v>711</v>
      </c>
      <c r="H5141" t="s">
        <v>630</v>
      </c>
      <c r="I5141" t="s">
        <v>1159</v>
      </c>
      <c r="J5141" s="1" t="s">
        <v>930</v>
      </c>
      <c r="L5141" s="2" t="s">
        <v>931</v>
      </c>
      <c r="M5141" s="2" t="s">
        <v>882</v>
      </c>
      <c r="N5141">
        <v>0</v>
      </c>
      <c r="O5141">
        <v>270000</v>
      </c>
      <c r="P5141">
        <v>0</v>
      </c>
      <c r="Q5141" t="s">
        <v>815</v>
      </c>
      <c r="R5141" s="3">
        <v>0.5</v>
      </c>
      <c r="S5141">
        <v>0</v>
      </c>
      <c r="T5141">
        <v>0</v>
      </c>
    </row>
    <row r="5142" spans="1:20" x14ac:dyDescent="0.25">
      <c r="A5142" t="s">
        <v>253</v>
      </c>
      <c r="B5142">
        <v>2090801</v>
      </c>
      <c r="C5142" s="4" t="s">
        <v>14087</v>
      </c>
      <c r="D5142" s="4" t="s">
        <v>8393</v>
      </c>
      <c r="E5142" s="8" t="s">
        <v>8393</v>
      </c>
      <c r="F5142" t="s">
        <v>437</v>
      </c>
      <c r="G5142" t="s">
        <v>711</v>
      </c>
      <c r="H5142" t="s">
        <v>630</v>
      </c>
      <c r="I5142" t="s">
        <v>1159</v>
      </c>
      <c r="J5142" s="1" t="s">
        <v>932</v>
      </c>
      <c r="L5142" s="2" t="s">
        <v>933</v>
      </c>
      <c r="M5142" s="2" t="s">
        <v>882</v>
      </c>
      <c r="N5142">
        <v>0</v>
      </c>
      <c r="O5142">
        <v>270000</v>
      </c>
      <c r="P5142">
        <v>0</v>
      </c>
      <c r="Q5142" t="s">
        <v>815</v>
      </c>
      <c r="R5142" s="3">
        <v>0.5</v>
      </c>
      <c r="S5142">
        <v>0</v>
      </c>
      <c r="T5142">
        <v>0</v>
      </c>
    </row>
    <row r="5143" spans="1:20" x14ac:dyDescent="0.25">
      <c r="A5143" t="s">
        <v>253</v>
      </c>
      <c r="B5143">
        <v>2090801</v>
      </c>
      <c r="C5143" s="4" t="s">
        <v>14087</v>
      </c>
      <c r="D5143" s="4" t="s">
        <v>8394</v>
      </c>
      <c r="E5143" s="8" t="s">
        <v>8394</v>
      </c>
      <c r="F5143" t="s">
        <v>437</v>
      </c>
      <c r="G5143" t="s">
        <v>711</v>
      </c>
      <c r="H5143" t="s">
        <v>630</v>
      </c>
      <c r="I5143" t="s">
        <v>1159</v>
      </c>
      <c r="J5143" s="1" t="s">
        <v>934</v>
      </c>
      <c r="L5143" s="2" t="s">
        <v>935</v>
      </c>
      <c r="M5143" s="2" t="s">
        <v>882</v>
      </c>
      <c r="N5143">
        <v>0</v>
      </c>
      <c r="O5143">
        <v>130000</v>
      </c>
      <c r="P5143">
        <v>0</v>
      </c>
      <c r="Q5143" t="s">
        <v>815</v>
      </c>
      <c r="R5143" s="3">
        <v>0.5</v>
      </c>
      <c r="S5143">
        <v>0</v>
      </c>
      <c r="T5143">
        <v>0</v>
      </c>
    </row>
    <row r="5144" spans="1:20" x14ac:dyDescent="0.25">
      <c r="A5144" t="s">
        <v>253</v>
      </c>
      <c r="B5144">
        <v>2090801</v>
      </c>
      <c r="C5144" s="4" t="s">
        <v>14087</v>
      </c>
      <c r="D5144" s="4" t="s">
        <v>8395</v>
      </c>
      <c r="E5144" s="8" t="s">
        <v>8395</v>
      </c>
      <c r="F5144" t="s">
        <v>437</v>
      </c>
      <c r="G5144" t="s">
        <v>711</v>
      </c>
      <c r="H5144" t="s">
        <v>630</v>
      </c>
      <c r="I5144" t="s">
        <v>1159</v>
      </c>
      <c r="J5144" s="1" t="s">
        <v>936</v>
      </c>
      <c r="L5144" s="2" t="s">
        <v>937</v>
      </c>
      <c r="M5144" s="2" t="s">
        <v>887</v>
      </c>
      <c r="N5144">
        <v>0</v>
      </c>
      <c r="O5144">
        <v>165000</v>
      </c>
      <c r="P5144">
        <v>0</v>
      </c>
      <c r="Q5144" t="s">
        <v>816</v>
      </c>
      <c r="R5144" s="3">
        <v>0.3</v>
      </c>
      <c r="S5144">
        <v>0</v>
      </c>
      <c r="T5144">
        <v>0</v>
      </c>
    </row>
    <row r="5145" spans="1:20" x14ac:dyDescent="0.25">
      <c r="A5145" t="s">
        <v>253</v>
      </c>
      <c r="B5145">
        <v>2090801</v>
      </c>
      <c r="C5145" s="4" t="s">
        <v>14087</v>
      </c>
      <c r="D5145" s="4" t="s">
        <v>8396</v>
      </c>
      <c r="E5145" s="8" t="s">
        <v>8396</v>
      </c>
      <c r="F5145" t="s">
        <v>437</v>
      </c>
      <c r="G5145" t="s">
        <v>711</v>
      </c>
      <c r="H5145" t="s">
        <v>630</v>
      </c>
      <c r="I5145" t="s">
        <v>1159</v>
      </c>
      <c r="J5145" s="1" t="s">
        <v>938</v>
      </c>
      <c r="L5145" s="2" t="s">
        <v>939</v>
      </c>
      <c r="M5145" s="2" t="s">
        <v>940</v>
      </c>
      <c r="N5145">
        <v>0</v>
      </c>
      <c r="O5145">
        <v>32000</v>
      </c>
      <c r="P5145">
        <v>0</v>
      </c>
      <c r="Q5145" t="s">
        <v>817</v>
      </c>
      <c r="R5145" s="3">
        <v>0</v>
      </c>
      <c r="S5145">
        <v>0</v>
      </c>
      <c r="T5145">
        <v>0</v>
      </c>
    </row>
    <row r="5146" spans="1:20" x14ac:dyDescent="0.25">
      <c r="A5146" t="s">
        <v>253</v>
      </c>
      <c r="B5146">
        <v>2090801</v>
      </c>
      <c r="C5146" s="4" t="s">
        <v>14087</v>
      </c>
      <c r="D5146" s="4" t="s">
        <v>8397</v>
      </c>
      <c r="E5146" s="8" t="s">
        <v>8397</v>
      </c>
      <c r="F5146" t="s">
        <v>437</v>
      </c>
      <c r="G5146" t="s">
        <v>711</v>
      </c>
      <c r="H5146" t="s">
        <v>630</v>
      </c>
      <c r="I5146" t="s">
        <v>1159</v>
      </c>
      <c r="J5146" s="1" t="s">
        <v>941</v>
      </c>
      <c r="L5146" s="2" t="s">
        <v>942</v>
      </c>
      <c r="M5146" s="2" t="s">
        <v>940</v>
      </c>
      <c r="N5146">
        <v>0</v>
      </c>
      <c r="O5146">
        <v>34000</v>
      </c>
      <c r="P5146">
        <v>0</v>
      </c>
      <c r="Q5146" t="s">
        <v>817</v>
      </c>
      <c r="R5146" s="3">
        <v>0</v>
      </c>
      <c r="S5146">
        <v>0</v>
      </c>
      <c r="T5146">
        <v>0</v>
      </c>
    </row>
    <row r="5147" spans="1:20" x14ac:dyDescent="0.25">
      <c r="A5147" t="s">
        <v>253</v>
      </c>
      <c r="B5147">
        <v>2090801</v>
      </c>
      <c r="C5147" s="4" t="s">
        <v>14087</v>
      </c>
      <c r="D5147" s="4" t="s">
        <v>8398</v>
      </c>
      <c r="E5147" s="8" t="s">
        <v>8398</v>
      </c>
      <c r="F5147" t="s">
        <v>437</v>
      </c>
      <c r="G5147" t="s">
        <v>711</v>
      </c>
      <c r="H5147" t="s">
        <v>630</v>
      </c>
      <c r="I5147" t="s">
        <v>1159</v>
      </c>
      <c r="J5147" s="1" t="s">
        <v>943</v>
      </c>
      <c r="L5147" s="2" t="s">
        <v>944</v>
      </c>
      <c r="M5147" s="2" t="s">
        <v>940</v>
      </c>
      <c r="N5147">
        <v>0</v>
      </c>
      <c r="O5147">
        <v>31000</v>
      </c>
      <c r="P5147">
        <v>0</v>
      </c>
      <c r="Q5147" t="s">
        <v>817</v>
      </c>
      <c r="R5147" s="3">
        <v>0</v>
      </c>
      <c r="S5147">
        <v>0</v>
      </c>
      <c r="T5147">
        <v>0</v>
      </c>
    </row>
    <row r="5148" spans="1:20" x14ac:dyDescent="0.25">
      <c r="A5148" t="s">
        <v>139</v>
      </c>
      <c r="B5148">
        <v>2090901</v>
      </c>
      <c r="C5148" s="4" t="s">
        <v>14087</v>
      </c>
      <c r="D5148" s="4" t="s">
        <v>5252</v>
      </c>
      <c r="E5148" s="8" t="s">
        <v>5252</v>
      </c>
      <c r="F5148" t="s">
        <v>437</v>
      </c>
      <c r="G5148" t="s">
        <v>594</v>
      </c>
      <c r="H5148" t="s">
        <v>595</v>
      </c>
      <c r="I5148" t="s">
        <v>1160</v>
      </c>
      <c r="J5148" s="1" t="s">
        <v>880</v>
      </c>
      <c r="L5148" s="2" t="s">
        <v>881</v>
      </c>
      <c r="M5148" s="2" t="s">
        <v>882</v>
      </c>
      <c r="N5148">
        <v>0</v>
      </c>
      <c r="O5148">
        <v>700000</v>
      </c>
      <c r="P5148">
        <v>0</v>
      </c>
      <c r="Q5148" t="s">
        <v>815</v>
      </c>
      <c r="R5148" s="3">
        <v>0.5</v>
      </c>
      <c r="S5148">
        <v>0</v>
      </c>
      <c r="T5148">
        <v>0</v>
      </c>
    </row>
    <row r="5149" spans="1:20" x14ac:dyDescent="0.25">
      <c r="A5149" t="s">
        <v>139</v>
      </c>
      <c r="B5149">
        <v>2090901</v>
      </c>
      <c r="C5149" s="4" t="s">
        <v>14087</v>
      </c>
      <c r="D5149" s="4" t="s">
        <v>5253</v>
      </c>
      <c r="E5149" s="8" t="s">
        <v>5253</v>
      </c>
      <c r="F5149" t="s">
        <v>437</v>
      </c>
      <c r="G5149" t="s">
        <v>594</v>
      </c>
      <c r="H5149" t="s">
        <v>595</v>
      </c>
      <c r="I5149" t="s">
        <v>1160</v>
      </c>
      <c r="J5149" s="1" t="s">
        <v>883</v>
      </c>
      <c r="L5149" s="2" t="s">
        <v>884</v>
      </c>
      <c r="M5149" s="2" t="s">
        <v>882</v>
      </c>
      <c r="N5149">
        <v>12</v>
      </c>
      <c r="O5149">
        <v>420000</v>
      </c>
      <c r="P5149">
        <v>5040000</v>
      </c>
      <c r="Q5149" t="s">
        <v>815</v>
      </c>
      <c r="R5149" s="3">
        <v>0.5</v>
      </c>
      <c r="S5149">
        <v>2520000</v>
      </c>
      <c r="T5149">
        <v>2520000</v>
      </c>
    </row>
    <row r="5150" spans="1:20" x14ac:dyDescent="0.25">
      <c r="A5150" t="s">
        <v>139</v>
      </c>
      <c r="B5150">
        <v>2090901</v>
      </c>
      <c r="C5150" s="4" t="s">
        <v>14087</v>
      </c>
      <c r="D5150" s="4" t="s">
        <v>5254</v>
      </c>
      <c r="E5150" s="8" t="s">
        <v>5254</v>
      </c>
      <c r="F5150" t="s">
        <v>437</v>
      </c>
      <c r="G5150" t="s">
        <v>594</v>
      </c>
      <c r="H5150" t="s">
        <v>595</v>
      </c>
      <c r="I5150" t="s">
        <v>1160</v>
      </c>
      <c r="J5150" s="1" t="s">
        <v>885</v>
      </c>
      <c r="L5150" s="2" t="s">
        <v>886</v>
      </c>
      <c r="M5150" s="2" t="s">
        <v>887</v>
      </c>
      <c r="N5150">
        <v>12</v>
      </c>
      <c r="O5150">
        <v>250000</v>
      </c>
      <c r="P5150">
        <v>3000000</v>
      </c>
      <c r="Q5150" t="s">
        <v>816</v>
      </c>
      <c r="R5150" s="3">
        <v>0.3</v>
      </c>
      <c r="S5150">
        <v>2100000</v>
      </c>
      <c r="T5150">
        <v>900000</v>
      </c>
    </row>
    <row r="5151" spans="1:20" x14ac:dyDescent="0.25">
      <c r="A5151" t="s">
        <v>139</v>
      </c>
      <c r="B5151">
        <v>2090901</v>
      </c>
      <c r="C5151" s="4" t="s">
        <v>14087</v>
      </c>
      <c r="D5151" s="4" t="s">
        <v>5255</v>
      </c>
      <c r="E5151" s="8" t="s">
        <v>5255</v>
      </c>
      <c r="F5151" t="s">
        <v>437</v>
      </c>
      <c r="G5151" t="s">
        <v>594</v>
      </c>
      <c r="H5151" t="s">
        <v>595</v>
      </c>
      <c r="I5151" t="s">
        <v>1160</v>
      </c>
      <c r="J5151" s="1" t="s">
        <v>888</v>
      </c>
      <c r="L5151" s="2" t="s">
        <v>889</v>
      </c>
      <c r="M5151" s="2" t="s">
        <v>887</v>
      </c>
      <c r="N5151">
        <v>0</v>
      </c>
      <c r="O5151">
        <v>275000</v>
      </c>
      <c r="P5151">
        <v>0</v>
      </c>
      <c r="Q5151" t="s">
        <v>816</v>
      </c>
      <c r="R5151" s="3">
        <v>0.3</v>
      </c>
      <c r="S5151">
        <v>0</v>
      </c>
      <c r="T5151">
        <v>0</v>
      </c>
    </row>
    <row r="5152" spans="1:20" x14ac:dyDescent="0.25">
      <c r="A5152" t="s">
        <v>139</v>
      </c>
      <c r="B5152">
        <v>2090901</v>
      </c>
      <c r="C5152" s="4" t="s">
        <v>14087</v>
      </c>
      <c r="D5152" s="4" t="s">
        <v>5256</v>
      </c>
      <c r="E5152" s="8" t="s">
        <v>5256</v>
      </c>
      <c r="F5152" t="s">
        <v>437</v>
      </c>
      <c r="G5152" t="s">
        <v>594</v>
      </c>
      <c r="H5152" t="s">
        <v>595</v>
      </c>
      <c r="I5152" t="s">
        <v>1160</v>
      </c>
      <c r="J5152" s="1" t="s">
        <v>890</v>
      </c>
      <c r="L5152" s="2" t="s">
        <v>891</v>
      </c>
      <c r="M5152" s="2" t="s">
        <v>882</v>
      </c>
      <c r="N5152">
        <v>9</v>
      </c>
      <c r="O5152">
        <v>150000</v>
      </c>
      <c r="P5152">
        <v>1350000</v>
      </c>
      <c r="Q5152" t="s">
        <v>815</v>
      </c>
      <c r="R5152" s="3">
        <v>0.5</v>
      </c>
      <c r="S5152">
        <v>675000</v>
      </c>
      <c r="T5152">
        <v>675000</v>
      </c>
    </row>
    <row r="5153" spans="1:20" x14ac:dyDescent="0.25">
      <c r="A5153" t="s">
        <v>139</v>
      </c>
      <c r="B5153">
        <v>2090901</v>
      </c>
      <c r="C5153" s="4" t="s">
        <v>14087</v>
      </c>
      <c r="D5153" s="4" t="s">
        <v>5257</v>
      </c>
      <c r="E5153" s="8" t="s">
        <v>5257</v>
      </c>
      <c r="F5153" t="s">
        <v>437</v>
      </c>
      <c r="G5153" t="s">
        <v>594</v>
      </c>
      <c r="H5153" t="s">
        <v>595</v>
      </c>
      <c r="I5153" t="s">
        <v>1160</v>
      </c>
      <c r="J5153" s="1" t="s">
        <v>892</v>
      </c>
      <c r="L5153" s="2" t="s">
        <v>893</v>
      </c>
      <c r="M5153" s="2" t="s">
        <v>882</v>
      </c>
      <c r="N5153">
        <v>0</v>
      </c>
      <c r="O5153">
        <v>300000</v>
      </c>
      <c r="P5153">
        <v>0</v>
      </c>
      <c r="Q5153" t="s">
        <v>815</v>
      </c>
      <c r="R5153" s="3">
        <v>0.5</v>
      </c>
      <c r="S5153">
        <v>0</v>
      </c>
      <c r="T5153">
        <v>0</v>
      </c>
    </row>
    <row r="5154" spans="1:20" x14ac:dyDescent="0.25">
      <c r="A5154" t="s">
        <v>139</v>
      </c>
      <c r="B5154">
        <v>2090901</v>
      </c>
      <c r="C5154" s="4" t="s">
        <v>14087</v>
      </c>
      <c r="D5154" s="4" t="s">
        <v>5258</v>
      </c>
      <c r="E5154" s="8" t="s">
        <v>5258</v>
      </c>
      <c r="F5154" t="s">
        <v>437</v>
      </c>
      <c r="G5154" t="s">
        <v>594</v>
      </c>
      <c r="H5154" t="s">
        <v>595</v>
      </c>
      <c r="I5154" t="s">
        <v>1160</v>
      </c>
      <c r="J5154" s="1" t="s">
        <v>894</v>
      </c>
      <c r="L5154" s="2" t="s">
        <v>895</v>
      </c>
      <c r="M5154" s="2" t="s">
        <v>882</v>
      </c>
      <c r="N5154">
        <v>11</v>
      </c>
      <c r="O5154">
        <v>400000</v>
      </c>
      <c r="P5154">
        <v>4400000</v>
      </c>
      <c r="Q5154" t="s">
        <v>815</v>
      </c>
      <c r="R5154" s="3">
        <v>0.5</v>
      </c>
      <c r="S5154">
        <v>2200000</v>
      </c>
      <c r="T5154">
        <v>2200000</v>
      </c>
    </row>
    <row r="5155" spans="1:20" x14ac:dyDescent="0.25">
      <c r="A5155" t="s">
        <v>139</v>
      </c>
      <c r="B5155">
        <v>2090901</v>
      </c>
      <c r="C5155" s="4" t="s">
        <v>14087</v>
      </c>
      <c r="D5155" s="4" t="s">
        <v>5259</v>
      </c>
      <c r="E5155" s="8" t="s">
        <v>5259</v>
      </c>
      <c r="F5155" t="s">
        <v>437</v>
      </c>
      <c r="G5155" t="s">
        <v>594</v>
      </c>
      <c r="H5155" t="s">
        <v>595</v>
      </c>
      <c r="I5155" t="s">
        <v>1160</v>
      </c>
      <c r="J5155" s="1" t="s">
        <v>896</v>
      </c>
      <c r="L5155" s="2" t="s">
        <v>897</v>
      </c>
      <c r="M5155" s="2" t="s">
        <v>882</v>
      </c>
      <c r="N5155">
        <v>10</v>
      </c>
      <c r="O5155">
        <v>360000</v>
      </c>
      <c r="P5155">
        <v>3600000</v>
      </c>
      <c r="Q5155" t="s">
        <v>815</v>
      </c>
      <c r="R5155" s="3">
        <v>0.5</v>
      </c>
      <c r="S5155">
        <v>1800000</v>
      </c>
      <c r="T5155">
        <v>1800000</v>
      </c>
    </row>
    <row r="5156" spans="1:20" x14ac:dyDescent="0.25">
      <c r="A5156" t="s">
        <v>139</v>
      </c>
      <c r="B5156">
        <v>2090901</v>
      </c>
      <c r="C5156" s="4" t="s">
        <v>14087</v>
      </c>
      <c r="D5156" s="4" t="s">
        <v>5260</v>
      </c>
      <c r="E5156" s="8" t="s">
        <v>5260</v>
      </c>
      <c r="F5156" t="s">
        <v>437</v>
      </c>
      <c r="G5156" t="s">
        <v>594</v>
      </c>
      <c r="H5156" t="s">
        <v>595</v>
      </c>
      <c r="I5156" t="s">
        <v>1160</v>
      </c>
      <c r="J5156" s="1" t="s">
        <v>898</v>
      </c>
      <c r="L5156" s="2" t="s">
        <v>899</v>
      </c>
      <c r="M5156" s="2" t="s">
        <v>882</v>
      </c>
      <c r="N5156">
        <v>0</v>
      </c>
      <c r="O5156">
        <v>250000</v>
      </c>
      <c r="P5156">
        <v>0</v>
      </c>
      <c r="Q5156" t="s">
        <v>815</v>
      </c>
      <c r="R5156" s="3">
        <v>0.5</v>
      </c>
      <c r="S5156">
        <v>0</v>
      </c>
      <c r="T5156">
        <v>0</v>
      </c>
    </row>
    <row r="5157" spans="1:20" x14ac:dyDescent="0.25">
      <c r="A5157" t="s">
        <v>139</v>
      </c>
      <c r="B5157">
        <v>2090901</v>
      </c>
      <c r="C5157" s="4" t="s">
        <v>14087</v>
      </c>
      <c r="D5157" s="4" t="s">
        <v>5261</v>
      </c>
      <c r="E5157" s="8" t="s">
        <v>5261</v>
      </c>
      <c r="F5157" t="s">
        <v>437</v>
      </c>
      <c r="G5157" t="s">
        <v>594</v>
      </c>
      <c r="H5157" t="s">
        <v>595</v>
      </c>
      <c r="I5157" t="s">
        <v>1160</v>
      </c>
      <c r="J5157" s="1" t="s">
        <v>900</v>
      </c>
      <c r="L5157" s="2" t="s">
        <v>901</v>
      </c>
      <c r="M5157" s="2" t="s">
        <v>882</v>
      </c>
      <c r="N5157">
        <v>0</v>
      </c>
      <c r="O5157">
        <v>360000</v>
      </c>
      <c r="P5157">
        <v>0</v>
      </c>
      <c r="Q5157" t="s">
        <v>815</v>
      </c>
      <c r="R5157" s="3">
        <v>0.5</v>
      </c>
      <c r="S5157">
        <v>0</v>
      </c>
      <c r="T5157">
        <v>0</v>
      </c>
    </row>
    <row r="5158" spans="1:20" x14ac:dyDescent="0.25">
      <c r="A5158" t="s">
        <v>139</v>
      </c>
      <c r="B5158">
        <v>2090901</v>
      </c>
      <c r="C5158" s="4" t="s">
        <v>14087</v>
      </c>
      <c r="D5158" s="4" t="s">
        <v>5262</v>
      </c>
      <c r="E5158" s="8" t="s">
        <v>5262</v>
      </c>
      <c r="F5158" t="s">
        <v>437</v>
      </c>
      <c r="G5158" t="s">
        <v>594</v>
      </c>
      <c r="H5158" t="s">
        <v>595</v>
      </c>
      <c r="I5158" t="s">
        <v>1160</v>
      </c>
      <c r="J5158" s="1" t="s">
        <v>902</v>
      </c>
      <c r="L5158" s="2" t="s">
        <v>903</v>
      </c>
      <c r="M5158" s="2" t="s">
        <v>887</v>
      </c>
      <c r="N5158">
        <v>12</v>
      </c>
      <c r="O5158">
        <v>300000</v>
      </c>
      <c r="P5158">
        <v>3600000</v>
      </c>
      <c r="Q5158" t="s">
        <v>816</v>
      </c>
      <c r="R5158" s="3">
        <v>0.3</v>
      </c>
      <c r="S5158">
        <v>2520000</v>
      </c>
      <c r="T5158">
        <v>1080000</v>
      </c>
    </row>
    <row r="5159" spans="1:20" x14ac:dyDescent="0.25">
      <c r="A5159" t="s">
        <v>139</v>
      </c>
      <c r="B5159">
        <v>2090901</v>
      </c>
      <c r="C5159" s="4" t="s">
        <v>14087</v>
      </c>
      <c r="D5159" s="4" t="s">
        <v>5263</v>
      </c>
      <c r="E5159" s="8" t="s">
        <v>5263</v>
      </c>
      <c r="F5159" t="s">
        <v>437</v>
      </c>
      <c r="G5159" t="s">
        <v>594</v>
      </c>
      <c r="H5159" t="s">
        <v>595</v>
      </c>
      <c r="I5159" t="s">
        <v>1160</v>
      </c>
      <c r="J5159" s="1" t="s">
        <v>904</v>
      </c>
      <c r="L5159" s="2" t="s">
        <v>905</v>
      </c>
      <c r="M5159" s="2" t="s">
        <v>887</v>
      </c>
      <c r="N5159">
        <v>12</v>
      </c>
      <c r="O5159">
        <v>690000</v>
      </c>
      <c r="P5159">
        <v>8280000</v>
      </c>
      <c r="Q5159" t="s">
        <v>816</v>
      </c>
      <c r="R5159" s="3">
        <v>0.3</v>
      </c>
      <c r="S5159">
        <v>5795999.9999999991</v>
      </c>
      <c r="T5159">
        <v>2484000</v>
      </c>
    </row>
    <row r="5160" spans="1:20" x14ac:dyDescent="0.25">
      <c r="A5160" t="s">
        <v>139</v>
      </c>
      <c r="B5160">
        <v>2090901</v>
      </c>
      <c r="C5160" s="4" t="s">
        <v>14087</v>
      </c>
      <c r="D5160" s="4" t="s">
        <v>5264</v>
      </c>
      <c r="E5160" s="8" t="s">
        <v>5264</v>
      </c>
      <c r="F5160" t="s">
        <v>437</v>
      </c>
      <c r="G5160" t="s">
        <v>594</v>
      </c>
      <c r="H5160" t="s">
        <v>595</v>
      </c>
      <c r="I5160" t="s">
        <v>1160</v>
      </c>
      <c r="J5160" s="1" t="s">
        <v>906</v>
      </c>
      <c r="L5160" s="2" t="s">
        <v>907</v>
      </c>
      <c r="M5160" s="2" t="s">
        <v>887</v>
      </c>
      <c r="N5160">
        <v>0</v>
      </c>
      <c r="O5160">
        <v>330000</v>
      </c>
      <c r="P5160">
        <v>0</v>
      </c>
      <c r="Q5160" t="s">
        <v>816</v>
      </c>
      <c r="R5160" s="3">
        <v>0.3</v>
      </c>
      <c r="S5160">
        <v>0</v>
      </c>
      <c r="T5160">
        <v>0</v>
      </c>
    </row>
    <row r="5161" spans="1:20" x14ac:dyDescent="0.25">
      <c r="A5161" t="s">
        <v>139</v>
      </c>
      <c r="B5161">
        <v>2090901</v>
      </c>
      <c r="C5161" s="4" t="s">
        <v>14087</v>
      </c>
      <c r="D5161" s="4" t="s">
        <v>5265</v>
      </c>
      <c r="E5161" s="8" t="s">
        <v>5265</v>
      </c>
      <c r="F5161" t="s">
        <v>437</v>
      </c>
      <c r="G5161" t="s">
        <v>594</v>
      </c>
      <c r="H5161" t="s">
        <v>595</v>
      </c>
      <c r="I5161" t="s">
        <v>1160</v>
      </c>
      <c r="J5161" s="1" t="s">
        <v>908</v>
      </c>
      <c r="L5161" s="2" t="s">
        <v>909</v>
      </c>
      <c r="M5161" s="2" t="s">
        <v>882</v>
      </c>
      <c r="N5161">
        <v>6</v>
      </c>
      <c r="O5161">
        <v>200000</v>
      </c>
      <c r="P5161">
        <v>1200000</v>
      </c>
      <c r="Q5161" t="s">
        <v>815</v>
      </c>
      <c r="R5161" s="3">
        <v>0.5</v>
      </c>
      <c r="S5161">
        <v>600000</v>
      </c>
      <c r="T5161">
        <v>600000</v>
      </c>
    </row>
    <row r="5162" spans="1:20" x14ac:dyDescent="0.25">
      <c r="A5162" t="s">
        <v>139</v>
      </c>
      <c r="B5162">
        <v>2090901</v>
      </c>
      <c r="C5162" s="4" t="s">
        <v>14087</v>
      </c>
      <c r="D5162" s="4" t="s">
        <v>5266</v>
      </c>
      <c r="E5162" s="8" t="s">
        <v>5266</v>
      </c>
      <c r="F5162" t="s">
        <v>437</v>
      </c>
      <c r="G5162" t="s">
        <v>594</v>
      </c>
      <c r="H5162" t="s">
        <v>595</v>
      </c>
      <c r="I5162" t="s">
        <v>1160</v>
      </c>
      <c r="J5162" s="1" t="s">
        <v>910</v>
      </c>
      <c r="L5162" s="2" t="s">
        <v>911</v>
      </c>
      <c r="M5162" s="2" t="s">
        <v>887</v>
      </c>
      <c r="N5162">
        <v>11</v>
      </c>
      <c r="O5162">
        <v>400000</v>
      </c>
      <c r="P5162">
        <v>4400000</v>
      </c>
      <c r="Q5162" t="s">
        <v>816</v>
      </c>
      <c r="R5162" s="3">
        <v>0.3</v>
      </c>
      <c r="S5162">
        <v>3080000</v>
      </c>
      <c r="T5162">
        <v>1320000</v>
      </c>
    </row>
    <row r="5163" spans="1:20" x14ac:dyDescent="0.25">
      <c r="A5163" t="s">
        <v>139</v>
      </c>
      <c r="B5163">
        <v>2090901</v>
      </c>
      <c r="C5163" s="4" t="s">
        <v>14087</v>
      </c>
      <c r="D5163" s="4" t="s">
        <v>5267</v>
      </c>
      <c r="E5163" s="8" t="s">
        <v>5267</v>
      </c>
      <c r="F5163" t="s">
        <v>437</v>
      </c>
      <c r="G5163" t="s">
        <v>594</v>
      </c>
      <c r="H5163" t="s">
        <v>595</v>
      </c>
      <c r="I5163" t="s">
        <v>1160</v>
      </c>
      <c r="J5163" s="1" t="s">
        <v>912</v>
      </c>
      <c r="L5163" s="2" t="s">
        <v>913</v>
      </c>
      <c r="M5163" s="2" t="s">
        <v>882</v>
      </c>
      <c r="N5163">
        <v>13</v>
      </c>
      <c r="O5163">
        <v>240000</v>
      </c>
      <c r="P5163">
        <v>3120000</v>
      </c>
      <c r="Q5163" t="s">
        <v>815</v>
      </c>
      <c r="R5163" s="3">
        <v>0.5</v>
      </c>
      <c r="S5163">
        <v>1560000</v>
      </c>
      <c r="T5163">
        <v>1560000</v>
      </c>
    </row>
    <row r="5164" spans="1:20" x14ac:dyDescent="0.25">
      <c r="A5164" t="s">
        <v>139</v>
      </c>
      <c r="B5164">
        <v>2090901</v>
      </c>
      <c r="C5164" s="4" t="s">
        <v>14087</v>
      </c>
      <c r="D5164" s="4" t="s">
        <v>5268</v>
      </c>
      <c r="E5164" s="8" t="s">
        <v>5268</v>
      </c>
      <c r="F5164" t="s">
        <v>437</v>
      </c>
      <c r="G5164" t="s">
        <v>594</v>
      </c>
      <c r="H5164" t="s">
        <v>595</v>
      </c>
      <c r="I5164" t="s">
        <v>1160</v>
      </c>
      <c r="J5164" s="1" t="s">
        <v>914</v>
      </c>
      <c r="L5164" s="2" t="s">
        <v>915</v>
      </c>
      <c r="M5164" s="2" t="s">
        <v>887</v>
      </c>
      <c r="N5164">
        <v>12</v>
      </c>
      <c r="O5164">
        <v>240000</v>
      </c>
      <c r="P5164">
        <v>2880000</v>
      </c>
      <c r="Q5164" t="s">
        <v>816</v>
      </c>
      <c r="R5164" s="3">
        <v>0.3</v>
      </c>
      <c r="S5164">
        <v>2016000</v>
      </c>
      <c r="T5164">
        <v>864000</v>
      </c>
    </row>
    <row r="5165" spans="1:20" x14ac:dyDescent="0.25">
      <c r="A5165" t="s">
        <v>139</v>
      </c>
      <c r="B5165">
        <v>2090901</v>
      </c>
      <c r="C5165" s="4" t="s">
        <v>14087</v>
      </c>
      <c r="D5165" s="4" t="s">
        <v>5269</v>
      </c>
      <c r="E5165" s="8" t="s">
        <v>5269</v>
      </c>
      <c r="F5165" t="s">
        <v>437</v>
      </c>
      <c r="G5165" t="s">
        <v>594</v>
      </c>
      <c r="H5165" t="s">
        <v>595</v>
      </c>
      <c r="I5165" t="s">
        <v>1160</v>
      </c>
      <c r="J5165" s="1" t="s">
        <v>916</v>
      </c>
      <c r="L5165" s="2" t="s">
        <v>917</v>
      </c>
      <c r="M5165" s="2" t="s">
        <v>887</v>
      </c>
      <c r="N5165">
        <v>0</v>
      </c>
      <c r="O5165">
        <v>150000</v>
      </c>
      <c r="P5165">
        <v>0</v>
      </c>
      <c r="Q5165" t="s">
        <v>816</v>
      </c>
      <c r="R5165" s="3">
        <v>0.3</v>
      </c>
      <c r="S5165">
        <v>0</v>
      </c>
      <c r="T5165">
        <v>0</v>
      </c>
    </row>
    <row r="5166" spans="1:20" x14ac:dyDescent="0.25">
      <c r="A5166" t="s">
        <v>139</v>
      </c>
      <c r="B5166">
        <v>2090901</v>
      </c>
      <c r="C5166" s="4" t="s">
        <v>14087</v>
      </c>
      <c r="D5166" s="4" t="s">
        <v>5270</v>
      </c>
      <c r="E5166" s="8" t="s">
        <v>5270</v>
      </c>
      <c r="F5166" t="s">
        <v>437</v>
      </c>
      <c r="G5166" t="s">
        <v>594</v>
      </c>
      <c r="H5166" t="s">
        <v>595</v>
      </c>
      <c r="I5166" t="s">
        <v>1160</v>
      </c>
      <c r="J5166" s="1" t="s">
        <v>918</v>
      </c>
      <c r="L5166" s="2" t="s">
        <v>919</v>
      </c>
      <c r="M5166" s="2" t="s">
        <v>887</v>
      </c>
      <c r="N5166">
        <v>11</v>
      </c>
      <c r="O5166">
        <v>470000</v>
      </c>
      <c r="P5166">
        <v>5170000</v>
      </c>
      <c r="Q5166" t="s">
        <v>816</v>
      </c>
      <c r="R5166" s="3">
        <v>0.3</v>
      </c>
      <c r="S5166">
        <v>3619000</v>
      </c>
      <c r="T5166">
        <v>1551000</v>
      </c>
    </row>
    <row r="5167" spans="1:20" x14ac:dyDescent="0.25">
      <c r="A5167" t="s">
        <v>139</v>
      </c>
      <c r="B5167">
        <v>2090901</v>
      </c>
      <c r="C5167" s="4" t="s">
        <v>14087</v>
      </c>
      <c r="D5167" s="4" t="s">
        <v>5271</v>
      </c>
      <c r="E5167" s="8" t="s">
        <v>5271</v>
      </c>
      <c r="F5167" t="s">
        <v>437</v>
      </c>
      <c r="G5167" t="s">
        <v>594</v>
      </c>
      <c r="H5167" t="s">
        <v>595</v>
      </c>
      <c r="I5167" t="s">
        <v>1160</v>
      </c>
      <c r="J5167" s="1" t="s">
        <v>920</v>
      </c>
      <c r="L5167" s="2" t="s">
        <v>921</v>
      </c>
      <c r="M5167" s="2" t="s">
        <v>882</v>
      </c>
      <c r="N5167">
        <v>0</v>
      </c>
      <c r="O5167">
        <v>170000</v>
      </c>
      <c r="P5167">
        <v>0</v>
      </c>
      <c r="Q5167" t="s">
        <v>815</v>
      </c>
      <c r="R5167" s="3">
        <v>0.5</v>
      </c>
      <c r="S5167">
        <v>0</v>
      </c>
      <c r="T5167">
        <v>0</v>
      </c>
    </row>
    <row r="5168" spans="1:20" x14ac:dyDescent="0.25">
      <c r="A5168" t="s">
        <v>139</v>
      </c>
      <c r="B5168">
        <v>2090901</v>
      </c>
      <c r="C5168" s="4" t="s">
        <v>14087</v>
      </c>
      <c r="D5168" s="4" t="s">
        <v>5272</v>
      </c>
      <c r="E5168" s="8" t="s">
        <v>5272</v>
      </c>
      <c r="F5168" t="s">
        <v>437</v>
      </c>
      <c r="G5168" t="s">
        <v>594</v>
      </c>
      <c r="H5168" t="s">
        <v>595</v>
      </c>
      <c r="I5168" t="s">
        <v>1160</v>
      </c>
      <c r="J5168" s="1" t="s">
        <v>922</v>
      </c>
      <c r="L5168" s="2" t="s">
        <v>923</v>
      </c>
      <c r="M5168" s="2" t="s">
        <v>887</v>
      </c>
      <c r="N5168">
        <v>0</v>
      </c>
      <c r="O5168">
        <v>130000</v>
      </c>
      <c r="P5168">
        <v>0</v>
      </c>
      <c r="Q5168" t="s">
        <v>816</v>
      </c>
      <c r="R5168" s="3">
        <v>0.3</v>
      </c>
      <c r="S5168">
        <v>0</v>
      </c>
      <c r="T5168">
        <v>0</v>
      </c>
    </row>
    <row r="5169" spans="1:20" x14ac:dyDescent="0.25">
      <c r="A5169" t="s">
        <v>139</v>
      </c>
      <c r="B5169">
        <v>2090901</v>
      </c>
      <c r="C5169" s="4" t="s">
        <v>14087</v>
      </c>
      <c r="D5169" s="4" t="s">
        <v>5273</v>
      </c>
      <c r="E5169" s="8" t="s">
        <v>5273</v>
      </c>
      <c r="F5169" t="s">
        <v>437</v>
      </c>
      <c r="G5169" t="s">
        <v>594</v>
      </c>
      <c r="H5169" t="s">
        <v>595</v>
      </c>
      <c r="I5169" t="s">
        <v>1160</v>
      </c>
      <c r="J5169" s="1" t="s">
        <v>924</v>
      </c>
      <c r="L5169" s="2" t="s">
        <v>925</v>
      </c>
      <c r="M5169" s="2" t="s">
        <v>887</v>
      </c>
      <c r="N5169">
        <v>0</v>
      </c>
      <c r="O5169">
        <v>130000</v>
      </c>
      <c r="P5169">
        <v>0</v>
      </c>
      <c r="Q5169" t="s">
        <v>816</v>
      </c>
      <c r="R5169" s="3">
        <v>0.3</v>
      </c>
      <c r="S5169">
        <v>0</v>
      </c>
      <c r="T5169">
        <v>0</v>
      </c>
    </row>
    <row r="5170" spans="1:20" x14ac:dyDescent="0.25">
      <c r="A5170" t="s">
        <v>139</v>
      </c>
      <c r="B5170">
        <v>2090901</v>
      </c>
      <c r="C5170" s="4" t="s">
        <v>14087</v>
      </c>
      <c r="D5170" s="4" t="s">
        <v>5274</v>
      </c>
      <c r="E5170" s="8" t="s">
        <v>5274</v>
      </c>
      <c r="F5170" t="s">
        <v>437</v>
      </c>
      <c r="G5170" t="s">
        <v>594</v>
      </c>
      <c r="H5170" t="s">
        <v>595</v>
      </c>
      <c r="I5170" t="s">
        <v>1160</v>
      </c>
      <c r="J5170" s="1" t="s">
        <v>926</v>
      </c>
      <c r="L5170" s="2" t="s">
        <v>927</v>
      </c>
      <c r="M5170" s="2" t="s">
        <v>887</v>
      </c>
      <c r="N5170">
        <v>0</v>
      </c>
      <c r="O5170">
        <v>260000</v>
      </c>
      <c r="P5170">
        <v>0</v>
      </c>
      <c r="Q5170" t="s">
        <v>816</v>
      </c>
      <c r="R5170" s="3">
        <v>0.3</v>
      </c>
      <c r="S5170">
        <v>0</v>
      </c>
      <c r="T5170">
        <v>0</v>
      </c>
    </row>
    <row r="5171" spans="1:20" x14ac:dyDescent="0.25">
      <c r="A5171" t="s">
        <v>139</v>
      </c>
      <c r="B5171">
        <v>2090901</v>
      </c>
      <c r="C5171" s="4" t="s">
        <v>14087</v>
      </c>
      <c r="D5171" s="4" t="s">
        <v>5275</v>
      </c>
      <c r="E5171" s="8" t="s">
        <v>5275</v>
      </c>
      <c r="F5171" t="s">
        <v>437</v>
      </c>
      <c r="G5171" t="s">
        <v>594</v>
      </c>
      <c r="H5171" t="s">
        <v>595</v>
      </c>
      <c r="I5171" t="s">
        <v>1160</v>
      </c>
      <c r="J5171" s="1" t="s">
        <v>928</v>
      </c>
      <c r="L5171" s="2" t="s">
        <v>929</v>
      </c>
      <c r="M5171" s="2" t="s">
        <v>887</v>
      </c>
      <c r="N5171">
        <v>0</v>
      </c>
      <c r="O5171">
        <v>210000</v>
      </c>
      <c r="P5171">
        <v>0</v>
      </c>
      <c r="Q5171" t="s">
        <v>816</v>
      </c>
      <c r="R5171" s="3">
        <v>0.3</v>
      </c>
      <c r="S5171">
        <v>0</v>
      </c>
      <c r="T5171">
        <v>0</v>
      </c>
    </row>
    <row r="5172" spans="1:20" x14ac:dyDescent="0.25">
      <c r="A5172" t="s">
        <v>139</v>
      </c>
      <c r="B5172">
        <v>2090901</v>
      </c>
      <c r="C5172" s="4" t="s">
        <v>14087</v>
      </c>
      <c r="D5172" s="4" t="s">
        <v>5276</v>
      </c>
      <c r="E5172" s="8" t="s">
        <v>5276</v>
      </c>
      <c r="F5172" t="s">
        <v>437</v>
      </c>
      <c r="G5172" t="s">
        <v>594</v>
      </c>
      <c r="H5172" t="s">
        <v>595</v>
      </c>
      <c r="I5172" t="s">
        <v>1160</v>
      </c>
      <c r="J5172" s="1" t="s">
        <v>930</v>
      </c>
      <c r="L5172" s="2" t="s">
        <v>931</v>
      </c>
      <c r="M5172" s="2" t="s">
        <v>882</v>
      </c>
      <c r="N5172">
        <v>0</v>
      </c>
      <c r="O5172">
        <v>270000</v>
      </c>
      <c r="P5172">
        <v>0</v>
      </c>
      <c r="Q5172" t="s">
        <v>815</v>
      </c>
      <c r="R5172" s="3">
        <v>0.5</v>
      </c>
      <c r="S5172">
        <v>0</v>
      </c>
      <c r="T5172">
        <v>0</v>
      </c>
    </row>
    <row r="5173" spans="1:20" x14ac:dyDescent="0.25">
      <c r="A5173" t="s">
        <v>139</v>
      </c>
      <c r="B5173">
        <v>2090901</v>
      </c>
      <c r="C5173" s="4" t="s">
        <v>14087</v>
      </c>
      <c r="D5173" s="4" t="s">
        <v>5277</v>
      </c>
      <c r="E5173" s="8" t="s">
        <v>5277</v>
      </c>
      <c r="F5173" t="s">
        <v>437</v>
      </c>
      <c r="G5173" t="s">
        <v>594</v>
      </c>
      <c r="H5173" t="s">
        <v>595</v>
      </c>
      <c r="I5173" t="s">
        <v>1160</v>
      </c>
      <c r="J5173" s="1" t="s">
        <v>932</v>
      </c>
      <c r="L5173" s="2" t="s">
        <v>933</v>
      </c>
      <c r="M5173" s="2" t="s">
        <v>882</v>
      </c>
      <c r="N5173">
        <v>0</v>
      </c>
      <c r="O5173">
        <v>270000</v>
      </c>
      <c r="P5173">
        <v>0</v>
      </c>
      <c r="Q5173" t="s">
        <v>815</v>
      </c>
      <c r="R5173" s="3">
        <v>0.5</v>
      </c>
      <c r="S5173">
        <v>0</v>
      </c>
      <c r="T5173">
        <v>0</v>
      </c>
    </row>
    <row r="5174" spans="1:20" x14ac:dyDescent="0.25">
      <c r="A5174" t="s">
        <v>139</v>
      </c>
      <c r="B5174">
        <v>2090901</v>
      </c>
      <c r="C5174" s="4" t="s">
        <v>14087</v>
      </c>
      <c r="D5174" s="4" t="s">
        <v>5278</v>
      </c>
      <c r="E5174" s="8" t="s">
        <v>5278</v>
      </c>
      <c r="F5174" t="s">
        <v>437</v>
      </c>
      <c r="G5174" t="s">
        <v>594</v>
      </c>
      <c r="H5174" t="s">
        <v>595</v>
      </c>
      <c r="I5174" t="s">
        <v>1160</v>
      </c>
      <c r="J5174" s="1" t="s">
        <v>934</v>
      </c>
      <c r="L5174" s="2" t="s">
        <v>935</v>
      </c>
      <c r="M5174" s="2" t="s">
        <v>882</v>
      </c>
      <c r="N5174">
        <v>0</v>
      </c>
      <c r="O5174">
        <v>130000</v>
      </c>
      <c r="P5174">
        <v>0</v>
      </c>
      <c r="Q5174" t="s">
        <v>815</v>
      </c>
      <c r="R5174" s="3">
        <v>0.5</v>
      </c>
      <c r="S5174">
        <v>0</v>
      </c>
      <c r="T5174">
        <v>0</v>
      </c>
    </row>
    <row r="5175" spans="1:20" x14ac:dyDescent="0.25">
      <c r="A5175" t="s">
        <v>139</v>
      </c>
      <c r="B5175">
        <v>2090901</v>
      </c>
      <c r="C5175" s="4" t="s">
        <v>14087</v>
      </c>
      <c r="D5175" s="4" t="s">
        <v>5279</v>
      </c>
      <c r="E5175" s="8" t="s">
        <v>5279</v>
      </c>
      <c r="F5175" t="s">
        <v>437</v>
      </c>
      <c r="G5175" t="s">
        <v>594</v>
      </c>
      <c r="H5175" t="s">
        <v>595</v>
      </c>
      <c r="I5175" t="s">
        <v>1160</v>
      </c>
      <c r="J5175" s="1" t="s">
        <v>936</v>
      </c>
      <c r="L5175" s="2" t="s">
        <v>937</v>
      </c>
      <c r="M5175" s="2" t="s">
        <v>887</v>
      </c>
      <c r="N5175">
        <v>0</v>
      </c>
      <c r="O5175">
        <v>165000</v>
      </c>
      <c r="P5175">
        <v>0</v>
      </c>
      <c r="Q5175" t="s">
        <v>816</v>
      </c>
      <c r="R5175" s="3">
        <v>0.3</v>
      </c>
      <c r="S5175">
        <v>0</v>
      </c>
      <c r="T5175">
        <v>0</v>
      </c>
    </row>
    <row r="5176" spans="1:20" x14ac:dyDescent="0.25">
      <c r="A5176" t="s">
        <v>139</v>
      </c>
      <c r="B5176">
        <v>2090901</v>
      </c>
      <c r="C5176" s="4" t="s">
        <v>14087</v>
      </c>
      <c r="D5176" s="4" t="s">
        <v>5280</v>
      </c>
      <c r="E5176" s="8" t="s">
        <v>5280</v>
      </c>
      <c r="F5176" t="s">
        <v>437</v>
      </c>
      <c r="G5176" t="s">
        <v>594</v>
      </c>
      <c r="H5176" t="s">
        <v>595</v>
      </c>
      <c r="I5176" t="s">
        <v>1160</v>
      </c>
      <c r="J5176" s="1" t="s">
        <v>938</v>
      </c>
      <c r="L5176" s="2" t="s">
        <v>939</v>
      </c>
      <c r="M5176" s="2" t="s">
        <v>940</v>
      </c>
      <c r="N5176">
        <v>0</v>
      </c>
      <c r="O5176">
        <v>32000</v>
      </c>
      <c r="P5176">
        <v>0</v>
      </c>
      <c r="Q5176" t="s">
        <v>817</v>
      </c>
      <c r="R5176" s="3">
        <v>0</v>
      </c>
      <c r="S5176">
        <v>0</v>
      </c>
      <c r="T5176">
        <v>0</v>
      </c>
    </row>
    <row r="5177" spans="1:20" x14ac:dyDescent="0.25">
      <c r="A5177" t="s">
        <v>139</v>
      </c>
      <c r="B5177">
        <v>2090901</v>
      </c>
      <c r="C5177" s="4" t="s">
        <v>14087</v>
      </c>
      <c r="D5177" s="4" t="s">
        <v>5281</v>
      </c>
      <c r="E5177" s="8" t="s">
        <v>5281</v>
      </c>
      <c r="F5177" t="s">
        <v>437</v>
      </c>
      <c r="G5177" t="s">
        <v>594</v>
      </c>
      <c r="H5177" t="s">
        <v>595</v>
      </c>
      <c r="I5177" t="s">
        <v>1160</v>
      </c>
      <c r="J5177" s="1" t="s">
        <v>941</v>
      </c>
      <c r="L5177" s="2" t="s">
        <v>942</v>
      </c>
      <c r="M5177" s="2" t="s">
        <v>940</v>
      </c>
      <c r="N5177">
        <v>0</v>
      </c>
      <c r="O5177">
        <v>34000</v>
      </c>
      <c r="P5177">
        <v>0</v>
      </c>
      <c r="Q5177" t="s">
        <v>817</v>
      </c>
      <c r="R5177" s="3">
        <v>0</v>
      </c>
      <c r="S5177">
        <v>0</v>
      </c>
      <c r="T5177">
        <v>0</v>
      </c>
    </row>
    <row r="5178" spans="1:20" x14ac:dyDescent="0.25">
      <c r="A5178" t="s">
        <v>139</v>
      </c>
      <c r="B5178">
        <v>2090901</v>
      </c>
      <c r="C5178" s="4" t="s">
        <v>14087</v>
      </c>
      <c r="D5178" s="4" t="s">
        <v>5282</v>
      </c>
      <c r="E5178" s="8" t="s">
        <v>5282</v>
      </c>
      <c r="F5178" t="s">
        <v>437</v>
      </c>
      <c r="G5178" t="s">
        <v>594</v>
      </c>
      <c r="H5178" t="s">
        <v>595</v>
      </c>
      <c r="I5178" t="s">
        <v>1160</v>
      </c>
      <c r="J5178" s="1" t="s">
        <v>943</v>
      </c>
      <c r="L5178" s="2" t="s">
        <v>944</v>
      </c>
      <c r="M5178" s="2" t="s">
        <v>940</v>
      </c>
      <c r="N5178">
        <v>0</v>
      </c>
      <c r="O5178">
        <v>31000</v>
      </c>
      <c r="P5178">
        <v>0</v>
      </c>
      <c r="Q5178" t="s">
        <v>817</v>
      </c>
      <c r="R5178" s="3">
        <v>0</v>
      </c>
      <c r="S5178">
        <v>0</v>
      </c>
      <c r="T5178">
        <v>0</v>
      </c>
    </row>
    <row r="5179" spans="1:20" x14ac:dyDescent="0.25">
      <c r="A5179" t="s">
        <v>328</v>
      </c>
      <c r="B5179">
        <v>2100101</v>
      </c>
      <c r="C5179" s="4" t="s">
        <v>14087</v>
      </c>
      <c r="D5179" s="4" t="s">
        <v>10545</v>
      </c>
      <c r="E5179" s="8" t="s">
        <v>10545</v>
      </c>
      <c r="F5179" t="s">
        <v>382</v>
      </c>
      <c r="G5179" t="s">
        <v>767</v>
      </c>
      <c r="H5179" t="s">
        <v>446</v>
      </c>
      <c r="I5179" t="s">
        <v>1161</v>
      </c>
      <c r="J5179" s="1" t="s">
        <v>880</v>
      </c>
      <c r="L5179" s="2" t="s">
        <v>881</v>
      </c>
      <c r="M5179" s="2" t="s">
        <v>882</v>
      </c>
      <c r="N5179">
        <v>20</v>
      </c>
      <c r="O5179">
        <v>700000</v>
      </c>
      <c r="P5179">
        <v>14000000</v>
      </c>
      <c r="Q5179" t="s">
        <v>818</v>
      </c>
      <c r="R5179" s="3">
        <v>0.5</v>
      </c>
      <c r="S5179">
        <v>7000000</v>
      </c>
      <c r="T5179">
        <v>7000000</v>
      </c>
    </row>
    <row r="5180" spans="1:20" x14ac:dyDescent="0.25">
      <c r="A5180" t="s">
        <v>328</v>
      </c>
      <c r="B5180">
        <v>2100101</v>
      </c>
      <c r="C5180" s="4" t="s">
        <v>14087</v>
      </c>
      <c r="D5180" s="4" t="s">
        <v>10546</v>
      </c>
      <c r="E5180" s="8" t="s">
        <v>10546</v>
      </c>
      <c r="F5180" t="s">
        <v>382</v>
      </c>
      <c r="G5180" t="s">
        <v>767</v>
      </c>
      <c r="H5180" t="s">
        <v>446</v>
      </c>
      <c r="I5180" t="s">
        <v>1161</v>
      </c>
      <c r="J5180" s="1" t="s">
        <v>883</v>
      </c>
      <c r="L5180" s="2" t="s">
        <v>884</v>
      </c>
      <c r="M5180" s="2" t="s">
        <v>882</v>
      </c>
      <c r="N5180">
        <v>0</v>
      </c>
      <c r="O5180">
        <v>420000</v>
      </c>
      <c r="P5180">
        <v>0</v>
      </c>
      <c r="Q5180" t="s">
        <v>818</v>
      </c>
      <c r="R5180" s="3">
        <v>0.5</v>
      </c>
      <c r="S5180">
        <v>0</v>
      </c>
      <c r="T5180">
        <v>0</v>
      </c>
    </row>
    <row r="5181" spans="1:20" x14ac:dyDescent="0.25">
      <c r="A5181" t="s">
        <v>328</v>
      </c>
      <c r="B5181">
        <v>2100101</v>
      </c>
      <c r="C5181" s="4" t="s">
        <v>14087</v>
      </c>
      <c r="D5181" s="4" t="s">
        <v>10547</v>
      </c>
      <c r="E5181" s="8" t="s">
        <v>10547</v>
      </c>
      <c r="F5181" t="s">
        <v>382</v>
      </c>
      <c r="G5181" t="s">
        <v>767</v>
      </c>
      <c r="H5181" t="s">
        <v>446</v>
      </c>
      <c r="I5181" t="s">
        <v>1161</v>
      </c>
      <c r="J5181" s="1" t="s">
        <v>885</v>
      </c>
      <c r="L5181" s="2" t="s">
        <v>886</v>
      </c>
      <c r="M5181" s="2" t="s">
        <v>887</v>
      </c>
      <c r="N5181">
        <v>0</v>
      </c>
      <c r="O5181">
        <v>250000</v>
      </c>
      <c r="P5181">
        <v>0</v>
      </c>
      <c r="Q5181" t="s">
        <v>819</v>
      </c>
      <c r="R5181" s="3">
        <v>0.3</v>
      </c>
      <c r="S5181">
        <v>0</v>
      </c>
      <c r="T5181">
        <v>0</v>
      </c>
    </row>
    <row r="5182" spans="1:20" x14ac:dyDescent="0.25">
      <c r="A5182" t="s">
        <v>328</v>
      </c>
      <c r="B5182">
        <v>2100101</v>
      </c>
      <c r="C5182" s="4" t="s">
        <v>14087</v>
      </c>
      <c r="D5182" s="4" t="s">
        <v>10548</v>
      </c>
      <c r="E5182" s="8" t="s">
        <v>10548</v>
      </c>
      <c r="F5182" t="s">
        <v>382</v>
      </c>
      <c r="G5182" t="s">
        <v>767</v>
      </c>
      <c r="H5182" t="s">
        <v>446</v>
      </c>
      <c r="I5182" t="s">
        <v>1161</v>
      </c>
      <c r="J5182" s="1" t="s">
        <v>888</v>
      </c>
      <c r="L5182" s="2" t="s">
        <v>889</v>
      </c>
      <c r="M5182" s="2" t="s">
        <v>887</v>
      </c>
      <c r="N5182">
        <v>16</v>
      </c>
      <c r="O5182">
        <v>275000</v>
      </c>
      <c r="P5182">
        <v>4400000</v>
      </c>
      <c r="Q5182" t="s">
        <v>819</v>
      </c>
      <c r="R5182" s="3">
        <v>0.3</v>
      </c>
      <c r="S5182">
        <v>3080000</v>
      </c>
      <c r="T5182">
        <v>1320000</v>
      </c>
    </row>
    <row r="5183" spans="1:20" x14ac:dyDescent="0.25">
      <c r="A5183" t="s">
        <v>328</v>
      </c>
      <c r="B5183">
        <v>2100101</v>
      </c>
      <c r="C5183" s="4" t="s">
        <v>14087</v>
      </c>
      <c r="D5183" s="4" t="s">
        <v>10549</v>
      </c>
      <c r="E5183" s="8" t="s">
        <v>10549</v>
      </c>
      <c r="F5183" t="s">
        <v>382</v>
      </c>
      <c r="G5183" t="s">
        <v>767</v>
      </c>
      <c r="H5183" t="s">
        <v>446</v>
      </c>
      <c r="I5183" t="s">
        <v>1161</v>
      </c>
      <c r="J5183" s="1" t="s">
        <v>890</v>
      </c>
      <c r="L5183" s="2" t="s">
        <v>891</v>
      </c>
      <c r="M5183" s="2" t="s">
        <v>882</v>
      </c>
      <c r="N5183">
        <v>20</v>
      </c>
      <c r="O5183">
        <v>150000</v>
      </c>
      <c r="P5183">
        <v>3000000</v>
      </c>
      <c r="Q5183" t="s">
        <v>818</v>
      </c>
      <c r="R5183" s="3">
        <v>0.5</v>
      </c>
      <c r="S5183">
        <v>1500000</v>
      </c>
      <c r="T5183">
        <v>1500000</v>
      </c>
    </row>
    <row r="5184" spans="1:20" x14ac:dyDescent="0.25">
      <c r="A5184" t="s">
        <v>328</v>
      </c>
      <c r="B5184">
        <v>2100101</v>
      </c>
      <c r="C5184" s="4" t="s">
        <v>14087</v>
      </c>
      <c r="D5184" s="4" t="s">
        <v>10550</v>
      </c>
      <c r="E5184" s="8" t="s">
        <v>10550</v>
      </c>
      <c r="F5184" t="s">
        <v>382</v>
      </c>
      <c r="G5184" t="s">
        <v>767</v>
      </c>
      <c r="H5184" t="s">
        <v>446</v>
      </c>
      <c r="I5184" t="s">
        <v>1161</v>
      </c>
      <c r="J5184" s="1" t="s">
        <v>892</v>
      </c>
      <c r="L5184" s="2" t="s">
        <v>893</v>
      </c>
      <c r="M5184" s="2" t="s">
        <v>882</v>
      </c>
      <c r="N5184">
        <v>0</v>
      </c>
      <c r="O5184">
        <v>300000</v>
      </c>
      <c r="P5184">
        <v>0</v>
      </c>
      <c r="Q5184" t="s">
        <v>818</v>
      </c>
      <c r="R5184" s="3">
        <v>0.5</v>
      </c>
      <c r="S5184">
        <v>0</v>
      </c>
      <c r="T5184">
        <v>0</v>
      </c>
    </row>
    <row r="5185" spans="1:20" x14ac:dyDescent="0.25">
      <c r="A5185" t="s">
        <v>328</v>
      </c>
      <c r="B5185">
        <v>2100101</v>
      </c>
      <c r="C5185" s="4" t="s">
        <v>14087</v>
      </c>
      <c r="D5185" s="4" t="s">
        <v>10551</v>
      </c>
      <c r="E5185" s="8" t="s">
        <v>10551</v>
      </c>
      <c r="F5185" t="s">
        <v>382</v>
      </c>
      <c r="G5185" t="s">
        <v>767</v>
      </c>
      <c r="H5185" t="s">
        <v>446</v>
      </c>
      <c r="I5185" t="s">
        <v>1161</v>
      </c>
      <c r="J5185" s="1" t="s">
        <v>894</v>
      </c>
      <c r="L5185" s="2" t="s">
        <v>895</v>
      </c>
      <c r="M5185" s="2" t="s">
        <v>882</v>
      </c>
      <c r="N5185">
        <v>18</v>
      </c>
      <c r="O5185">
        <v>400000</v>
      </c>
      <c r="P5185">
        <v>7200000</v>
      </c>
      <c r="Q5185" t="s">
        <v>818</v>
      </c>
      <c r="R5185" s="3">
        <v>0.5</v>
      </c>
      <c r="S5185">
        <v>3600000</v>
      </c>
      <c r="T5185">
        <v>3600000</v>
      </c>
    </row>
    <row r="5186" spans="1:20" x14ac:dyDescent="0.25">
      <c r="A5186" t="s">
        <v>328</v>
      </c>
      <c r="B5186">
        <v>2100101</v>
      </c>
      <c r="C5186" s="4" t="s">
        <v>14087</v>
      </c>
      <c r="D5186" s="4" t="s">
        <v>10552</v>
      </c>
      <c r="E5186" s="8" t="s">
        <v>10552</v>
      </c>
      <c r="F5186" t="s">
        <v>382</v>
      </c>
      <c r="G5186" t="s">
        <v>767</v>
      </c>
      <c r="H5186" t="s">
        <v>446</v>
      </c>
      <c r="I5186" t="s">
        <v>1161</v>
      </c>
      <c r="J5186" s="1" t="s">
        <v>896</v>
      </c>
      <c r="L5186" s="2" t="s">
        <v>897</v>
      </c>
      <c r="M5186" s="2" t="s">
        <v>882</v>
      </c>
      <c r="N5186">
        <v>20</v>
      </c>
      <c r="O5186">
        <v>360000</v>
      </c>
      <c r="P5186">
        <v>7200000</v>
      </c>
      <c r="Q5186" t="s">
        <v>818</v>
      </c>
      <c r="R5186" s="3">
        <v>0.5</v>
      </c>
      <c r="S5186">
        <v>3600000</v>
      </c>
      <c r="T5186">
        <v>3600000</v>
      </c>
    </row>
    <row r="5187" spans="1:20" x14ac:dyDescent="0.25">
      <c r="A5187" t="s">
        <v>328</v>
      </c>
      <c r="B5187">
        <v>2100101</v>
      </c>
      <c r="C5187" s="4" t="s">
        <v>14087</v>
      </c>
      <c r="D5187" s="4" t="s">
        <v>10553</v>
      </c>
      <c r="E5187" s="8" t="s">
        <v>10553</v>
      </c>
      <c r="F5187" t="s">
        <v>382</v>
      </c>
      <c r="G5187" t="s">
        <v>767</v>
      </c>
      <c r="H5187" t="s">
        <v>446</v>
      </c>
      <c r="I5187" t="s">
        <v>1161</v>
      </c>
      <c r="J5187" s="1" t="s">
        <v>898</v>
      </c>
      <c r="L5187" s="2" t="s">
        <v>899</v>
      </c>
      <c r="M5187" s="2" t="s">
        <v>882</v>
      </c>
      <c r="N5187">
        <v>0</v>
      </c>
      <c r="O5187">
        <v>250000</v>
      </c>
      <c r="P5187">
        <v>0</v>
      </c>
      <c r="Q5187" t="s">
        <v>818</v>
      </c>
      <c r="R5187" s="3">
        <v>0.5</v>
      </c>
      <c r="S5187">
        <v>0</v>
      </c>
      <c r="T5187">
        <v>0</v>
      </c>
    </row>
    <row r="5188" spans="1:20" x14ac:dyDescent="0.25">
      <c r="A5188" t="s">
        <v>328</v>
      </c>
      <c r="B5188">
        <v>2100101</v>
      </c>
      <c r="C5188" s="4" t="s">
        <v>14087</v>
      </c>
      <c r="D5188" s="4" t="s">
        <v>10554</v>
      </c>
      <c r="E5188" s="8" t="s">
        <v>10554</v>
      </c>
      <c r="F5188" t="s">
        <v>382</v>
      </c>
      <c r="G5188" t="s">
        <v>767</v>
      </c>
      <c r="H5188" t="s">
        <v>446</v>
      </c>
      <c r="I5188" t="s">
        <v>1161</v>
      </c>
      <c r="J5188" s="1" t="s">
        <v>900</v>
      </c>
      <c r="L5188" s="2" t="s">
        <v>901</v>
      </c>
      <c r="M5188" s="2" t="s">
        <v>882</v>
      </c>
      <c r="N5188">
        <v>0</v>
      </c>
      <c r="O5188">
        <v>360000</v>
      </c>
      <c r="P5188">
        <v>0</v>
      </c>
      <c r="Q5188" t="s">
        <v>818</v>
      </c>
      <c r="R5188" s="3">
        <v>0.5</v>
      </c>
      <c r="S5188">
        <v>0</v>
      </c>
      <c r="T5188">
        <v>0</v>
      </c>
    </row>
    <row r="5189" spans="1:20" x14ac:dyDescent="0.25">
      <c r="A5189" t="s">
        <v>328</v>
      </c>
      <c r="B5189">
        <v>2100101</v>
      </c>
      <c r="C5189" s="4" t="s">
        <v>14087</v>
      </c>
      <c r="D5189" s="4" t="s">
        <v>10555</v>
      </c>
      <c r="E5189" s="8" t="s">
        <v>10555</v>
      </c>
      <c r="F5189" t="s">
        <v>382</v>
      </c>
      <c r="G5189" t="s">
        <v>767</v>
      </c>
      <c r="H5189" t="s">
        <v>446</v>
      </c>
      <c r="I5189" t="s">
        <v>1161</v>
      </c>
      <c r="J5189" s="1" t="s">
        <v>902</v>
      </c>
      <c r="L5189" s="2" t="s">
        <v>903</v>
      </c>
      <c r="M5189" s="2" t="s">
        <v>887</v>
      </c>
      <c r="N5189">
        <v>20</v>
      </c>
      <c r="O5189">
        <v>300000</v>
      </c>
      <c r="P5189">
        <v>6000000</v>
      </c>
      <c r="Q5189" t="s">
        <v>819</v>
      </c>
      <c r="R5189" s="3">
        <v>0.3</v>
      </c>
      <c r="S5189">
        <v>4200000</v>
      </c>
      <c r="T5189">
        <v>1800000</v>
      </c>
    </row>
    <row r="5190" spans="1:20" x14ac:dyDescent="0.25">
      <c r="A5190" t="s">
        <v>328</v>
      </c>
      <c r="B5190">
        <v>2100101</v>
      </c>
      <c r="C5190" s="4" t="s">
        <v>14087</v>
      </c>
      <c r="D5190" s="4" t="s">
        <v>10556</v>
      </c>
      <c r="E5190" s="8" t="s">
        <v>10556</v>
      </c>
      <c r="F5190" t="s">
        <v>382</v>
      </c>
      <c r="G5190" t="s">
        <v>767</v>
      </c>
      <c r="H5190" t="s">
        <v>446</v>
      </c>
      <c r="I5190" t="s">
        <v>1161</v>
      </c>
      <c r="J5190" s="1" t="s">
        <v>904</v>
      </c>
      <c r="L5190" s="2" t="s">
        <v>905</v>
      </c>
      <c r="M5190" s="2" t="s">
        <v>887</v>
      </c>
      <c r="N5190">
        <v>20</v>
      </c>
      <c r="O5190">
        <v>690000</v>
      </c>
      <c r="P5190">
        <v>13800000</v>
      </c>
      <c r="Q5190" t="s">
        <v>819</v>
      </c>
      <c r="R5190" s="3">
        <v>0.3</v>
      </c>
      <c r="S5190">
        <v>9659999.9999999981</v>
      </c>
      <c r="T5190">
        <v>4140000</v>
      </c>
    </row>
    <row r="5191" spans="1:20" x14ac:dyDescent="0.25">
      <c r="A5191" t="s">
        <v>328</v>
      </c>
      <c r="B5191">
        <v>2100101</v>
      </c>
      <c r="C5191" s="4" t="s">
        <v>14087</v>
      </c>
      <c r="D5191" s="4" t="s">
        <v>10557</v>
      </c>
      <c r="E5191" s="8" t="s">
        <v>10557</v>
      </c>
      <c r="F5191" t="s">
        <v>382</v>
      </c>
      <c r="G5191" t="s">
        <v>767</v>
      </c>
      <c r="H5191" t="s">
        <v>446</v>
      </c>
      <c r="I5191" t="s">
        <v>1161</v>
      </c>
      <c r="J5191" s="1" t="s">
        <v>906</v>
      </c>
      <c r="L5191" s="2" t="s">
        <v>907</v>
      </c>
      <c r="M5191" s="2" t="s">
        <v>887</v>
      </c>
      <c r="N5191">
        <v>0</v>
      </c>
      <c r="O5191">
        <v>330000</v>
      </c>
      <c r="P5191">
        <v>0</v>
      </c>
      <c r="Q5191" t="s">
        <v>819</v>
      </c>
      <c r="R5191" s="3">
        <v>0.3</v>
      </c>
      <c r="S5191">
        <v>0</v>
      </c>
      <c r="T5191">
        <v>0</v>
      </c>
    </row>
    <row r="5192" spans="1:20" x14ac:dyDescent="0.25">
      <c r="A5192" t="s">
        <v>328</v>
      </c>
      <c r="B5192">
        <v>2100101</v>
      </c>
      <c r="C5192" s="4" t="s">
        <v>14087</v>
      </c>
      <c r="D5192" s="4" t="s">
        <v>10558</v>
      </c>
      <c r="E5192" s="8" t="s">
        <v>10558</v>
      </c>
      <c r="F5192" t="s">
        <v>382</v>
      </c>
      <c r="G5192" t="s">
        <v>767</v>
      </c>
      <c r="H5192" t="s">
        <v>446</v>
      </c>
      <c r="I5192" t="s">
        <v>1161</v>
      </c>
      <c r="J5192" s="1" t="s">
        <v>908</v>
      </c>
      <c r="L5192" s="2" t="s">
        <v>909</v>
      </c>
      <c r="M5192" s="2" t="s">
        <v>882</v>
      </c>
      <c r="N5192">
        <v>20</v>
      </c>
      <c r="O5192">
        <v>200000</v>
      </c>
      <c r="P5192">
        <v>4000000</v>
      </c>
      <c r="Q5192" t="s">
        <v>818</v>
      </c>
      <c r="R5192" s="3">
        <v>0.5</v>
      </c>
      <c r="S5192">
        <v>2000000</v>
      </c>
      <c r="T5192">
        <v>2000000</v>
      </c>
    </row>
    <row r="5193" spans="1:20" x14ac:dyDescent="0.25">
      <c r="A5193" t="s">
        <v>328</v>
      </c>
      <c r="B5193">
        <v>2100101</v>
      </c>
      <c r="C5193" s="4" t="s">
        <v>14087</v>
      </c>
      <c r="D5193" s="4" t="s">
        <v>10559</v>
      </c>
      <c r="E5193" s="8" t="s">
        <v>10559</v>
      </c>
      <c r="F5193" t="s">
        <v>382</v>
      </c>
      <c r="G5193" t="s">
        <v>767</v>
      </c>
      <c r="H5193" t="s">
        <v>446</v>
      </c>
      <c r="I5193" t="s">
        <v>1161</v>
      </c>
      <c r="J5193" s="1" t="s">
        <v>910</v>
      </c>
      <c r="L5193" s="2" t="s">
        <v>911</v>
      </c>
      <c r="M5193" s="2" t="s">
        <v>887</v>
      </c>
      <c r="N5193">
        <v>11</v>
      </c>
      <c r="O5193">
        <v>400000</v>
      </c>
      <c r="P5193">
        <v>4400000</v>
      </c>
      <c r="Q5193" t="s">
        <v>819</v>
      </c>
      <c r="R5193" s="3">
        <v>0.3</v>
      </c>
      <c r="S5193">
        <v>3080000</v>
      </c>
      <c r="T5193">
        <v>1320000</v>
      </c>
    </row>
    <row r="5194" spans="1:20" x14ac:dyDescent="0.25">
      <c r="A5194" t="s">
        <v>328</v>
      </c>
      <c r="B5194">
        <v>2100101</v>
      </c>
      <c r="C5194" s="4" t="s">
        <v>14087</v>
      </c>
      <c r="D5194" s="4" t="s">
        <v>10560</v>
      </c>
      <c r="E5194" s="8" t="s">
        <v>10560</v>
      </c>
      <c r="F5194" t="s">
        <v>382</v>
      </c>
      <c r="G5194" t="s">
        <v>767</v>
      </c>
      <c r="H5194" t="s">
        <v>446</v>
      </c>
      <c r="I5194" t="s">
        <v>1161</v>
      </c>
      <c r="J5194" s="1" t="s">
        <v>912</v>
      </c>
      <c r="L5194" s="2" t="s">
        <v>913</v>
      </c>
      <c r="M5194" s="2" t="s">
        <v>882</v>
      </c>
      <c r="N5194">
        <v>21</v>
      </c>
      <c r="O5194">
        <v>240000</v>
      </c>
      <c r="P5194">
        <v>5040000</v>
      </c>
      <c r="Q5194" t="s">
        <v>818</v>
      </c>
      <c r="R5194" s="3">
        <v>0.5</v>
      </c>
      <c r="S5194">
        <v>2520000</v>
      </c>
      <c r="T5194">
        <v>2520000</v>
      </c>
    </row>
    <row r="5195" spans="1:20" x14ac:dyDescent="0.25">
      <c r="A5195" t="s">
        <v>328</v>
      </c>
      <c r="B5195">
        <v>2100101</v>
      </c>
      <c r="C5195" s="4" t="s">
        <v>14087</v>
      </c>
      <c r="D5195" s="4" t="s">
        <v>10561</v>
      </c>
      <c r="E5195" s="8" t="s">
        <v>10561</v>
      </c>
      <c r="F5195" t="s">
        <v>382</v>
      </c>
      <c r="G5195" t="s">
        <v>767</v>
      </c>
      <c r="H5195" t="s">
        <v>446</v>
      </c>
      <c r="I5195" t="s">
        <v>1161</v>
      </c>
      <c r="J5195" s="1" t="s">
        <v>914</v>
      </c>
      <c r="L5195" s="2" t="s">
        <v>915</v>
      </c>
      <c r="M5195" s="2" t="s">
        <v>887</v>
      </c>
      <c r="N5195">
        <v>12</v>
      </c>
      <c r="O5195">
        <v>240000</v>
      </c>
      <c r="P5195">
        <v>2880000</v>
      </c>
      <c r="Q5195" t="s">
        <v>819</v>
      </c>
      <c r="R5195" s="3">
        <v>0.3</v>
      </c>
      <c r="S5195">
        <v>2016000</v>
      </c>
      <c r="T5195">
        <v>864000</v>
      </c>
    </row>
    <row r="5196" spans="1:20" x14ac:dyDescent="0.25">
      <c r="A5196" t="s">
        <v>328</v>
      </c>
      <c r="B5196">
        <v>2100101</v>
      </c>
      <c r="C5196" s="4" t="s">
        <v>14087</v>
      </c>
      <c r="D5196" s="4" t="s">
        <v>10562</v>
      </c>
      <c r="E5196" s="8" t="s">
        <v>10562</v>
      </c>
      <c r="F5196" t="s">
        <v>382</v>
      </c>
      <c r="G5196" t="s">
        <v>767</v>
      </c>
      <c r="H5196" t="s">
        <v>446</v>
      </c>
      <c r="I5196" t="s">
        <v>1161</v>
      </c>
      <c r="J5196" s="1" t="s">
        <v>916</v>
      </c>
      <c r="L5196" s="2" t="s">
        <v>917</v>
      </c>
      <c r="M5196" s="2" t="s">
        <v>887</v>
      </c>
      <c r="N5196">
        <v>0</v>
      </c>
      <c r="O5196">
        <v>150000</v>
      </c>
      <c r="P5196">
        <v>0</v>
      </c>
      <c r="Q5196" t="s">
        <v>819</v>
      </c>
      <c r="R5196" s="3">
        <v>0.3</v>
      </c>
      <c r="S5196">
        <v>0</v>
      </c>
      <c r="T5196">
        <v>0</v>
      </c>
    </row>
    <row r="5197" spans="1:20" x14ac:dyDescent="0.25">
      <c r="A5197" t="s">
        <v>328</v>
      </c>
      <c r="B5197">
        <v>2100101</v>
      </c>
      <c r="C5197" s="4" t="s">
        <v>14087</v>
      </c>
      <c r="D5197" s="4" t="s">
        <v>10563</v>
      </c>
      <c r="E5197" s="8" t="s">
        <v>10563</v>
      </c>
      <c r="F5197" t="s">
        <v>382</v>
      </c>
      <c r="G5197" t="s">
        <v>767</v>
      </c>
      <c r="H5197" t="s">
        <v>446</v>
      </c>
      <c r="I5197" t="s">
        <v>1161</v>
      </c>
      <c r="J5197" s="1" t="s">
        <v>918</v>
      </c>
      <c r="L5197" s="2" t="s">
        <v>919</v>
      </c>
      <c r="M5197" s="2" t="s">
        <v>887</v>
      </c>
      <c r="N5197">
        <v>16</v>
      </c>
      <c r="O5197">
        <v>470000</v>
      </c>
      <c r="P5197">
        <v>7520000</v>
      </c>
      <c r="Q5197" t="s">
        <v>819</v>
      </c>
      <c r="R5197" s="3">
        <v>0.3</v>
      </c>
      <c r="S5197">
        <v>5264000</v>
      </c>
      <c r="T5197">
        <v>2256000</v>
      </c>
    </row>
    <row r="5198" spans="1:20" x14ac:dyDescent="0.25">
      <c r="A5198" t="s">
        <v>328</v>
      </c>
      <c r="B5198">
        <v>2100101</v>
      </c>
      <c r="C5198" s="4" t="s">
        <v>14087</v>
      </c>
      <c r="D5198" s="4" t="s">
        <v>10564</v>
      </c>
      <c r="E5198" s="8" t="s">
        <v>10564</v>
      </c>
      <c r="F5198" t="s">
        <v>382</v>
      </c>
      <c r="G5198" t="s">
        <v>767</v>
      </c>
      <c r="H5198" t="s">
        <v>446</v>
      </c>
      <c r="I5198" t="s">
        <v>1161</v>
      </c>
      <c r="J5198" s="1" t="s">
        <v>920</v>
      </c>
      <c r="L5198" s="2" t="s">
        <v>921</v>
      </c>
      <c r="M5198" s="2" t="s">
        <v>882</v>
      </c>
      <c r="N5198">
        <v>0</v>
      </c>
      <c r="O5198">
        <v>170000</v>
      </c>
      <c r="P5198">
        <v>0</v>
      </c>
      <c r="Q5198" t="s">
        <v>818</v>
      </c>
      <c r="R5198" s="3">
        <v>0.5</v>
      </c>
      <c r="S5198">
        <v>0</v>
      </c>
      <c r="T5198">
        <v>0</v>
      </c>
    </row>
    <row r="5199" spans="1:20" x14ac:dyDescent="0.25">
      <c r="A5199" t="s">
        <v>328</v>
      </c>
      <c r="B5199">
        <v>2100101</v>
      </c>
      <c r="C5199" s="4" t="s">
        <v>14087</v>
      </c>
      <c r="D5199" s="4" t="s">
        <v>10565</v>
      </c>
      <c r="E5199" s="8" t="s">
        <v>10565</v>
      </c>
      <c r="F5199" t="s">
        <v>382</v>
      </c>
      <c r="G5199" t="s">
        <v>767</v>
      </c>
      <c r="H5199" t="s">
        <v>446</v>
      </c>
      <c r="I5199" t="s">
        <v>1161</v>
      </c>
      <c r="J5199" s="1" t="s">
        <v>922</v>
      </c>
      <c r="L5199" s="2" t="s">
        <v>923</v>
      </c>
      <c r="M5199" s="2" t="s">
        <v>887</v>
      </c>
      <c r="N5199">
        <v>0</v>
      </c>
      <c r="O5199">
        <v>130000</v>
      </c>
      <c r="P5199">
        <v>0</v>
      </c>
      <c r="Q5199" t="s">
        <v>819</v>
      </c>
      <c r="R5199" s="3">
        <v>0.3</v>
      </c>
      <c r="S5199">
        <v>0</v>
      </c>
      <c r="T5199">
        <v>0</v>
      </c>
    </row>
    <row r="5200" spans="1:20" x14ac:dyDescent="0.25">
      <c r="A5200" t="s">
        <v>328</v>
      </c>
      <c r="B5200">
        <v>2100101</v>
      </c>
      <c r="C5200" s="4" t="s">
        <v>14087</v>
      </c>
      <c r="D5200" s="4" t="s">
        <v>10566</v>
      </c>
      <c r="E5200" s="8" t="s">
        <v>10566</v>
      </c>
      <c r="F5200" t="s">
        <v>382</v>
      </c>
      <c r="G5200" t="s">
        <v>767</v>
      </c>
      <c r="H5200" t="s">
        <v>446</v>
      </c>
      <c r="I5200" t="s">
        <v>1161</v>
      </c>
      <c r="J5200" s="1" t="s">
        <v>924</v>
      </c>
      <c r="L5200" s="2" t="s">
        <v>925</v>
      </c>
      <c r="M5200" s="2" t="s">
        <v>887</v>
      </c>
      <c r="N5200">
        <v>0</v>
      </c>
      <c r="O5200">
        <v>130000</v>
      </c>
      <c r="P5200">
        <v>0</v>
      </c>
      <c r="Q5200" t="s">
        <v>819</v>
      </c>
      <c r="R5200" s="3">
        <v>0.3</v>
      </c>
      <c r="S5200">
        <v>0</v>
      </c>
      <c r="T5200">
        <v>0</v>
      </c>
    </row>
    <row r="5201" spans="1:20" x14ac:dyDescent="0.25">
      <c r="A5201" t="s">
        <v>328</v>
      </c>
      <c r="B5201">
        <v>2100101</v>
      </c>
      <c r="C5201" s="4" t="s">
        <v>14087</v>
      </c>
      <c r="D5201" s="4" t="s">
        <v>10567</v>
      </c>
      <c r="E5201" s="8" t="s">
        <v>10567</v>
      </c>
      <c r="F5201" t="s">
        <v>382</v>
      </c>
      <c r="G5201" t="s">
        <v>767</v>
      </c>
      <c r="H5201" t="s">
        <v>446</v>
      </c>
      <c r="I5201" t="s">
        <v>1161</v>
      </c>
      <c r="J5201" s="1" t="s">
        <v>926</v>
      </c>
      <c r="L5201" s="2" t="s">
        <v>927</v>
      </c>
      <c r="M5201" s="2" t="s">
        <v>887</v>
      </c>
      <c r="N5201">
        <v>0</v>
      </c>
      <c r="O5201">
        <v>260000</v>
      </c>
      <c r="P5201">
        <v>0</v>
      </c>
      <c r="Q5201" t="s">
        <v>819</v>
      </c>
      <c r="R5201" s="3">
        <v>0.3</v>
      </c>
      <c r="S5201">
        <v>0</v>
      </c>
      <c r="T5201">
        <v>0</v>
      </c>
    </row>
    <row r="5202" spans="1:20" x14ac:dyDescent="0.25">
      <c r="A5202" t="s">
        <v>328</v>
      </c>
      <c r="B5202">
        <v>2100101</v>
      </c>
      <c r="C5202" s="4" t="s">
        <v>14087</v>
      </c>
      <c r="D5202" s="4" t="s">
        <v>10568</v>
      </c>
      <c r="E5202" s="8" t="s">
        <v>10568</v>
      </c>
      <c r="F5202" t="s">
        <v>382</v>
      </c>
      <c r="G5202" t="s">
        <v>767</v>
      </c>
      <c r="H5202" t="s">
        <v>446</v>
      </c>
      <c r="I5202" t="s">
        <v>1161</v>
      </c>
      <c r="J5202" s="1" t="s">
        <v>928</v>
      </c>
      <c r="L5202" s="2" t="s">
        <v>929</v>
      </c>
      <c r="M5202" s="2" t="s">
        <v>887</v>
      </c>
      <c r="N5202">
        <v>0</v>
      </c>
      <c r="O5202">
        <v>210000</v>
      </c>
      <c r="P5202">
        <v>0</v>
      </c>
      <c r="Q5202" t="s">
        <v>819</v>
      </c>
      <c r="R5202" s="3">
        <v>0.3</v>
      </c>
      <c r="S5202">
        <v>0</v>
      </c>
      <c r="T5202">
        <v>0</v>
      </c>
    </row>
    <row r="5203" spans="1:20" x14ac:dyDescent="0.25">
      <c r="A5203" t="s">
        <v>328</v>
      </c>
      <c r="B5203">
        <v>2100101</v>
      </c>
      <c r="C5203" s="4" t="s">
        <v>14087</v>
      </c>
      <c r="D5203" s="4" t="s">
        <v>10569</v>
      </c>
      <c r="E5203" s="8" t="s">
        <v>10569</v>
      </c>
      <c r="F5203" t="s">
        <v>382</v>
      </c>
      <c r="G5203" t="s">
        <v>767</v>
      </c>
      <c r="H5203" t="s">
        <v>446</v>
      </c>
      <c r="I5203" t="s">
        <v>1161</v>
      </c>
      <c r="J5203" s="1" t="s">
        <v>930</v>
      </c>
      <c r="L5203" s="2" t="s">
        <v>931</v>
      </c>
      <c r="M5203" s="2" t="s">
        <v>882</v>
      </c>
      <c r="N5203">
        <v>0</v>
      </c>
      <c r="O5203">
        <v>270000</v>
      </c>
      <c r="P5203">
        <v>0</v>
      </c>
      <c r="Q5203" t="s">
        <v>818</v>
      </c>
      <c r="R5203" s="3">
        <v>0.5</v>
      </c>
      <c r="S5203">
        <v>0</v>
      </c>
      <c r="T5203">
        <v>0</v>
      </c>
    </row>
    <row r="5204" spans="1:20" x14ac:dyDescent="0.25">
      <c r="A5204" t="s">
        <v>328</v>
      </c>
      <c r="B5204">
        <v>2100101</v>
      </c>
      <c r="C5204" s="4" t="s">
        <v>14087</v>
      </c>
      <c r="D5204" s="4" t="s">
        <v>10570</v>
      </c>
      <c r="E5204" s="8" t="s">
        <v>10570</v>
      </c>
      <c r="F5204" t="s">
        <v>382</v>
      </c>
      <c r="G5204" t="s">
        <v>767</v>
      </c>
      <c r="H5204" t="s">
        <v>446</v>
      </c>
      <c r="I5204" t="s">
        <v>1161</v>
      </c>
      <c r="J5204" s="1" t="s">
        <v>932</v>
      </c>
      <c r="L5204" s="2" t="s">
        <v>933</v>
      </c>
      <c r="M5204" s="2" t="s">
        <v>882</v>
      </c>
      <c r="N5204">
        <v>0</v>
      </c>
      <c r="O5204">
        <v>270000</v>
      </c>
      <c r="P5204">
        <v>0</v>
      </c>
      <c r="Q5204" t="s">
        <v>818</v>
      </c>
      <c r="R5204" s="3">
        <v>0.5</v>
      </c>
      <c r="S5204">
        <v>0</v>
      </c>
      <c r="T5204">
        <v>0</v>
      </c>
    </row>
    <row r="5205" spans="1:20" x14ac:dyDescent="0.25">
      <c r="A5205" t="s">
        <v>328</v>
      </c>
      <c r="B5205">
        <v>2100101</v>
      </c>
      <c r="C5205" s="4" t="s">
        <v>14087</v>
      </c>
      <c r="D5205" s="4" t="s">
        <v>10571</v>
      </c>
      <c r="E5205" s="8" t="s">
        <v>10571</v>
      </c>
      <c r="F5205" t="s">
        <v>382</v>
      </c>
      <c r="G5205" t="s">
        <v>767</v>
      </c>
      <c r="H5205" t="s">
        <v>446</v>
      </c>
      <c r="I5205" t="s">
        <v>1161</v>
      </c>
      <c r="J5205" s="1" t="s">
        <v>934</v>
      </c>
      <c r="L5205" s="2" t="s">
        <v>935</v>
      </c>
      <c r="M5205" s="2" t="s">
        <v>882</v>
      </c>
      <c r="N5205">
        <v>0</v>
      </c>
      <c r="O5205">
        <v>130000</v>
      </c>
      <c r="P5205">
        <v>0</v>
      </c>
      <c r="Q5205" t="s">
        <v>818</v>
      </c>
      <c r="R5205" s="3">
        <v>0.5</v>
      </c>
      <c r="S5205">
        <v>0</v>
      </c>
      <c r="T5205">
        <v>0</v>
      </c>
    </row>
    <row r="5206" spans="1:20" x14ac:dyDescent="0.25">
      <c r="A5206" t="s">
        <v>328</v>
      </c>
      <c r="B5206">
        <v>2100101</v>
      </c>
      <c r="C5206" s="4" t="s">
        <v>14087</v>
      </c>
      <c r="D5206" s="4" t="s">
        <v>10572</v>
      </c>
      <c r="E5206" s="8" t="s">
        <v>10572</v>
      </c>
      <c r="F5206" t="s">
        <v>382</v>
      </c>
      <c r="G5206" t="s">
        <v>767</v>
      </c>
      <c r="H5206" t="s">
        <v>446</v>
      </c>
      <c r="I5206" t="s">
        <v>1161</v>
      </c>
      <c r="J5206" s="1" t="s">
        <v>936</v>
      </c>
      <c r="L5206" s="2" t="s">
        <v>937</v>
      </c>
      <c r="M5206" s="2" t="s">
        <v>887</v>
      </c>
      <c r="N5206">
        <v>0</v>
      </c>
      <c r="O5206">
        <v>165000</v>
      </c>
      <c r="P5206">
        <v>0</v>
      </c>
      <c r="Q5206" t="s">
        <v>819</v>
      </c>
      <c r="R5206" s="3">
        <v>0.3</v>
      </c>
      <c r="S5206">
        <v>0</v>
      </c>
      <c r="T5206">
        <v>0</v>
      </c>
    </row>
    <row r="5207" spans="1:20" x14ac:dyDescent="0.25">
      <c r="A5207" t="s">
        <v>328</v>
      </c>
      <c r="B5207">
        <v>2100101</v>
      </c>
      <c r="C5207" s="4" t="s">
        <v>14087</v>
      </c>
      <c r="D5207" s="4" t="s">
        <v>10573</v>
      </c>
      <c r="E5207" s="8" t="s">
        <v>10573</v>
      </c>
      <c r="F5207" t="s">
        <v>382</v>
      </c>
      <c r="G5207" t="s">
        <v>767</v>
      </c>
      <c r="H5207" t="s">
        <v>446</v>
      </c>
      <c r="I5207" t="s">
        <v>1161</v>
      </c>
      <c r="J5207" s="1" t="s">
        <v>938</v>
      </c>
      <c r="L5207" s="2" t="s">
        <v>939</v>
      </c>
      <c r="M5207" s="2" t="s">
        <v>940</v>
      </c>
      <c r="N5207">
        <v>0</v>
      </c>
      <c r="O5207">
        <v>32000</v>
      </c>
      <c r="P5207">
        <v>0</v>
      </c>
      <c r="Q5207" t="s">
        <v>820</v>
      </c>
      <c r="R5207" s="3">
        <v>0</v>
      </c>
      <c r="S5207">
        <v>0</v>
      </c>
      <c r="T5207">
        <v>0</v>
      </c>
    </row>
    <row r="5208" spans="1:20" x14ac:dyDescent="0.25">
      <c r="A5208" t="s">
        <v>328</v>
      </c>
      <c r="B5208">
        <v>2100101</v>
      </c>
      <c r="C5208" s="4" t="s">
        <v>14087</v>
      </c>
      <c r="D5208" s="4" t="s">
        <v>10574</v>
      </c>
      <c r="E5208" s="8" t="s">
        <v>10574</v>
      </c>
      <c r="F5208" t="s">
        <v>382</v>
      </c>
      <c r="G5208" t="s">
        <v>767</v>
      </c>
      <c r="H5208" t="s">
        <v>446</v>
      </c>
      <c r="I5208" t="s">
        <v>1161</v>
      </c>
      <c r="J5208" s="1" t="s">
        <v>941</v>
      </c>
      <c r="L5208" s="2" t="s">
        <v>942</v>
      </c>
      <c r="M5208" s="2" t="s">
        <v>940</v>
      </c>
      <c r="N5208">
        <v>0</v>
      </c>
      <c r="O5208">
        <v>34000</v>
      </c>
      <c r="P5208">
        <v>0</v>
      </c>
      <c r="Q5208" t="s">
        <v>820</v>
      </c>
      <c r="R5208" s="3">
        <v>0</v>
      </c>
      <c r="S5208">
        <v>0</v>
      </c>
      <c r="T5208">
        <v>0</v>
      </c>
    </row>
    <row r="5209" spans="1:20" x14ac:dyDescent="0.25">
      <c r="A5209" t="s">
        <v>328</v>
      </c>
      <c r="B5209">
        <v>2100101</v>
      </c>
      <c r="C5209" s="4" t="s">
        <v>14087</v>
      </c>
      <c r="D5209" s="4" t="s">
        <v>10575</v>
      </c>
      <c r="E5209" s="8" t="s">
        <v>10575</v>
      </c>
      <c r="F5209" t="s">
        <v>382</v>
      </c>
      <c r="G5209" t="s">
        <v>767</v>
      </c>
      <c r="H5209" t="s">
        <v>446</v>
      </c>
      <c r="I5209" t="s">
        <v>1161</v>
      </c>
      <c r="J5209" s="1" t="s">
        <v>943</v>
      </c>
      <c r="L5209" s="2" t="s">
        <v>944</v>
      </c>
      <c r="M5209" s="2" t="s">
        <v>940</v>
      </c>
      <c r="N5209">
        <v>0</v>
      </c>
      <c r="O5209">
        <v>31000</v>
      </c>
      <c r="P5209">
        <v>0</v>
      </c>
      <c r="Q5209" t="s">
        <v>820</v>
      </c>
      <c r="R5209" s="3">
        <v>0</v>
      </c>
      <c r="S5209">
        <v>0</v>
      </c>
      <c r="T5209">
        <v>0</v>
      </c>
    </row>
    <row r="5210" spans="1:20" x14ac:dyDescent="0.25">
      <c r="A5210" t="s">
        <v>357</v>
      </c>
      <c r="B5210">
        <v>2100201</v>
      </c>
      <c r="C5210" s="4" t="s">
        <v>14087</v>
      </c>
      <c r="D5210" s="4" t="s">
        <v>11444</v>
      </c>
      <c r="E5210" s="8" t="s">
        <v>11444</v>
      </c>
      <c r="F5210" t="s">
        <v>382</v>
      </c>
      <c r="G5210" t="s">
        <v>783</v>
      </c>
      <c r="H5210" t="s">
        <v>405</v>
      </c>
      <c r="I5210" t="s">
        <v>1162</v>
      </c>
      <c r="J5210" s="1" t="s">
        <v>880</v>
      </c>
      <c r="L5210" s="2" t="s">
        <v>881</v>
      </c>
      <c r="M5210" s="2" t="s">
        <v>882</v>
      </c>
      <c r="N5210">
        <v>5</v>
      </c>
      <c r="O5210">
        <v>700000</v>
      </c>
      <c r="P5210">
        <v>3500000</v>
      </c>
      <c r="Q5210" t="s">
        <v>818</v>
      </c>
      <c r="R5210" s="3">
        <v>0.5</v>
      </c>
      <c r="S5210">
        <v>1750000</v>
      </c>
      <c r="T5210">
        <v>1750000</v>
      </c>
    </row>
    <row r="5211" spans="1:20" x14ac:dyDescent="0.25">
      <c r="A5211" t="s">
        <v>357</v>
      </c>
      <c r="B5211">
        <v>2100201</v>
      </c>
      <c r="C5211" s="4" t="s">
        <v>14087</v>
      </c>
      <c r="D5211" s="4" t="s">
        <v>11445</v>
      </c>
      <c r="E5211" s="8" t="s">
        <v>11445</v>
      </c>
      <c r="F5211" t="s">
        <v>382</v>
      </c>
      <c r="G5211" t="s">
        <v>783</v>
      </c>
      <c r="H5211" t="s">
        <v>405</v>
      </c>
      <c r="I5211" t="s">
        <v>1162</v>
      </c>
      <c r="J5211" s="1" t="s">
        <v>883</v>
      </c>
      <c r="L5211" s="2" t="s">
        <v>884</v>
      </c>
      <c r="M5211" s="2" t="s">
        <v>882</v>
      </c>
      <c r="N5211">
        <v>0</v>
      </c>
      <c r="O5211">
        <v>420000</v>
      </c>
      <c r="P5211">
        <v>0</v>
      </c>
      <c r="Q5211" t="s">
        <v>818</v>
      </c>
      <c r="R5211" s="3">
        <v>0.5</v>
      </c>
      <c r="S5211">
        <v>0</v>
      </c>
      <c r="T5211">
        <v>0</v>
      </c>
    </row>
    <row r="5212" spans="1:20" x14ac:dyDescent="0.25">
      <c r="A5212" t="s">
        <v>357</v>
      </c>
      <c r="B5212">
        <v>2100201</v>
      </c>
      <c r="C5212" s="4" t="s">
        <v>14087</v>
      </c>
      <c r="D5212" s="4" t="s">
        <v>11446</v>
      </c>
      <c r="E5212" s="8" t="s">
        <v>11446</v>
      </c>
      <c r="F5212" t="s">
        <v>382</v>
      </c>
      <c r="G5212" t="s">
        <v>783</v>
      </c>
      <c r="H5212" t="s">
        <v>405</v>
      </c>
      <c r="I5212" t="s">
        <v>1162</v>
      </c>
      <c r="J5212" s="1" t="s">
        <v>885</v>
      </c>
      <c r="L5212" s="2" t="s">
        <v>886</v>
      </c>
      <c r="M5212" s="2" t="s">
        <v>887</v>
      </c>
      <c r="N5212">
        <v>0</v>
      </c>
      <c r="O5212">
        <v>250000</v>
      </c>
      <c r="P5212">
        <v>0</v>
      </c>
      <c r="Q5212" t="s">
        <v>819</v>
      </c>
      <c r="R5212" s="3">
        <v>0.3</v>
      </c>
      <c r="S5212">
        <v>0</v>
      </c>
      <c r="T5212">
        <v>0</v>
      </c>
    </row>
    <row r="5213" spans="1:20" x14ac:dyDescent="0.25">
      <c r="A5213" t="s">
        <v>357</v>
      </c>
      <c r="B5213">
        <v>2100201</v>
      </c>
      <c r="C5213" s="4" t="s">
        <v>14087</v>
      </c>
      <c r="D5213" s="4" t="s">
        <v>11447</v>
      </c>
      <c r="E5213" s="8" t="s">
        <v>11447</v>
      </c>
      <c r="F5213" t="s">
        <v>382</v>
      </c>
      <c r="G5213" t="s">
        <v>783</v>
      </c>
      <c r="H5213" t="s">
        <v>405</v>
      </c>
      <c r="I5213" t="s">
        <v>1162</v>
      </c>
      <c r="J5213" s="1" t="s">
        <v>888</v>
      </c>
      <c r="L5213" s="2" t="s">
        <v>889</v>
      </c>
      <c r="M5213" s="2" t="s">
        <v>887</v>
      </c>
      <c r="N5213">
        <v>1</v>
      </c>
      <c r="O5213">
        <v>275000</v>
      </c>
      <c r="P5213">
        <v>275000</v>
      </c>
      <c r="Q5213" t="s">
        <v>819</v>
      </c>
      <c r="R5213" s="3">
        <v>0.3</v>
      </c>
      <c r="S5213">
        <v>192500</v>
      </c>
      <c r="T5213">
        <v>82500</v>
      </c>
    </row>
    <row r="5214" spans="1:20" x14ac:dyDescent="0.25">
      <c r="A5214" t="s">
        <v>357</v>
      </c>
      <c r="B5214">
        <v>2100201</v>
      </c>
      <c r="C5214" s="4" t="s">
        <v>14087</v>
      </c>
      <c r="D5214" s="4" t="s">
        <v>11448</v>
      </c>
      <c r="E5214" s="8" t="s">
        <v>11448</v>
      </c>
      <c r="F5214" t="s">
        <v>382</v>
      </c>
      <c r="G5214" t="s">
        <v>783</v>
      </c>
      <c r="H5214" t="s">
        <v>405</v>
      </c>
      <c r="I5214" t="s">
        <v>1162</v>
      </c>
      <c r="J5214" s="1" t="s">
        <v>890</v>
      </c>
      <c r="L5214" s="2" t="s">
        <v>891</v>
      </c>
      <c r="M5214" s="2" t="s">
        <v>882</v>
      </c>
      <c r="N5214">
        <v>10</v>
      </c>
      <c r="O5214">
        <v>150000</v>
      </c>
      <c r="P5214">
        <v>1500000</v>
      </c>
      <c r="Q5214" t="s">
        <v>818</v>
      </c>
      <c r="R5214" s="3">
        <v>0.5</v>
      </c>
      <c r="S5214">
        <v>750000</v>
      </c>
      <c r="T5214">
        <v>750000</v>
      </c>
    </row>
    <row r="5215" spans="1:20" x14ac:dyDescent="0.25">
      <c r="A5215" t="s">
        <v>357</v>
      </c>
      <c r="B5215">
        <v>2100201</v>
      </c>
      <c r="C5215" s="4" t="s">
        <v>14087</v>
      </c>
      <c r="D5215" s="4" t="s">
        <v>11449</v>
      </c>
      <c r="E5215" s="8" t="s">
        <v>11449</v>
      </c>
      <c r="F5215" t="s">
        <v>382</v>
      </c>
      <c r="G5215" t="s">
        <v>783</v>
      </c>
      <c r="H5215" t="s">
        <v>405</v>
      </c>
      <c r="I5215" t="s">
        <v>1162</v>
      </c>
      <c r="J5215" s="1" t="s">
        <v>892</v>
      </c>
      <c r="L5215" s="2" t="s">
        <v>893</v>
      </c>
      <c r="M5215" s="2" t="s">
        <v>882</v>
      </c>
      <c r="N5215">
        <v>0</v>
      </c>
      <c r="O5215">
        <v>300000</v>
      </c>
      <c r="P5215">
        <v>0</v>
      </c>
      <c r="Q5215" t="s">
        <v>818</v>
      </c>
      <c r="R5215" s="3">
        <v>0.5</v>
      </c>
      <c r="S5215">
        <v>0</v>
      </c>
      <c r="T5215">
        <v>0</v>
      </c>
    </row>
    <row r="5216" spans="1:20" x14ac:dyDescent="0.25">
      <c r="A5216" t="s">
        <v>357</v>
      </c>
      <c r="B5216">
        <v>2100201</v>
      </c>
      <c r="C5216" s="4" t="s">
        <v>14087</v>
      </c>
      <c r="D5216" s="4" t="s">
        <v>11450</v>
      </c>
      <c r="E5216" s="8" t="s">
        <v>11450</v>
      </c>
      <c r="F5216" t="s">
        <v>382</v>
      </c>
      <c r="G5216" t="s">
        <v>783</v>
      </c>
      <c r="H5216" t="s">
        <v>405</v>
      </c>
      <c r="I5216" t="s">
        <v>1162</v>
      </c>
      <c r="J5216" s="1" t="s">
        <v>894</v>
      </c>
      <c r="L5216" s="2" t="s">
        <v>895</v>
      </c>
      <c r="M5216" s="2" t="s">
        <v>882</v>
      </c>
      <c r="N5216">
        <v>5</v>
      </c>
      <c r="O5216">
        <v>400000</v>
      </c>
      <c r="P5216">
        <v>2000000</v>
      </c>
      <c r="Q5216" t="s">
        <v>818</v>
      </c>
      <c r="R5216" s="3">
        <v>0.5</v>
      </c>
      <c r="S5216">
        <v>1000000</v>
      </c>
      <c r="T5216">
        <v>1000000</v>
      </c>
    </row>
    <row r="5217" spans="1:20" x14ac:dyDescent="0.25">
      <c r="A5217" t="s">
        <v>357</v>
      </c>
      <c r="B5217">
        <v>2100201</v>
      </c>
      <c r="C5217" s="4" t="s">
        <v>14087</v>
      </c>
      <c r="D5217" s="4" t="s">
        <v>11451</v>
      </c>
      <c r="E5217" s="8" t="s">
        <v>11451</v>
      </c>
      <c r="F5217" t="s">
        <v>382</v>
      </c>
      <c r="G5217" t="s">
        <v>783</v>
      </c>
      <c r="H5217" t="s">
        <v>405</v>
      </c>
      <c r="I5217" t="s">
        <v>1162</v>
      </c>
      <c r="J5217" s="1" t="s">
        <v>896</v>
      </c>
      <c r="L5217" s="2" t="s">
        <v>897</v>
      </c>
      <c r="M5217" s="2" t="s">
        <v>882</v>
      </c>
      <c r="N5217">
        <v>6</v>
      </c>
      <c r="O5217">
        <v>360000</v>
      </c>
      <c r="P5217">
        <v>2160000</v>
      </c>
      <c r="Q5217" t="s">
        <v>818</v>
      </c>
      <c r="R5217" s="3">
        <v>0.5</v>
      </c>
      <c r="S5217">
        <v>1080000</v>
      </c>
      <c r="T5217">
        <v>1080000</v>
      </c>
    </row>
    <row r="5218" spans="1:20" x14ac:dyDescent="0.25">
      <c r="A5218" t="s">
        <v>357</v>
      </c>
      <c r="B5218">
        <v>2100201</v>
      </c>
      <c r="C5218" s="4" t="s">
        <v>14087</v>
      </c>
      <c r="D5218" s="4" t="s">
        <v>11452</v>
      </c>
      <c r="E5218" s="8" t="s">
        <v>11452</v>
      </c>
      <c r="F5218" t="s">
        <v>382</v>
      </c>
      <c r="G5218" t="s">
        <v>783</v>
      </c>
      <c r="H5218" t="s">
        <v>405</v>
      </c>
      <c r="I5218" t="s">
        <v>1162</v>
      </c>
      <c r="J5218" s="1" t="s">
        <v>898</v>
      </c>
      <c r="L5218" s="2" t="s">
        <v>899</v>
      </c>
      <c r="M5218" s="2" t="s">
        <v>882</v>
      </c>
      <c r="N5218">
        <v>0</v>
      </c>
      <c r="O5218">
        <v>250000</v>
      </c>
      <c r="P5218">
        <v>0</v>
      </c>
      <c r="Q5218" t="s">
        <v>818</v>
      </c>
      <c r="R5218" s="3">
        <v>0.5</v>
      </c>
      <c r="S5218">
        <v>0</v>
      </c>
      <c r="T5218">
        <v>0</v>
      </c>
    </row>
    <row r="5219" spans="1:20" x14ac:dyDescent="0.25">
      <c r="A5219" t="s">
        <v>357</v>
      </c>
      <c r="B5219">
        <v>2100201</v>
      </c>
      <c r="C5219" s="4" t="s">
        <v>14087</v>
      </c>
      <c r="D5219" s="4" t="s">
        <v>11453</v>
      </c>
      <c r="E5219" s="8" t="s">
        <v>11453</v>
      </c>
      <c r="F5219" t="s">
        <v>382</v>
      </c>
      <c r="G5219" t="s">
        <v>783</v>
      </c>
      <c r="H5219" t="s">
        <v>405</v>
      </c>
      <c r="I5219" t="s">
        <v>1162</v>
      </c>
      <c r="J5219" s="1" t="s">
        <v>900</v>
      </c>
      <c r="L5219" s="2" t="s">
        <v>901</v>
      </c>
      <c r="M5219" s="2" t="s">
        <v>882</v>
      </c>
      <c r="N5219">
        <v>0</v>
      </c>
      <c r="O5219">
        <v>360000</v>
      </c>
      <c r="P5219">
        <v>0</v>
      </c>
      <c r="Q5219" t="s">
        <v>818</v>
      </c>
      <c r="R5219" s="3">
        <v>0.5</v>
      </c>
      <c r="S5219">
        <v>0</v>
      </c>
      <c r="T5219">
        <v>0</v>
      </c>
    </row>
    <row r="5220" spans="1:20" x14ac:dyDescent="0.25">
      <c r="A5220" t="s">
        <v>357</v>
      </c>
      <c r="B5220">
        <v>2100201</v>
      </c>
      <c r="C5220" s="4" t="s">
        <v>14087</v>
      </c>
      <c r="D5220" s="4" t="s">
        <v>11454</v>
      </c>
      <c r="E5220" s="8" t="s">
        <v>11454</v>
      </c>
      <c r="F5220" t="s">
        <v>382</v>
      </c>
      <c r="G5220" t="s">
        <v>783</v>
      </c>
      <c r="H5220" t="s">
        <v>405</v>
      </c>
      <c r="I5220" t="s">
        <v>1162</v>
      </c>
      <c r="J5220" s="1" t="s">
        <v>902</v>
      </c>
      <c r="L5220" s="2" t="s">
        <v>903</v>
      </c>
      <c r="M5220" s="2" t="s">
        <v>887</v>
      </c>
      <c r="N5220">
        <v>2</v>
      </c>
      <c r="O5220">
        <v>300000</v>
      </c>
      <c r="P5220">
        <v>600000</v>
      </c>
      <c r="Q5220" t="s">
        <v>819</v>
      </c>
      <c r="R5220" s="3">
        <v>0.3</v>
      </c>
      <c r="S5220">
        <v>420000</v>
      </c>
      <c r="T5220">
        <v>180000</v>
      </c>
    </row>
    <row r="5221" spans="1:20" x14ac:dyDescent="0.25">
      <c r="A5221" t="s">
        <v>357</v>
      </c>
      <c r="B5221">
        <v>2100201</v>
      </c>
      <c r="C5221" s="4" t="s">
        <v>14087</v>
      </c>
      <c r="D5221" s="4" t="s">
        <v>11455</v>
      </c>
      <c r="E5221" s="8" t="s">
        <v>11455</v>
      </c>
      <c r="F5221" t="s">
        <v>382</v>
      </c>
      <c r="G5221" t="s">
        <v>783</v>
      </c>
      <c r="H5221" t="s">
        <v>405</v>
      </c>
      <c r="I5221" t="s">
        <v>1162</v>
      </c>
      <c r="J5221" s="1" t="s">
        <v>904</v>
      </c>
      <c r="L5221" s="2" t="s">
        <v>905</v>
      </c>
      <c r="M5221" s="2" t="s">
        <v>887</v>
      </c>
      <c r="N5221">
        <v>3</v>
      </c>
      <c r="O5221">
        <v>690000</v>
      </c>
      <c r="P5221">
        <v>2070000</v>
      </c>
      <c r="Q5221" t="s">
        <v>819</v>
      </c>
      <c r="R5221" s="3">
        <v>0.3</v>
      </c>
      <c r="S5221">
        <v>1448999.9999999998</v>
      </c>
      <c r="T5221">
        <v>621000</v>
      </c>
    </row>
    <row r="5222" spans="1:20" x14ac:dyDescent="0.25">
      <c r="A5222" t="s">
        <v>357</v>
      </c>
      <c r="B5222">
        <v>2100201</v>
      </c>
      <c r="C5222" s="4" t="s">
        <v>14087</v>
      </c>
      <c r="D5222" s="4" t="s">
        <v>11456</v>
      </c>
      <c r="E5222" s="8" t="s">
        <v>11456</v>
      </c>
      <c r="F5222" t="s">
        <v>382</v>
      </c>
      <c r="G5222" t="s">
        <v>783</v>
      </c>
      <c r="H5222" t="s">
        <v>405</v>
      </c>
      <c r="I5222" t="s">
        <v>1162</v>
      </c>
      <c r="J5222" s="1" t="s">
        <v>906</v>
      </c>
      <c r="L5222" s="2" t="s">
        <v>907</v>
      </c>
      <c r="M5222" s="2" t="s">
        <v>887</v>
      </c>
      <c r="N5222">
        <v>0</v>
      </c>
      <c r="O5222">
        <v>330000</v>
      </c>
      <c r="P5222">
        <v>0</v>
      </c>
      <c r="Q5222" t="s">
        <v>819</v>
      </c>
      <c r="R5222" s="3">
        <v>0.3</v>
      </c>
      <c r="S5222">
        <v>0</v>
      </c>
      <c r="T5222">
        <v>0</v>
      </c>
    </row>
    <row r="5223" spans="1:20" x14ac:dyDescent="0.25">
      <c r="A5223" t="s">
        <v>357</v>
      </c>
      <c r="B5223">
        <v>2100201</v>
      </c>
      <c r="C5223" s="4" t="s">
        <v>14087</v>
      </c>
      <c r="D5223" s="4" t="s">
        <v>11457</v>
      </c>
      <c r="E5223" s="8" t="s">
        <v>11457</v>
      </c>
      <c r="F5223" t="s">
        <v>382</v>
      </c>
      <c r="G5223" t="s">
        <v>783</v>
      </c>
      <c r="H5223" t="s">
        <v>405</v>
      </c>
      <c r="I5223" t="s">
        <v>1162</v>
      </c>
      <c r="J5223" s="1" t="s">
        <v>908</v>
      </c>
      <c r="L5223" s="2" t="s">
        <v>909</v>
      </c>
      <c r="M5223" s="2" t="s">
        <v>882</v>
      </c>
      <c r="N5223">
        <v>3</v>
      </c>
      <c r="O5223">
        <v>200000</v>
      </c>
      <c r="P5223">
        <v>600000</v>
      </c>
      <c r="Q5223" t="s">
        <v>818</v>
      </c>
      <c r="R5223" s="3">
        <v>0.5</v>
      </c>
      <c r="S5223">
        <v>300000</v>
      </c>
      <c r="T5223">
        <v>300000</v>
      </c>
    </row>
    <row r="5224" spans="1:20" x14ac:dyDescent="0.25">
      <c r="A5224" t="s">
        <v>357</v>
      </c>
      <c r="B5224">
        <v>2100201</v>
      </c>
      <c r="C5224" s="4" t="s">
        <v>14087</v>
      </c>
      <c r="D5224" s="4" t="s">
        <v>11458</v>
      </c>
      <c r="E5224" s="8" t="s">
        <v>11458</v>
      </c>
      <c r="F5224" t="s">
        <v>382</v>
      </c>
      <c r="G5224" t="s">
        <v>783</v>
      </c>
      <c r="H5224" t="s">
        <v>405</v>
      </c>
      <c r="I5224" t="s">
        <v>1162</v>
      </c>
      <c r="J5224" s="1" t="s">
        <v>910</v>
      </c>
      <c r="L5224" s="2" t="s">
        <v>911</v>
      </c>
      <c r="M5224" s="2" t="s">
        <v>887</v>
      </c>
      <c r="N5224">
        <v>4</v>
      </c>
      <c r="O5224">
        <v>400000</v>
      </c>
      <c r="P5224">
        <v>1600000</v>
      </c>
      <c r="Q5224" t="s">
        <v>819</v>
      </c>
      <c r="R5224" s="3">
        <v>0.3</v>
      </c>
      <c r="S5224">
        <v>1120000</v>
      </c>
      <c r="T5224">
        <v>480000</v>
      </c>
    </row>
    <row r="5225" spans="1:20" x14ac:dyDescent="0.25">
      <c r="A5225" t="s">
        <v>357</v>
      </c>
      <c r="B5225">
        <v>2100201</v>
      </c>
      <c r="C5225" s="4" t="s">
        <v>14087</v>
      </c>
      <c r="D5225" s="4" t="s">
        <v>11459</v>
      </c>
      <c r="E5225" s="8" t="s">
        <v>11459</v>
      </c>
      <c r="F5225" t="s">
        <v>382</v>
      </c>
      <c r="G5225" t="s">
        <v>783</v>
      </c>
      <c r="H5225" t="s">
        <v>405</v>
      </c>
      <c r="I5225" t="s">
        <v>1162</v>
      </c>
      <c r="J5225" s="1" t="s">
        <v>912</v>
      </c>
      <c r="L5225" s="2" t="s">
        <v>913</v>
      </c>
      <c r="M5225" s="2" t="s">
        <v>882</v>
      </c>
      <c r="N5225">
        <v>2</v>
      </c>
      <c r="O5225">
        <v>240000</v>
      </c>
      <c r="P5225">
        <v>480000</v>
      </c>
      <c r="Q5225" t="s">
        <v>818</v>
      </c>
      <c r="R5225" s="3">
        <v>0.5</v>
      </c>
      <c r="S5225">
        <v>240000</v>
      </c>
      <c r="T5225">
        <v>240000</v>
      </c>
    </row>
    <row r="5226" spans="1:20" x14ac:dyDescent="0.25">
      <c r="A5226" t="s">
        <v>357</v>
      </c>
      <c r="B5226">
        <v>2100201</v>
      </c>
      <c r="C5226" s="4" t="s">
        <v>14087</v>
      </c>
      <c r="D5226" s="4" t="s">
        <v>11460</v>
      </c>
      <c r="E5226" s="8" t="s">
        <v>11460</v>
      </c>
      <c r="F5226" t="s">
        <v>382</v>
      </c>
      <c r="G5226" t="s">
        <v>783</v>
      </c>
      <c r="H5226" t="s">
        <v>405</v>
      </c>
      <c r="I5226" t="s">
        <v>1162</v>
      </c>
      <c r="J5226" s="1" t="s">
        <v>914</v>
      </c>
      <c r="L5226" s="2" t="s">
        <v>915</v>
      </c>
      <c r="M5226" s="2" t="s">
        <v>887</v>
      </c>
      <c r="N5226">
        <v>5</v>
      </c>
      <c r="O5226">
        <v>240000</v>
      </c>
      <c r="P5226">
        <v>1200000</v>
      </c>
      <c r="Q5226" t="s">
        <v>819</v>
      </c>
      <c r="R5226" s="3">
        <v>0.3</v>
      </c>
      <c r="S5226">
        <v>840000</v>
      </c>
      <c r="T5226">
        <v>360000</v>
      </c>
    </row>
    <row r="5227" spans="1:20" x14ac:dyDescent="0.25">
      <c r="A5227" t="s">
        <v>357</v>
      </c>
      <c r="B5227">
        <v>2100201</v>
      </c>
      <c r="C5227" s="4" t="s">
        <v>14087</v>
      </c>
      <c r="D5227" s="4" t="s">
        <v>11461</v>
      </c>
      <c r="E5227" s="8" t="s">
        <v>11461</v>
      </c>
      <c r="F5227" t="s">
        <v>382</v>
      </c>
      <c r="G5227" t="s">
        <v>783</v>
      </c>
      <c r="H5227" t="s">
        <v>405</v>
      </c>
      <c r="I5227" t="s">
        <v>1162</v>
      </c>
      <c r="J5227" s="1" t="s">
        <v>916</v>
      </c>
      <c r="L5227" s="2" t="s">
        <v>917</v>
      </c>
      <c r="M5227" s="2" t="s">
        <v>887</v>
      </c>
      <c r="N5227">
        <v>0</v>
      </c>
      <c r="O5227">
        <v>150000</v>
      </c>
      <c r="P5227">
        <v>0</v>
      </c>
      <c r="Q5227" t="s">
        <v>819</v>
      </c>
      <c r="R5227" s="3">
        <v>0.3</v>
      </c>
      <c r="S5227">
        <v>0</v>
      </c>
      <c r="T5227">
        <v>0</v>
      </c>
    </row>
    <row r="5228" spans="1:20" x14ac:dyDescent="0.25">
      <c r="A5228" t="s">
        <v>357</v>
      </c>
      <c r="B5228">
        <v>2100201</v>
      </c>
      <c r="C5228" s="4" t="s">
        <v>14087</v>
      </c>
      <c r="D5228" s="4" t="s">
        <v>11462</v>
      </c>
      <c r="E5228" s="8" t="s">
        <v>11462</v>
      </c>
      <c r="F5228" t="s">
        <v>382</v>
      </c>
      <c r="G5228" t="s">
        <v>783</v>
      </c>
      <c r="H5228" t="s">
        <v>405</v>
      </c>
      <c r="I5228" t="s">
        <v>1162</v>
      </c>
      <c r="J5228" s="1" t="s">
        <v>918</v>
      </c>
      <c r="L5228" s="2" t="s">
        <v>919</v>
      </c>
      <c r="M5228" s="2" t="s">
        <v>887</v>
      </c>
      <c r="N5228">
        <v>5</v>
      </c>
      <c r="O5228">
        <v>470000</v>
      </c>
      <c r="P5228">
        <v>2350000</v>
      </c>
      <c r="Q5228" t="s">
        <v>819</v>
      </c>
      <c r="R5228" s="3">
        <v>0.3</v>
      </c>
      <c r="S5228">
        <v>1645000</v>
      </c>
      <c r="T5228">
        <v>705000</v>
      </c>
    </row>
    <row r="5229" spans="1:20" x14ac:dyDescent="0.25">
      <c r="A5229" t="s">
        <v>357</v>
      </c>
      <c r="B5229">
        <v>2100201</v>
      </c>
      <c r="C5229" s="4" t="s">
        <v>14087</v>
      </c>
      <c r="D5229" s="4" t="s">
        <v>11463</v>
      </c>
      <c r="E5229" s="8" t="s">
        <v>11463</v>
      </c>
      <c r="F5229" t="s">
        <v>382</v>
      </c>
      <c r="G5229" t="s">
        <v>783</v>
      </c>
      <c r="H5229" t="s">
        <v>405</v>
      </c>
      <c r="I5229" t="s">
        <v>1162</v>
      </c>
      <c r="J5229" s="1" t="s">
        <v>920</v>
      </c>
      <c r="L5229" s="2" t="s">
        <v>921</v>
      </c>
      <c r="M5229" s="2" t="s">
        <v>882</v>
      </c>
      <c r="N5229">
        <v>0</v>
      </c>
      <c r="O5229">
        <v>170000</v>
      </c>
      <c r="P5229">
        <v>0</v>
      </c>
      <c r="Q5229" t="s">
        <v>818</v>
      </c>
      <c r="R5229" s="3">
        <v>0.5</v>
      </c>
      <c r="S5229">
        <v>0</v>
      </c>
      <c r="T5229">
        <v>0</v>
      </c>
    </row>
    <row r="5230" spans="1:20" x14ac:dyDescent="0.25">
      <c r="A5230" t="s">
        <v>357</v>
      </c>
      <c r="B5230">
        <v>2100201</v>
      </c>
      <c r="C5230" s="4" t="s">
        <v>14087</v>
      </c>
      <c r="D5230" s="4" t="s">
        <v>11464</v>
      </c>
      <c r="E5230" s="8" t="s">
        <v>11464</v>
      </c>
      <c r="F5230" t="s">
        <v>382</v>
      </c>
      <c r="G5230" t="s">
        <v>783</v>
      </c>
      <c r="H5230" t="s">
        <v>405</v>
      </c>
      <c r="I5230" t="s">
        <v>1162</v>
      </c>
      <c r="J5230" s="1" t="s">
        <v>922</v>
      </c>
      <c r="L5230" s="2" t="s">
        <v>923</v>
      </c>
      <c r="M5230" s="2" t="s">
        <v>887</v>
      </c>
      <c r="N5230">
        <v>0</v>
      </c>
      <c r="O5230">
        <v>130000</v>
      </c>
      <c r="P5230">
        <v>0</v>
      </c>
      <c r="Q5230" t="s">
        <v>819</v>
      </c>
      <c r="R5230" s="3">
        <v>0.3</v>
      </c>
      <c r="S5230">
        <v>0</v>
      </c>
      <c r="T5230">
        <v>0</v>
      </c>
    </row>
    <row r="5231" spans="1:20" x14ac:dyDescent="0.25">
      <c r="A5231" t="s">
        <v>357</v>
      </c>
      <c r="B5231">
        <v>2100201</v>
      </c>
      <c r="C5231" s="4" t="s">
        <v>14087</v>
      </c>
      <c r="D5231" s="4" t="s">
        <v>11465</v>
      </c>
      <c r="E5231" s="8" t="s">
        <v>11465</v>
      </c>
      <c r="F5231" t="s">
        <v>382</v>
      </c>
      <c r="G5231" t="s">
        <v>783</v>
      </c>
      <c r="H5231" t="s">
        <v>405</v>
      </c>
      <c r="I5231" t="s">
        <v>1162</v>
      </c>
      <c r="J5231" s="1" t="s">
        <v>924</v>
      </c>
      <c r="L5231" s="2" t="s">
        <v>925</v>
      </c>
      <c r="M5231" s="2" t="s">
        <v>887</v>
      </c>
      <c r="N5231">
        <v>0</v>
      </c>
      <c r="O5231">
        <v>130000</v>
      </c>
      <c r="P5231">
        <v>0</v>
      </c>
      <c r="Q5231" t="s">
        <v>819</v>
      </c>
      <c r="R5231" s="3">
        <v>0.3</v>
      </c>
      <c r="S5231">
        <v>0</v>
      </c>
      <c r="T5231">
        <v>0</v>
      </c>
    </row>
    <row r="5232" spans="1:20" x14ac:dyDescent="0.25">
      <c r="A5232" t="s">
        <v>357</v>
      </c>
      <c r="B5232">
        <v>2100201</v>
      </c>
      <c r="C5232" s="4" t="s">
        <v>14087</v>
      </c>
      <c r="D5232" s="4" t="s">
        <v>11466</v>
      </c>
      <c r="E5232" s="8" t="s">
        <v>11466</v>
      </c>
      <c r="F5232" t="s">
        <v>382</v>
      </c>
      <c r="G5232" t="s">
        <v>783</v>
      </c>
      <c r="H5232" t="s">
        <v>405</v>
      </c>
      <c r="I5232" t="s">
        <v>1162</v>
      </c>
      <c r="J5232" s="1" t="s">
        <v>926</v>
      </c>
      <c r="L5232" s="2" t="s">
        <v>927</v>
      </c>
      <c r="M5232" s="2" t="s">
        <v>887</v>
      </c>
      <c r="N5232">
        <v>0</v>
      </c>
      <c r="O5232">
        <v>260000</v>
      </c>
      <c r="P5232">
        <v>0</v>
      </c>
      <c r="Q5232" t="s">
        <v>819</v>
      </c>
      <c r="R5232" s="3">
        <v>0.3</v>
      </c>
      <c r="S5232">
        <v>0</v>
      </c>
      <c r="T5232">
        <v>0</v>
      </c>
    </row>
    <row r="5233" spans="1:20" x14ac:dyDescent="0.25">
      <c r="A5233" t="s">
        <v>357</v>
      </c>
      <c r="B5233">
        <v>2100201</v>
      </c>
      <c r="C5233" s="4" t="s">
        <v>14087</v>
      </c>
      <c r="D5233" s="4" t="s">
        <v>11467</v>
      </c>
      <c r="E5233" s="8" t="s">
        <v>11467</v>
      </c>
      <c r="F5233" t="s">
        <v>382</v>
      </c>
      <c r="G5233" t="s">
        <v>783</v>
      </c>
      <c r="H5233" t="s">
        <v>405</v>
      </c>
      <c r="I5233" t="s">
        <v>1162</v>
      </c>
      <c r="J5233" s="1" t="s">
        <v>928</v>
      </c>
      <c r="L5233" s="2" t="s">
        <v>929</v>
      </c>
      <c r="M5233" s="2" t="s">
        <v>887</v>
      </c>
      <c r="N5233">
        <v>0</v>
      </c>
      <c r="O5233">
        <v>210000</v>
      </c>
      <c r="P5233">
        <v>0</v>
      </c>
      <c r="Q5233" t="s">
        <v>819</v>
      </c>
      <c r="R5233" s="3">
        <v>0.3</v>
      </c>
      <c r="S5233">
        <v>0</v>
      </c>
      <c r="T5233">
        <v>0</v>
      </c>
    </row>
    <row r="5234" spans="1:20" x14ac:dyDescent="0.25">
      <c r="A5234" t="s">
        <v>357</v>
      </c>
      <c r="B5234">
        <v>2100201</v>
      </c>
      <c r="C5234" s="4" t="s">
        <v>14087</v>
      </c>
      <c r="D5234" s="4" t="s">
        <v>11468</v>
      </c>
      <c r="E5234" s="8" t="s">
        <v>11468</v>
      </c>
      <c r="F5234" t="s">
        <v>382</v>
      </c>
      <c r="G5234" t="s">
        <v>783</v>
      </c>
      <c r="H5234" t="s">
        <v>405</v>
      </c>
      <c r="I5234" t="s">
        <v>1162</v>
      </c>
      <c r="J5234" s="1" t="s">
        <v>930</v>
      </c>
      <c r="L5234" s="2" t="s">
        <v>931</v>
      </c>
      <c r="M5234" s="2" t="s">
        <v>882</v>
      </c>
      <c r="N5234">
        <v>0</v>
      </c>
      <c r="O5234">
        <v>270000</v>
      </c>
      <c r="P5234">
        <v>0</v>
      </c>
      <c r="Q5234" t="s">
        <v>818</v>
      </c>
      <c r="R5234" s="3">
        <v>0.5</v>
      </c>
      <c r="S5234">
        <v>0</v>
      </c>
      <c r="T5234">
        <v>0</v>
      </c>
    </row>
    <row r="5235" spans="1:20" x14ac:dyDescent="0.25">
      <c r="A5235" t="s">
        <v>357</v>
      </c>
      <c r="B5235">
        <v>2100201</v>
      </c>
      <c r="C5235" s="4" t="s">
        <v>14087</v>
      </c>
      <c r="D5235" s="4" t="s">
        <v>11469</v>
      </c>
      <c r="E5235" s="8" t="s">
        <v>11469</v>
      </c>
      <c r="F5235" t="s">
        <v>382</v>
      </c>
      <c r="G5235" t="s">
        <v>783</v>
      </c>
      <c r="H5235" t="s">
        <v>405</v>
      </c>
      <c r="I5235" t="s">
        <v>1162</v>
      </c>
      <c r="J5235" s="1" t="s">
        <v>932</v>
      </c>
      <c r="L5235" s="2" t="s">
        <v>933</v>
      </c>
      <c r="M5235" s="2" t="s">
        <v>882</v>
      </c>
      <c r="N5235">
        <v>0</v>
      </c>
      <c r="O5235">
        <v>270000</v>
      </c>
      <c r="P5235">
        <v>0</v>
      </c>
      <c r="Q5235" t="s">
        <v>818</v>
      </c>
      <c r="R5235" s="3">
        <v>0.5</v>
      </c>
      <c r="S5235">
        <v>0</v>
      </c>
      <c r="T5235">
        <v>0</v>
      </c>
    </row>
    <row r="5236" spans="1:20" x14ac:dyDescent="0.25">
      <c r="A5236" t="s">
        <v>357</v>
      </c>
      <c r="B5236">
        <v>2100201</v>
      </c>
      <c r="C5236" s="4" t="s">
        <v>14087</v>
      </c>
      <c r="D5236" s="4" t="s">
        <v>11470</v>
      </c>
      <c r="E5236" s="8" t="s">
        <v>11470</v>
      </c>
      <c r="F5236" t="s">
        <v>382</v>
      </c>
      <c r="G5236" t="s">
        <v>783</v>
      </c>
      <c r="H5236" t="s">
        <v>405</v>
      </c>
      <c r="I5236" t="s">
        <v>1162</v>
      </c>
      <c r="J5236" s="1" t="s">
        <v>934</v>
      </c>
      <c r="L5236" s="2" t="s">
        <v>935</v>
      </c>
      <c r="M5236" s="2" t="s">
        <v>882</v>
      </c>
      <c r="N5236">
        <v>0</v>
      </c>
      <c r="O5236">
        <v>130000</v>
      </c>
      <c r="P5236">
        <v>0</v>
      </c>
      <c r="Q5236" t="s">
        <v>818</v>
      </c>
      <c r="R5236" s="3">
        <v>0.5</v>
      </c>
      <c r="S5236">
        <v>0</v>
      </c>
      <c r="T5236">
        <v>0</v>
      </c>
    </row>
    <row r="5237" spans="1:20" x14ac:dyDescent="0.25">
      <c r="A5237" t="s">
        <v>357</v>
      </c>
      <c r="B5237">
        <v>2100201</v>
      </c>
      <c r="C5237" s="4" t="s">
        <v>14087</v>
      </c>
      <c r="D5237" s="4" t="s">
        <v>11471</v>
      </c>
      <c r="E5237" s="8" t="s">
        <v>11471</v>
      </c>
      <c r="F5237" t="s">
        <v>382</v>
      </c>
      <c r="G5237" t="s">
        <v>783</v>
      </c>
      <c r="H5237" t="s">
        <v>405</v>
      </c>
      <c r="I5237" t="s">
        <v>1162</v>
      </c>
      <c r="J5237" s="1" t="s">
        <v>936</v>
      </c>
      <c r="L5237" s="2" t="s">
        <v>937</v>
      </c>
      <c r="M5237" s="2" t="s">
        <v>887</v>
      </c>
      <c r="N5237">
        <v>0</v>
      </c>
      <c r="O5237">
        <v>165000</v>
      </c>
      <c r="P5237">
        <v>0</v>
      </c>
      <c r="Q5237" t="s">
        <v>819</v>
      </c>
      <c r="R5237" s="3">
        <v>0.3</v>
      </c>
      <c r="S5237">
        <v>0</v>
      </c>
      <c r="T5237">
        <v>0</v>
      </c>
    </row>
    <row r="5238" spans="1:20" x14ac:dyDescent="0.25">
      <c r="A5238" t="s">
        <v>357</v>
      </c>
      <c r="B5238">
        <v>2100201</v>
      </c>
      <c r="C5238" s="4" t="s">
        <v>14087</v>
      </c>
      <c r="D5238" s="4" t="s">
        <v>11472</v>
      </c>
      <c r="E5238" s="8" t="s">
        <v>11472</v>
      </c>
      <c r="F5238" t="s">
        <v>382</v>
      </c>
      <c r="G5238" t="s">
        <v>783</v>
      </c>
      <c r="H5238" t="s">
        <v>405</v>
      </c>
      <c r="I5238" t="s">
        <v>1162</v>
      </c>
      <c r="J5238" s="1" t="s">
        <v>938</v>
      </c>
      <c r="L5238" s="2" t="s">
        <v>939</v>
      </c>
      <c r="M5238" s="2" t="s">
        <v>940</v>
      </c>
      <c r="N5238">
        <v>0</v>
      </c>
      <c r="O5238">
        <v>32000</v>
      </c>
      <c r="P5238">
        <v>0</v>
      </c>
      <c r="Q5238" t="s">
        <v>820</v>
      </c>
      <c r="R5238" s="3">
        <v>0</v>
      </c>
      <c r="S5238">
        <v>0</v>
      </c>
      <c r="T5238">
        <v>0</v>
      </c>
    </row>
    <row r="5239" spans="1:20" x14ac:dyDescent="0.25">
      <c r="A5239" t="s">
        <v>357</v>
      </c>
      <c r="B5239">
        <v>2100201</v>
      </c>
      <c r="C5239" s="4" t="s">
        <v>14087</v>
      </c>
      <c r="D5239" s="4" t="s">
        <v>11473</v>
      </c>
      <c r="E5239" s="8" t="s">
        <v>11473</v>
      </c>
      <c r="F5239" t="s">
        <v>382</v>
      </c>
      <c r="G5239" t="s">
        <v>783</v>
      </c>
      <c r="H5239" t="s">
        <v>405</v>
      </c>
      <c r="I5239" t="s">
        <v>1162</v>
      </c>
      <c r="J5239" s="1" t="s">
        <v>941</v>
      </c>
      <c r="L5239" s="2" t="s">
        <v>942</v>
      </c>
      <c r="M5239" s="2" t="s">
        <v>940</v>
      </c>
      <c r="N5239">
        <v>0</v>
      </c>
      <c r="O5239">
        <v>34000</v>
      </c>
      <c r="P5239">
        <v>0</v>
      </c>
      <c r="Q5239" t="s">
        <v>820</v>
      </c>
      <c r="R5239" s="3">
        <v>0</v>
      </c>
      <c r="S5239">
        <v>0</v>
      </c>
      <c r="T5239">
        <v>0</v>
      </c>
    </row>
    <row r="5240" spans="1:20" x14ac:dyDescent="0.25">
      <c r="A5240" t="s">
        <v>357</v>
      </c>
      <c r="B5240">
        <v>2100201</v>
      </c>
      <c r="C5240" s="4" t="s">
        <v>14087</v>
      </c>
      <c r="D5240" s="4" t="s">
        <v>11474</v>
      </c>
      <c r="E5240" s="8" t="s">
        <v>11474</v>
      </c>
      <c r="F5240" t="s">
        <v>382</v>
      </c>
      <c r="G5240" t="s">
        <v>783</v>
      </c>
      <c r="H5240" t="s">
        <v>405</v>
      </c>
      <c r="I5240" t="s">
        <v>1162</v>
      </c>
      <c r="J5240" s="1" t="s">
        <v>943</v>
      </c>
      <c r="L5240" s="2" t="s">
        <v>944</v>
      </c>
      <c r="M5240" s="2" t="s">
        <v>940</v>
      </c>
      <c r="N5240">
        <v>0</v>
      </c>
      <c r="O5240">
        <v>31000</v>
      </c>
      <c r="P5240">
        <v>0</v>
      </c>
      <c r="Q5240" t="s">
        <v>820</v>
      </c>
      <c r="R5240" s="3">
        <v>0</v>
      </c>
      <c r="S5240">
        <v>0</v>
      </c>
      <c r="T5240">
        <v>0</v>
      </c>
    </row>
    <row r="5241" spans="1:20" x14ac:dyDescent="0.25">
      <c r="A5241" t="s">
        <v>172</v>
      </c>
      <c r="B5241">
        <v>2100301</v>
      </c>
      <c r="C5241" s="4" t="s">
        <v>14087</v>
      </c>
      <c r="D5241" s="4" t="s">
        <v>6185</v>
      </c>
      <c r="E5241" s="8" t="s">
        <v>6185</v>
      </c>
      <c r="F5241" t="s">
        <v>382</v>
      </c>
      <c r="G5241" t="s">
        <v>627</v>
      </c>
      <c r="H5241" t="s">
        <v>384</v>
      </c>
      <c r="I5241" t="s">
        <v>1163</v>
      </c>
      <c r="J5241" s="1" t="s">
        <v>880</v>
      </c>
      <c r="L5241" s="2" t="s">
        <v>881</v>
      </c>
      <c r="M5241" s="2" t="s">
        <v>882</v>
      </c>
      <c r="N5241">
        <v>0</v>
      </c>
      <c r="O5241">
        <v>700000</v>
      </c>
      <c r="P5241">
        <v>0</v>
      </c>
      <c r="Q5241" t="s">
        <v>818</v>
      </c>
      <c r="R5241" s="3">
        <v>0.5</v>
      </c>
      <c r="S5241">
        <v>0</v>
      </c>
      <c r="T5241">
        <v>0</v>
      </c>
    </row>
    <row r="5242" spans="1:20" x14ac:dyDescent="0.25">
      <c r="A5242" t="s">
        <v>172</v>
      </c>
      <c r="B5242">
        <v>2100301</v>
      </c>
      <c r="C5242" s="4" t="s">
        <v>14087</v>
      </c>
      <c r="D5242" s="4" t="s">
        <v>6186</v>
      </c>
      <c r="E5242" s="8" t="s">
        <v>6186</v>
      </c>
      <c r="F5242" t="s">
        <v>382</v>
      </c>
      <c r="G5242" t="s">
        <v>627</v>
      </c>
      <c r="H5242" t="s">
        <v>384</v>
      </c>
      <c r="I5242" t="s">
        <v>1163</v>
      </c>
      <c r="J5242" s="1" t="s">
        <v>883</v>
      </c>
      <c r="L5242" s="2" t="s">
        <v>884</v>
      </c>
      <c r="M5242" s="2" t="s">
        <v>882</v>
      </c>
      <c r="N5242">
        <v>0</v>
      </c>
      <c r="O5242">
        <v>420000</v>
      </c>
      <c r="P5242">
        <v>0</v>
      </c>
      <c r="Q5242" t="s">
        <v>818</v>
      </c>
      <c r="R5242" s="3">
        <v>0.5</v>
      </c>
      <c r="S5242">
        <v>0</v>
      </c>
      <c r="T5242">
        <v>0</v>
      </c>
    </row>
    <row r="5243" spans="1:20" x14ac:dyDescent="0.25">
      <c r="A5243" t="s">
        <v>172</v>
      </c>
      <c r="B5243">
        <v>2100301</v>
      </c>
      <c r="C5243" s="4" t="s">
        <v>14087</v>
      </c>
      <c r="D5243" s="4" t="s">
        <v>6187</v>
      </c>
      <c r="E5243" s="8" t="s">
        <v>6187</v>
      </c>
      <c r="F5243" t="s">
        <v>382</v>
      </c>
      <c r="G5243" t="s">
        <v>627</v>
      </c>
      <c r="H5243" t="s">
        <v>384</v>
      </c>
      <c r="I5243" t="s">
        <v>1163</v>
      </c>
      <c r="J5243" s="1" t="s">
        <v>885</v>
      </c>
      <c r="L5243" s="2" t="s">
        <v>886</v>
      </c>
      <c r="M5243" s="2" t="s">
        <v>887</v>
      </c>
      <c r="N5243">
        <v>0</v>
      </c>
      <c r="O5243">
        <v>250000</v>
      </c>
      <c r="P5243">
        <v>0</v>
      </c>
      <c r="Q5243" t="s">
        <v>819</v>
      </c>
      <c r="R5243" s="3">
        <v>0.3</v>
      </c>
      <c r="S5243">
        <v>0</v>
      </c>
      <c r="T5243">
        <v>0</v>
      </c>
    </row>
    <row r="5244" spans="1:20" x14ac:dyDescent="0.25">
      <c r="A5244" t="s">
        <v>172</v>
      </c>
      <c r="B5244">
        <v>2100301</v>
      </c>
      <c r="C5244" s="4" t="s">
        <v>14087</v>
      </c>
      <c r="D5244" s="4" t="s">
        <v>6188</v>
      </c>
      <c r="E5244" s="8" t="s">
        <v>6188</v>
      </c>
      <c r="F5244" t="s">
        <v>382</v>
      </c>
      <c r="G5244" t="s">
        <v>627</v>
      </c>
      <c r="H5244" t="s">
        <v>384</v>
      </c>
      <c r="I5244" t="s">
        <v>1163</v>
      </c>
      <c r="J5244" s="1" t="s">
        <v>888</v>
      </c>
      <c r="L5244" s="2" t="s">
        <v>889</v>
      </c>
      <c r="M5244" s="2" t="s">
        <v>887</v>
      </c>
      <c r="N5244">
        <v>0</v>
      </c>
      <c r="O5244">
        <v>275000</v>
      </c>
      <c r="P5244">
        <v>0</v>
      </c>
      <c r="Q5244" t="s">
        <v>819</v>
      </c>
      <c r="R5244" s="3">
        <v>0.3</v>
      </c>
      <c r="S5244">
        <v>0</v>
      </c>
      <c r="T5244">
        <v>0</v>
      </c>
    </row>
    <row r="5245" spans="1:20" x14ac:dyDescent="0.25">
      <c r="A5245" t="s">
        <v>172</v>
      </c>
      <c r="B5245">
        <v>2100301</v>
      </c>
      <c r="C5245" s="4" t="s">
        <v>14087</v>
      </c>
      <c r="D5245" s="4" t="s">
        <v>6189</v>
      </c>
      <c r="E5245" s="8" t="s">
        <v>6189</v>
      </c>
      <c r="F5245" t="s">
        <v>382</v>
      </c>
      <c r="G5245" t="s">
        <v>627</v>
      </c>
      <c r="H5245" t="s">
        <v>384</v>
      </c>
      <c r="I5245" t="s">
        <v>1163</v>
      </c>
      <c r="J5245" s="1" t="s">
        <v>890</v>
      </c>
      <c r="L5245" s="2" t="s">
        <v>891</v>
      </c>
      <c r="M5245" s="2" t="s">
        <v>882</v>
      </c>
      <c r="N5245">
        <v>0</v>
      </c>
      <c r="O5245">
        <v>150000</v>
      </c>
      <c r="P5245">
        <v>0</v>
      </c>
      <c r="Q5245" t="s">
        <v>818</v>
      </c>
      <c r="R5245" s="3">
        <v>0.5</v>
      </c>
      <c r="S5245">
        <v>0</v>
      </c>
      <c r="T5245">
        <v>0</v>
      </c>
    </row>
    <row r="5246" spans="1:20" x14ac:dyDescent="0.25">
      <c r="A5246" t="s">
        <v>172</v>
      </c>
      <c r="B5246">
        <v>2100301</v>
      </c>
      <c r="C5246" s="4" t="s">
        <v>14087</v>
      </c>
      <c r="D5246" s="4" t="s">
        <v>6190</v>
      </c>
      <c r="E5246" s="8" t="s">
        <v>6190</v>
      </c>
      <c r="F5246" t="s">
        <v>382</v>
      </c>
      <c r="G5246" t="s">
        <v>627</v>
      </c>
      <c r="H5246" t="s">
        <v>384</v>
      </c>
      <c r="I5246" t="s">
        <v>1163</v>
      </c>
      <c r="J5246" s="1" t="s">
        <v>892</v>
      </c>
      <c r="L5246" s="2" t="s">
        <v>893</v>
      </c>
      <c r="M5246" s="2" t="s">
        <v>882</v>
      </c>
      <c r="N5246">
        <v>0</v>
      </c>
      <c r="O5246">
        <v>300000</v>
      </c>
      <c r="P5246">
        <v>0</v>
      </c>
      <c r="Q5246" t="s">
        <v>818</v>
      </c>
      <c r="R5246" s="3">
        <v>0.5</v>
      </c>
      <c r="S5246">
        <v>0</v>
      </c>
      <c r="T5246">
        <v>0</v>
      </c>
    </row>
    <row r="5247" spans="1:20" x14ac:dyDescent="0.25">
      <c r="A5247" t="s">
        <v>172</v>
      </c>
      <c r="B5247">
        <v>2100301</v>
      </c>
      <c r="C5247" s="4" t="s">
        <v>14087</v>
      </c>
      <c r="D5247" s="4" t="s">
        <v>6191</v>
      </c>
      <c r="E5247" s="8" t="s">
        <v>6191</v>
      </c>
      <c r="F5247" t="s">
        <v>382</v>
      </c>
      <c r="G5247" t="s">
        <v>627</v>
      </c>
      <c r="H5247" t="s">
        <v>384</v>
      </c>
      <c r="I5247" t="s">
        <v>1163</v>
      </c>
      <c r="J5247" s="1" t="s">
        <v>894</v>
      </c>
      <c r="L5247" s="2" t="s">
        <v>895</v>
      </c>
      <c r="M5247" s="2" t="s">
        <v>882</v>
      </c>
      <c r="N5247">
        <v>0</v>
      </c>
      <c r="O5247">
        <v>400000</v>
      </c>
      <c r="P5247">
        <v>0</v>
      </c>
      <c r="Q5247" t="s">
        <v>818</v>
      </c>
      <c r="R5247" s="3">
        <v>0.5</v>
      </c>
      <c r="S5247">
        <v>0</v>
      </c>
      <c r="T5247">
        <v>0</v>
      </c>
    </row>
    <row r="5248" spans="1:20" x14ac:dyDescent="0.25">
      <c r="A5248" t="s">
        <v>172</v>
      </c>
      <c r="B5248">
        <v>2100301</v>
      </c>
      <c r="C5248" s="4" t="s">
        <v>14087</v>
      </c>
      <c r="D5248" s="4" t="s">
        <v>6192</v>
      </c>
      <c r="E5248" s="8" t="s">
        <v>6192</v>
      </c>
      <c r="F5248" t="s">
        <v>382</v>
      </c>
      <c r="G5248" t="s">
        <v>627</v>
      </c>
      <c r="H5248" t="s">
        <v>384</v>
      </c>
      <c r="I5248" t="s">
        <v>1163</v>
      </c>
      <c r="J5248" s="1" t="s">
        <v>896</v>
      </c>
      <c r="L5248" s="2" t="s">
        <v>897</v>
      </c>
      <c r="M5248" s="2" t="s">
        <v>882</v>
      </c>
      <c r="N5248">
        <v>0</v>
      </c>
      <c r="O5248">
        <v>360000</v>
      </c>
      <c r="P5248">
        <v>0</v>
      </c>
      <c r="Q5248" t="s">
        <v>818</v>
      </c>
      <c r="R5248" s="3">
        <v>0.5</v>
      </c>
      <c r="S5248">
        <v>0</v>
      </c>
      <c r="T5248">
        <v>0</v>
      </c>
    </row>
    <row r="5249" spans="1:20" x14ac:dyDescent="0.25">
      <c r="A5249" t="s">
        <v>172</v>
      </c>
      <c r="B5249">
        <v>2100301</v>
      </c>
      <c r="C5249" s="4" t="s">
        <v>14087</v>
      </c>
      <c r="D5249" s="4" t="s">
        <v>6193</v>
      </c>
      <c r="E5249" s="8" t="s">
        <v>6193</v>
      </c>
      <c r="F5249" t="s">
        <v>382</v>
      </c>
      <c r="G5249" t="s">
        <v>627</v>
      </c>
      <c r="H5249" t="s">
        <v>384</v>
      </c>
      <c r="I5249" t="s">
        <v>1163</v>
      </c>
      <c r="J5249" s="1" t="s">
        <v>898</v>
      </c>
      <c r="L5249" s="2" t="s">
        <v>899</v>
      </c>
      <c r="M5249" s="2" t="s">
        <v>882</v>
      </c>
      <c r="N5249">
        <v>0</v>
      </c>
      <c r="O5249">
        <v>250000</v>
      </c>
      <c r="P5249">
        <v>0</v>
      </c>
      <c r="Q5249" t="s">
        <v>818</v>
      </c>
      <c r="R5249" s="3">
        <v>0.5</v>
      </c>
      <c r="S5249">
        <v>0</v>
      </c>
      <c r="T5249">
        <v>0</v>
      </c>
    </row>
    <row r="5250" spans="1:20" x14ac:dyDescent="0.25">
      <c r="A5250" t="s">
        <v>172</v>
      </c>
      <c r="B5250">
        <v>2100301</v>
      </c>
      <c r="C5250" s="4" t="s">
        <v>14087</v>
      </c>
      <c r="D5250" s="4" t="s">
        <v>6194</v>
      </c>
      <c r="E5250" s="8" t="s">
        <v>6194</v>
      </c>
      <c r="F5250" t="s">
        <v>382</v>
      </c>
      <c r="G5250" t="s">
        <v>627</v>
      </c>
      <c r="H5250" t="s">
        <v>384</v>
      </c>
      <c r="I5250" t="s">
        <v>1163</v>
      </c>
      <c r="J5250" s="1" t="s">
        <v>900</v>
      </c>
      <c r="L5250" s="2" t="s">
        <v>901</v>
      </c>
      <c r="M5250" s="2" t="s">
        <v>882</v>
      </c>
      <c r="N5250">
        <v>0</v>
      </c>
      <c r="O5250">
        <v>360000</v>
      </c>
      <c r="P5250">
        <v>0</v>
      </c>
      <c r="Q5250" t="s">
        <v>818</v>
      </c>
      <c r="R5250" s="3">
        <v>0.5</v>
      </c>
      <c r="S5250">
        <v>0</v>
      </c>
      <c r="T5250">
        <v>0</v>
      </c>
    </row>
    <row r="5251" spans="1:20" x14ac:dyDescent="0.25">
      <c r="A5251" t="s">
        <v>172</v>
      </c>
      <c r="B5251">
        <v>2100301</v>
      </c>
      <c r="C5251" s="4" t="s">
        <v>14087</v>
      </c>
      <c r="D5251" s="4" t="s">
        <v>6195</v>
      </c>
      <c r="E5251" s="8" t="s">
        <v>6195</v>
      </c>
      <c r="F5251" t="s">
        <v>382</v>
      </c>
      <c r="G5251" t="s">
        <v>627</v>
      </c>
      <c r="H5251" t="s">
        <v>384</v>
      </c>
      <c r="I5251" t="s">
        <v>1163</v>
      </c>
      <c r="J5251" s="1" t="s">
        <v>902</v>
      </c>
      <c r="L5251" s="2" t="s">
        <v>903</v>
      </c>
      <c r="M5251" s="2" t="s">
        <v>887</v>
      </c>
      <c r="N5251">
        <v>0</v>
      </c>
      <c r="O5251">
        <v>300000</v>
      </c>
      <c r="P5251">
        <v>0</v>
      </c>
      <c r="Q5251" t="s">
        <v>819</v>
      </c>
      <c r="R5251" s="3">
        <v>0.3</v>
      </c>
      <c r="S5251">
        <v>0</v>
      </c>
      <c r="T5251">
        <v>0</v>
      </c>
    </row>
    <row r="5252" spans="1:20" x14ac:dyDescent="0.25">
      <c r="A5252" t="s">
        <v>172</v>
      </c>
      <c r="B5252">
        <v>2100301</v>
      </c>
      <c r="C5252" s="4" t="s">
        <v>14087</v>
      </c>
      <c r="D5252" s="4" t="s">
        <v>6196</v>
      </c>
      <c r="E5252" s="8" t="s">
        <v>6196</v>
      </c>
      <c r="F5252" t="s">
        <v>382</v>
      </c>
      <c r="G5252" t="s">
        <v>627</v>
      </c>
      <c r="H5252" t="s">
        <v>384</v>
      </c>
      <c r="I5252" t="s">
        <v>1163</v>
      </c>
      <c r="J5252" s="1" t="s">
        <v>904</v>
      </c>
      <c r="L5252" s="2" t="s">
        <v>905</v>
      </c>
      <c r="M5252" s="2" t="s">
        <v>887</v>
      </c>
      <c r="N5252">
        <v>0</v>
      </c>
      <c r="O5252">
        <v>690000</v>
      </c>
      <c r="P5252">
        <v>0</v>
      </c>
      <c r="Q5252" t="s">
        <v>819</v>
      </c>
      <c r="R5252" s="3">
        <v>0.3</v>
      </c>
      <c r="S5252">
        <v>0</v>
      </c>
      <c r="T5252">
        <v>0</v>
      </c>
    </row>
    <row r="5253" spans="1:20" x14ac:dyDescent="0.25">
      <c r="A5253" t="s">
        <v>172</v>
      </c>
      <c r="B5253">
        <v>2100301</v>
      </c>
      <c r="C5253" s="4" t="s">
        <v>14087</v>
      </c>
      <c r="D5253" s="4" t="s">
        <v>6197</v>
      </c>
      <c r="E5253" s="8" t="s">
        <v>6197</v>
      </c>
      <c r="F5253" t="s">
        <v>382</v>
      </c>
      <c r="G5253" t="s">
        <v>627</v>
      </c>
      <c r="H5253" t="s">
        <v>384</v>
      </c>
      <c r="I5253" t="s">
        <v>1163</v>
      </c>
      <c r="J5253" s="1" t="s">
        <v>906</v>
      </c>
      <c r="L5253" s="2" t="s">
        <v>907</v>
      </c>
      <c r="M5253" s="2" t="s">
        <v>887</v>
      </c>
      <c r="N5253">
        <v>0</v>
      </c>
      <c r="O5253">
        <v>330000</v>
      </c>
      <c r="P5253">
        <v>0</v>
      </c>
      <c r="Q5253" t="s">
        <v>819</v>
      </c>
      <c r="R5253" s="3">
        <v>0.3</v>
      </c>
      <c r="S5253">
        <v>0</v>
      </c>
      <c r="T5253">
        <v>0</v>
      </c>
    </row>
    <row r="5254" spans="1:20" x14ac:dyDescent="0.25">
      <c r="A5254" t="s">
        <v>172</v>
      </c>
      <c r="B5254">
        <v>2100301</v>
      </c>
      <c r="C5254" s="4" t="s">
        <v>14087</v>
      </c>
      <c r="D5254" s="4" t="s">
        <v>6198</v>
      </c>
      <c r="E5254" s="8" t="s">
        <v>6198</v>
      </c>
      <c r="F5254" t="s">
        <v>382</v>
      </c>
      <c r="G5254" t="s">
        <v>627</v>
      </c>
      <c r="H5254" t="s">
        <v>384</v>
      </c>
      <c r="I5254" t="s">
        <v>1163</v>
      </c>
      <c r="J5254" s="1" t="s">
        <v>908</v>
      </c>
      <c r="L5254" s="2" t="s">
        <v>909</v>
      </c>
      <c r="M5254" s="2" t="s">
        <v>882</v>
      </c>
      <c r="N5254">
        <v>0</v>
      </c>
      <c r="O5254">
        <v>200000</v>
      </c>
      <c r="P5254">
        <v>0</v>
      </c>
      <c r="Q5254" t="s">
        <v>818</v>
      </c>
      <c r="R5254" s="3">
        <v>0.5</v>
      </c>
      <c r="S5254">
        <v>0</v>
      </c>
      <c r="T5254">
        <v>0</v>
      </c>
    </row>
    <row r="5255" spans="1:20" x14ac:dyDescent="0.25">
      <c r="A5255" t="s">
        <v>172</v>
      </c>
      <c r="B5255">
        <v>2100301</v>
      </c>
      <c r="C5255" s="4" t="s">
        <v>14087</v>
      </c>
      <c r="D5255" s="4" t="s">
        <v>6199</v>
      </c>
      <c r="E5255" s="8" t="s">
        <v>6199</v>
      </c>
      <c r="F5255" t="s">
        <v>382</v>
      </c>
      <c r="G5255" t="s">
        <v>627</v>
      </c>
      <c r="H5255" t="s">
        <v>384</v>
      </c>
      <c r="I5255" t="s">
        <v>1163</v>
      </c>
      <c r="J5255" s="1" t="s">
        <v>910</v>
      </c>
      <c r="L5255" s="2" t="s">
        <v>911</v>
      </c>
      <c r="M5255" s="2" t="s">
        <v>887</v>
      </c>
      <c r="N5255">
        <v>0</v>
      </c>
      <c r="O5255">
        <v>400000</v>
      </c>
      <c r="P5255">
        <v>0</v>
      </c>
      <c r="Q5255" t="s">
        <v>819</v>
      </c>
      <c r="R5255" s="3">
        <v>0.3</v>
      </c>
      <c r="S5255">
        <v>0</v>
      </c>
      <c r="T5255">
        <v>0</v>
      </c>
    </row>
    <row r="5256" spans="1:20" x14ac:dyDescent="0.25">
      <c r="A5256" t="s">
        <v>172</v>
      </c>
      <c r="B5256">
        <v>2100301</v>
      </c>
      <c r="C5256" s="4" t="s">
        <v>14087</v>
      </c>
      <c r="D5256" s="4" t="s">
        <v>6200</v>
      </c>
      <c r="E5256" s="8" t="s">
        <v>6200</v>
      </c>
      <c r="F5256" t="s">
        <v>382</v>
      </c>
      <c r="G5256" t="s">
        <v>627</v>
      </c>
      <c r="H5256" t="s">
        <v>384</v>
      </c>
      <c r="I5256" t="s">
        <v>1163</v>
      </c>
      <c r="J5256" s="1" t="s">
        <v>912</v>
      </c>
      <c r="L5256" s="2" t="s">
        <v>913</v>
      </c>
      <c r="M5256" s="2" t="s">
        <v>882</v>
      </c>
      <c r="N5256">
        <v>0</v>
      </c>
      <c r="O5256">
        <v>240000</v>
      </c>
      <c r="P5256">
        <v>0</v>
      </c>
      <c r="Q5256" t="s">
        <v>818</v>
      </c>
      <c r="R5256" s="3">
        <v>0.5</v>
      </c>
      <c r="S5256">
        <v>0</v>
      </c>
      <c r="T5256">
        <v>0</v>
      </c>
    </row>
    <row r="5257" spans="1:20" x14ac:dyDescent="0.25">
      <c r="A5257" t="s">
        <v>172</v>
      </c>
      <c r="B5257">
        <v>2100301</v>
      </c>
      <c r="C5257" s="4" t="s">
        <v>14087</v>
      </c>
      <c r="D5257" s="4" t="s">
        <v>6201</v>
      </c>
      <c r="E5257" s="8" t="s">
        <v>6201</v>
      </c>
      <c r="F5257" t="s">
        <v>382</v>
      </c>
      <c r="G5257" t="s">
        <v>627</v>
      </c>
      <c r="H5257" t="s">
        <v>384</v>
      </c>
      <c r="I5257" t="s">
        <v>1163</v>
      </c>
      <c r="J5257" s="1" t="s">
        <v>914</v>
      </c>
      <c r="L5257" s="2" t="s">
        <v>915</v>
      </c>
      <c r="M5257" s="2" t="s">
        <v>887</v>
      </c>
      <c r="N5257">
        <v>0</v>
      </c>
      <c r="O5257">
        <v>240000</v>
      </c>
      <c r="P5257">
        <v>0</v>
      </c>
      <c r="Q5257" t="s">
        <v>819</v>
      </c>
      <c r="R5257" s="3">
        <v>0.3</v>
      </c>
      <c r="S5257">
        <v>0</v>
      </c>
      <c r="T5257">
        <v>0</v>
      </c>
    </row>
    <row r="5258" spans="1:20" x14ac:dyDescent="0.25">
      <c r="A5258" t="s">
        <v>172</v>
      </c>
      <c r="B5258">
        <v>2100301</v>
      </c>
      <c r="C5258" s="4" t="s">
        <v>14087</v>
      </c>
      <c r="D5258" s="4" t="s">
        <v>6202</v>
      </c>
      <c r="E5258" s="8" t="s">
        <v>6202</v>
      </c>
      <c r="F5258" t="s">
        <v>382</v>
      </c>
      <c r="G5258" t="s">
        <v>627</v>
      </c>
      <c r="H5258" t="s">
        <v>384</v>
      </c>
      <c r="I5258" t="s">
        <v>1163</v>
      </c>
      <c r="J5258" s="1" t="s">
        <v>916</v>
      </c>
      <c r="L5258" s="2" t="s">
        <v>917</v>
      </c>
      <c r="M5258" s="2" t="s">
        <v>887</v>
      </c>
      <c r="N5258">
        <v>0</v>
      </c>
      <c r="O5258">
        <v>150000</v>
      </c>
      <c r="P5258">
        <v>0</v>
      </c>
      <c r="Q5258" t="s">
        <v>819</v>
      </c>
      <c r="R5258" s="3">
        <v>0.3</v>
      </c>
      <c r="S5258">
        <v>0</v>
      </c>
      <c r="T5258">
        <v>0</v>
      </c>
    </row>
    <row r="5259" spans="1:20" x14ac:dyDescent="0.25">
      <c r="A5259" t="s">
        <v>172</v>
      </c>
      <c r="B5259">
        <v>2100301</v>
      </c>
      <c r="C5259" s="4" t="s">
        <v>14087</v>
      </c>
      <c r="D5259" s="4" t="s">
        <v>6203</v>
      </c>
      <c r="E5259" s="8" t="s">
        <v>6203</v>
      </c>
      <c r="F5259" t="s">
        <v>382</v>
      </c>
      <c r="G5259" t="s">
        <v>627</v>
      </c>
      <c r="H5259" t="s">
        <v>384</v>
      </c>
      <c r="I5259" t="s">
        <v>1163</v>
      </c>
      <c r="J5259" s="1" t="s">
        <v>918</v>
      </c>
      <c r="L5259" s="2" t="s">
        <v>919</v>
      </c>
      <c r="M5259" s="2" t="s">
        <v>887</v>
      </c>
      <c r="N5259">
        <v>0</v>
      </c>
      <c r="O5259">
        <v>470000</v>
      </c>
      <c r="P5259">
        <v>0</v>
      </c>
      <c r="Q5259" t="s">
        <v>819</v>
      </c>
      <c r="R5259" s="3">
        <v>0.3</v>
      </c>
      <c r="S5259">
        <v>0</v>
      </c>
      <c r="T5259">
        <v>0</v>
      </c>
    </row>
    <row r="5260" spans="1:20" x14ac:dyDescent="0.25">
      <c r="A5260" t="s">
        <v>172</v>
      </c>
      <c r="B5260">
        <v>2100301</v>
      </c>
      <c r="C5260" s="4" t="s">
        <v>14087</v>
      </c>
      <c r="D5260" s="4" t="s">
        <v>6204</v>
      </c>
      <c r="E5260" s="8" t="s">
        <v>6204</v>
      </c>
      <c r="F5260" t="s">
        <v>382</v>
      </c>
      <c r="G5260" t="s">
        <v>627</v>
      </c>
      <c r="H5260" t="s">
        <v>384</v>
      </c>
      <c r="I5260" t="s">
        <v>1163</v>
      </c>
      <c r="J5260" s="1" t="s">
        <v>920</v>
      </c>
      <c r="L5260" s="2" t="s">
        <v>921</v>
      </c>
      <c r="M5260" s="2" t="s">
        <v>882</v>
      </c>
      <c r="N5260">
        <v>2</v>
      </c>
      <c r="O5260">
        <v>170000</v>
      </c>
      <c r="P5260">
        <v>340000</v>
      </c>
      <c r="Q5260" t="s">
        <v>818</v>
      </c>
      <c r="R5260" s="3">
        <v>0.5</v>
      </c>
      <c r="S5260">
        <v>170000</v>
      </c>
      <c r="T5260">
        <v>170000</v>
      </c>
    </row>
    <row r="5261" spans="1:20" x14ac:dyDescent="0.25">
      <c r="A5261" t="s">
        <v>172</v>
      </c>
      <c r="B5261">
        <v>2100301</v>
      </c>
      <c r="C5261" s="4" t="s">
        <v>14087</v>
      </c>
      <c r="D5261" s="4" t="s">
        <v>6205</v>
      </c>
      <c r="E5261" s="8" t="s">
        <v>6205</v>
      </c>
      <c r="F5261" t="s">
        <v>382</v>
      </c>
      <c r="G5261" t="s">
        <v>627</v>
      </c>
      <c r="H5261" t="s">
        <v>384</v>
      </c>
      <c r="I5261" t="s">
        <v>1163</v>
      </c>
      <c r="J5261" s="1" t="s">
        <v>922</v>
      </c>
      <c r="L5261" s="2" t="s">
        <v>923</v>
      </c>
      <c r="M5261" s="2" t="s">
        <v>887</v>
      </c>
      <c r="N5261">
        <v>4</v>
      </c>
      <c r="O5261">
        <v>130000</v>
      </c>
      <c r="P5261">
        <v>520000</v>
      </c>
      <c r="Q5261" t="s">
        <v>819</v>
      </c>
      <c r="R5261" s="3">
        <v>0.3</v>
      </c>
      <c r="S5261">
        <v>364000</v>
      </c>
      <c r="T5261">
        <v>156000</v>
      </c>
    </row>
    <row r="5262" spans="1:20" x14ac:dyDescent="0.25">
      <c r="A5262" t="s">
        <v>172</v>
      </c>
      <c r="B5262">
        <v>2100301</v>
      </c>
      <c r="C5262" s="4" t="s">
        <v>14087</v>
      </c>
      <c r="D5262" s="4" t="s">
        <v>6206</v>
      </c>
      <c r="E5262" s="8" t="s">
        <v>6206</v>
      </c>
      <c r="F5262" t="s">
        <v>382</v>
      </c>
      <c r="G5262" t="s">
        <v>627</v>
      </c>
      <c r="H5262" t="s">
        <v>384</v>
      </c>
      <c r="I5262" t="s">
        <v>1163</v>
      </c>
      <c r="J5262" s="1" t="s">
        <v>924</v>
      </c>
      <c r="L5262" s="2" t="s">
        <v>925</v>
      </c>
      <c r="M5262" s="2" t="s">
        <v>887</v>
      </c>
      <c r="N5262">
        <v>20</v>
      </c>
      <c r="O5262">
        <v>130000</v>
      </c>
      <c r="P5262">
        <v>2600000</v>
      </c>
      <c r="Q5262" t="s">
        <v>819</v>
      </c>
      <c r="R5262" s="3">
        <v>0.3</v>
      </c>
      <c r="S5262">
        <v>1820000</v>
      </c>
      <c r="T5262">
        <v>780000</v>
      </c>
    </row>
    <row r="5263" spans="1:20" x14ac:dyDescent="0.25">
      <c r="A5263" t="s">
        <v>172</v>
      </c>
      <c r="B5263">
        <v>2100301</v>
      </c>
      <c r="C5263" s="4" t="s">
        <v>14087</v>
      </c>
      <c r="D5263" s="4" t="s">
        <v>6207</v>
      </c>
      <c r="E5263" s="8" t="s">
        <v>6207</v>
      </c>
      <c r="F5263" t="s">
        <v>382</v>
      </c>
      <c r="G5263" t="s">
        <v>627</v>
      </c>
      <c r="H5263" t="s">
        <v>384</v>
      </c>
      <c r="I5263" t="s">
        <v>1163</v>
      </c>
      <c r="J5263" s="1" t="s">
        <v>926</v>
      </c>
      <c r="L5263" s="2" t="s">
        <v>927</v>
      </c>
      <c r="M5263" s="2" t="s">
        <v>887</v>
      </c>
      <c r="N5263">
        <v>2</v>
      </c>
      <c r="O5263">
        <v>260000</v>
      </c>
      <c r="P5263">
        <v>520000</v>
      </c>
      <c r="Q5263" t="s">
        <v>819</v>
      </c>
      <c r="R5263" s="3">
        <v>0.3</v>
      </c>
      <c r="S5263">
        <v>364000</v>
      </c>
      <c r="T5263">
        <v>156000</v>
      </c>
    </row>
    <row r="5264" spans="1:20" x14ac:dyDescent="0.25">
      <c r="A5264" t="s">
        <v>172</v>
      </c>
      <c r="B5264">
        <v>2100301</v>
      </c>
      <c r="C5264" s="4" t="s">
        <v>14087</v>
      </c>
      <c r="D5264" s="4" t="s">
        <v>6208</v>
      </c>
      <c r="E5264" s="8" t="s">
        <v>6208</v>
      </c>
      <c r="F5264" t="s">
        <v>382</v>
      </c>
      <c r="G5264" t="s">
        <v>627</v>
      </c>
      <c r="H5264" t="s">
        <v>384</v>
      </c>
      <c r="I5264" t="s">
        <v>1163</v>
      </c>
      <c r="J5264" s="1" t="s">
        <v>928</v>
      </c>
      <c r="L5264" s="2" t="s">
        <v>929</v>
      </c>
      <c r="M5264" s="2" t="s">
        <v>887</v>
      </c>
      <c r="N5264">
        <v>0</v>
      </c>
      <c r="O5264">
        <v>210000</v>
      </c>
      <c r="P5264">
        <v>0</v>
      </c>
      <c r="Q5264" t="s">
        <v>819</v>
      </c>
      <c r="R5264" s="3">
        <v>0.3</v>
      </c>
      <c r="S5264">
        <v>0</v>
      </c>
      <c r="T5264">
        <v>0</v>
      </c>
    </row>
    <row r="5265" spans="1:20" x14ac:dyDescent="0.25">
      <c r="A5265" t="s">
        <v>172</v>
      </c>
      <c r="B5265">
        <v>2100301</v>
      </c>
      <c r="C5265" s="4" t="s">
        <v>14087</v>
      </c>
      <c r="D5265" s="4" t="s">
        <v>6209</v>
      </c>
      <c r="E5265" s="8" t="s">
        <v>6209</v>
      </c>
      <c r="F5265" t="s">
        <v>382</v>
      </c>
      <c r="G5265" t="s">
        <v>627</v>
      </c>
      <c r="H5265" t="s">
        <v>384</v>
      </c>
      <c r="I5265" t="s">
        <v>1163</v>
      </c>
      <c r="J5265" s="1" t="s">
        <v>930</v>
      </c>
      <c r="L5265" s="2" t="s">
        <v>931</v>
      </c>
      <c r="M5265" s="2" t="s">
        <v>882</v>
      </c>
      <c r="N5265">
        <v>3</v>
      </c>
      <c r="O5265">
        <v>270000</v>
      </c>
      <c r="P5265">
        <v>810000</v>
      </c>
      <c r="Q5265" t="s">
        <v>818</v>
      </c>
      <c r="R5265" s="3">
        <v>0.5</v>
      </c>
      <c r="S5265">
        <v>405000</v>
      </c>
      <c r="T5265">
        <v>405000</v>
      </c>
    </row>
    <row r="5266" spans="1:20" x14ac:dyDescent="0.25">
      <c r="A5266" t="s">
        <v>172</v>
      </c>
      <c r="B5266">
        <v>2100301</v>
      </c>
      <c r="C5266" s="4" t="s">
        <v>14087</v>
      </c>
      <c r="D5266" s="4" t="s">
        <v>6210</v>
      </c>
      <c r="E5266" s="8" t="s">
        <v>6210</v>
      </c>
      <c r="F5266" t="s">
        <v>382</v>
      </c>
      <c r="G5266" t="s">
        <v>627</v>
      </c>
      <c r="H5266" t="s">
        <v>384</v>
      </c>
      <c r="I5266" t="s">
        <v>1163</v>
      </c>
      <c r="J5266" s="1" t="s">
        <v>932</v>
      </c>
      <c r="L5266" s="2" t="s">
        <v>933</v>
      </c>
      <c r="M5266" s="2" t="s">
        <v>882</v>
      </c>
      <c r="N5266">
        <v>20</v>
      </c>
      <c r="O5266">
        <v>270000</v>
      </c>
      <c r="P5266">
        <v>5400000</v>
      </c>
      <c r="Q5266" t="s">
        <v>818</v>
      </c>
      <c r="R5266" s="3">
        <v>0.5</v>
      </c>
      <c r="S5266">
        <v>2700000</v>
      </c>
      <c r="T5266">
        <v>2700000</v>
      </c>
    </row>
    <row r="5267" spans="1:20" x14ac:dyDescent="0.25">
      <c r="A5267" t="s">
        <v>172</v>
      </c>
      <c r="B5267">
        <v>2100301</v>
      </c>
      <c r="C5267" s="4" t="s">
        <v>14087</v>
      </c>
      <c r="D5267" s="4" t="s">
        <v>6211</v>
      </c>
      <c r="E5267" s="8" t="s">
        <v>6211</v>
      </c>
      <c r="F5267" t="s">
        <v>382</v>
      </c>
      <c r="G5267" t="s">
        <v>627</v>
      </c>
      <c r="H5267" t="s">
        <v>384</v>
      </c>
      <c r="I5267" t="s">
        <v>1163</v>
      </c>
      <c r="J5267" s="1" t="s">
        <v>934</v>
      </c>
      <c r="L5267" s="2" t="s">
        <v>935</v>
      </c>
      <c r="M5267" s="2" t="s">
        <v>882</v>
      </c>
      <c r="N5267">
        <v>3</v>
      </c>
      <c r="O5267">
        <v>130000</v>
      </c>
      <c r="P5267">
        <v>390000</v>
      </c>
      <c r="Q5267" t="s">
        <v>818</v>
      </c>
      <c r="R5267" s="3">
        <v>0.5</v>
      </c>
      <c r="S5267">
        <v>195000</v>
      </c>
      <c r="T5267">
        <v>195000</v>
      </c>
    </row>
    <row r="5268" spans="1:20" x14ac:dyDescent="0.25">
      <c r="A5268" t="s">
        <v>172</v>
      </c>
      <c r="B5268">
        <v>2100301</v>
      </c>
      <c r="C5268" s="4" t="s">
        <v>14087</v>
      </c>
      <c r="D5268" s="4" t="s">
        <v>6212</v>
      </c>
      <c r="E5268" s="8" t="s">
        <v>6212</v>
      </c>
      <c r="F5268" t="s">
        <v>382</v>
      </c>
      <c r="G5268" t="s">
        <v>627</v>
      </c>
      <c r="H5268" t="s">
        <v>384</v>
      </c>
      <c r="I5268" t="s">
        <v>1163</v>
      </c>
      <c r="J5268" s="1" t="s">
        <v>936</v>
      </c>
      <c r="L5268" s="2" t="s">
        <v>937</v>
      </c>
      <c r="M5268" s="2" t="s">
        <v>887</v>
      </c>
      <c r="N5268">
        <v>2</v>
      </c>
      <c r="O5268">
        <v>165000</v>
      </c>
      <c r="P5268">
        <v>330000</v>
      </c>
      <c r="Q5268" t="s">
        <v>819</v>
      </c>
      <c r="R5268" s="3">
        <v>0.3</v>
      </c>
      <c r="S5268">
        <v>230999.99999999997</v>
      </c>
      <c r="T5268">
        <v>99000</v>
      </c>
    </row>
    <row r="5269" spans="1:20" x14ac:dyDescent="0.25">
      <c r="A5269" t="s">
        <v>172</v>
      </c>
      <c r="B5269">
        <v>2100301</v>
      </c>
      <c r="C5269" s="4" t="s">
        <v>14087</v>
      </c>
      <c r="D5269" s="4" t="s">
        <v>6213</v>
      </c>
      <c r="E5269" s="8" t="s">
        <v>6213</v>
      </c>
      <c r="F5269" t="s">
        <v>382</v>
      </c>
      <c r="G5269" t="s">
        <v>627</v>
      </c>
      <c r="H5269" t="s">
        <v>384</v>
      </c>
      <c r="I5269" t="s">
        <v>1163</v>
      </c>
      <c r="J5269" s="1" t="s">
        <v>938</v>
      </c>
      <c r="L5269" s="2" t="s">
        <v>939</v>
      </c>
      <c r="M5269" s="2" t="s">
        <v>940</v>
      </c>
      <c r="N5269">
        <v>0</v>
      </c>
      <c r="O5269">
        <v>32000</v>
      </c>
      <c r="P5269">
        <v>0</v>
      </c>
      <c r="Q5269" t="s">
        <v>820</v>
      </c>
      <c r="R5269" s="3">
        <v>0</v>
      </c>
      <c r="S5269">
        <v>0</v>
      </c>
      <c r="T5269">
        <v>0</v>
      </c>
    </row>
    <row r="5270" spans="1:20" x14ac:dyDescent="0.25">
      <c r="A5270" t="s">
        <v>172</v>
      </c>
      <c r="B5270">
        <v>2100301</v>
      </c>
      <c r="C5270" s="4" t="s">
        <v>14087</v>
      </c>
      <c r="D5270" s="4" t="s">
        <v>6214</v>
      </c>
      <c r="E5270" s="8" t="s">
        <v>6214</v>
      </c>
      <c r="F5270" t="s">
        <v>382</v>
      </c>
      <c r="G5270" t="s">
        <v>627</v>
      </c>
      <c r="H5270" t="s">
        <v>384</v>
      </c>
      <c r="I5270" t="s">
        <v>1163</v>
      </c>
      <c r="J5270" s="1" t="s">
        <v>941</v>
      </c>
      <c r="L5270" s="2" t="s">
        <v>942</v>
      </c>
      <c r="M5270" s="2" t="s">
        <v>940</v>
      </c>
      <c r="N5270">
        <v>0</v>
      </c>
      <c r="O5270">
        <v>34000</v>
      </c>
      <c r="P5270">
        <v>0</v>
      </c>
      <c r="Q5270" t="s">
        <v>820</v>
      </c>
      <c r="R5270" s="3">
        <v>0</v>
      </c>
      <c r="S5270">
        <v>0</v>
      </c>
      <c r="T5270">
        <v>0</v>
      </c>
    </row>
    <row r="5271" spans="1:20" x14ac:dyDescent="0.25">
      <c r="A5271" t="s">
        <v>172</v>
      </c>
      <c r="B5271">
        <v>2100301</v>
      </c>
      <c r="C5271" s="4" t="s">
        <v>14087</v>
      </c>
      <c r="D5271" s="4" t="s">
        <v>6215</v>
      </c>
      <c r="E5271" s="8" t="s">
        <v>6215</v>
      </c>
      <c r="F5271" t="s">
        <v>382</v>
      </c>
      <c r="G5271" t="s">
        <v>627</v>
      </c>
      <c r="H5271" t="s">
        <v>384</v>
      </c>
      <c r="I5271" t="s">
        <v>1163</v>
      </c>
      <c r="J5271" s="1" t="s">
        <v>943</v>
      </c>
      <c r="L5271" s="2" t="s">
        <v>944</v>
      </c>
      <c r="M5271" s="2" t="s">
        <v>940</v>
      </c>
      <c r="N5271">
        <v>0</v>
      </c>
      <c r="O5271">
        <v>31000</v>
      </c>
      <c r="P5271">
        <v>0</v>
      </c>
      <c r="Q5271" t="s">
        <v>820</v>
      </c>
      <c r="R5271" s="3">
        <v>0</v>
      </c>
      <c r="S5271">
        <v>0</v>
      </c>
      <c r="T5271">
        <v>0</v>
      </c>
    </row>
    <row r="5272" spans="1:20" x14ac:dyDescent="0.25">
      <c r="A5272" t="s">
        <v>320</v>
      </c>
      <c r="B5272">
        <v>2100401</v>
      </c>
      <c r="C5272" s="4" t="s">
        <v>14087</v>
      </c>
      <c r="D5272" s="4" t="s">
        <v>10266</v>
      </c>
      <c r="E5272" s="8" t="s">
        <v>10266</v>
      </c>
      <c r="F5272" t="s">
        <v>382</v>
      </c>
      <c r="G5272" t="s">
        <v>383</v>
      </c>
      <c r="H5272" t="s">
        <v>405</v>
      </c>
      <c r="I5272" t="s">
        <v>1164</v>
      </c>
      <c r="J5272" s="1" t="s">
        <v>880</v>
      </c>
      <c r="L5272" s="2" t="s">
        <v>881</v>
      </c>
      <c r="M5272" s="2" t="s">
        <v>882</v>
      </c>
      <c r="N5272">
        <v>30</v>
      </c>
      <c r="O5272">
        <v>700000</v>
      </c>
      <c r="P5272">
        <v>21000000</v>
      </c>
      <c r="Q5272" t="s">
        <v>818</v>
      </c>
      <c r="R5272" s="3">
        <v>0.5</v>
      </c>
      <c r="S5272">
        <v>10500000</v>
      </c>
      <c r="T5272">
        <v>10500000</v>
      </c>
    </row>
    <row r="5273" spans="1:20" x14ac:dyDescent="0.25">
      <c r="A5273" t="s">
        <v>320</v>
      </c>
      <c r="B5273">
        <v>2100401</v>
      </c>
      <c r="C5273" s="4" t="s">
        <v>14087</v>
      </c>
      <c r="D5273" s="4" t="s">
        <v>10267</v>
      </c>
      <c r="E5273" s="8" t="s">
        <v>10267</v>
      </c>
      <c r="F5273" t="s">
        <v>382</v>
      </c>
      <c r="G5273" t="s">
        <v>383</v>
      </c>
      <c r="H5273" t="s">
        <v>405</v>
      </c>
      <c r="I5273" t="s">
        <v>1164</v>
      </c>
      <c r="J5273" s="1" t="s">
        <v>883</v>
      </c>
      <c r="L5273" s="2" t="s">
        <v>884</v>
      </c>
      <c r="M5273" s="2" t="s">
        <v>882</v>
      </c>
      <c r="N5273">
        <v>0</v>
      </c>
      <c r="O5273">
        <v>420000</v>
      </c>
      <c r="P5273">
        <v>0</v>
      </c>
      <c r="Q5273" t="s">
        <v>818</v>
      </c>
      <c r="R5273" s="3">
        <v>0.5</v>
      </c>
      <c r="S5273">
        <v>0</v>
      </c>
      <c r="T5273">
        <v>0</v>
      </c>
    </row>
    <row r="5274" spans="1:20" x14ac:dyDescent="0.25">
      <c r="A5274" t="s">
        <v>320</v>
      </c>
      <c r="B5274">
        <v>2100401</v>
      </c>
      <c r="C5274" s="4" t="s">
        <v>14087</v>
      </c>
      <c r="D5274" s="4" t="s">
        <v>10268</v>
      </c>
      <c r="E5274" s="8" t="s">
        <v>10268</v>
      </c>
      <c r="F5274" t="s">
        <v>382</v>
      </c>
      <c r="G5274" t="s">
        <v>383</v>
      </c>
      <c r="H5274" t="s">
        <v>405</v>
      </c>
      <c r="I5274" t="s">
        <v>1164</v>
      </c>
      <c r="J5274" s="1" t="s">
        <v>885</v>
      </c>
      <c r="L5274" s="2" t="s">
        <v>886</v>
      </c>
      <c r="M5274" s="2" t="s">
        <v>887</v>
      </c>
      <c r="N5274">
        <v>0</v>
      </c>
      <c r="O5274">
        <v>250000</v>
      </c>
      <c r="P5274">
        <v>0</v>
      </c>
      <c r="Q5274" t="s">
        <v>819</v>
      </c>
      <c r="R5274" s="3">
        <v>0.3</v>
      </c>
      <c r="S5274">
        <v>0</v>
      </c>
      <c r="T5274">
        <v>0</v>
      </c>
    </row>
    <row r="5275" spans="1:20" x14ac:dyDescent="0.25">
      <c r="A5275" t="s">
        <v>320</v>
      </c>
      <c r="B5275">
        <v>2100401</v>
      </c>
      <c r="C5275" s="4" t="s">
        <v>14087</v>
      </c>
      <c r="D5275" s="4" t="s">
        <v>10269</v>
      </c>
      <c r="E5275" s="8" t="s">
        <v>10269</v>
      </c>
      <c r="F5275" t="s">
        <v>382</v>
      </c>
      <c r="G5275" t="s">
        <v>383</v>
      </c>
      <c r="H5275" t="s">
        <v>405</v>
      </c>
      <c r="I5275" t="s">
        <v>1164</v>
      </c>
      <c r="J5275" s="1" t="s">
        <v>888</v>
      </c>
      <c r="L5275" s="2" t="s">
        <v>889</v>
      </c>
      <c r="M5275" s="2" t="s">
        <v>887</v>
      </c>
      <c r="N5275">
        <v>26</v>
      </c>
      <c r="O5275">
        <v>275000</v>
      </c>
      <c r="P5275">
        <v>7150000</v>
      </c>
      <c r="Q5275" t="s">
        <v>819</v>
      </c>
      <c r="R5275" s="3">
        <v>0.3</v>
      </c>
      <c r="S5275">
        <v>5005000</v>
      </c>
      <c r="T5275">
        <v>2145000</v>
      </c>
    </row>
    <row r="5276" spans="1:20" x14ac:dyDescent="0.25">
      <c r="A5276" t="s">
        <v>320</v>
      </c>
      <c r="B5276">
        <v>2100401</v>
      </c>
      <c r="C5276" s="4" t="s">
        <v>14087</v>
      </c>
      <c r="D5276" s="4" t="s">
        <v>10270</v>
      </c>
      <c r="E5276" s="8" t="s">
        <v>10270</v>
      </c>
      <c r="F5276" t="s">
        <v>382</v>
      </c>
      <c r="G5276" t="s">
        <v>383</v>
      </c>
      <c r="H5276" t="s">
        <v>405</v>
      </c>
      <c r="I5276" t="s">
        <v>1164</v>
      </c>
      <c r="J5276" s="1" t="s">
        <v>890</v>
      </c>
      <c r="L5276" s="2" t="s">
        <v>891</v>
      </c>
      <c r="M5276" s="2" t="s">
        <v>882</v>
      </c>
      <c r="N5276">
        <v>25</v>
      </c>
      <c r="O5276">
        <v>150000</v>
      </c>
      <c r="P5276">
        <v>3750000</v>
      </c>
      <c r="Q5276" t="s">
        <v>818</v>
      </c>
      <c r="R5276" s="3">
        <v>0.5</v>
      </c>
      <c r="S5276">
        <v>1875000</v>
      </c>
      <c r="T5276">
        <v>1875000</v>
      </c>
    </row>
    <row r="5277" spans="1:20" x14ac:dyDescent="0.25">
      <c r="A5277" t="s">
        <v>320</v>
      </c>
      <c r="B5277">
        <v>2100401</v>
      </c>
      <c r="C5277" s="4" t="s">
        <v>14087</v>
      </c>
      <c r="D5277" s="4" t="s">
        <v>10271</v>
      </c>
      <c r="E5277" s="8" t="s">
        <v>10271</v>
      </c>
      <c r="F5277" t="s">
        <v>382</v>
      </c>
      <c r="G5277" t="s">
        <v>383</v>
      </c>
      <c r="H5277" t="s">
        <v>405</v>
      </c>
      <c r="I5277" t="s">
        <v>1164</v>
      </c>
      <c r="J5277" s="1" t="s">
        <v>892</v>
      </c>
      <c r="L5277" s="2" t="s">
        <v>893</v>
      </c>
      <c r="M5277" s="2" t="s">
        <v>882</v>
      </c>
      <c r="N5277">
        <v>0</v>
      </c>
      <c r="O5277">
        <v>300000</v>
      </c>
      <c r="P5277">
        <v>0</v>
      </c>
      <c r="Q5277" t="s">
        <v>818</v>
      </c>
      <c r="R5277" s="3">
        <v>0.5</v>
      </c>
      <c r="S5277">
        <v>0</v>
      </c>
      <c r="T5277">
        <v>0</v>
      </c>
    </row>
    <row r="5278" spans="1:20" x14ac:dyDescent="0.25">
      <c r="A5278" t="s">
        <v>320</v>
      </c>
      <c r="B5278">
        <v>2100401</v>
      </c>
      <c r="C5278" s="4" t="s">
        <v>14087</v>
      </c>
      <c r="D5278" s="4" t="s">
        <v>10272</v>
      </c>
      <c r="E5278" s="8" t="s">
        <v>10272</v>
      </c>
      <c r="F5278" t="s">
        <v>382</v>
      </c>
      <c r="G5278" t="s">
        <v>383</v>
      </c>
      <c r="H5278" t="s">
        <v>405</v>
      </c>
      <c r="I5278" t="s">
        <v>1164</v>
      </c>
      <c r="J5278" s="1" t="s">
        <v>894</v>
      </c>
      <c r="L5278" s="2" t="s">
        <v>895</v>
      </c>
      <c r="M5278" s="2" t="s">
        <v>882</v>
      </c>
      <c r="N5278">
        <v>30</v>
      </c>
      <c r="O5278">
        <v>400000</v>
      </c>
      <c r="P5278">
        <v>12000000</v>
      </c>
      <c r="Q5278" t="s">
        <v>818</v>
      </c>
      <c r="R5278" s="3">
        <v>0.5</v>
      </c>
      <c r="S5278">
        <v>6000000</v>
      </c>
      <c r="T5278">
        <v>6000000</v>
      </c>
    </row>
    <row r="5279" spans="1:20" x14ac:dyDescent="0.25">
      <c r="A5279" t="s">
        <v>320</v>
      </c>
      <c r="B5279">
        <v>2100401</v>
      </c>
      <c r="C5279" s="4" t="s">
        <v>14087</v>
      </c>
      <c r="D5279" s="4" t="s">
        <v>10273</v>
      </c>
      <c r="E5279" s="8" t="s">
        <v>10273</v>
      </c>
      <c r="F5279" t="s">
        <v>382</v>
      </c>
      <c r="G5279" t="s">
        <v>383</v>
      </c>
      <c r="H5279" t="s">
        <v>405</v>
      </c>
      <c r="I5279" t="s">
        <v>1164</v>
      </c>
      <c r="J5279" s="1" t="s">
        <v>896</v>
      </c>
      <c r="L5279" s="2" t="s">
        <v>897</v>
      </c>
      <c r="M5279" s="2" t="s">
        <v>882</v>
      </c>
      <c r="N5279">
        <v>30</v>
      </c>
      <c r="O5279">
        <v>360000</v>
      </c>
      <c r="P5279">
        <v>10800000</v>
      </c>
      <c r="Q5279" t="s">
        <v>818</v>
      </c>
      <c r="R5279" s="3">
        <v>0.5</v>
      </c>
      <c r="S5279">
        <v>5400000</v>
      </c>
      <c r="T5279">
        <v>5400000</v>
      </c>
    </row>
    <row r="5280" spans="1:20" x14ac:dyDescent="0.25">
      <c r="A5280" t="s">
        <v>320</v>
      </c>
      <c r="B5280">
        <v>2100401</v>
      </c>
      <c r="C5280" s="4" t="s">
        <v>14087</v>
      </c>
      <c r="D5280" s="4" t="s">
        <v>10274</v>
      </c>
      <c r="E5280" s="8" t="s">
        <v>10274</v>
      </c>
      <c r="F5280" t="s">
        <v>382</v>
      </c>
      <c r="G5280" t="s">
        <v>383</v>
      </c>
      <c r="H5280" t="s">
        <v>405</v>
      </c>
      <c r="I5280" t="s">
        <v>1164</v>
      </c>
      <c r="J5280" s="1" t="s">
        <v>898</v>
      </c>
      <c r="L5280" s="2" t="s">
        <v>899</v>
      </c>
      <c r="M5280" s="2" t="s">
        <v>882</v>
      </c>
      <c r="N5280">
        <v>0</v>
      </c>
      <c r="O5280">
        <v>250000</v>
      </c>
      <c r="P5280">
        <v>0</v>
      </c>
      <c r="Q5280" t="s">
        <v>818</v>
      </c>
      <c r="R5280" s="3">
        <v>0.5</v>
      </c>
      <c r="S5280">
        <v>0</v>
      </c>
      <c r="T5280">
        <v>0</v>
      </c>
    </row>
    <row r="5281" spans="1:20" x14ac:dyDescent="0.25">
      <c r="A5281" t="s">
        <v>320</v>
      </c>
      <c r="B5281">
        <v>2100401</v>
      </c>
      <c r="C5281" s="4" t="s">
        <v>14087</v>
      </c>
      <c r="D5281" s="4" t="s">
        <v>10275</v>
      </c>
      <c r="E5281" s="8" t="s">
        <v>10275</v>
      </c>
      <c r="F5281" t="s">
        <v>382</v>
      </c>
      <c r="G5281" t="s">
        <v>383</v>
      </c>
      <c r="H5281" t="s">
        <v>405</v>
      </c>
      <c r="I5281" t="s">
        <v>1164</v>
      </c>
      <c r="J5281" s="1" t="s">
        <v>900</v>
      </c>
      <c r="L5281" s="2" t="s">
        <v>901</v>
      </c>
      <c r="M5281" s="2" t="s">
        <v>882</v>
      </c>
      <c r="N5281">
        <v>0</v>
      </c>
      <c r="O5281">
        <v>360000</v>
      </c>
      <c r="P5281">
        <v>0</v>
      </c>
      <c r="Q5281" t="s">
        <v>818</v>
      </c>
      <c r="R5281" s="3">
        <v>0.5</v>
      </c>
      <c r="S5281">
        <v>0</v>
      </c>
      <c r="T5281">
        <v>0</v>
      </c>
    </row>
    <row r="5282" spans="1:20" x14ac:dyDescent="0.25">
      <c r="A5282" t="s">
        <v>320</v>
      </c>
      <c r="B5282">
        <v>2100401</v>
      </c>
      <c r="C5282" s="4" t="s">
        <v>14087</v>
      </c>
      <c r="D5282" s="4" t="s">
        <v>10276</v>
      </c>
      <c r="E5282" s="8" t="s">
        <v>10276</v>
      </c>
      <c r="F5282" t="s">
        <v>382</v>
      </c>
      <c r="G5282" t="s">
        <v>383</v>
      </c>
      <c r="H5282" t="s">
        <v>405</v>
      </c>
      <c r="I5282" t="s">
        <v>1164</v>
      </c>
      <c r="J5282" s="1" t="s">
        <v>902</v>
      </c>
      <c r="L5282" s="2" t="s">
        <v>903</v>
      </c>
      <c r="M5282" s="2" t="s">
        <v>887</v>
      </c>
      <c r="N5282">
        <v>28</v>
      </c>
      <c r="O5282">
        <v>300000</v>
      </c>
      <c r="P5282">
        <v>8400000</v>
      </c>
      <c r="Q5282" t="s">
        <v>819</v>
      </c>
      <c r="R5282" s="3">
        <v>0.3</v>
      </c>
      <c r="S5282">
        <v>5880000</v>
      </c>
      <c r="T5282">
        <v>2520000</v>
      </c>
    </row>
    <row r="5283" spans="1:20" x14ac:dyDescent="0.25">
      <c r="A5283" t="s">
        <v>320</v>
      </c>
      <c r="B5283">
        <v>2100401</v>
      </c>
      <c r="C5283" s="4" t="s">
        <v>14087</v>
      </c>
      <c r="D5283" s="4" t="s">
        <v>10277</v>
      </c>
      <c r="E5283" s="8" t="s">
        <v>10277</v>
      </c>
      <c r="F5283" t="s">
        <v>382</v>
      </c>
      <c r="G5283" t="s">
        <v>383</v>
      </c>
      <c r="H5283" t="s">
        <v>405</v>
      </c>
      <c r="I5283" t="s">
        <v>1164</v>
      </c>
      <c r="J5283" s="1" t="s">
        <v>904</v>
      </c>
      <c r="L5283" s="2" t="s">
        <v>905</v>
      </c>
      <c r="M5283" s="2" t="s">
        <v>887</v>
      </c>
      <c r="N5283">
        <v>30</v>
      </c>
      <c r="O5283">
        <v>690000</v>
      </c>
      <c r="P5283">
        <v>20700000</v>
      </c>
      <c r="Q5283" t="s">
        <v>819</v>
      </c>
      <c r="R5283" s="3">
        <v>0.3</v>
      </c>
      <c r="S5283">
        <v>14489999.999999998</v>
      </c>
      <c r="T5283">
        <v>6210000</v>
      </c>
    </row>
    <row r="5284" spans="1:20" x14ac:dyDescent="0.25">
      <c r="A5284" t="s">
        <v>320</v>
      </c>
      <c r="B5284">
        <v>2100401</v>
      </c>
      <c r="C5284" s="4" t="s">
        <v>14087</v>
      </c>
      <c r="D5284" s="4" t="s">
        <v>10278</v>
      </c>
      <c r="E5284" s="8" t="s">
        <v>10278</v>
      </c>
      <c r="F5284" t="s">
        <v>382</v>
      </c>
      <c r="G5284" t="s">
        <v>383</v>
      </c>
      <c r="H5284" t="s">
        <v>405</v>
      </c>
      <c r="I5284" t="s">
        <v>1164</v>
      </c>
      <c r="J5284" s="1" t="s">
        <v>906</v>
      </c>
      <c r="L5284" s="2" t="s">
        <v>907</v>
      </c>
      <c r="M5284" s="2" t="s">
        <v>887</v>
      </c>
      <c r="N5284">
        <v>0</v>
      </c>
      <c r="O5284">
        <v>330000</v>
      </c>
      <c r="P5284">
        <v>0</v>
      </c>
      <c r="Q5284" t="s">
        <v>819</v>
      </c>
      <c r="R5284" s="3">
        <v>0.3</v>
      </c>
      <c r="S5284">
        <v>0</v>
      </c>
      <c r="T5284">
        <v>0</v>
      </c>
    </row>
    <row r="5285" spans="1:20" x14ac:dyDescent="0.25">
      <c r="A5285" t="s">
        <v>320</v>
      </c>
      <c r="B5285">
        <v>2100401</v>
      </c>
      <c r="C5285" s="4" t="s">
        <v>14087</v>
      </c>
      <c r="D5285" s="4" t="s">
        <v>10279</v>
      </c>
      <c r="E5285" s="8" t="s">
        <v>10279</v>
      </c>
      <c r="F5285" t="s">
        <v>382</v>
      </c>
      <c r="G5285" t="s">
        <v>383</v>
      </c>
      <c r="H5285" t="s">
        <v>405</v>
      </c>
      <c r="I5285" t="s">
        <v>1164</v>
      </c>
      <c r="J5285" s="1" t="s">
        <v>908</v>
      </c>
      <c r="L5285" s="2" t="s">
        <v>909</v>
      </c>
      <c r="M5285" s="2" t="s">
        <v>882</v>
      </c>
      <c r="N5285">
        <v>27</v>
      </c>
      <c r="O5285">
        <v>200000</v>
      </c>
      <c r="P5285">
        <v>5400000</v>
      </c>
      <c r="Q5285" t="s">
        <v>818</v>
      </c>
      <c r="R5285" s="3">
        <v>0.5</v>
      </c>
      <c r="S5285">
        <v>2700000</v>
      </c>
      <c r="T5285">
        <v>2700000</v>
      </c>
    </row>
    <row r="5286" spans="1:20" x14ac:dyDescent="0.25">
      <c r="A5286" t="s">
        <v>320</v>
      </c>
      <c r="B5286">
        <v>2100401</v>
      </c>
      <c r="C5286" s="4" t="s">
        <v>14087</v>
      </c>
      <c r="D5286" s="4" t="s">
        <v>10280</v>
      </c>
      <c r="E5286" s="8" t="s">
        <v>10280</v>
      </c>
      <c r="F5286" t="s">
        <v>382</v>
      </c>
      <c r="G5286" t="s">
        <v>383</v>
      </c>
      <c r="H5286" t="s">
        <v>405</v>
      </c>
      <c r="I5286" t="s">
        <v>1164</v>
      </c>
      <c r="J5286" s="1" t="s">
        <v>910</v>
      </c>
      <c r="L5286" s="2" t="s">
        <v>911</v>
      </c>
      <c r="M5286" s="2" t="s">
        <v>887</v>
      </c>
      <c r="N5286">
        <v>20</v>
      </c>
      <c r="O5286">
        <v>400000</v>
      </c>
      <c r="P5286">
        <v>8000000</v>
      </c>
      <c r="Q5286" t="s">
        <v>819</v>
      </c>
      <c r="R5286" s="3">
        <v>0.3</v>
      </c>
      <c r="S5286">
        <v>5600000</v>
      </c>
      <c r="T5286">
        <v>2400000</v>
      </c>
    </row>
    <row r="5287" spans="1:20" x14ac:dyDescent="0.25">
      <c r="A5287" t="s">
        <v>320</v>
      </c>
      <c r="B5287">
        <v>2100401</v>
      </c>
      <c r="C5287" s="4" t="s">
        <v>14087</v>
      </c>
      <c r="D5287" s="4" t="s">
        <v>10281</v>
      </c>
      <c r="E5287" s="8" t="s">
        <v>10281</v>
      </c>
      <c r="F5287" t="s">
        <v>382</v>
      </c>
      <c r="G5287" t="s">
        <v>383</v>
      </c>
      <c r="H5287" t="s">
        <v>405</v>
      </c>
      <c r="I5287" t="s">
        <v>1164</v>
      </c>
      <c r="J5287" s="1" t="s">
        <v>912</v>
      </c>
      <c r="L5287" s="2" t="s">
        <v>913</v>
      </c>
      <c r="M5287" s="2" t="s">
        <v>882</v>
      </c>
      <c r="N5287">
        <v>30</v>
      </c>
      <c r="O5287">
        <v>240000</v>
      </c>
      <c r="P5287">
        <v>7200000</v>
      </c>
      <c r="Q5287" t="s">
        <v>818</v>
      </c>
      <c r="R5287" s="3">
        <v>0.5</v>
      </c>
      <c r="S5287">
        <v>3600000</v>
      </c>
      <c r="T5287">
        <v>3600000</v>
      </c>
    </row>
    <row r="5288" spans="1:20" x14ac:dyDescent="0.25">
      <c r="A5288" t="s">
        <v>320</v>
      </c>
      <c r="B5288">
        <v>2100401</v>
      </c>
      <c r="C5288" s="4" t="s">
        <v>14087</v>
      </c>
      <c r="D5288" s="4" t="s">
        <v>10282</v>
      </c>
      <c r="E5288" s="8" t="s">
        <v>10282</v>
      </c>
      <c r="F5288" t="s">
        <v>382</v>
      </c>
      <c r="G5288" t="s">
        <v>383</v>
      </c>
      <c r="H5288" t="s">
        <v>405</v>
      </c>
      <c r="I5288" t="s">
        <v>1164</v>
      </c>
      <c r="J5288" s="1" t="s">
        <v>914</v>
      </c>
      <c r="L5288" s="2" t="s">
        <v>915</v>
      </c>
      <c r="M5288" s="2" t="s">
        <v>887</v>
      </c>
      <c r="N5288">
        <v>35</v>
      </c>
      <c r="O5288">
        <v>240000</v>
      </c>
      <c r="P5288">
        <v>8400000</v>
      </c>
      <c r="Q5288" t="s">
        <v>819</v>
      </c>
      <c r="R5288" s="3">
        <v>0.3</v>
      </c>
      <c r="S5288">
        <v>5880000</v>
      </c>
      <c r="T5288">
        <v>2520000</v>
      </c>
    </row>
    <row r="5289" spans="1:20" x14ac:dyDescent="0.25">
      <c r="A5289" t="s">
        <v>320</v>
      </c>
      <c r="B5289">
        <v>2100401</v>
      </c>
      <c r="C5289" s="4" t="s">
        <v>14087</v>
      </c>
      <c r="D5289" s="4" t="s">
        <v>10283</v>
      </c>
      <c r="E5289" s="8" t="s">
        <v>10283</v>
      </c>
      <c r="F5289" t="s">
        <v>382</v>
      </c>
      <c r="G5289" t="s">
        <v>383</v>
      </c>
      <c r="H5289" t="s">
        <v>405</v>
      </c>
      <c r="I5289" t="s">
        <v>1164</v>
      </c>
      <c r="J5289" s="1" t="s">
        <v>916</v>
      </c>
      <c r="L5289" s="2" t="s">
        <v>917</v>
      </c>
      <c r="M5289" s="2" t="s">
        <v>887</v>
      </c>
      <c r="N5289">
        <v>0</v>
      </c>
      <c r="O5289">
        <v>150000</v>
      </c>
      <c r="P5289">
        <v>0</v>
      </c>
      <c r="Q5289" t="s">
        <v>819</v>
      </c>
      <c r="R5289" s="3">
        <v>0.3</v>
      </c>
      <c r="S5289">
        <v>0</v>
      </c>
      <c r="T5289">
        <v>0</v>
      </c>
    </row>
    <row r="5290" spans="1:20" x14ac:dyDescent="0.25">
      <c r="A5290" t="s">
        <v>320</v>
      </c>
      <c r="B5290">
        <v>2100401</v>
      </c>
      <c r="C5290" s="4" t="s">
        <v>14087</v>
      </c>
      <c r="D5290" s="4" t="s">
        <v>10284</v>
      </c>
      <c r="E5290" s="8" t="s">
        <v>10284</v>
      </c>
      <c r="F5290" t="s">
        <v>382</v>
      </c>
      <c r="G5290" t="s">
        <v>383</v>
      </c>
      <c r="H5290" t="s">
        <v>405</v>
      </c>
      <c r="I5290" t="s">
        <v>1164</v>
      </c>
      <c r="J5290" s="1" t="s">
        <v>918</v>
      </c>
      <c r="L5290" s="2" t="s">
        <v>919</v>
      </c>
      <c r="M5290" s="2" t="s">
        <v>887</v>
      </c>
      <c r="N5290">
        <v>46</v>
      </c>
      <c r="O5290">
        <v>470000</v>
      </c>
      <c r="P5290">
        <v>21620000</v>
      </c>
      <c r="Q5290" t="s">
        <v>819</v>
      </c>
      <c r="R5290" s="3">
        <v>0.3</v>
      </c>
      <c r="S5290">
        <v>15134000</v>
      </c>
      <c r="T5290">
        <v>6486000</v>
      </c>
    </row>
    <row r="5291" spans="1:20" x14ac:dyDescent="0.25">
      <c r="A5291" t="s">
        <v>320</v>
      </c>
      <c r="B5291">
        <v>2100401</v>
      </c>
      <c r="C5291" s="4" t="s">
        <v>14087</v>
      </c>
      <c r="D5291" s="4" t="s">
        <v>10285</v>
      </c>
      <c r="E5291" s="8" t="s">
        <v>10285</v>
      </c>
      <c r="F5291" t="s">
        <v>382</v>
      </c>
      <c r="G5291" t="s">
        <v>383</v>
      </c>
      <c r="H5291" t="s">
        <v>405</v>
      </c>
      <c r="I5291" t="s">
        <v>1164</v>
      </c>
      <c r="J5291" s="1" t="s">
        <v>920</v>
      </c>
      <c r="L5291" s="2" t="s">
        <v>921</v>
      </c>
      <c r="M5291" s="2" t="s">
        <v>882</v>
      </c>
      <c r="N5291">
        <v>0</v>
      </c>
      <c r="O5291">
        <v>170000</v>
      </c>
      <c r="P5291">
        <v>0</v>
      </c>
      <c r="Q5291" t="s">
        <v>818</v>
      </c>
      <c r="R5291" s="3">
        <v>0.5</v>
      </c>
      <c r="S5291">
        <v>0</v>
      </c>
      <c r="T5291">
        <v>0</v>
      </c>
    </row>
    <row r="5292" spans="1:20" x14ac:dyDescent="0.25">
      <c r="A5292" t="s">
        <v>320</v>
      </c>
      <c r="B5292">
        <v>2100401</v>
      </c>
      <c r="C5292" s="4" t="s">
        <v>14087</v>
      </c>
      <c r="D5292" s="4" t="s">
        <v>10286</v>
      </c>
      <c r="E5292" s="8" t="s">
        <v>10286</v>
      </c>
      <c r="F5292" t="s">
        <v>382</v>
      </c>
      <c r="G5292" t="s">
        <v>383</v>
      </c>
      <c r="H5292" t="s">
        <v>405</v>
      </c>
      <c r="I5292" t="s">
        <v>1164</v>
      </c>
      <c r="J5292" s="1" t="s">
        <v>922</v>
      </c>
      <c r="L5292" s="2" t="s">
        <v>923</v>
      </c>
      <c r="M5292" s="2" t="s">
        <v>887</v>
      </c>
      <c r="N5292">
        <v>0</v>
      </c>
      <c r="O5292">
        <v>130000</v>
      </c>
      <c r="P5292">
        <v>0</v>
      </c>
      <c r="Q5292" t="s">
        <v>819</v>
      </c>
      <c r="R5292" s="3">
        <v>0.3</v>
      </c>
      <c r="S5292">
        <v>0</v>
      </c>
      <c r="T5292">
        <v>0</v>
      </c>
    </row>
    <row r="5293" spans="1:20" x14ac:dyDescent="0.25">
      <c r="A5293" t="s">
        <v>320</v>
      </c>
      <c r="B5293">
        <v>2100401</v>
      </c>
      <c r="C5293" s="4" t="s">
        <v>14087</v>
      </c>
      <c r="D5293" s="4" t="s">
        <v>10287</v>
      </c>
      <c r="E5293" s="8" t="s">
        <v>10287</v>
      </c>
      <c r="F5293" t="s">
        <v>382</v>
      </c>
      <c r="G5293" t="s">
        <v>383</v>
      </c>
      <c r="H5293" t="s">
        <v>405</v>
      </c>
      <c r="I5293" t="s">
        <v>1164</v>
      </c>
      <c r="J5293" s="1" t="s">
        <v>924</v>
      </c>
      <c r="L5293" s="2" t="s">
        <v>925</v>
      </c>
      <c r="M5293" s="2" t="s">
        <v>887</v>
      </c>
      <c r="N5293">
        <v>0</v>
      </c>
      <c r="O5293">
        <v>130000</v>
      </c>
      <c r="P5293">
        <v>0</v>
      </c>
      <c r="Q5293" t="s">
        <v>819</v>
      </c>
      <c r="R5293" s="3">
        <v>0.3</v>
      </c>
      <c r="S5293">
        <v>0</v>
      </c>
      <c r="T5293">
        <v>0</v>
      </c>
    </row>
    <row r="5294" spans="1:20" x14ac:dyDescent="0.25">
      <c r="A5294" t="s">
        <v>320</v>
      </c>
      <c r="B5294">
        <v>2100401</v>
      </c>
      <c r="C5294" s="4" t="s">
        <v>14087</v>
      </c>
      <c r="D5294" s="4" t="s">
        <v>10288</v>
      </c>
      <c r="E5294" s="8" t="s">
        <v>10288</v>
      </c>
      <c r="F5294" t="s">
        <v>382</v>
      </c>
      <c r="G5294" t="s">
        <v>383</v>
      </c>
      <c r="H5294" t="s">
        <v>405</v>
      </c>
      <c r="I5294" t="s">
        <v>1164</v>
      </c>
      <c r="J5294" s="1" t="s">
        <v>926</v>
      </c>
      <c r="L5294" s="2" t="s">
        <v>927</v>
      </c>
      <c r="M5294" s="2" t="s">
        <v>887</v>
      </c>
      <c r="N5294">
        <v>0</v>
      </c>
      <c r="O5294">
        <v>260000</v>
      </c>
      <c r="P5294">
        <v>0</v>
      </c>
      <c r="Q5294" t="s">
        <v>819</v>
      </c>
      <c r="R5294" s="3">
        <v>0.3</v>
      </c>
      <c r="S5294">
        <v>0</v>
      </c>
      <c r="T5294">
        <v>0</v>
      </c>
    </row>
    <row r="5295" spans="1:20" x14ac:dyDescent="0.25">
      <c r="A5295" t="s">
        <v>320</v>
      </c>
      <c r="B5295">
        <v>2100401</v>
      </c>
      <c r="C5295" s="4" t="s">
        <v>14087</v>
      </c>
      <c r="D5295" s="4" t="s">
        <v>10289</v>
      </c>
      <c r="E5295" s="8" t="s">
        <v>10289</v>
      </c>
      <c r="F5295" t="s">
        <v>382</v>
      </c>
      <c r="G5295" t="s">
        <v>383</v>
      </c>
      <c r="H5295" t="s">
        <v>405</v>
      </c>
      <c r="I5295" t="s">
        <v>1164</v>
      </c>
      <c r="J5295" s="1" t="s">
        <v>928</v>
      </c>
      <c r="L5295" s="2" t="s">
        <v>929</v>
      </c>
      <c r="M5295" s="2" t="s">
        <v>887</v>
      </c>
      <c r="N5295">
        <v>0</v>
      </c>
      <c r="O5295">
        <v>210000</v>
      </c>
      <c r="P5295">
        <v>0</v>
      </c>
      <c r="Q5295" t="s">
        <v>819</v>
      </c>
      <c r="R5295" s="3">
        <v>0.3</v>
      </c>
      <c r="S5295">
        <v>0</v>
      </c>
      <c r="T5295">
        <v>0</v>
      </c>
    </row>
    <row r="5296" spans="1:20" x14ac:dyDescent="0.25">
      <c r="A5296" t="s">
        <v>320</v>
      </c>
      <c r="B5296">
        <v>2100401</v>
      </c>
      <c r="C5296" s="4" t="s">
        <v>14087</v>
      </c>
      <c r="D5296" s="4" t="s">
        <v>10290</v>
      </c>
      <c r="E5296" s="8" t="s">
        <v>10290</v>
      </c>
      <c r="F5296" t="s">
        <v>382</v>
      </c>
      <c r="G5296" t="s">
        <v>383</v>
      </c>
      <c r="H5296" t="s">
        <v>405</v>
      </c>
      <c r="I5296" t="s">
        <v>1164</v>
      </c>
      <c r="J5296" s="1" t="s">
        <v>930</v>
      </c>
      <c r="L5296" s="2" t="s">
        <v>931</v>
      </c>
      <c r="M5296" s="2" t="s">
        <v>882</v>
      </c>
      <c r="N5296">
        <v>0</v>
      </c>
      <c r="O5296">
        <v>270000</v>
      </c>
      <c r="P5296">
        <v>0</v>
      </c>
      <c r="Q5296" t="s">
        <v>818</v>
      </c>
      <c r="R5296" s="3">
        <v>0.5</v>
      </c>
      <c r="S5296">
        <v>0</v>
      </c>
      <c r="T5296">
        <v>0</v>
      </c>
    </row>
    <row r="5297" spans="1:20" x14ac:dyDescent="0.25">
      <c r="A5297" t="s">
        <v>320</v>
      </c>
      <c r="B5297">
        <v>2100401</v>
      </c>
      <c r="C5297" s="4" t="s">
        <v>14087</v>
      </c>
      <c r="D5297" s="4" t="s">
        <v>10291</v>
      </c>
      <c r="E5297" s="8" t="s">
        <v>10291</v>
      </c>
      <c r="F5297" t="s">
        <v>382</v>
      </c>
      <c r="G5297" t="s">
        <v>383</v>
      </c>
      <c r="H5297" t="s">
        <v>405</v>
      </c>
      <c r="I5297" t="s">
        <v>1164</v>
      </c>
      <c r="J5297" s="1" t="s">
        <v>932</v>
      </c>
      <c r="L5297" s="2" t="s">
        <v>933</v>
      </c>
      <c r="M5297" s="2" t="s">
        <v>882</v>
      </c>
      <c r="N5297">
        <v>0</v>
      </c>
      <c r="O5297">
        <v>270000</v>
      </c>
      <c r="P5297">
        <v>0</v>
      </c>
      <c r="Q5297" t="s">
        <v>818</v>
      </c>
      <c r="R5297" s="3">
        <v>0.5</v>
      </c>
      <c r="S5297">
        <v>0</v>
      </c>
      <c r="T5297">
        <v>0</v>
      </c>
    </row>
    <row r="5298" spans="1:20" x14ac:dyDescent="0.25">
      <c r="A5298" t="s">
        <v>320</v>
      </c>
      <c r="B5298">
        <v>2100401</v>
      </c>
      <c r="C5298" s="4" t="s">
        <v>14087</v>
      </c>
      <c r="D5298" s="4" t="s">
        <v>10292</v>
      </c>
      <c r="E5298" s="8" t="s">
        <v>10292</v>
      </c>
      <c r="F5298" t="s">
        <v>382</v>
      </c>
      <c r="G5298" t="s">
        <v>383</v>
      </c>
      <c r="H5298" t="s">
        <v>405</v>
      </c>
      <c r="I5298" t="s">
        <v>1164</v>
      </c>
      <c r="J5298" s="1" t="s">
        <v>934</v>
      </c>
      <c r="L5298" s="2" t="s">
        <v>935</v>
      </c>
      <c r="M5298" s="2" t="s">
        <v>882</v>
      </c>
      <c r="N5298">
        <v>0</v>
      </c>
      <c r="O5298">
        <v>130000</v>
      </c>
      <c r="P5298">
        <v>0</v>
      </c>
      <c r="Q5298" t="s">
        <v>818</v>
      </c>
      <c r="R5298" s="3">
        <v>0.5</v>
      </c>
      <c r="S5298">
        <v>0</v>
      </c>
      <c r="T5298">
        <v>0</v>
      </c>
    </row>
    <row r="5299" spans="1:20" x14ac:dyDescent="0.25">
      <c r="A5299" t="s">
        <v>320</v>
      </c>
      <c r="B5299">
        <v>2100401</v>
      </c>
      <c r="C5299" s="4" t="s">
        <v>14087</v>
      </c>
      <c r="D5299" s="4" t="s">
        <v>10293</v>
      </c>
      <c r="E5299" s="8" t="s">
        <v>10293</v>
      </c>
      <c r="F5299" t="s">
        <v>382</v>
      </c>
      <c r="G5299" t="s">
        <v>383</v>
      </c>
      <c r="H5299" t="s">
        <v>405</v>
      </c>
      <c r="I5299" t="s">
        <v>1164</v>
      </c>
      <c r="J5299" s="1" t="s">
        <v>936</v>
      </c>
      <c r="L5299" s="2" t="s">
        <v>937</v>
      </c>
      <c r="M5299" s="2" t="s">
        <v>887</v>
      </c>
      <c r="N5299">
        <v>0</v>
      </c>
      <c r="O5299">
        <v>165000</v>
      </c>
      <c r="P5299">
        <v>0</v>
      </c>
      <c r="Q5299" t="s">
        <v>819</v>
      </c>
      <c r="R5299" s="3">
        <v>0.3</v>
      </c>
      <c r="S5299">
        <v>0</v>
      </c>
      <c r="T5299">
        <v>0</v>
      </c>
    </row>
    <row r="5300" spans="1:20" x14ac:dyDescent="0.25">
      <c r="A5300" t="s">
        <v>320</v>
      </c>
      <c r="B5300">
        <v>2100401</v>
      </c>
      <c r="C5300" s="4" t="s">
        <v>14087</v>
      </c>
      <c r="D5300" s="4" t="s">
        <v>10294</v>
      </c>
      <c r="E5300" s="8" t="s">
        <v>10294</v>
      </c>
      <c r="F5300" t="s">
        <v>382</v>
      </c>
      <c r="G5300" t="s">
        <v>383</v>
      </c>
      <c r="H5300" t="s">
        <v>405</v>
      </c>
      <c r="I5300" t="s">
        <v>1164</v>
      </c>
      <c r="J5300" s="1" t="s">
        <v>938</v>
      </c>
      <c r="L5300" s="2" t="s">
        <v>939</v>
      </c>
      <c r="M5300" s="2" t="s">
        <v>940</v>
      </c>
      <c r="N5300">
        <v>0</v>
      </c>
      <c r="O5300">
        <v>32000</v>
      </c>
      <c r="P5300">
        <v>0</v>
      </c>
      <c r="Q5300" t="s">
        <v>820</v>
      </c>
      <c r="R5300" s="3">
        <v>0</v>
      </c>
      <c r="S5300">
        <v>0</v>
      </c>
      <c r="T5300">
        <v>0</v>
      </c>
    </row>
    <row r="5301" spans="1:20" x14ac:dyDescent="0.25">
      <c r="A5301" t="s">
        <v>320</v>
      </c>
      <c r="B5301">
        <v>2100401</v>
      </c>
      <c r="C5301" s="4" t="s">
        <v>14087</v>
      </c>
      <c r="D5301" s="4" t="s">
        <v>10295</v>
      </c>
      <c r="E5301" s="8" t="s">
        <v>10295</v>
      </c>
      <c r="F5301" t="s">
        <v>382</v>
      </c>
      <c r="G5301" t="s">
        <v>383</v>
      </c>
      <c r="H5301" t="s">
        <v>405</v>
      </c>
      <c r="I5301" t="s">
        <v>1164</v>
      </c>
      <c r="J5301" s="1" t="s">
        <v>941</v>
      </c>
      <c r="L5301" s="2" t="s">
        <v>942</v>
      </c>
      <c r="M5301" s="2" t="s">
        <v>940</v>
      </c>
      <c r="N5301">
        <v>0</v>
      </c>
      <c r="O5301">
        <v>34000</v>
      </c>
      <c r="P5301">
        <v>0</v>
      </c>
      <c r="Q5301" t="s">
        <v>820</v>
      </c>
      <c r="R5301" s="3">
        <v>0</v>
      </c>
      <c r="S5301">
        <v>0</v>
      </c>
      <c r="T5301">
        <v>0</v>
      </c>
    </row>
    <row r="5302" spans="1:20" x14ac:dyDescent="0.25">
      <c r="A5302" t="s">
        <v>320</v>
      </c>
      <c r="B5302">
        <v>2100401</v>
      </c>
      <c r="C5302" s="4" t="s">
        <v>14087</v>
      </c>
      <c r="D5302" s="4" t="s">
        <v>10296</v>
      </c>
      <c r="E5302" s="8" t="s">
        <v>10296</v>
      </c>
      <c r="F5302" t="s">
        <v>382</v>
      </c>
      <c r="G5302" t="s">
        <v>383</v>
      </c>
      <c r="H5302" t="s">
        <v>405</v>
      </c>
      <c r="I5302" t="s">
        <v>1164</v>
      </c>
      <c r="J5302" s="1" t="s">
        <v>943</v>
      </c>
      <c r="L5302" s="2" t="s">
        <v>944</v>
      </c>
      <c r="M5302" s="2" t="s">
        <v>940</v>
      </c>
      <c r="N5302">
        <v>0</v>
      </c>
      <c r="O5302">
        <v>31000</v>
      </c>
      <c r="P5302">
        <v>0</v>
      </c>
      <c r="Q5302" t="s">
        <v>820</v>
      </c>
      <c r="R5302" s="3">
        <v>0</v>
      </c>
      <c r="S5302">
        <v>0</v>
      </c>
      <c r="T5302">
        <v>0</v>
      </c>
    </row>
    <row r="5303" spans="1:20" x14ac:dyDescent="0.25">
      <c r="A5303" t="s">
        <v>270</v>
      </c>
      <c r="B5303">
        <v>2100402</v>
      </c>
      <c r="C5303" s="4" t="s">
        <v>14087</v>
      </c>
      <c r="D5303" s="4" t="s">
        <v>8895</v>
      </c>
      <c r="E5303" s="8" t="s">
        <v>8895</v>
      </c>
      <c r="F5303" t="s">
        <v>382</v>
      </c>
      <c r="G5303" t="s">
        <v>383</v>
      </c>
      <c r="H5303" t="s">
        <v>724</v>
      </c>
      <c r="I5303" t="s">
        <v>1165</v>
      </c>
      <c r="J5303" s="1" t="s">
        <v>880</v>
      </c>
      <c r="K5303" s="1" t="s">
        <v>880</v>
      </c>
      <c r="L5303" s="2" t="s">
        <v>881</v>
      </c>
      <c r="M5303" s="2" t="s">
        <v>882</v>
      </c>
      <c r="N5303">
        <v>16</v>
      </c>
      <c r="O5303">
        <v>700000</v>
      </c>
      <c r="P5303">
        <v>11200000</v>
      </c>
      <c r="Q5303" t="s">
        <v>818</v>
      </c>
      <c r="R5303" s="3">
        <v>0.5</v>
      </c>
      <c r="S5303">
        <v>5600000</v>
      </c>
      <c r="T5303">
        <v>5600000</v>
      </c>
    </row>
    <row r="5304" spans="1:20" x14ac:dyDescent="0.25">
      <c r="A5304" t="s">
        <v>270</v>
      </c>
      <c r="B5304">
        <v>2100402</v>
      </c>
      <c r="C5304" s="4" t="s">
        <v>14087</v>
      </c>
      <c r="D5304" s="4" t="s">
        <v>8896</v>
      </c>
      <c r="E5304" s="8" t="s">
        <v>8896</v>
      </c>
      <c r="F5304" t="s">
        <v>382</v>
      </c>
      <c r="G5304" t="s">
        <v>383</v>
      </c>
      <c r="H5304" t="s">
        <v>724</v>
      </c>
      <c r="I5304" t="s">
        <v>1165</v>
      </c>
      <c r="J5304" s="1" t="s">
        <v>883</v>
      </c>
      <c r="K5304" s="1" t="s">
        <v>883</v>
      </c>
      <c r="L5304" s="2" t="s">
        <v>884</v>
      </c>
      <c r="M5304" s="2" t="s">
        <v>882</v>
      </c>
      <c r="N5304">
        <v>0</v>
      </c>
      <c r="O5304">
        <v>420000</v>
      </c>
      <c r="P5304">
        <v>0</v>
      </c>
      <c r="Q5304" t="s">
        <v>818</v>
      </c>
      <c r="R5304" s="3">
        <v>0.5</v>
      </c>
      <c r="S5304">
        <v>0</v>
      </c>
      <c r="T5304">
        <v>0</v>
      </c>
    </row>
    <row r="5305" spans="1:20" x14ac:dyDescent="0.25">
      <c r="A5305" t="s">
        <v>270</v>
      </c>
      <c r="B5305">
        <v>2100402</v>
      </c>
      <c r="C5305" s="4" t="s">
        <v>14087</v>
      </c>
      <c r="D5305" s="4" t="s">
        <v>8897</v>
      </c>
      <c r="E5305" s="8" t="s">
        <v>8897</v>
      </c>
      <c r="F5305" t="s">
        <v>382</v>
      </c>
      <c r="G5305" t="s">
        <v>383</v>
      </c>
      <c r="H5305" t="s">
        <v>724</v>
      </c>
      <c r="I5305" t="s">
        <v>1165</v>
      </c>
      <c r="J5305" s="1" t="s">
        <v>885</v>
      </c>
      <c r="K5305" s="1" t="s">
        <v>885</v>
      </c>
      <c r="L5305" s="2" t="s">
        <v>886</v>
      </c>
      <c r="M5305" s="2" t="s">
        <v>887</v>
      </c>
      <c r="N5305">
        <v>0</v>
      </c>
      <c r="O5305">
        <v>250000</v>
      </c>
      <c r="P5305">
        <v>0</v>
      </c>
      <c r="Q5305" t="s">
        <v>819</v>
      </c>
      <c r="R5305" s="3">
        <v>0.3</v>
      </c>
      <c r="S5305">
        <v>0</v>
      </c>
      <c r="T5305">
        <v>0</v>
      </c>
    </row>
    <row r="5306" spans="1:20" x14ac:dyDescent="0.25">
      <c r="A5306" t="s">
        <v>270</v>
      </c>
      <c r="B5306">
        <v>2100402</v>
      </c>
      <c r="C5306" s="4" t="s">
        <v>14087</v>
      </c>
      <c r="D5306" s="4" t="s">
        <v>8898</v>
      </c>
      <c r="E5306" s="8" t="s">
        <v>8898</v>
      </c>
      <c r="F5306" t="s">
        <v>382</v>
      </c>
      <c r="G5306" t="s">
        <v>383</v>
      </c>
      <c r="H5306" t="s">
        <v>724</v>
      </c>
      <c r="I5306" t="s">
        <v>1165</v>
      </c>
      <c r="J5306" s="1" t="s">
        <v>888</v>
      </c>
      <c r="K5306" s="1" t="s">
        <v>888</v>
      </c>
      <c r="L5306" s="2" t="s">
        <v>889</v>
      </c>
      <c r="M5306" s="2" t="s">
        <v>887</v>
      </c>
      <c r="N5306">
        <v>0</v>
      </c>
      <c r="O5306">
        <v>275000</v>
      </c>
      <c r="P5306">
        <v>0</v>
      </c>
      <c r="Q5306" t="s">
        <v>819</v>
      </c>
      <c r="R5306" s="3">
        <v>0.3</v>
      </c>
      <c r="S5306">
        <v>0</v>
      </c>
      <c r="T5306">
        <v>0</v>
      </c>
    </row>
    <row r="5307" spans="1:20" x14ac:dyDescent="0.25">
      <c r="A5307" t="s">
        <v>270</v>
      </c>
      <c r="B5307">
        <v>2100402</v>
      </c>
      <c r="C5307" s="4" t="s">
        <v>14087</v>
      </c>
      <c r="D5307" s="4" t="s">
        <v>8899</v>
      </c>
      <c r="E5307" s="8" t="s">
        <v>8899</v>
      </c>
      <c r="F5307" t="s">
        <v>382</v>
      </c>
      <c r="G5307" t="s">
        <v>383</v>
      </c>
      <c r="H5307" t="s">
        <v>724</v>
      </c>
      <c r="I5307" t="s">
        <v>1165</v>
      </c>
      <c r="J5307" s="1" t="s">
        <v>890</v>
      </c>
      <c r="K5307" s="1" t="s">
        <v>890</v>
      </c>
      <c r="L5307" s="2" t="s">
        <v>891</v>
      </c>
      <c r="M5307" s="2" t="s">
        <v>882</v>
      </c>
      <c r="N5307">
        <v>0</v>
      </c>
      <c r="O5307">
        <v>150000</v>
      </c>
      <c r="P5307">
        <v>0</v>
      </c>
      <c r="Q5307" t="s">
        <v>818</v>
      </c>
      <c r="R5307" s="3">
        <v>0.5</v>
      </c>
      <c r="S5307">
        <v>0</v>
      </c>
      <c r="T5307">
        <v>0</v>
      </c>
    </row>
    <row r="5308" spans="1:20" x14ac:dyDescent="0.25">
      <c r="A5308" t="s">
        <v>270</v>
      </c>
      <c r="B5308">
        <v>2100402</v>
      </c>
      <c r="C5308" s="4" t="s">
        <v>14087</v>
      </c>
      <c r="D5308" s="4" t="s">
        <v>8900</v>
      </c>
      <c r="E5308" s="8" t="s">
        <v>8900</v>
      </c>
      <c r="F5308" t="s">
        <v>382</v>
      </c>
      <c r="G5308" t="s">
        <v>383</v>
      </c>
      <c r="H5308" t="s">
        <v>724</v>
      </c>
      <c r="I5308" t="s">
        <v>1165</v>
      </c>
      <c r="J5308" s="1" t="s">
        <v>892</v>
      </c>
      <c r="K5308" s="1" t="s">
        <v>892</v>
      </c>
      <c r="L5308" s="2" t="s">
        <v>893</v>
      </c>
      <c r="M5308" s="2" t="s">
        <v>882</v>
      </c>
      <c r="N5308">
        <v>0</v>
      </c>
      <c r="O5308">
        <v>300000</v>
      </c>
      <c r="P5308">
        <v>0</v>
      </c>
      <c r="Q5308" t="s">
        <v>818</v>
      </c>
      <c r="R5308" s="3">
        <v>0.5</v>
      </c>
      <c r="S5308">
        <v>0</v>
      </c>
      <c r="T5308">
        <v>0</v>
      </c>
    </row>
    <row r="5309" spans="1:20" x14ac:dyDescent="0.25">
      <c r="A5309" t="s">
        <v>270</v>
      </c>
      <c r="B5309">
        <v>2100402</v>
      </c>
      <c r="C5309" s="4" t="s">
        <v>14087</v>
      </c>
      <c r="D5309" s="4" t="s">
        <v>8901</v>
      </c>
      <c r="E5309" s="8" t="s">
        <v>8901</v>
      </c>
      <c r="F5309" t="s">
        <v>382</v>
      </c>
      <c r="G5309" t="s">
        <v>383</v>
      </c>
      <c r="H5309" t="s">
        <v>724</v>
      </c>
      <c r="I5309" t="s">
        <v>1165</v>
      </c>
      <c r="J5309" s="1" t="s">
        <v>894</v>
      </c>
      <c r="K5309" s="1" t="s">
        <v>894</v>
      </c>
      <c r="L5309" s="2" t="s">
        <v>895</v>
      </c>
      <c r="M5309" s="2" t="s">
        <v>882</v>
      </c>
      <c r="N5309">
        <v>12</v>
      </c>
      <c r="O5309">
        <v>400000</v>
      </c>
      <c r="P5309">
        <v>4800000</v>
      </c>
      <c r="Q5309" t="s">
        <v>818</v>
      </c>
      <c r="R5309" s="3">
        <v>0.5</v>
      </c>
      <c r="S5309">
        <v>2400000</v>
      </c>
      <c r="T5309">
        <v>2400000</v>
      </c>
    </row>
    <row r="5310" spans="1:20" x14ac:dyDescent="0.25">
      <c r="A5310" t="s">
        <v>270</v>
      </c>
      <c r="B5310">
        <v>2100402</v>
      </c>
      <c r="C5310" s="4" t="s">
        <v>14087</v>
      </c>
      <c r="D5310" s="4" t="s">
        <v>8902</v>
      </c>
      <c r="E5310" s="8" t="s">
        <v>8902</v>
      </c>
      <c r="F5310" t="s">
        <v>382</v>
      </c>
      <c r="G5310" t="s">
        <v>383</v>
      </c>
      <c r="H5310" t="s">
        <v>724</v>
      </c>
      <c r="I5310" t="s">
        <v>1165</v>
      </c>
      <c r="J5310" s="1" t="s">
        <v>896</v>
      </c>
      <c r="K5310" s="1" t="s">
        <v>896</v>
      </c>
      <c r="L5310" s="2" t="s">
        <v>897</v>
      </c>
      <c r="M5310" s="2" t="s">
        <v>882</v>
      </c>
      <c r="N5310">
        <v>17</v>
      </c>
      <c r="O5310">
        <v>360000</v>
      </c>
      <c r="P5310">
        <v>6120000</v>
      </c>
      <c r="Q5310" t="s">
        <v>818</v>
      </c>
      <c r="R5310" s="3">
        <v>0.5</v>
      </c>
      <c r="S5310">
        <v>3060000</v>
      </c>
      <c r="T5310">
        <v>3060000</v>
      </c>
    </row>
    <row r="5311" spans="1:20" x14ac:dyDescent="0.25">
      <c r="A5311" t="s">
        <v>270</v>
      </c>
      <c r="B5311">
        <v>2100402</v>
      </c>
      <c r="C5311" s="4" t="s">
        <v>14087</v>
      </c>
      <c r="D5311" s="4" t="s">
        <v>8903</v>
      </c>
      <c r="E5311" s="8" t="s">
        <v>8903</v>
      </c>
      <c r="F5311" t="s">
        <v>382</v>
      </c>
      <c r="G5311" t="s">
        <v>383</v>
      </c>
      <c r="H5311" t="s">
        <v>724</v>
      </c>
      <c r="I5311" t="s">
        <v>1165</v>
      </c>
      <c r="J5311" s="1" t="s">
        <v>898</v>
      </c>
      <c r="K5311" s="1" t="s">
        <v>898</v>
      </c>
      <c r="L5311" s="2" t="s">
        <v>899</v>
      </c>
      <c r="M5311" s="2" t="s">
        <v>882</v>
      </c>
      <c r="N5311">
        <v>0</v>
      </c>
      <c r="O5311">
        <v>250000</v>
      </c>
      <c r="P5311">
        <v>0</v>
      </c>
      <c r="Q5311" t="s">
        <v>818</v>
      </c>
      <c r="R5311" s="3">
        <v>0.5</v>
      </c>
      <c r="S5311">
        <v>0</v>
      </c>
      <c r="T5311">
        <v>0</v>
      </c>
    </row>
    <row r="5312" spans="1:20" x14ac:dyDescent="0.25">
      <c r="A5312" t="s">
        <v>270</v>
      </c>
      <c r="B5312">
        <v>2100402</v>
      </c>
      <c r="C5312" s="4" t="s">
        <v>14087</v>
      </c>
      <c r="D5312" s="4" t="s">
        <v>8904</v>
      </c>
      <c r="E5312" s="8" t="s">
        <v>8904</v>
      </c>
      <c r="F5312" t="s">
        <v>382</v>
      </c>
      <c r="G5312" t="s">
        <v>383</v>
      </c>
      <c r="H5312" t="s">
        <v>724</v>
      </c>
      <c r="I5312" t="s">
        <v>1165</v>
      </c>
      <c r="J5312" s="1" t="s">
        <v>900</v>
      </c>
      <c r="K5312" s="1" t="s">
        <v>900</v>
      </c>
      <c r="L5312" s="2" t="s">
        <v>901</v>
      </c>
      <c r="M5312" s="2" t="s">
        <v>882</v>
      </c>
      <c r="N5312">
        <v>0</v>
      </c>
      <c r="O5312">
        <v>360000</v>
      </c>
      <c r="P5312">
        <v>0</v>
      </c>
      <c r="Q5312" t="s">
        <v>818</v>
      </c>
      <c r="R5312" s="3">
        <v>0.5</v>
      </c>
      <c r="S5312">
        <v>0</v>
      </c>
      <c r="T5312">
        <v>0</v>
      </c>
    </row>
    <row r="5313" spans="1:20" x14ac:dyDescent="0.25">
      <c r="A5313" t="s">
        <v>270</v>
      </c>
      <c r="B5313">
        <v>2100402</v>
      </c>
      <c r="C5313" s="4" t="s">
        <v>14087</v>
      </c>
      <c r="D5313" s="4" t="s">
        <v>8905</v>
      </c>
      <c r="E5313" s="8" t="s">
        <v>8905</v>
      </c>
      <c r="F5313" t="s">
        <v>382</v>
      </c>
      <c r="G5313" t="s">
        <v>383</v>
      </c>
      <c r="H5313" t="s">
        <v>724</v>
      </c>
      <c r="I5313" t="s">
        <v>1165</v>
      </c>
      <c r="J5313" s="1" t="s">
        <v>902</v>
      </c>
      <c r="K5313" s="1" t="s">
        <v>902</v>
      </c>
      <c r="L5313" s="2" t="s">
        <v>903</v>
      </c>
      <c r="M5313" s="2" t="s">
        <v>887</v>
      </c>
      <c r="N5313">
        <v>7</v>
      </c>
      <c r="O5313">
        <v>300000</v>
      </c>
      <c r="P5313">
        <v>2100000</v>
      </c>
      <c r="Q5313" t="s">
        <v>819</v>
      </c>
      <c r="R5313" s="3">
        <v>0.3</v>
      </c>
      <c r="S5313">
        <v>1470000</v>
      </c>
      <c r="T5313">
        <v>630000</v>
      </c>
    </row>
    <row r="5314" spans="1:20" x14ac:dyDescent="0.25">
      <c r="A5314" t="s">
        <v>270</v>
      </c>
      <c r="B5314">
        <v>2100402</v>
      </c>
      <c r="C5314" s="4" t="s">
        <v>14087</v>
      </c>
      <c r="D5314" s="4" t="s">
        <v>8906</v>
      </c>
      <c r="E5314" s="8" t="s">
        <v>8906</v>
      </c>
      <c r="F5314" t="s">
        <v>382</v>
      </c>
      <c r="G5314" t="s">
        <v>383</v>
      </c>
      <c r="H5314" t="s">
        <v>724</v>
      </c>
      <c r="I5314" t="s">
        <v>1165</v>
      </c>
      <c r="J5314" s="1" t="s">
        <v>904</v>
      </c>
      <c r="K5314" s="1" t="s">
        <v>904</v>
      </c>
      <c r="L5314" s="2" t="s">
        <v>905</v>
      </c>
      <c r="M5314" s="2" t="s">
        <v>887</v>
      </c>
      <c r="N5314">
        <v>0</v>
      </c>
      <c r="O5314">
        <v>690000</v>
      </c>
      <c r="P5314">
        <v>0</v>
      </c>
      <c r="Q5314" t="s">
        <v>819</v>
      </c>
      <c r="R5314" s="3">
        <v>0.3</v>
      </c>
      <c r="S5314">
        <v>0</v>
      </c>
      <c r="T5314">
        <v>0</v>
      </c>
    </row>
    <row r="5315" spans="1:20" x14ac:dyDescent="0.25">
      <c r="A5315" t="s">
        <v>270</v>
      </c>
      <c r="B5315">
        <v>2100402</v>
      </c>
      <c r="C5315" s="4" t="s">
        <v>14087</v>
      </c>
      <c r="D5315" s="4" t="s">
        <v>8907</v>
      </c>
      <c r="E5315" s="8" t="s">
        <v>8907</v>
      </c>
      <c r="F5315" t="s">
        <v>382</v>
      </c>
      <c r="G5315" t="s">
        <v>383</v>
      </c>
      <c r="H5315" t="s">
        <v>724</v>
      </c>
      <c r="I5315" t="s">
        <v>1165</v>
      </c>
      <c r="J5315" s="1" t="s">
        <v>906</v>
      </c>
      <c r="K5315" s="1" t="s">
        <v>906</v>
      </c>
      <c r="L5315" s="2" t="s">
        <v>907</v>
      </c>
      <c r="M5315" s="2" t="s">
        <v>887</v>
      </c>
      <c r="N5315">
        <v>0</v>
      </c>
      <c r="O5315">
        <v>330000</v>
      </c>
      <c r="P5315">
        <v>0</v>
      </c>
      <c r="Q5315" t="s">
        <v>819</v>
      </c>
      <c r="R5315" s="3">
        <v>0.3</v>
      </c>
      <c r="S5315">
        <v>0</v>
      </c>
      <c r="T5315">
        <v>0</v>
      </c>
    </row>
    <row r="5316" spans="1:20" x14ac:dyDescent="0.25">
      <c r="A5316" t="s">
        <v>270</v>
      </c>
      <c r="B5316">
        <v>2100402</v>
      </c>
      <c r="C5316" s="4" t="s">
        <v>14087</v>
      </c>
      <c r="D5316" s="4" t="s">
        <v>8908</v>
      </c>
      <c r="E5316" s="8" t="s">
        <v>8908</v>
      </c>
      <c r="F5316" t="s">
        <v>382</v>
      </c>
      <c r="G5316" t="s">
        <v>383</v>
      </c>
      <c r="H5316" t="s">
        <v>724</v>
      </c>
      <c r="I5316" t="s">
        <v>1165</v>
      </c>
      <c r="J5316" s="1" t="s">
        <v>908</v>
      </c>
      <c r="K5316" s="1" t="s">
        <v>908</v>
      </c>
      <c r="L5316" s="2" t="s">
        <v>909</v>
      </c>
      <c r="M5316" s="2" t="s">
        <v>882</v>
      </c>
      <c r="N5316">
        <v>0</v>
      </c>
      <c r="O5316">
        <v>200000</v>
      </c>
      <c r="P5316">
        <v>0</v>
      </c>
      <c r="Q5316" t="s">
        <v>818</v>
      </c>
      <c r="R5316" s="3">
        <v>0.5</v>
      </c>
      <c r="S5316">
        <v>0</v>
      </c>
      <c r="T5316">
        <v>0</v>
      </c>
    </row>
    <row r="5317" spans="1:20" x14ac:dyDescent="0.25">
      <c r="A5317" t="s">
        <v>270</v>
      </c>
      <c r="B5317">
        <v>2100402</v>
      </c>
      <c r="C5317" s="4" t="s">
        <v>14087</v>
      </c>
      <c r="D5317" s="4" t="s">
        <v>8909</v>
      </c>
      <c r="E5317" s="8" t="s">
        <v>8909</v>
      </c>
      <c r="F5317" t="s">
        <v>382</v>
      </c>
      <c r="G5317" t="s">
        <v>383</v>
      </c>
      <c r="H5317" t="s">
        <v>724</v>
      </c>
      <c r="I5317" t="s">
        <v>1165</v>
      </c>
      <c r="J5317" s="1" t="s">
        <v>910</v>
      </c>
      <c r="K5317" s="1" t="s">
        <v>910</v>
      </c>
      <c r="L5317" s="2" t="s">
        <v>911</v>
      </c>
      <c r="M5317" s="2" t="s">
        <v>887</v>
      </c>
      <c r="N5317">
        <v>5</v>
      </c>
      <c r="O5317">
        <v>400000</v>
      </c>
      <c r="P5317">
        <v>2000000</v>
      </c>
      <c r="Q5317" t="s">
        <v>819</v>
      </c>
      <c r="R5317" s="3">
        <v>0.3</v>
      </c>
      <c r="S5317">
        <v>1400000</v>
      </c>
      <c r="T5317">
        <v>600000</v>
      </c>
    </row>
    <row r="5318" spans="1:20" x14ac:dyDescent="0.25">
      <c r="A5318" t="s">
        <v>270</v>
      </c>
      <c r="B5318">
        <v>2100402</v>
      </c>
      <c r="C5318" s="4" t="s">
        <v>14087</v>
      </c>
      <c r="D5318" s="4" t="s">
        <v>8910</v>
      </c>
      <c r="E5318" s="8" t="s">
        <v>8910</v>
      </c>
      <c r="F5318" t="s">
        <v>382</v>
      </c>
      <c r="G5318" t="s">
        <v>383</v>
      </c>
      <c r="H5318" t="s">
        <v>724</v>
      </c>
      <c r="I5318" t="s">
        <v>1165</v>
      </c>
      <c r="J5318" s="1" t="s">
        <v>912</v>
      </c>
      <c r="K5318" s="1" t="s">
        <v>912</v>
      </c>
      <c r="L5318" s="2" t="s">
        <v>913</v>
      </c>
      <c r="M5318" s="2" t="s">
        <v>882</v>
      </c>
      <c r="N5318">
        <v>15</v>
      </c>
      <c r="O5318">
        <v>240000</v>
      </c>
      <c r="P5318">
        <v>3600000</v>
      </c>
      <c r="Q5318" t="s">
        <v>818</v>
      </c>
      <c r="R5318" s="3">
        <v>0.5</v>
      </c>
      <c r="S5318">
        <v>1800000</v>
      </c>
      <c r="T5318">
        <v>1800000</v>
      </c>
    </row>
    <row r="5319" spans="1:20" x14ac:dyDescent="0.25">
      <c r="A5319" t="s">
        <v>270</v>
      </c>
      <c r="B5319">
        <v>2100402</v>
      </c>
      <c r="C5319" s="4" t="s">
        <v>14087</v>
      </c>
      <c r="D5319" s="4" t="s">
        <v>8911</v>
      </c>
      <c r="E5319" s="8" t="s">
        <v>8911</v>
      </c>
      <c r="F5319" t="s">
        <v>382</v>
      </c>
      <c r="G5319" t="s">
        <v>383</v>
      </c>
      <c r="H5319" t="s">
        <v>724</v>
      </c>
      <c r="I5319" t="s">
        <v>1165</v>
      </c>
      <c r="J5319" s="1" t="s">
        <v>914</v>
      </c>
      <c r="K5319" s="1" t="s">
        <v>914</v>
      </c>
      <c r="L5319" s="2" t="s">
        <v>915</v>
      </c>
      <c r="M5319" s="2" t="s">
        <v>887</v>
      </c>
      <c r="N5319">
        <v>0</v>
      </c>
      <c r="O5319">
        <v>240000</v>
      </c>
      <c r="P5319">
        <v>0</v>
      </c>
      <c r="Q5319" t="s">
        <v>819</v>
      </c>
      <c r="R5319" s="3">
        <v>0.3</v>
      </c>
      <c r="S5319">
        <v>0</v>
      </c>
      <c r="T5319">
        <v>0</v>
      </c>
    </row>
    <row r="5320" spans="1:20" x14ac:dyDescent="0.25">
      <c r="A5320" t="s">
        <v>270</v>
      </c>
      <c r="B5320">
        <v>2100402</v>
      </c>
      <c r="C5320" s="4" t="s">
        <v>14087</v>
      </c>
      <c r="D5320" s="4" t="s">
        <v>8912</v>
      </c>
      <c r="E5320" s="8" t="s">
        <v>8912</v>
      </c>
      <c r="F5320" t="s">
        <v>382</v>
      </c>
      <c r="G5320" t="s">
        <v>383</v>
      </c>
      <c r="H5320" t="s">
        <v>724</v>
      </c>
      <c r="I5320" t="s">
        <v>1165</v>
      </c>
      <c r="J5320" s="1" t="s">
        <v>916</v>
      </c>
      <c r="K5320" s="1" t="s">
        <v>916</v>
      </c>
      <c r="L5320" s="2" t="s">
        <v>917</v>
      </c>
      <c r="M5320" s="2" t="s">
        <v>887</v>
      </c>
      <c r="N5320">
        <v>6</v>
      </c>
      <c r="O5320">
        <v>150000</v>
      </c>
      <c r="P5320">
        <v>900000</v>
      </c>
      <c r="Q5320" t="s">
        <v>819</v>
      </c>
      <c r="R5320" s="3">
        <v>0.3</v>
      </c>
      <c r="S5320">
        <v>630000</v>
      </c>
      <c r="T5320">
        <v>270000</v>
      </c>
    </row>
    <row r="5321" spans="1:20" x14ac:dyDescent="0.25">
      <c r="A5321" t="s">
        <v>270</v>
      </c>
      <c r="B5321">
        <v>2100402</v>
      </c>
      <c r="C5321" s="4" t="s">
        <v>14087</v>
      </c>
      <c r="D5321" s="4" t="s">
        <v>8913</v>
      </c>
      <c r="E5321" s="8" t="s">
        <v>8913</v>
      </c>
      <c r="F5321" t="s">
        <v>382</v>
      </c>
      <c r="G5321" t="s">
        <v>383</v>
      </c>
      <c r="H5321" t="s">
        <v>724</v>
      </c>
      <c r="I5321" t="s">
        <v>1165</v>
      </c>
      <c r="J5321" s="1" t="s">
        <v>918</v>
      </c>
      <c r="K5321" s="1" t="s">
        <v>918</v>
      </c>
      <c r="L5321" s="2" t="s">
        <v>919</v>
      </c>
      <c r="M5321" s="2" t="s">
        <v>887</v>
      </c>
      <c r="N5321">
        <v>11</v>
      </c>
      <c r="O5321">
        <v>470000</v>
      </c>
      <c r="P5321">
        <v>5170000</v>
      </c>
      <c r="Q5321" t="s">
        <v>819</v>
      </c>
      <c r="R5321" s="3">
        <v>0.3</v>
      </c>
      <c r="S5321">
        <v>3619000</v>
      </c>
      <c r="T5321">
        <v>1551000</v>
      </c>
    </row>
    <row r="5322" spans="1:20" x14ac:dyDescent="0.25">
      <c r="A5322" t="s">
        <v>270</v>
      </c>
      <c r="B5322">
        <v>2100402</v>
      </c>
      <c r="C5322" s="4" t="s">
        <v>14087</v>
      </c>
      <c r="D5322" s="4" t="s">
        <v>8914</v>
      </c>
      <c r="E5322" s="8" t="s">
        <v>8914</v>
      </c>
      <c r="F5322" t="s">
        <v>382</v>
      </c>
      <c r="G5322" t="s">
        <v>383</v>
      </c>
      <c r="H5322" t="s">
        <v>724</v>
      </c>
      <c r="I5322" t="s">
        <v>1165</v>
      </c>
      <c r="J5322" s="1" t="s">
        <v>920</v>
      </c>
      <c r="K5322" s="1" t="s">
        <v>920</v>
      </c>
      <c r="L5322" s="2" t="s">
        <v>921</v>
      </c>
      <c r="M5322" s="2" t="s">
        <v>882</v>
      </c>
      <c r="N5322">
        <v>0</v>
      </c>
      <c r="O5322">
        <v>170000</v>
      </c>
      <c r="P5322">
        <v>0</v>
      </c>
      <c r="Q5322" t="s">
        <v>818</v>
      </c>
      <c r="R5322" s="3">
        <v>0.5</v>
      </c>
      <c r="S5322">
        <v>0</v>
      </c>
      <c r="T5322">
        <v>0</v>
      </c>
    </row>
    <row r="5323" spans="1:20" x14ac:dyDescent="0.25">
      <c r="A5323" t="s">
        <v>270</v>
      </c>
      <c r="B5323">
        <v>2100402</v>
      </c>
      <c r="C5323" s="4" t="s">
        <v>14087</v>
      </c>
      <c r="D5323" s="4" t="s">
        <v>8915</v>
      </c>
      <c r="E5323" s="8" t="s">
        <v>8915</v>
      </c>
      <c r="F5323" t="s">
        <v>382</v>
      </c>
      <c r="G5323" t="s">
        <v>383</v>
      </c>
      <c r="H5323" t="s">
        <v>724</v>
      </c>
      <c r="I5323" t="s">
        <v>1165</v>
      </c>
      <c r="J5323" s="1" t="s">
        <v>922</v>
      </c>
      <c r="K5323" s="1" t="s">
        <v>922</v>
      </c>
      <c r="L5323" s="2" t="s">
        <v>923</v>
      </c>
      <c r="M5323" s="2" t="s">
        <v>887</v>
      </c>
      <c r="N5323">
        <v>0</v>
      </c>
      <c r="O5323">
        <v>130000</v>
      </c>
      <c r="P5323">
        <v>0</v>
      </c>
      <c r="Q5323" t="s">
        <v>819</v>
      </c>
      <c r="R5323" s="3">
        <v>0.3</v>
      </c>
      <c r="S5323">
        <v>0</v>
      </c>
      <c r="T5323">
        <v>0</v>
      </c>
    </row>
    <row r="5324" spans="1:20" x14ac:dyDescent="0.25">
      <c r="A5324" t="s">
        <v>270</v>
      </c>
      <c r="B5324">
        <v>2100402</v>
      </c>
      <c r="C5324" s="4" t="s">
        <v>14087</v>
      </c>
      <c r="D5324" s="4" t="s">
        <v>8916</v>
      </c>
      <c r="E5324" s="8" t="s">
        <v>8916</v>
      </c>
      <c r="F5324" t="s">
        <v>382</v>
      </c>
      <c r="G5324" t="s">
        <v>383</v>
      </c>
      <c r="H5324" t="s">
        <v>724</v>
      </c>
      <c r="I5324" t="s">
        <v>1165</v>
      </c>
      <c r="J5324" s="1" t="s">
        <v>924</v>
      </c>
      <c r="K5324" s="1" t="s">
        <v>924</v>
      </c>
      <c r="L5324" s="2" t="s">
        <v>925</v>
      </c>
      <c r="M5324" s="2" t="s">
        <v>887</v>
      </c>
      <c r="N5324">
        <v>0</v>
      </c>
      <c r="O5324">
        <v>130000</v>
      </c>
      <c r="P5324">
        <v>0</v>
      </c>
      <c r="Q5324" t="s">
        <v>819</v>
      </c>
      <c r="R5324" s="3">
        <v>0.3</v>
      </c>
      <c r="S5324">
        <v>0</v>
      </c>
      <c r="T5324">
        <v>0</v>
      </c>
    </row>
    <row r="5325" spans="1:20" x14ac:dyDescent="0.25">
      <c r="A5325" t="s">
        <v>270</v>
      </c>
      <c r="B5325">
        <v>2100402</v>
      </c>
      <c r="C5325" s="4" t="s">
        <v>14087</v>
      </c>
      <c r="D5325" s="4" t="s">
        <v>8917</v>
      </c>
      <c r="E5325" s="8" t="s">
        <v>8917</v>
      </c>
      <c r="F5325" t="s">
        <v>382</v>
      </c>
      <c r="G5325" t="s">
        <v>383</v>
      </c>
      <c r="H5325" t="s">
        <v>724</v>
      </c>
      <c r="I5325" t="s">
        <v>1165</v>
      </c>
      <c r="J5325" s="1" t="s">
        <v>926</v>
      </c>
      <c r="K5325" s="1" t="s">
        <v>926</v>
      </c>
      <c r="L5325" s="2" t="s">
        <v>927</v>
      </c>
      <c r="M5325" s="2" t="s">
        <v>887</v>
      </c>
      <c r="N5325">
        <v>0</v>
      </c>
      <c r="O5325">
        <v>260000</v>
      </c>
      <c r="P5325">
        <v>0</v>
      </c>
      <c r="Q5325" t="s">
        <v>819</v>
      </c>
      <c r="R5325" s="3">
        <v>0.3</v>
      </c>
      <c r="S5325">
        <v>0</v>
      </c>
      <c r="T5325">
        <v>0</v>
      </c>
    </row>
    <row r="5326" spans="1:20" x14ac:dyDescent="0.25">
      <c r="A5326" t="s">
        <v>270</v>
      </c>
      <c r="B5326">
        <v>2100402</v>
      </c>
      <c r="C5326" s="4" t="s">
        <v>14087</v>
      </c>
      <c r="D5326" s="4" t="s">
        <v>8918</v>
      </c>
      <c r="E5326" s="8" t="s">
        <v>8918</v>
      </c>
      <c r="F5326" t="s">
        <v>382</v>
      </c>
      <c r="G5326" t="s">
        <v>383</v>
      </c>
      <c r="H5326" t="s">
        <v>724</v>
      </c>
      <c r="I5326" t="s">
        <v>1165</v>
      </c>
      <c r="J5326" s="1" t="s">
        <v>928</v>
      </c>
      <c r="K5326" s="1" t="s">
        <v>928</v>
      </c>
      <c r="L5326" s="2" t="s">
        <v>929</v>
      </c>
      <c r="M5326" s="2" t="s">
        <v>887</v>
      </c>
      <c r="N5326">
        <v>0</v>
      </c>
      <c r="O5326">
        <v>210000</v>
      </c>
      <c r="P5326">
        <v>0</v>
      </c>
      <c r="Q5326" t="s">
        <v>819</v>
      </c>
      <c r="R5326" s="3">
        <v>0.3</v>
      </c>
      <c r="S5326">
        <v>0</v>
      </c>
      <c r="T5326">
        <v>0</v>
      </c>
    </row>
    <row r="5327" spans="1:20" x14ac:dyDescent="0.25">
      <c r="A5327" t="s">
        <v>270</v>
      </c>
      <c r="B5327">
        <v>2100402</v>
      </c>
      <c r="C5327" s="4" t="s">
        <v>14087</v>
      </c>
      <c r="D5327" s="4" t="s">
        <v>8919</v>
      </c>
      <c r="E5327" s="8" t="s">
        <v>8919</v>
      </c>
      <c r="F5327" t="s">
        <v>382</v>
      </c>
      <c r="G5327" t="s">
        <v>383</v>
      </c>
      <c r="H5327" t="s">
        <v>724</v>
      </c>
      <c r="I5327" t="s">
        <v>1165</v>
      </c>
      <c r="J5327" s="1" t="s">
        <v>930</v>
      </c>
      <c r="K5327" s="1" t="s">
        <v>930</v>
      </c>
      <c r="L5327" s="2" t="s">
        <v>931</v>
      </c>
      <c r="M5327" s="2" t="s">
        <v>882</v>
      </c>
      <c r="N5327">
        <v>0</v>
      </c>
      <c r="O5327">
        <v>270000</v>
      </c>
      <c r="P5327">
        <v>0</v>
      </c>
      <c r="Q5327" t="s">
        <v>818</v>
      </c>
      <c r="R5327" s="3">
        <v>0.5</v>
      </c>
      <c r="S5327">
        <v>0</v>
      </c>
      <c r="T5327">
        <v>0</v>
      </c>
    </row>
    <row r="5328" spans="1:20" x14ac:dyDescent="0.25">
      <c r="A5328" t="s">
        <v>270</v>
      </c>
      <c r="B5328">
        <v>2100402</v>
      </c>
      <c r="C5328" s="4" t="s">
        <v>14087</v>
      </c>
      <c r="D5328" s="4" t="s">
        <v>8920</v>
      </c>
      <c r="E5328" s="8" t="s">
        <v>8920</v>
      </c>
      <c r="F5328" t="s">
        <v>382</v>
      </c>
      <c r="G5328" t="s">
        <v>383</v>
      </c>
      <c r="H5328" t="s">
        <v>724</v>
      </c>
      <c r="I5328" t="s">
        <v>1165</v>
      </c>
      <c r="J5328" s="1" t="s">
        <v>932</v>
      </c>
      <c r="K5328" s="1" t="s">
        <v>932</v>
      </c>
      <c r="L5328" s="2" t="s">
        <v>933</v>
      </c>
      <c r="M5328" s="2" t="s">
        <v>882</v>
      </c>
      <c r="N5328">
        <v>0</v>
      </c>
      <c r="O5328">
        <v>270000</v>
      </c>
      <c r="P5328">
        <v>0</v>
      </c>
      <c r="Q5328" t="s">
        <v>818</v>
      </c>
      <c r="R5328" s="3">
        <v>0.5</v>
      </c>
      <c r="S5328">
        <v>0</v>
      </c>
      <c r="T5328">
        <v>0</v>
      </c>
    </row>
    <row r="5329" spans="1:20" x14ac:dyDescent="0.25">
      <c r="A5329" t="s">
        <v>270</v>
      </c>
      <c r="B5329">
        <v>2100402</v>
      </c>
      <c r="C5329" s="4" t="s">
        <v>14087</v>
      </c>
      <c r="D5329" s="4" t="s">
        <v>8921</v>
      </c>
      <c r="E5329" s="8" t="s">
        <v>8921</v>
      </c>
      <c r="F5329" t="s">
        <v>382</v>
      </c>
      <c r="G5329" t="s">
        <v>383</v>
      </c>
      <c r="H5329" t="s">
        <v>724</v>
      </c>
      <c r="I5329" t="s">
        <v>1165</v>
      </c>
      <c r="J5329" s="1" t="s">
        <v>934</v>
      </c>
      <c r="K5329" s="1" t="s">
        <v>934</v>
      </c>
      <c r="L5329" s="2" t="s">
        <v>935</v>
      </c>
      <c r="M5329" s="2" t="s">
        <v>882</v>
      </c>
      <c r="N5329">
        <v>0</v>
      </c>
      <c r="O5329">
        <v>130000</v>
      </c>
      <c r="P5329">
        <v>0</v>
      </c>
      <c r="Q5329" t="s">
        <v>818</v>
      </c>
      <c r="R5329" s="3">
        <v>0.5</v>
      </c>
      <c r="S5329">
        <v>0</v>
      </c>
      <c r="T5329">
        <v>0</v>
      </c>
    </row>
    <row r="5330" spans="1:20" x14ac:dyDescent="0.25">
      <c r="A5330" t="s">
        <v>270</v>
      </c>
      <c r="B5330">
        <v>2100402</v>
      </c>
      <c r="C5330" s="4" t="s">
        <v>14087</v>
      </c>
      <c r="D5330" s="4" t="s">
        <v>8922</v>
      </c>
      <c r="E5330" s="8" t="s">
        <v>8922</v>
      </c>
      <c r="F5330" t="s">
        <v>382</v>
      </c>
      <c r="G5330" t="s">
        <v>383</v>
      </c>
      <c r="H5330" t="s">
        <v>724</v>
      </c>
      <c r="I5330" t="s">
        <v>1165</v>
      </c>
      <c r="J5330" s="1" t="s">
        <v>936</v>
      </c>
      <c r="K5330" s="1" t="s">
        <v>936</v>
      </c>
      <c r="L5330" s="2" t="s">
        <v>937</v>
      </c>
      <c r="M5330" s="2" t="s">
        <v>887</v>
      </c>
      <c r="N5330">
        <v>0</v>
      </c>
      <c r="O5330">
        <v>165000</v>
      </c>
      <c r="P5330">
        <v>0</v>
      </c>
      <c r="Q5330" t="s">
        <v>819</v>
      </c>
      <c r="R5330" s="3">
        <v>0.3</v>
      </c>
      <c r="S5330">
        <v>0</v>
      </c>
      <c r="T5330">
        <v>0</v>
      </c>
    </row>
    <row r="5331" spans="1:20" x14ac:dyDescent="0.25">
      <c r="A5331" t="s">
        <v>270</v>
      </c>
      <c r="B5331">
        <v>2100402</v>
      </c>
      <c r="C5331" s="4" t="s">
        <v>14087</v>
      </c>
      <c r="D5331" s="4" t="s">
        <v>8923</v>
      </c>
      <c r="E5331" s="8" t="s">
        <v>8923</v>
      </c>
      <c r="F5331" t="s">
        <v>382</v>
      </c>
      <c r="G5331" t="s">
        <v>383</v>
      </c>
      <c r="H5331" t="s">
        <v>724</v>
      </c>
      <c r="I5331" t="s">
        <v>1165</v>
      </c>
      <c r="J5331" s="1" t="s">
        <v>938</v>
      </c>
      <c r="K5331" s="1" t="s">
        <v>938</v>
      </c>
      <c r="L5331" s="2" t="s">
        <v>939</v>
      </c>
      <c r="M5331" s="2" t="s">
        <v>940</v>
      </c>
      <c r="N5331">
        <v>0</v>
      </c>
      <c r="O5331">
        <v>32000</v>
      </c>
      <c r="P5331">
        <v>0</v>
      </c>
      <c r="Q5331" t="s">
        <v>820</v>
      </c>
      <c r="R5331" s="3">
        <v>0</v>
      </c>
      <c r="S5331">
        <v>0</v>
      </c>
      <c r="T5331">
        <v>0</v>
      </c>
    </row>
    <row r="5332" spans="1:20" x14ac:dyDescent="0.25">
      <c r="A5332" t="s">
        <v>270</v>
      </c>
      <c r="B5332">
        <v>2100402</v>
      </c>
      <c r="C5332" s="4" t="s">
        <v>14087</v>
      </c>
      <c r="D5332" s="4" t="s">
        <v>8924</v>
      </c>
      <c r="E5332" s="8" t="s">
        <v>8924</v>
      </c>
      <c r="F5332" t="s">
        <v>382</v>
      </c>
      <c r="G5332" t="s">
        <v>383</v>
      </c>
      <c r="H5332" t="s">
        <v>724</v>
      </c>
      <c r="I5332" t="s">
        <v>1165</v>
      </c>
      <c r="J5332" s="1" t="s">
        <v>941</v>
      </c>
      <c r="K5332" s="1" t="s">
        <v>941</v>
      </c>
      <c r="L5332" s="2" t="s">
        <v>942</v>
      </c>
      <c r="M5332" s="2" t="s">
        <v>940</v>
      </c>
      <c r="N5332">
        <v>0</v>
      </c>
      <c r="O5332">
        <v>34000</v>
      </c>
      <c r="P5332">
        <v>0</v>
      </c>
      <c r="Q5332" t="s">
        <v>820</v>
      </c>
      <c r="R5332" s="3">
        <v>0</v>
      </c>
      <c r="S5332">
        <v>0</v>
      </c>
      <c r="T5332">
        <v>0</v>
      </c>
    </row>
    <row r="5333" spans="1:20" x14ac:dyDescent="0.25">
      <c r="A5333" t="s">
        <v>270</v>
      </c>
      <c r="B5333">
        <v>2100402</v>
      </c>
      <c r="C5333" s="4" t="s">
        <v>14087</v>
      </c>
      <c r="D5333" s="4" t="s">
        <v>8925</v>
      </c>
      <c r="E5333" s="8" t="s">
        <v>8925</v>
      </c>
      <c r="F5333" t="s">
        <v>382</v>
      </c>
      <c r="G5333" t="s">
        <v>383</v>
      </c>
      <c r="H5333" t="s">
        <v>724</v>
      </c>
      <c r="I5333" t="s">
        <v>1165</v>
      </c>
      <c r="J5333" s="1" t="s">
        <v>943</v>
      </c>
      <c r="K5333" s="1" t="s">
        <v>943</v>
      </c>
      <c r="L5333" s="2" t="s">
        <v>944</v>
      </c>
      <c r="M5333" s="2" t="s">
        <v>940</v>
      </c>
      <c r="N5333">
        <v>0</v>
      </c>
      <c r="O5333">
        <v>31000</v>
      </c>
      <c r="P5333">
        <v>0</v>
      </c>
      <c r="Q5333" t="s">
        <v>820</v>
      </c>
      <c r="R5333" s="3">
        <v>0</v>
      </c>
      <c r="S5333">
        <v>0</v>
      </c>
      <c r="T5333">
        <v>0</v>
      </c>
    </row>
    <row r="5334" spans="1:20" x14ac:dyDescent="0.25">
      <c r="A5334" t="s">
        <v>1</v>
      </c>
      <c r="B5334">
        <v>2100403</v>
      </c>
      <c r="C5334" s="4" t="s">
        <v>14087</v>
      </c>
      <c r="D5334" s="4" t="s">
        <v>1484</v>
      </c>
      <c r="E5334" s="8" t="s">
        <v>1484</v>
      </c>
      <c r="F5334" t="s">
        <v>382</v>
      </c>
      <c r="G5334" t="s">
        <v>383</v>
      </c>
      <c r="H5334" t="s">
        <v>384</v>
      </c>
      <c r="I5334" t="s">
        <v>1166</v>
      </c>
      <c r="J5334" s="1" t="s">
        <v>880</v>
      </c>
      <c r="L5334" s="2" t="s">
        <v>881</v>
      </c>
      <c r="M5334" s="2" t="s">
        <v>882</v>
      </c>
      <c r="N5334">
        <v>30</v>
      </c>
      <c r="O5334">
        <v>700000</v>
      </c>
      <c r="P5334">
        <v>21000000</v>
      </c>
      <c r="Q5334" t="s">
        <v>818</v>
      </c>
      <c r="R5334" s="3">
        <v>0.5</v>
      </c>
      <c r="S5334">
        <v>10500000</v>
      </c>
      <c r="T5334">
        <v>10500000</v>
      </c>
    </row>
    <row r="5335" spans="1:20" x14ac:dyDescent="0.25">
      <c r="A5335" t="s">
        <v>1</v>
      </c>
      <c r="B5335">
        <v>2100403</v>
      </c>
      <c r="C5335" s="4" t="s">
        <v>14087</v>
      </c>
      <c r="D5335" s="4" t="s">
        <v>1485</v>
      </c>
      <c r="E5335" s="8" t="s">
        <v>1485</v>
      </c>
      <c r="F5335" t="s">
        <v>382</v>
      </c>
      <c r="G5335" t="s">
        <v>383</v>
      </c>
      <c r="H5335" t="s">
        <v>384</v>
      </c>
      <c r="I5335" t="s">
        <v>1166</v>
      </c>
      <c r="J5335" s="1" t="s">
        <v>883</v>
      </c>
      <c r="L5335" s="2" t="s">
        <v>884</v>
      </c>
      <c r="M5335" s="2" t="s">
        <v>882</v>
      </c>
      <c r="N5335">
        <v>0</v>
      </c>
      <c r="O5335">
        <v>420000</v>
      </c>
      <c r="P5335">
        <v>0</v>
      </c>
      <c r="Q5335" t="s">
        <v>818</v>
      </c>
      <c r="R5335" s="3">
        <v>0.5</v>
      </c>
      <c r="S5335">
        <v>0</v>
      </c>
      <c r="T5335">
        <v>0</v>
      </c>
    </row>
    <row r="5336" spans="1:20" x14ac:dyDescent="0.25">
      <c r="A5336" t="s">
        <v>1</v>
      </c>
      <c r="B5336">
        <v>2100403</v>
      </c>
      <c r="C5336" s="4" t="s">
        <v>14087</v>
      </c>
      <c r="D5336" s="4" t="s">
        <v>1486</v>
      </c>
      <c r="E5336" s="8" t="s">
        <v>1486</v>
      </c>
      <c r="F5336" t="s">
        <v>382</v>
      </c>
      <c r="G5336" t="s">
        <v>383</v>
      </c>
      <c r="H5336" t="s">
        <v>384</v>
      </c>
      <c r="I5336" t="s">
        <v>1166</v>
      </c>
      <c r="J5336" s="1" t="s">
        <v>885</v>
      </c>
      <c r="L5336" s="2" t="s">
        <v>886</v>
      </c>
      <c r="M5336" s="2" t="s">
        <v>887</v>
      </c>
      <c r="N5336">
        <v>0</v>
      </c>
      <c r="O5336">
        <v>250000</v>
      </c>
      <c r="P5336">
        <v>0</v>
      </c>
      <c r="Q5336" t="s">
        <v>819</v>
      </c>
      <c r="R5336" s="3">
        <v>0.3</v>
      </c>
      <c r="S5336">
        <v>0</v>
      </c>
      <c r="T5336">
        <v>0</v>
      </c>
    </row>
    <row r="5337" spans="1:20" x14ac:dyDescent="0.25">
      <c r="A5337" t="s">
        <v>1</v>
      </c>
      <c r="B5337">
        <v>2100403</v>
      </c>
      <c r="C5337" s="4" t="s">
        <v>14087</v>
      </c>
      <c r="D5337" s="4" t="s">
        <v>1487</v>
      </c>
      <c r="E5337" s="8" t="s">
        <v>1487</v>
      </c>
      <c r="F5337" t="s">
        <v>382</v>
      </c>
      <c r="G5337" t="s">
        <v>383</v>
      </c>
      <c r="H5337" t="s">
        <v>384</v>
      </c>
      <c r="I5337" t="s">
        <v>1166</v>
      </c>
      <c r="J5337" s="1" t="s">
        <v>888</v>
      </c>
      <c r="L5337" s="2" t="s">
        <v>889</v>
      </c>
      <c r="M5337" s="2" t="s">
        <v>887</v>
      </c>
      <c r="N5337">
        <v>28</v>
      </c>
      <c r="O5337">
        <v>275000</v>
      </c>
      <c r="P5337">
        <v>7700000</v>
      </c>
      <c r="Q5337" t="s">
        <v>819</v>
      </c>
      <c r="R5337" s="3">
        <v>0.3</v>
      </c>
      <c r="S5337">
        <v>5390000</v>
      </c>
      <c r="T5337">
        <v>2310000</v>
      </c>
    </row>
    <row r="5338" spans="1:20" x14ac:dyDescent="0.25">
      <c r="A5338" t="s">
        <v>1</v>
      </c>
      <c r="B5338">
        <v>2100403</v>
      </c>
      <c r="C5338" s="4" t="s">
        <v>14087</v>
      </c>
      <c r="D5338" s="4" t="s">
        <v>1488</v>
      </c>
      <c r="E5338" s="8" t="s">
        <v>1488</v>
      </c>
      <c r="F5338" t="s">
        <v>382</v>
      </c>
      <c r="G5338" t="s">
        <v>383</v>
      </c>
      <c r="H5338" t="s">
        <v>384</v>
      </c>
      <c r="I5338" t="s">
        <v>1166</v>
      </c>
      <c r="J5338" s="1" t="s">
        <v>890</v>
      </c>
      <c r="L5338" s="2" t="s">
        <v>891</v>
      </c>
      <c r="M5338" s="2" t="s">
        <v>882</v>
      </c>
      <c r="N5338">
        <v>0</v>
      </c>
      <c r="O5338">
        <v>150000</v>
      </c>
      <c r="P5338">
        <v>0</v>
      </c>
      <c r="Q5338" t="s">
        <v>818</v>
      </c>
      <c r="R5338" s="3">
        <v>0.5</v>
      </c>
      <c r="S5338">
        <v>0</v>
      </c>
      <c r="T5338">
        <v>0</v>
      </c>
    </row>
    <row r="5339" spans="1:20" x14ac:dyDescent="0.25">
      <c r="A5339" t="s">
        <v>1</v>
      </c>
      <c r="B5339">
        <v>2100403</v>
      </c>
      <c r="C5339" s="4" t="s">
        <v>14087</v>
      </c>
      <c r="D5339" s="4" t="s">
        <v>1489</v>
      </c>
      <c r="E5339" s="8" t="s">
        <v>1489</v>
      </c>
      <c r="F5339" t="s">
        <v>382</v>
      </c>
      <c r="G5339" t="s">
        <v>383</v>
      </c>
      <c r="H5339" t="s">
        <v>384</v>
      </c>
      <c r="I5339" t="s">
        <v>1166</v>
      </c>
      <c r="J5339" s="1" t="s">
        <v>892</v>
      </c>
      <c r="L5339" s="2" t="s">
        <v>893</v>
      </c>
      <c r="M5339" s="2" t="s">
        <v>882</v>
      </c>
      <c r="N5339">
        <v>30</v>
      </c>
      <c r="O5339">
        <v>300000</v>
      </c>
      <c r="P5339">
        <v>9000000</v>
      </c>
      <c r="Q5339" t="s">
        <v>818</v>
      </c>
      <c r="R5339" s="3">
        <v>0.5</v>
      </c>
      <c r="S5339">
        <v>4500000</v>
      </c>
      <c r="T5339">
        <v>4500000</v>
      </c>
    </row>
    <row r="5340" spans="1:20" x14ac:dyDescent="0.25">
      <c r="A5340" t="s">
        <v>1</v>
      </c>
      <c r="B5340">
        <v>2100403</v>
      </c>
      <c r="C5340" s="4" t="s">
        <v>14087</v>
      </c>
      <c r="D5340" s="4" t="s">
        <v>1490</v>
      </c>
      <c r="E5340" s="8" t="s">
        <v>1490</v>
      </c>
      <c r="F5340" t="s">
        <v>382</v>
      </c>
      <c r="G5340" t="s">
        <v>383</v>
      </c>
      <c r="H5340" t="s">
        <v>384</v>
      </c>
      <c r="I5340" t="s">
        <v>1166</v>
      </c>
      <c r="J5340" s="1" t="s">
        <v>894</v>
      </c>
      <c r="L5340" s="2" t="s">
        <v>895</v>
      </c>
      <c r="M5340" s="2" t="s">
        <v>882</v>
      </c>
      <c r="N5340">
        <v>28</v>
      </c>
      <c r="O5340">
        <v>400000</v>
      </c>
      <c r="P5340">
        <v>11200000</v>
      </c>
      <c r="Q5340" t="s">
        <v>818</v>
      </c>
      <c r="R5340" s="3">
        <v>0.5</v>
      </c>
      <c r="S5340">
        <v>5600000</v>
      </c>
      <c r="T5340">
        <v>5600000</v>
      </c>
    </row>
    <row r="5341" spans="1:20" x14ac:dyDescent="0.25">
      <c r="A5341" t="s">
        <v>1</v>
      </c>
      <c r="B5341">
        <v>2100403</v>
      </c>
      <c r="C5341" s="4" t="s">
        <v>14087</v>
      </c>
      <c r="D5341" s="4" t="s">
        <v>1491</v>
      </c>
      <c r="E5341" s="8" t="s">
        <v>1491</v>
      </c>
      <c r="F5341" t="s">
        <v>382</v>
      </c>
      <c r="G5341" t="s">
        <v>383</v>
      </c>
      <c r="H5341" t="s">
        <v>384</v>
      </c>
      <c r="I5341" t="s">
        <v>1166</v>
      </c>
      <c r="J5341" s="1" t="s">
        <v>896</v>
      </c>
      <c r="L5341" s="2" t="s">
        <v>897</v>
      </c>
      <c r="M5341" s="2" t="s">
        <v>882</v>
      </c>
      <c r="N5341">
        <v>28</v>
      </c>
      <c r="O5341">
        <v>360000</v>
      </c>
      <c r="P5341">
        <v>10080000</v>
      </c>
      <c r="Q5341" t="s">
        <v>818</v>
      </c>
      <c r="R5341" s="3">
        <v>0.5</v>
      </c>
      <c r="S5341">
        <v>5040000</v>
      </c>
      <c r="T5341">
        <v>5040000</v>
      </c>
    </row>
    <row r="5342" spans="1:20" x14ac:dyDescent="0.25">
      <c r="A5342" t="s">
        <v>1</v>
      </c>
      <c r="B5342">
        <v>2100403</v>
      </c>
      <c r="C5342" s="4" t="s">
        <v>14087</v>
      </c>
      <c r="D5342" s="4" t="s">
        <v>1492</v>
      </c>
      <c r="E5342" s="8" t="s">
        <v>1492</v>
      </c>
      <c r="F5342" t="s">
        <v>382</v>
      </c>
      <c r="G5342" t="s">
        <v>383</v>
      </c>
      <c r="H5342" t="s">
        <v>384</v>
      </c>
      <c r="I5342" t="s">
        <v>1166</v>
      </c>
      <c r="J5342" s="1" t="s">
        <v>898</v>
      </c>
      <c r="L5342" s="2" t="s">
        <v>899</v>
      </c>
      <c r="M5342" s="2" t="s">
        <v>882</v>
      </c>
      <c r="N5342">
        <v>0</v>
      </c>
      <c r="O5342">
        <v>250000</v>
      </c>
      <c r="P5342">
        <v>0</v>
      </c>
      <c r="Q5342" t="s">
        <v>818</v>
      </c>
      <c r="R5342" s="3">
        <v>0.5</v>
      </c>
      <c r="S5342">
        <v>0</v>
      </c>
      <c r="T5342">
        <v>0</v>
      </c>
    </row>
    <row r="5343" spans="1:20" x14ac:dyDescent="0.25">
      <c r="A5343" t="s">
        <v>1</v>
      </c>
      <c r="B5343">
        <v>2100403</v>
      </c>
      <c r="C5343" s="4" t="s">
        <v>14087</v>
      </c>
      <c r="D5343" s="4" t="s">
        <v>1493</v>
      </c>
      <c r="E5343" s="8" t="s">
        <v>1493</v>
      </c>
      <c r="F5343" t="s">
        <v>382</v>
      </c>
      <c r="G5343" t="s">
        <v>383</v>
      </c>
      <c r="H5343" t="s">
        <v>384</v>
      </c>
      <c r="I5343" t="s">
        <v>1166</v>
      </c>
      <c r="J5343" s="1" t="s">
        <v>900</v>
      </c>
      <c r="L5343" s="2" t="s">
        <v>901</v>
      </c>
      <c r="M5343" s="2" t="s">
        <v>882</v>
      </c>
      <c r="N5343">
        <v>0</v>
      </c>
      <c r="O5343">
        <v>360000</v>
      </c>
      <c r="P5343">
        <v>0</v>
      </c>
      <c r="Q5343" t="s">
        <v>818</v>
      </c>
      <c r="R5343" s="3">
        <v>0.5</v>
      </c>
      <c r="S5343">
        <v>0</v>
      </c>
      <c r="T5343">
        <v>0</v>
      </c>
    </row>
    <row r="5344" spans="1:20" x14ac:dyDescent="0.25">
      <c r="A5344" t="s">
        <v>1</v>
      </c>
      <c r="B5344">
        <v>2100403</v>
      </c>
      <c r="C5344" s="4" t="s">
        <v>14087</v>
      </c>
      <c r="D5344" s="4" t="s">
        <v>1494</v>
      </c>
      <c r="E5344" s="8" t="s">
        <v>1494</v>
      </c>
      <c r="F5344" t="s">
        <v>382</v>
      </c>
      <c r="G5344" t="s">
        <v>383</v>
      </c>
      <c r="H5344" t="s">
        <v>384</v>
      </c>
      <c r="I5344" t="s">
        <v>1166</v>
      </c>
      <c r="J5344" s="1" t="s">
        <v>902</v>
      </c>
      <c r="L5344" s="2" t="s">
        <v>903</v>
      </c>
      <c r="M5344" s="2" t="s">
        <v>887</v>
      </c>
      <c r="N5344">
        <v>40</v>
      </c>
      <c r="O5344">
        <v>300000</v>
      </c>
      <c r="P5344">
        <v>12000000</v>
      </c>
      <c r="Q5344" t="s">
        <v>819</v>
      </c>
      <c r="R5344" s="3">
        <v>0.3</v>
      </c>
      <c r="S5344">
        <v>8400000</v>
      </c>
      <c r="T5344">
        <v>3600000</v>
      </c>
    </row>
    <row r="5345" spans="1:20" x14ac:dyDescent="0.25">
      <c r="A5345" t="s">
        <v>1</v>
      </c>
      <c r="B5345">
        <v>2100403</v>
      </c>
      <c r="C5345" s="4" t="s">
        <v>14087</v>
      </c>
      <c r="D5345" s="4" t="s">
        <v>1495</v>
      </c>
      <c r="E5345" s="8" t="s">
        <v>1495</v>
      </c>
      <c r="F5345" t="s">
        <v>382</v>
      </c>
      <c r="G5345" t="s">
        <v>383</v>
      </c>
      <c r="H5345" t="s">
        <v>384</v>
      </c>
      <c r="I5345" t="s">
        <v>1166</v>
      </c>
      <c r="J5345" s="1" t="s">
        <v>904</v>
      </c>
      <c r="L5345" s="2" t="s">
        <v>905</v>
      </c>
      <c r="M5345" s="2" t="s">
        <v>887</v>
      </c>
      <c r="N5345">
        <v>30</v>
      </c>
      <c r="O5345">
        <v>690000</v>
      </c>
      <c r="P5345">
        <v>20700000</v>
      </c>
      <c r="Q5345" t="s">
        <v>819</v>
      </c>
      <c r="R5345" s="3">
        <v>0.3</v>
      </c>
      <c r="S5345">
        <v>14489999.999999998</v>
      </c>
      <c r="T5345">
        <v>6210000</v>
      </c>
    </row>
    <row r="5346" spans="1:20" x14ac:dyDescent="0.25">
      <c r="A5346" t="s">
        <v>1</v>
      </c>
      <c r="B5346">
        <v>2100403</v>
      </c>
      <c r="C5346" s="4" t="s">
        <v>14087</v>
      </c>
      <c r="D5346" s="4" t="s">
        <v>1496</v>
      </c>
      <c r="E5346" s="8" t="s">
        <v>1496</v>
      </c>
      <c r="F5346" t="s">
        <v>382</v>
      </c>
      <c r="G5346" t="s">
        <v>383</v>
      </c>
      <c r="H5346" t="s">
        <v>384</v>
      </c>
      <c r="I5346" t="s">
        <v>1166</v>
      </c>
      <c r="J5346" s="1" t="s">
        <v>906</v>
      </c>
      <c r="L5346" s="2" t="s">
        <v>907</v>
      </c>
      <c r="M5346" s="2" t="s">
        <v>887</v>
      </c>
      <c r="N5346">
        <v>0</v>
      </c>
      <c r="O5346">
        <v>330000</v>
      </c>
      <c r="P5346">
        <v>0</v>
      </c>
      <c r="Q5346" t="s">
        <v>819</v>
      </c>
      <c r="R5346" s="3">
        <v>0.3</v>
      </c>
      <c r="S5346">
        <v>0</v>
      </c>
      <c r="T5346">
        <v>0</v>
      </c>
    </row>
    <row r="5347" spans="1:20" x14ac:dyDescent="0.25">
      <c r="A5347" t="s">
        <v>1</v>
      </c>
      <c r="B5347">
        <v>2100403</v>
      </c>
      <c r="C5347" s="4" t="s">
        <v>14087</v>
      </c>
      <c r="D5347" s="4" t="s">
        <v>1497</v>
      </c>
      <c r="E5347" s="8" t="s">
        <v>1497</v>
      </c>
      <c r="F5347" t="s">
        <v>382</v>
      </c>
      <c r="G5347" t="s">
        <v>383</v>
      </c>
      <c r="H5347" t="s">
        <v>384</v>
      </c>
      <c r="I5347" t="s">
        <v>1166</v>
      </c>
      <c r="J5347" s="1" t="s">
        <v>908</v>
      </c>
      <c r="L5347" s="2" t="s">
        <v>909</v>
      </c>
      <c r="M5347" s="2" t="s">
        <v>882</v>
      </c>
      <c r="N5347">
        <v>27</v>
      </c>
      <c r="O5347">
        <v>200000</v>
      </c>
      <c r="P5347">
        <v>5400000</v>
      </c>
      <c r="Q5347" t="s">
        <v>818</v>
      </c>
      <c r="R5347" s="3">
        <v>0.5</v>
      </c>
      <c r="S5347">
        <v>2700000</v>
      </c>
      <c r="T5347">
        <v>2700000</v>
      </c>
    </row>
    <row r="5348" spans="1:20" x14ac:dyDescent="0.25">
      <c r="A5348" t="s">
        <v>1</v>
      </c>
      <c r="B5348">
        <v>2100403</v>
      </c>
      <c r="C5348" s="4" t="s">
        <v>14087</v>
      </c>
      <c r="D5348" s="4" t="s">
        <v>1498</v>
      </c>
      <c r="E5348" s="8" t="s">
        <v>1498</v>
      </c>
      <c r="F5348" t="s">
        <v>382</v>
      </c>
      <c r="G5348" t="s">
        <v>383</v>
      </c>
      <c r="H5348" t="s">
        <v>384</v>
      </c>
      <c r="I5348" t="s">
        <v>1166</v>
      </c>
      <c r="J5348" s="1" t="s">
        <v>910</v>
      </c>
      <c r="L5348" s="2" t="s">
        <v>911</v>
      </c>
      <c r="M5348" s="2" t="s">
        <v>887</v>
      </c>
      <c r="N5348">
        <v>27</v>
      </c>
      <c r="O5348">
        <v>400000</v>
      </c>
      <c r="P5348">
        <v>10800000</v>
      </c>
      <c r="Q5348" t="s">
        <v>819</v>
      </c>
      <c r="R5348" s="3">
        <v>0.3</v>
      </c>
      <c r="S5348">
        <v>7560000</v>
      </c>
      <c r="T5348">
        <v>3240000</v>
      </c>
    </row>
    <row r="5349" spans="1:20" x14ac:dyDescent="0.25">
      <c r="A5349" t="s">
        <v>1</v>
      </c>
      <c r="B5349">
        <v>2100403</v>
      </c>
      <c r="C5349" s="4" t="s">
        <v>14087</v>
      </c>
      <c r="D5349" s="4" t="s">
        <v>1499</v>
      </c>
      <c r="E5349" s="8" t="s">
        <v>1499</v>
      </c>
      <c r="F5349" t="s">
        <v>382</v>
      </c>
      <c r="G5349" t="s">
        <v>383</v>
      </c>
      <c r="H5349" t="s">
        <v>384</v>
      </c>
      <c r="I5349" t="s">
        <v>1166</v>
      </c>
      <c r="J5349" s="1" t="s">
        <v>912</v>
      </c>
      <c r="L5349" s="2" t="s">
        <v>913</v>
      </c>
      <c r="M5349" s="2" t="s">
        <v>882</v>
      </c>
      <c r="N5349">
        <v>30</v>
      </c>
      <c r="O5349">
        <v>240000</v>
      </c>
      <c r="P5349">
        <v>7200000</v>
      </c>
      <c r="Q5349" t="s">
        <v>818</v>
      </c>
      <c r="R5349" s="3">
        <v>0.5</v>
      </c>
      <c r="S5349">
        <v>3600000</v>
      </c>
      <c r="T5349">
        <v>3600000</v>
      </c>
    </row>
    <row r="5350" spans="1:20" x14ac:dyDescent="0.25">
      <c r="A5350" t="s">
        <v>1</v>
      </c>
      <c r="B5350">
        <v>2100403</v>
      </c>
      <c r="C5350" s="4" t="s">
        <v>14087</v>
      </c>
      <c r="D5350" s="4" t="s">
        <v>1500</v>
      </c>
      <c r="E5350" s="8" t="s">
        <v>1500</v>
      </c>
      <c r="F5350" t="s">
        <v>382</v>
      </c>
      <c r="G5350" t="s">
        <v>383</v>
      </c>
      <c r="H5350" t="s">
        <v>384</v>
      </c>
      <c r="I5350" t="s">
        <v>1166</v>
      </c>
      <c r="J5350" s="1" t="s">
        <v>914</v>
      </c>
      <c r="L5350" s="2" t="s">
        <v>915</v>
      </c>
      <c r="M5350" s="2" t="s">
        <v>887</v>
      </c>
      <c r="N5350">
        <v>37</v>
      </c>
      <c r="O5350">
        <v>240000</v>
      </c>
      <c r="P5350">
        <v>8880000</v>
      </c>
      <c r="Q5350" t="s">
        <v>819</v>
      </c>
      <c r="R5350" s="3">
        <v>0.3</v>
      </c>
      <c r="S5350">
        <v>6216000</v>
      </c>
      <c r="T5350">
        <v>2664000</v>
      </c>
    </row>
    <row r="5351" spans="1:20" x14ac:dyDescent="0.25">
      <c r="A5351" t="s">
        <v>1</v>
      </c>
      <c r="B5351">
        <v>2100403</v>
      </c>
      <c r="C5351" s="4" t="s">
        <v>14087</v>
      </c>
      <c r="D5351" s="4" t="s">
        <v>1501</v>
      </c>
      <c r="E5351" s="8" t="s">
        <v>1501</v>
      </c>
      <c r="F5351" t="s">
        <v>382</v>
      </c>
      <c r="G5351" t="s">
        <v>383</v>
      </c>
      <c r="H5351" t="s">
        <v>384</v>
      </c>
      <c r="I5351" t="s">
        <v>1166</v>
      </c>
      <c r="J5351" s="1" t="s">
        <v>916</v>
      </c>
      <c r="L5351" s="2" t="s">
        <v>917</v>
      </c>
      <c r="M5351" s="2" t="s">
        <v>887</v>
      </c>
      <c r="N5351">
        <v>0</v>
      </c>
      <c r="O5351">
        <v>150000</v>
      </c>
      <c r="P5351">
        <v>0</v>
      </c>
      <c r="Q5351" t="s">
        <v>819</v>
      </c>
      <c r="R5351" s="3">
        <v>0.3</v>
      </c>
      <c r="S5351">
        <v>0</v>
      </c>
      <c r="T5351">
        <v>0</v>
      </c>
    </row>
    <row r="5352" spans="1:20" x14ac:dyDescent="0.25">
      <c r="A5352" t="s">
        <v>1</v>
      </c>
      <c r="B5352">
        <v>2100403</v>
      </c>
      <c r="C5352" s="4" t="s">
        <v>14087</v>
      </c>
      <c r="D5352" s="4" t="s">
        <v>1502</v>
      </c>
      <c r="E5352" s="8" t="s">
        <v>1502</v>
      </c>
      <c r="F5352" t="s">
        <v>382</v>
      </c>
      <c r="G5352" t="s">
        <v>383</v>
      </c>
      <c r="H5352" t="s">
        <v>384</v>
      </c>
      <c r="I5352" t="s">
        <v>1166</v>
      </c>
      <c r="J5352" s="1" t="s">
        <v>918</v>
      </c>
      <c r="L5352" s="2" t="s">
        <v>919</v>
      </c>
      <c r="M5352" s="2" t="s">
        <v>887</v>
      </c>
      <c r="N5352">
        <v>44</v>
      </c>
      <c r="O5352">
        <v>470000</v>
      </c>
      <c r="P5352">
        <v>20680000</v>
      </c>
      <c r="Q5352" t="s">
        <v>819</v>
      </c>
      <c r="R5352" s="3">
        <v>0.3</v>
      </c>
      <c r="S5352">
        <v>14476000</v>
      </c>
      <c r="T5352">
        <v>6204000</v>
      </c>
    </row>
    <row r="5353" spans="1:20" x14ac:dyDescent="0.25">
      <c r="A5353" t="s">
        <v>1</v>
      </c>
      <c r="B5353">
        <v>2100403</v>
      </c>
      <c r="C5353" s="4" t="s">
        <v>14087</v>
      </c>
      <c r="D5353" s="4" t="s">
        <v>1503</v>
      </c>
      <c r="E5353" s="8" t="s">
        <v>1503</v>
      </c>
      <c r="F5353" t="s">
        <v>382</v>
      </c>
      <c r="G5353" t="s">
        <v>383</v>
      </c>
      <c r="H5353" t="s">
        <v>384</v>
      </c>
      <c r="I5353" t="s">
        <v>1166</v>
      </c>
      <c r="J5353" s="1" t="s">
        <v>920</v>
      </c>
      <c r="L5353" s="2" t="s">
        <v>921</v>
      </c>
      <c r="M5353" s="2" t="s">
        <v>882</v>
      </c>
      <c r="N5353">
        <v>0</v>
      </c>
      <c r="O5353">
        <v>170000</v>
      </c>
      <c r="P5353">
        <v>0</v>
      </c>
      <c r="Q5353" t="s">
        <v>818</v>
      </c>
      <c r="R5353" s="3">
        <v>0.5</v>
      </c>
      <c r="S5353">
        <v>0</v>
      </c>
      <c r="T5353">
        <v>0</v>
      </c>
    </row>
    <row r="5354" spans="1:20" x14ac:dyDescent="0.25">
      <c r="A5354" t="s">
        <v>1</v>
      </c>
      <c r="B5354">
        <v>2100403</v>
      </c>
      <c r="C5354" s="4" t="s">
        <v>14087</v>
      </c>
      <c r="D5354" s="4" t="s">
        <v>1504</v>
      </c>
      <c r="E5354" s="8" t="s">
        <v>1504</v>
      </c>
      <c r="F5354" t="s">
        <v>382</v>
      </c>
      <c r="G5354" t="s">
        <v>383</v>
      </c>
      <c r="H5354" t="s">
        <v>384</v>
      </c>
      <c r="I5354" t="s">
        <v>1166</v>
      </c>
      <c r="J5354" s="1" t="s">
        <v>922</v>
      </c>
      <c r="L5354" s="2" t="s">
        <v>923</v>
      </c>
      <c r="M5354" s="2" t="s">
        <v>887</v>
      </c>
      <c r="N5354">
        <v>0</v>
      </c>
      <c r="O5354">
        <v>130000</v>
      </c>
      <c r="P5354">
        <v>0</v>
      </c>
      <c r="Q5354" t="s">
        <v>819</v>
      </c>
      <c r="R5354" s="3">
        <v>0.3</v>
      </c>
      <c r="S5354">
        <v>0</v>
      </c>
      <c r="T5354">
        <v>0</v>
      </c>
    </row>
    <row r="5355" spans="1:20" x14ac:dyDescent="0.25">
      <c r="A5355" t="s">
        <v>1</v>
      </c>
      <c r="B5355">
        <v>2100403</v>
      </c>
      <c r="C5355" s="4" t="s">
        <v>14087</v>
      </c>
      <c r="D5355" s="4" t="s">
        <v>1505</v>
      </c>
      <c r="E5355" s="8" t="s">
        <v>1505</v>
      </c>
      <c r="F5355" t="s">
        <v>382</v>
      </c>
      <c r="G5355" t="s">
        <v>383</v>
      </c>
      <c r="H5355" t="s">
        <v>384</v>
      </c>
      <c r="I5355" t="s">
        <v>1166</v>
      </c>
      <c r="J5355" s="1" t="s">
        <v>924</v>
      </c>
      <c r="L5355" s="2" t="s">
        <v>925</v>
      </c>
      <c r="M5355" s="2" t="s">
        <v>887</v>
      </c>
      <c r="N5355">
        <v>0</v>
      </c>
      <c r="O5355">
        <v>130000</v>
      </c>
      <c r="P5355">
        <v>0</v>
      </c>
      <c r="Q5355" t="s">
        <v>819</v>
      </c>
      <c r="R5355" s="3">
        <v>0.3</v>
      </c>
      <c r="S5355">
        <v>0</v>
      </c>
      <c r="T5355">
        <v>0</v>
      </c>
    </row>
    <row r="5356" spans="1:20" x14ac:dyDescent="0.25">
      <c r="A5356" t="s">
        <v>1</v>
      </c>
      <c r="B5356">
        <v>2100403</v>
      </c>
      <c r="C5356" s="4" t="s">
        <v>14087</v>
      </c>
      <c r="D5356" s="4" t="s">
        <v>1506</v>
      </c>
      <c r="E5356" s="8" t="s">
        <v>1506</v>
      </c>
      <c r="F5356" t="s">
        <v>382</v>
      </c>
      <c r="G5356" t="s">
        <v>383</v>
      </c>
      <c r="H5356" t="s">
        <v>384</v>
      </c>
      <c r="I5356" t="s">
        <v>1166</v>
      </c>
      <c r="J5356" s="1" t="s">
        <v>926</v>
      </c>
      <c r="L5356" s="2" t="s">
        <v>927</v>
      </c>
      <c r="M5356" s="2" t="s">
        <v>887</v>
      </c>
      <c r="N5356">
        <v>0</v>
      </c>
      <c r="O5356">
        <v>260000</v>
      </c>
      <c r="P5356">
        <v>0</v>
      </c>
      <c r="Q5356" t="s">
        <v>819</v>
      </c>
      <c r="R5356" s="3">
        <v>0.3</v>
      </c>
      <c r="S5356">
        <v>0</v>
      </c>
      <c r="T5356">
        <v>0</v>
      </c>
    </row>
    <row r="5357" spans="1:20" x14ac:dyDescent="0.25">
      <c r="A5357" t="s">
        <v>1</v>
      </c>
      <c r="B5357">
        <v>2100403</v>
      </c>
      <c r="C5357" s="4" t="s">
        <v>14087</v>
      </c>
      <c r="D5357" s="4" t="s">
        <v>1507</v>
      </c>
      <c r="E5357" s="8" t="s">
        <v>1507</v>
      </c>
      <c r="F5357" t="s">
        <v>382</v>
      </c>
      <c r="G5357" t="s">
        <v>383</v>
      </c>
      <c r="H5357" t="s">
        <v>384</v>
      </c>
      <c r="I5357" t="s">
        <v>1166</v>
      </c>
      <c r="J5357" s="1" t="s">
        <v>928</v>
      </c>
      <c r="L5357" s="2" t="s">
        <v>929</v>
      </c>
      <c r="M5357" s="2" t="s">
        <v>887</v>
      </c>
      <c r="N5357">
        <v>0</v>
      </c>
      <c r="O5357">
        <v>210000</v>
      </c>
      <c r="P5357">
        <v>0</v>
      </c>
      <c r="Q5357" t="s">
        <v>819</v>
      </c>
      <c r="R5357" s="3">
        <v>0.3</v>
      </c>
      <c r="S5357">
        <v>0</v>
      </c>
      <c r="T5357">
        <v>0</v>
      </c>
    </row>
    <row r="5358" spans="1:20" x14ac:dyDescent="0.25">
      <c r="A5358" t="s">
        <v>1</v>
      </c>
      <c r="B5358">
        <v>2100403</v>
      </c>
      <c r="C5358" s="4" t="s">
        <v>14087</v>
      </c>
      <c r="D5358" s="4" t="s">
        <v>1508</v>
      </c>
      <c r="E5358" s="8" t="s">
        <v>1508</v>
      </c>
      <c r="F5358" t="s">
        <v>382</v>
      </c>
      <c r="G5358" t="s">
        <v>383</v>
      </c>
      <c r="H5358" t="s">
        <v>384</v>
      </c>
      <c r="I5358" t="s">
        <v>1166</v>
      </c>
      <c r="J5358" s="1" t="s">
        <v>930</v>
      </c>
      <c r="L5358" s="2" t="s">
        <v>931</v>
      </c>
      <c r="M5358" s="2" t="s">
        <v>882</v>
      </c>
      <c r="N5358">
        <v>0</v>
      </c>
      <c r="O5358">
        <v>270000</v>
      </c>
      <c r="P5358">
        <v>0</v>
      </c>
      <c r="Q5358" t="s">
        <v>818</v>
      </c>
      <c r="R5358" s="3">
        <v>0.5</v>
      </c>
      <c r="S5358">
        <v>0</v>
      </c>
      <c r="T5358">
        <v>0</v>
      </c>
    </row>
    <row r="5359" spans="1:20" x14ac:dyDescent="0.25">
      <c r="A5359" t="s">
        <v>1</v>
      </c>
      <c r="B5359">
        <v>2100403</v>
      </c>
      <c r="C5359" s="4" t="s">
        <v>14087</v>
      </c>
      <c r="D5359" s="4" t="s">
        <v>1509</v>
      </c>
      <c r="E5359" s="8" t="s">
        <v>1509</v>
      </c>
      <c r="F5359" t="s">
        <v>382</v>
      </c>
      <c r="G5359" t="s">
        <v>383</v>
      </c>
      <c r="H5359" t="s">
        <v>384</v>
      </c>
      <c r="I5359" t="s">
        <v>1166</v>
      </c>
      <c r="J5359" s="1" t="s">
        <v>932</v>
      </c>
      <c r="L5359" s="2" t="s">
        <v>933</v>
      </c>
      <c r="M5359" s="2" t="s">
        <v>882</v>
      </c>
      <c r="N5359">
        <v>0</v>
      </c>
      <c r="O5359">
        <v>270000</v>
      </c>
      <c r="P5359">
        <v>0</v>
      </c>
      <c r="Q5359" t="s">
        <v>818</v>
      </c>
      <c r="R5359" s="3">
        <v>0.5</v>
      </c>
      <c r="S5359">
        <v>0</v>
      </c>
      <c r="T5359">
        <v>0</v>
      </c>
    </row>
    <row r="5360" spans="1:20" x14ac:dyDescent="0.25">
      <c r="A5360" t="s">
        <v>1</v>
      </c>
      <c r="B5360">
        <v>2100403</v>
      </c>
      <c r="C5360" s="4" t="s">
        <v>14087</v>
      </c>
      <c r="D5360" s="4" t="s">
        <v>1510</v>
      </c>
      <c r="E5360" s="8" t="s">
        <v>1510</v>
      </c>
      <c r="F5360" t="s">
        <v>382</v>
      </c>
      <c r="G5360" t="s">
        <v>383</v>
      </c>
      <c r="H5360" t="s">
        <v>384</v>
      </c>
      <c r="I5360" t="s">
        <v>1166</v>
      </c>
      <c r="J5360" s="1" t="s">
        <v>934</v>
      </c>
      <c r="L5360" s="2" t="s">
        <v>935</v>
      </c>
      <c r="M5360" s="2" t="s">
        <v>882</v>
      </c>
      <c r="N5360">
        <v>0</v>
      </c>
      <c r="O5360">
        <v>130000</v>
      </c>
      <c r="P5360">
        <v>0</v>
      </c>
      <c r="Q5360" t="s">
        <v>818</v>
      </c>
      <c r="R5360" s="3">
        <v>0.5</v>
      </c>
      <c r="S5360">
        <v>0</v>
      </c>
      <c r="T5360">
        <v>0</v>
      </c>
    </row>
    <row r="5361" spans="1:20" x14ac:dyDescent="0.25">
      <c r="A5361" t="s">
        <v>1</v>
      </c>
      <c r="B5361">
        <v>2100403</v>
      </c>
      <c r="C5361" s="4" t="s">
        <v>14087</v>
      </c>
      <c r="D5361" s="4" t="s">
        <v>1511</v>
      </c>
      <c r="E5361" s="8" t="s">
        <v>1511</v>
      </c>
      <c r="F5361" t="s">
        <v>382</v>
      </c>
      <c r="G5361" t="s">
        <v>383</v>
      </c>
      <c r="H5361" t="s">
        <v>384</v>
      </c>
      <c r="I5361" t="s">
        <v>1166</v>
      </c>
      <c r="J5361" s="1" t="s">
        <v>936</v>
      </c>
      <c r="L5361" s="2" t="s">
        <v>937</v>
      </c>
      <c r="M5361" s="2" t="s">
        <v>887</v>
      </c>
      <c r="N5361">
        <v>0</v>
      </c>
      <c r="O5361">
        <v>165000</v>
      </c>
      <c r="P5361">
        <v>0</v>
      </c>
      <c r="Q5361" t="s">
        <v>819</v>
      </c>
      <c r="R5361" s="3">
        <v>0.3</v>
      </c>
      <c r="S5361">
        <v>0</v>
      </c>
      <c r="T5361">
        <v>0</v>
      </c>
    </row>
    <row r="5362" spans="1:20" x14ac:dyDescent="0.25">
      <c r="A5362" t="s">
        <v>1</v>
      </c>
      <c r="B5362">
        <v>2100403</v>
      </c>
      <c r="C5362" s="4" t="s">
        <v>14087</v>
      </c>
      <c r="D5362" s="4" t="s">
        <v>1512</v>
      </c>
      <c r="E5362" s="8" t="s">
        <v>1512</v>
      </c>
      <c r="F5362" t="s">
        <v>382</v>
      </c>
      <c r="G5362" t="s">
        <v>383</v>
      </c>
      <c r="H5362" t="s">
        <v>384</v>
      </c>
      <c r="I5362" t="s">
        <v>1166</v>
      </c>
      <c r="J5362" s="1" t="s">
        <v>938</v>
      </c>
      <c r="L5362" s="2" t="s">
        <v>939</v>
      </c>
      <c r="M5362" s="2" t="s">
        <v>940</v>
      </c>
      <c r="N5362">
        <v>0</v>
      </c>
      <c r="O5362">
        <v>32000</v>
      </c>
      <c r="P5362">
        <v>0</v>
      </c>
      <c r="Q5362" t="s">
        <v>820</v>
      </c>
      <c r="R5362" s="3">
        <v>0</v>
      </c>
      <c r="S5362">
        <v>0</v>
      </c>
      <c r="T5362">
        <v>0</v>
      </c>
    </row>
    <row r="5363" spans="1:20" x14ac:dyDescent="0.25">
      <c r="A5363" t="s">
        <v>1</v>
      </c>
      <c r="B5363">
        <v>2100403</v>
      </c>
      <c r="C5363" s="4" t="s">
        <v>14087</v>
      </c>
      <c r="D5363" s="4" t="s">
        <v>1513</v>
      </c>
      <c r="E5363" s="8" t="s">
        <v>1513</v>
      </c>
      <c r="F5363" t="s">
        <v>382</v>
      </c>
      <c r="G5363" t="s">
        <v>383</v>
      </c>
      <c r="H5363" t="s">
        <v>384</v>
      </c>
      <c r="I5363" t="s">
        <v>1166</v>
      </c>
      <c r="J5363" s="1" t="s">
        <v>941</v>
      </c>
      <c r="L5363" s="2" t="s">
        <v>942</v>
      </c>
      <c r="M5363" s="2" t="s">
        <v>940</v>
      </c>
      <c r="N5363">
        <v>0</v>
      </c>
      <c r="O5363">
        <v>34000</v>
      </c>
      <c r="P5363">
        <v>0</v>
      </c>
      <c r="Q5363" t="s">
        <v>820</v>
      </c>
      <c r="R5363" s="3">
        <v>0</v>
      </c>
      <c r="S5363">
        <v>0</v>
      </c>
      <c r="T5363">
        <v>0</v>
      </c>
    </row>
    <row r="5364" spans="1:20" x14ac:dyDescent="0.25">
      <c r="A5364" t="s">
        <v>1</v>
      </c>
      <c r="B5364">
        <v>2100403</v>
      </c>
      <c r="C5364" s="4" t="s">
        <v>14087</v>
      </c>
      <c r="D5364" s="4" t="s">
        <v>1514</v>
      </c>
      <c r="E5364" s="8" t="s">
        <v>1514</v>
      </c>
      <c r="F5364" t="s">
        <v>382</v>
      </c>
      <c r="G5364" t="s">
        <v>383</v>
      </c>
      <c r="H5364" t="s">
        <v>384</v>
      </c>
      <c r="I5364" t="s">
        <v>1166</v>
      </c>
      <c r="J5364" s="1" t="s">
        <v>943</v>
      </c>
      <c r="L5364" s="2" t="s">
        <v>944</v>
      </c>
      <c r="M5364" s="2" t="s">
        <v>940</v>
      </c>
      <c r="N5364">
        <v>0</v>
      </c>
      <c r="O5364">
        <v>31000</v>
      </c>
      <c r="P5364">
        <v>0</v>
      </c>
      <c r="Q5364" t="s">
        <v>820</v>
      </c>
      <c r="R5364" s="3">
        <v>0</v>
      </c>
      <c r="S5364">
        <v>0</v>
      </c>
      <c r="T5364">
        <v>0</v>
      </c>
    </row>
    <row r="5365" spans="1:20" x14ac:dyDescent="0.25">
      <c r="A5365" t="s">
        <v>111</v>
      </c>
      <c r="B5365">
        <v>2100405</v>
      </c>
      <c r="C5365" s="4" t="s">
        <v>14087</v>
      </c>
      <c r="D5365" s="4" t="s">
        <v>4534</v>
      </c>
      <c r="E5365" s="8" t="s">
        <v>4534</v>
      </c>
      <c r="F5365" t="s">
        <v>382</v>
      </c>
      <c r="G5365" t="s">
        <v>383</v>
      </c>
      <c r="H5365" t="s">
        <v>469</v>
      </c>
      <c r="I5365" t="s">
        <v>1167</v>
      </c>
      <c r="J5365" s="1" t="s">
        <v>880</v>
      </c>
      <c r="L5365" s="2" t="s">
        <v>881</v>
      </c>
      <c r="M5365" s="2" t="s">
        <v>882</v>
      </c>
      <c r="N5365">
        <v>25</v>
      </c>
      <c r="O5365">
        <v>700000</v>
      </c>
      <c r="P5365">
        <v>17500000</v>
      </c>
      <c r="Q5365" t="s">
        <v>818</v>
      </c>
      <c r="R5365" s="3">
        <v>0.5</v>
      </c>
      <c r="S5365">
        <v>8750000</v>
      </c>
      <c r="T5365">
        <v>8750000</v>
      </c>
    </row>
    <row r="5366" spans="1:20" x14ac:dyDescent="0.25">
      <c r="A5366" t="s">
        <v>111</v>
      </c>
      <c r="B5366">
        <v>2100405</v>
      </c>
      <c r="C5366" s="4" t="s">
        <v>14087</v>
      </c>
      <c r="D5366" s="4" t="s">
        <v>4535</v>
      </c>
      <c r="E5366" s="8" t="s">
        <v>4535</v>
      </c>
      <c r="F5366" t="s">
        <v>382</v>
      </c>
      <c r="G5366" t="s">
        <v>383</v>
      </c>
      <c r="H5366" t="s">
        <v>469</v>
      </c>
      <c r="I5366" t="s">
        <v>1167</v>
      </c>
      <c r="J5366" s="1" t="s">
        <v>883</v>
      </c>
      <c r="L5366" s="2" t="s">
        <v>884</v>
      </c>
      <c r="M5366" s="2" t="s">
        <v>882</v>
      </c>
      <c r="N5366">
        <v>0</v>
      </c>
      <c r="O5366">
        <v>420000</v>
      </c>
      <c r="P5366">
        <v>0</v>
      </c>
      <c r="Q5366" t="s">
        <v>818</v>
      </c>
      <c r="R5366" s="3">
        <v>0.5</v>
      </c>
      <c r="S5366">
        <v>0</v>
      </c>
      <c r="T5366">
        <v>0</v>
      </c>
    </row>
    <row r="5367" spans="1:20" x14ac:dyDescent="0.25">
      <c r="A5367" t="s">
        <v>111</v>
      </c>
      <c r="B5367">
        <v>2100405</v>
      </c>
      <c r="C5367" s="4" t="s">
        <v>14087</v>
      </c>
      <c r="D5367" s="4" t="s">
        <v>4536</v>
      </c>
      <c r="E5367" s="8" t="s">
        <v>4536</v>
      </c>
      <c r="F5367" t="s">
        <v>382</v>
      </c>
      <c r="G5367" t="s">
        <v>383</v>
      </c>
      <c r="H5367" t="s">
        <v>469</v>
      </c>
      <c r="I5367" t="s">
        <v>1167</v>
      </c>
      <c r="J5367" s="1" t="s">
        <v>885</v>
      </c>
      <c r="L5367" s="2" t="s">
        <v>886</v>
      </c>
      <c r="M5367" s="2" t="s">
        <v>887</v>
      </c>
      <c r="N5367">
        <v>0</v>
      </c>
      <c r="O5367">
        <v>250000</v>
      </c>
      <c r="P5367">
        <v>0</v>
      </c>
      <c r="Q5367" t="s">
        <v>819</v>
      </c>
      <c r="R5367" s="3">
        <v>0.3</v>
      </c>
      <c r="S5367">
        <v>0</v>
      </c>
      <c r="T5367">
        <v>0</v>
      </c>
    </row>
    <row r="5368" spans="1:20" x14ac:dyDescent="0.25">
      <c r="A5368" t="s">
        <v>111</v>
      </c>
      <c r="B5368">
        <v>2100405</v>
      </c>
      <c r="C5368" s="4" t="s">
        <v>14087</v>
      </c>
      <c r="D5368" s="4" t="s">
        <v>4537</v>
      </c>
      <c r="E5368" s="8" t="s">
        <v>4537</v>
      </c>
      <c r="F5368" t="s">
        <v>382</v>
      </c>
      <c r="G5368" t="s">
        <v>383</v>
      </c>
      <c r="H5368" t="s">
        <v>469</v>
      </c>
      <c r="I5368" t="s">
        <v>1167</v>
      </c>
      <c r="J5368" s="1" t="s">
        <v>888</v>
      </c>
      <c r="L5368" s="2" t="s">
        <v>889</v>
      </c>
      <c r="M5368" s="2" t="s">
        <v>887</v>
      </c>
      <c r="N5368">
        <v>25</v>
      </c>
      <c r="O5368">
        <v>275000</v>
      </c>
      <c r="P5368">
        <v>6875000</v>
      </c>
      <c r="Q5368" t="s">
        <v>819</v>
      </c>
      <c r="R5368" s="3">
        <v>0.3</v>
      </c>
      <c r="S5368">
        <v>4812500</v>
      </c>
      <c r="T5368">
        <v>2062500</v>
      </c>
    </row>
    <row r="5369" spans="1:20" x14ac:dyDescent="0.25">
      <c r="A5369" t="s">
        <v>111</v>
      </c>
      <c r="B5369">
        <v>2100405</v>
      </c>
      <c r="C5369" s="4" t="s">
        <v>14087</v>
      </c>
      <c r="D5369" s="4" t="s">
        <v>4538</v>
      </c>
      <c r="E5369" s="8" t="s">
        <v>4538</v>
      </c>
      <c r="F5369" t="s">
        <v>382</v>
      </c>
      <c r="G5369" t="s">
        <v>383</v>
      </c>
      <c r="H5369" t="s">
        <v>469</v>
      </c>
      <c r="I5369" t="s">
        <v>1167</v>
      </c>
      <c r="J5369" s="1" t="s">
        <v>890</v>
      </c>
      <c r="L5369" s="2" t="s">
        <v>891</v>
      </c>
      <c r="M5369" s="2" t="s">
        <v>882</v>
      </c>
      <c r="N5369">
        <v>23</v>
      </c>
      <c r="O5369">
        <v>150000</v>
      </c>
      <c r="P5369">
        <v>3450000</v>
      </c>
      <c r="Q5369" t="s">
        <v>818</v>
      </c>
      <c r="R5369" s="3">
        <v>0.5</v>
      </c>
      <c r="S5369">
        <v>1725000</v>
      </c>
      <c r="T5369">
        <v>1725000</v>
      </c>
    </row>
    <row r="5370" spans="1:20" x14ac:dyDescent="0.25">
      <c r="A5370" t="s">
        <v>111</v>
      </c>
      <c r="B5370">
        <v>2100405</v>
      </c>
      <c r="C5370" s="4" t="s">
        <v>14087</v>
      </c>
      <c r="D5370" s="4" t="s">
        <v>4539</v>
      </c>
      <c r="E5370" s="8" t="s">
        <v>4539</v>
      </c>
      <c r="F5370" t="s">
        <v>382</v>
      </c>
      <c r="G5370" t="s">
        <v>383</v>
      </c>
      <c r="H5370" t="s">
        <v>469</v>
      </c>
      <c r="I5370" t="s">
        <v>1167</v>
      </c>
      <c r="J5370" s="1" t="s">
        <v>892</v>
      </c>
      <c r="L5370" s="2" t="s">
        <v>893</v>
      </c>
      <c r="M5370" s="2" t="s">
        <v>882</v>
      </c>
      <c r="N5370">
        <v>0</v>
      </c>
      <c r="O5370">
        <v>300000</v>
      </c>
      <c r="P5370">
        <v>0</v>
      </c>
      <c r="Q5370" t="s">
        <v>818</v>
      </c>
      <c r="R5370" s="3">
        <v>0.5</v>
      </c>
      <c r="S5370">
        <v>0</v>
      </c>
      <c r="T5370">
        <v>0</v>
      </c>
    </row>
    <row r="5371" spans="1:20" x14ac:dyDescent="0.25">
      <c r="A5371" t="s">
        <v>111</v>
      </c>
      <c r="B5371">
        <v>2100405</v>
      </c>
      <c r="C5371" s="4" t="s">
        <v>14087</v>
      </c>
      <c r="D5371" s="4" t="s">
        <v>4540</v>
      </c>
      <c r="E5371" s="8" t="s">
        <v>4540</v>
      </c>
      <c r="F5371" t="s">
        <v>382</v>
      </c>
      <c r="G5371" t="s">
        <v>383</v>
      </c>
      <c r="H5371" t="s">
        <v>469</v>
      </c>
      <c r="I5371" t="s">
        <v>1167</v>
      </c>
      <c r="J5371" s="1" t="s">
        <v>894</v>
      </c>
      <c r="L5371" s="2" t="s">
        <v>895</v>
      </c>
      <c r="M5371" s="2" t="s">
        <v>882</v>
      </c>
      <c r="N5371">
        <v>23</v>
      </c>
      <c r="O5371">
        <v>400000</v>
      </c>
      <c r="P5371">
        <v>9200000</v>
      </c>
      <c r="Q5371" t="s">
        <v>818</v>
      </c>
      <c r="R5371" s="3">
        <v>0.5</v>
      </c>
      <c r="S5371">
        <v>4600000</v>
      </c>
      <c r="T5371">
        <v>4600000</v>
      </c>
    </row>
    <row r="5372" spans="1:20" x14ac:dyDescent="0.25">
      <c r="A5372" t="s">
        <v>111</v>
      </c>
      <c r="B5372">
        <v>2100405</v>
      </c>
      <c r="C5372" s="4" t="s">
        <v>14087</v>
      </c>
      <c r="D5372" s="4" t="s">
        <v>4541</v>
      </c>
      <c r="E5372" s="8" t="s">
        <v>4541</v>
      </c>
      <c r="F5372" t="s">
        <v>382</v>
      </c>
      <c r="G5372" t="s">
        <v>383</v>
      </c>
      <c r="H5372" t="s">
        <v>469</v>
      </c>
      <c r="I5372" t="s">
        <v>1167</v>
      </c>
      <c r="J5372" s="1" t="s">
        <v>896</v>
      </c>
      <c r="L5372" s="2" t="s">
        <v>897</v>
      </c>
      <c r="M5372" s="2" t="s">
        <v>882</v>
      </c>
      <c r="N5372">
        <v>23</v>
      </c>
      <c r="O5372">
        <v>360000</v>
      </c>
      <c r="P5372">
        <v>8280000</v>
      </c>
      <c r="Q5372" t="s">
        <v>818</v>
      </c>
      <c r="R5372" s="3">
        <v>0.5</v>
      </c>
      <c r="S5372">
        <v>4140000</v>
      </c>
      <c r="T5372">
        <v>4140000</v>
      </c>
    </row>
    <row r="5373" spans="1:20" x14ac:dyDescent="0.25">
      <c r="A5373" t="s">
        <v>111</v>
      </c>
      <c r="B5373">
        <v>2100405</v>
      </c>
      <c r="C5373" s="4" t="s">
        <v>14087</v>
      </c>
      <c r="D5373" s="4" t="s">
        <v>4542</v>
      </c>
      <c r="E5373" s="8" t="s">
        <v>4542</v>
      </c>
      <c r="F5373" t="s">
        <v>382</v>
      </c>
      <c r="G5373" t="s">
        <v>383</v>
      </c>
      <c r="H5373" t="s">
        <v>469</v>
      </c>
      <c r="I5373" t="s">
        <v>1167</v>
      </c>
      <c r="J5373" s="1" t="s">
        <v>898</v>
      </c>
      <c r="L5373" s="2" t="s">
        <v>899</v>
      </c>
      <c r="M5373" s="2" t="s">
        <v>882</v>
      </c>
      <c r="N5373">
        <v>1</v>
      </c>
      <c r="O5373">
        <v>250000</v>
      </c>
      <c r="P5373">
        <v>250000</v>
      </c>
      <c r="Q5373" t="s">
        <v>818</v>
      </c>
      <c r="R5373" s="3">
        <v>0.5</v>
      </c>
      <c r="S5373">
        <v>125000</v>
      </c>
      <c r="T5373">
        <v>125000</v>
      </c>
    </row>
    <row r="5374" spans="1:20" x14ac:dyDescent="0.25">
      <c r="A5374" t="s">
        <v>111</v>
      </c>
      <c r="B5374">
        <v>2100405</v>
      </c>
      <c r="C5374" s="4" t="s">
        <v>14087</v>
      </c>
      <c r="D5374" s="4" t="s">
        <v>4543</v>
      </c>
      <c r="E5374" s="8" t="s">
        <v>4543</v>
      </c>
      <c r="F5374" t="s">
        <v>382</v>
      </c>
      <c r="G5374" t="s">
        <v>383</v>
      </c>
      <c r="H5374" t="s">
        <v>469</v>
      </c>
      <c r="I5374" t="s">
        <v>1167</v>
      </c>
      <c r="J5374" s="1" t="s">
        <v>900</v>
      </c>
      <c r="L5374" s="2" t="s">
        <v>901</v>
      </c>
      <c r="M5374" s="2" t="s">
        <v>882</v>
      </c>
      <c r="N5374">
        <v>1</v>
      </c>
      <c r="O5374">
        <v>360000</v>
      </c>
      <c r="P5374">
        <v>360000</v>
      </c>
      <c r="Q5374" t="s">
        <v>818</v>
      </c>
      <c r="R5374" s="3">
        <v>0.5</v>
      </c>
      <c r="S5374">
        <v>180000</v>
      </c>
      <c r="T5374">
        <v>180000</v>
      </c>
    </row>
    <row r="5375" spans="1:20" x14ac:dyDescent="0.25">
      <c r="A5375" t="s">
        <v>111</v>
      </c>
      <c r="B5375">
        <v>2100405</v>
      </c>
      <c r="C5375" s="4" t="s">
        <v>14087</v>
      </c>
      <c r="D5375" s="4" t="s">
        <v>4544</v>
      </c>
      <c r="E5375" s="8" t="s">
        <v>4544</v>
      </c>
      <c r="F5375" t="s">
        <v>382</v>
      </c>
      <c r="G5375" t="s">
        <v>383</v>
      </c>
      <c r="H5375" t="s">
        <v>469</v>
      </c>
      <c r="I5375" t="s">
        <v>1167</v>
      </c>
      <c r="J5375" s="1" t="s">
        <v>902</v>
      </c>
      <c r="L5375" s="2" t="s">
        <v>903</v>
      </c>
      <c r="M5375" s="2" t="s">
        <v>887</v>
      </c>
      <c r="N5375">
        <v>24</v>
      </c>
      <c r="O5375">
        <v>300000</v>
      </c>
      <c r="P5375">
        <v>7200000</v>
      </c>
      <c r="Q5375" t="s">
        <v>819</v>
      </c>
      <c r="R5375" s="3">
        <v>0.3</v>
      </c>
      <c r="S5375">
        <v>5040000</v>
      </c>
      <c r="T5375">
        <v>2160000</v>
      </c>
    </row>
    <row r="5376" spans="1:20" x14ac:dyDescent="0.25">
      <c r="A5376" t="s">
        <v>111</v>
      </c>
      <c r="B5376">
        <v>2100405</v>
      </c>
      <c r="C5376" s="4" t="s">
        <v>14087</v>
      </c>
      <c r="D5376" s="4" t="s">
        <v>4545</v>
      </c>
      <c r="E5376" s="8" t="s">
        <v>4545</v>
      </c>
      <c r="F5376" t="s">
        <v>382</v>
      </c>
      <c r="G5376" t="s">
        <v>383</v>
      </c>
      <c r="H5376" t="s">
        <v>469</v>
      </c>
      <c r="I5376" t="s">
        <v>1167</v>
      </c>
      <c r="J5376" s="1" t="s">
        <v>904</v>
      </c>
      <c r="L5376" s="2" t="s">
        <v>905</v>
      </c>
      <c r="M5376" s="2" t="s">
        <v>887</v>
      </c>
      <c r="N5376">
        <v>21</v>
      </c>
      <c r="O5376">
        <v>690000</v>
      </c>
      <c r="P5376">
        <v>14490000</v>
      </c>
      <c r="Q5376" t="s">
        <v>819</v>
      </c>
      <c r="R5376" s="3">
        <v>0.3</v>
      </c>
      <c r="S5376">
        <v>10142999.999999998</v>
      </c>
      <c r="T5376">
        <v>4347000</v>
      </c>
    </row>
    <row r="5377" spans="1:20" x14ac:dyDescent="0.25">
      <c r="A5377" t="s">
        <v>111</v>
      </c>
      <c r="B5377">
        <v>2100405</v>
      </c>
      <c r="C5377" s="4" t="s">
        <v>14087</v>
      </c>
      <c r="D5377" s="4" t="s">
        <v>4546</v>
      </c>
      <c r="E5377" s="8" t="s">
        <v>4546</v>
      </c>
      <c r="F5377" t="s">
        <v>382</v>
      </c>
      <c r="G5377" t="s">
        <v>383</v>
      </c>
      <c r="H5377" t="s">
        <v>469</v>
      </c>
      <c r="I5377" t="s">
        <v>1167</v>
      </c>
      <c r="J5377" s="1" t="s">
        <v>906</v>
      </c>
      <c r="L5377" s="2" t="s">
        <v>907</v>
      </c>
      <c r="M5377" s="2" t="s">
        <v>887</v>
      </c>
      <c r="N5377">
        <v>0</v>
      </c>
      <c r="O5377">
        <v>330000</v>
      </c>
      <c r="P5377">
        <v>0</v>
      </c>
      <c r="Q5377" t="s">
        <v>819</v>
      </c>
      <c r="R5377" s="3">
        <v>0.3</v>
      </c>
      <c r="S5377">
        <v>0</v>
      </c>
      <c r="T5377">
        <v>0</v>
      </c>
    </row>
    <row r="5378" spans="1:20" x14ac:dyDescent="0.25">
      <c r="A5378" t="s">
        <v>111</v>
      </c>
      <c r="B5378">
        <v>2100405</v>
      </c>
      <c r="C5378" s="4" t="s">
        <v>14087</v>
      </c>
      <c r="D5378" s="4" t="s">
        <v>4547</v>
      </c>
      <c r="E5378" s="8" t="s">
        <v>4547</v>
      </c>
      <c r="F5378" t="s">
        <v>382</v>
      </c>
      <c r="G5378" t="s">
        <v>383</v>
      </c>
      <c r="H5378" t="s">
        <v>469</v>
      </c>
      <c r="I5378" t="s">
        <v>1167</v>
      </c>
      <c r="J5378" s="1" t="s">
        <v>908</v>
      </c>
      <c r="L5378" s="2" t="s">
        <v>909</v>
      </c>
      <c r="M5378" s="2" t="s">
        <v>882</v>
      </c>
      <c r="N5378">
        <v>25</v>
      </c>
      <c r="O5378">
        <v>200000</v>
      </c>
      <c r="P5378">
        <v>5000000</v>
      </c>
      <c r="Q5378" t="s">
        <v>818</v>
      </c>
      <c r="R5378" s="3">
        <v>0.5</v>
      </c>
      <c r="S5378">
        <v>2500000</v>
      </c>
      <c r="T5378">
        <v>2500000</v>
      </c>
    </row>
    <row r="5379" spans="1:20" x14ac:dyDescent="0.25">
      <c r="A5379" t="s">
        <v>111</v>
      </c>
      <c r="B5379">
        <v>2100405</v>
      </c>
      <c r="C5379" s="4" t="s">
        <v>14087</v>
      </c>
      <c r="D5379" s="4" t="s">
        <v>4548</v>
      </c>
      <c r="E5379" s="8" t="s">
        <v>4548</v>
      </c>
      <c r="F5379" t="s">
        <v>382</v>
      </c>
      <c r="G5379" t="s">
        <v>383</v>
      </c>
      <c r="H5379" t="s">
        <v>469</v>
      </c>
      <c r="I5379" t="s">
        <v>1167</v>
      </c>
      <c r="J5379" s="1" t="s">
        <v>910</v>
      </c>
      <c r="L5379" s="2" t="s">
        <v>911</v>
      </c>
      <c r="M5379" s="2" t="s">
        <v>887</v>
      </c>
      <c r="N5379">
        <v>23</v>
      </c>
      <c r="O5379">
        <v>400000</v>
      </c>
      <c r="P5379">
        <v>9200000</v>
      </c>
      <c r="Q5379" t="s">
        <v>819</v>
      </c>
      <c r="R5379" s="3">
        <v>0.3</v>
      </c>
      <c r="S5379">
        <v>6440000</v>
      </c>
      <c r="T5379">
        <v>2760000</v>
      </c>
    </row>
    <row r="5380" spans="1:20" x14ac:dyDescent="0.25">
      <c r="A5380" t="s">
        <v>111</v>
      </c>
      <c r="B5380">
        <v>2100405</v>
      </c>
      <c r="C5380" s="4" t="s">
        <v>14087</v>
      </c>
      <c r="D5380" s="4" t="s">
        <v>4549</v>
      </c>
      <c r="E5380" s="8" t="s">
        <v>4549</v>
      </c>
      <c r="F5380" t="s">
        <v>382</v>
      </c>
      <c r="G5380" t="s">
        <v>383</v>
      </c>
      <c r="H5380" t="s">
        <v>469</v>
      </c>
      <c r="I5380" t="s">
        <v>1167</v>
      </c>
      <c r="J5380" s="1" t="s">
        <v>912</v>
      </c>
      <c r="L5380" s="2" t="s">
        <v>913</v>
      </c>
      <c r="M5380" s="2" t="s">
        <v>882</v>
      </c>
      <c r="N5380">
        <v>22</v>
      </c>
      <c r="O5380">
        <v>240000</v>
      </c>
      <c r="P5380">
        <v>5280000</v>
      </c>
      <c r="Q5380" t="s">
        <v>818</v>
      </c>
      <c r="R5380" s="3">
        <v>0.5</v>
      </c>
      <c r="S5380">
        <v>2640000</v>
      </c>
      <c r="T5380">
        <v>2640000</v>
      </c>
    </row>
    <row r="5381" spans="1:20" x14ac:dyDescent="0.25">
      <c r="A5381" t="s">
        <v>111</v>
      </c>
      <c r="B5381">
        <v>2100405</v>
      </c>
      <c r="C5381" s="4" t="s">
        <v>14087</v>
      </c>
      <c r="D5381" s="4" t="s">
        <v>4550</v>
      </c>
      <c r="E5381" s="8" t="s">
        <v>4550</v>
      </c>
      <c r="F5381" t="s">
        <v>382</v>
      </c>
      <c r="G5381" t="s">
        <v>383</v>
      </c>
      <c r="H5381" t="s">
        <v>469</v>
      </c>
      <c r="I5381" t="s">
        <v>1167</v>
      </c>
      <c r="J5381" s="1" t="s">
        <v>914</v>
      </c>
      <c r="L5381" s="2" t="s">
        <v>915</v>
      </c>
      <c r="M5381" s="2" t="s">
        <v>887</v>
      </c>
      <c r="N5381">
        <v>24</v>
      </c>
      <c r="O5381">
        <v>240000</v>
      </c>
      <c r="P5381">
        <v>5760000</v>
      </c>
      <c r="Q5381" t="s">
        <v>819</v>
      </c>
      <c r="R5381" s="3">
        <v>0.3</v>
      </c>
      <c r="S5381">
        <v>4032000</v>
      </c>
      <c r="T5381">
        <v>1728000</v>
      </c>
    </row>
    <row r="5382" spans="1:20" x14ac:dyDescent="0.25">
      <c r="A5382" t="s">
        <v>111</v>
      </c>
      <c r="B5382">
        <v>2100405</v>
      </c>
      <c r="C5382" s="4" t="s">
        <v>14087</v>
      </c>
      <c r="D5382" s="4" t="s">
        <v>4551</v>
      </c>
      <c r="E5382" s="8" t="s">
        <v>4551</v>
      </c>
      <c r="F5382" t="s">
        <v>382</v>
      </c>
      <c r="G5382" t="s">
        <v>383</v>
      </c>
      <c r="H5382" t="s">
        <v>469</v>
      </c>
      <c r="I5382" t="s">
        <v>1167</v>
      </c>
      <c r="J5382" s="1" t="s">
        <v>916</v>
      </c>
      <c r="L5382" s="2" t="s">
        <v>917</v>
      </c>
      <c r="M5382" s="2" t="s">
        <v>887</v>
      </c>
      <c r="N5382">
        <v>0</v>
      </c>
      <c r="O5382">
        <v>150000</v>
      </c>
      <c r="P5382">
        <v>0</v>
      </c>
      <c r="Q5382" t="s">
        <v>819</v>
      </c>
      <c r="R5382" s="3">
        <v>0.3</v>
      </c>
      <c r="S5382">
        <v>0</v>
      </c>
      <c r="T5382">
        <v>0</v>
      </c>
    </row>
    <row r="5383" spans="1:20" x14ac:dyDescent="0.25">
      <c r="A5383" t="s">
        <v>111</v>
      </c>
      <c r="B5383">
        <v>2100405</v>
      </c>
      <c r="C5383" s="4" t="s">
        <v>14087</v>
      </c>
      <c r="D5383" s="4" t="s">
        <v>4552</v>
      </c>
      <c r="E5383" s="8" t="s">
        <v>4552</v>
      </c>
      <c r="F5383" t="s">
        <v>382</v>
      </c>
      <c r="G5383" t="s">
        <v>383</v>
      </c>
      <c r="H5383" t="s">
        <v>469</v>
      </c>
      <c r="I5383" t="s">
        <v>1167</v>
      </c>
      <c r="J5383" s="1" t="s">
        <v>918</v>
      </c>
      <c r="L5383" s="2" t="s">
        <v>919</v>
      </c>
      <c r="M5383" s="2" t="s">
        <v>887</v>
      </c>
      <c r="N5383">
        <v>47</v>
      </c>
      <c r="O5383">
        <v>470000</v>
      </c>
      <c r="P5383">
        <v>22090000</v>
      </c>
      <c r="Q5383" t="s">
        <v>819</v>
      </c>
      <c r="R5383" s="3">
        <v>0.3</v>
      </c>
      <c r="S5383">
        <v>15463000</v>
      </c>
      <c r="T5383">
        <v>6627000</v>
      </c>
    </row>
    <row r="5384" spans="1:20" x14ac:dyDescent="0.25">
      <c r="A5384" t="s">
        <v>111</v>
      </c>
      <c r="B5384">
        <v>2100405</v>
      </c>
      <c r="C5384" s="4" t="s">
        <v>14087</v>
      </c>
      <c r="D5384" s="4" t="s">
        <v>4553</v>
      </c>
      <c r="E5384" s="8" t="s">
        <v>4553</v>
      </c>
      <c r="F5384" t="s">
        <v>382</v>
      </c>
      <c r="G5384" t="s">
        <v>383</v>
      </c>
      <c r="H5384" t="s">
        <v>469</v>
      </c>
      <c r="I5384" t="s">
        <v>1167</v>
      </c>
      <c r="J5384" s="1" t="s">
        <v>920</v>
      </c>
      <c r="L5384" s="2" t="s">
        <v>921</v>
      </c>
      <c r="M5384" s="2" t="s">
        <v>882</v>
      </c>
      <c r="N5384">
        <v>0</v>
      </c>
      <c r="O5384">
        <v>170000</v>
      </c>
      <c r="P5384">
        <v>0</v>
      </c>
      <c r="Q5384" t="s">
        <v>818</v>
      </c>
      <c r="R5384" s="3">
        <v>0.5</v>
      </c>
      <c r="S5384">
        <v>0</v>
      </c>
      <c r="T5384">
        <v>0</v>
      </c>
    </row>
    <row r="5385" spans="1:20" x14ac:dyDescent="0.25">
      <c r="A5385" t="s">
        <v>111</v>
      </c>
      <c r="B5385">
        <v>2100405</v>
      </c>
      <c r="C5385" s="4" t="s">
        <v>14087</v>
      </c>
      <c r="D5385" s="4" t="s">
        <v>4554</v>
      </c>
      <c r="E5385" s="8" t="s">
        <v>4554</v>
      </c>
      <c r="F5385" t="s">
        <v>382</v>
      </c>
      <c r="G5385" t="s">
        <v>383</v>
      </c>
      <c r="H5385" t="s">
        <v>469</v>
      </c>
      <c r="I5385" t="s">
        <v>1167</v>
      </c>
      <c r="J5385" s="1" t="s">
        <v>922</v>
      </c>
      <c r="L5385" s="2" t="s">
        <v>923</v>
      </c>
      <c r="M5385" s="2" t="s">
        <v>887</v>
      </c>
      <c r="N5385">
        <v>0</v>
      </c>
      <c r="O5385">
        <v>130000</v>
      </c>
      <c r="P5385">
        <v>0</v>
      </c>
      <c r="Q5385" t="s">
        <v>819</v>
      </c>
      <c r="R5385" s="3">
        <v>0.3</v>
      </c>
      <c r="S5385">
        <v>0</v>
      </c>
      <c r="T5385">
        <v>0</v>
      </c>
    </row>
    <row r="5386" spans="1:20" x14ac:dyDescent="0.25">
      <c r="A5386" t="s">
        <v>111</v>
      </c>
      <c r="B5386">
        <v>2100405</v>
      </c>
      <c r="C5386" s="4" t="s">
        <v>14087</v>
      </c>
      <c r="D5386" s="4" t="s">
        <v>4555</v>
      </c>
      <c r="E5386" s="8" t="s">
        <v>4555</v>
      </c>
      <c r="F5386" t="s">
        <v>382</v>
      </c>
      <c r="G5386" t="s">
        <v>383</v>
      </c>
      <c r="H5386" t="s">
        <v>469</v>
      </c>
      <c r="I5386" t="s">
        <v>1167</v>
      </c>
      <c r="J5386" s="1" t="s">
        <v>924</v>
      </c>
      <c r="L5386" s="2" t="s">
        <v>925</v>
      </c>
      <c r="M5386" s="2" t="s">
        <v>887</v>
      </c>
      <c r="N5386">
        <v>0</v>
      </c>
      <c r="O5386">
        <v>130000</v>
      </c>
      <c r="P5386">
        <v>0</v>
      </c>
      <c r="Q5386" t="s">
        <v>819</v>
      </c>
      <c r="R5386" s="3">
        <v>0.3</v>
      </c>
      <c r="S5386">
        <v>0</v>
      </c>
      <c r="T5386">
        <v>0</v>
      </c>
    </row>
    <row r="5387" spans="1:20" x14ac:dyDescent="0.25">
      <c r="A5387" t="s">
        <v>111</v>
      </c>
      <c r="B5387">
        <v>2100405</v>
      </c>
      <c r="C5387" s="4" t="s">
        <v>14087</v>
      </c>
      <c r="D5387" s="4" t="s">
        <v>4556</v>
      </c>
      <c r="E5387" s="8" t="s">
        <v>4556</v>
      </c>
      <c r="F5387" t="s">
        <v>382</v>
      </c>
      <c r="G5387" t="s">
        <v>383</v>
      </c>
      <c r="H5387" t="s">
        <v>469</v>
      </c>
      <c r="I5387" t="s">
        <v>1167</v>
      </c>
      <c r="J5387" s="1" t="s">
        <v>926</v>
      </c>
      <c r="L5387" s="2" t="s">
        <v>927</v>
      </c>
      <c r="M5387" s="2" t="s">
        <v>887</v>
      </c>
      <c r="N5387">
        <v>0</v>
      </c>
      <c r="O5387">
        <v>260000</v>
      </c>
      <c r="P5387">
        <v>0</v>
      </c>
      <c r="Q5387" t="s">
        <v>819</v>
      </c>
      <c r="R5387" s="3">
        <v>0.3</v>
      </c>
      <c r="S5387">
        <v>0</v>
      </c>
      <c r="T5387">
        <v>0</v>
      </c>
    </row>
    <row r="5388" spans="1:20" x14ac:dyDescent="0.25">
      <c r="A5388" t="s">
        <v>111</v>
      </c>
      <c r="B5388">
        <v>2100405</v>
      </c>
      <c r="C5388" s="4" t="s">
        <v>14087</v>
      </c>
      <c r="D5388" s="4" t="s">
        <v>4557</v>
      </c>
      <c r="E5388" s="8" t="s">
        <v>4557</v>
      </c>
      <c r="F5388" t="s">
        <v>382</v>
      </c>
      <c r="G5388" t="s">
        <v>383</v>
      </c>
      <c r="H5388" t="s">
        <v>469</v>
      </c>
      <c r="I5388" t="s">
        <v>1167</v>
      </c>
      <c r="J5388" s="1" t="s">
        <v>928</v>
      </c>
      <c r="L5388" s="2" t="s">
        <v>929</v>
      </c>
      <c r="M5388" s="2" t="s">
        <v>887</v>
      </c>
      <c r="N5388">
        <v>0</v>
      </c>
      <c r="O5388">
        <v>210000</v>
      </c>
      <c r="P5388">
        <v>0</v>
      </c>
      <c r="Q5388" t="s">
        <v>819</v>
      </c>
      <c r="R5388" s="3">
        <v>0.3</v>
      </c>
      <c r="S5388">
        <v>0</v>
      </c>
      <c r="T5388">
        <v>0</v>
      </c>
    </row>
    <row r="5389" spans="1:20" x14ac:dyDescent="0.25">
      <c r="A5389" t="s">
        <v>111</v>
      </c>
      <c r="B5389">
        <v>2100405</v>
      </c>
      <c r="C5389" s="4" t="s">
        <v>14087</v>
      </c>
      <c r="D5389" s="4" t="s">
        <v>4558</v>
      </c>
      <c r="E5389" s="8" t="s">
        <v>4558</v>
      </c>
      <c r="F5389" t="s">
        <v>382</v>
      </c>
      <c r="G5389" t="s">
        <v>383</v>
      </c>
      <c r="H5389" t="s">
        <v>469</v>
      </c>
      <c r="I5389" t="s">
        <v>1167</v>
      </c>
      <c r="J5389" s="1" t="s">
        <v>930</v>
      </c>
      <c r="L5389" s="2" t="s">
        <v>931</v>
      </c>
      <c r="M5389" s="2" t="s">
        <v>882</v>
      </c>
      <c r="N5389">
        <v>0</v>
      </c>
      <c r="O5389">
        <v>270000</v>
      </c>
      <c r="P5389">
        <v>0</v>
      </c>
      <c r="Q5389" t="s">
        <v>818</v>
      </c>
      <c r="R5389" s="3">
        <v>0.5</v>
      </c>
      <c r="S5389">
        <v>0</v>
      </c>
      <c r="T5389">
        <v>0</v>
      </c>
    </row>
    <row r="5390" spans="1:20" x14ac:dyDescent="0.25">
      <c r="A5390" t="s">
        <v>111</v>
      </c>
      <c r="B5390">
        <v>2100405</v>
      </c>
      <c r="C5390" s="4" t="s">
        <v>14087</v>
      </c>
      <c r="D5390" s="4" t="s">
        <v>4559</v>
      </c>
      <c r="E5390" s="8" t="s">
        <v>4559</v>
      </c>
      <c r="F5390" t="s">
        <v>382</v>
      </c>
      <c r="G5390" t="s">
        <v>383</v>
      </c>
      <c r="H5390" t="s">
        <v>469</v>
      </c>
      <c r="I5390" t="s">
        <v>1167</v>
      </c>
      <c r="J5390" s="1" t="s">
        <v>932</v>
      </c>
      <c r="L5390" s="2" t="s">
        <v>933</v>
      </c>
      <c r="M5390" s="2" t="s">
        <v>882</v>
      </c>
      <c r="N5390">
        <v>0</v>
      </c>
      <c r="O5390">
        <v>270000</v>
      </c>
      <c r="P5390">
        <v>0</v>
      </c>
      <c r="Q5390" t="s">
        <v>818</v>
      </c>
      <c r="R5390" s="3">
        <v>0.5</v>
      </c>
      <c r="S5390">
        <v>0</v>
      </c>
      <c r="T5390">
        <v>0</v>
      </c>
    </row>
    <row r="5391" spans="1:20" x14ac:dyDescent="0.25">
      <c r="A5391" t="s">
        <v>111</v>
      </c>
      <c r="B5391">
        <v>2100405</v>
      </c>
      <c r="C5391" s="4" t="s">
        <v>14087</v>
      </c>
      <c r="D5391" s="4" t="s">
        <v>4560</v>
      </c>
      <c r="E5391" s="8" t="s">
        <v>4560</v>
      </c>
      <c r="F5391" t="s">
        <v>382</v>
      </c>
      <c r="G5391" t="s">
        <v>383</v>
      </c>
      <c r="H5391" t="s">
        <v>469</v>
      </c>
      <c r="I5391" t="s">
        <v>1167</v>
      </c>
      <c r="J5391" s="1" t="s">
        <v>934</v>
      </c>
      <c r="L5391" s="2" t="s">
        <v>935</v>
      </c>
      <c r="M5391" s="2" t="s">
        <v>882</v>
      </c>
      <c r="N5391">
        <v>0</v>
      </c>
      <c r="O5391">
        <v>130000</v>
      </c>
      <c r="P5391">
        <v>0</v>
      </c>
      <c r="Q5391" t="s">
        <v>818</v>
      </c>
      <c r="R5391" s="3">
        <v>0.5</v>
      </c>
      <c r="S5391">
        <v>0</v>
      </c>
      <c r="T5391">
        <v>0</v>
      </c>
    </row>
    <row r="5392" spans="1:20" x14ac:dyDescent="0.25">
      <c r="A5392" t="s">
        <v>111</v>
      </c>
      <c r="B5392">
        <v>2100405</v>
      </c>
      <c r="C5392" s="4" t="s">
        <v>14087</v>
      </c>
      <c r="D5392" s="4" t="s">
        <v>4561</v>
      </c>
      <c r="E5392" s="8" t="s">
        <v>4561</v>
      </c>
      <c r="F5392" t="s">
        <v>382</v>
      </c>
      <c r="G5392" t="s">
        <v>383</v>
      </c>
      <c r="H5392" t="s">
        <v>469</v>
      </c>
      <c r="I5392" t="s">
        <v>1167</v>
      </c>
      <c r="J5392" s="1" t="s">
        <v>936</v>
      </c>
      <c r="L5392" s="2" t="s">
        <v>937</v>
      </c>
      <c r="M5392" s="2" t="s">
        <v>887</v>
      </c>
      <c r="N5392">
        <v>0</v>
      </c>
      <c r="O5392">
        <v>165000</v>
      </c>
      <c r="P5392">
        <v>0</v>
      </c>
      <c r="Q5392" t="s">
        <v>819</v>
      </c>
      <c r="R5392" s="3">
        <v>0.3</v>
      </c>
      <c r="S5392">
        <v>0</v>
      </c>
      <c r="T5392">
        <v>0</v>
      </c>
    </row>
    <row r="5393" spans="1:20" x14ac:dyDescent="0.25">
      <c r="A5393" t="s">
        <v>111</v>
      </c>
      <c r="B5393">
        <v>2100405</v>
      </c>
      <c r="C5393" s="4" t="s">
        <v>14087</v>
      </c>
      <c r="D5393" s="4" t="s">
        <v>4562</v>
      </c>
      <c r="E5393" s="8" t="s">
        <v>4562</v>
      </c>
      <c r="F5393" t="s">
        <v>382</v>
      </c>
      <c r="G5393" t="s">
        <v>383</v>
      </c>
      <c r="H5393" t="s">
        <v>469</v>
      </c>
      <c r="I5393" t="s">
        <v>1167</v>
      </c>
      <c r="J5393" s="1" t="s">
        <v>938</v>
      </c>
      <c r="L5393" s="2" t="s">
        <v>939</v>
      </c>
      <c r="M5393" s="2" t="s">
        <v>940</v>
      </c>
      <c r="N5393">
        <v>0</v>
      </c>
      <c r="O5393">
        <v>32000</v>
      </c>
      <c r="P5393">
        <v>0</v>
      </c>
      <c r="Q5393" t="s">
        <v>820</v>
      </c>
      <c r="R5393" s="3">
        <v>0</v>
      </c>
      <c r="S5393">
        <v>0</v>
      </c>
      <c r="T5393">
        <v>0</v>
      </c>
    </row>
    <row r="5394" spans="1:20" x14ac:dyDescent="0.25">
      <c r="A5394" t="s">
        <v>111</v>
      </c>
      <c r="B5394">
        <v>2100405</v>
      </c>
      <c r="C5394" s="4" t="s">
        <v>14087</v>
      </c>
      <c r="D5394" s="4" t="s">
        <v>4563</v>
      </c>
      <c r="E5394" s="8" t="s">
        <v>4563</v>
      </c>
      <c r="F5394" t="s">
        <v>382</v>
      </c>
      <c r="G5394" t="s">
        <v>383</v>
      </c>
      <c r="H5394" t="s">
        <v>469</v>
      </c>
      <c r="I5394" t="s">
        <v>1167</v>
      </c>
      <c r="J5394" s="1" t="s">
        <v>941</v>
      </c>
      <c r="L5394" s="2" t="s">
        <v>942</v>
      </c>
      <c r="M5394" s="2" t="s">
        <v>940</v>
      </c>
      <c r="N5394">
        <v>0</v>
      </c>
      <c r="O5394">
        <v>34000</v>
      </c>
      <c r="P5394">
        <v>0</v>
      </c>
      <c r="Q5394" t="s">
        <v>820</v>
      </c>
      <c r="R5394" s="3">
        <v>0</v>
      </c>
      <c r="S5394">
        <v>0</v>
      </c>
      <c r="T5394">
        <v>0</v>
      </c>
    </row>
    <row r="5395" spans="1:20" x14ac:dyDescent="0.25">
      <c r="A5395" t="s">
        <v>111</v>
      </c>
      <c r="B5395">
        <v>2100405</v>
      </c>
      <c r="C5395" s="4" t="s">
        <v>14087</v>
      </c>
      <c r="D5395" s="4" t="s">
        <v>4564</v>
      </c>
      <c r="E5395" s="8" t="s">
        <v>4564</v>
      </c>
      <c r="F5395" t="s">
        <v>382</v>
      </c>
      <c r="G5395" t="s">
        <v>383</v>
      </c>
      <c r="H5395" t="s">
        <v>469</v>
      </c>
      <c r="I5395" t="s">
        <v>1167</v>
      </c>
      <c r="J5395" s="1" t="s">
        <v>943</v>
      </c>
      <c r="L5395" s="2" t="s">
        <v>944</v>
      </c>
      <c r="M5395" s="2" t="s">
        <v>940</v>
      </c>
      <c r="N5395">
        <v>0</v>
      </c>
      <c r="O5395">
        <v>31000</v>
      </c>
      <c r="P5395">
        <v>0</v>
      </c>
      <c r="Q5395" t="s">
        <v>820</v>
      </c>
      <c r="R5395" s="3">
        <v>0</v>
      </c>
      <c r="S5395">
        <v>0</v>
      </c>
      <c r="T5395">
        <v>0</v>
      </c>
    </row>
    <row r="5396" spans="1:20" x14ac:dyDescent="0.25">
      <c r="A5396" t="s">
        <v>148</v>
      </c>
      <c r="B5396">
        <v>2100501</v>
      </c>
      <c r="C5396" s="4" t="s">
        <v>14087</v>
      </c>
      <c r="D5396" s="4" t="s">
        <v>5501</v>
      </c>
      <c r="E5396" s="8" t="s">
        <v>5501</v>
      </c>
      <c r="F5396" t="s">
        <v>382</v>
      </c>
      <c r="G5396" t="s">
        <v>602</v>
      </c>
      <c r="H5396" t="s">
        <v>446</v>
      </c>
      <c r="I5396" t="s">
        <v>1168</v>
      </c>
      <c r="J5396" s="1" t="s">
        <v>880</v>
      </c>
      <c r="L5396" s="2" t="s">
        <v>881</v>
      </c>
      <c r="M5396" s="2" t="s">
        <v>882</v>
      </c>
      <c r="N5396">
        <v>0</v>
      </c>
      <c r="O5396">
        <v>700000</v>
      </c>
      <c r="P5396">
        <v>0</v>
      </c>
      <c r="Q5396" t="s">
        <v>818</v>
      </c>
      <c r="R5396" s="3">
        <v>0.5</v>
      </c>
      <c r="S5396">
        <v>0</v>
      </c>
      <c r="T5396">
        <v>0</v>
      </c>
    </row>
    <row r="5397" spans="1:20" x14ac:dyDescent="0.25">
      <c r="A5397" t="s">
        <v>148</v>
      </c>
      <c r="B5397">
        <v>2100501</v>
      </c>
      <c r="C5397" s="4" t="s">
        <v>14087</v>
      </c>
      <c r="D5397" s="4" t="s">
        <v>5502</v>
      </c>
      <c r="E5397" s="8" t="s">
        <v>5502</v>
      </c>
      <c r="F5397" t="s">
        <v>382</v>
      </c>
      <c r="G5397" t="s">
        <v>602</v>
      </c>
      <c r="H5397" t="s">
        <v>446</v>
      </c>
      <c r="I5397" t="s">
        <v>1168</v>
      </c>
      <c r="J5397" s="1" t="s">
        <v>883</v>
      </c>
      <c r="L5397" s="2" t="s">
        <v>884</v>
      </c>
      <c r="M5397" s="2" t="s">
        <v>882</v>
      </c>
      <c r="N5397">
        <v>10</v>
      </c>
      <c r="O5397">
        <v>420000</v>
      </c>
      <c r="P5397">
        <v>4200000</v>
      </c>
      <c r="Q5397" t="s">
        <v>818</v>
      </c>
      <c r="R5397" s="3">
        <v>0.5</v>
      </c>
      <c r="S5397">
        <v>2100000</v>
      </c>
      <c r="T5397">
        <v>2100000</v>
      </c>
    </row>
    <row r="5398" spans="1:20" x14ac:dyDescent="0.25">
      <c r="A5398" t="s">
        <v>148</v>
      </c>
      <c r="B5398">
        <v>2100501</v>
      </c>
      <c r="C5398" s="4" t="s">
        <v>14087</v>
      </c>
      <c r="D5398" s="4" t="s">
        <v>5503</v>
      </c>
      <c r="E5398" s="8" t="s">
        <v>5503</v>
      </c>
      <c r="F5398" t="s">
        <v>382</v>
      </c>
      <c r="G5398" t="s">
        <v>602</v>
      </c>
      <c r="H5398" t="s">
        <v>446</v>
      </c>
      <c r="I5398" t="s">
        <v>1168</v>
      </c>
      <c r="J5398" s="1" t="s">
        <v>885</v>
      </c>
      <c r="L5398" s="2" t="s">
        <v>886</v>
      </c>
      <c r="M5398" s="2" t="s">
        <v>887</v>
      </c>
      <c r="N5398">
        <v>0</v>
      </c>
      <c r="O5398">
        <v>250000</v>
      </c>
      <c r="P5398">
        <v>0</v>
      </c>
      <c r="Q5398" t="s">
        <v>819</v>
      </c>
      <c r="R5398" s="3">
        <v>0.3</v>
      </c>
      <c r="S5398">
        <v>0</v>
      </c>
      <c r="T5398">
        <v>0</v>
      </c>
    </row>
    <row r="5399" spans="1:20" x14ac:dyDescent="0.25">
      <c r="A5399" t="s">
        <v>148</v>
      </c>
      <c r="B5399">
        <v>2100501</v>
      </c>
      <c r="C5399" s="4" t="s">
        <v>14087</v>
      </c>
      <c r="D5399" s="4" t="s">
        <v>5504</v>
      </c>
      <c r="E5399" s="8" t="s">
        <v>5504</v>
      </c>
      <c r="F5399" t="s">
        <v>382</v>
      </c>
      <c r="G5399" t="s">
        <v>602</v>
      </c>
      <c r="H5399" t="s">
        <v>446</v>
      </c>
      <c r="I5399" t="s">
        <v>1168</v>
      </c>
      <c r="J5399" s="1" t="s">
        <v>888</v>
      </c>
      <c r="L5399" s="2" t="s">
        <v>889</v>
      </c>
      <c r="M5399" s="2" t="s">
        <v>887</v>
      </c>
      <c r="N5399">
        <v>0</v>
      </c>
      <c r="O5399">
        <v>275000</v>
      </c>
      <c r="P5399">
        <v>0</v>
      </c>
      <c r="Q5399" t="s">
        <v>819</v>
      </c>
      <c r="R5399" s="3">
        <v>0.3</v>
      </c>
      <c r="S5399">
        <v>0</v>
      </c>
      <c r="T5399">
        <v>0</v>
      </c>
    </row>
    <row r="5400" spans="1:20" x14ac:dyDescent="0.25">
      <c r="A5400" t="s">
        <v>148</v>
      </c>
      <c r="B5400">
        <v>2100501</v>
      </c>
      <c r="C5400" s="4" t="s">
        <v>14087</v>
      </c>
      <c r="D5400" s="4" t="s">
        <v>5505</v>
      </c>
      <c r="E5400" s="8" t="s">
        <v>5505</v>
      </c>
      <c r="F5400" t="s">
        <v>382</v>
      </c>
      <c r="G5400" t="s">
        <v>602</v>
      </c>
      <c r="H5400" t="s">
        <v>446</v>
      </c>
      <c r="I5400" t="s">
        <v>1168</v>
      </c>
      <c r="J5400" s="1" t="s">
        <v>890</v>
      </c>
      <c r="L5400" s="2" t="s">
        <v>891</v>
      </c>
      <c r="M5400" s="2" t="s">
        <v>882</v>
      </c>
      <c r="N5400">
        <v>0</v>
      </c>
      <c r="O5400">
        <v>150000</v>
      </c>
      <c r="P5400">
        <v>0</v>
      </c>
      <c r="Q5400" t="s">
        <v>818</v>
      </c>
      <c r="R5400" s="3">
        <v>0.5</v>
      </c>
      <c r="S5400">
        <v>0</v>
      </c>
      <c r="T5400">
        <v>0</v>
      </c>
    </row>
    <row r="5401" spans="1:20" x14ac:dyDescent="0.25">
      <c r="A5401" t="s">
        <v>148</v>
      </c>
      <c r="B5401">
        <v>2100501</v>
      </c>
      <c r="C5401" s="4" t="s">
        <v>14087</v>
      </c>
      <c r="D5401" s="4" t="s">
        <v>5506</v>
      </c>
      <c r="E5401" s="8" t="s">
        <v>5506</v>
      </c>
      <c r="F5401" t="s">
        <v>382</v>
      </c>
      <c r="G5401" t="s">
        <v>602</v>
      </c>
      <c r="H5401" t="s">
        <v>446</v>
      </c>
      <c r="I5401" t="s">
        <v>1168</v>
      </c>
      <c r="J5401" s="1" t="s">
        <v>892</v>
      </c>
      <c r="L5401" s="2" t="s">
        <v>893</v>
      </c>
      <c r="M5401" s="2" t="s">
        <v>882</v>
      </c>
      <c r="N5401">
        <v>0</v>
      </c>
      <c r="O5401">
        <v>300000</v>
      </c>
      <c r="P5401">
        <v>0</v>
      </c>
      <c r="Q5401" t="s">
        <v>818</v>
      </c>
      <c r="R5401" s="3">
        <v>0.5</v>
      </c>
      <c r="S5401">
        <v>0</v>
      </c>
      <c r="T5401">
        <v>0</v>
      </c>
    </row>
    <row r="5402" spans="1:20" x14ac:dyDescent="0.25">
      <c r="A5402" t="s">
        <v>148</v>
      </c>
      <c r="B5402">
        <v>2100501</v>
      </c>
      <c r="C5402" s="4" t="s">
        <v>14087</v>
      </c>
      <c r="D5402" s="4" t="s">
        <v>5507</v>
      </c>
      <c r="E5402" s="8" t="s">
        <v>5507</v>
      </c>
      <c r="F5402" t="s">
        <v>382</v>
      </c>
      <c r="G5402" t="s">
        <v>602</v>
      </c>
      <c r="H5402" t="s">
        <v>446</v>
      </c>
      <c r="I5402" t="s">
        <v>1168</v>
      </c>
      <c r="J5402" s="1" t="s">
        <v>894</v>
      </c>
      <c r="L5402" s="2" t="s">
        <v>895</v>
      </c>
      <c r="M5402" s="2" t="s">
        <v>882</v>
      </c>
      <c r="N5402">
        <v>10</v>
      </c>
      <c r="O5402">
        <v>400000</v>
      </c>
      <c r="P5402">
        <v>4000000</v>
      </c>
      <c r="Q5402" t="s">
        <v>818</v>
      </c>
      <c r="R5402" s="3">
        <v>0.5</v>
      </c>
      <c r="S5402">
        <v>2000000</v>
      </c>
      <c r="T5402">
        <v>2000000</v>
      </c>
    </row>
    <row r="5403" spans="1:20" x14ac:dyDescent="0.25">
      <c r="A5403" t="s">
        <v>148</v>
      </c>
      <c r="B5403">
        <v>2100501</v>
      </c>
      <c r="C5403" s="4" t="s">
        <v>14087</v>
      </c>
      <c r="D5403" s="4" t="s">
        <v>5508</v>
      </c>
      <c r="E5403" s="8" t="s">
        <v>5508</v>
      </c>
      <c r="F5403" t="s">
        <v>382</v>
      </c>
      <c r="G5403" t="s">
        <v>602</v>
      </c>
      <c r="H5403" t="s">
        <v>446</v>
      </c>
      <c r="I5403" t="s">
        <v>1168</v>
      </c>
      <c r="J5403" s="1" t="s">
        <v>896</v>
      </c>
      <c r="L5403" s="2" t="s">
        <v>897</v>
      </c>
      <c r="M5403" s="2" t="s">
        <v>882</v>
      </c>
      <c r="N5403">
        <v>10</v>
      </c>
      <c r="O5403">
        <v>360000</v>
      </c>
      <c r="P5403">
        <v>3600000</v>
      </c>
      <c r="Q5403" t="s">
        <v>818</v>
      </c>
      <c r="R5403" s="3">
        <v>0.5</v>
      </c>
      <c r="S5403">
        <v>1800000</v>
      </c>
      <c r="T5403">
        <v>1800000</v>
      </c>
    </row>
    <row r="5404" spans="1:20" x14ac:dyDescent="0.25">
      <c r="A5404" t="s">
        <v>148</v>
      </c>
      <c r="B5404">
        <v>2100501</v>
      </c>
      <c r="C5404" s="4" t="s">
        <v>14087</v>
      </c>
      <c r="D5404" s="4" t="s">
        <v>5509</v>
      </c>
      <c r="E5404" s="8" t="s">
        <v>5509</v>
      </c>
      <c r="F5404" t="s">
        <v>382</v>
      </c>
      <c r="G5404" t="s">
        <v>602</v>
      </c>
      <c r="H5404" t="s">
        <v>446</v>
      </c>
      <c r="I5404" t="s">
        <v>1168</v>
      </c>
      <c r="J5404" s="1" t="s">
        <v>898</v>
      </c>
      <c r="L5404" s="2" t="s">
        <v>899</v>
      </c>
      <c r="M5404" s="2" t="s">
        <v>882</v>
      </c>
      <c r="N5404">
        <v>0</v>
      </c>
      <c r="O5404">
        <v>250000</v>
      </c>
      <c r="P5404">
        <v>0</v>
      </c>
      <c r="Q5404" t="s">
        <v>818</v>
      </c>
      <c r="R5404" s="3">
        <v>0.5</v>
      </c>
      <c r="S5404">
        <v>0</v>
      </c>
      <c r="T5404">
        <v>0</v>
      </c>
    </row>
    <row r="5405" spans="1:20" x14ac:dyDescent="0.25">
      <c r="A5405" t="s">
        <v>148</v>
      </c>
      <c r="B5405">
        <v>2100501</v>
      </c>
      <c r="C5405" s="4" t="s">
        <v>14087</v>
      </c>
      <c r="D5405" s="4" t="s">
        <v>5510</v>
      </c>
      <c r="E5405" s="8" t="s">
        <v>5510</v>
      </c>
      <c r="F5405" t="s">
        <v>382</v>
      </c>
      <c r="G5405" t="s">
        <v>602</v>
      </c>
      <c r="H5405" t="s">
        <v>446</v>
      </c>
      <c r="I5405" t="s">
        <v>1168</v>
      </c>
      <c r="J5405" s="1" t="s">
        <v>900</v>
      </c>
      <c r="L5405" s="2" t="s">
        <v>901</v>
      </c>
      <c r="M5405" s="2" t="s">
        <v>882</v>
      </c>
      <c r="N5405">
        <v>0</v>
      </c>
      <c r="O5405">
        <v>360000</v>
      </c>
      <c r="P5405">
        <v>0</v>
      </c>
      <c r="Q5405" t="s">
        <v>818</v>
      </c>
      <c r="R5405" s="3">
        <v>0.5</v>
      </c>
      <c r="S5405">
        <v>0</v>
      </c>
      <c r="T5405">
        <v>0</v>
      </c>
    </row>
    <row r="5406" spans="1:20" x14ac:dyDescent="0.25">
      <c r="A5406" t="s">
        <v>148</v>
      </c>
      <c r="B5406">
        <v>2100501</v>
      </c>
      <c r="C5406" s="4" t="s">
        <v>14087</v>
      </c>
      <c r="D5406" s="4" t="s">
        <v>5511</v>
      </c>
      <c r="E5406" s="8" t="s">
        <v>5511</v>
      </c>
      <c r="F5406" t="s">
        <v>382</v>
      </c>
      <c r="G5406" t="s">
        <v>602</v>
      </c>
      <c r="H5406" t="s">
        <v>446</v>
      </c>
      <c r="I5406" t="s">
        <v>1168</v>
      </c>
      <c r="J5406" s="1" t="s">
        <v>902</v>
      </c>
      <c r="L5406" s="2" t="s">
        <v>903</v>
      </c>
      <c r="M5406" s="2" t="s">
        <v>887</v>
      </c>
      <c r="N5406">
        <v>0</v>
      </c>
      <c r="O5406">
        <v>300000</v>
      </c>
      <c r="P5406">
        <v>0</v>
      </c>
      <c r="Q5406" t="s">
        <v>819</v>
      </c>
      <c r="R5406" s="3">
        <v>0.3</v>
      </c>
      <c r="S5406">
        <v>0</v>
      </c>
      <c r="T5406">
        <v>0</v>
      </c>
    </row>
    <row r="5407" spans="1:20" x14ac:dyDescent="0.25">
      <c r="A5407" t="s">
        <v>148</v>
      </c>
      <c r="B5407">
        <v>2100501</v>
      </c>
      <c r="C5407" s="4" t="s">
        <v>14087</v>
      </c>
      <c r="D5407" s="4" t="s">
        <v>5512</v>
      </c>
      <c r="E5407" s="8" t="s">
        <v>5512</v>
      </c>
      <c r="F5407" t="s">
        <v>382</v>
      </c>
      <c r="G5407" t="s">
        <v>602</v>
      </c>
      <c r="H5407" t="s">
        <v>446</v>
      </c>
      <c r="I5407" t="s">
        <v>1168</v>
      </c>
      <c r="J5407" s="1" t="s">
        <v>904</v>
      </c>
      <c r="L5407" s="2" t="s">
        <v>905</v>
      </c>
      <c r="M5407" s="2" t="s">
        <v>887</v>
      </c>
      <c r="N5407">
        <v>0</v>
      </c>
      <c r="O5407">
        <v>690000</v>
      </c>
      <c r="P5407">
        <v>0</v>
      </c>
      <c r="Q5407" t="s">
        <v>819</v>
      </c>
      <c r="R5407" s="3">
        <v>0.3</v>
      </c>
      <c r="S5407">
        <v>0</v>
      </c>
      <c r="T5407">
        <v>0</v>
      </c>
    </row>
    <row r="5408" spans="1:20" x14ac:dyDescent="0.25">
      <c r="A5408" t="s">
        <v>148</v>
      </c>
      <c r="B5408">
        <v>2100501</v>
      </c>
      <c r="C5408" s="4" t="s">
        <v>14087</v>
      </c>
      <c r="D5408" s="4" t="s">
        <v>5513</v>
      </c>
      <c r="E5408" s="8" t="s">
        <v>5513</v>
      </c>
      <c r="F5408" t="s">
        <v>382</v>
      </c>
      <c r="G5408" t="s">
        <v>602</v>
      </c>
      <c r="H5408" t="s">
        <v>446</v>
      </c>
      <c r="I5408" t="s">
        <v>1168</v>
      </c>
      <c r="J5408" s="1" t="s">
        <v>906</v>
      </c>
      <c r="L5408" s="2" t="s">
        <v>907</v>
      </c>
      <c r="M5408" s="2" t="s">
        <v>887</v>
      </c>
      <c r="N5408">
        <v>0</v>
      </c>
      <c r="O5408">
        <v>330000</v>
      </c>
      <c r="P5408">
        <v>0</v>
      </c>
      <c r="Q5408" t="s">
        <v>819</v>
      </c>
      <c r="R5408" s="3">
        <v>0.3</v>
      </c>
      <c r="S5408">
        <v>0</v>
      </c>
      <c r="T5408">
        <v>0</v>
      </c>
    </row>
    <row r="5409" spans="1:20" x14ac:dyDescent="0.25">
      <c r="A5409" t="s">
        <v>148</v>
      </c>
      <c r="B5409">
        <v>2100501</v>
      </c>
      <c r="C5409" s="4" t="s">
        <v>14087</v>
      </c>
      <c r="D5409" s="4" t="s">
        <v>5514</v>
      </c>
      <c r="E5409" s="8" t="s">
        <v>5514</v>
      </c>
      <c r="F5409" t="s">
        <v>382</v>
      </c>
      <c r="G5409" t="s">
        <v>602</v>
      </c>
      <c r="H5409" t="s">
        <v>446</v>
      </c>
      <c r="I5409" t="s">
        <v>1168</v>
      </c>
      <c r="J5409" s="1" t="s">
        <v>908</v>
      </c>
      <c r="L5409" s="2" t="s">
        <v>909</v>
      </c>
      <c r="M5409" s="2" t="s">
        <v>882</v>
      </c>
      <c r="N5409">
        <v>0</v>
      </c>
      <c r="O5409">
        <v>200000</v>
      </c>
      <c r="P5409">
        <v>0</v>
      </c>
      <c r="Q5409" t="s">
        <v>818</v>
      </c>
      <c r="R5409" s="3">
        <v>0.5</v>
      </c>
      <c r="S5409">
        <v>0</v>
      </c>
      <c r="T5409">
        <v>0</v>
      </c>
    </row>
    <row r="5410" spans="1:20" x14ac:dyDescent="0.25">
      <c r="A5410" t="s">
        <v>148</v>
      </c>
      <c r="B5410">
        <v>2100501</v>
      </c>
      <c r="C5410" s="4" t="s">
        <v>14087</v>
      </c>
      <c r="D5410" s="4" t="s">
        <v>5515</v>
      </c>
      <c r="E5410" s="8" t="s">
        <v>5515</v>
      </c>
      <c r="F5410" t="s">
        <v>382</v>
      </c>
      <c r="G5410" t="s">
        <v>602</v>
      </c>
      <c r="H5410" t="s">
        <v>446</v>
      </c>
      <c r="I5410" t="s">
        <v>1168</v>
      </c>
      <c r="J5410" s="1" t="s">
        <v>910</v>
      </c>
      <c r="L5410" s="2" t="s">
        <v>911</v>
      </c>
      <c r="M5410" s="2" t="s">
        <v>887</v>
      </c>
      <c r="N5410">
        <v>0</v>
      </c>
      <c r="O5410">
        <v>400000</v>
      </c>
      <c r="P5410">
        <v>0</v>
      </c>
      <c r="Q5410" t="s">
        <v>819</v>
      </c>
      <c r="R5410" s="3">
        <v>0.3</v>
      </c>
      <c r="S5410">
        <v>0</v>
      </c>
      <c r="T5410">
        <v>0</v>
      </c>
    </row>
    <row r="5411" spans="1:20" x14ac:dyDescent="0.25">
      <c r="A5411" t="s">
        <v>148</v>
      </c>
      <c r="B5411">
        <v>2100501</v>
      </c>
      <c r="C5411" s="4" t="s">
        <v>14087</v>
      </c>
      <c r="D5411" s="4" t="s">
        <v>5516</v>
      </c>
      <c r="E5411" s="8" t="s">
        <v>5516</v>
      </c>
      <c r="F5411" t="s">
        <v>382</v>
      </c>
      <c r="G5411" t="s">
        <v>602</v>
      </c>
      <c r="H5411" t="s">
        <v>446</v>
      </c>
      <c r="I5411" t="s">
        <v>1168</v>
      </c>
      <c r="J5411" s="1" t="s">
        <v>912</v>
      </c>
      <c r="L5411" s="2" t="s">
        <v>913</v>
      </c>
      <c r="M5411" s="2" t="s">
        <v>882</v>
      </c>
      <c r="N5411">
        <v>0</v>
      </c>
      <c r="O5411">
        <v>240000</v>
      </c>
      <c r="P5411">
        <v>0</v>
      </c>
      <c r="Q5411" t="s">
        <v>818</v>
      </c>
      <c r="R5411" s="3">
        <v>0.5</v>
      </c>
      <c r="S5411">
        <v>0</v>
      </c>
      <c r="T5411">
        <v>0</v>
      </c>
    </row>
    <row r="5412" spans="1:20" x14ac:dyDescent="0.25">
      <c r="A5412" t="s">
        <v>148</v>
      </c>
      <c r="B5412">
        <v>2100501</v>
      </c>
      <c r="C5412" s="4" t="s">
        <v>14087</v>
      </c>
      <c r="D5412" s="4" t="s">
        <v>5517</v>
      </c>
      <c r="E5412" s="8" t="s">
        <v>5517</v>
      </c>
      <c r="F5412" t="s">
        <v>382</v>
      </c>
      <c r="G5412" t="s">
        <v>602</v>
      </c>
      <c r="H5412" t="s">
        <v>446</v>
      </c>
      <c r="I5412" t="s">
        <v>1168</v>
      </c>
      <c r="J5412" s="1" t="s">
        <v>914</v>
      </c>
      <c r="L5412" s="2" t="s">
        <v>915</v>
      </c>
      <c r="M5412" s="2" t="s">
        <v>887</v>
      </c>
      <c r="N5412">
        <v>0</v>
      </c>
      <c r="O5412">
        <v>240000</v>
      </c>
      <c r="P5412">
        <v>0</v>
      </c>
      <c r="Q5412" t="s">
        <v>819</v>
      </c>
      <c r="R5412" s="3">
        <v>0.3</v>
      </c>
      <c r="S5412">
        <v>0</v>
      </c>
      <c r="T5412">
        <v>0</v>
      </c>
    </row>
    <row r="5413" spans="1:20" x14ac:dyDescent="0.25">
      <c r="A5413" t="s">
        <v>148</v>
      </c>
      <c r="B5413">
        <v>2100501</v>
      </c>
      <c r="C5413" s="4" t="s">
        <v>14087</v>
      </c>
      <c r="D5413" s="4" t="s">
        <v>5518</v>
      </c>
      <c r="E5413" s="8" t="s">
        <v>5518</v>
      </c>
      <c r="F5413" t="s">
        <v>382</v>
      </c>
      <c r="G5413" t="s">
        <v>602</v>
      </c>
      <c r="H5413" t="s">
        <v>446</v>
      </c>
      <c r="I5413" t="s">
        <v>1168</v>
      </c>
      <c r="J5413" s="1" t="s">
        <v>916</v>
      </c>
      <c r="L5413" s="2" t="s">
        <v>917</v>
      </c>
      <c r="M5413" s="2" t="s">
        <v>887</v>
      </c>
      <c r="N5413">
        <v>0</v>
      </c>
      <c r="O5413">
        <v>150000</v>
      </c>
      <c r="P5413">
        <v>0</v>
      </c>
      <c r="Q5413" t="s">
        <v>819</v>
      </c>
      <c r="R5413" s="3">
        <v>0.3</v>
      </c>
      <c r="S5413">
        <v>0</v>
      </c>
      <c r="T5413">
        <v>0</v>
      </c>
    </row>
    <row r="5414" spans="1:20" x14ac:dyDescent="0.25">
      <c r="A5414" t="s">
        <v>148</v>
      </c>
      <c r="B5414">
        <v>2100501</v>
      </c>
      <c r="C5414" s="4" t="s">
        <v>14087</v>
      </c>
      <c r="D5414" s="4" t="s">
        <v>5519</v>
      </c>
      <c r="E5414" s="8" t="s">
        <v>5519</v>
      </c>
      <c r="F5414" t="s">
        <v>382</v>
      </c>
      <c r="G5414" t="s">
        <v>602</v>
      </c>
      <c r="H5414" t="s">
        <v>446</v>
      </c>
      <c r="I5414" t="s">
        <v>1168</v>
      </c>
      <c r="J5414" s="1" t="s">
        <v>918</v>
      </c>
      <c r="L5414" s="2" t="s">
        <v>919</v>
      </c>
      <c r="M5414" s="2" t="s">
        <v>887</v>
      </c>
      <c r="N5414">
        <v>0</v>
      </c>
      <c r="O5414">
        <v>470000</v>
      </c>
      <c r="P5414">
        <v>0</v>
      </c>
      <c r="Q5414" t="s">
        <v>819</v>
      </c>
      <c r="R5414" s="3">
        <v>0.3</v>
      </c>
      <c r="S5414">
        <v>0</v>
      </c>
      <c r="T5414">
        <v>0</v>
      </c>
    </row>
    <row r="5415" spans="1:20" x14ac:dyDescent="0.25">
      <c r="A5415" t="s">
        <v>148</v>
      </c>
      <c r="B5415">
        <v>2100501</v>
      </c>
      <c r="C5415" s="4" t="s">
        <v>14087</v>
      </c>
      <c r="D5415" s="4" t="s">
        <v>5520</v>
      </c>
      <c r="E5415" s="8" t="s">
        <v>5520</v>
      </c>
      <c r="F5415" t="s">
        <v>382</v>
      </c>
      <c r="G5415" t="s">
        <v>602</v>
      </c>
      <c r="H5415" t="s">
        <v>446</v>
      </c>
      <c r="I5415" t="s">
        <v>1168</v>
      </c>
      <c r="J5415" s="1" t="s">
        <v>920</v>
      </c>
      <c r="L5415" s="2" t="s">
        <v>921</v>
      </c>
      <c r="M5415" s="2" t="s">
        <v>882</v>
      </c>
      <c r="N5415">
        <v>0</v>
      </c>
      <c r="O5415">
        <v>170000</v>
      </c>
      <c r="P5415">
        <v>0</v>
      </c>
      <c r="Q5415" t="s">
        <v>818</v>
      </c>
      <c r="R5415" s="3">
        <v>0.5</v>
      </c>
      <c r="S5415">
        <v>0</v>
      </c>
      <c r="T5415">
        <v>0</v>
      </c>
    </row>
    <row r="5416" spans="1:20" x14ac:dyDescent="0.25">
      <c r="A5416" t="s">
        <v>148</v>
      </c>
      <c r="B5416">
        <v>2100501</v>
      </c>
      <c r="C5416" s="4" t="s">
        <v>14087</v>
      </c>
      <c r="D5416" s="4" t="s">
        <v>5521</v>
      </c>
      <c r="E5416" s="8" t="s">
        <v>5521</v>
      </c>
      <c r="F5416" t="s">
        <v>382</v>
      </c>
      <c r="G5416" t="s">
        <v>602</v>
      </c>
      <c r="H5416" t="s">
        <v>446</v>
      </c>
      <c r="I5416" t="s">
        <v>1168</v>
      </c>
      <c r="J5416" s="1" t="s">
        <v>922</v>
      </c>
      <c r="L5416" s="2" t="s">
        <v>923</v>
      </c>
      <c r="M5416" s="2" t="s">
        <v>887</v>
      </c>
      <c r="N5416">
        <v>0</v>
      </c>
      <c r="O5416">
        <v>130000</v>
      </c>
      <c r="P5416">
        <v>0</v>
      </c>
      <c r="Q5416" t="s">
        <v>819</v>
      </c>
      <c r="R5416" s="3">
        <v>0.3</v>
      </c>
      <c r="S5416">
        <v>0</v>
      </c>
      <c r="T5416">
        <v>0</v>
      </c>
    </row>
    <row r="5417" spans="1:20" x14ac:dyDescent="0.25">
      <c r="A5417" t="s">
        <v>148</v>
      </c>
      <c r="B5417">
        <v>2100501</v>
      </c>
      <c r="C5417" s="4" t="s">
        <v>14087</v>
      </c>
      <c r="D5417" s="4" t="s">
        <v>5522</v>
      </c>
      <c r="E5417" s="8" t="s">
        <v>5522</v>
      </c>
      <c r="F5417" t="s">
        <v>382</v>
      </c>
      <c r="G5417" t="s">
        <v>602</v>
      </c>
      <c r="H5417" t="s">
        <v>446</v>
      </c>
      <c r="I5417" t="s">
        <v>1168</v>
      </c>
      <c r="J5417" s="1" t="s">
        <v>924</v>
      </c>
      <c r="L5417" s="2" t="s">
        <v>925</v>
      </c>
      <c r="M5417" s="2" t="s">
        <v>887</v>
      </c>
      <c r="N5417">
        <v>0</v>
      </c>
      <c r="O5417">
        <v>130000</v>
      </c>
      <c r="P5417">
        <v>0</v>
      </c>
      <c r="Q5417" t="s">
        <v>819</v>
      </c>
      <c r="R5417" s="3">
        <v>0.3</v>
      </c>
      <c r="S5417">
        <v>0</v>
      </c>
      <c r="T5417">
        <v>0</v>
      </c>
    </row>
    <row r="5418" spans="1:20" x14ac:dyDescent="0.25">
      <c r="A5418" t="s">
        <v>148</v>
      </c>
      <c r="B5418">
        <v>2100501</v>
      </c>
      <c r="C5418" s="4" t="s">
        <v>14087</v>
      </c>
      <c r="D5418" s="4" t="s">
        <v>5523</v>
      </c>
      <c r="E5418" s="8" t="s">
        <v>5523</v>
      </c>
      <c r="F5418" t="s">
        <v>382</v>
      </c>
      <c r="G5418" t="s">
        <v>602</v>
      </c>
      <c r="H5418" t="s">
        <v>446</v>
      </c>
      <c r="I5418" t="s">
        <v>1168</v>
      </c>
      <c r="J5418" s="1" t="s">
        <v>926</v>
      </c>
      <c r="L5418" s="2" t="s">
        <v>927</v>
      </c>
      <c r="M5418" s="2" t="s">
        <v>887</v>
      </c>
      <c r="N5418">
        <v>0</v>
      </c>
      <c r="O5418">
        <v>260000</v>
      </c>
      <c r="P5418">
        <v>0</v>
      </c>
      <c r="Q5418" t="s">
        <v>819</v>
      </c>
      <c r="R5418" s="3">
        <v>0.3</v>
      </c>
      <c r="S5418">
        <v>0</v>
      </c>
      <c r="T5418">
        <v>0</v>
      </c>
    </row>
    <row r="5419" spans="1:20" x14ac:dyDescent="0.25">
      <c r="A5419" t="s">
        <v>148</v>
      </c>
      <c r="B5419">
        <v>2100501</v>
      </c>
      <c r="C5419" s="4" t="s">
        <v>14087</v>
      </c>
      <c r="D5419" s="4" t="s">
        <v>5524</v>
      </c>
      <c r="E5419" s="8" t="s">
        <v>5524</v>
      </c>
      <c r="F5419" t="s">
        <v>382</v>
      </c>
      <c r="G5419" t="s">
        <v>602</v>
      </c>
      <c r="H5419" t="s">
        <v>446</v>
      </c>
      <c r="I5419" t="s">
        <v>1168</v>
      </c>
      <c r="J5419" s="1" t="s">
        <v>928</v>
      </c>
      <c r="L5419" s="2" t="s">
        <v>929</v>
      </c>
      <c r="M5419" s="2" t="s">
        <v>887</v>
      </c>
      <c r="N5419">
        <v>0</v>
      </c>
      <c r="O5419">
        <v>210000</v>
      </c>
      <c r="P5419">
        <v>0</v>
      </c>
      <c r="Q5419" t="s">
        <v>819</v>
      </c>
      <c r="R5419" s="3">
        <v>0.3</v>
      </c>
      <c r="S5419">
        <v>0</v>
      </c>
      <c r="T5419">
        <v>0</v>
      </c>
    </row>
    <row r="5420" spans="1:20" x14ac:dyDescent="0.25">
      <c r="A5420" t="s">
        <v>148</v>
      </c>
      <c r="B5420">
        <v>2100501</v>
      </c>
      <c r="C5420" s="4" t="s">
        <v>14087</v>
      </c>
      <c r="D5420" s="4" t="s">
        <v>5525</v>
      </c>
      <c r="E5420" s="8" t="s">
        <v>5525</v>
      </c>
      <c r="F5420" t="s">
        <v>382</v>
      </c>
      <c r="G5420" t="s">
        <v>602</v>
      </c>
      <c r="H5420" t="s">
        <v>446</v>
      </c>
      <c r="I5420" t="s">
        <v>1168</v>
      </c>
      <c r="J5420" s="1" t="s">
        <v>930</v>
      </c>
      <c r="L5420" s="2" t="s">
        <v>931</v>
      </c>
      <c r="M5420" s="2" t="s">
        <v>882</v>
      </c>
      <c r="N5420">
        <v>0</v>
      </c>
      <c r="O5420">
        <v>270000</v>
      </c>
      <c r="P5420">
        <v>0</v>
      </c>
      <c r="Q5420" t="s">
        <v>818</v>
      </c>
      <c r="R5420" s="3">
        <v>0.5</v>
      </c>
      <c r="S5420">
        <v>0</v>
      </c>
      <c r="T5420">
        <v>0</v>
      </c>
    </row>
    <row r="5421" spans="1:20" x14ac:dyDescent="0.25">
      <c r="A5421" t="s">
        <v>148</v>
      </c>
      <c r="B5421">
        <v>2100501</v>
      </c>
      <c r="C5421" s="4" t="s">
        <v>14087</v>
      </c>
      <c r="D5421" s="4" t="s">
        <v>5526</v>
      </c>
      <c r="E5421" s="8" t="s">
        <v>5526</v>
      </c>
      <c r="F5421" t="s">
        <v>382</v>
      </c>
      <c r="G5421" t="s">
        <v>602</v>
      </c>
      <c r="H5421" t="s">
        <v>446</v>
      </c>
      <c r="I5421" t="s">
        <v>1168</v>
      </c>
      <c r="J5421" s="1" t="s">
        <v>932</v>
      </c>
      <c r="L5421" s="2" t="s">
        <v>933</v>
      </c>
      <c r="M5421" s="2" t="s">
        <v>882</v>
      </c>
      <c r="N5421">
        <v>0</v>
      </c>
      <c r="O5421">
        <v>270000</v>
      </c>
      <c r="P5421">
        <v>0</v>
      </c>
      <c r="Q5421" t="s">
        <v>818</v>
      </c>
      <c r="R5421" s="3">
        <v>0.5</v>
      </c>
      <c r="S5421">
        <v>0</v>
      </c>
      <c r="T5421">
        <v>0</v>
      </c>
    </row>
    <row r="5422" spans="1:20" x14ac:dyDescent="0.25">
      <c r="A5422" t="s">
        <v>148</v>
      </c>
      <c r="B5422">
        <v>2100501</v>
      </c>
      <c r="C5422" s="4" t="s">
        <v>14087</v>
      </c>
      <c r="D5422" s="4" t="s">
        <v>5527</v>
      </c>
      <c r="E5422" s="8" t="s">
        <v>5527</v>
      </c>
      <c r="F5422" t="s">
        <v>382</v>
      </c>
      <c r="G5422" t="s">
        <v>602</v>
      </c>
      <c r="H5422" t="s">
        <v>446</v>
      </c>
      <c r="I5422" t="s">
        <v>1168</v>
      </c>
      <c r="J5422" s="1" t="s">
        <v>934</v>
      </c>
      <c r="L5422" s="2" t="s">
        <v>935</v>
      </c>
      <c r="M5422" s="2" t="s">
        <v>882</v>
      </c>
      <c r="N5422">
        <v>0</v>
      </c>
      <c r="O5422">
        <v>130000</v>
      </c>
      <c r="P5422">
        <v>0</v>
      </c>
      <c r="Q5422" t="s">
        <v>818</v>
      </c>
      <c r="R5422" s="3">
        <v>0.5</v>
      </c>
      <c r="S5422">
        <v>0</v>
      </c>
      <c r="T5422">
        <v>0</v>
      </c>
    </row>
    <row r="5423" spans="1:20" x14ac:dyDescent="0.25">
      <c r="A5423" t="s">
        <v>148</v>
      </c>
      <c r="B5423">
        <v>2100501</v>
      </c>
      <c r="C5423" s="4" t="s">
        <v>14087</v>
      </c>
      <c r="D5423" s="4" t="s">
        <v>5528</v>
      </c>
      <c r="E5423" s="8" t="s">
        <v>5528</v>
      </c>
      <c r="F5423" t="s">
        <v>382</v>
      </c>
      <c r="G5423" t="s">
        <v>602</v>
      </c>
      <c r="H5423" t="s">
        <v>446</v>
      </c>
      <c r="I5423" t="s">
        <v>1168</v>
      </c>
      <c r="J5423" s="1" t="s">
        <v>936</v>
      </c>
      <c r="L5423" s="2" t="s">
        <v>937</v>
      </c>
      <c r="M5423" s="2" t="s">
        <v>887</v>
      </c>
      <c r="N5423">
        <v>0</v>
      </c>
      <c r="O5423">
        <v>165000</v>
      </c>
      <c r="P5423">
        <v>0</v>
      </c>
      <c r="Q5423" t="s">
        <v>819</v>
      </c>
      <c r="R5423" s="3">
        <v>0.3</v>
      </c>
      <c r="S5423">
        <v>0</v>
      </c>
      <c r="T5423">
        <v>0</v>
      </c>
    </row>
    <row r="5424" spans="1:20" x14ac:dyDescent="0.25">
      <c r="A5424" t="s">
        <v>148</v>
      </c>
      <c r="B5424">
        <v>2100501</v>
      </c>
      <c r="C5424" s="4" t="s">
        <v>14087</v>
      </c>
      <c r="D5424" s="4" t="s">
        <v>5529</v>
      </c>
      <c r="E5424" s="8" t="s">
        <v>5529</v>
      </c>
      <c r="F5424" t="s">
        <v>382</v>
      </c>
      <c r="G5424" t="s">
        <v>602</v>
      </c>
      <c r="H5424" t="s">
        <v>446</v>
      </c>
      <c r="I5424" t="s">
        <v>1168</v>
      </c>
      <c r="J5424" s="1" t="s">
        <v>938</v>
      </c>
      <c r="L5424" s="2" t="s">
        <v>939</v>
      </c>
      <c r="M5424" s="2" t="s">
        <v>940</v>
      </c>
      <c r="N5424">
        <v>0</v>
      </c>
      <c r="O5424">
        <v>32000</v>
      </c>
      <c r="P5424">
        <v>0</v>
      </c>
      <c r="Q5424" t="s">
        <v>820</v>
      </c>
      <c r="R5424" s="3">
        <v>0</v>
      </c>
      <c r="S5424">
        <v>0</v>
      </c>
      <c r="T5424">
        <v>0</v>
      </c>
    </row>
    <row r="5425" spans="1:20" x14ac:dyDescent="0.25">
      <c r="A5425" t="s">
        <v>148</v>
      </c>
      <c r="B5425">
        <v>2100501</v>
      </c>
      <c r="C5425" s="4" t="s">
        <v>14087</v>
      </c>
      <c r="D5425" s="4" t="s">
        <v>5530</v>
      </c>
      <c r="E5425" s="8" t="s">
        <v>5530</v>
      </c>
      <c r="F5425" t="s">
        <v>382</v>
      </c>
      <c r="G5425" t="s">
        <v>602</v>
      </c>
      <c r="H5425" t="s">
        <v>446</v>
      </c>
      <c r="I5425" t="s">
        <v>1168</v>
      </c>
      <c r="J5425" s="1" t="s">
        <v>941</v>
      </c>
      <c r="L5425" s="2" t="s">
        <v>942</v>
      </c>
      <c r="M5425" s="2" t="s">
        <v>940</v>
      </c>
      <c r="N5425">
        <v>0</v>
      </c>
      <c r="O5425">
        <v>34000</v>
      </c>
      <c r="P5425">
        <v>0</v>
      </c>
      <c r="Q5425" t="s">
        <v>820</v>
      </c>
      <c r="R5425" s="3">
        <v>0</v>
      </c>
      <c r="S5425">
        <v>0</v>
      </c>
      <c r="T5425">
        <v>0</v>
      </c>
    </row>
    <row r="5426" spans="1:20" x14ac:dyDescent="0.25">
      <c r="A5426" t="s">
        <v>148</v>
      </c>
      <c r="B5426">
        <v>2100501</v>
      </c>
      <c r="C5426" s="4" t="s">
        <v>14087</v>
      </c>
      <c r="D5426" s="4" t="s">
        <v>5531</v>
      </c>
      <c r="E5426" s="8" t="s">
        <v>5531</v>
      </c>
      <c r="F5426" t="s">
        <v>382</v>
      </c>
      <c r="G5426" t="s">
        <v>602</v>
      </c>
      <c r="H5426" t="s">
        <v>446</v>
      </c>
      <c r="I5426" t="s">
        <v>1168</v>
      </c>
      <c r="J5426" s="1" t="s">
        <v>943</v>
      </c>
      <c r="L5426" s="2" t="s">
        <v>944</v>
      </c>
      <c r="M5426" s="2" t="s">
        <v>940</v>
      </c>
      <c r="N5426">
        <v>0</v>
      </c>
      <c r="O5426">
        <v>31000</v>
      </c>
      <c r="P5426">
        <v>0</v>
      </c>
      <c r="Q5426" t="s">
        <v>820</v>
      </c>
      <c r="R5426" s="3">
        <v>0</v>
      </c>
      <c r="S5426">
        <v>0</v>
      </c>
      <c r="T5426">
        <v>0</v>
      </c>
    </row>
    <row r="5427" spans="1:20" x14ac:dyDescent="0.25">
      <c r="A5427" t="s">
        <v>72</v>
      </c>
      <c r="B5427">
        <v>2100601</v>
      </c>
      <c r="C5427" s="4" t="s">
        <v>14087</v>
      </c>
      <c r="D5427" s="4" t="s">
        <v>3415</v>
      </c>
      <c r="E5427" s="8" t="s">
        <v>3415</v>
      </c>
      <c r="F5427" t="s">
        <v>382</v>
      </c>
      <c r="G5427" t="s">
        <v>442</v>
      </c>
      <c r="H5427" t="s">
        <v>389</v>
      </c>
      <c r="I5427" t="s">
        <v>1169</v>
      </c>
      <c r="J5427" s="1" t="s">
        <v>880</v>
      </c>
      <c r="L5427" s="2" t="s">
        <v>881</v>
      </c>
      <c r="M5427" s="2" t="s">
        <v>882</v>
      </c>
      <c r="N5427">
        <v>8</v>
      </c>
      <c r="O5427">
        <v>700000</v>
      </c>
      <c r="P5427">
        <v>5600000</v>
      </c>
      <c r="Q5427" t="s">
        <v>818</v>
      </c>
      <c r="R5427" s="3">
        <v>0.5</v>
      </c>
      <c r="S5427">
        <v>2800000</v>
      </c>
      <c r="T5427">
        <v>2800000</v>
      </c>
    </row>
    <row r="5428" spans="1:20" x14ac:dyDescent="0.25">
      <c r="A5428" t="s">
        <v>72</v>
      </c>
      <c r="B5428">
        <v>2100601</v>
      </c>
      <c r="C5428" s="4" t="s">
        <v>14087</v>
      </c>
      <c r="D5428" s="4" t="s">
        <v>3416</v>
      </c>
      <c r="E5428" s="8" t="s">
        <v>3416</v>
      </c>
      <c r="F5428" t="s">
        <v>382</v>
      </c>
      <c r="G5428" t="s">
        <v>442</v>
      </c>
      <c r="H5428" t="s">
        <v>389</v>
      </c>
      <c r="I5428" t="s">
        <v>1169</v>
      </c>
      <c r="J5428" s="1" t="s">
        <v>883</v>
      </c>
      <c r="L5428" s="2" t="s">
        <v>884</v>
      </c>
      <c r="M5428" s="2" t="s">
        <v>882</v>
      </c>
      <c r="N5428">
        <v>0</v>
      </c>
      <c r="O5428">
        <v>420000</v>
      </c>
      <c r="P5428">
        <v>0</v>
      </c>
      <c r="Q5428" t="s">
        <v>818</v>
      </c>
      <c r="R5428" s="3">
        <v>0.5</v>
      </c>
      <c r="S5428">
        <v>0</v>
      </c>
      <c r="T5428">
        <v>0</v>
      </c>
    </row>
    <row r="5429" spans="1:20" x14ac:dyDescent="0.25">
      <c r="A5429" t="s">
        <v>72</v>
      </c>
      <c r="B5429">
        <v>2100601</v>
      </c>
      <c r="C5429" s="4" t="s">
        <v>14087</v>
      </c>
      <c r="D5429" s="4" t="s">
        <v>3417</v>
      </c>
      <c r="E5429" s="8" t="s">
        <v>3417</v>
      </c>
      <c r="F5429" t="s">
        <v>382</v>
      </c>
      <c r="G5429" t="s">
        <v>442</v>
      </c>
      <c r="H5429" t="s">
        <v>389</v>
      </c>
      <c r="I5429" t="s">
        <v>1169</v>
      </c>
      <c r="J5429" s="1" t="s">
        <v>885</v>
      </c>
      <c r="L5429" s="2" t="s">
        <v>886</v>
      </c>
      <c r="M5429" s="2" t="s">
        <v>887</v>
      </c>
      <c r="N5429">
        <v>5</v>
      </c>
      <c r="O5429">
        <v>250000</v>
      </c>
      <c r="P5429">
        <v>1250000</v>
      </c>
      <c r="Q5429" t="s">
        <v>819</v>
      </c>
      <c r="R5429" s="3">
        <v>0.3</v>
      </c>
      <c r="S5429">
        <v>875000</v>
      </c>
      <c r="T5429">
        <v>375000</v>
      </c>
    </row>
    <row r="5430" spans="1:20" x14ac:dyDescent="0.25">
      <c r="A5430" t="s">
        <v>72</v>
      </c>
      <c r="B5430">
        <v>2100601</v>
      </c>
      <c r="C5430" s="4" t="s">
        <v>14087</v>
      </c>
      <c r="D5430" s="4" t="s">
        <v>3418</v>
      </c>
      <c r="E5430" s="8" t="s">
        <v>3418</v>
      </c>
      <c r="F5430" t="s">
        <v>382</v>
      </c>
      <c r="G5430" t="s">
        <v>442</v>
      </c>
      <c r="H5430" t="s">
        <v>389</v>
      </c>
      <c r="I5430" t="s">
        <v>1169</v>
      </c>
      <c r="J5430" s="1" t="s">
        <v>888</v>
      </c>
      <c r="L5430" s="2" t="s">
        <v>889</v>
      </c>
      <c r="M5430" s="2" t="s">
        <v>887</v>
      </c>
      <c r="N5430">
        <v>0</v>
      </c>
      <c r="O5430">
        <v>275000</v>
      </c>
      <c r="P5430">
        <v>0</v>
      </c>
      <c r="Q5430" t="s">
        <v>819</v>
      </c>
      <c r="R5430" s="3">
        <v>0.3</v>
      </c>
      <c r="S5430">
        <v>0</v>
      </c>
      <c r="T5430">
        <v>0</v>
      </c>
    </row>
    <row r="5431" spans="1:20" x14ac:dyDescent="0.25">
      <c r="A5431" t="s">
        <v>72</v>
      </c>
      <c r="B5431">
        <v>2100601</v>
      </c>
      <c r="C5431" s="4" t="s">
        <v>14087</v>
      </c>
      <c r="D5431" s="4" t="s">
        <v>3419</v>
      </c>
      <c r="E5431" s="8" t="s">
        <v>3419</v>
      </c>
      <c r="F5431" t="s">
        <v>382</v>
      </c>
      <c r="G5431" t="s">
        <v>442</v>
      </c>
      <c r="H5431" t="s">
        <v>389</v>
      </c>
      <c r="I5431" t="s">
        <v>1169</v>
      </c>
      <c r="J5431" s="1" t="s">
        <v>890</v>
      </c>
      <c r="L5431" s="2" t="s">
        <v>891</v>
      </c>
      <c r="M5431" s="2" t="s">
        <v>882</v>
      </c>
      <c r="N5431">
        <v>5</v>
      </c>
      <c r="O5431">
        <v>150000</v>
      </c>
      <c r="P5431">
        <v>750000</v>
      </c>
      <c r="Q5431" t="s">
        <v>818</v>
      </c>
      <c r="R5431" s="3">
        <v>0.5</v>
      </c>
      <c r="S5431">
        <v>375000</v>
      </c>
      <c r="T5431">
        <v>375000</v>
      </c>
    </row>
    <row r="5432" spans="1:20" x14ac:dyDescent="0.25">
      <c r="A5432" t="s">
        <v>72</v>
      </c>
      <c r="B5432">
        <v>2100601</v>
      </c>
      <c r="C5432" s="4" t="s">
        <v>14087</v>
      </c>
      <c r="D5432" s="4" t="s">
        <v>3420</v>
      </c>
      <c r="E5432" s="8" t="s">
        <v>3420</v>
      </c>
      <c r="F5432" t="s">
        <v>382</v>
      </c>
      <c r="G5432" t="s">
        <v>442</v>
      </c>
      <c r="H5432" t="s">
        <v>389</v>
      </c>
      <c r="I5432" t="s">
        <v>1169</v>
      </c>
      <c r="J5432" s="1" t="s">
        <v>892</v>
      </c>
      <c r="L5432" s="2" t="s">
        <v>893</v>
      </c>
      <c r="M5432" s="2" t="s">
        <v>882</v>
      </c>
      <c r="N5432">
        <v>0</v>
      </c>
      <c r="O5432">
        <v>300000</v>
      </c>
      <c r="P5432">
        <v>0</v>
      </c>
      <c r="Q5432" t="s">
        <v>818</v>
      </c>
      <c r="R5432" s="3">
        <v>0.5</v>
      </c>
      <c r="S5432">
        <v>0</v>
      </c>
      <c r="T5432">
        <v>0</v>
      </c>
    </row>
    <row r="5433" spans="1:20" x14ac:dyDescent="0.25">
      <c r="A5433" t="s">
        <v>72</v>
      </c>
      <c r="B5433">
        <v>2100601</v>
      </c>
      <c r="C5433" s="4" t="s">
        <v>14087</v>
      </c>
      <c r="D5433" s="4" t="s">
        <v>3421</v>
      </c>
      <c r="E5433" s="8" t="s">
        <v>3421</v>
      </c>
      <c r="F5433" t="s">
        <v>382</v>
      </c>
      <c r="G5433" t="s">
        <v>442</v>
      </c>
      <c r="H5433" t="s">
        <v>389</v>
      </c>
      <c r="I5433" t="s">
        <v>1169</v>
      </c>
      <c r="J5433" s="1" t="s">
        <v>894</v>
      </c>
      <c r="L5433" s="2" t="s">
        <v>895</v>
      </c>
      <c r="M5433" s="2" t="s">
        <v>882</v>
      </c>
      <c r="N5433">
        <v>15</v>
      </c>
      <c r="O5433">
        <v>400000</v>
      </c>
      <c r="P5433">
        <v>6000000</v>
      </c>
      <c r="Q5433" t="s">
        <v>818</v>
      </c>
      <c r="R5433" s="3">
        <v>0.5</v>
      </c>
      <c r="S5433">
        <v>3000000</v>
      </c>
      <c r="T5433">
        <v>3000000</v>
      </c>
    </row>
    <row r="5434" spans="1:20" x14ac:dyDescent="0.25">
      <c r="A5434" t="s">
        <v>72</v>
      </c>
      <c r="B5434">
        <v>2100601</v>
      </c>
      <c r="C5434" s="4" t="s">
        <v>14087</v>
      </c>
      <c r="D5434" s="4" t="s">
        <v>3422</v>
      </c>
      <c r="E5434" s="8" t="s">
        <v>3422</v>
      </c>
      <c r="F5434" t="s">
        <v>382</v>
      </c>
      <c r="G5434" t="s">
        <v>442</v>
      </c>
      <c r="H5434" t="s">
        <v>389</v>
      </c>
      <c r="I5434" t="s">
        <v>1169</v>
      </c>
      <c r="J5434" s="1" t="s">
        <v>896</v>
      </c>
      <c r="L5434" s="2" t="s">
        <v>897</v>
      </c>
      <c r="M5434" s="2" t="s">
        <v>882</v>
      </c>
      <c r="N5434">
        <v>15</v>
      </c>
      <c r="O5434">
        <v>360000</v>
      </c>
      <c r="P5434">
        <v>5400000</v>
      </c>
      <c r="Q5434" t="s">
        <v>818</v>
      </c>
      <c r="R5434" s="3">
        <v>0.5</v>
      </c>
      <c r="S5434">
        <v>2700000</v>
      </c>
      <c r="T5434">
        <v>2700000</v>
      </c>
    </row>
    <row r="5435" spans="1:20" x14ac:dyDescent="0.25">
      <c r="A5435" t="s">
        <v>72</v>
      </c>
      <c r="B5435">
        <v>2100601</v>
      </c>
      <c r="C5435" s="4" t="s">
        <v>14087</v>
      </c>
      <c r="D5435" s="4" t="s">
        <v>3423</v>
      </c>
      <c r="E5435" s="8" t="s">
        <v>3423</v>
      </c>
      <c r="F5435" t="s">
        <v>382</v>
      </c>
      <c r="G5435" t="s">
        <v>442</v>
      </c>
      <c r="H5435" t="s">
        <v>389</v>
      </c>
      <c r="I5435" t="s">
        <v>1169</v>
      </c>
      <c r="J5435" s="1" t="s">
        <v>898</v>
      </c>
      <c r="L5435" s="2" t="s">
        <v>899</v>
      </c>
      <c r="M5435" s="2" t="s">
        <v>882</v>
      </c>
      <c r="N5435">
        <v>0</v>
      </c>
      <c r="O5435">
        <v>250000</v>
      </c>
      <c r="P5435">
        <v>0</v>
      </c>
      <c r="Q5435" t="s">
        <v>818</v>
      </c>
      <c r="R5435" s="3">
        <v>0.5</v>
      </c>
      <c r="S5435">
        <v>0</v>
      </c>
      <c r="T5435">
        <v>0</v>
      </c>
    </row>
    <row r="5436" spans="1:20" x14ac:dyDescent="0.25">
      <c r="A5436" t="s">
        <v>72</v>
      </c>
      <c r="B5436">
        <v>2100601</v>
      </c>
      <c r="C5436" s="4" t="s">
        <v>14087</v>
      </c>
      <c r="D5436" s="4" t="s">
        <v>3424</v>
      </c>
      <c r="E5436" s="8" t="s">
        <v>3424</v>
      </c>
      <c r="F5436" t="s">
        <v>382</v>
      </c>
      <c r="G5436" t="s">
        <v>442</v>
      </c>
      <c r="H5436" t="s">
        <v>389</v>
      </c>
      <c r="I5436" t="s">
        <v>1169</v>
      </c>
      <c r="J5436" s="1" t="s">
        <v>900</v>
      </c>
      <c r="L5436" s="2" t="s">
        <v>901</v>
      </c>
      <c r="M5436" s="2" t="s">
        <v>882</v>
      </c>
      <c r="N5436">
        <v>0</v>
      </c>
      <c r="O5436">
        <v>360000</v>
      </c>
      <c r="P5436">
        <v>0</v>
      </c>
      <c r="Q5436" t="s">
        <v>818</v>
      </c>
      <c r="R5436" s="3">
        <v>0.5</v>
      </c>
      <c r="S5436">
        <v>0</v>
      </c>
      <c r="T5436">
        <v>0</v>
      </c>
    </row>
    <row r="5437" spans="1:20" x14ac:dyDescent="0.25">
      <c r="A5437" t="s">
        <v>72</v>
      </c>
      <c r="B5437">
        <v>2100601</v>
      </c>
      <c r="C5437" s="4" t="s">
        <v>14087</v>
      </c>
      <c r="D5437" s="4" t="s">
        <v>3425</v>
      </c>
      <c r="E5437" s="8" t="s">
        <v>3425</v>
      </c>
      <c r="F5437" t="s">
        <v>382</v>
      </c>
      <c r="G5437" t="s">
        <v>442</v>
      </c>
      <c r="H5437" t="s">
        <v>389</v>
      </c>
      <c r="I5437" t="s">
        <v>1169</v>
      </c>
      <c r="J5437" s="1" t="s">
        <v>902</v>
      </c>
      <c r="L5437" s="2" t="s">
        <v>903</v>
      </c>
      <c r="M5437" s="2" t="s">
        <v>887</v>
      </c>
      <c r="N5437">
        <v>8</v>
      </c>
      <c r="O5437">
        <v>300000</v>
      </c>
      <c r="P5437">
        <v>2400000</v>
      </c>
      <c r="Q5437" t="s">
        <v>819</v>
      </c>
      <c r="R5437" s="3">
        <v>0.3</v>
      </c>
      <c r="S5437">
        <v>1680000</v>
      </c>
      <c r="T5437">
        <v>720000</v>
      </c>
    </row>
    <row r="5438" spans="1:20" x14ac:dyDescent="0.25">
      <c r="A5438" t="s">
        <v>72</v>
      </c>
      <c r="B5438">
        <v>2100601</v>
      </c>
      <c r="C5438" s="4" t="s">
        <v>14087</v>
      </c>
      <c r="D5438" s="4" t="s">
        <v>3426</v>
      </c>
      <c r="E5438" s="8" t="s">
        <v>3426</v>
      </c>
      <c r="F5438" t="s">
        <v>382</v>
      </c>
      <c r="G5438" t="s">
        <v>442</v>
      </c>
      <c r="H5438" t="s">
        <v>389</v>
      </c>
      <c r="I5438" t="s">
        <v>1169</v>
      </c>
      <c r="J5438" s="1" t="s">
        <v>904</v>
      </c>
      <c r="L5438" s="2" t="s">
        <v>905</v>
      </c>
      <c r="M5438" s="2" t="s">
        <v>887</v>
      </c>
      <c r="N5438">
        <v>0</v>
      </c>
      <c r="O5438">
        <v>690000</v>
      </c>
      <c r="P5438">
        <v>0</v>
      </c>
      <c r="Q5438" t="s">
        <v>819</v>
      </c>
      <c r="R5438" s="3">
        <v>0.3</v>
      </c>
      <c r="S5438">
        <v>0</v>
      </c>
      <c r="T5438">
        <v>0</v>
      </c>
    </row>
    <row r="5439" spans="1:20" x14ac:dyDescent="0.25">
      <c r="A5439" t="s">
        <v>72</v>
      </c>
      <c r="B5439">
        <v>2100601</v>
      </c>
      <c r="C5439" s="4" t="s">
        <v>14087</v>
      </c>
      <c r="D5439" s="4" t="s">
        <v>3427</v>
      </c>
      <c r="E5439" s="8" t="s">
        <v>3427</v>
      </c>
      <c r="F5439" t="s">
        <v>382</v>
      </c>
      <c r="G5439" t="s">
        <v>442</v>
      </c>
      <c r="H5439" t="s">
        <v>389</v>
      </c>
      <c r="I5439" t="s">
        <v>1169</v>
      </c>
      <c r="J5439" s="1" t="s">
        <v>906</v>
      </c>
      <c r="L5439" s="2" t="s">
        <v>907</v>
      </c>
      <c r="M5439" s="2" t="s">
        <v>887</v>
      </c>
      <c r="N5439">
        <v>0</v>
      </c>
      <c r="O5439">
        <v>330000</v>
      </c>
      <c r="P5439">
        <v>0</v>
      </c>
      <c r="Q5439" t="s">
        <v>819</v>
      </c>
      <c r="R5439" s="3">
        <v>0.3</v>
      </c>
      <c r="S5439">
        <v>0</v>
      </c>
      <c r="T5439">
        <v>0</v>
      </c>
    </row>
    <row r="5440" spans="1:20" x14ac:dyDescent="0.25">
      <c r="A5440" t="s">
        <v>72</v>
      </c>
      <c r="B5440">
        <v>2100601</v>
      </c>
      <c r="C5440" s="4" t="s">
        <v>14087</v>
      </c>
      <c r="D5440" s="4" t="s">
        <v>3428</v>
      </c>
      <c r="E5440" s="8" t="s">
        <v>3428</v>
      </c>
      <c r="F5440" t="s">
        <v>382</v>
      </c>
      <c r="G5440" t="s">
        <v>442</v>
      </c>
      <c r="H5440" t="s">
        <v>389</v>
      </c>
      <c r="I5440" t="s">
        <v>1169</v>
      </c>
      <c r="J5440" s="1" t="s">
        <v>908</v>
      </c>
      <c r="L5440" s="2" t="s">
        <v>909</v>
      </c>
      <c r="M5440" s="2" t="s">
        <v>882</v>
      </c>
      <c r="N5440">
        <v>5</v>
      </c>
      <c r="O5440">
        <v>200000</v>
      </c>
      <c r="P5440">
        <v>1000000</v>
      </c>
      <c r="Q5440" t="s">
        <v>818</v>
      </c>
      <c r="R5440" s="3">
        <v>0.5</v>
      </c>
      <c r="S5440">
        <v>500000</v>
      </c>
      <c r="T5440">
        <v>500000</v>
      </c>
    </row>
    <row r="5441" spans="1:20" x14ac:dyDescent="0.25">
      <c r="A5441" t="s">
        <v>72</v>
      </c>
      <c r="B5441">
        <v>2100601</v>
      </c>
      <c r="C5441" s="4" t="s">
        <v>14087</v>
      </c>
      <c r="D5441" s="4" t="s">
        <v>3429</v>
      </c>
      <c r="E5441" s="8" t="s">
        <v>3429</v>
      </c>
      <c r="F5441" t="s">
        <v>382</v>
      </c>
      <c r="G5441" t="s">
        <v>442</v>
      </c>
      <c r="H5441" t="s">
        <v>389</v>
      </c>
      <c r="I5441" t="s">
        <v>1169</v>
      </c>
      <c r="J5441" s="1" t="s">
        <v>910</v>
      </c>
      <c r="L5441" s="2" t="s">
        <v>911</v>
      </c>
      <c r="M5441" s="2" t="s">
        <v>887</v>
      </c>
      <c r="N5441">
        <v>6</v>
      </c>
      <c r="O5441">
        <v>400000</v>
      </c>
      <c r="P5441">
        <v>2400000</v>
      </c>
      <c r="Q5441" t="s">
        <v>819</v>
      </c>
      <c r="R5441" s="3">
        <v>0.3</v>
      </c>
      <c r="S5441">
        <v>1680000</v>
      </c>
      <c r="T5441">
        <v>720000</v>
      </c>
    </row>
    <row r="5442" spans="1:20" x14ac:dyDescent="0.25">
      <c r="A5442" t="s">
        <v>72</v>
      </c>
      <c r="B5442">
        <v>2100601</v>
      </c>
      <c r="C5442" s="4" t="s">
        <v>14087</v>
      </c>
      <c r="D5442" s="4" t="s">
        <v>3430</v>
      </c>
      <c r="E5442" s="8" t="s">
        <v>3430</v>
      </c>
      <c r="F5442" t="s">
        <v>382</v>
      </c>
      <c r="G5442" t="s">
        <v>442</v>
      </c>
      <c r="H5442" t="s">
        <v>389</v>
      </c>
      <c r="I5442" t="s">
        <v>1169</v>
      </c>
      <c r="J5442" s="1" t="s">
        <v>912</v>
      </c>
      <c r="L5442" s="2" t="s">
        <v>913</v>
      </c>
      <c r="M5442" s="2" t="s">
        <v>882</v>
      </c>
      <c r="N5442">
        <v>5</v>
      </c>
      <c r="O5442">
        <v>240000</v>
      </c>
      <c r="P5442">
        <v>1200000</v>
      </c>
      <c r="Q5442" t="s">
        <v>818</v>
      </c>
      <c r="R5442" s="3">
        <v>0.5</v>
      </c>
      <c r="S5442">
        <v>600000</v>
      </c>
      <c r="T5442">
        <v>600000</v>
      </c>
    </row>
    <row r="5443" spans="1:20" x14ac:dyDescent="0.25">
      <c r="A5443" t="s">
        <v>72</v>
      </c>
      <c r="B5443">
        <v>2100601</v>
      </c>
      <c r="C5443" s="4" t="s">
        <v>14087</v>
      </c>
      <c r="D5443" s="4" t="s">
        <v>3431</v>
      </c>
      <c r="E5443" s="8" t="s">
        <v>3431</v>
      </c>
      <c r="F5443" t="s">
        <v>382</v>
      </c>
      <c r="G5443" t="s">
        <v>442</v>
      </c>
      <c r="H5443" t="s">
        <v>389</v>
      </c>
      <c r="I5443" t="s">
        <v>1169</v>
      </c>
      <c r="J5443" s="1" t="s">
        <v>914</v>
      </c>
      <c r="L5443" s="2" t="s">
        <v>915</v>
      </c>
      <c r="M5443" s="2" t="s">
        <v>887</v>
      </c>
      <c r="N5443">
        <v>5</v>
      </c>
      <c r="O5443">
        <v>240000</v>
      </c>
      <c r="P5443">
        <v>1200000</v>
      </c>
      <c r="Q5443" t="s">
        <v>819</v>
      </c>
      <c r="R5443" s="3">
        <v>0.3</v>
      </c>
      <c r="S5443">
        <v>840000</v>
      </c>
      <c r="T5443">
        <v>360000</v>
      </c>
    </row>
    <row r="5444" spans="1:20" x14ac:dyDescent="0.25">
      <c r="A5444" t="s">
        <v>72</v>
      </c>
      <c r="B5444">
        <v>2100601</v>
      </c>
      <c r="C5444" s="4" t="s">
        <v>14087</v>
      </c>
      <c r="D5444" s="4" t="s">
        <v>3432</v>
      </c>
      <c r="E5444" s="8" t="s">
        <v>3432</v>
      </c>
      <c r="F5444" t="s">
        <v>382</v>
      </c>
      <c r="G5444" t="s">
        <v>442</v>
      </c>
      <c r="H5444" t="s">
        <v>389</v>
      </c>
      <c r="I5444" t="s">
        <v>1169</v>
      </c>
      <c r="J5444" s="1" t="s">
        <v>916</v>
      </c>
      <c r="L5444" s="2" t="s">
        <v>917</v>
      </c>
      <c r="M5444" s="2" t="s">
        <v>887</v>
      </c>
      <c r="N5444">
        <v>0</v>
      </c>
      <c r="O5444">
        <v>150000</v>
      </c>
      <c r="P5444">
        <v>0</v>
      </c>
      <c r="Q5444" t="s">
        <v>819</v>
      </c>
      <c r="R5444" s="3">
        <v>0.3</v>
      </c>
      <c r="S5444">
        <v>0</v>
      </c>
      <c r="T5444">
        <v>0</v>
      </c>
    </row>
    <row r="5445" spans="1:20" x14ac:dyDescent="0.25">
      <c r="A5445" t="s">
        <v>72</v>
      </c>
      <c r="B5445">
        <v>2100601</v>
      </c>
      <c r="C5445" s="4" t="s">
        <v>14087</v>
      </c>
      <c r="D5445" s="4" t="s">
        <v>3433</v>
      </c>
      <c r="E5445" s="8" t="s">
        <v>3433</v>
      </c>
      <c r="F5445" t="s">
        <v>382</v>
      </c>
      <c r="G5445" t="s">
        <v>442</v>
      </c>
      <c r="H5445" t="s">
        <v>389</v>
      </c>
      <c r="I5445" t="s">
        <v>1169</v>
      </c>
      <c r="J5445" s="1" t="s">
        <v>918</v>
      </c>
      <c r="L5445" s="2" t="s">
        <v>919</v>
      </c>
      <c r="M5445" s="2" t="s">
        <v>887</v>
      </c>
      <c r="N5445">
        <v>22</v>
      </c>
      <c r="O5445">
        <v>470000</v>
      </c>
      <c r="P5445">
        <v>10340000</v>
      </c>
      <c r="Q5445" t="s">
        <v>819</v>
      </c>
      <c r="R5445" s="3">
        <v>0.3</v>
      </c>
      <c r="S5445">
        <v>7238000</v>
      </c>
      <c r="T5445">
        <v>3102000</v>
      </c>
    </row>
    <row r="5446" spans="1:20" x14ac:dyDescent="0.25">
      <c r="A5446" t="s">
        <v>72</v>
      </c>
      <c r="B5446">
        <v>2100601</v>
      </c>
      <c r="C5446" s="4" t="s">
        <v>14087</v>
      </c>
      <c r="D5446" s="4" t="s">
        <v>3434</v>
      </c>
      <c r="E5446" s="8" t="s">
        <v>3434</v>
      </c>
      <c r="F5446" t="s">
        <v>382</v>
      </c>
      <c r="G5446" t="s">
        <v>442</v>
      </c>
      <c r="H5446" t="s">
        <v>389</v>
      </c>
      <c r="I5446" t="s">
        <v>1169</v>
      </c>
      <c r="J5446" s="1" t="s">
        <v>920</v>
      </c>
      <c r="L5446" s="2" t="s">
        <v>921</v>
      </c>
      <c r="M5446" s="2" t="s">
        <v>882</v>
      </c>
      <c r="N5446">
        <v>0</v>
      </c>
      <c r="O5446">
        <v>170000</v>
      </c>
      <c r="P5446">
        <v>0</v>
      </c>
      <c r="Q5446" t="s">
        <v>818</v>
      </c>
      <c r="R5446" s="3">
        <v>0.5</v>
      </c>
      <c r="S5446">
        <v>0</v>
      </c>
      <c r="T5446">
        <v>0</v>
      </c>
    </row>
    <row r="5447" spans="1:20" x14ac:dyDescent="0.25">
      <c r="A5447" t="s">
        <v>72</v>
      </c>
      <c r="B5447">
        <v>2100601</v>
      </c>
      <c r="C5447" s="4" t="s">
        <v>14087</v>
      </c>
      <c r="D5447" s="4" t="s">
        <v>3435</v>
      </c>
      <c r="E5447" s="8" t="s">
        <v>3435</v>
      </c>
      <c r="F5447" t="s">
        <v>382</v>
      </c>
      <c r="G5447" t="s">
        <v>442</v>
      </c>
      <c r="H5447" t="s">
        <v>389</v>
      </c>
      <c r="I5447" t="s">
        <v>1169</v>
      </c>
      <c r="J5447" s="1" t="s">
        <v>922</v>
      </c>
      <c r="L5447" s="2" t="s">
        <v>923</v>
      </c>
      <c r="M5447" s="2" t="s">
        <v>887</v>
      </c>
      <c r="N5447">
        <v>0</v>
      </c>
      <c r="O5447">
        <v>130000</v>
      </c>
      <c r="P5447">
        <v>0</v>
      </c>
      <c r="Q5447" t="s">
        <v>819</v>
      </c>
      <c r="R5447" s="3">
        <v>0.3</v>
      </c>
      <c r="S5447">
        <v>0</v>
      </c>
      <c r="T5447">
        <v>0</v>
      </c>
    </row>
    <row r="5448" spans="1:20" x14ac:dyDescent="0.25">
      <c r="A5448" t="s">
        <v>72</v>
      </c>
      <c r="B5448">
        <v>2100601</v>
      </c>
      <c r="C5448" s="4" t="s">
        <v>14087</v>
      </c>
      <c r="D5448" s="4" t="s">
        <v>3436</v>
      </c>
      <c r="E5448" s="8" t="s">
        <v>3436</v>
      </c>
      <c r="F5448" t="s">
        <v>382</v>
      </c>
      <c r="G5448" t="s">
        <v>442</v>
      </c>
      <c r="H5448" t="s">
        <v>389</v>
      </c>
      <c r="I5448" t="s">
        <v>1169</v>
      </c>
      <c r="J5448" s="1" t="s">
        <v>924</v>
      </c>
      <c r="L5448" s="2" t="s">
        <v>925</v>
      </c>
      <c r="M5448" s="2" t="s">
        <v>887</v>
      </c>
      <c r="N5448">
        <v>0</v>
      </c>
      <c r="O5448">
        <v>130000</v>
      </c>
      <c r="P5448">
        <v>0</v>
      </c>
      <c r="Q5448" t="s">
        <v>819</v>
      </c>
      <c r="R5448" s="3">
        <v>0.3</v>
      </c>
      <c r="S5448">
        <v>0</v>
      </c>
      <c r="T5448">
        <v>0</v>
      </c>
    </row>
    <row r="5449" spans="1:20" x14ac:dyDescent="0.25">
      <c r="A5449" t="s">
        <v>72</v>
      </c>
      <c r="B5449">
        <v>2100601</v>
      </c>
      <c r="C5449" s="4" t="s">
        <v>14087</v>
      </c>
      <c r="D5449" s="4" t="s">
        <v>3437</v>
      </c>
      <c r="E5449" s="8" t="s">
        <v>3437</v>
      </c>
      <c r="F5449" t="s">
        <v>382</v>
      </c>
      <c r="G5449" t="s">
        <v>442</v>
      </c>
      <c r="H5449" t="s">
        <v>389</v>
      </c>
      <c r="I5449" t="s">
        <v>1169</v>
      </c>
      <c r="J5449" s="1" t="s">
        <v>926</v>
      </c>
      <c r="L5449" s="2" t="s">
        <v>927</v>
      </c>
      <c r="M5449" s="2" t="s">
        <v>887</v>
      </c>
      <c r="N5449">
        <v>0</v>
      </c>
      <c r="O5449">
        <v>260000</v>
      </c>
      <c r="P5449">
        <v>0</v>
      </c>
      <c r="Q5449" t="s">
        <v>819</v>
      </c>
      <c r="R5449" s="3">
        <v>0.3</v>
      </c>
      <c r="S5449">
        <v>0</v>
      </c>
      <c r="T5449">
        <v>0</v>
      </c>
    </row>
    <row r="5450" spans="1:20" x14ac:dyDescent="0.25">
      <c r="A5450" t="s">
        <v>72</v>
      </c>
      <c r="B5450">
        <v>2100601</v>
      </c>
      <c r="C5450" s="4" t="s">
        <v>14087</v>
      </c>
      <c r="D5450" s="4" t="s">
        <v>3438</v>
      </c>
      <c r="E5450" s="8" t="s">
        <v>3438</v>
      </c>
      <c r="F5450" t="s">
        <v>382</v>
      </c>
      <c r="G5450" t="s">
        <v>442</v>
      </c>
      <c r="H5450" t="s">
        <v>389</v>
      </c>
      <c r="I5450" t="s">
        <v>1169</v>
      </c>
      <c r="J5450" s="1" t="s">
        <v>928</v>
      </c>
      <c r="L5450" s="2" t="s">
        <v>929</v>
      </c>
      <c r="M5450" s="2" t="s">
        <v>887</v>
      </c>
      <c r="N5450">
        <v>0</v>
      </c>
      <c r="O5450">
        <v>210000</v>
      </c>
      <c r="P5450">
        <v>0</v>
      </c>
      <c r="Q5450" t="s">
        <v>819</v>
      </c>
      <c r="R5450" s="3">
        <v>0.3</v>
      </c>
      <c r="S5450">
        <v>0</v>
      </c>
      <c r="T5450">
        <v>0</v>
      </c>
    </row>
    <row r="5451" spans="1:20" x14ac:dyDescent="0.25">
      <c r="A5451" t="s">
        <v>72</v>
      </c>
      <c r="B5451">
        <v>2100601</v>
      </c>
      <c r="C5451" s="4" t="s">
        <v>14087</v>
      </c>
      <c r="D5451" s="4" t="s">
        <v>3439</v>
      </c>
      <c r="E5451" s="8" t="s">
        <v>3439</v>
      </c>
      <c r="F5451" t="s">
        <v>382</v>
      </c>
      <c r="G5451" t="s">
        <v>442</v>
      </c>
      <c r="H5451" t="s">
        <v>389</v>
      </c>
      <c r="I5451" t="s">
        <v>1169</v>
      </c>
      <c r="J5451" s="1" t="s">
        <v>930</v>
      </c>
      <c r="L5451" s="2" t="s">
        <v>931</v>
      </c>
      <c r="M5451" s="2" t="s">
        <v>882</v>
      </c>
      <c r="N5451">
        <v>0</v>
      </c>
      <c r="O5451">
        <v>270000</v>
      </c>
      <c r="P5451">
        <v>0</v>
      </c>
      <c r="Q5451" t="s">
        <v>818</v>
      </c>
      <c r="R5451" s="3">
        <v>0.5</v>
      </c>
      <c r="S5451">
        <v>0</v>
      </c>
      <c r="T5451">
        <v>0</v>
      </c>
    </row>
    <row r="5452" spans="1:20" x14ac:dyDescent="0.25">
      <c r="A5452" t="s">
        <v>72</v>
      </c>
      <c r="B5452">
        <v>2100601</v>
      </c>
      <c r="C5452" s="4" t="s">
        <v>14087</v>
      </c>
      <c r="D5452" s="4" t="s">
        <v>3440</v>
      </c>
      <c r="E5452" s="8" t="s">
        <v>3440</v>
      </c>
      <c r="F5452" t="s">
        <v>382</v>
      </c>
      <c r="G5452" t="s">
        <v>442</v>
      </c>
      <c r="H5452" t="s">
        <v>389</v>
      </c>
      <c r="I5452" t="s">
        <v>1169</v>
      </c>
      <c r="J5452" s="1" t="s">
        <v>932</v>
      </c>
      <c r="L5452" s="2" t="s">
        <v>933</v>
      </c>
      <c r="M5452" s="2" t="s">
        <v>882</v>
      </c>
      <c r="N5452">
        <v>0</v>
      </c>
      <c r="O5452">
        <v>270000</v>
      </c>
      <c r="P5452">
        <v>0</v>
      </c>
      <c r="Q5452" t="s">
        <v>818</v>
      </c>
      <c r="R5452" s="3">
        <v>0.5</v>
      </c>
      <c r="S5452">
        <v>0</v>
      </c>
      <c r="T5452">
        <v>0</v>
      </c>
    </row>
    <row r="5453" spans="1:20" x14ac:dyDescent="0.25">
      <c r="A5453" t="s">
        <v>72</v>
      </c>
      <c r="B5453">
        <v>2100601</v>
      </c>
      <c r="C5453" s="4" t="s">
        <v>14087</v>
      </c>
      <c r="D5453" s="4" t="s">
        <v>3441</v>
      </c>
      <c r="E5453" s="8" t="s">
        <v>3441</v>
      </c>
      <c r="F5453" t="s">
        <v>382</v>
      </c>
      <c r="G5453" t="s">
        <v>442</v>
      </c>
      <c r="H5453" t="s">
        <v>389</v>
      </c>
      <c r="I5453" t="s">
        <v>1169</v>
      </c>
      <c r="J5453" s="1" t="s">
        <v>934</v>
      </c>
      <c r="L5453" s="2" t="s">
        <v>935</v>
      </c>
      <c r="M5453" s="2" t="s">
        <v>882</v>
      </c>
      <c r="N5453">
        <v>0</v>
      </c>
      <c r="O5453">
        <v>130000</v>
      </c>
      <c r="P5453">
        <v>0</v>
      </c>
      <c r="Q5453" t="s">
        <v>818</v>
      </c>
      <c r="R5453" s="3">
        <v>0.5</v>
      </c>
      <c r="S5453">
        <v>0</v>
      </c>
      <c r="T5453">
        <v>0</v>
      </c>
    </row>
    <row r="5454" spans="1:20" x14ac:dyDescent="0.25">
      <c r="A5454" t="s">
        <v>72</v>
      </c>
      <c r="B5454">
        <v>2100601</v>
      </c>
      <c r="C5454" s="4" t="s">
        <v>14087</v>
      </c>
      <c r="D5454" s="4" t="s">
        <v>3442</v>
      </c>
      <c r="E5454" s="8" t="s">
        <v>3442</v>
      </c>
      <c r="F5454" t="s">
        <v>382</v>
      </c>
      <c r="G5454" t="s">
        <v>442</v>
      </c>
      <c r="H5454" t="s">
        <v>389</v>
      </c>
      <c r="I5454" t="s">
        <v>1169</v>
      </c>
      <c r="J5454" s="1" t="s">
        <v>936</v>
      </c>
      <c r="L5454" s="2" t="s">
        <v>937</v>
      </c>
      <c r="M5454" s="2" t="s">
        <v>887</v>
      </c>
      <c r="N5454">
        <v>0</v>
      </c>
      <c r="O5454">
        <v>165000</v>
      </c>
      <c r="P5454">
        <v>0</v>
      </c>
      <c r="Q5454" t="s">
        <v>819</v>
      </c>
      <c r="R5454" s="3">
        <v>0.3</v>
      </c>
      <c r="S5454">
        <v>0</v>
      </c>
      <c r="T5454">
        <v>0</v>
      </c>
    </row>
    <row r="5455" spans="1:20" x14ac:dyDescent="0.25">
      <c r="A5455" t="s">
        <v>72</v>
      </c>
      <c r="B5455">
        <v>2100601</v>
      </c>
      <c r="C5455" s="4" t="s">
        <v>14087</v>
      </c>
      <c r="D5455" s="4" t="s">
        <v>3443</v>
      </c>
      <c r="E5455" s="8" t="s">
        <v>3443</v>
      </c>
      <c r="F5455" t="s">
        <v>382</v>
      </c>
      <c r="G5455" t="s">
        <v>442</v>
      </c>
      <c r="H5455" t="s">
        <v>389</v>
      </c>
      <c r="I5455" t="s">
        <v>1169</v>
      </c>
      <c r="J5455" s="1" t="s">
        <v>938</v>
      </c>
      <c r="L5455" s="2" t="s">
        <v>939</v>
      </c>
      <c r="M5455" s="2" t="s">
        <v>940</v>
      </c>
      <c r="N5455">
        <v>0</v>
      </c>
      <c r="O5455">
        <v>32000</v>
      </c>
      <c r="P5455">
        <v>0</v>
      </c>
      <c r="Q5455" t="s">
        <v>820</v>
      </c>
      <c r="R5455" s="3">
        <v>0</v>
      </c>
      <c r="S5455">
        <v>0</v>
      </c>
      <c r="T5455">
        <v>0</v>
      </c>
    </row>
    <row r="5456" spans="1:20" x14ac:dyDescent="0.25">
      <c r="A5456" t="s">
        <v>72</v>
      </c>
      <c r="B5456">
        <v>2100601</v>
      </c>
      <c r="C5456" s="4" t="s">
        <v>14087</v>
      </c>
      <c r="D5456" s="4" t="s">
        <v>3444</v>
      </c>
      <c r="E5456" s="8" t="s">
        <v>3444</v>
      </c>
      <c r="F5456" t="s">
        <v>382</v>
      </c>
      <c r="G5456" t="s">
        <v>442</v>
      </c>
      <c r="H5456" t="s">
        <v>389</v>
      </c>
      <c r="I5456" t="s">
        <v>1169</v>
      </c>
      <c r="J5456" s="1" t="s">
        <v>941</v>
      </c>
      <c r="L5456" s="2" t="s">
        <v>942</v>
      </c>
      <c r="M5456" s="2" t="s">
        <v>940</v>
      </c>
      <c r="N5456">
        <v>0</v>
      </c>
      <c r="O5456">
        <v>34000</v>
      </c>
      <c r="P5456">
        <v>0</v>
      </c>
      <c r="Q5456" t="s">
        <v>820</v>
      </c>
      <c r="R5456" s="3">
        <v>0</v>
      </c>
      <c r="S5456">
        <v>0</v>
      </c>
      <c r="T5456">
        <v>0</v>
      </c>
    </row>
    <row r="5457" spans="1:20" x14ac:dyDescent="0.25">
      <c r="A5457" t="s">
        <v>72</v>
      </c>
      <c r="B5457">
        <v>2100601</v>
      </c>
      <c r="C5457" s="4" t="s">
        <v>14087</v>
      </c>
      <c r="D5457" s="4" t="s">
        <v>3445</v>
      </c>
      <c r="E5457" s="8" t="s">
        <v>3445</v>
      </c>
      <c r="F5457" t="s">
        <v>382</v>
      </c>
      <c r="G5457" t="s">
        <v>442</v>
      </c>
      <c r="H5457" t="s">
        <v>389</v>
      </c>
      <c r="I5457" t="s">
        <v>1169</v>
      </c>
      <c r="J5457" s="1" t="s">
        <v>943</v>
      </c>
      <c r="L5457" s="2" t="s">
        <v>944</v>
      </c>
      <c r="M5457" s="2" t="s">
        <v>940</v>
      </c>
      <c r="N5457">
        <v>0</v>
      </c>
      <c r="O5457">
        <v>31000</v>
      </c>
      <c r="P5457">
        <v>0</v>
      </c>
      <c r="Q5457" t="s">
        <v>820</v>
      </c>
      <c r="R5457" s="3">
        <v>0</v>
      </c>
      <c r="S5457">
        <v>0</v>
      </c>
      <c r="T5457">
        <v>0</v>
      </c>
    </row>
    <row r="5458" spans="1:20" x14ac:dyDescent="0.25">
      <c r="A5458" t="s">
        <v>27</v>
      </c>
      <c r="B5458">
        <v>2100701</v>
      </c>
      <c r="C5458" s="4" t="s">
        <v>14087</v>
      </c>
      <c r="D5458" s="4" t="s">
        <v>2260</v>
      </c>
      <c r="E5458" s="8" t="s">
        <v>2260</v>
      </c>
      <c r="F5458" t="s">
        <v>382</v>
      </c>
      <c r="G5458" t="s">
        <v>442</v>
      </c>
      <c r="H5458" t="s">
        <v>417</v>
      </c>
      <c r="I5458" t="s">
        <v>1170</v>
      </c>
      <c r="J5458" s="1" t="s">
        <v>880</v>
      </c>
      <c r="L5458" s="2" t="s">
        <v>881</v>
      </c>
      <c r="M5458" s="2" t="s">
        <v>882</v>
      </c>
      <c r="N5458">
        <v>15</v>
      </c>
      <c r="O5458">
        <v>700000</v>
      </c>
      <c r="P5458">
        <v>10500000</v>
      </c>
      <c r="Q5458" t="s">
        <v>818</v>
      </c>
      <c r="R5458" s="3">
        <v>0.5</v>
      </c>
      <c r="S5458">
        <v>5250000</v>
      </c>
      <c r="T5458">
        <v>5250000</v>
      </c>
    </row>
    <row r="5459" spans="1:20" x14ac:dyDescent="0.25">
      <c r="A5459" t="s">
        <v>27</v>
      </c>
      <c r="B5459">
        <v>2100701</v>
      </c>
      <c r="C5459" s="4" t="s">
        <v>14087</v>
      </c>
      <c r="D5459" s="4" t="s">
        <v>2261</v>
      </c>
      <c r="E5459" s="8" t="s">
        <v>2261</v>
      </c>
      <c r="F5459" t="s">
        <v>382</v>
      </c>
      <c r="G5459" t="s">
        <v>442</v>
      </c>
      <c r="H5459" t="s">
        <v>417</v>
      </c>
      <c r="I5459" t="s">
        <v>1170</v>
      </c>
      <c r="J5459" s="1" t="s">
        <v>883</v>
      </c>
      <c r="L5459" s="2" t="s">
        <v>884</v>
      </c>
      <c r="M5459" s="2" t="s">
        <v>882</v>
      </c>
      <c r="N5459">
        <v>0</v>
      </c>
      <c r="O5459">
        <v>420000</v>
      </c>
      <c r="P5459">
        <v>0</v>
      </c>
      <c r="Q5459" t="s">
        <v>818</v>
      </c>
      <c r="R5459" s="3">
        <v>0.5</v>
      </c>
      <c r="S5459">
        <v>0</v>
      </c>
      <c r="T5459">
        <v>0</v>
      </c>
    </row>
    <row r="5460" spans="1:20" x14ac:dyDescent="0.25">
      <c r="A5460" t="s">
        <v>27</v>
      </c>
      <c r="B5460">
        <v>2100701</v>
      </c>
      <c r="C5460" s="4" t="s">
        <v>14087</v>
      </c>
      <c r="D5460" s="4" t="s">
        <v>2262</v>
      </c>
      <c r="E5460" s="8" t="s">
        <v>2262</v>
      </c>
      <c r="F5460" t="s">
        <v>382</v>
      </c>
      <c r="G5460" t="s">
        <v>442</v>
      </c>
      <c r="H5460" t="s">
        <v>417</v>
      </c>
      <c r="I5460" t="s">
        <v>1170</v>
      </c>
      <c r="J5460" s="1" t="s">
        <v>885</v>
      </c>
      <c r="L5460" s="2" t="s">
        <v>886</v>
      </c>
      <c r="M5460" s="2" t="s">
        <v>887</v>
      </c>
      <c r="N5460">
        <v>0</v>
      </c>
      <c r="O5460">
        <v>250000</v>
      </c>
      <c r="P5460">
        <v>0</v>
      </c>
      <c r="Q5460" t="s">
        <v>819</v>
      </c>
      <c r="R5460" s="3">
        <v>0.3</v>
      </c>
      <c r="S5460">
        <v>0</v>
      </c>
      <c r="T5460">
        <v>0</v>
      </c>
    </row>
    <row r="5461" spans="1:20" x14ac:dyDescent="0.25">
      <c r="A5461" t="s">
        <v>27</v>
      </c>
      <c r="B5461">
        <v>2100701</v>
      </c>
      <c r="C5461" s="4" t="s">
        <v>14087</v>
      </c>
      <c r="D5461" s="4" t="s">
        <v>2263</v>
      </c>
      <c r="E5461" s="8" t="s">
        <v>2263</v>
      </c>
      <c r="F5461" t="s">
        <v>382</v>
      </c>
      <c r="G5461" t="s">
        <v>442</v>
      </c>
      <c r="H5461" t="s">
        <v>417</v>
      </c>
      <c r="I5461" t="s">
        <v>1170</v>
      </c>
      <c r="J5461" s="1" t="s">
        <v>888</v>
      </c>
      <c r="L5461" s="2" t="s">
        <v>889</v>
      </c>
      <c r="M5461" s="2" t="s">
        <v>887</v>
      </c>
      <c r="N5461">
        <v>15</v>
      </c>
      <c r="O5461">
        <v>275000</v>
      </c>
      <c r="P5461">
        <v>4125000</v>
      </c>
      <c r="Q5461" t="s">
        <v>819</v>
      </c>
      <c r="R5461" s="3">
        <v>0.3</v>
      </c>
      <c r="S5461">
        <v>2887500</v>
      </c>
      <c r="T5461">
        <v>1237500</v>
      </c>
    </row>
    <row r="5462" spans="1:20" x14ac:dyDescent="0.25">
      <c r="A5462" t="s">
        <v>27</v>
      </c>
      <c r="B5462">
        <v>2100701</v>
      </c>
      <c r="C5462" s="4" t="s">
        <v>14087</v>
      </c>
      <c r="D5462" s="4" t="s">
        <v>2264</v>
      </c>
      <c r="E5462" s="8" t="s">
        <v>2264</v>
      </c>
      <c r="F5462" t="s">
        <v>382</v>
      </c>
      <c r="G5462" t="s">
        <v>442</v>
      </c>
      <c r="H5462" t="s">
        <v>417</v>
      </c>
      <c r="I5462" t="s">
        <v>1170</v>
      </c>
      <c r="J5462" s="1" t="s">
        <v>890</v>
      </c>
      <c r="L5462" s="2" t="s">
        <v>891</v>
      </c>
      <c r="M5462" s="2" t="s">
        <v>882</v>
      </c>
      <c r="N5462">
        <v>0</v>
      </c>
      <c r="O5462">
        <v>150000</v>
      </c>
      <c r="P5462">
        <v>0</v>
      </c>
      <c r="Q5462" t="s">
        <v>818</v>
      </c>
      <c r="R5462" s="3">
        <v>0.5</v>
      </c>
      <c r="S5462">
        <v>0</v>
      </c>
      <c r="T5462">
        <v>0</v>
      </c>
    </row>
    <row r="5463" spans="1:20" x14ac:dyDescent="0.25">
      <c r="A5463" t="s">
        <v>27</v>
      </c>
      <c r="B5463">
        <v>2100701</v>
      </c>
      <c r="C5463" s="4" t="s">
        <v>14087</v>
      </c>
      <c r="D5463" s="4" t="s">
        <v>2265</v>
      </c>
      <c r="E5463" s="8" t="s">
        <v>2265</v>
      </c>
      <c r="F5463" t="s">
        <v>382</v>
      </c>
      <c r="G5463" t="s">
        <v>442</v>
      </c>
      <c r="H5463" t="s">
        <v>417</v>
      </c>
      <c r="I5463" t="s">
        <v>1170</v>
      </c>
      <c r="J5463" s="1" t="s">
        <v>892</v>
      </c>
      <c r="L5463" s="2" t="s">
        <v>893</v>
      </c>
      <c r="M5463" s="2" t="s">
        <v>882</v>
      </c>
      <c r="N5463">
        <v>0</v>
      </c>
      <c r="O5463">
        <v>300000</v>
      </c>
      <c r="P5463">
        <v>0</v>
      </c>
      <c r="Q5463" t="s">
        <v>818</v>
      </c>
      <c r="R5463" s="3">
        <v>0.5</v>
      </c>
      <c r="S5463">
        <v>0</v>
      </c>
      <c r="T5463">
        <v>0</v>
      </c>
    </row>
    <row r="5464" spans="1:20" x14ac:dyDescent="0.25">
      <c r="A5464" t="s">
        <v>27</v>
      </c>
      <c r="B5464">
        <v>2100701</v>
      </c>
      <c r="C5464" s="4" t="s">
        <v>14087</v>
      </c>
      <c r="D5464" s="4" t="s">
        <v>2266</v>
      </c>
      <c r="E5464" s="8" t="s">
        <v>2266</v>
      </c>
      <c r="F5464" t="s">
        <v>382</v>
      </c>
      <c r="G5464" t="s">
        <v>442</v>
      </c>
      <c r="H5464" t="s">
        <v>417</v>
      </c>
      <c r="I5464" t="s">
        <v>1170</v>
      </c>
      <c r="J5464" s="1" t="s">
        <v>894</v>
      </c>
      <c r="L5464" s="2" t="s">
        <v>895</v>
      </c>
      <c r="M5464" s="2" t="s">
        <v>882</v>
      </c>
      <c r="N5464">
        <v>0</v>
      </c>
      <c r="O5464">
        <v>400000</v>
      </c>
      <c r="P5464">
        <v>0</v>
      </c>
      <c r="Q5464" t="s">
        <v>818</v>
      </c>
      <c r="R5464" s="3">
        <v>0.5</v>
      </c>
      <c r="S5464">
        <v>0</v>
      </c>
      <c r="T5464">
        <v>0</v>
      </c>
    </row>
    <row r="5465" spans="1:20" x14ac:dyDescent="0.25">
      <c r="A5465" t="s">
        <v>27</v>
      </c>
      <c r="B5465">
        <v>2100701</v>
      </c>
      <c r="C5465" s="4" t="s">
        <v>14087</v>
      </c>
      <c r="D5465" s="4" t="s">
        <v>2267</v>
      </c>
      <c r="E5465" s="8" t="s">
        <v>2267</v>
      </c>
      <c r="F5465" t="s">
        <v>382</v>
      </c>
      <c r="G5465" t="s">
        <v>442</v>
      </c>
      <c r="H5465" t="s">
        <v>417</v>
      </c>
      <c r="I5465" t="s">
        <v>1170</v>
      </c>
      <c r="J5465" s="1" t="s">
        <v>896</v>
      </c>
      <c r="L5465" s="2" t="s">
        <v>897</v>
      </c>
      <c r="M5465" s="2" t="s">
        <v>882</v>
      </c>
      <c r="N5465">
        <v>0</v>
      </c>
      <c r="O5465">
        <v>360000</v>
      </c>
      <c r="P5465">
        <v>0</v>
      </c>
      <c r="Q5465" t="s">
        <v>818</v>
      </c>
      <c r="R5465" s="3">
        <v>0.5</v>
      </c>
      <c r="S5465">
        <v>0</v>
      </c>
      <c r="T5465">
        <v>0</v>
      </c>
    </row>
    <row r="5466" spans="1:20" x14ac:dyDescent="0.25">
      <c r="A5466" t="s">
        <v>27</v>
      </c>
      <c r="B5466">
        <v>2100701</v>
      </c>
      <c r="C5466" s="4" t="s">
        <v>14087</v>
      </c>
      <c r="D5466" s="4" t="s">
        <v>2268</v>
      </c>
      <c r="E5466" s="8" t="s">
        <v>2268</v>
      </c>
      <c r="F5466" t="s">
        <v>382</v>
      </c>
      <c r="G5466" t="s">
        <v>442</v>
      </c>
      <c r="H5466" t="s">
        <v>417</v>
      </c>
      <c r="I5466" t="s">
        <v>1170</v>
      </c>
      <c r="J5466" s="1" t="s">
        <v>898</v>
      </c>
      <c r="L5466" s="2" t="s">
        <v>899</v>
      </c>
      <c r="M5466" s="2" t="s">
        <v>882</v>
      </c>
      <c r="N5466">
        <v>17</v>
      </c>
      <c r="O5466">
        <v>250000</v>
      </c>
      <c r="P5466">
        <v>4250000</v>
      </c>
      <c r="Q5466" t="s">
        <v>818</v>
      </c>
      <c r="R5466" s="3">
        <v>0.5</v>
      </c>
      <c r="S5466">
        <v>2125000</v>
      </c>
      <c r="T5466">
        <v>2125000</v>
      </c>
    </row>
    <row r="5467" spans="1:20" x14ac:dyDescent="0.25">
      <c r="A5467" t="s">
        <v>27</v>
      </c>
      <c r="B5467">
        <v>2100701</v>
      </c>
      <c r="C5467" s="4" t="s">
        <v>14087</v>
      </c>
      <c r="D5467" s="4" t="s">
        <v>2269</v>
      </c>
      <c r="E5467" s="8" t="s">
        <v>2269</v>
      </c>
      <c r="F5467" t="s">
        <v>382</v>
      </c>
      <c r="G5467" t="s">
        <v>442</v>
      </c>
      <c r="H5467" t="s">
        <v>417</v>
      </c>
      <c r="I5467" t="s">
        <v>1170</v>
      </c>
      <c r="J5467" s="1" t="s">
        <v>900</v>
      </c>
      <c r="L5467" s="2" t="s">
        <v>901</v>
      </c>
      <c r="M5467" s="2" t="s">
        <v>882</v>
      </c>
      <c r="N5467">
        <v>17</v>
      </c>
      <c r="O5467">
        <v>360000</v>
      </c>
      <c r="P5467">
        <v>6120000</v>
      </c>
      <c r="Q5467" t="s">
        <v>818</v>
      </c>
      <c r="R5467" s="3">
        <v>0.5</v>
      </c>
      <c r="S5467">
        <v>3060000</v>
      </c>
      <c r="T5467">
        <v>3060000</v>
      </c>
    </row>
    <row r="5468" spans="1:20" x14ac:dyDescent="0.25">
      <c r="A5468" t="s">
        <v>27</v>
      </c>
      <c r="B5468">
        <v>2100701</v>
      </c>
      <c r="C5468" s="4" t="s">
        <v>14087</v>
      </c>
      <c r="D5468" s="4" t="s">
        <v>2270</v>
      </c>
      <c r="E5468" s="8" t="s">
        <v>2270</v>
      </c>
      <c r="F5468" t="s">
        <v>382</v>
      </c>
      <c r="G5468" t="s">
        <v>442</v>
      </c>
      <c r="H5468" t="s">
        <v>417</v>
      </c>
      <c r="I5468" t="s">
        <v>1170</v>
      </c>
      <c r="J5468" s="1" t="s">
        <v>902</v>
      </c>
      <c r="L5468" s="2" t="s">
        <v>903</v>
      </c>
      <c r="M5468" s="2" t="s">
        <v>887</v>
      </c>
      <c r="N5468">
        <v>14</v>
      </c>
      <c r="O5468">
        <v>300000</v>
      </c>
      <c r="P5468">
        <v>4200000</v>
      </c>
      <c r="Q5468" t="s">
        <v>819</v>
      </c>
      <c r="R5468" s="3">
        <v>0.3</v>
      </c>
      <c r="S5468">
        <v>2940000</v>
      </c>
      <c r="T5468">
        <v>1260000</v>
      </c>
    </row>
    <row r="5469" spans="1:20" x14ac:dyDescent="0.25">
      <c r="A5469" t="s">
        <v>27</v>
      </c>
      <c r="B5469">
        <v>2100701</v>
      </c>
      <c r="C5469" s="4" t="s">
        <v>14087</v>
      </c>
      <c r="D5469" s="4" t="s">
        <v>2271</v>
      </c>
      <c r="E5469" s="8" t="s">
        <v>2271</v>
      </c>
      <c r="F5469" t="s">
        <v>382</v>
      </c>
      <c r="G5469" t="s">
        <v>442</v>
      </c>
      <c r="H5469" t="s">
        <v>417</v>
      </c>
      <c r="I5469" t="s">
        <v>1170</v>
      </c>
      <c r="J5469" s="1" t="s">
        <v>904</v>
      </c>
      <c r="L5469" s="2" t="s">
        <v>905</v>
      </c>
      <c r="M5469" s="2" t="s">
        <v>887</v>
      </c>
      <c r="N5469">
        <v>0</v>
      </c>
      <c r="O5469">
        <v>690000</v>
      </c>
      <c r="P5469">
        <v>0</v>
      </c>
      <c r="Q5469" t="s">
        <v>819</v>
      </c>
      <c r="R5469" s="3">
        <v>0.3</v>
      </c>
      <c r="S5469">
        <v>0</v>
      </c>
      <c r="T5469">
        <v>0</v>
      </c>
    </row>
    <row r="5470" spans="1:20" x14ac:dyDescent="0.25">
      <c r="A5470" t="s">
        <v>27</v>
      </c>
      <c r="B5470">
        <v>2100701</v>
      </c>
      <c r="C5470" s="4" t="s">
        <v>14087</v>
      </c>
      <c r="D5470" s="4" t="s">
        <v>2272</v>
      </c>
      <c r="E5470" s="8" t="s">
        <v>2272</v>
      </c>
      <c r="F5470" t="s">
        <v>382</v>
      </c>
      <c r="G5470" t="s">
        <v>442</v>
      </c>
      <c r="H5470" t="s">
        <v>417</v>
      </c>
      <c r="I5470" t="s">
        <v>1170</v>
      </c>
      <c r="J5470" s="1" t="s">
        <v>906</v>
      </c>
      <c r="L5470" s="2" t="s">
        <v>907</v>
      </c>
      <c r="M5470" s="2" t="s">
        <v>887</v>
      </c>
      <c r="N5470">
        <v>0</v>
      </c>
      <c r="O5470">
        <v>330000</v>
      </c>
      <c r="P5470">
        <v>0</v>
      </c>
      <c r="Q5470" t="s">
        <v>819</v>
      </c>
      <c r="R5470" s="3">
        <v>0.3</v>
      </c>
      <c r="S5470">
        <v>0</v>
      </c>
      <c r="T5470">
        <v>0</v>
      </c>
    </row>
    <row r="5471" spans="1:20" x14ac:dyDescent="0.25">
      <c r="A5471" t="s">
        <v>27</v>
      </c>
      <c r="B5471">
        <v>2100701</v>
      </c>
      <c r="C5471" s="4" t="s">
        <v>14087</v>
      </c>
      <c r="D5471" s="4" t="s">
        <v>2273</v>
      </c>
      <c r="E5471" s="8" t="s">
        <v>2273</v>
      </c>
      <c r="F5471" t="s">
        <v>382</v>
      </c>
      <c r="G5471" t="s">
        <v>442</v>
      </c>
      <c r="H5471" t="s">
        <v>417</v>
      </c>
      <c r="I5471" t="s">
        <v>1170</v>
      </c>
      <c r="J5471" s="1" t="s">
        <v>908</v>
      </c>
      <c r="L5471" s="2" t="s">
        <v>909</v>
      </c>
      <c r="M5471" s="2" t="s">
        <v>882</v>
      </c>
      <c r="N5471">
        <v>0</v>
      </c>
      <c r="O5471">
        <v>200000</v>
      </c>
      <c r="P5471">
        <v>0</v>
      </c>
      <c r="Q5471" t="s">
        <v>818</v>
      </c>
      <c r="R5471" s="3">
        <v>0.5</v>
      </c>
      <c r="S5471">
        <v>0</v>
      </c>
      <c r="T5471">
        <v>0</v>
      </c>
    </row>
    <row r="5472" spans="1:20" x14ac:dyDescent="0.25">
      <c r="A5472" t="s">
        <v>27</v>
      </c>
      <c r="B5472">
        <v>2100701</v>
      </c>
      <c r="C5472" s="4" t="s">
        <v>14087</v>
      </c>
      <c r="D5472" s="4" t="s">
        <v>2274</v>
      </c>
      <c r="E5472" s="8" t="s">
        <v>2274</v>
      </c>
      <c r="F5472" t="s">
        <v>382</v>
      </c>
      <c r="G5472" t="s">
        <v>442</v>
      </c>
      <c r="H5472" t="s">
        <v>417</v>
      </c>
      <c r="I5472" t="s">
        <v>1170</v>
      </c>
      <c r="J5472" s="1" t="s">
        <v>910</v>
      </c>
      <c r="L5472" s="2" t="s">
        <v>911</v>
      </c>
      <c r="M5472" s="2" t="s">
        <v>887</v>
      </c>
      <c r="N5472">
        <v>5</v>
      </c>
      <c r="O5472">
        <v>400000</v>
      </c>
      <c r="P5472">
        <v>2000000</v>
      </c>
      <c r="Q5472" t="s">
        <v>819</v>
      </c>
      <c r="R5472" s="3">
        <v>0.3</v>
      </c>
      <c r="S5472">
        <v>1400000</v>
      </c>
      <c r="T5472">
        <v>600000</v>
      </c>
    </row>
    <row r="5473" spans="1:20" x14ac:dyDescent="0.25">
      <c r="A5473" t="s">
        <v>27</v>
      </c>
      <c r="B5473">
        <v>2100701</v>
      </c>
      <c r="C5473" s="4" t="s">
        <v>14087</v>
      </c>
      <c r="D5473" s="4" t="s">
        <v>2275</v>
      </c>
      <c r="E5473" s="8" t="s">
        <v>2275</v>
      </c>
      <c r="F5473" t="s">
        <v>382</v>
      </c>
      <c r="G5473" t="s">
        <v>442</v>
      </c>
      <c r="H5473" t="s">
        <v>417</v>
      </c>
      <c r="I5473" t="s">
        <v>1170</v>
      </c>
      <c r="J5473" s="1" t="s">
        <v>912</v>
      </c>
      <c r="L5473" s="2" t="s">
        <v>913</v>
      </c>
      <c r="M5473" s="2" t="s">
        <v>882</v>
      </c>
      <c r="N5473">
        <v>17</v>
      </c>
      <c r="O5473">
        <v>240000</v>
      </c>
      <c r="P5473">
        <v>4080000</v>
      </c>
      <c r="Q5473" t="s">
        <v>818</v>
      </c>
      <c r="R5473" s="3">
        <v>0.5</v>
      </c>
      <c r="S5473">
        <v>2040000</v>
      </c>
      <c r="T5473">
        <v>2040000</v>
      </c>
    </row>
    <row r="5474" spans="1:20" x14ac:dyDescent="0.25">
      <c r="A5474" t="s">
        <v>27</v>
      </c>
      <c r="B5474">
        <v>2100701</v>
      </c>
      <c r="C5474" s="4" t="s">
        <v>14087</v>
      </c>
      <c r="D5474" s="4" t="s">
        <v>2276</v>
      </c>
      <c r="E5474" s="8" t="s">
        <v>2276</v>
      </c>
      <c r="F5474" t="s">
        <v>382</v>
      </c>
      <c r="G5474" t="s">
        <v>442</v>
      </c>
      <c r="H5474" t="s">
        <v>417</v>
      </c>
      <c r="I5474" t="s">
        <v>1170</v>
      </c>
      <c r="J5474" s="1" t="s">
        <v>914</v>
      </c>
      <c r="L5474" s="2" t="s">
        <v>915</v>
      </c>
      <c r="M5474" s="2" t="s">
        <v>887</v>
      </c>
      <c r="N5474">
        <v>0</v>
      </c>
      <c r="O5474">
        <v>240000</v>
      </c>
      <c r="P5474">
        <v>0</v>
      </c>
      <c r="Q5474" t="s">
        <v>819</v>
      </c>
      <c r="R5474" s="3">
        <v>0.3</v>
      </c>
      <c r="S5474">
        <v>0</v>
      </c>
      <c r="T5474">
        <v>0</v>
      </c>
    </row>
    <row r="5475" spans="1:20" x14ac:dyDescent="0.25">
      <c r="A5475" t="s">
        <v>27</v>
      </c>
      <c r="B5475">
        <v>2100701</v>
      </c>
      <c r="C5475" s="4" t="s">
        <v>14087</v>
      </c>
      <c r="D5475" s="4" t="s">
        <v>2277</v>
      </c>
      <c r="E5475" s="8" t="s">
        <v>2277</v>
      </c>
      <c r="F5475" t="s">
        <v>382</v>
      </c>
      <c r="G5475" t="s">
        <v>442</v>
      </c>
      <c r="H5475" t="s">
        <v>417</v>
      </c>
      <c r="I5475" t="s">
        <v>1170</v>
      </c>
      <c r="J5475" s="1" t="s">
        <v>916</v>
      </c>
      <c r="L5475" s="2" t="s">
        <v>917</v>
      </c>
      <c r="M5475" s="2" t="s">
        <v>887</v>
      </c>
      <c r="N5475">
        <v>14</v>
      </c>
      <c r="O5475">
        <v>150000</v>
      </c>
      <c r="P5475">
        <v>2100000</v>
      </c>
      <c r="Q5475" t="s">
        <v>819</v>
      </c>
      <c r="R5475" s="3">
        <v>0.3</v>
      </c>
      <c r="S5475">
        <v>1470000</v>
      </c>
      <c r="T5475">
        <v>630000</v>
      </c>
    </row>
    <row r="5476" spans="1:20" x14ac:dyDescent="0.25">
      <c r="A5476" t="s">
        <v>27</v>
      </c>
      <c r="B5476">
        <v>2100701</v>
      </c>
      <c r="C5476" s="4" t="s">
        <v>14087</v>
      </c>
      <c r="D5476" s="4" t="s">
        <v>2278</v>
      </c>
      <c r="E5476" s="8" t="s">
        <v>2278</v>
      </c>
      <c r="F5476" t="s">
        <v>382</v>
      </c>
      <c r="G5476" t="s">
        <v>442</v>
      </c>
      <c r="H5476" t="s">
        <v>417</v>
      </c>
      <c r="I5476" t="s">
        <v>1170</v>
      </c>
      <c r="J5476" s="1" t="s">
        <v>918</v>
      </c>
      <c r="L5476" s="2" t="s">
        <v>919</v>
      </c>
      <c r="M5476" s="2" t="s">
        <v>887</v>
      </c>
      <c r="N5476">
        <v>26</v>
      </c>
      <c r="O5476">
        <v>470000</v>
      </c>
      <c r="P5476">
        <v>12220000</v>
      </c>
      <c r="Q5476" t="s">
        <v>819</v>
      </c>
      <c r="R5476" s="3">
        <v>0.3</v>
      </c>
      <c r="S5476">
        <v>8554000</v>
      </c>
      <c r="T5476">
        <v>3666000</v>
      </c>
    </row>
    <row r="5477" spans="1:20" x14ac:dyDescent="0.25">
      <c r="A5477" t="s">
        <v>27</v>
      </c>
      <c r="B5477">
        <v>2100701</v>
      </c>
      <c r="C5477" s="4" t="s">
        <v>14087</v>
      </c>
      <c r="D5477" s="4" t="s">
        <v>2279</v>
      </c>
      <c r="E5477" s="8" t="s">
        <v>2279</v>
      </c>
      <c r="F5477" t="s">
        <v>382</v>
      </c>
      <c r="G5477" t="s">
        <v>442</v>
      </c>
      <c r="H5477" t="s">
        <v>417</v>
      </c>
      <c r="I5477" t="s">
        <v>1170</v>
      </c>
      <c r="J5477" s="1" t="s">
        <v>920</v>
      </c>
      <c r="L5477" s="2" t="s">
        <v>921</v>
      </c>
      <c r="M5477" s="2" t="s">
        <v>882</v>
      </c>
      <c r="N5477">
        <v>0</v>
      </c>
      <c r="O5477">
        <v>170000</v>
      </c>
      <c r="P5477">
        <v>0</v>
      </c>
      <c r="Q5477" t="s">
        <v>818</v>
      </c>
      <c r="R5477" s="3">
        <v>0.5</v>
      </c>
      <c r="S5477">
        <v>0</v>
      </c>
      <c r="T5477">
        <v>0</v>
      </c>
    </row>
    <row r="5478" spans="1:20" x14ac:dyDescent="0.25">
      <c r="A5478" t="s">
        <v>27</v>
      </c>
      <c r="B5478">
        <v>2100701</v>
      </c>
      <c r="C5478" s="4" t="s">
        <v>14087</v>
      </c>
      <c r="D5478" s="4" t="s">
        <v>2280</v>
      </c>
      <c r="E5478" s="8" t="s">
        <v>2280</v>
      </c>
      <c r="F5478" t="s">
        <v>382</v>
      </c>
      <c r="G5478" t="s">
        <v>442</v>
      </c>
      <c r="H5478" t="s">
        <v>417</v>
      </c>
      <c r="I5478" t="s">
        <v>1170</v>
      </c>
      <c r="J5478" s="1" t="s">
        <v>922</v>
      </c>
      <c r="L5478" s="2" t="s">
        <v>923</v>
      </c>
      <c r="M5478" s="2" t="s">
        <v>887</v>
      </c>
      <c r="N5478">
        <v>0</v>
      </c>
      <c r="O5478">
        <v>130000</v>
      </c>
      <c r="P5478">
        <v>0</v>
      </c>
      <c r="Q5478" t="s">
        <v>819</v>
      </c>
      <c r="R5478" s="3">
        <v>0.3</v>
      </c>
      <c r="S5478">
        <v>0</v>
      </c>
      <c r="T5478">
        <v>0</v>
      </c>
    </row>
    <row r="5479" spans="1:20" x14ac:dyDescent="0.25">
      <c r="A5479" t="s">
        <v>27</v>
      </c>
      <c r="B5479">
        <v>2100701</v>
      </c>
      <c r="C5479" s="4" t="s">
        <v>14087</v>
      </c>
      <c r="D5479" s="4" t="s">
        <v>2281</v>
      </c>
      <c r="E5479" s="8" t="s">
        <v>2281</v>
      </c>
      <c r="F5479" t="s">
        <v>382</v>
      </c>
      <c r="G5479" t="s">
        <v>442</v>
      </c>
      <c r="H5479" t="s">
        <v>417</v>
      </c>
      <c r="I5479" t="s">
        <v>1170</v>
      </c>
      <c r="J5479" s="1" t="s">
        <v>924</v>
      </c>
      <c r="L5479" s="2" t="s">
        <v>925</v>
      </c>
      <c r="M5479" s="2" t="s">
        <v>887</v>
      </c>
      <c r="N5479">
        <v>0</v>
      </c>
      <c r="O5479">
        <v>130000</v>
      </c>
      <c r="P5479">
        <v>0</v>
      </c>
      <c r="Q5479" t="s">
        <v>819</v>
      </c>
      <c r="R5479" s="3">
        <v>0.3</v>
      </c>
      <c r="S5479">
        <v>0</v>
      </c>
      <c r="T5479">
        <v>0</v>
      </c>
    </row>
    <row r="5480" spans="1:20" x14ac:dyDescent="0.25">
      <c r="A5480" t="s">
        <v>27</v>
      </c>
      <c r="B5480">
        <v>2100701</v>
      </c>
      <c r="C5480" s="4" t="s">
        <v>14087</v>
      </c>
      <c r="D5480" s="4" t="s">
        <v>2282</v>
      </c>
      <c r="E5480" s="8" t="s">
        <v>2282</v>
      </c>
      <c r="F5480" t="s">
        <v>382</v>
      </c>
      <c r="G5480" t="s">
        <v>442</v>
      </c>
      <c r="H5480" t="s">
        <v>417</v>
      </c>
      <c r="I5480" t="s">
        <v>1170</v>
      </c>
      <c r="J5480" s="1" t="s">
        <v>926</v>
      </c>
      <c r="L5480" s="2" t="s">
        <v>927</v>
      </c>
      <c r="M5480" s="2" t="s">
        <v>887</v>
      </c>
      <c r="N5480">
        <v>0</v>
      </c>
      <c r="O5480">
        <v>260000</v>
      </c>
      <c r="P5480">
        <v>0</v>
      </c>
      <c r="Q5480" t="s">
        <v>819</v>
      </c>
      <c r="R5480" s="3">
        <v>0.3</v>
      </c>
      <c r="S5480">
        <v>0</v>
      </c>
      <c r="T5480">
        <v>0</v>
      </c>
    </row>
    <row r="5481" spans="1:20" x14ac:dyDescent="0.25">
      <c r="A5481" t="s">
        <v>27</v>
      </c>
      <c r="B5481">
        <v>2100701</v>
      </c>
      <c r="C5481" s="4" t="s">
        <v>14087</v>
      </c>
      <c r="D5481" s="4" t="s">
        <v>2283</v>
      </c>
      <c r="E5481" s="8" t="s">
        <v>2283</v>
      </c>
      <c r="F5481" t="s">
        <v>382</v>
      </c>
      <c r="G5481" t="s">
        <v>442</v>
      </c>
      <c r="H5481" t="s">
        <v>417</v>
      </c>
      <c r="I5481" t="s">
        <v>1170</v>
      </c>
      <c r="J5481" s="1" t="s">
        <v>928</v>
      </c>
      <c r="L5481" s="2" t="s">
        <v>929</v>
      </c>
      <c r="M5481" s="2" t="s">
        <v>887</v>
      </c>
      <c r="N5481">
        <v>0</v>
      </c>
      <c r="O5481">
        <v>210000</v>
      </c>
      <c r="P5481">
        <v>0</v>
      </c>
      <c r="Q5481" t="s">
        <v>819</v>
      </c>
      <c r="R5481" s="3">
        <v>0.3</v>
      </c>
      <c r="S5481">
        <v>0</v>
      </c>
      <c r="T5481">
        <v>0</v>
      </c>
    </row>
    <row r="5482" spans="1:20" x14ac:dyDescent="0.25">
      <c r="A5482" t="s">
        <v>27</v>
      </c>
      <c r="B5482">
        <v>2100701</v>
      </c>
      <c r="C5482" s="4" t="s">
        <v>14087</v>
      </c>
      <c r="D5482" s="4" t="s">
        <v>2284</v>
      </c>
      <c r="E5482" s="8" t="s">
        <v>2284</v>
      </c>
      <c r="F5482" t="s">
        <v>382</v>
      </c>
      <c r="G5482" t="s">
        <v>442</v>
      </c>
      <c r="H5482" t="s">
        <v>417</v>
      </c>
      <c r="I5482" t="s">
        <v>1170</v>
      </c>
      <c r="J5482" s="1" t="s">
        <v>930</v>
      </c>
      <c r="L5482" s="2" t="s">
        <v>931</v>
      </c>
      <c r="M5482" s="2" t="s">
        <v>882</v>
      </c>
      <c r="N5482">
        <v>0</v>
      </c>
      <c r="O5482">
        <v>270000</v>
      </c>
      <c r="P5482">
        <v>0</v>
      </c>
      <c r="Q5482" t="s">
        <v>818</v>
      </c>
      <c r="R5482" s="3">
        <v>0.5</v>
      </c>
      <c r="S5482">
        <v>0</v>
      </c>
      <c r="T5482">
        <v>0</v>
      </c>
    </row>
    <row r="5483" spans="1:20" x14ac:dyDescent="0.25">
      <c r="A5483" t="s">
        <v>27</v>
      </c>
      <c r="B5483">
        <v>2100701</v>
      </c>
      <c r="C5483" s="4" t="s">
        <v>14087</v>
      </c>
      <c r="D5483" s="4" t="s">
        <v>2285</v>
      </c>
      <c r="E5483" s="8" t="s">
        <v>2285</v>
      </c>
      <c r="F5483" t="s">
        <v>382</v>
      </c>
      <c r="G5483" t="s">
        <v>442</v>
      </c>
      <c r="H5483" t="s">
        <v>417</v>
      </c>
      <c r="I5483" t="s">
        <v>1170</v>
      </c>
      <c r="J5483" s="1" t="s">
        <v>932</v>
      </c>
      <c r="L5483" s="2" t="s">
        <v>933</v>
      </c>
      <c r="M5483" s="2" t="s">
        <v>882</v>
      </c>
      <c r="N5483">
        <v>0</v>
      </c>
      <c r="O5483">
        <v>270000</v>
      </c>
      <c r="P5483">
        <v>0</v>
      </c>
      <c r="Q5483" t="s">
        <v>818</v>
      </c>
      <c r="R5483" s="3">
        <v>0.5</v>
      </c>
      <c r="S5483">
        <v>0</v>
      </c>
      <c r="T5483">
        <v>0</v>
      </c>
    </row>
    <row r="5484" spans="1:20" x14ac:dyDescent="0.25">
      <c r="A5484" t="s">
        <v>27</v>
      </c>
      <c r="B5484">
        <v>2100701</v>
      </c>
      <c r="C5484" s="4" t="s">
        <v>14087</v>
      </c>
      <c r="D5484" s="4" t="s">
        <v>2286</v>
      </c>
      <c r="E5484" s="8" t="s">
        <v>2286</v>
      </c>
      <c r="F5484" t="s">
        <v>382</v>
      </c>
      <c r="G5484" t="s">
        <v>442</v>
      </c>
      <c r="H5484" t="s">
        <v>417</v>
      </c>
      <c r="I5484" t="s">
        <v>1170</v>
      </c>
      <c r="J5484" s="1" t="s">
        <v>934</v>
      </c>
      <c r="L5484" s="2" t="s">
        <v>935</v>
      </c>
      <c r="M5484" s="2" t="s">
        <v>882</v>
      </c>
      <c r="N5484">
        <v>0</v>
      </c>
      <c r="O5484">
        <v>130000</v>
      </c>
      <c r="P5484">
        <v>0</v>
      </c>
      <c r="Q5484" t="s">
        <v>818</v>
      </c>
      <c r="R5484" s="3">
        <v>0.5</v>
      </c>
      <c r="S5484">
        <v>0</v>
      </c>
      <c r="T5484">
        <v>0</v>
      </c>
    </row>
    <row r="5485" spans="1:20" x14ac:dyDescent="0.25">
      <c r="A5485" t="s">
        <v>27</v>
      </c>
      <c r="B5485">
        <v>2100701</v>
      </c>
      <c r="C5485" s="4" t="s">
        <v>14087</v>
      </c>
      <c r="D5485" s="4" t="s">
        <v>2287</v>
      </c>
      <c r="E5485" s="8" t="s">
        <v>2287</v>
      </c>
      <c r="F5485" t="s">
        <v>382</v>
      </c>
      <c r="G5485" t="s">
        <v>442</v>
      </c>
      <c r="H5485" t="s">
        <v>417</v>
      </c>
      <c r="I5485" t="s">
        <v>1170</v>
      </c>
      <c r="J5485" s="1" t="s">
        <v>936</v>
      </c>
      <c r="L5485" s="2" t="s">
        <v>937</v>
      </c>
      <c r="M5485" s="2" t="s">
        <v>887</v>
      </c>
      <c r="N5485">
        <v>0</v>
      </c>
      <c r="O5485">
        <v>165000</v>
      </c>
      <c r="P5485">
        <v>0</v>
      </c>
      <c r="Q5485" t="s">
        <v>819</v>
      </c>
      <c r="R5485" s="3">
        <v>0.3</v>
      </c>
      <c r="S5485">
        <v>0</v>
      </c>
      <c r="T5485">
        <v>0</v>
      </c>
    </row>
    <row r="5486" spans="1:20" x14ac:dyDescent="0.25">
      <c r="A5486" t="s">
        <v>27</v>
      </c>
      <c r="B5486">
        <v>2100701</v>
      </c>
      <c r="C5486" s="4" t="s">
        <v>14087</v>
      </c>
      <c r="D5486" s="4" t="s">
        <v>2288</v>
      </c>
      <c r="E5486" s="8" t="s">
        <v>2288</v>
      </c>
      <c r="F5486" t="s">
        <v>382</v>
      </c>
      <c r="G5486" t="s">
        <v>442</v>
      </c>
      <c r="H5486" t="s">
        <v>417</v>
      </c>
      <c r="I5486" t="s">
        <v>1170</v>
      </c>
      <c r="J5486" s="1" t="s">
        <v>938</v>
      </c>
      <c r="L5486" s="2" t="s">
        <v>939</v>
      </c>
      <c r="M5486" s="2" t="s">
        <v>940</v>
      </c>
      <c r="N5486">
        <v>0</v>
      </c>
      <c r="O5486">
        <v>32000</v>
      </c>
      <c r="P5486">
        <v>0</v>
      </c>
      <c r="Q5486" t="s">
        <v>820</v>
      </c>
      <c r="R5486" s="3">
        <v>0</v>
      </c>
      <c r="S5486">
        <v>0</v>
      </c>
      <c r="T5486">
        <v>0</v>
      </c>
    </row>
    <row r="5487" spans="1:20" x14ac:dyDescent="0.25">
      <c r="A5487" t="s">
        <v>27</v>
      </c>
      <c r="B5487">
        <v>2100701</v>
      </c>
      <c r="C5487" s="4" t="s">
        <v>14087</v>
      </c>
      <c r="D5487" s="4" t="s">
        <v>2289</v>
      </c>
      <c r="E5487" s="8" t="s">
        <v>2289</v>
      </c>
      <c r="F5487" t="s">
        <v>382</v>
      </c>
      <c r="G5487" t="s">
        <v>442</v>
      </c>
      <c r="H5487" t="s">
        <v>417</v>
      </c>
      <c r="I5487" t="s">
        <v>1170</v>
      </c>
      <c r="J5487" s="1" t="s">
        <v>941</v>
      </c>
      <c r="L5487" s="2" t="s">
        <v>942</v>
      </c>
      <c r="M5487" s="2" t="s">
        <v>940</v>
      </c>
      <c r="N5487">
        <v>0</v>
      </c>
      <c r="O5487">
        <v>34000</v>
      </c>
      <c r="P5487">
        <v>0</v>
      </c>
      <c r="Q5487" t="s">
        <v>820</v>
      </c>
      <c r="R5487" s="3">
        <v>0</v>
      </c>
      <c r="S5487">
        <v>0</v>
      </c>
      <c r="T5487">
        <v>0</v>
      </c>
    </row>
    <row r="5488" spans="1:20" x14ac:dyDescent="0.25">
      <c r="A5488" t="s">
        <v>27</v>
      </c>
      <c r="B5488">
        <v>2100701</v>
      </c>
      <c r="C5488" s="4" t="s">
        <v>14087</v>
      </c>
      <c r="D5488" s="4" t="s">
        <v>2290</v>
      </c>
      <c r="E5488" s="8" t="s">
        <v>2290</v>
      </c>
      <c r="F5488" t="s">
        <v>382</v>
      </c>
      <c r="G5488" t="s">
        <v>442</v>
      </c>
      <c r="H5488" t="s">
        <v>417</v>
      </c>
      <c r="I5488" t="s">
        <v>1170</v>
      </c>
      <c r="J5488" s="1" t="s">
        <v>943</v>
      </c>
      <c r="L5488" s="2" t="s">
        <v>944</v>
      </c>
      <c r="M5488" s="2" t="s">
        <v>940</v>
      </c>
      <c r="N5488">
        <v>0</v>
      </c>
      <c r="O5488">
        <v>31000</v>
      </c>
      <c r="P5488">
        <v>0</v>
      </c>
      <c r="Q5488" t="s">
        <v>820</v>
      </c>
      <c r="R5488" s="3">
        <v>0</v>
      </c>
      <c r="S5488">
        <v>0</v>
      </c>
      <c r="T5488">
        <v>0</v>
      </c>
    </row>
    <row r="5489" spans="1:20" x14ac:dyDescent="0.25">
      <c r="A5489" t="s">
        <v>6</v>
      </c>
      <c r="B5489">
        <v>2100801</v>
      </c>
      <c r="C5489" s="4" t="s">
        <v>14087</v>
      </c>
      <c r="D5489" s="4" t="s">
        <v>1609</v>
      </c>
      <c r="E5489" s="8" t="s">
        <v>1609</v>
      </c>
      <c r="F5489" t="s">
        <v>382</v>
      </c>
      <c r="G5489" t="s">
        <v>396</v>
      </c>
      <c r="H5489" t="s">
        <v>389</v>
      </c>
      <c r="I5489" t="s">
        <v>1171</v>
      </c>
      <c r="J5489" s="1" t="s">
        <v>880</v>
      </c>
      <c r="L5489" s="2" t="s">
        <v>881</v>
      </c>
      <c r="M5489" s="2" t="s">
        <v>882</v>
      </c>
      <c r="N5489">
        <v>0</v>
      </c>
      <c r="O5489">
        <v>700000</v>
      </c>
      <c r="P5489">
        <v>0</v>
      </c>
      <c r="Q5489" t="s">
        <v>818</v>
      </c>
      <c r="R5489" s="3">
        <v>0.5</v>
      </c>
      <c r="S5489">
        <v>0</v>
      </c>
      <c r="T5489">
        <v>0</v>
      </c>
    </row>
    <row r="5490" spans="1:20" x14ac:dyDescent="0.25">
      <c r="A5490" t="s">
        <v>6</v>
      </c>
      <c r="B5490">
        <v>2100801</v>
      </c>
      <c r="C5490" s="4" t="s">
        <v>14087</v>
      </c>
      <c r="D5490" s="4" t="s">
        <v>1610</v>
      </c>
      <c r="E5490" s="8" t="s">
        <v>1610</v>
      </c>
      <c r="F5490" t="s">
        <v>382</v>
      </c>
      <c r="G5490" t="s">
        <v>396</v>
      </c>
      <c r="H5490" t="s">
        <v>389</v>
      </c>
      <c r="I5490" t="s">
        <v>1171</v>
      </c>
      <c r="J5490" s="1" t="s">
        <v>883</v>
      </c>
      <c r="L5490" s="2" t="s">
        <v>884</v>
      </c>
      <c r="M5490" s="2" t="s">
        <v>882</v>
      </c>
      <c r="N5490">
        <v>0</v>
      </c>
      <c r="O5490">
        <v>420000</v>
      </c>
      <c r="P5490">
        <v>0</v>
      </c>
      <c r="Q5490" t="s">
        <v>818</v>
      </c>
      <c r="R5490" s="3">
        <v>0.5</v>
      </c>
      <c r="S5490">
        <v>0</v>
      </c>
      <c r="T5490">
        <v>0</v>
      </c>
    </row>
    <row r="5491" spans="1:20" x14ac:dyDescent="0.25">
      <c r="A5491" t="s">
        <v>6</v>
      </c>
      <c r="B5491">
        <v>2100801</v>
      </c>
      <c r="C5491" s="4" t="s">
        <v>14087</v>
      </c>
      <c r="D5491" s="4" t="s">
        <v>1611</v>
      </c>
      <c r="E5491" s="8" t="s">
        <v>1611</v>
      </c>
      <c r="F5491" t="s">
        <v>382</v>
      </c>
      <c r="G5491" t="s">
        <v>396</v>
      </c>
      <c r="H5491" t="s">
        <v>389</v>
      </c>
      <c r="I5491" t="s">
        <v>1171</v>
      </c>
      <c r="J5491" s="1" t="s">
        <v>885</v>
      </c>
      <c r="L5491" s="2" t="s">
        <v>886</v>
      </c>
      <c r="M5491" s="2" t="s">
        <v>887</v>
      </c>
      <c r="N5491">
        <v>0</v>
      </c>
      <c r="O5491">
        <v>250000</v>
      </c>
      <c r="P5491">
        <v>0</v>
      </c>
      <c r="Q5491" t="s">
        <v>819</v>
      </c>
      <c r="R5491" s="3">
        <v>0.3</v>
      </c>
      <c r="S5491">
        <v>0</v>
      </c>
      <c r="T5491">
        <v>0</v>
      </c>
    </row>
    <row r="5492" spans="1:20" x14ac:dyDescent="0.25">
      <c r="A5492" t="s">
        <v>6</v>
      </c>
      <c r="B5492">
        <v>2100801</v>
      </c>
      <c r="C5492" s="4" t="s">
        <v>14087</v>
      </c>
      <c r="D5492" s="4" t="s">
        <v>1612</v>
      </c>
      <c r="E5492" s="8" t="s">
        <v>1612</v>
      </c>
      <c r="F5492" t="s">
        <v>382</v>
      </c>
      <c r="G5492" t="s">
        <v>396</v>
      </c>
      <c r="H5492" t="s">
        <v>389</v>
      </c>
      <c r="I5492" t="s">
        <v>1171</v>
      </c>
      <c r="J5492" s="1" t="s">
        <v>888</v>
      </c>
      <c r="L5492" s="2" t="s">
        <v>889</v>
      </c>
      <c r="M5492" s="2" t="s">
        <v>887</v>
      </c>
      <c r="N5492">
        <v>0</v>
      </c>
      <c r="O5492">
        <v>275000</v>
      </c>
      <c r="P5492">
        <v>0</v>
      </c>
      <c r="Q5492" t="s">
        <v>819</v>
      </c>
      <c r="R5492" s="3">
        <v>0.3</v>
      </c>
      <c r="S5492">
        <v>0</v>
      </c>
      <c r="T5492">
        <v>0</v>
      </c>
    </row>
    <row r="5493" spans="1:20" x14ac:dyDescent="0.25">
      <c r="A5493" t="s">
        <v>6</v>
      </c>
      <c r="B5493">
        <v>2100801</v>
      </c>
      <c r="C5493" s="4" t="s">
        <v>14087</v>
      </c>
      <c r="D5493" s="4" t="s">
        <v>1613</v>
      </c>
      <c r="E5493" s="8" t="s">
        <v>1613</v>
      </c>
      <c r="F5493" t="s">
        <v>382</v>
      </c>
      <c r="G5493" t="s">
        <v>396</v>
      </c>
      <c r="H5493" t="s">
        <v>389</v>
      </c>
      <c r="I5493" t="s">
        <v>1171</v>
      </c>
      <c r="J5493" s="1" t="s">
        <v>890</v>
      </c>
      <c r="L5493" s="2" t="s">
        <v>891</v>
      </c>
      <c r="M5493" s="2" t="s">
        <v>882</v>
      </c>
      <c r="N5493">
        <v>0</v>
      </c>
      <c r="O5493">
        <v>150000</v>
      </c>
      <c r="P5493">
        <v>0</v>
      </c>
      <c r="Q5493" t="s">
        <v>818</v>
      </c>
      <c r="R5493" s="3">
        <v>0.5</v>
      </c>
      <c r="S5493">
        <v>0</v>
      </c>
      <c r="T5493">
        <v>0</v>
      </c>
    </row>
    <row r="5494" spans="1:20" x14ac:dyDescent="0.25">
      <c r="A5494" t="s">
        <v>6</v>
      </c>
      <c r="B5494">
        <v>2100801</v>
      </c>
      <c r="C5494" s="4" t="s">
        <v>14087</v>
      </c>
      <c r="D5494" s="4" t="s">
        <v>1614</v>
      </c>
      <c r="E5494" s="8" t="s">
        <v>1614</v>
      </c>
      <c r="F5494" t="s">
        <v>382</v>
      </c>
      <c r="G5494" t="s">
        <v>396</v>
      </c>
      <c r="H5494" t="s">
        <v>389</v>
      </c>
      <c r="I5494" t="s">
        <v>1171</v>
      </c>
      <c r="J5494" s="1" t="s">
        <v>892</v>
      </c>
      <c r="L5494" s="2" t="s">
        <v>893</v>
      </c>
      <c r="M5494" s="2" t="s">
        <v>882</v>
      </c>
      <c r="N5494">
        <v>0</v>
      </c>
      <c r="O5494">
        <v>300000</v>
      </c>
      <c r="P5494">
        <v>0</v>
      </c>
      <c r="Q5494" t="s">
        <v>818</v>
      </c>
      <c r="R5494" s="3">
        <v>0.5</v>
      </c>
      <c r="S5494">
        <v>0</v>
      </c>
      <c r="T5494">
        <v>0</v>
      </c>
    </row>
    <row r="5495" spans="1:20" x14ac:dyDescent="0.25">
      <c r="A5495" t="s">
        <v>6</v>
      </c>
      <c r="B5495">
        <v>2100801</v>
      </c>
      <c r="C5495" s="4" t="s">
        <v>14087</v>
      </c>
      <c r="D5495" s="4" t="s">
        <v>1615</v>
      </c>
      <c r="E5495" s="8" t="s">
        <v>1615</v>
      </c>
      <c r="F5495" t="s">
        <v>382</v>
      </c>
      <c r="G5495" t="s">
        <v>396</v>
      </c>
      <c r="H5495" t="s">
        <v>389</v>
      </c>
      <c r="I5495" t="s">
        <v>1171</v>
      </c>
      <c r="J5495" s="1" t="s">
        <v>894</v>
      </c>
      <c r="L5495" s="2" t="s">
        <v>895</v>
      </c>
      <c r="M5495" s="2" t="s">
        <v>882</v>
      </c>
      <c r="N5495">
        <v>0</v>
      </c>
      <c r="O5495">
        <v>400000</v>
      </c>
      <c r="P5495">
        <v>0</v>
      </c>
      <c r="Q5495" t="s">
        <v>818</v>
      </c>
      <c r="R5495" s="3">
        <v>0.5</v>
      </c>
      <c r="S5495">
        <v>0</v>
      </c>
      <c r="T5495">
        <v>0</v>
      </c>
    </row>
    <row r="5496" spans="1:20" x14ac:dyDescent="0.25">
      <c r="A5496" t="s">
        <v>6</v>
      </c>
      <c r="B5496">
        <v>2100801</v>
      </c>
      <c r="C5496" s="4" t="s">
        <v>14087</v>
      </c>
      <c r="D5496" s="4" t="s">
        <v>1616</v>
      </c>
      <c r="E5496" s="8" t="s">
        <v>1616</v>
      </c>
      <c r="F5496" t="s">
        <v>382</v>
      </c>
      <c r="G5496" t="s">
        <v>396</v>
      </c>
      <c r="H5496" t="s">
        <v>389</v>
      </c>
      <c r="I5496" t="s">
        <v>1171</v>
      </c>
      <c r="J5496" s="1" t="s">
        <v>896</v>
      </c>
      <c r="L5496" s="2" t="s">
        <v>897</v>
      </c>
      <c r="M5496" s="2" t="s">
        <v>882</v>
      </c>
      <c r="N5496">
        <v>0</v>
      </c>
      <c r="O5496">
        <v>360000</v>
      </c>
      <c r="P5496">
        <v>0</v>
      </c>
      <c r="Q5496" t="s">
        <v>818</v>
      </c>
      <c r="R5496" s="3">
        <v>0.5</v>
      </c>
      <c r="S5496">
        <v>0</v>
      </c>
      <c r="T5496">
        <v>0</v>
      </c>
    </row>
    <row r="5497" spans="1:20" x14ac:dyDescent="0.25">
      <c r="A5497" t="s">
        <v>6</v>
      </c>
      <c r="B5497">
        <v>2100801</v>
      </c>
      <c r="C5497" s="4" t="s">
        <v>14087</v>
      </c>
      <c r="D5497" s="4" t="s">
        <v>1617</v>
      </c>
      <c r="E5497" s="8" t="s">
        <v>1617</v>
      </c>
      <c r="F5497" t="s">
        <v>382</v>
      </c>
      <c r="G5497" t="s">
        <v>396</v>
      </c>
      <c r="H5497" t="s">
        <v>389</v>
      </c>
      <c r="I5497" t="s">
        <v>1171</v>
      </c>
      <c r="J5497" s="1" t="s">
        <v>898</v>
      </c>
      <c r="L5497" s="2" t="s">
        <v>899</v>
      </c>
      <c r="M5497" s="2" t="s">
        <v>882</v>
      </c>
      <c r="N5497">
        <v>0</v>
      </c>
      <c r="O5497">
        <v>250000</v>
      </c>
      <c r="P5497">
        <v>0</v>
      </c>
      <c r="Q5497" t="s">
        <v>818</v>
      </c>
      <c r="R5497" s="3">
        <v>0.5</v>
      </c>
      <c r="S5497">
        <v>0</v>
      </c>
      <c r="T5497">
        <v>0</v>
      </c>
    </row>
    <row r="5498" spans="1:20" x14ac:dyDescent="0.25">
      <c r="A5498" t="s">
        <v>6</v>
      </c>
      <c r="B5498">
        <v>2100801</v>
      </c>
      <c r="C5498" s="4" t="s">
        <v>14087</v>
      </c>
      <c r="D5498" s="4" t="s">
        <v>1618</v>
      </c>
      <c r="E5498" s="8" t="s">
        <v>1618</v>
      </c>
      <c r="F5498" t="s">
        <v>382</v>
      </c>
      <c r="G5498" t="s">
        <v>396</v>
      </c>
      <c r="H5498" t="s">
        <v>389</v>
      </c>
      <c r="I5498" t="s">
        <v>1171</v>
      </c>
      <c r="J5498" s="1" t="s">
        <v>900</v>
      </c>
      <c r="L5498" s="2" t="s">
        <v>901</v>
      </c>
      <c r="M5498" s="2" t="s">
        <v>882</v>
      </c>
      <c r="N5498">
        <v>0</v>
      </c>
      <c r="O5498">
        <v>360000</v>
      </c>
      <c r="P5498">
        <v>0</v>
      </c>
      <c r="Q5498" t="s">
        <v>818</v>
      </c>
      <c r="R5498" s="3">
        <v>0.5</v>
      </c>
      <c r="S5498">
        <v>0</v>
      </c>
      <c r="T5498">
        <v>0</v>
      </c>
    </row>
    <row r="5499" spans="1:20" x14ac:dyDescent="0.25">
      <c r="A5499" t="s">
        <v>6</v>
      </c>
      <c r="B5499">
        <v>2100801</v>
      </c>
      <c r="C5499" s="4" t="s">
        <v>14087</v>
      </c>
      <c r="D5499" s="4" t="s">
        <v>1619</v>
      </c>
      <c r="E5499" s="8" t="s">
        <v>1619</v>
      </c>
      <c r="F5499" t="s">
        <v>382</v>
      </c>
      <c r="G5499" t="s">
        <v>396</v>
      </c>
      <c r="H5499" t="s">
        <v>389</v>
      </c>
      <c r="I5499" t="s">
        <v>1171</v>
      </c>
      <c r="J5499" s="1" t="s">
        <v>902</v>
      </c>
      <c r="L5499" s="2" t="s">
        <v>903</v>
      </c>
      <c r="M5499" s="2" t="s">
        <v>887</v>
      </c>
      <c r="N5499">
        <v>0</v>
      </c>
      <c r="O5499">
        <v>300000</v>
      </c>
      <c r="P5499">
        <v>0</v>
      </c>
      <c r="Q5499" t="s">
        <v>819</v>
      </c>
      <c r="R5499" s="3">
        <v>0.3</v>
      </c>
      <c r="S5499">
        <v>0</v>
      </c>
      <c r="T5499">
        <v>0</v>
      </c>
    </row>
    <row r="5500" spans="1:20" x14ac:dyDescent="0.25">
      <c r="A5500" t="s">
        <v>6</v>
      </c>
      <c r="B5500">
        <v>2100801</v>
      </c>
      <c r="C5500" s="4" t="s">
        <v>14087</v>
      </c>
      <c r="D5500" s="4" t="s">
        <v>1620</v>
      </c>
      <c r="E5500" s="8" t="s">
        <v>1620</v>
      </c>
      <c r="F5500" t="s">
        <v>382</v>
      </c>
      <c r="G5500" t="s">
        <v>396</v>
      </c>
      <c r="H5500" t="s">
        <v>389</v>
      </c>
      <c r="I5500" t="s">
        <v>1171</v>
      </c>
      <c r="J5500" s="1" t="s">
        <v>904</v>
      </c>
      <c r="L5500" s="2" t="s">
        <v>905</v>
      </c>
      <c r="M5500" s="2" t="s">
        <v>887</v>
      </c>
      <c r="N5500">
        <v>0</v>
      </c>
      <c r="O5500">
        <v>690000</v>
      </c>
      <c r="P5500">
        <v>0</v>
      </c>
      <c r="Q5500" t="s">
        <v>819</v>
      </c>
      <c r="R5500" s="3">
        <v>0.3</v>
      </c>
      <c r="S5500">
        <v>0</v>
      </c>
      <c r="T5500">
        <v>0</v>
      </c>
    </row>
    <row r="5501" spans="1:20" x14ac:dyDescent="0.25">
      <c r="A5501" t="s">
        <v>6</v>
      </c>
      <c r="B5501">
        <v>2100801</v>
      </c>
      <c r="C5501" s="4" t="s">
        <v>14087</v>
      </c>
      <c r="D5501" s="4" t="s">
        <v>1621</v>
      </c>
      <c r="E5501" s="8" t="s">
        <v>1621</v>
      </c>
      <c r="F5501" t="s">
        <v>382</v>
      </c>
      <c r="G5501" t="s">
        <v>396</v>
      </c>
      <c r="H5501" t="s">
        <v>389</v>
      </c>
      <c r="I5501" t="s">
        <v>1171</v>
      </c>
      <c r="J5501" s="1" t="s">
        <v>906</v>
      </c>
      <c r="L5501" s="2" t="s">
        <v>907</v>
      </c>
      <c r="M5501" s="2" t="s">
        <v>887</v>
      </c>
      <c r="N5501">
        <v>0</v>
      </c>
      <c r="O5501">
        <v>330000</v>
      </c>
      <c r="P5501">
        <v>0</v>
      </c>
      <c r="Q5501" t="s">
        <v>819</v>
      </c>
      <c r="R5501" s="3">
        <v>0.3</v>
      </c>
      <c r="S5501">
        <v>0</v>
      </c>
      <c r="T5501">
        <v>0</v>
      </c>
    </row>
    <row r="5502" spans="1:20" x14ac:dyDescent="0.25">
      <c r="A5502" t="s">
        <v>6</v>
      </c>
      <c r="B5502">
        <v>2100801</v>
      </c>
      <c r="C5502" s="4" t="s">
        <v>14087</v>
      </c>
      <c r="D5502" s="4" t="s">
        <v>1622</v>
      </c>
      <c r="E5502" s="8" t="s">
        <v>1622</v>
      </c>
      <c r="F5502" t="s">
        <v>382</v>
      </c>
      <c r="G5502" t="s">
        <v>396</v>
      </c>
      <c r="H5502" t="s">
        <v>389</v>
      </c>
      <c r="I5502" t="s">
        <v>1171</v>
      </c>
      <c r="J5502" s="1" t="s">
        <v>908</v>
      </c>
      <c r="L5502" s="2" t="s">
        <v>909</v>
      </c>
      <c r="M5502" s="2" t="s">
        <v>882</v>
      </c>
      <c r="N5502">
        <v>0</v>
      </c>
      <c r="O5502">
        <v>200000</v>
      </c>
      <c r="P5502">
        <v>0</v>
      </c>
      <c r="Q5502" t="s">
        <v>818</v>
      </c>
      <c r="R5502" s="3">
        <v>0.5</v>
      </c>
      <c r="S5502">
        <v>0</v>
      </c>
      <c r="T5502">
        <v>0</v>
      </c>
    </row>
    <row r="5503" spans="1:20" x14ac:dyDescent="0.25">
      <c r="A5503" t="s">
        <v>6</v>
      </c>
      <c r="B5503">
        <v>2100801</v>
      </c>
      <c r="C5503" s="4" t="s">
        <v>14087</v>
      </c>
      <c r="D5503" s="4" t="s">
        <v>1623</v>
      </c>
      <c r="E5503" s="8" t="s">
        <v>1623</v>
      </c>
      <c r="F5503" t="s">
        <v>382</v>
      </c>
      <c r="G5503" t="s">
        <v>396</v>
      </c>
      <c r="H5503" t="s">
        <v>389</v>
      </c>
      <c r="I5503" t="s">
        <v>1171</v>
      </c>
      <c r="J5503" s="1" t="s">
        <v>910</v>
      </c>
      <c r="L5503" s="2" t="s">
        <v>911</v>
      </c>
      <c r="M5503" s="2" t="s">
        <v>887</v>
      </c>
      <c r="N5503">
        <v>0</v>
      </c>
      <c r="O5503">
        <v>400000</v>
      </c>
      <c r="P5503">
        <v>0</v>
      </c>
      <c r="Q5503" t="s">
        <v>819</v>
      </c>
      <c r="R5503" s="3">
        <v>0.3</v>
      </c>
      <c r="S5503">
        <v>0</v>
      </c>
      <c r="T5503">
        <v>0</v>
      </c>
    </row>
    <row r="5504" spans="1:20" x14ac:dyDescent="0.25">
      <c r="A5504" t="s">
        <v>6</v>
      </c>
      <c r="B5504">
        <v>2100801</v>
      </c>
      <c r="C5504" s="4" t="s">
        <v>14087</v>
      </c>
      <c r="D5504" s="4" t="s">
        <v>1624</v>
      </c>
      <c r="E5504" s="8" t="s">
        <v>1624</v>
      </c>
      <c r="F5504" t="s">
        <v>382</v>
      </c>
      <c r="G5504" t="s">
        <v>396</v>
      </c>
      <c r="H5504" t="s">
        <v>389</v>
      </c>
      <c r="I5504" t="s">
        <v>1171</v>
      </c>
      <c r="J5504" s="1" t="s">
        <v>912</v>
      </c>
      <c r="L5504" s="2" t="s">
        <v>913</v>
      </c>
      <c r="M5504" s="2" t="s">
        <v>882</v>
      </c>
      <c r="N5504">
        <v>1</v>
      </c>
      <c r="O5504">
        <v>240000</v>
      </c>
      <c r="P5504">
        <v>240000</v>
      </c>
      <c r="Q5504" t="s">
        <v>818</v>
      </c>
      <c r="R5504" s="3">
        <v>0.5</v>
      </c>
      <c r="S5504">
        <v>120000</v>
      </c>
      <c r="T5504">
        <v>120000</v>
      </c>
    </row>
    <row r="5505" spans="1:20" x14ac:dyDescent="0.25">
      <c r="A5505" t="s">
        <v>6</v>
      </c>
      <c r="B5505">
        <v>2100801</v>
      </c>
      <c r="C5505" s="4" t="s">
        <v>14087</v>
      </c>
      <c r="D5505" s="4" t="s">
        <v>1625</v>
      </c>
      <c r="E5505" s="8" t="s">
        <v>1625</v>
      </c>
      <c r="F5505" t="s">
        <v>382</v>
      </c>
      <c r="G5505" t="s">
        <v>396</v>
      </c>
      <c r="H5505" t="s">
        <v>389</v>
      </c>
      <c r="I5505" t="s">
        <v>1171</v>
      </c>
      <c r="J5505" s="1" t="s">
        <v>914</v>
      </c>
      <c r="L5505" s="2" t="s">
        <v>915</v>
      </c>
      <c r="M5505" s="2" t="s">
        <v>887</v>
      </c>
      <c r="N5505">
        <v>0</v>
      </c>
      <c r="O5505">
        <v>240000</v>
      </c>
      <c r="P5505">
        <v>0</v>
      </c>
      <c r="Q5505" t="s">
        <v>819</v>
      </c>
      <c r="R5505" s="3">
        <v>0.3</v>
      </c>
      <c r="S5505">
        <v>0</v>
      </c>
      <c r="T5505">
        <v>0</v>
      </c>
    </row>
    <row r="5506" spans="1:20" x14ac:dyDescent="0.25">
      <c r="A5506" t="s">
        <v>6</v>
      </c>
      <c r="B5506">
        <v>2100801</v>
      </c>
      <c r="C5506" s="4" t="s">
        <v>14087</v>
      </c>
      <c r="D5506" s="4" t="s">
        <v>1626</v>
      </c>
      <c r="E5506" s="8" t="s">
        <v>1626</v>
      </c>
      <c r="F5506" t="s">
        <v>382</v>
      </c>
      <c r="G5506" t="s">
        <v>396</v>
      </c>
      <c r="H5506" t="s">
        <v>389</v>
      </c>
      <c r="I5506" t="s">
        <v>1171</v>
      </c>
      <c r="J5506" s="1" t="s">
        <v>916</v>
      </c>
      <c r="L5506" s="2" t="s">
        <v>917</v>
      </c>
      <c r="M5506" s="2" t="s">
        <v>887</v>
      </c>
      <c r="N5506">
        <v>28</v>
      </c>
      <c r="O5506">
        <v>150000</v>
      </c>
      <c r="P5506">
        <v>4200000</v>
      </c>
      <c r="Q5506" t="s">
        <v>819</v>
      </c>
      <c r="R5506" s="3">
        <v>0.3</v>
      </c>
      <c r="S5506">
        <v>2940000</v>
      </c>
      <c r="T5506">
        <v>1260000</v>
      </c>
    </row>
    <row r="5507" spans="1:20" x14ac:dyDescent="0.25">
      <c r="A5507" t="s">
        <v>6</v>
      </c>
      <c r="B5507">
        <v>2100801</v>
      </c>
      <c r="C5507" s="4" t="s">
        <v>14087</v>
      </c>
      <c r="D5507" s="4" t="s">
        <v>1627</v>
      </c>
      <c r="E5507" s="8" t="s">
        <v>1627</v>
      </c>
      <c r="F5507" t="s">
        <v>382</v>
      </c>
      <c r="G5507" t="s">
        <v>396</v>
      </c>
      <c r="H5507" t="s">
        <v>389</v>
      </c>
      <c r="I5507" t="s">
        <v>1171</v>
      </c>
      <c r="J5507" s="1" t="s">
        <v>918</v>
      </c>
      <c r="L5507" s="2" t="s">
        <v>919</v>
      </c>
      <c r="M5507" s="2" t="s">
        <v>887</v>
      </c>
      <c r="N5507">
        <v>15</v>
      </c>
      <c r="O5507">
        <v>470000</v>
      </c>
      <c r="P5507">
        <v>7050000</v>
      </c>
      <c r="Q5507" t="s">
        <v>819</v>
      </c>
      <c r="R5507" s="3">
        <v>0.3</v>
      </c>
      <c r="S5507">
        <v>4935000</v>
      </c>
      <c r="T5507">
        <v>2115000</v>
      </c>
    </row>
    <row r="5508" spans="1:20" x14ac:dyDescent="0.25">
      <c r="A5508" t="s">
        <v>6</v>
      </c>
      <c r="B5508">
        <v>2100801</v>
      </c>
      <c r="C5508" s="4" t="s">
        <v>14087</v>
      </c>
      <c r="D5508" s="4" t="s">
        <v>1628</v>
      </c>
      <c r="E5508" s="8" t="s">
        <v>1628</v>
      </c>
      <c r="F5508" t="s">
        <v>382</v>
      </c>
      <c r="G5508" t="s">
        <v>396</v>
      </c>
      <c r="H5508" t="s">
        <v>389</v>
      </c>
      <c r="I5508" t="s">
        <v>1171</v>
      </c>
      <c r="J5508" s="1" t="s">
        <v>920</v>
      </c>
      <c r="L5508" s="2" t="s">
        <v>921</v>
      </c>
      <c r="M5508" s="2" t="s">
        <v>882</v>
      </c>
      <c r="N5508">
        <v>0</v>
      </c>
      <c r="O5508">
        <v>170000</v>
      </c>
      <c r="P5508">
        <v>0</v>
      </c>
      <c r="Q5508" t="s">
        <v>818</v>
      </c>
      <c r="R5508" s="3">
        <v>0.5</v>
      </c>
      <c r="S5508">
        <v>0</v>
      </c>
      <c r="T5508">
        <v>0</v>
      </c>
    </row>
    <row r="5509" spans="1:20" x14ac:dyDescent="0.25">
      <c r="A5509" t="s">
        <v>6</v>
      </c>
      <c r="B5509">
        <v>2100801</v>
      </c>
      <c r="C5509" s="4" t="s">
        <v>14087</v>
      </c>
      <c r="D5509" s="4" t="s">
        <v>1629</v>
      </c>
      <c r="E5509" s="8" t="s">
        <v>1629</v>
      </c>
      <c r="F5509" t="s">
        <v>382</v>
      </c>
      <c r="G5509" t="s">
        <v>396</v>
      </c>
      <c r="H5509" t="s">
        <v>389</v>
      </c>
      <c r="I5509" t="s">
        <v>1171</v>
      </c>
      <c r="J5509" s="1" t="s">
        <v>922</v>
      </c>
      <c r="L5509" s="2" t="s">
        <v>923</v>
      </c>
      <c r="M5509" s="2" t="s">
        <v>887</v>
      </c>
      <c r="N5509">
        <v>0</v>
      </c>
      <c r="O5509">
        <v>130000</v>
      </c>
      <c r="P5509">
        <v>0</v>
      </c>
      <c r="Q5509" t="s">
        <v>819</v>
      </c>
      <c r="R5509" s="3">
        <v>0.3</v>
      </c>
      <c r="S5509">
        <v>0</v>
      </c>
      <c r="T5509">
        <v>0</v>
      </c>
    </row>
    <row r="5510" spans="1:20" x14ac:dyDescent="0.25">
      <c r="A5510" t="s">
        <v>6</v>
      </c>
      <c r="B5510">
        <v>2100801</v>
      </c>
      <c r="C5510" s="4" t="s">
        <v>14087</v>
      </c>
      <c r="D5510" s="4" t="s">
        <v>1630</v>
      </c>
      <c r="E5510" s="8" t="s">
        <v>1630</v>
      </c>
      <c r="F5510" t="s">
        <v>382</v>
      </c>
      <c r="G5510" t="s">
        <v>396</v>
      </c>
      <c r="H5510" t="s">
        <v>389</v>
      </c>
      <c r="I5510" t="s">
        <v>1171</v>
      </c>
      <c r="J5510" s="1" t="s">
        <v>924</v>
      </c>
      <c r="L5510" s="2" t="s">
        <v>925</v>
      </c>
      <c r="M5510" s="2" t="s">
        <v>887</v>
      </c>
      <c r="N5510">
        <v>0</v>
      </c>
      <c r="O5510">
        <v>130000</v>
      </c>
      <c r="P5510">
        <v>0</v>
      </c>
      <c r="Q5510" t="s">
        <v>819</v>
      </c>
      <c r="R5510" s="3">
        <v>0.3</v>
      </c>
      <c r="S5510">
        <v>0</v>
      </c>
      <c r="T5510">
        <v>0</v>
      </c>
    </row>
    <row r="5511" spans="1:20" x14ac:dyDescent="0.25">
      <c r="A5511" t="s">
        <v>6</v>
      </c>
      <c r="B5511">
        <v>2100801</v>
      </c>
      <c r="C5511" s="4" t="s">
        <v>14087</v>
      </c>
      <c r="D5511" s="4" t="s">
        <v>1631</v>
      </c>
      <c r="E5511" s="8" t="s">
        <v>1631</v>
      </c>
      <c r="F5511" t="s">
        <v>382</v>
      </c>
      <c r="G5511" t="s">
        <v>396</v>
      </c>
      <c r="H5511" t="s">
        <v>389</v>
      </c>
      <c r="I5511" t="s">
        <v>1171</v>
      </c>
      <c r="J5511" s="1" t="s">
        <v>926</v>
      </c>
      <c r="L5511" s="2" t="s">
        <v>927</v>
      </c>
      <c r="M5511" s="2" t="s">
        <v>887</v>
      </c>
      <c r="N5511">
        <v>0</v>
      </c>
      <c r="O5511">
        <v>260000</v>
      </c>
      <c r="P5511">
        <v>0</v>
      </c>
      <c r="Q5511" t="s">
        <v>819</v>
      </c>
      <c r="R5511" s="3">
        <v>0.3</v>
      </c>
      <c r="S5511">
        <v>0</v>
      </c>
      <c r="T5511">
        <v>0</v>
      </c>
    </row>
    <row r="5512" spans="1:20" x14ac:dyDescent="0.25">
      <c r="A5512" t="s">
        <v>6</v>
      </c>
      <c r="B5512">
        <v>2100801</v>
      </c>
      <c r="C5512" s="4" t="s">
        <v>14087</v>
      </c>
      <c r="D5512" s="4" t="s">
        <v>1632</v>
      </c>
      <c r="E5512" s="8" t="s">
        <v>1632</v>
      </c>
      <c r="F5512" t="s">
        <v>382</v>
      </c>
      <c r="G5512" t="s">
        <v>396</v>
      </c>
      <c r="H5512" t="s">
        <v>389</v>
      </c>
      <c r="I5512" t="s">
        <v>1171</v>
      </c>
      <c r="J5512" s="1" t="s">
        <v>928</v>
      </c>
      <c r="L5512" s="2" t="s">
        <v>929</v>
      </c>
      <c r="M5512" s="2" t="s">
        <v>887</v>
      </c>
      <c r="N5512">
        <v>0</v>
      </c>
      <c r="O5512">
        <v>210000</v>
      </c>
      <c r="P5512">
        <v>0</v>
      </c>
      <c r="Q5512" t="s">
        <v>819</v>
      </c>
      <c r="R5512" s="3">
        <v>0.3</v>
      </c>
      <c r="S5512">
        <v>0</v>
      </c>
      <c r="T5512">
        <v>0</v>
      </c>
    </row>
    <row r="5513" spans="1:20" x14ac:dyDescent="0.25">
      <c r="A5513" t="s">
        <v>6</v>
      </c>
      <c r="B5513">
        <v>2100801</v>
      </c>
      <c r="C5513" s="4" t="s">
        <v>14087</v>
      </c>
      <c r="D5513" s="4" t="s">
        <v>1633</v>
      </c>
      <c r="E5513" s="8" t="s">
        <v>1633</v>
      </c>
      <c r="F5513" t="s">
        <v>382</v>
      </c>
      <c r="G5513" t="s">
        <v>396</v>
      </c>
      <c r="H5513" t="s">
        <v>389</v>
      </c>
      <c r="I5513" t="s">
        <v>1171</v>
      </c>
      <c r="J5513" s="1" t="s">
        <v>930</v>
      </c>
      <c r="L5513" s="2" t="s">
        <v>931</v>
      </c>
      <c r="M5513" s="2" t="s">
        <v>882</v>
      </c>
      <c r="N5513">
        <v>0</v>
      </c>
      <c r="O5513">
        <v>270000</v>
      </c>
      <c r="P5513">
        <v>0</v>
      </c>
      <c r="Q5513" t="s">
        <v>818</v>
      </c>
      <c r="R5513" s="3">
        <v>0.5</v>
      </c>
      <c r="S5513">
        <v>0</v>
      </c>
      <c r="T5513">
        <v>0</v>
      </c>
    </row>
    <row r="5514" spans="1:20" x14ac:dyDescent="0.25">
      <c r="A5514" t="s">
        <v>6</v>
      </c>
      <c r="B5514">
        <v>2100801</v>
      </c>
      <c r="C5514" s="4" t="s">
        <v>14087</v>
      </c>
      <c r="D5514" s="4" t="s">
        <v>1634</v>
      </c>
      <c r="E5514" s="8" t="s">
        <v>1634</v>
      </c>
      <c r="F5514" t="s">
        <v>382</v>
      </c>
      <c r="G5514" t="s">
        <v>396</v>
      </c>
      <c r="H5514" t="s">
        <v>389</v>
      </c>
      <c r="I5514" t="s">
        <v>1171</v>
      </c>
      <c r="J5514" s="1" t="s">
        <v>932</v>
      </c>
      <c r="L5514" s="2" t="s">
        <v>933</v>
      </c>
      <c r="M5514" s="2" t="s">
        <v>882</v>
      </c>
      <c r="N5514">
        <v>0</v>
      </c>
      <c r="O5514">
        <v>270000</v>
      </c>
      <c r="P5514">
        <v>0</v>
      </c>
      <c r="Q5514" t="s">
        <v>818</v>
      </c>
      <c r="R5514" s="3">
        <v>0.5</v>
      </c>
      <c r="S5514">
        <v>0</v>
      </c>
      <c r="T5514">
        <v>0</v>
      </c>
    </row>
    <row r="5515" spans="1:20" x14ac:dyDescent="0.25">
      <c r="A5515" t="s">
        <v>6</v>
      </c>
      <c r="B5515">
        <v>2100801</v>
      </c>
      <c r="C5515" s="4" t="s">
        <v>14087</v>
      </c>
      <c r="D5515" s="4" t="s">
        <v>1635</v>
      </c>
      <c r="E5515" s="8" t="s">
        <v>1635</v>
      </c>
      <c r="F5515" t="s">
        <v>382</v>
      </c>
      <c r="G5515" t="s">
        <v>396</v>
      </c>
      <c r="H5515" t="s">
        <v>389</v>
      </c>
      <c r="I5515" t="s">
        <v>1171</v>
      </c>
      <c r="J5515" s="1" t="s">
        <v>934</v>
      </c>
      <c r="L5515" s="2" t="s">
        <v>935</v>
      </c>
      <c r="M5515" s="2" t="s">
        <v>882</v>
      </c>
      <c r="N5515">
        <v>0</v>
      </c>
      <c r="O5515">
        <v>130000</v>
      </c>
      <c r="P5515">
        <v>0</v>
      </c>
      <c r="Q5515" t="s">
        <v>818</v>
      </c>
      <c r="R5515" s="3">
        <v>0.5</v>
      </c>
      <c r="S5515">
        <v>0</v>
      </c>
      <c r="T5515">
        <v>0</v>
      </c>
    </row>
    <row r="5516" spans="1:20" x14ac:dyDescent="0.25">
      <c r="A5516" t="s">
        <v>6</v>
      </c>
      <c r="B5516">
        <v>2100801</v>
      </c>
      <c r="C5516" s="4" t="s">
        <v>14087</v>
      </c>
      <c r="D5516" s="4" t="s">
        <v>1636</v>
      </c>
      <c r="E5516" s="8" t="s">
        <v>1636</v>
      </c>
      <c r="F5516" t="s">
        <v>382</v>
      </c>
      <c r="G5516" t="s">
        <v>396</v>
      </c>
      <c r="H5516" t="s">
        <v>389</v>
      </c>
      <c r="I5516" t="s">
        <v>1171</v>
      </c>
      <c r="J5516" s="1" t="s">
        <v>936</v>
      </c>
      <c r="L5516" s="2" t="s">
        <v>937</v>
      </c>
      <c r="M5516" s="2" t="s">
        <v>887</v>
      </c>
      <c r="N5516">
        <v>0</v>
      </c>
      <c r="O5516">
        <v>165000</v>
      </c>
      <c r="P5516">
        <v>0</v>
      </c>
      <c r="Q5516" t="s">
        <v>819</v>
      </c>
      <c r="R5516" s="3">
        <v>0.3</v>
      </c>
      <c r="S5516">
        <v>0</v>
      </c>
      <c r="T5516">
        <v>0</v>
      </c>
    </row>
    <row r="5517" spans="1:20" x14ac:dyDescent="0.25">
      <c r="A5517" t="s">
        <v>6</v>
      </c>
      <c r="B5517">
        <v>2100801</v>
      </c>
      <c r="C5517" s="4" t="s">
        <v>14087</v>
      </c>
      <c r="D5517" s="4" t="s">
        <v>1637</v>
      </c>
      <c r="E5517" s="8" t="s">
        <v>1637</v>
      </c>
      <c r="F5517" t="s">
        <v>382</v>
      </c>
      <c r="G5517" t="s">
        <v>396</v>
      </c>
      <c r="H5517" t="s">
        <v>389</v>
      </c>
      <c r="I5517" t="s">
        <v>1171</v>
      </c>
      <c r="J5517" s="1" t="s">
        <v>938</v>
      </c>
      <c r="L5517" s="2" t="s">
        <v>939</v>
      </c>
      <c r="M5517" s="2" t="s">
        <v>940</v>
      </c>
      <c r="N5517">
        <v>0</v>
      </c>
      <c r="O5517">
        <v>32000</v>
      </c>
      <c r="P5517">
        <v>0</v>
      </c>
      <c r="Q5517" t="s">
        <v>820</v>
      </c>
      <c r="R5517" s="3">
        <v>0</v>
      </c>
      <c r="S5517">
        <v>0</v>
      </c>
      <c r="T5517">
        <v>0</v>
      </c>
    </row>
    <row r="5518" spans="1:20" x14ac:dyDescent="0.25">
      <c r="A5518" t="s">
        <v>6</v>
      </c>
      <c r="B5518">
        <v>2100801</v>
      </c>
      <c r="C5518" s="4" t="s">
        <v>14087</v>
      </c>
      <c r="D5518" s="4" t="s">
        <v>1638</v>
      </c>
      <c r="E5518" s="8" t="s">
        <v>1638</v>
      </c>
      <c r="F5518" t="s">
        <v>382</v>
      </c>
      <c r="G5518" t="s">
        <v>396</v>
      </c>
      <c r="H5518" t="s">
        <v>389</v>
      </c>
      <c r="I5518" t="s">
        <v>1171</v>
      </c>
      <c r="J5518" s="1" t="s">
        <v>941</v>
      </c>
      <c r="L5518" s="2" t="s">
        <v>942</v>
      </c>
      <c r="M5518" s="2" t="s">
        <v>940</v>
      </c>
      <c r="N5518">
        <v>0</v>
      </c>
      <c r="O5518">
        <v>34000</v>
      </c>
      <c r="P5518">
        <v>0</v>
      </c>
      <c r="Q5518" t="s">
        <v>820</v>
      </c>
      <c r="R5518" s="3">
        <v>0</v>
      </c>
      <c r="S5518">
        <v>0</v>
      </c>
      <c r="T5518">
        <v>0</v>
      </c>
    </row>
    <row r="5519" spans="1:20" x14ac:dyDescent="0.25">
      <c r="A5519" t="s">
        <v>6</v>
      </c>
      <c r="B5519">
        <v>2100801</v>
      </c>
      <c r="C5519" s="4" t="s">
        <v>14087</v>
      </c>
      <c r="D5519" s="4" t="s">
        <v>1639</v>
      </c>
      <c r="E5519" s="8" t="s">
        <v>1639</v>
      </c>
      <c r="F5519" t="s">
        <v>382</v>
      </c>
      <c r="G5519" t="s">
        <v>396</v>
      </c>
      <c r="H5519" t="s">
        <v>389</v>
      </c>
      <c r="I5519" t="s">
        <v>1171</v>
      </c>
      <c r="J5519" s="1" t="s">
        <v>943</v>
      </c>
      <c r="L5519" s="2" t="s">
        <v>944</v>
      </c>
      <c r="M5519" s="2" t="s">
        <v>940</v>
      </c>
      <c r="N5519">
        <v>0</v>
      </c>
      <c r="O5519">
        <v>31000</v>
      </c>
      <c r="P5519">
        <v>0</v>
      </c>
      <c r="Q5519" t="s">
        <v>820</v>
      </c>
      <c r="R5519" s="3">
        <v>0</v>
      </c>
      <c r="S5519">
        <v>0</v>
      </c>
      <c r="T5519">
        <v>0</v>
      </c>
    </row>
    <row r="5520" spans="1:20" x14ac:dyDescent="0.25">
      <c r="A5520" t="s">
        <v>10</v>
      </c>
      <c r="B5520">
        <v>2100901</v>
      </c>
      <c r="C5520" s="4" t="s">
        <v>14087</v>
      </c>
      <c r="D5520" s="4" t="s">
        <v>1733</v>
      </c>
      <c r="E5520" s="8" t="s">
        <v>1733</v>
      </c>
      <c r="F5520" t="s">
        <v>382</v>
      </c>
      <c r="G5520" t="s">
        <v>403</v>
      </c>
      <c r="H5520" t="s">
        <v>389</v>
      </c>
      <c r="I5520" t="s">
        <v>1172</v>
      </c>
      <c r="J5520" s="1" t="s">
        <v>880</v>
      </c>
      <c r="L5520" s="2" t="s">
        <v>881</v>
      </c>
      <c r="M5520" s="2" t="s">
        <v>882</v>
      </c>
      <c r="N5520">
        <v>12</v>
      </c>
      <c r="O5520">
        <v>700000</v>
      </c>
      <c r="P5520">
        <v>8400000</v>
      </c>
      <c r="Q5520" t="s">
        <v>818</v>
      </c>
      <c r="R5520" s="3">
        <v>0.5</v>
      </c>
      <c r="S5520">
        <v>4200000</v>
      </c>
      <c r="T5520">
        <v>4200000</v>
      </c>
    </row>
    <row r="5521" spans="1:20" x14ac:dyDescent="0.25">
      <c r="A5521" t="s">
        <v>10</v>
      </c>
      <c r="B5521">
        <v>2100901</v>
      </c>
      <c r="C5521" s="4" t="s">
        <v>14087</v>
      </c>
      <c r="D5521" s="4" t="s">
        <v>1734</v>
      </c>
      <c r="E5521" s="8" t="s">
        <v>1734</v>
      </c>
      <c r="F5521" t="s">
        <v>382</v>
      </c>
      <c r="G5521" t="s">
        <v>403</v>
      </c>
      <c r="H5521" t="s">
        <v>389</v>
      </c>
      <c r="I5521" t="s">
        <v>1172</v>
      </c>
      <c r="J5521" s="1" t="s">
        <v>883</v>
      </c>
      <c r="L5521" s="2" t="s">
        <v>884</v>
      </c>
      <c r="M5521" s="2" t="s">
        <v>882</v>
      </c>
      <c r="N5521">
        <v>0</v>
      </c>
      <c r="O5521">
        <v>420000</v>
      </c>
      <c r="P5521">
        <v>0</v>
      </c>
      <c r="Q5521" t="s">
        <v>818</v>
      </c>
      <c r="R5521" s="3">
        <v>0.5</v>
      </c>
      <c r="S5521">
        <v>0</v>
      </c>
      <c r="T5521">
        <v>0</v>
      </c>
    </row>
    <row r="5522" spans="1:20" x14ac:dyDescent="0.25">
      <c r="A5522" t="s">
        <v>10</v>
      </c>
      <c r="B5522">
        <v>2100901</v>
      </c>
      <c r="C5522" s="4" t="s">
        <v>14087</v>
      </c>
      <c r="D5522" s="4" t="s">
        <v>1735</v>
      </c>
      <c r="E5522" s="8" t="s">
        <v>1735</v>
      </c>
      <c r="F5522" t="s">
        <v>382</v>
      </c>
      <c r="G5522" t="s">
        <v>403</v>
      </c>
      <c r="H5522" t="s">
        <v>389</v>
      </c>
      <c r="I5522" t="s">
        <v>1172</v>
      </c>
      <c r="J5522" s="1" t="s">
        <v>885</v>
      </c>
      <c r="L5522" s="2" t="s">
        <v>886</v>
      </c>
      <c r="M5522" s="2" t="s">
        <v>887</v>
      </c>
      <c r="N5522">
        <v>5</v>
      </c>
      <c r="O5522">
        <v>250000</v>
      </c>
      <c r="P5522">
        <v>1250000</v>
      </c>
      <c r="Q5522" t="s">
        <v>819</v>
      </c>
      <c r="R5522" s="3">
        <v>0.3</v>
      </c>
      <c r="S5522">
        <v>875000</v>
      </c>
      <c r="T5522">
        <v>375000</v>
      </c>
    </row>
    <row r="5523" spans="1:20" x14ac:dyDescent="0.25">
      <c r="A5523" t="s">
        <v>10</v>
      </c>
      <c r="B5523">
        <v>2100901</v>
      </c>
      <c r="C5523" s="4" t="s">
        <v>14087</v>
      </c>
      <c r="D5523" s="4" t="s">
        <v>1736</v>
      </c>
      <c r="E5523" s="8" t="s">
        <v>1736</v>
      </c>
      <c r="F5523" t="s">
        <v>382</v>
      </c>
      <c r="G5523" t="s">
        <v>403</v>
      </c>
      <c r="H5523" t="s">
        <v>389</v>
      </c>
      <c r="I5523" t="s">
        <v>1172</v>
      </c>
      <c r="J5523" s="1" t="s">
        <v>888</v>
      </c>
      <c r="L5523" s="2" t="s">
        <v>889</v>
      </c>
      <c r="M5523" s="2" t="s">
        <v>887</v>
      </c>
      <c r="N5523">
        <v>0</v>
      </c>
      <c r="O5523">
        <v>275000</v>
      </c>
      <c r="P5523">
        <v>0</v>
      </c>
      <c r="Q5523" t="s">
        <v>819</v>
      </c>
      <c r="R5523" s="3">
        <v>0.3</v>
      </c>
      <c r="S5523">
        <v>0</v>
      </c>
      <c r="T5523">
        <v>0</v>
      </c>
    </row>
    <row r="5524" spans="1:20" x14ac:dyDescent="0.25">
      <c r="A5524" t="s">
        <v>10</v>
      </c>
      <c r="B5524">
        <v>2100901</v>
      </c>
      <c r="C5524" s="4" t="s">
        <v>14087</v>
      </c>
      <c r="D5524" s="4" t="s">
        <v>1737</v>
      </c>
      <c r="E5524" s="8" t="s">
        <v>1737</v>
      </c>
      <c r="F5524" t="s">
        <v>382</v>
      </c>
      <c r="G5524" t="s">
        <v>403</v>
      </c>
      <c r="H5524" t="s">
        <v>389</v>
      </c>
      <c r="I5524" t="s">
        <v>1172</v>
      </c>
      <c r="J5524" s="1" t="s">
        <v>890</v>
      </c>
      <c r="L5524" s="2" t="s">
        <v>891</v>
      </c>
      <c r="M5524" s="2" t="s">
        <v>882</v>
      </c>
      <c r="N5524">
        <v>0</v>
      </c>
      <c r="O5524">
        <v>150000</v>
      </c>
      <c r="P5524">
        <v>0</v>
      </c>
      <c r="Q5524" t="s">
        <v>818</v>
      </c>
      <c r="R5524" s="3">
        <v>0.5</v>
      </c>
      <c r="S5524">
        <v>0</v>
      </c>
      <c r="T5524">
        <v>0</v>
      </c>
    </row>
    <row r="5525" spans="1:20" x14ac:dyDescent="0.25">
      <c r="A5525" t="s">
        <v>10</v>
      </c>
      <c r="B5525">
        <v>2100901</v>
      </c>
      <c r="C5525" s="4" t="s">
        <v>14087</v>
      </c>
      <c r="D5525" s="4" t="s">
        <v>1738</v>
      </c>
      <c r="E5525" s="8" t="s">
        <v>1738</v>
      </c>
      <c r="F5525" t="s">
        <v>382</v>
      </c>
      <c r="G5525" t="s">
        <v>403</v>
      </c>
      <c r="H5525" t="s">
        <v>389</v>
      </c>
      <c r="I5525" t="s">
        <v>1172</v>
      </c>
      <c r="J5525" s="1" t="s">
        <v>892</v>
      </c>
      <c r="L5525" s="2" t="s">
        <v>893</v>
      </c>
      <c r="M5525" s="2" t="s">
        <v>882</v>
      </c>
      <c r="N5525">
        <v>12</v>
      </c>
      <c r="O5525">
        <v>300000</v>
      </c>
      <c r="P5525">
        <v>3600000</v>
      </c>
      <c r="Q5525" t="s">
        <v>818</v>
      </c>
      <c r="R5525" s="3">
        <v>0.5</v>
      </c>
      <c r="S5525">
        <v>1800000</v>
      </c>
      <c r="T5525">
        <v>1800000</v>
      </c>
    </row>
    <row r="5526" spans="1:20" x14ac:dyDescent="0.25">
      <c r="A5526" t="s">
        <v>10</v>
      </c>
      <c r="B5526">
        <v>2100901</v>
      </c>
      <c r="C5526" s="4" t="s">
        <v>14087</v>
      </c>
      <c r="D5526" s="4" t="s">
        <v>1739</v>
      </c>
      <c r="E5526" s="8" t="s">
        <v>1739</v>
      </c>
      <c r="F5526" t="s">
        <v>382</v>
      </c>
      <c r="G5526" t="s">
        <v>403</v>
      </c>
      <c r="H5526" t="s">
        <v>389</v>
      </c>
      <c r="I5526" t="s">
        <v>1172</v>
      </c>
      <c r="J5526" s="1" t="s">
        <v>894</v>
      </c>
      <c r="L5526" s="2" t="s">
        <v>895</v>
      </c>
      <c r="M5526" s="2" t="s">
        <v>882</v>
      </c>
      <c r="N5526">
        <v>5</v>
      </c>
      <c r="O5526">
        <v>400000</v>
      </c>
      <c r="P5526">
        <v>2000000</v>
      </c>
      <c r="Q5526" t="s">
        <v>818</v>
      </c>
      <c r="R5526" s="3">
        <v>0.5</v>
      </c>
      <c r="S5526">
        <v>1000000</v>
      </c>
      <c r="T5526">
        <v>1000000</v>
      </c>
    </row>
    <row r="5527" spans="1:20" x14ac:dyDescent="0.25">
      <c r="A5527" t="s">
        <v>10</v>
      </c>
      <c r="B5527">
        <v>2100901</v>
      </c>
      <c r="C5527" s="4" t="s">
        <v>14087</v>
      </c>
      <c r="D5527" s="4" t="s">
        <v>1740</v>
      </c>
      <c r="E5527" s="8" t="s">
        <v>1740</v>
      </c>
      <c r="F5527" t="s">
        <v>382</v>
      </c>
      <c r="G5527" t="s">
        <v>403</v>
      </c>
      <c r="H5527" t="s">
        <v>389</v>
      </c>
      <c r="I5527" t="s">
        <v>1172</v>
      </c>
      <c r="J5527" s="1" t="s">
        <v>896</v>
      </c>
      <c r="L5527" s="2" t="s">
        <v>897</v>
      </c>
      <c r="M5527" s="2" t="s">
        <v>882</v>
      </c>
      <c r="N5527">
        <v>11</v>
      </c>
      <c r="O5527">
        <v>360000</v>
      </c>
      <c r="P5527">
        <v>3960000</v>
      </c>
      <c r="Q5527" t="s">
        <v>818</v>
      </c>
      <c r="R5527" s="3">
        <v>0.5</v>
      </c>
      <c r="S5527">
        <v>1980000</v>
      </c>
      <c r="T5527">
        <v>1980000</v>
      </c>
    </row>
    <row r="5528" spans="1:20" x14ac:dyDescent="0.25">
      <c r="A5528" t="s">
        <v>10</v>
      </c>
      <c r="B5528">
        <v>2100901</v>
      </c>
      <c r="C5528" s="4" t="s">
        <v>14087</v>
      </c>
      <c r="D5528" s="4" t="s">
        <v>1741</v>
      </c>
      <c r="E5528" s="8" t="s">
        <v>1741</v>
      </c>
      <c r="F5528" t="s">
        <v>382</v>
      </c>
      <c r="G5528" t="s">
        <v>403</v>
      </c>
      <c r="H5528" t="s">
        <v>389</v>
      </c>
      <c r="I5528" t="s">
        <v>1172</v>
      </c>
      <c r="J5528" s="1" t="s">
        <v>898</v>
      </c>
      <c r="L5528" s="2" t="s">
        <v>899</v>
      </c>
      <c r="M5528" s="2" t="s">
        <v>882</v>
      </c>
      <c r="N5528">
        <v>0</v>
      </c>
      <c r="O5528">
        <v>250000</v>
      </c>
      <c r="P5528">
        <v>0</v>
      </c>
      <c r="Q5528" t="s">
        <v>818</v>
      </c>
      <c r="R5528" s="3">
        <v>0.5</v>
      </c>
      <c r="S5528">
        <v>0</v>
      </c>
      <c r="T5528">
        <v>0</v>
      </c>
    </row>
    <row r="5529" spans="1:20" x14ac:dyDescent="0.25">
      <c r="A5529" t="s">
        <v>10</v>
      </c>
      <c r="B5529">
        <v>2100901</v>
      </c>
      <c r="C5529" s="4" t="s">
        <v>14087</v>
      </c>
      <c r="D5529" s="4" t="s">
        <v>1742</v>
      </c>
      <c r="E5529" s="8" t="s">
        <v>1742</v>
      </c>
      <c r="F5529" t="s">
        <v>382</v>
      </c>
      <c r="G5529" t="s">
        <v>403</v>
      </c>
      <c r="H5529" t="s">
        <v>389</v>
      </c>
      <c r="I5529" t="s">
        <v>1172</v>
      </c>
      <c r="J5529" s="1" t="s">
        <v>900</v>
      </c>
      <c r="L5529" s="2" t="s">
        <v>901</v>
      </c>
      <c r="M5529" s="2" t="s">
        <v>882</v>
      </c>
      <c r="N5529">
        <v>0</v>
      </c>
      <c r="O5529">
        <v>360000</v>
      </c>
      <c r="P5529">
        <v>0</v>
      </c>
      <c r="Q5529" t="s">
        <v>818</v>
      </c>
      <c r="R5529" s="3">
        <v>0.5</v>
      </c>
      <c r="S5529">
        <v>0</v>
      </c>
      <c r="T5529">
        <v>0</v>
      </c>
    </row>
    <row r="5530" spans="1:20" x14ac:dyDescent="0.25">
      <c r="A5530" t="s">
        <v>10</v>
      </c>
      <c r="B5530">
        <v>2100901</v>
      </c>
      <c r="C5530" s="4" t="s">
        <v>14087</v>
      </c>
      <c r="D5530" s="4" t="s">
        <v>1743</v>
      </c>
      <c r="E5530" s="8" t="s">
        <v>1743</v>
      </c>
      <c r="F5530" t="s">
        <v>382</v>
      </c>
      <c r="G5530" t="s">
        <v>403</v>
      </c>
      <c r="H5530" t="s">
        <v>389</v>
      </c>
      <c r="I5530" t="s">
        <v>1172</v>
      </c>
      <c r="J5530" s="1" t="s">
        <v>902</v>
      </c>
      <c r="L5530" s="2" t="s">
        <v>903</v>
      </c>
      <c r="M5530" s="2" t="s">
        <v>887</v>
      </c>
      <c r="N5530">
        <v>12</v>
      </c>
      <c r="O5530">
        <v>300000</v>
      </c>
      <c r="P5530">
        <v>3600000</v>
      </c>
      <c r="Q5530" t="s">
        <v>819</v>
      </c>
      <c r="R5530" s="3">
        <v>0.3</v>
      </c>
      <c r="S5530">
        <v>2520000</v>
      </c>
      <c r="T5530">
        <v>1080000</v>
      </c>
    </row>
    <row r="5531" spans="1:20" x14ac:dyDescent="0.25">
      <c r="A5531" t="s">
        <v>10</v>
      </c>
      <c r="B5531">
        <v>2100901</v>
      </c>
      <c r="C5531" s="4" t="s">
        <v>14087</v>
      </c>
      <c r="D5531" s="4" t="s">
        <v>1744</v>
      </c>
      <c r="E5531" s="8" t="s">
        <v>1744</v>
      </c>
      <c r="F5531" t="s">
        <v>382</v>
      </c>
      <c r="G5531" t="s">
        <v>403</v>
      </c>
      <c r="H5531" t="s">
        <v>389</v>
      </c>
      <c r="I5531" t="s">
        <v>1172</v>
      </c>
      <c r="J5531" s="1" t="s">
        <v>904</v>
      </c>
      <c r="L5531" s="2" t="s">
        <v>905</v>
      </c>
      <c r="M5531" s="2" t="s">
        <v>887</v>
      </c>
      <c r="N5531">
        <v>6</v>
      </c>
      <c r="O5531">
        <v>690000</v>
      </c>
      <c r="P5531">
        <v>4140000</v>
      </c>
      <c r="Q5531" t="s">
        <v>819</v>
      </c>
      <c r="R5531" s="3">
        <v>0.3</v>
      </c>
      <c r="S5531">
        <v>2897999.9999999995</v>
      </c>
      <c r="T5531">
        <v>1242000</v>
      </c>
    </row>
    <row r="5532" spans="1:20" x14ac:dyDescent="0.25">
      <c r="A5532" t="s">
        <v>10</v>
      </c>
      <c r="B5532">
        <v>2100901</v>
      </c>
      <c r="C5532" s="4" t="s">
        <v>14087</v>
      </c>
      <c r="D5532" s="4" t="s">
        <v>1745</v>
      </c>
      <c r="E5532" s="8" t="s">
        <v>1745</v>
      </c>
      <c r="F5532" t="s">
        <v>382</v>
      </c>
      <c r="G5532" t="s">
        <v>403</v>
      </c>
      <c r="H5532" t="s">
        <v>389</v>
      </c>
      <c r="I5532" t="s">
        <v>1172</v>
      </c>
      <c r="J5532" s="1" t="s">
        <v>906</v>
      </c>
      <c r="L5532" s="2" t="s">
        <v>907</v>
      </c>
      <c r="M5532" s="2" t="s">
        <v>887</v>
      </c>
      <c r="N5532">
        <v>0</v>
      </c>
      <c r="O5532">
        <v>330000</v>
      </c>
      <c r="P5532">
        <v>0</v>
      </c>
      <c r="Q5532" t="s">
        <v>819</v>
      </c>
      <c r="R5532" s="3">
        <v>0.3</v>
      </c>
      <c r="S5532">
        <v>0</v>
      </c>
      <c r="T5532">
        <v>0</v>
      </c>
    </row>
    <row r="5533" spans="1:20" x14ac:dyDescent="0.25">
      <c r="A5533" t="s">
        <v>10</v>
      </c>
      <c r="B5533">
        <v>2100901</v>
      </c>
      <c r="C5533" s="4" t="s">
        <v>14087</v>
      </c>
      <c r="D5533" s="4" t="s">
        <v>1746</v>
      </c>
      <c r="E5533" s="8" t="s">
        <v>1746</v>
      </c>
      <c r="F5533" t="s">
        <v>382</v>
      </c>
      <c r="G5533" t="s">
        <v>403</v>
      </c>
      <c r="H5533" t="s">
        <v>389</v>
      </c>
      <c r="I5533" t="s">
        <v>1172</v>
      </c>
      <c r="J5533" s="1" t="s">
        <v>908</v>
      </c>
      <c r="L5533" s="2" t="s">
        <v>909</v>
      </c>
      <c r="M5533" s="2" t="s">
        <v>882</v>
      </c>
      <c r="N5533">
        <v>5</v>
      </c>
      <c r="O5533">
        <v>200000</v>
      </c>
      <c r="P5533">
        <v>1000000</v>
      </c>
      <c r="Q5533" t="s">
        <v>818</v>
      </c>
      <c r="R5533" s="3">
        <v>0.5</v>
      </c>
      <c r="S5533">
        <v>500000</v>
      </c>
      <c r="T5533">
        <v>500000</v>
      </c>
    </row>
    <row r="5534" spans="1:20" x14ac:dyDescent="0.25">
      <c r="A5534" t="s">
        <v>10</v>
      </c>
      <c r="B5534">
        <v>2100901</v>
      </c>
      <c r="C5534" s="4" t="s">
        <v>14087</v>
      </c>
      <c r="D5534" s="4" t="s">
        <v>1747</v>
      </c>
      <c r="E5534" s="8" t="s">
        <v>1747</v>
      </c>
      <c r="F5534" t="s">
        <v>382</v>
      </c>
      <c r="G5534" t="s">
        <v>403</v>
      </c>
      <c r="H5534" t="s">
        <v>389</v>
      </c>
      <c r="I5534" t="s">
        <v>1172</v>
      </c>
      <c r="J5534" s="1" t="s">
        <v>910</v>
      </c>
      <c r="L5534" s="2" t="s">
        <v>911</v>
      </c>
      <c r="M5534" s="2" t="s">
        <v>887</v>
      </c>
      <c r="N5534">
        <v>8</v>
      </c>
      <c r="O5534">
        <v>400000</v>
      </c>
      <c r="P5534">
        <v>3200000</v>
      </c>
      <c r="Q5534" t="s">
        <v>819</v>
      </c>
      <c r="R5534" s="3">
        <v>0.3</v>
      </c>
      <c r="S5534">
        <v>2240000</v>
      </c>
      <c r="T5534">
        <v>960000</v>
      </c>
    </row>
    <row r="5535" spans="1:20" x14ac:dyDescent="0.25">
      <c r="A5535" t="s">
        <v>10</v>
      </c>
      <c r="B5535">
        <v>2100901</v>
      </c>
      <c r="C5535" s="4" t="s">
        <v>14087</v>
      </c>
      <c r="D5535" s="4" t="s">
        <v>1748</v>
      </c>
      <c r="E5535" s="8" t="s">
        <v>1748</v>
      </c>
      <c r="F5535" t="s">
        <v>382</v>
      </c>
      <c r="G5535" t="s">
        <v>403</v>
      </c>
      <c r="H5535" t="s">
        <v>389</v>
      </c>
      <c r="I5535" t="s">
        <v>1172</v>
      </c>
      <c r="J5535" s="1" t="s">
        <v>912</v>
      </c>
      <c r="L5535" s="2" t="s">
        <v>913</v>
      </c>
      <c r="M5535" s="2" t="s">
        <v>882</v>
      </c>
      <c r="N5535">
        <v>9</v>
      </c>
      <c r="O5535">
        <v>240000</v>
      </c>
      <c r="P5535">
        <v>2160000</v>
      </c>
      <c r="Q5535" t="s">
        <v>818</v>
      </c>
      <c r="R5535" s="3">
        <v>0.5</v>
      </c>
      <c r="S5535">
        <v>1080000</v>
      </c>
      <c r="T5535">
        <v>1080000</v>
      </c>
    </row>
    <row r="5536" spans="1:20" x14ac:dyDescent="0.25">
      <c r="A5536" t="s">
        <v>10</v>
      </c>
      <c r="B5536">
        <v>2100901</v>
      </c>
      <c r="C5536" s="4" t="s">
        <v>14087</v>
      </c>
      <c r="D5536" s="4" t="s">
        <v>1749</v>
      </c>
      <c r="E5536" s="8" t="s">
        <v>1749</v>
      </c>
      <c r="F5536" t="s">
        <v>382</v>
      </c>
      <c r="G5536" t="s">
        <v>403</v>
      </c>
      <c r="H5536" t="s">
        <v>389</v>
      </c>
      <c r="I5536" t="s">
        <v>1172</v>
      </c>
      <c r="J5536" s="1" t="s">
        <v>914</v>
      </c>
      <c r="L5536" s="2" t="s">
        <v>915</v>
      </c>
      <c r="M5536" s="2" t="s">
        <v>887</v>
      </c>
      <c r="N5536">
        <v>10</v>
      </c>
      <c r="O5536">
        <v>240000</v>
      </c>
      <c r="P5536">
        <v>2400000</v>
      </c>
      <c r="Q5536" t="s">
        <v>819</v>
      </c>
      <c r="R5536" s="3">
        <v>0.3</v>
      </c>
      <c r="S5536">
        <v>1680000</v>
      </c>
      <c r="T5536">
        <v>720000</v>
      </c>
    </row>
    <row r="5537" spans="1:20" x14ac:dyDescent="0.25">
      <c r="A5537" t="s">
        <v>10</v>
      </c>
      <c r="B5537">
        <v>2100901</v>
      </c>
      <c r="C5537" s="4" t="s">
        <v>14087</v>
      </c>
      <c r="D5537" s="4" t="s">
        <v>1750</v>
      </c>
      <c r="E5537" s="8" t="s">
        <v>1750</v>
      </c>
      <c r="F5537" t="s">
        <v>382</v>
      </c>
      <c r="G5537" t="s">
        <v>403</v>
      </c>
      <c r="H5537" t="s">
        <v>389</v>
      </c>
      <c r="I5537" t="s">
        <v>1172</v>
      </c>
      <c r="J5537" s="1" t="s">
        <v>916</v>
      </c>
      <c r="L5537" s="2" t="s">
        <v>917</v>
      </c>
      <c r="M5537" s="2" t="s">
        <v>887</v>
      </c>
      <c r="N5537">
        <v>0</v>
      </c>
      <c r="O5537">
        <v>150000</v>
      </c>
      <c r="P5537">
        <v>0</v>
      </c>
      <c r="Q5537" t="s">
        <v>819</v>
      </c>
      <c r="R5537" s="3">
        <v>0.3</v>
      </c>
      <c r="S5537">
        <v>0</v>
      </c>
      <c r="T5537">
        <v>0</v>
      </c>
    </row>
    <row r="5538" spans="1:20" x14ac:dyDescent="0.25">
      <c r="A5538" t="s">
        <v>10</v>
      </c>
      <c r="B5538">
        <v>2100901</v>
      </c>
      <c r="C5538" s="4" t="s">
        <v>14087</v>
      </c>
      <c r="D5538" s="4" t="s">
        <v>1751</v>
      </c>
      <c r="E5538" s="8" t="s">
        <v>1751</v>
      </c>
      <c r="F5538" t="s">
        <v>382</v>
      </c>
      <c r="G5538" t="s">
        <v>403</v>
      </c>
      <c r="H5538" t="s">
        <v>389</v>
      </c>
      <c r="I5538" t="s">
        <v>1172</v>
      </c>
      <c r="J5538" s="1" t="s">
        <v>918</v>
      </c>
      <c r="L5538" s="2" t="s">
        <v>919</v>
      </c>
      <c r="M5538" s="2" t="s">
        <v>887</v>
      </c>
      <c r="N5538">
        <v>19</v>
      </c>
      <c r="O5538">
        <v>470000</v>
      </c>
      <c r="P5538">
        <v>8930000</v>
      </c>
      <c r="Q5538" t="s">
        <v>819</v>
      </c>
      <c r="R5538" s="3">
        <v>0.3</v>
      </c>
      <c r="S5538">
        <v>6251000</v>
      </c>
      <c r="T5538">
        <v>2679000</v>
      </c>
    </row>
    <row r="5539" spans="1:20" x14ac:dyDescent="0.25">
      <c r="A5539" t="s">
        <v>10</v>
      </c>
      <c r="B5539">
        <v>2100901</v>
      </c>
      <c r="C5539" s="4" t="s">
        <v>14087</v>
      </c>
      <c r="D5539" s="4" t="s">
        <v>1752</v>
      </c>
      <c r="E5539" s="8" t="s">
        <v>1752</v>
      </c>
      <c r="F5539" t="s">
        <v>382</v>
      </c>
      <c r="G5539" t="s">
        <v>403</v>
      </c>
      <c r="H5539" t="s">
        <v>389</v>
      </c>
      <c r="I5539" t="s">
        <v>1172</v>
      </c>
      <c r="J5539" s="1" t="s">
        <v>920</v>
      </c>
      <c r="L5539" s="2" t="s">
        <v>921</v>
      </c>
      <c r="M5539" s="2" t="s">
        <v>882</v>
      </c>
      <c r="N5539">
        <v>0</v>
      </c>
      <c r="O5539">
        <v>170000</v>
      </c>
      <c r="P5539">
        <v>0</v>
      </c>
      <c r="Q5539" t="s">
        <v>818</v>
      </c>
      <c r="R5539" s="3">
        <v>0.5</v>
      </c>
      <c r="S5539">
        <v>0</v>
      </c>
      <c r="T5539">
        <v>0</v>
      </c>
    </row>
    <row r="5540" spans="1:20" x14ac:dyDescent="0.25">
      <c r="A5540" t="s">
        <v>10</v>
      </c>
      <c r="B5540">
        <v>2100901</v>
      </c>
      <c r="C5540" s="4" t="s">
        <v>14087</v>
      </c>
      <c r="D5540" s="4" t="s">
        <v>1753</v>
      </c>
      <c r="E5540" s="8" t="s">
        <v>1753</v>
      </c>
      <c r="F5540" t="s">
        <v>382</v>
      </c>
      <c r="G5540" t="s">
        <v>403</v>
      </c>
      <c r="H5540" t="s">
        <v>389</v>
      </c>
      <c r="I5540" t="s">
        <v>1172</v>
      </c>
      <c r="J5540" s="1" t="s">
        <v>922</v>
      </c>
      <c r="L5540" s="2" t="s">
        <v>923</v>
      </c>
      <c r="M5540" s="2" t="s">
        <v>887</v>
      </c>
      <c r="N5540">
        <v>0</v>
      </c>
      <c r="O5540">
        <v>130000</v>
      </c>
      <c r="P5540">
        <v>0</v>
      </c>
      <c r="Q5540" t="s">
        <v>819</v>
      </c>
      <c r="R5540" s="3">
        <v>0.3</v>
      </c>
      <c r="S5540">
        <v>0</v>
      </c>
      <c r="T5540">
        <v>0</v>
      </c>
    </row>
    <row r="5541" spans="1:20" x14ac:dyDescent="0.25">
      <c r="A5541" t="s">
        <v>10</v>
      </c>
      <c r="B5541">
        <v>2100901</v>
      </c>
      <c r="C5541" s="4" t="s">
        <v>14087</v>
      </c>
      <c r="D5541" s="4" t="s">
        <v>1754</v>
      </c>
      <c r="E5541" s="8" t="s">
        <v>1754</v>
      </c>
      <c r="F5541" t="s">
        <v>382</v>
      </c>
      <c r="G5541" t="s">
        <v>403</v>
      </c>
      <c r="H5541" t="s">
        <v>389</v>
      </c>
      <c r="I5541" t="s">
        <v>1172</v>
      </c>
      <c r="J5541" s="1" t="s">
        <v>924</v>
      </c>
      <c r="L5541" s="2" t="s">
        <v>925</v>
      </c>
      <c r="M5541" s="2" t="s">
        <v>887</v>
      </c>
      <c r="N5541">
        <v>0</v>
      </c>
      <c r="O5541">
        <v>130000</v>
      </c>
      <c r="P5541">
        <v>0</v>
      </c>
      <c r="Q5541" t="s">
        <v>819</v>
      </c>
      <c r="R5541" s="3">
        <v>0.3</v>
      </c>
      <c r="S5541">
        <v>0</v>
      </c>
      <c r="T5541">
        <v>0</v>
      </c>
    </row>
    <row r="5542" spans="1:20" x14ac:dyDescent="0.25">
      <c r="A5542" t="s">
        <v>10</v>
      </c>
      <c r="B5542">
        <v>2100901</v>
      </c>
      <c r="C5542" s="4" t="s">
        <v>14087</v>
      </c>
      <c r="D5542" s="4" t="s">
        <v>1755</v>
      </c>
      <c r="E5542" s="8" t="s">
        <v>1755</v>
      </c>
      <c r="F5542" t="s">
        <v>382</v>
      </c>
      <c r="G5542" t="s">
        <v>403</v>
      </c>
      <c r="H5542" t="s">
        <v>389</v>
      </c>
      <c r="I5542" t="s">
        <v>1172</v>
      </c>
      <c r="J5542" s="1" t="s">
        <v>926</v>
      </c>
      <c r="L5542" s="2" t="s">
        <v>927</v>
      </c>
      <c r="M5542" s="2" t="s">
        <v>887</v>
      </c>
      <c r="N5542">
        <v>0</v>
      </c>
      <c r="O5542">
        <v>260000</v>
      </c>
      <c r="P5542">
        <v>0</v>
      </c>
      <c r="Q5542" t="s">
        <v>819</v>
      </c>
      <c r="R5542" s="3">
        <v>0.3</v>
      </c>
      <c r="S5542">
        <v>0</v>
      </c>
      <c r="T5542">
        <v>0</v>
      </c>
    </row>
    <row r="5543" spans="1:20" x14ac:dyDescent="0.25">
      <c r="A5543" t="s">
        <v>10</v>
      </c>
      <c r="B5543">
        <v>2100901</v>
      </c>
      <c r="C5543" s="4" t="s">
        <v>14087</v>
      </c>
      <c r="D5543" s="4" t="s">
        <v>1756</v>
      </c>
      <c r="E5543" s="8" t="s">
        <v>1756</v>
      </c>
      <c r="F5543" t="s">
        <v>382</v>
      </c>
      <c r="G5543" t="s">
        <v>403</v>
      </c>
      <c r="H5543" t="s">
        <v>389</v>
      </c>
      <c r="I5543" t="s">
        <v>1172</v>
      </c>
      <c r="J5543" s="1" t="s">
        <v>928</v>
      </c>
      <c r="L5543" s="2" t="s">
        <v>929</v>
      </c>
      <c r="M5543" s="2" t="s">
        <v>887</v>
      </c>
      <c r="N5543">
        <v>0</v>
      </c>
      <c r="O5543">
        <v>210000</v>
      </c>
      <c r="P5543">
        <v>0</v>
      </c>
      <c r="Q5543" t="s">
        <v>819</v>
      </c>
      <c r="R5543" s="3">
        <v>0.3</v>
      </c>
      <c r="S5543">
        <v>0</v>
      </c>
      <c r="T5543">
        <v>0</v>
      </c>
    </row>
    <row r="5544" spans="1:20" x14ac:dyDescent="0.25">
      <c r="A5544" t="s">
        <v>10</v>
      </c>
      <c r="B5544">
        <v>2100901</v>
      </c>
      <c r="C5544" s="4" t="s">
        <v>14087</v>
      </c>
      <c r="D5544" s="4" t="s">
        <v>1757</v>
      </c>
      <c r="E5544" s="8" t="s">
        <v>1757</v>
      </c>
      <c r="F5544" t="s">
        <v>382</v>
      </c>
      <c r="G5544" t="s">
        <v>403</v>
      </c>
      <c r="H5544" t="s">
        <v>389</v>
      </c>
      <c r="I5544" t="s">
        <v>1172</v>
      </c>
      <c r="J5544" s="1" t="s">
        <v>930</v>
      </c>
      <c r="L5544" s="2" t="s">
        <v>931</v>
      </c>
      <c r="M5544" s="2" t="s">
        <v>882</v>
      </c>
      <c r="N5544">
        <v>0</v>
      </c>
      <c r="O5544">
        <v>270000</v>
      </c>
      <c r="P5544">
        <v>0</v>
      </c>
      <c r="Q5544" t="s">
        <v>818</v>
      </c>
      <c r="R5544" s="3">
        <v>0.5</v>
      </c>
      <c r="S5544">
        <v>0</v>
      </c>
      <c r="T5544">
        <v>0</v>
      </c>
    </row>
    <row r="5545" spans="1:20" x14ac:dyDescent="0.25">
      <c r="A5545" t="s">
        <v>10</v>
      </c>
      <c r="B5545">
        <v>2100901</v>
      </c>
      <c r="C5545" s="4" t="s">
        <v>14087</v>
      </c>
      <c r="D5545" s="4" t="s">
        <v>1758</v>
      </c>
      <c r="E5545" s="8" t="s">
        <v>1758</v>
      </c>
      <c r="F5545" t="s">
        <v>382</v>
      </c>
      <c r="G5545" t="s">
        <v>403</v>
      </c>
      <c r="H5545" t="s">
        <v>389</v>
      </c>
      <c r="I5545" t="s">
        <v>1172</v>
      </c>
      <c r="J5545" s="1" t="s">
        <v>932</v>
      </c>
      <c r="L5545" s="2" t="s">
        <v>933</v>
      </c>
      <c r="M5545" s="2" t="s">
        <v>882</v>
      </c>
      <c r="N5545">
        <v>0</v>
      </c>
      <c r="O5545">
        <v>270000</v>
      </c>
      <c r="P5545">
        <v>0</v>
      </c>
      <c r="Q5545" t="s">
        <v>818</v>
      </c>
      <c r="R5545" s="3">
        <v>0.5</v>
      </c>
      <c r="S5545">
        <v>0</v>
      </c>
      <c r="T5545">
        <v>0</v>
      </c>
    </row>
    <row r="5546" spans="1:20" x14ac:dyDescent="0.25">
      <c r="A5546" t="s">
        <v>10</v>
      </c>
      <c r="B5546">
        <v>2100901</v>
      </c>
      <c r="C5546" s="4" t="s">
        <v>14087</v>
      </c>
      <c r="D5546" s="4" t="s">
        <v>1759</v>
      </c>
      <c r="E5546" s="8" t="s">
        <v>1759</v>
      </c>
      <c r="F5546" t="s">
        <v>382</v>
      </c>
      <c r="G5546" t="s">
        <v>403</v>
      </c>
      <c r="H5546" t="s">
        <v>389</v>
      </c>
      <c r="I5546" t="s">
        <v>1172</v>
      </c>
      <c r="J5546" s="1" t="s">
        <v>934</v>
      </c>
      <c r="L5546" s="2" t="s">
        <v>935</v>
      </c>
      <c r="M5546" s="2" t="s">
        <v>882</v>
      </c>
      <c r="N5546">
        <v>0</v>
      </c>
      <c r="O5546">
        <v>130000</v>
      </c>
      <c r="P5546">
        <v>0</v>
      </c>
      <c r="Q5546" t="s">
        <v>818</v>
      </c>
      <c r="R5546" s="3">
        <v>0.5</v>
      </c>
      <c r="S5546">
        <v>0</v>
      </c>
      <c r="T5546">
        <v>0</v>
      </c>
    </row>
    <row r="5547" spans="1:20" x14ac:dyDescent="0.25">
      <c r="A5547" t="s">
        <v>10</v>
      </c>
      <c r="B5547">
        <v>2100901</v>
      </c>
      <c r="C5547" s="4" t="s">
        <v>14087</v>
      </c>
      <c r="D5547" s="4" t="s">
        <v>1760</v>
      </c>
      <c r="E5547" s="8" t="s">
        <v>1760</v>
      </c>
      <c r="F5547" t="s">
        <v>382</v>
      </c>
      <c r="G5547" t="s">
        <v>403</v>
      </c>
      <c r="H5547" t="s">
        <v>389</v>
      </c>
      <c r="I5547" t="s">
        <v>1172</v>
      </c>
      <c r="J5547" s="1" t="s">
        <v>936</v>
      </c>
      <c r="L5547" s="2" t="s">
        <v>937</v>
      </c>
      <c r="M5547" s="2" t="s">
        <v>887</v>
      </c>
      <c r="N5547">
        <v>0</v>
      </c>
      <c r="O5547">
        <v>165000</v>
      </c>
      <c r="P5547">
        <v>0</v>
      </c>
      <c r="Q5547" t="s">
        <v>819</v>
      </c>
      <c r="R5547" s="3">
        <v>0.3</v>
      </c>
      <c r="S5547">
        <v>0</v>
      </c>
      <c r="T5547">
        <v>0</v>
      </c>
    </row>
    <row r="5548" spans="1:20" x14ac:dyDescent="0.25">
      <c r="A5548" t="s">
        <v>10</v>
      </c>
      <c r="B5548">
        <v>2100901</v>
      </c>
      <c r="C5548" s="4" t="s">
        <v>14087</v>
      </c>
      <c r="D5548" s="4" t="s">
        <v>1761</v>
      </c>
      <c r="E5548" s="8" t="s">
        <v>1761</v>
      </c>
      <c r="F5548" t="s">
        <v>382</v>
      </c>
      <c r="G5548" t="s">
        <v>403</v>
      </c>
      <c r="H5548" t="s">
        <v>389</v>
      </c>
      <c r="I5548" t="s">
        <v>1172</v>
      </c>
      <c r="J5548" s="1" t="s">
        <v>938</v>
      </c>
      <c r="L5548" s="2" t="s">
        <v>939</v>
      </c>
      <c r="M5548" s="2" t="s">
        <v>940</v>
      </c>
      <c r="N5548">
        <v>0</v>
      </c>
      <c r="O5548">
        <v>32000</v>
      </c>
      <c r="P5548">
        <v>0</v>
      </c>
      <c r="Q5548" t="s">
        <v>820</v>
      </c>
      <c r="R5548" s="3">
        <v>0</v>
      </c>
      <c r="S5548">
        <v>0</v>
      </c>
      <c r="T5548">
        <v>0</v>
      </c>
    </row>
    <row r="5549" spans="1:20" x14ac:dyDescent="0.25">
      <c r="A5549" t="s">
        <v>10</v>
      </c>
      <c r="B5549">
        <v>2100901</v>
      </c>
      <c r="C5549" s="4" t="s">
        <v>14087</v>
      </c>
      <c r="D5549" s="4" t="s">
        <v>1762</v>
      </c>
      <c r="E5549" s="8" t="s">
        <v>1762</v>
      </c>
      <c r="F5549" t="s">
        <v>382</v>
      </c>
      <c r="G5549" t="s">
        <v>403</v>
      </c>
      <c r="H5549" t="s">
        <v>389</v>
      </c>
      <c r="I5549" t="s">
        <v>1172</v>
      </c>
      <c r="J5549" s="1" t="s">
        <v>941</v>
      </c>
      <c r="L5549" s="2" t="s">
        <v>942</v>
      </c>
      <c r="M5549" s="2" t="s">
        <v>940</v>
      </c>
      <c r="N5549">
        <v>0</v>
      </c>
      <c r="O5549">
        <v>34000</v>
      </c>
      <c r="P5549">
        <v>0</v>
      </c>
      <c r="Q5549" t="s">
        <v>820</v>
      </c>
      <c r="R5549" s="3">
        <v>0</v>
      </c>
      <c r="S5549">
        <v>0</v>
      </c>
      <c r="T5549">
        <v>0</v>
      </c>
    </row>
    <row r="5550" spans="1:20" x14ac:dyDescent="0.25">
      <c r="A5550" t="s">
        <v>10</v>
      </c>
      <c r="B5550">
        <v>2100901</v>
      </c>
      <c r="C5550" s="4" t="s">
        <v>14087</v>
      </c>
      <c r="D5550" s="4" t="s">
        <v>1763</v>
      </c>
      <c r="E5550" s="8" t="s">
        <v>1763</v>
      </c>
      <c r="F5550" t="s">
        <v>382</v>
      </c>
      <c r="G5550" t="s">
        <v>403</v>
      </c>
      <c r="H5550" t="s">
        <v>389</v>
      </c>
      <c r="I5550" t="s">
        <v>1172</v>
      </c>
      <c r="J5550" s="1" t="s">
        <v>943</v>
      </c>
      <c r="L5550" s="2" t="s">
        <v>944</v>
      </c>
      <c r="M5550" s="2" t="s">
        <v>940</v>
      </c>
      <c r="N5550">
        <v>0</v>
      </c>
      <c r="O5550">
        <v>31000</v>
      </c>
      <c r="P5550">
        <v>0</v>
      </c>
      <c r="Q5550" t="s">
        <v>820</v>
      </c>
      <c r="R5550" s="3">
        <v>0</v>
      </c>
      <c r="S5550">
        <v>0</v>
      </c>
      <c r="T5550">
        <v>0</v>
      </c>
    </row>
    <row r="5551" spans="1:20" x14ac:dyDescent="0.25">
      <c r="A5551" t="s">
        <v>321</v>
      </c>
      <c r="B5551">
        <v>2101001</v>
      </c>
      <c r="C5551" s="4" t="s">
        <v>14087</v>
      </c>
      <c r="D5551" s="4" t="s">
        <v>10297</v>
      </c>
      <c r="E5551" s="8" t="s">
        <v>10297</v>
      </c>
      <c r="F5551" t="s">
        <v>382</v>
      </c>
      <c r="G5551" t="s">
        <v>633</v>
      </c>
      <c r="H5551" t="s">
        <v>453</v>
      </c>
      <c r="I5551" t="s">
        <v>1173</v>
      </c>
      <c r="J5551" s="1" t="s">
        <v>880</v>
      </c>
      <c r="L5551" s="2" t="s">
        <v>881</v>
      </c>
      <c r="M5551" s="2" t="s">
        <v>882</v>
      </c>
      <c r="N5551">
        <v>0</v>
      </c>
      <c r="O5551">
        <v>700000</v>
      </c>
      <c r="P5551">
        <v>0</v>
      </c>
      <c r="Q5551" t="s">
        <v>818</v>
      </c>
      <c r="R5551" s="3">
        <v>0.5</v>
      </c>
      <c r="S5551">
        <v>0</v>
      </c>
      <c r="T5551">
        <v>0</v>
      </c>
    </row>
    <row r="5552" spans="1:20" x14ac:dyDescent="0.25">
      <c r="A5552" t="s">
        <v>321</v>
      </c>
      <c r="B5552">
        <v>2101001</v>
      </c>
      <c r="C5552" s="4" t="s">
        <v>14087</v>
      </c>
      <c r="D5552" s="4" t="s">
        <v>10298</v>
      </c>
      <c r="E5552" s="8" t="s">
        <v>10298</v>
      </c>
      <c r="F5552" t="s">
        <v>382</v>
      </c>
      <c r="G5552" t="s">
        <v>633</v>
      </c>
      <c r="H5552" t="s">
        <v>453</v>
      </c>
      <c r="I5552" t="s">
        <v>1173</v>
      </c>
      <c r="J5552" s="1" t="s">
        <v>883</v>
      </c>
      <c r="L5552" s="2" t="s">
        <v>884</v>
      </c>
      <c r="M5552" s="2" t="s">
        <v>882</v>
      </c>
      <c r="N5552">
        <v>0</v>
      </c>
      <c r="O5552">
        <v>420000</v>
      </c>
      <c r="P5552">
        <v>0</v>
      </c>
      <c r="Q5552" t="s">
        <v>818</v>
      </c>
      <c r="R5552" s="3">
        <v>0.5</v>
      </c>
      <c r="S5552">
        <v>0</v>
      </c>
      <c r="T5552">
        <v>0</v>
      </c>
    </row>
    <row r="5553" spans="1:20" x14ac:dyDescent="0.25">
      <c r="A5553" t="s">
        <v>321</v>
      </c>
      <c r="B5553">
        <v>2101001</v>
      </c>
      <c r="C5553" s="4" t="s">
        <v>14087</v>
      </c>
      <c r="D5553" s="4" t="s">
        <v>10299</v>
      </c>
      <c r="E5553" s="8" t="s">
        <v>10299</v>
      </c>
      <c r="F5553" t="s">
        <v>382</v>
      </c>
      <c r="G5553" t="s">
        <v>633</v>
      </c>
      <c r="H5553" t="s">
        <v>453</v>
      </c>
      <c r="I5553" t="s">
        <v>1173</v>
      </c>
      <c r="J5553" s="1" t="s">
        <v>885</v>
      </c>
      <c r="L5553" s="2" t="s">
        <v>886</v>
      </c>
      <c r="M5553" s="2" t="s">
        <v>887</v>
      </c>
      <c r="N5553">
        <v>1</v>
      </c>
      <c r="O5553">
        <v>250000</v>
      </c>
      <c r="P5553">
        <v>250000</v>
      </c>
      <c r="Q5553" t="s">
        <v>819</v>
      </c>
      <c r="R5553" s="3">
        <v>0.3</v>
      </c>
      <c r="S5553">
        <v>175000</v>
      </c>
      <c r="T5553">
        <v>75000</v>
      </c>
    </row>
    <row r="5554" spans="1:20" x14ac:dyDescent="0.25">
      <c r="A5554" t="s">
        <v>321</v>
      </c>
      <c r="B5554">
        <v>2101001</v>
      </c>
      <c r="C5554" s="4" t="s">
        <v>14087</v>
      </c>
      <c r="D5554" s="4" t="s">
        <v>10300</v>
      </c>
      <c r="E5554" s="8" t="s">
        <v>10300</v>
      </c>
      <c r="F5554" t="s">
        <v>382</v>
      </c>
      <c r="G5554" t="s">
        <v>633</v>
      </c>
      <c r="H5554" t="s">
        <v>453</v>
      </c>
      <c r="I5554" t="s">
        <v>1173</v>
      </c>
      <c r="J5554" s="1" t="s">
        <v>888</v>
      </c>
      <c r="L5554" s="2" t="s">
        <v>889</v>
      </c>
      <c r="M5554" s="2" t="s">
        <v>887</v>
      </c>
      <c r="N5554">
        <v>0</v>
      </c>
      <c r="O5554">
        <v>275000</v>
      </c>
      <c r="P5554">
        <v>0</v>
      </c>
      <c r="Q5554" t="s">
        <v>819</v>
      </c>
      <c r="R5554" s="3">
        <v>0.3</v>
      </c>
      <c r="S5554">
        <v>0</v>
      </c>
      <c r="T5554">
        <v>0</v>
      </c>
    </row>
    <row r="5555" spans="1:20" x14ac:dyDescent="0.25">
      <c r="A5555" t="s">
        <v>321</v>
      </c>
      <c r="B5555">
        <v>2101001</v>
      </c>
      <c r="C5555" s="4" t="s">
        <v>14087</v>
      </c>
      <c r="D5555" s="4" t="s">
        <v>10301</v>
      </c>
      <c r="E5555" s="8" t="s">
        <v>10301</v>
      </c>
      <c r="F5555" t="s">
        <v>382</v>
      </c>
      <c r="G5555" t="s">
        <v>633</v>
      </c>
      <c r="H5555" t="s">
        <v>453</v>
      </c>
      <c r="I5555" t="s">
        <v>1173</v>
      </c>
      <c r="J5555" s="1" t="s">
        <v>890</v>
      </c>
      <c r="L5555" s="2" t="s">
        <v>891</v>
      </c>
      <c r="M5555" s="2" t="s">
        <v>882</v>
      </c>
      <c r="N5555">
        <v>0</v>
      </c>
      <c r="O5555">
        <v>150000</v>
      </c>
      <c r="P5555">
        <v>0</v>
      </c>
      <c r="Q5555" t="s">
        <v>818</v>
      </c>
      <c r="R5555" s="3">
        <v>0.5</v>
      </c>
      <c r="S5555">
        <v>0</v>
      </c>
      <c r="T5555">
        <v>0</v>
      </c>
    </row>
    <row r="5556" spans="1:20" x14ac:dyDescent="0.25">
      <c r="A5556" t="s">
        <v>321</v>
      </c>
      <c r="B5556">
        <v>2101001</v>
      </c>
      <c r="C5556" s="4" t="s">
        <v>14087</v>
      </c>
      <c r="D5556" s="4" t="s">
        <v>10302</v>
      </c>
      <c r="E5556" s="8" t="s">
        <v>10302</v>
      </c>
      <c r="F5556" t="s">
        <v>382</v>
      </c>
      <c r="G5556" t="s">
        <v>633</v>
      </c>
      <c r="H5556" t="s">
        <v>453</v>
      </c>
      <c r="I5556" t="s">
        <v>1173</v>
      </c>
      <c r="J5556" s="1" t="s">
        <v>892</v>
      </c>
      <c r="L5556" s="2" t="s">
        <v>893</v>
      </c>
      <c r="M5556" s="2" t="s">
        <v>882</v>
      </c>
      <c r="N5556">
        <v>0</v>
      </c>
      <c r="O5556">
        <v>300000</v>
      </c>
      <c r="P5556">
        <v>0</v>
      </c>
      <c r="Q5556" t="s">
        <v>818</v>
      </c>
      <c r="R5556" s="3">
        <v>0.5</v>
      </c>
      <c r="S5556">
        <v>0</v>
      </c>
      <c r="T5556">
        <v>0</v>
      </c>
    </row>
    <row r="5557" spans="1:20" x14ac:dyDescent="0.25">
      <c r="A5557" t="s">
        <v>321</v>
      </c>
      <c r="B5557">
        <v>2101001</v>
      </c>
      <c r="C5557" s="4" t="s">
        <v>14087</v>
      </c>
      <c r="D5557" s="4" t="s">
        <v>10303</v>
      </c>
      <c r="E5557" s="8" t="s">
        <v>10303</v>
      </c>
      <c r="F5557" t="s">
        <v>382</v>
      </c>
      <c r="G5557" t="s">
        <v>633</v>
      </c>
      <c r="H5557" t="s">
        <v>453</v>
      </c>
      <c r="I5557" t="s">
        <v>1173</v>
      </c>
      <c r="J5557" s="1" t="s">
        <v>894</v>
      </c>
      <c r="L5557" s="2" t="s">
        <v>895</v>
      </c>
      <c r="M5557" s="2" t="s">
        <v>882</v>
      </c>
      <c r="N5557">
        <v>19</v>
      </c>
      <c r="O5557">
        <v>400000</v>
      </c>
      <c r="P5557">
        <v>7600000</v>
      </c>
      <c r="Q5557" t="s">
        <v>818</v>
      </c>
      <c r="R5557" s="3">
        <v>0.5</v>
      </c>
      <c r="S5557">
        <v>3800000</v>
      </c>
      <c r="T5557">
        <v>3800000</v>
      </c>
    </row>
    <row r="5558" spans="1:20" x14ac:dyDescent="0.25">
      <c r="A5558" t="s">
        <v>321</v>
      </c>
      <c r="B5558">
        <v>2101001</v>
      </c>
      <c r="C5558" s="4" t="s">
        <v>14087</v>
      </c>
      <c r="D5558" s="4" t="s">
        <v>10304</v>
      </c>
      <c r="E5558" s="8" t="s">
        <v>10304</v>
      </c>
      <c r="F5558" t="s">
        <v>382</v>
      </c>
      <c r="G5558" t="s">
        <v>633</v>
      </c>
      <c r="H5558" t="s">
        <v>453</v>
      </c>
      <c r="I5558" t="s">
        <v>1173</v>
      </c>
      <c r="J5558" s="1" t="s">
        <v>896</v>
      </c>
      <c r="L5558" s="2" t="s">
        <v>897</v>
      </c>
      <c r="M5558" s="2" t="s">
        <v>882</v>
      </c>
      <c r="N5558">
        <v>20</v>
      </c>
      <c r="O5558">
        <v>360000</v>
      </c>
      <c r="P5558">
        <v>7200000</v>
      </c>
      <c r="Q5558" t="s">
        <v>818</v>
      </c>
      <c r="R5558" s="3">
        <v>0.5</v>
      </c>
      <c r="S5558">
        <v>3600000</v>
      </c>
      <c r="T5558">
        <v>3600000</v>
      </c>
    </row>
    <row r="5559" spans="1:20" x14ac:dyDescent="0.25">
      <c r="A5559" t="s">
        <v>321</v>
      </c>
      <c r="B5559">
        <v>2101001</v>
      </c>
      <c r="C5559" s="4" t="s">
        <v>14087</v>
      </c>
      <c r="D5559" s="4" t="s">
        <v>10305</v>
      </c>
      <c r="E5559" s="8" t="s">
        <v>10305</v>
      </c>
      <c r="F5559" t="s">
        <v>382</v>
      </c>
      <c r="G5559" t="s">
        <v>633</v>
      </c>
      <c r="H5559" t="s">
        <v>453</v>
      </c>
      <c r="I5559" t="s">
        <v>1173</v>
      </c>
      <c r="J5559" s="1" t="s">
        <v>898</v>
      </c>
      <c r="L5559" s="2" t="s">
        <v>899</v>
      </c>
      <c r="M5559" s="2" t="s">
        <v>882</v>
      </c>
      <c r="N5559">
        <v>0</v>
      </c>
      <c r="O5559">
        <v>250000</v>
      </c>
      <c r="P5559">
        <v>0</v>
      </c>
      <c r="Q5559" t="s">
        <v>818</v>
      </c>
      <c r="R5559" s="3">
        <v>0.5</v>
      </c>
      <c r="S5559">
        <v>0</v>
      </c>
      <c r="T5559">
        <v>0</v>
      </c>
    </row>
    <row r="5560" spans="1:20" x14ac:dyDescent="0.25">
      <c r="A5560" t="s">
        <v>321</v>
      </c>
      <c r="B5560">
        <v>2101001</v>
      </c>
      <c r="C5560" s="4" t="s">
        <v>14087</v>
      </c>
      <c r="D5560" s="4" t="s">
        <v>10306</v>
      </c>
      <c r="E5560" s="8" t="s">
        <v>10306</v>
      </c>
      <c r="F5560" t="s">
        <v>382</v>
      </c>
      <c r="G5560" t="s">
        <v>633</v>
      </c>
      <c r="H5560" t="s">
        <v>453</v>
      </c>
      <c r="I5560" t="s">
        <v>1173</v>
      </c>
      <c r="J5560" s="1" t="s">
        <v>900</v>
      </c>
      <c r="L5560" s="2" t="s">
        <v>901</v>
      </c>
      <c r="M5560" s="2" t="s">
        <v>882</v>
      </c>
      <c r="N5560">
        <v>0</v>
      </c>
      <c r="O5560">
        <v>360000</v>
      </c>
      <c r="P5560">
        <v>0</v>
      </c>
      <c r="Q5560" t="s">
        <v>818</v>
      </c>
      <c r="R5560" s="3">
        <v>0.5</v>
      </c>
      <c r="S5560">
        <v>0</v>
      </c>
      <c r="T5560">
        <v>0</v>
      </c>
    </row>
    <row r="5561" spans="1:20" x14ac:dyDescent="0.25">
      <c r="A5561" t="s">
        <v>321</v>
      </c>
      <c r="B5561">
        <v>2101001</v>
      </c>
      <c r="C5561" s="4" t="s">
        <v>14087</v>
      </c>
      <c r="D5561" s="4" t="s">
        <v>10307</v>
      </c>
      <c r="E5561" s="8" t="s">
        <v>10307</v>
      </c>
      <c r="F5561" t="s">
        <v>382</v>
      </c>
      <c r="G5561" t="s">
        <v>633</v>
      </c>
      <c r="H5561" t="s">
        <v>453</v>
      </c>
      <c r="I5561" t="s">
        <v>1173</v>
      </c>
      <c r="J5561" s="1" t="s">
        <v>902</v>
      </c>
      <c r="L5561" s="2" t="s">
        <v>903</v>
      </c>
      <c r="M5561" s="2" t="s">
        <v>887</v>
      </c>
      <c r="N5561">
        <v>0</v>
      </c>
      <c r="O5561">
        <v>300000</v>
      </c>
      <c r="P5561">
        <v>0</v>
      </c>
      <c r="Q5561" t="s">
        <v>819</v>
      </c>
      <c r="R5561" s="3">
        <v>0.3</v>
      </c>
      <c r="S5561">
        <v>0</v>
      </c>
      <c r="T5561">
        <v>0</v>
      </c>
    </row>
    <row r="5562" spans="1:20" x14ac:dyDescent="0.25">
      <c r="A5562" t="s">
        <v>321</v>
      </c>
      <c r="B5562">
        <v>2101001</v>
      </c>
      <c r="C5562" s="4" t="s">
        <v>14087</v>
      </c>
      <c r="D5562" s="4" t="s">
        <v>10308</v>
      </c>
      <c r="E5562" s="8" t="s">
        <v>10308</v>
      </c>
      <c r="F5562" t="s">
        <v>382</v>
      </c>
      <c r="G5562" t="s">
        <v>633</v>
      </c>
      <c r="H5562" t="s">
        <v>453</v>
      </c>
      <c r="I5562" t="s">
        <v>1173</v>
      </c>
      <c r="J5562" s="1" t="s">
        <v>904</v>
      </c>
      <c r="L5562" s="2" t="s">
        <v>905</v>
      </c>
      <c r="M5562" s="2" t="s">
        <v>887</v>
      </c>
      <c r="N5562">
        <v>0</v>
      </c>
      <c r="O5562">
        <v>690000</v>
      </c>
      <c r="P5562">
        <v>0</v>
      </c>
      <c r="Q5562" t="s">
        <v>819</v>
      </c>
      <c r="R5562" s="3">
        <v>0.3</v>
      </c>
      <c r="S5562">
        <v>0</v>
      </c>
      <c r="T5562">
        <v>0</v>
      </c>
    </row>
    <row r="5563" spans="1:20" x14ac:dyDescent="0.25">
      <c r="A5563" t="s">
        <v>321</v>
      </c>
      <c r="B5563">
        <v>2101001</v>
      </c>
      <c r="C5563" s="4" t="s">
        <v>14087</v>
      </c>
      <c r="D5563" s="4" t="s">
        <v>10309</v>
      </c>
      <c r="E5563" s="8" t="s">
        <v>10309</v>
      </c>
      <c r="F5563" t="s">
        <v>382</v>
      </c>
      <c r="G5563" t="s">
        <v>633</v>
      </c>
      <c r="H5563" t="s">
        <v>453</v>
      </c>
      <c r="I5563" t="s">
        <v>1173</v>
      </c>
      <c r="J5563" s="1" t="s">
        <v>906</v>
      </c>
      <c r="L5563" s="2" t="s">
        <v>907</v>
      </c>
      <c r="M5563" s="2" t="s">
        <v>887</v>
      </c>
      <c r="N5563">
        <v>12</v>
      </c>
      <c r="O5563">
        <v>330000</v>
      </c>
      <c r="P5563">
        <v>3960000</v>
      </c>
      <c r="Q5563" t="s">
        <v>819</v>
      </c>
      <c r="R5563" s="3">
        <v>0.3</v>
      </c>
      <c r="S5563">
        <v>2771999.9999999995</v>
      </c>
      <c r="T5563">
        <v>1188000</v>
      </c>
    </row>
    <row r="5564" spans="1:20" x14ac:dyDescent="0.25">
      <c r="A5564" t="s">
        <v>321</v>
      </c>
      <c r="B5564">
        <v>2101001</v>
      </c>
      <c r="C5564" s="4" t="s">
        <v>14087</v>
      </c>
      <c r="D5564" s="4" t="s">
        <v>10310</v>
      </c>
      <c r="E5564" s="8" t="s">
        <v>10310</v>
      </c>
      <c r="F5564" t="s">
        <v>382</v>
      </c>
      <c r="G5564" t="s">
        <v>633</v>
      </c>
      <c r="H5564" t="s">
        <v>453</v>
      </c>
      <c r="I5564" t="s">
        <v>1173</v>
      </c>
      <c r="J5564" s="1" t="s">
        <v>908</v>
      </c>
      <c r="L5564" s="2" t="s">
        <v>909</v>
      </c>
      <c r="M5564" s="2" t="s">
        <v>882</v>
      </c>
      <c r="N5564">
        <v>0</v>
      </c>
      <c r="O5564">
        <v>200000</v>
      </c>
      <c r="P5564">
        <v>0</v>
      </c>
      <c r="Q5564" t="s">
        <v>818</v>
      </c>
      <c r="R5564" s="3">
        <v>0.5</v>
      </c>
      <c r="S5564">
        <v>0</v>
      </c>
      <c r="T5564">
        <v>0</v>
      </c>
    </row>
    <row r="5565" spans="1:20" x14ac:dyDescent="0.25">
      <c r="A5565" t="s">
        <v>321</v>
      </c>
      <c r="B5565">
        <v>2101001</v>
      </c>
      <c r="C5565" s="4" t="s">
        <v>14087</v>
      </c>
      <c r="D5565" s="4" t="s">
        <v>10311</v>
      </c>
      <c r="E5565" s="8" t="s">
        <v>10311</v>
      </c>
      <c r="F5565" t="s">
        <v>382</v>
      </c>
      <c r="G5565" t="s">
        <v>633</v>
      </c>
      <c r="H5565" t="s">
        <v>453</v>
      </c>
      <c r="I5565" t="s">
        <v>1173</v>
      </c>
      <c r="J5565" s="1" t="s">
        <v>910</v>
      </c>
      <c r="L5565" s="2" t="s">
        <v>911</v>
      </c>
      <c r="M5565" s="2" t="s">
        <v>887</v>
      </c>
      <c r="N5565">
        <v>20</v>
      </c>
      <c r="O5565">
        <v>400000</v>
      </c>
      <c r="P5565">
        <v>8000000</v>
      </c>
      <c r="Q5565" t="s">
        <v>819</v>
      </c>
      <c r="R5565" s="3">
        <v>0.3</v>
      </c>
      <c r="S5565">
        <v>5600000</v>
      </c>
      <c r="T5565">
        <v>2400000</v>
      </c>
    </row>
    <row r="5566" spans="1:20" x14ac:dyDescent="0.25">
      <c r="A5566" t="s">
        <v>321</v>
      </c>
      <c r="B5566">
        <v>2101001</v>
      </c>
      <c r="C5566" s="4" t="s">
        <v>14087</v>
      </c>
      <c r="D5566" s="4" t="s">
        <v>10312</v>
      </c>
      <c r="E5566" s="8" t="s">
        <v>10312</v>
      </c>
      <c r="F5566" t="s">
        <v>382</v>
      </c>
      <c r="G5566" t="s">
        <v>633</v>
      </c>
      <c r="H5566" t="s">
        <v>453</v>
      </c>
      <c r="I5566" t="s">
        <v>1173</v>
      </c>
      <c r="J5566" s="1" t="s">
        <v>912</v>
      </c>
      <c r="L5566" s="2" t="s">
        <v>913</v>
      </c>
      <c r="M5566" s="2" t="s">
        <v>882</v>
      </c>
      <c r="N5566">
        <v>4</v>
      </c>
      <c r="O5566">
        <v>240000</v>
      </c>
      <c r="P5566">
        <v>960000</v>
      </c>
      <c r="Q5566" t="s">
        <v>818</v>
      </c>
      <c r="R5566" s="3">
        <v>0.5</v>
      </c>
      <c r="S5566">
        <v>480000</v>
      </c>
      <c r="T5566">
        <v>480000</v>
      </c>
    </row>
    <row r="5567" spans="1:20" x14ac:dyDescent="0.25">
      <c r="A5567" t="s">
        <v>321</v>
      </c>
      <c r="B5567">
        <v>2101001</v>
      </c>
      <c r="C5567" s="4" t="s">
        <v>14087</v>
      </c>
      <c r="D5567" s="4" t="s">
        <v>10313</v>
      </c>
      <c r="E5567" s="8" t="s">
        <v>10313</v>
      </c>
      <c r="F5567" t="s">
        <v>382</v>
      </c>
      <c r="G5567" t="s">
        <v>633</v>
      </c>
      <c r="H5567" t="s">
        <v>453</v>
      </c>
      <c r="I5567" t="s">
        <v>1173</v>
      </c>
      <c r="J5567" s="1" t="s">
        <v>914</v>
      </c>
      <c r="L5567" s="2" t="s">
        <v>915</v>
      </c>
      <c r="M5567" s="2" t="s">
        <v>887</v>
      </c>
      <c r="N5567">
        <v>0</v>
      </c>
      <c r="O5567">
        <v>240000</v>
      </c>
      <c r="P5567">
        <v>0</v>
      </c>
      <c r="Q5567" t="s">
        <v>819</v>
      </c>
      <c r="R5567" s="3">
        <v>0.3</v>
      </c>
      <c r="S5567">
        <v>0</v>
      </c>
      <c r="T5567">
        <v>0</v>
      </c>
    </row>
    <row r="5568" spans="1:20" x14ac:dyDescent="0.25">
      <c r="A5568" t="s">
        <v>321</v>
      </c>
      <c r="B5568">
        <v>2101001</v>
      </c>
      <c r="C5568" s="4" t="s">
        <v>14087</v>
      </c>
      <c r="D5568" s="4" t="s">
        <v>10314</v>
      </c>
      <c r="E5568" s="8" t="s">
        <v>10314</v>
      </c>
      <c r="F5568" t="s">
        <v>382</v>
      </c>
      <c r="G5568" t="s">
        <v>633</v>
      </c>
      <c r="H5568" t="s">
        <v>453</v>
      </c>
      <c r="I5568" t="s">
        <v>1173</v>
      </c>
      <c r="J5568" s="1" t="s">
        <v>916</v>
      </c>
      <c r="L5568" s="2" t="s">
        <v>917</v>
      </c>
      <c r="M5568" s="2" t="s">
        <v>887</v>
      </c>
      <c r="N5568">
        <v>7</v>
      </c>
      <c r="O5568">
        <v>150000</v>
      </c>
      <c r="P5568">
        <v>1050000</v>
      </c>
      <c r="Q5568" t="s">
        <v>819</v>
      </c>
      <c r="R5568" s="3">
        <v>0.3</v>
      </c>
      <c r="S5568">
        <v>735000</v>
      </c>
      <c r="T5568">
        <v>315000</v>
      </c>
    </row>
    <row r="5569" spans="1:20" x14ac:dyDescent="0.25">
      <c r="A5569" t="s">
        <v>321</v>
      </c>
      <c r="B5569">
        <v>2101001</v>
      </c>
      <c r="C5569" s="4" t="s">
        <v>14087</v>
      </c>
      <c r="D5569" s="4" t="s">
        <v>10315</v>
      </c>
      <c r="E5569" s="8" t="s">
        <v>10315</v>
      </c>
      <c r="F5569" t="s">
        <v>382</v>
      </c>
      <c r="G5569" t="s">
        <v>633</v>
      </c>
      <c r="H5569" t="s">
        <v>453</v>
      </c>
      <c r="I5569" t="s">
        <v>1173</v>
      </c>
      <c r="J5569" s="1" t="s">
        <v>918</v>
      </c>
      <c r="L5569" s="2" t="s">
        <v>919</v>
      </c>
      <c r="M5569" s="2" t="s">
        <v>887</v>
      </c>
      <c r="N5569">
        <v>20</v>
      </c>
      <c r="O5569">
        <v>470000</v>
      </c>
      <c r="P5569">
        <v>9400000</v>
      </c>
      <c r="Q5569" t="s">
        <v>819</v>
      </c>
      <c r="R5569" s="3">
        <v>0.3</v>
      </c>
      <c r="S5569">
        <v>6580000</v>
      </c>
      <c r="T5569">
        <v>2820000</v>
      </c>
    </row>
    <row r="5570" spans="1:20" x14ac:dyDescent="0.25">
      <c r="A5570" t="s">
        <v>321</v>
      </c>
      <c r="B5570">
        <v>2101001</v>
      </c>
      <c r="C5570" s="4" t="s">
        <v>14087</v>
      </c>
      <c r="D5570" s="4" t="s">
        <v>10316</v>
      </c>
      <c r="E5570" s="8" t="s">
        <v>10316</v>
      </c>
      <c r="F5570" t="s">
        <v>382</v>
      </c>
      <c r="G5570" t="s">
        <v>633</v>
      </c>
      <c r="H5570" t="s">
        <v>453</v>
      </c>
      <c r="I5570" t="s">
        <v>1173</v>
      </c>
      <c r="J5570" s="1" t="s">
        <v>920</v>
      </c>
      <c r="L5570" s="2" t="s">
        <v>921</v>
      </c>
      <c r="M5570" s="2" t="s">
        <v>882</v>
      </c>
      <c r="N5570">
        <v>0</v>
      </c>
      <c r="O5570">
        <v>170000</v>
      </c>
      <c r="P5570">
        <v>0</v>
      </c>
      <c r="Q5570" t="s">
        <v>818</v>
      </c>
      <c r="R5570" s="3">
        <v>0.5</v>
      </c>
      <c r="S5570">
        <v>0</v>
      </c>
      <c r="T5570">
        <v>0</v>
      </c>
    </row>
    <row r="5571" spans="1:20" x14ac:dyDescent="0.25">
      <c r="A5571" t="s">
        <v>321</v>
      </c>
      <c r="B5571">
        <v>2101001</v>
      </c>
      <c r="C5571" s="4" t="s">
        <v>14087</v>
      </c>
      <c r="D5571" s="4" t="s">
        <v>10317</v>
      </c>
      <c r="E5571" s="8" t="s">
        <v>10317</v>
      </c>
      <c r="F5571" t="s">
        <v>382</v>
      </c>
      <c r="G5571" t="s">
        <v>633</v>
      </c>
      <c r="H5571" t="s">
        <v>453</v>
      </c>
      <c r="I5571" t="s">
        <v>1173</v>
      </c>
      <c r="J5571" s="1" t="s">
        <v>922</v>
      </c>
      <c r="L5571" s="2" t="s">
        <v>923</v>
      </c>
      <c r="M5571" s="2" t="s">
        <v>887</v>
      </c>
      <c r="N5571">
        <v>0</v>
      </c>
      <c r="O5571">
        <v>130000</v>
      </c>
      <c r="P5571">
        <v>0</v>
      </c>
      <c r="Q5571" t="s">
        <v>819</v>
      </c>
      <c r="R5571" s="3">
        <v>0.3</v>
      </c>
      <c r="S5571">
        <v>0</v>
      </c>
      <c r="T5571">
        <v>0</v>
      </c>
    </row>
    <row r="5572" spans="1:20" x14ac:dyDescent="0.25">
      <c r="A5572" t="s">
        <v>321</v>
      </c>
      <c r="B5572">
        <v>2101001</v>
      </c>
      <c r="C5572" s="4" t="s">
        <v>14087</v>
      </c>
      <c r="D5572" s="4" t="s">
        <v>10318</v>
      </c>
      <c r="E5572" s="8" t="s">
        <v>10318</v>
      </c>
      <c r="F5572" t="s">
        <v>382</v>
      </c>
      <c r="G5572" t="s">
        <v>633</v>
      </c>
      <c r="H5572" t="s">
        <v>453</v>
      </c>
      <c r="I5572" t="s">
        <v>1173</v>
      </c>
      <c r="J5572" s="1" t="s">
        <v>924</v>
      </c>
      <c r="L5572" s="2" t="s">
        <v>925</v>
      </c>
      <c r="M5572" s="2" t="s">
        <v>887</v>
      </c>
      <c r="N5572">
        <v>0</v>
      </c>
      <c r="O5572">
        <v>130000</v>
      </c>
      <c r="P5572">
        <v>0</v>
      </c>
      <c r="Q5572" t="s">
        <v>819</v>
      </c>
      <c r="R5572" s="3">
        <v>0.3</v>
      </c>
      <c r="S5572">
        <v>0</v>
      </c>
      <c r="T5572">
        <v>0</v>
      </c>
    </row>
    <row r="5573" spans="1:20" x14ac:dyDescent="0.25">
      <c r="A5573" t="s">
        <v>321</v>
      </c>
      <c r="B5573">
        <v>2101001</v>
      </c>
      <c r="C5573" s="4" t="s">
        <v>14087</v>
      </c>
      <c r="D5573" s="4" t="s">
        <v>10319</v>
      </c>
      <c r="E5573" s="8" t="s">
        <v>10319</v>
      </c>
      <c r="F5573" t="s">
        <v>382</v>
      </c>
      <c r="G5573" t="s">
        <v>633</v>
      </c>
      <c r="H5573" t="s">
        <v>453</v>
      </c>
      <c r="I5573" t="s">
        <v>1173</v>
      </c>
      <c r="J5573" s="1" t="s">
        <v>926</v>
      </c>
      <c r="L5573" s="2" t="s">
        <v>927</v>
      </c>
      <c r="M5573" s="2" t="s">
        <v>887</v>
      </c>
      <c r="N5573">
        <v>0</v>
      </c>
      <c r="O5573">
        <v>260000</v>
      </c>
      <c r="P5573">
        <v>0</v>
      </c>
      <c r="Q5573" t="s">
        <v>819</v>
      </c>
      <c r="R5573" s="3">
        <v>0.3</v>
      </c>
      <c r="S5573">
        <v>0</v>
      </c>
      <c r="T5573">
        <v>0</v>
      </c>
    </row>
    <row r="5574" spans="1:20" x14ac:dyDescent="0.25">
      <c r="A5574" t="s">
        <v>321</v>
      </c>
      <c r="B5574">
        <v>2101001</v>
      </c>
      <c r="C5574" s="4" t="s">
        <v>14087</v>
      </c>
      <c r="D5574" s="4" t="s">
        <v>10320</v>
      </c>
      <c r="E5574" s="8" t="s">
        <v>10320</v>
      </c>
      <c r="F5574" t="s">
        <v>382</v>
      </c>
      <c r="G5574" t="s">
        <v>633</v>
      </c>
      <c r="H5574" t="s">
        <v>453</v>
      </c>
      <c r="I5574" t="s">
        <v>1173</v>
      </c>
      <c r="J5574" s="1" t="s">
        <v>928</v>
      </c>
      <c r="L5574" s="2" t="s">
        <v>929</v>
      </c>
      <c r="M5574" s="2" t="s">
        <v>887</v>
      </c>
      <c r="N5574">
        <v>0</v>
      </c>
      <c r="O5574">
        <v>210000</v>
      </c>
      <c r="P5574">
        <v>0</v>
      </c>
      <c r="Q5574" t="s">
        <v>819</v>
      </c>
      <c r="R5574" s="3">
        <v>0.3</v>
      </c>
      <c r="S5574">
        <v>0</v>
      </c>
      <c r="T5574">
        <v>0</v>
      </c>
    </row>
    <row r="5575" spans="1:20" x14ac:dyDescent="0.25">
      <c r="A5575" t="s">
        <v>321</v>
      </c>
      <c r="B5575">
        <v>2101001</v>
      </c>
      <c r="C5575" s="4" t="s">
        <v>14087</v>
      </c>
      <c r="D5575" s="4" t="s">
        <v>10321</v>
      </c>
      <c r="E5575" s="8" t="s">
        <v>10321</v>
      </c>
      <c r="F5575" t="s">
        <v>382</v>
      </c>
      <c r="G5575" t="s">
        <v>633</v>
      </c>
      <c r="H5575" t="s">
        <v>453</v>
      </c>
      <c r="I5575" t="s">
        <v>1173</v>
      </c>
      <c r="J5575" s="1" t="s">
        <v>930</v>
      </c>
      <c r="L5575" s="2" t="s">
        <v>931</v>
      </c>
      <c r="M5575" s="2" t="s">
        <v>882</v>
      </c>
      <c r="N5575">
        <v>0</v>
      </c>
      <c r="O5575">
        <v>270000</v>
      </c>
      <c r="P5575">
        <v>0</v>
      </c>
      <c r="Q5575" t="s">
        <v>818</v>
      </c>
      <c r="R5575" s="3">
        <v>0.5</v>
      </c>
      <c r="S5575">
        <v>0</v>
      </c>
      <c r="T5575">
        <v>0</v>
      </c>
    </row>
    <row r="5576" spans="1:20" x14ac:dyDescent="0.25">
      <c r="A5576" t="s">
        <v>321</v>
      </c>
      <c r="B5576">
        <v>2101001</v>
      </c>
      <c r="C5576" s="4" t="s">
        <v>14087</v>
      </c>
      <c r="D5576" s="4" t="s">
        <v>10322</v>
      </c>
      <c r="E5576" s="8" t="s">
        <v>10322</v>
      </c>
      <c r="F5576" t="s">
        <v>382</v>
      </c>
      <c r="G5576" t="s">
        <v>633</v>
      </c>
      <c r="H5576" t="s">
        <v>453</v>
      </c>
      <c r="I5576" t="s">
        <v>1173</v>
      </c>
      <c r="J5576" s="1" t="s">
        <v>932</v>
      </c>
      <c r="L5576" s="2" t="s">
        <v>933</v>
      </c>
      <c r="M5576" s="2" t="s">
        <v>882</v>
      </c>
      <c r="N5576">
        <v>0</v>
      </c>
      <c r="O5576">
        <v>270000</v>
      </c>
      <c r="P5576">
        <v>0</v>
      </c>
      <c r="Q5576" t="s">
        <v>818</v>
      </c>
      <c r="R5576" s="3">
        <v>0.5</v>
      </c>
      <c r="S5576">
        <v>0</v>
      </c>
      <c r="T5576">
        <v>0</v>
      </c>
    </row>
    <row r="5577" spans="1:20" x14ac:dyDescent="0.25">
      <c r="A5577" t="s">
        <v>321</v>
      </c>
      <c r="B5577">
        <v>2101001</v>
      </c>
      <c r="C5577" s="4" t="s">
        <v>14087</v>
      </c>
      <c r="D5577" s="4" t="s">
        <v>10323</v>
      </c>
      <c r="E5577" s="8" t="s">
        <v>10323</v>
      </c>
      <c r="F5577" t="s">
        <v>382</v>
      </c>
      <c r="G5577" t="s">
        <v>633</v>
      </c>
      <c r="H5577" t="s">
        <v>453</v>
      </c>
      <c r="I5577" t="s">
        <v>1173</v>
      </c>
      <c r="J5577" s="1" t="s">
        <v>934</v>
      </c>
      <c r="L5577" s="2" t="s">
        <v>935</v>
      </c>
      <c r="M5577" s="2" t="s">
        <v>882</v>
      </c>
      <c r="N5577">
        <v>0</v>
      </c>
      <c r="O5577">
        <v>130000</v>
      </c>
      <c r="P5577">
        <v>0</v>
      </c>
      <c r="Q5577" t="s">
        <v>818</v>
      </c>
      <c r="R5577" s="3">
        <v>0.5</v>
      </c>
      <c r="S5577">
        <v>0</v>
      </c>
      <c r="T5577">
        <v>0</v>
      </c>
    </row>
    <row r="5578" spans="1:20" x14ac:dyDescent="0.25">
      <c r="A5578" t="s">
        <v>321</v>
      </c>
      <c r="B5578">
        <v>2101001</v>
      </c>
      <c r="C5578" s="4" t="s">
        <v>14087</v>
      </c>
      <c r="D5578" s="4" t="s">
        <v>10324</v>
      </c>
      <c r="E5578" s="8" t="s">
        <v>10324</v>
      </c>
      <c r="F5578" t="s">
        <v>382</v>
      </c>
      <c r="G5578" t="s">
        <v>633</v>
      </c>
      <c r="H5578" t="s">
        <v>453</v>
      </c>
      <c r="I5578" t="s">
        <v>1173</v>
      </c>
      <c r="J5578" s="1" t="s">
        <v>936</v>
      </c>
      <c r="L5578" s="2" t="s">
        <v>937</v>
      </c>
      <c r="M5578" s="2" t="s">
        <v>887</v>
      </c>
      <c r="N5578">
        <v>0</v>
      </c>
      <c r="O5578">
        <v>165000</v>
      </c>
      <c r="P5578">
        <v>0</v>
      </c>
      <c r="Q5578" t="s">
        <v>819</v>
      </c>
      <c r="R5578" s="3">
        <v>0.3</v>
      </c>
      <c r="S5578">
        <v>0</v>
      </c>
      <c r="T5578">
        <v>0</v>
      </c>
    </row>
    <row r="5579" spans="1:20" x14ac:dyDescent="0.25">
      <c r="A5579" t="s">
        <v>321</v>
      </c>
      <c r="B5579">
        <v>2101001</v>
      </c>
      <c r="C5579" s="4" t="s">
        <v>14087</v>
      </c>
      <c r="D5579" s="4" t="s">
        <v>10325</v>
      </c>
      <c r="E5579" s="8" t="s">
        <v>10325</v>
      </c>
      <c r="F5579" t="s">
        <v>382</v>
      </c>
      <c r="G5579" t="s">
        <v>633</v>
      </c>
      <c r="H5579" t="s">
        <v>453</v>
      </c>
      <c r="I5579" t="s">
        <v>1173</v>
      </c>
      <c r="J5579" s="1" t="s">
        <v>938</v>
      </c>
      <c r="L5579" s="2" t="s">
        <v>939</v>
      </c>
      <c r="M5579" s="2" t="s">
        <v>940</v>
      </c>
      <c r="N5579">
        <v>0</v>
      </c>
      <c r="O5579">
        <v>32000</v>
      </c>
      <c r="P5579">
        <v>0</v>
      </c>
      <c r="Q5579" t="s">
        <v>820</v>
      </c>
      <c r="R5579" s="3">
        <v>0</v>
      </c>
      <c r="S5579">
        <v>0</v>
      </c>
      <c r="T5579">
        <v>0</v>
      </c>
    </row>
    <row r="5580" spans="1:20" x14ac:dyDescent="0.25">
      <c r="A5580" t="s">
        <v>321</v>
      </c>
      <c r="B5580">
        <v>2101001</v>
      </c>
      <c r="C5580" s="4" t="s">
        <v>14087</v>
      </c>
      <c r="D5580" s="4" t="s">
        <v>10326</v>
      </c>
      <c r="E5580" s="8" t="s">
        <v>10326</v>
      </c>
      <c r="F5580" t="s">
        <v>382</v>
      </c>
      <c r="G5580" t="s">
        <v>633</v>
      </c>
      <c r="H5580" t="s">
        <v>453</v>
      </c>
      <c r="I5580" t="s">
        <v>1173</v>
      </c>
      <c r="J5580" s="1" t="s">
        <v>941</v>
      </c>
      <c r="L5580" s="2" t="s">
        <v>942</v>
      </c>
      <c r="M5580" s="2" t="s">
        <v>940</v>
      </c>
      <c r="N5580">
        <v>0</v>
      </c>
      <c r="O5580">
        <v>34000</v>
      </c>
      <c r="P5580">
        <v>0</v>
      </c>
      <c r="Q5580" t="s">
        <v>820</v>
      </c>
      <c r="R5580" s="3">
        <v>0</v>
      </c>
      <c r="S5580">
        <v>0</v>
      </c>
      <c r="T5580">
        <v>0</v>
      </c>
    </row>
    <row r="5581" spans="1:20" x14ac:dyDescent="0.25">
      <c r="A5581" t="s">
        <v>321</v>
      </c>
      <c r="B5581">
        <v>2101001</v>
      </c>
      <c r="C5581" s="4" t="s">
        <v>14087</v>
      </c>
      <c r="D5581" s="4" t="s">
        <v>10327</v>
      </c>
      <c r="E5581" s="8" t="s">
        <v>10327</v>
      </c>
      <c r="F5581" t="s">
        <v>382</v>
      </c>
      <c r="G5581" t="s">
        <v>633</v>
      </c>
      <c r="H5581" t="s">
        <v>453</v>
      </c>
      <c r="I5581" t="s">
        <v>1173</v>
      </c>
      <c r="J5581" s="1" t="s">
        <v>943</v>
      </c>
      <c r="L5581" s="2" t="s">
        <v>944</v>
      </c>
      <c r="M5581" s="2" t="s">
        <v>940</v>
      </c>
      <c r="N5581">
        <v>0</v>
      </c>
      <c r="O5581">
        <v>31000</v>
      </c>
      <c r="P5581">
        <v>0</v>
      </c>
      <c r="Q5581" t="s">
        <v>820</v>
      </c>
      <c r="R5581" s="3">
        <v>0</v>
      </c>
      <c r="S5581">
        <v>0</v>
      </c>
      <c r="T5581">
        <v>0</v>
      </c>
    </row>
    <row r="5582" spans="1:20" x14ac:dyDescent="0.25">
      <c r="A5582" t="s">
        <v>178</v>
      </c>
      <c r="B5582">
        <v>2101101</v>
      </c>
      <c r="C5582" s="4" t="s">
        <v>14087</v>
      </c>
      <c r="D5582" s="4" t="s">
        <v>6371</v>
      </c>
      <c r="E5582" s="8" t="s">
        <v>6371</v>
      </c>
      <c r="F5582" t="s">
        <v>382</v>
      </c>
      <c r="G5582" t="s">
        <v>633</v>
      </c>
      <c r="H5582" t="s">
        <v>634</v>
      </c>
      <c r="I5582" t="s">
        <v>1174</v>
      </c>
      <c r="J5582" s="1" t="s">
        <v>880</v>
      </c>
      <c r="L5582" s="2" t="s">
        <v>881</v>
      </c>
      <c r="M5582" s="2" t="s">
        <v>882</v>
      </c>
      <c r="N5582">
        <v>13</v>
      </c>
      <c r="O5582">
        <v>700000</v>
      </c>
      <c r="P5582">
        <v>9100000</v>
      </c>
      <c r="Q5582" t="s">
        <v>818</v>
      </c>
      <c r="R5582" s="3">
        <v>0.5</v>
      </c>
      <c r="S5582">
        <v>4550000</v>
      </c>
      <c r="T5582">
        <v>4550000</v>
      </c>
    </row>
    <row r="5583" spans="1:20" x14ac:dyDescent="0.25">
      <c r="A5583" t="s">
        <v>178</v>
      </c>
      <c r="B5583">
        <v>2101101</v>
      </c>
      <c r="C5583" s="4" t="s">
        <v>14087</v>
      </c>
      <c r="D5583" s="4" t="s">
        <v>6372</v>
      </c>
      <c r="E5583" s="8" t="s">
        <v>6372</v>
      </c>
      <c r="F5583" t="s">
        <v>382</v>
      </c>
      <c r="G5583" t="s">
        <v>633</v>
      </c>
      <c r="H5583" t="s">
        <v>634</v>
      </c>
      <c r="I5583" t="s">
        <v>1174</v>
      </c>
      <c r="J5583" s="1" t="s">
        <v>883</v>
      </c>
      <c r="L5583" s="2" t="s">
        <v>884</v>
      </c>
      <c r="M5583" s="2" t="s">
        <v>882</v>
      </c>
      <c r="N5583">
        <v>0</v>
      </c>
      <c r="O5583">
        <v>420000</v>
      </c>
      <c r="P5583">
        <v>0</v>
      </c>
      <c r="Q5583" t="s">
        <v>818</v>
      </c>
      <c r="R5583" s="3">
        <v>0.5</v>
      </c>
      <c r="S5583">
        <v>0</v>
      </c>
      <c r="T5583">
        <v>0</v>
      </c>
    </row>
    <row r="5584" spans="1:20" x14ac:dyDescent="0.25">
      <c r="A5584" t="s">
        <v>178</v>
      </c>
      <c r="B5584">
        <v>2101101</v>
      </c>
      <c r="C5584" s="4" t="s">
        <v>14087</v>
      </c>
      <c r="D5584" s="4" t="s">
        <v>6373</v>
      </c>
      <c r="E5584" s="8" t="s">
        <v>6373</v>
      </c>
      <c r="F5584" t="s">
        <v>382</v>
      </c>
      <c r="G5584" t="s">
        <v>633</v>
      </c>
      <c r="H5584" t="s">
        <v>634</v>
      </c>
      <c r="I5584" t="s">
        <v>1174</v>
      </c>
      <c r="J5584" s="1" t="s">
        <v>885</v>
      </c>
      <c r="L5584" s="2" t="s">
        <v>886</v>
      </c>
      <c r="M5584" s="2" t="s">
        <v>887</v>
      </c>
      <c r="N5584">
        <v>2</v>
      </c>
      <c r="O5584">
        <v>250000</v>
      </c>
      <c r="P5584">
        <v>500000</v>
      </c>
      <c r="Q5584" t="s">
        <v>819</v>
      </c>
      <c r="R5584" s="3">
        <v>0.3</v>
      </c>
      <c r="S5584">
        <v>350000</v>
      </c>
      <c r="T5584">
        <v>150000</v>
      </c>
    </row>
    <row r="5585" spans="1:20" x14ac:dyDescent="0.25">
      <c r="A5585" t="s">
        <v>178</v>
      </c>
      <c r="B5585">
        <v>2101101</v>
      </c>
      <c r="C5585" s="4" t="s">
        <v>14087</v>
      </c>
      <c r="D5585" s="4" t="s">
        <v>6374</v>
      </c>
      <c r="E5585" s="8" t="s">
        <v>6374</v>
      </c>
      <c r="F5585" t="s">
        <v>382</v>
      </c>
      <c r="G5585" t="s">
        <v>633</v>
      </c>
      <c r="H5585" t="s">
        <v>634</v>
      </c>
      <c r="I5585" t="s">
        <v>1174</v>
      </c>
      <c r="J5585" s="1" t="s">
        <v>888</v>
      </c>
      <c r="L5585" s="2" t="s">
        <v>889</v>
      </c>
      <c r="M5585" s="2" t="s">
        <v>887</v>
      </c>
      <c r="N5585">
        <v>0</v>
      </c>
      <c r="O5585">
        <v>275000</v>
      </c>
      <c r="P5585">
        <v>0</v>
      </c>
      <c r="Q5585" t="s">
        <v>819</v>
      </c>
      <c r="R5585" s="3">
        <v>0.3</v>
      </c>
      <c r="S5585">
        <v>0</v>
      </c>
      <c r="T5585">
        <v>0</v>
      </c>
    </row>
    <row r="5586" spans="1:20" x14ac:dyDescent="0.25">
      <c r="A5586" t="s">
        <v>178</v>
      </c>
      <c r="B5586">
        <v>2101101</v>
      </c>
      <c r="C5586" s="4" t="s">
        <v>14087</v>
      </c>
      <c r="D5586" s="4" t="s">
        <v>6375</v>
      </c>
      <c r="E5586" s="8" t="s">
        <v>6375</v>
      </c>
      <c r="F5586" t="s">
        <v>382</v>
      </c>
      <c r="G5586" t="s">
        <v>633</v>
      </c>
      <c r="H5586" t="s">
        <v>634</v>
      </c>
      <c r="I5586" t="s">
        <v>1174</v>
      </c>
      <c r="J5586" s="1" t="s">
        <v>890</v>
      </c>
      <c r="L5586" s="2" t="s">
        <v>891</v>
      </c>
      <c r="M5586" s="2" t="s">
        <v>882</v>
      </c>
      <c r="N5586">
        <v>0</v>
      </c>
      <c r="O5586">
        <v>150000</v>
      </c>
      <c r="P5586">
        <v>0</v>
      </c>
      <c r="Q5586" t="s">
        <v>818</v>
      </c>
      <c r="R5586" s="3">
        <v>0.5</v>
      </c>
      <c r="S5586">
        <v>0</v>
      </c>
      <c r="T5586">
        <v>0</v>
      </c>
    </row>
    <row r="5587" spans="1:20" x14ac:dyDescent="0.25">
      <c r="A5587" t="s">
        <v>178</v>
      </c>
      <c r="B5587">
        <v>2101101</v>
      </c>
      <c r="C5587" s="4" t="s">
        <v>14087</v>
      </c>
      <c r="D5587" s="4" t="s">
        <v>6376</v>
      </c>
      <c r="E5587" s="8" t="s">
        <v>6376</v>
      </c>
      <c r="F5587" t="s">
        <v>382</v>
      </c>
      <c r="G5587" t="s">
        <v>633</v>
      </c>
      <c r="H5587" t="s">
        <v>634</v>
      </c>
      <c r="I5587" t="s">
        <v>1174</v>
      </c>
      <c r="J5587" s="1" t="s">
        <v>892</v>
      </c>
      <c r="L5587" s="2" t="s">
        <v>893</v>
      </c>
      <c r="M5587" s="2" t="s">
        <v>882</v>
      </c>
      <c r="N5587">
        <v>1</v>
      </c>
      <c r="O5587">
        <v>300000</v>
      </c>
      <c r="P5587">
        <v>300000</v>
      </c>
      <c r="Q5587" t="s">
        <v>818</v>
      </c>
      <c r="R5587" s="3">
        <v>0.5</v>
      </c>
      <c r="S5587">
        <v>150000</v>
      </c>
      <c r="T5587">
        <v>150000</v>
      </c>
    </row>
    <row r="5588" spans="1:20" x14ac:dyDescent="0.25">
      <c r="A5588" t="s">
        <v>178</v>
      </c>
      <c r="B5588">
        <v>2101101</v>
      </c>
      <c r="C5588" s="4" t="s">
        <v>14087</v>
      </c>
      <c r="D5588" s="4" t="s">
        <v>6377</v>
      </c>
      <c r="E5588" s="8" t="s">
        <v>6377</v>
      </c>
      <c r="F5588" t="s">
        <v>382</v>
      </c>
      <c r="G5588" t="s">
        <v>633</v>
      </c>
      <c r="H5588" t="s">
        <v>634</v>
      </c>
      <c r="I5588" t="s">
        <v>1174</v>
      </c>
      <c r="J5588" s="1" t="s">
        <v>894</v>
      </c>
      <c r="L5588" s="2" t="s">
        <v>895</v>
      </c>
      <c r="M5588" s="2" t="s">
        <v>882</v>
      </c>
      <c r="N5588">
        <v>8</v>
      </c>
      <c r="O5588">
        <v>400000</v>
      </c>
      <c r="P5588">
        <v>3200000</v>
      </c>
      <c r="Q5588" t="s">
        <v>818</v>
      </c>
      <c r="R5588" s="3">
        <v>0.5</v>
      </c>
      <c r="S5588">
        <v>1600000</v>
      </c>
      <c r="T5588">
        <v>1600000</v>
      </c>
    </row>
    <row r="5589" spans="1:20" x14ac:dyDescent="0.25">
      <c r="A5589" t="s">
        <v>178</v>
      </c>
      <c r="B5589">
        <v>2101101</v>
      </c>
      <c r="C5589" s="4" t="s">
        <v>14087</v>
      </c>
      <c r="D5589" s="4" t="s">
        <v>6378</v>
      </c>
      <c r="E5589" s="8" t="s">
        <v>6378</v>
      </c>
      <c r="F5589" t="s">
        <v>382</v>
      </c>
      <c r="G5589" t="s">
        <v>633</v>
      </c>
      <c r="H5589" t="s">
        <v>634</v>
      </c>
      <c r="I5589" t="s">
        <v>1174</v>
      </c>
      <c r="J5589" s="1" t="s">
        <v>896</v>
      </c>
      <c r="L5589" s="2" t="s">
        <v>897</v>
      </c>
      <c r="M5589" s="2" t="s">
        <v>882</v>
      </c>
      <c r="N5589">
        <v>12</v>
      </c>
      <c r="O5589">
        <v>360000</v>
      </c>
      <c r="P5589">
        <v>4320000</v>
      </c>
      <c r="Q5589" t="s">
        <v>818</v>
      </c>
      <c r="R5589" s="3">
        <v>0.5</v>
      </c>
      <c r="S5589">
        <v>2160000</v>
      </c>
      <c r="T5589">
        <v>2160000</v>
      </c>
    </row>
    <row r="5590" spans="1:20" x14ac:dyDescent="0.25">
      <c r="A5590" t="s">
        <v>178</v>
      </c>
      <c r="B5590">
        <v>2101101</v>
      </c>
      <c r="C5590" s="4" t="s">
        <v>14087</v>
      </c>
      <c r="D5590" s="4" t="s">
        <v>6379</v>
      </c>
      <c r="E5590" s="8" t="s">
        <v>6379</v>
      </c>
      <c r="F5590" t="s">
        <v>382</v>
      </c>
      <c r="G5590" t="s">
        <v>633</v>
      </c>
      <c r="H5590" t="s">
        <v>634</v>
      </c>
      <c r="I5590" t="s">
        <v>1174</v>
      </c>
      <c r="J5590" s="1" t="s">
        <v>898</v>
      </c>
      <c r="L5590" s="2" t="s">
        <v>899</v>
      </c>
      <c r="M5590" s="2" t="s">
        <v>882</v>
      </c>
      <c r="N5590">
        <v>0</v>
      </c>
      <c r="O5590">
        <v>250000</v>
      </c>
      <c r="P5590">
        <v>0</v>
      </c>
      <c r="Q5590" t="s">
        <v>818</v>
      </c>
      <c r="R5590" s="3">
        <v>0.5</v>
      </c>
      <c r="S5590">
        <v>0</v>
      </c>
      <c r="T5590">
        <v>0</v>
      </c>
    </row>
    <row r="5591" spans="1:20" x14ac:dyDescent="0.25">
      <c r="A5591" t="s">
        <v>178</v>
      </c>
      <c r="B5591">
        <v>2101101</v>
      </c>
      <c r="C5591" s="4" t="s">
        <v>14087</v>
      </c>
      <c r="D5591" s="4" t="s">
        <v>6380</v>
      </c>
      <c r="E5591" s="8" t="s">
        <v>6380</v>
      </c>
      <c r="F5591" t="s">
        <v>382</v>
      </c>
      <c r="G5591" t="s">
        <v>633</v>
      </c>
      <c r="H5591" t="s">
        <v>634</v>
      </c>
      <c r="I5591" t="s">
        <v>1174</v>
      </c>
      <c r="J5591" s="1" t="s">
        <v>900</v>
      </c>
      <c r="L5591" s="2" t="s">
        <v>901</v>
      </c>
      <c r="M5591" s="2" t="s">
        <v>882</v>
      </c>
      <c r="N5591">
        <v>0</v>
      </c>
      <c r="O5591">
        <v>360000</v>
      </c>
      <c r="P5591">
        <v>0</v>
      </c>
      <c r="Q5591" t="s">
        <v>818</v>
      </c>
      <c r="R5591" s="3">
        <v>0.5</v>
      </c>
      <c r="S5591">
        <v>0</v>
      </c>
      <c r="T5591">
        <v>0</v>
      </c>
    </row>
    <row r="5592" spans="1:20" x14ac:dyDescent="0.25">
      <c r="A5592" t="s">
        <v>178</v>
      </c>
      <c r="B5592">
        <v>2101101</v>
      </c>
      <c r="C5592" s="4" t="s">
        <v>14087</v>
      </c>
      <c r="D5592" s="4" t="s">
        <v>6381</v>
      </c>
      <c r="E5592" s="8" t="s">
        <v>6381</v>
      </c>
      <c r="F5592" t="s">
        <v>382</v>
      </c>
      <c r="G5592" t="s">
        <v>633</v>
      </c>
      <c r="H5592" t="s">
        <v>634</v>
      </c>
      <c r="I5592" t="s">
        <v>1174</v>
      </c>
      <c r="J5592" s="1" t="s">
        <v>902</v>
      </c>
      <c r="L5592" s="2" t="s">
        <v>903</v>
      </c>
      <c r="M5592" s="2" t="s">
        <v>887</v>
      </c>
      <c r="N5592">
        <v>12</v>
      </c>
      <c r="O5592">
        <v>300000</v>
      </c>
      <c r="P5592">
        <v>3600000</v>
      </c>
      <c r="Q5592" t="s">
        <v>819</v>
      </c>
      <c r="R5592" s="3">
        <v>0.3</v>
      </c>
      <c r="S5592">
        <v>2520000</v>
      </c>
      <c r="T5592">
        <v>1080000</v>
      </c>
    </row>
    <row r="5593" spans="1:20" x14ac:dyDescent="0.25">
      <c r="A5593" t="s">
        <v>178</v>
      </c>
      <c r="B5593">
        <v>2101101</v>
      </c>
      <c r="C5593" s="4" t="s">
        <v>14087</v>
      </c>
      <c r="D5593" s="4" t="s">
        <v>6382</v>
      </c>
      <c r="E5593" s="8" t="s">
        <v>6382</v>
      </c>
      <c r="F5593" t="s">
        <v>382</v>
      </c>
      <c r="G5593" t="s">
        <v>633</v>
      </c>
      <c r="H5593" t="s">
        <v>634</v>
      </c>
      <c r="I5593" t="s">
        <v>1174</v>
      </c>
      <c r="J5593" s="1" t="s">
        <v>904</v>
      </c>
      <c r="L5593" s="2" t="s">
        <v>905</v>
      </c>
      <c r="M5593" s="2" t="s">
        <v>887</v>
      </c>
      <c r="N5593">
        <v>12</v>
      </c>
      <c r="O5593">
        <v>690000</v>
      </c>
      <c r="P5593">
        <v>8280000</v>
      </c>
      <c r="Q5593" t="s">
        <v>819</v>
      </c>
      <c r="R5593" s="3">
        <v>0.3</v>
      </c>
      <c r="S5593">
        <v>5795999.9999999991</v>
      </c>
      <c r="T5593">
        <v>2484000</v>
      </c>
    </row>
    <row r="5594" spans="1:20" x14ac:dyDescent="0.25">
      <c r="A5594" t="s">
        <v>178</v>
      </c>
      <c r="B5594">
        <v>2101101</v>
      </c>
      <c r="C5594" s="4" t="s">
        <v>14087</v>
      </c>
      <c r="D5594" s="4" t="s">
        <v>6383</v>
      </c>
      <c r="E5594" s="8" t="s">
        <v>6383</v>
      </c>
      <c r="F5594" t="s">
        <v>382</v>
      </c>
      <c r="G5594" t="s">
        <v>633</v>
      </c>
      <c r="H5594" t="s">
        <v>634</v>
      </c>
      <c r="I5594" t="s">
        <v>1174</v>
      </c>
      <c r="J5594" s="1" t="s">
        <v>906</v>
      </c>
      <c r="L5594" s="2" t="s">
        <v>907</v>
      </c>
      <c r="M5594" s="2" t="s">
        <v>887</v>
      </c>
      <c r="N5594">
        <v>0</v>
      </c>
      <c r="O5594">
        <v>330000</v>
      </c>
      <c r="P5594">
        <v>0</v>
      </c>
      <c r="Q5594" t="s">
        <v>819</v>
      </c>
      <c r="R5594" s="3">
        <v>0.3</v>
      </c>
      <c r="S5594">
        <v>0</v>
      </c>
      <c r="T5594">
        <v>0</v>
      </c>
    </row>
    <row r="5595" spans="1:20" x14ac:dyDescent="0.25">
      <c r="A5595" t="s">
        <v>178</v>
      </c>
      <c r="B5595">
        <v>2101101</v>
      </c>
      <c r="C5595" s="4" t="s">
        <v>14087</v>
      </c>
      <c r="D5595" s="4" t="s">
        <v>6384</v>
      </c>
      <c r="E5595" s="8" t="s">
        <v>6384</v>
      </c>
      <c r="F5595" t="s">
        <v>382</v>
      </c>
      <c r="G5595" t="s">
        <v>633</v>
      </c>
      <c r="H5595" t="s">
        <v>634</v>
      </c>
      <c r="I5595" t="s">
        <v>1174</v>
      </c>
      <c r="J5595" s="1" t="s">
        <v>908</v>
      </c>
      <c r="L5595" s="2" t="s">
        <v>909</v>
      </c>
      <c r="M5595" s="2" t="s">
        <v>882</v>
      </c>
      <c r="N5595">
        <v>12</v>
      </c>
      <c r="O5595">
        <v>200000</v>
      </c>
      <c r="P5595">
        <v>2400000</v>
      </c>
      <c r="Q5595" t="s">
        <v>818</v>
      </c>
      <c r="R5595" s="3">
        <v>0.5</v>
      </c>
      <c r="S5595">
        <v>1200000</v>
      </c>
      <c r="T5595">
        <v>1200000</v>
      </c>
    </row>
    <row r="5596" spans="1:20" x14ac:dyDescent="0.25">
      <c r="A5596" t="s">
        <v>178</v>
      </c>
      <c r="B5596">
        <v>2101101</v>
      </c>
      <c r="C5596" s="4" t="s">
        <v>14087</v>
      </c>
      <c r="D5596" s="4" t="s">
        <v>6385</v>
      </c>
      <c r="E5596" s="8" t="s">
        <v>6385</v>
      </c>
      <c r="F5596" t="s">
        <v>382</v>
      </c>
      <c r="G5596" t="s">
        <v>633</v>
      </c>
      <c r="H5596" t="s">
        <v>634</v>
      </c>
      <c r="I5596" t="s">
        <v>1174</v>
      </c>
      <c r="J5596" s="1" t="s">
        <v>910</v>
      </c>
      <c r="L5596" s="2" t="s">
        <v>911</v>
      </c>
      <c r="M5596" s="2" t="s">
        <v>887</v>
      </c>
      <c r="N5596">
        <v>6</v>
      </c>
      <c r="O5596">
        <v>400000</v>
      </c>
      <c r="P5596">
        <v>2400000</v>
      </c>
      <c r="Q5596" t="s">
        <v>819</v>
      </c>
      <c r="R5596" s="3">
        <v>0.3</v>
      </c>
      <c r="S5596">
        <v>1680000</v>
      </c>
      <c r="T5596">
        <v>720000</v>
      </c>
    </row>
    <row r="5597" spans="1:20" x14ac:dyDescent="0.25">
      <c r="A5597" t="s">
        <v>178</v>
      </c>
      <c r="B5597">
        <v>2101101</v>
      </c>
      <c r="C5597" s="4" t="s">
        <v>14087</v>
      </c>
      <c r="D5597" s="4" t="s">
        <v>6386</v>
      </c>
      <c r="E5597" s="8" t="s">
        <v>6386</v>
      </c>
      <c r="F5597" t="s">
        <v>382</v>
      </c>
      <c r="G5597" t="s">
        <v>633</v>
      </c>
      <c r="H5597" t="s">
        <v>634</v>
      </c>
      <c r="I5597" t="s">
        <v>1174</v>
      </c>
      <c r="J5597" s="1" t="s">
        <v>912</v>
      </c>
      <c r="L5597" s="2" t="s">
        <v>913</v>
      </c>
      <c r="M5597" s="2" t="s">
        <v>882</v>
      </c>
      <c r="N5597">
        <v>12</v>
      </c>
      <c r="O5597">
        <v>240000</v>
      </c>
      <c r="P5597">
        <v>2880000</v>
      </c>
      <c r="Q5597" t="s">
        <v>818</v>
      </c>
      <c r="R5597" s="3">
        <v>0.5</v>
      </c>
      <c r="S5597">
        <v>1440000</v>
      </c>
      <c r="T5597">
        <v>1440000</v>
      </c>
    </row>
    <row r="5598" spans="1:20" x14ac:dyDescent="0.25">
      <c r="A5598" t="s">
        <v>178</v>
      </c>
      <c r="B5598">
        <v>2101101</v>
      </c>
      <c r="C5598" s="4" t="s">
        <v>14087</v>
      </c>
      <c r="D5598" s="4" t="s">
        <v>6387</v>
      </c>
      <c r="E5598" s="8" t="s">
        <v>6387</v>
      </c>
      <c r="F5598" t="s">
        <v>382</v>
      </c>
      <c r="G5598" t="s">
        <v>633</v>
      </c>
      <c r="H5598" t="s">
        <v>634</v>
      </c>
      <c r="I5598" t="s">
        <v>1174</v>
      </c>
      <c r="J5598" s="1" t="s">
        <v>914</v>
      </c>
      <c r="L5598" s="2" t="s">
        <v>915</v>
      </c>
      <c r="M5598" s="2" t="s">
        <v>887</v>
      </c>
      <c r="N5598">
        <v>10</v>
      </c>
      <c r="O5598">
        <v>240000</v>
      </c>
      <c r="P5598">
        <v>2400000</v>
      </c>
      <c r="Q5598" t="s">
        <v>819</v>
      </c>
      <c r="R5598" s="3">
        <v>0.3</v>
      </c>
      <c r="S5598">
        <v>1680000</v>
      </c>
      <c r="T5598">
        <v>720000</v>
      </c>
    </row>
    <row r="5599" spans="1:20" x14ac:dyDescent="0.25">
      <c r="A5599" t="s">
        <v>178</v>
      </c>
      <c r="B5599">
        <v>2101101</v>
      </c>
      <c r="C5599" s="4" t="s">
        <v>14087</v>
      </c>
      <c r="D5599" s="4" t="s">
        <v>6388</v>
      </c>
      <c r="E5599" s="8" t="s">
        <v>6388</v>
      </c>
      <c r="F5599" t="s">
        <v>382</v>
      </c>
      <c r="G5599" t="s">
        <v>633</v>
      </c>
      <c r="H5599" t="s">
        <v>634</v>
      </c>
      <c r="I5599" t="s">
        <v>1174</v>
      </c>
      <c r="J5599" s="1" t="s">
        <v>916</v>
      </c>
      <c r="L5599" s="2" t="s">
        <v>917</v>
      </c>
      <c r="M5599" s="2" t="s">
        <v>887</v>
      </c>
      <c r="N5599">
        <v>0</v>
      </c>
      <c r="O5599">
        <v>150000</v>
      </c>
      <c r="P5599">
        <v>0</v>
      </c>
      <c r="Q5599" t="s">
        <v>819</v>
      </c>
      <c r="R5599" s="3">
        <v>0.3</v>
      </c>
      <c r="S5599">
        <v>0</v>
      </c>
      <c r="T5599">
        <v>0</v>
      </c>
    </row>
    <row r="5600" spans="1:20" x14ac:dyDescent="0.25">
      <c r="A5600" t="s">
        <v>178</v>
      </c>
      <c r="B5600">
        <v>2101101</v>
      </c>
      <c r="C5600" s="4" t="s">
        <v>14087</v>
      </c>
      <c r="D5600" s="4" t="s">
        <v>6389</v>
      </c>
      <c r="E5600" s="8" t="s">
        <v>6389</v>
      </c>
      <c r="F5600" t="s">
        <v>382</v>
      </c>
      <c r="G5600" t="s">
        <v>633</v>
      </c>
      <c r="H5600" t="s">
        <v>634</v>
      </c>
      <c r="I5600" t="s">
        <v>1174</v>
      </c>
      <c r="J5600" s="1" t="s">
        <v>918</v>
      </c>
      <c r="L5600" s="2" t="s">
        <v>919</v>
      </c>
      <c r="M5600" s="2" t="s">
        <v>887</v>
      </c>
      <c r="N5600">
        <v>12</v>
      </c>
      <c r="O5600">
        <v>470000</v>
      </c>
      <c r="P5600">
        <v>5640000</v>
      </c>
      <c r="Q5600" t="s">
        <v>819</v>
      </c>
      <c r="R5600" s="3">
        <v>0.3</v>
      </c>
      <c r="S5600">
        <v>3948000</v>
      </c>
      <c r="T5600">
        <v>1692000</v>
      </c>
    </row>
    <row r="5601" spans="1:20" x14ac:dyDescent="0.25">
      <c r="A5601" t="s">
        <v>178</v>
      </c>
      <c r="B5601">
        <v>2101101</v>
      </c>
      <c r="C5601" s="4" t="s">
        <v>14087</v>
      </c>
      <c r="D5601" s="4" t="s">
        <v>6390</v>
      </c>
      <c r="E5601" s="8" t="s">
        <v>6390</v>
      </c>
      <c r="F5601" t="s">
        <v>382</v>
      </c>
      <c r="G5601" t="s">
        <v>633</v>
      </c>
      <c r="H5601" t="s">
        <v>634</v>
      </c>
      <c r="I5601" t="s">
        <v>1174</v>
      </c>
      <c r="J5601" s="1" t="s">
        <v>920</v>
      </c>
      <c r="L5601" s="2" t="s">
        <v>921</v>
      </c>
      <c r="M5601" s="2" t="s">
        <v>882</v>
      </c>
      <c r="N5601">
        <v>0</v>
      </c>
      <c r="O5601">
        <v>170000</v>
      </c>
      <c r="P5601">
        <v>0</v>
      </c>
      <c r="Q5601" t="s">
        <v>818</v>
      </c>
      <c r="R5601" s="3">
        <v>0.5</v>
      </c>
      <c r="S5601">
        <v>0</v>
      </c>
      <c r="T5601">
        <v>0</v>
      </c>
    </row>
    <row r="5602" spans="1:20" x14ac:dyDescent="0.25">
      <c r="A5602" t="s">
        <v>178</v>
      </c>
      <c r="B5602">
        <v>2101101</v>
      </c>
      <c r="C5602" s="4" t="s">
        <v>14087</v>
      </c>
      <c r="D5602" s="4" t="s">
        <v>6391</v>
      </c>
      <c r="E5602" s="8" t="s">
        <v>6391</v>
      </c>
      <c r="F5602" t="s">
        <v>382</v>
      </c>
      <c r="G5602" t="s">
        <v>633</v>
      </c>
      <c r="H5602" t="s">
        <v>634</v>
      </c>
      <c r="I5602" t="s">
        <v>1174</v>
      </c>
      <c r="J5602" s="1" t="s">
        <v>922</v>
      </c>
      <c r="L5602" s="2" t="s">
        <v>923</v>
      </c>
      <c r="M5602" s="2" t="s">
        <v>887</v>
      </c>
      <c r="N5602">
        <v>0</v>
      </c>
      <c r="O5602">
        <v>130000</v>
      </c>
      <c r="P5602">
        <v>0</v>
      </c>
      <c r="Q5602" t="s">
        <v>819</v>
      </c>
      <c r="R5602" s="3">
        <v>0.3</v>
      </c>
      <c r="S5602">
        <v>0</v>
      </c>
      <c r="T5602">
        <v>0</v>
      </c>
    </row>
    <row r="5603" spans="1:20" x14ac:dyDescent="0.25">
      <c r="A5603" t="s">
        <v>178</v>
      </c>
      <c r="B5603">
        <v>2101101</v>
      </c>
      <c r="C5603" s="4" t="s">
        <v>14087</v>
      </c>
      <c r="D5603" s="4" t="s">
        <v>6392</v>
      </c>
      <c r="E5603" s="8" t="s">
        <v>6392</v>
      </c>
      <c r="F5603" t="s">
        <v>382</v>
      </c>
      <c r="G5603" t="s">
        <v>633</v>
      </c>
      <c r="H5603" t="s">
        <v>634</v>
      </c>
      <c r="I5603" t="s">
        <v>1174</v>
      </c>
      <c r="J5603" s="1" t="s">
        <v>924</v>
      </c>
      <c r="L5603" s="2" t="s">
        <v>925</v>
      </c>
      <c r="M5603" s="2" t="s">
        <v>887</v>
      </c>
      <c r="N5603">
        <v>0</v>
      </c>
      <c r="O5603">
        <v>130000</v>
      </c>
      <c r="P5603">
        <v>0</v>
      </c>
      <c r="Q5603" t="s">
        <v>819</v>
      </c>
      <c r="R5603" s="3">
        <v>0.3</v>
      </c>
      <c r="S5603">
        <v>0</v>
      </c>
      <c r="T5603">
        <v>0</v>
      </c>
    </row>
    <row r="5604" spans="1:20" x14ac:dyDescent="0.25">
      <c r="A5604" t="s">
        <v>178</v>
      </c>
      <c r="B5604">
        <v>2101101</v>
      </c>
      <c r="C5604" s="4" t="s">
        <v>14087</v>
      </c>
      <c r="D5604" s="4" t="s">
        <v>6393</v>
      </c>
      <c r="E5604" s="8" t="s">
        <v>6393</v>
      </c>
      <c r="F5604" t="s">
        <v>382</v>
      </c>
      <c r="G5604" t="s">
        <v>633</v>
      </c>
      <c r="H5604" t="s">
        <v>634</v>
      </c>
      <c r="I5604" t="s">
        <v>1174</v>
      </c>
      <c r="J5604" s="1" t="s">
        <v>926</v>
      </c>
      <c r="L5604" s="2" t="s">
        <v>927</v>
      </c>
      <c r="M5604" s="2" t="s">
        <v>887</v>
      </c>
      <c r="N5604">
        <v>0</v>
      </c>
      <c r="O5604">
        <v>260000</v>
      </c>
      <c r="P5604">
        <v>0</v>
      </c>
      <c r="Q5604" t="s">
        <v>819</v>
      </c>
      <c r="R5604" s="3">
        <v>0.3</v>
      </c>
      <c r="S5604">
        <v>0</v>
      </c>
      <c r="T5604">
        <v>0</v>
      </c>
    </row>
    <row r="5605" spans="1:20" x14ac:dyDescent="0.25">
      <c r="A5605" t="s">
        <v>178</v>
      </c>
      <c r="B5605">
        <v>2101101</v>
      </c>
      <c r="C5605" s="4" t="s">
        <v>14087</v>
      </c>
      <c r="D5605" s="4" t="s">
        <v>6394</v>
      </c>
      <c r="E5605" s="8" t="s">
        <v>6394</v>
      </c>
      <c r="F5605" t="s">
        <v>382</v>
      </c>
      <c r="G5605" t="s">
        <v>633</v>
      </c>
      <c r="H5605" t="s">
        <v>634</v>
      </c>
      <c r="I5605" t="s">
        <v>1174</v>
      </c>
      <c r="J5605" s="1" t="s">
        <v>928</v>
      </c>
      <c r="L5605" s="2" t="s">
        <v>929</v>
      </c>
      <c r="M5605" s="2" t="s">
        <v>887</v>
      </c>
      <c r="N5605">
        <v>0</v>
      </c>
      <c r="O5605">
        <v>210000</v>
      </c>
      <c r="P5605">
        <v>0</v>
      </c>
      <c r="Q5605" t="s">
        <v>819</v>
      </c>
      <c r="R5605" s="3">
        <v>0.3</v>
      </c>
      <c r="S5605">
        <v>0</v>
      </c>
      <c r="T5605">
        <v>0</v>
      </c>
    </row>
    <row r="5606" spans="1:20" x14ac:dyDescent="0.25">
      <c r="A5606" t="s">
        <v>178</v>
      </c>
      <c r="B5606">
        <v>2101101</v>
      </c>
      <c r="C5606" s="4" t="s">
        <v>14087</v>
      </c>
      <c r="D5606" s="4" t="s">
        <v>6395</v>
      </c>
      <c r="E5606" s="8" t="s">
        <v>6395</v>
      </c>
      <c r="F5606" t="s">
        <v>382</v>
      </c>
      <c r="G5606" t="s">
        <v>633</v>
      </c>
      <c r="H5606" t="s">
        <v>634</v>
      </c>
      <c r="I5606" t="s">
        <v>1174</v>
      </c>
      <c r="J5606" s="1" t="s">
        <v>930</v>
      </c>
      <c r="L5606" s="2" t="s">
        <v>931</v>
      </c>
      <c r="M5606" s="2" t="s">
        <v>882</v>
      </c>
      <c r="N5606">
        <v>0</v>
      </c>
      <c r="O5606">
        <v>270000</v>
      </c>
      <c r="P5606">
        <v>0</v>
      </c>
      <c r="Q5606" t="s">
        <v>818</v>
      </c>
      <c r="R5606" s="3">
        <v>0.5</v>
      </c>
      <c r="S5606">
        <v>0</v>
      </c>
      <c r="T5606">
        <v>0</v>
      </c>
    </row>
    <row r="5607" spans="1:20" x14ac:dyDescent="0.25">
      <c r="A5607" t="s">
        <v>178</v>
      </c>
      <c r="B5607">
        <v>2101101</v>
      </c>
      <c r="C5607" s="4" t="s">
        <v>14087</v>
      </c>
      <c r="D5607" s="4" t="s">
        <v>6396</v>
      </c>
      <c r="E5607" s="8" t="s">
        <v>6396</v>
      </c>
      <c r="F5607" t="s">
        <v>382</v>
      </c>
      <c r="G5607" t="s">
        <v>633</v>
      </c>
      <c r="H5607" t="s">
        <v>634</v>
      </c>
      <c r="I5607" t="s">
        <v>1174</v>
      </c>
      <c r="J5607" s="1" t="s">
        <v>932</v>
      </c>
      <c r="L5607" s="2" t="s">
        <v>933</v>
      </c>
      <c r="M5607" s="2" t="s">
        <v>882</v>
      </c>
      <c r="N5607">
        <v>0</v>
      </c>
      <c r="O5607">
        <v>270000</v>
      </c>
      <c r="P5607">
        <v>0</v>
      </c>
      <c r="Q5607" t="s">
        <v>818</v>
      </c>
      <c r="R5607" s="3">
        <v>0.5</v>
      </c>
      <c r="S5607">
        <v>0</v>
      </c>
      <c r="T5607">
        <v>0</v>
      </c>
    </row>
    <row r="5608" spans="1:20" x14ac:dyDescent="0.25">
      <c r="A5608" t="s">
        <v>178</v>
      </c>
      <c r="B5608">
        <v>2101101</v>
      </c>
      <c r="C5608" s="4" t="s">
        <v>14087</v>
      </c>
      <c r="D5608" s="4" t="s">
        <v>6397</v>
      </c>
      <c r="E5608" s="8" t="s">
        <v>6397</v>
      </c>
      <c r="F5608" t="s">
        <v>382</v>
      </c>
      <c r="G5608" t="s">
        <v>633</v>
      </c>
      <c r="H5608" t="s">
        <v>634</v>
      </c>
      <c r="I5608" t="s">
        <v>1174</v>
      </c>
      <c r="J5608" s="1" t="s">
        <v>934</v>
      </c>
      <c r="L5608" s="2" t="s">
        <v>935</v>
      </c>
      <c r="M5608" s="2" t="s">
        <v>882</v>
      </c>
      <c r="N5608">
        <v>0</v>
      </c>
      <c r="O5608">
        <v>130000</v>
      </c>
      <c r="P5608">
        <v>0</v>
      </c>
      <c r="Q5608" t="s">
        <v>818</v>
      </c>
      <c r="R5608" s="3">
        <v>0.5</v>
      </c>
      <c r="S5608">
        <v>0</v>
      </c>
      <c r="T5608">
        <v>0</v>
      </c>
    </row>
    <row r="5609" spans="1:20" x14ac:dyDescent="0.25">
      <c r="A5609" t="s">
        <v>178</v>
      </c>
      <c r="B5609">
        <v>2101101</v>
      </c>
      <c r="C5609" s="4" t="s">
        <v>14087</v>
      </c>
      <c r="D5609" s="4" t="s">
        <v>6398</v>
      </c>
      <c r="E5609" s="8" t="s">
        <v>6398</v>
      </c>
      <c r="F5609" t="s">
        <v>382</v>
      </c>
      <c r="G5609" t="s">
        <v>633</v>
      </c>
      <c r="H5609" t="s">
        <v>634</v>
      </c>
      <c r="I5609" t="s">
        <v>1174</v>
      </c>
      <c r="J5609" s="1" t="s">
        <v>936</v>
      </c>
      <c r="L5609" s="2" t="s">
        <v>937</v>
      </c>
      <c r="M5609" s="2" t="s">
        <v>887</v>
      </c>
      <c r="N5609">
        <v>0</v>
      </c>
      <c r="O5609">
        <v>165000</v>
      </c>
      <c r="P5609">
        <v>0</v>
      </c>
      <c r="Q5609" t="s">
        <v>819</v>
      </c>
      <c r="R5609" s="3">
        <v>0.3</v>
      </c>
      <c r="S5609">
        <v>0</v>
      </c>
      <c r="T5609">
        <v>0</v>
      </c>
    </row>
    <row r="5610" spans="1:20" x14ac:dyDescent="0.25">
      <c r="A5610" t="s">
        <v>178</v>
      </c>
      <c r="B5610">
        <v>2101101</v>
      </c>
      <c r="C5610" s="4" t="s">
        <v>14087</v>
      </c>
      <c r="D5610" s="4" t="s">
        <v>6399</v>
      </c>
      <c r="E5610" s="8" t="s">
        <v>6399</v>
      </c>
      <c r="F5610" t="s">
        <v>382</v>
      </c>
      <c r="G5610" t="s">
        <v>633</v>
      </c>
      <c r="H5610" t="s">
        <v>634</v>
      </c>
      <c r="I5610" t="s">
        <v>1174</v>
      </c>
      <c r="J5610" s="1" t="s">
        <v>938</v>
      </c>
      <c r="L5610" s="2" t="s">
        <v>939</v>
      </c>
      <c r="M5610" s="2" t="s">
        <v>940</v>
      </c>
      <c r="N5610">
        <v>0</v>
      </c>
      <c r="O5610">
        <v>32000</v>
      </c>
      <c r="P5610">
        <v>0</v>
      </c>
      <c r="Q5610" t="s">
        <v>820</v>
      </c>
      <c r="R5610" s="3">
        <v>0</v>
      </c>
      <c r="S5610">
        <v>0</v>
      </c>
      <c r="T5610">
        <v>0</v>
      </c>
    </row>
    <row r="5611" spans="1:20" x14ac:dyDescent="0.25">
      <c r="A5611" t="s">
        <v>178</v>
      </c>
      <c r="B5611">
        <v>2101101</v>
      </c>
      <c r="C5611" s="4" t="s">
        <v>14087</v>
      </c>
      <c r="D5611" s="4" t="s">
        <v>6400</v>
      </c>
      <c r="E5611" s="8" t="s">
        <v>6400</v>
      </c>
      <c r="F5611" t="s">
        <v>382</v>
      </c>
      <c r="G5611" t="s">
        <v>633</v>
      </c>
      <c r="H5611" t="s">
        <v>634</v>
      </c>
      <c r="I5611" t="s">
        <v>1174</v>
      </c>
      <c r="J5611" s="1" t="s">
        <v>941</v>
      </c>
      <c r="L5611" s="2" t="s">
        <v>942</v>
      </c>
      <c r="M5611" s="2" t="s">
        <v>940</v>
      </c>
      <c r="N5611">
        <v>0</v>
      </c>
      <c r="O5611">
        <v>34000</v>
      </c>
      <c r="P5611">
        <v>0</v>
      </c>
      <c r="Q5611" t="s">
        <v>820</v>
      </c>
      <c r="R5611" s="3">
        <v>0</v>
      </c>
      <c r="S5611">
        <v>0</v>
      </c>
      <c r="T5611">
        <v>0</v>
      </c>
    </row>
    <row r="5612" spans="1:20" x14ac:dyDescent="0.25">
      <c r="A5612" t="s">
        <v>178</v>
      </c>
      <c r="B5612">
        <v>2101101</v>
      </c>
      <c r="C5612" s="4" t="s">
        <v>14087</v>
      </c>
      <c r="D5612" s="4" t="s">
        <v>6401</v>
      </c>
      <c r="E5612" s="8" t="s">
        <v>6401</v>
      </c>
      <c r="F5612" t="s">
        <v>382</v>
      </c>
      <c r="G5612" t="s">
        <v>633</v>
      </c>
      <c r="H5612" t="s">
        <v>634</v>
      </c>
      <c r="I5612" t="s">
        <v>1174</v>
      </c>
      <c r="J5612" s="1" t="s">
        <v>943</v>
      </c>
      <c r="L5612" s="2" t="s">
        <v>944</v>
      </c>
      <c r="M5612" s="2" t="s">
        <v>940</v>
      </c>
      <c r="N5612">
        <v>0</v>
      </c>
      <c r="O5612">
        <v>31000</v>
      </c>
      <c r="P5612">
        <v>0</v>
      </c>
      <c r="Q5612" t="s">
        <v>820</v>
      </c>
      <c r="R5612" s="3">
        <v>0</v>
      </c>
      <c r="S5612">
        <v>0</v>
      </c>
      <c r="T5612">
        <v>0</v>
      </c>
    </row>
    <row r="5613" spans="1:20" x14ac:dyDescent="0.25">
      <c r="A5613" t="s">
        <v>38</v>
      </c>
      <c r="B5613">
        <v>2101201</v>
      </c>
      <c r="C5613" s="4" t="s">
        <v>14087</v>
      </c>
      <c r="D5613" s="4" t="s">
        <v>2601</v>
      </c>
      <c r="E5613" s="8" t="s">
        <v>2601</v>
      </c>
      <c r="F5613" t="s">
        <v>382</v>
      </c>
      <c r="G5613" t="s">
        <v>459</v>
      </c>
      <c r="H5613" t="s">
        <v>460</v>
      </c>
      <c r="I5613" t="s">
        <v>1175</v>
      </c>
      <c r="J5613" s="1" t="s">
        <v>880</v>
      </c>
      <c r="L5613" s="2" t="s">
        <v>881</v>
      </c>
      <c r="M5613" s="2" t="s">
        <v>882</v>
      </c>
      <c r="N5613">
        <v>12</v>
      </c>
      <c r="O5613">
        <v>700000</v>
      </c>
      <c r="P5613">
        <v>8400000</v>
      </c>
      <c r="Q5613" t="s">
        <v>818</v>
      </c>
      <c r="R5613" s="3">
        <v>0.5</v>
      </c>
      <c r="S5613">
        <v>4200000</v>
      </c>
      <c r="T5613">
        <v>4200000</v>
      </c>
    </row>
    <row r="5614" spans="1:20" x14ac:dyDescent="0.25">
      <c r="A5614" t="s">
        <v>38</v>
      </c>
      <c r="B5614">
        <v>2101201</v>
      </c>
      <c r="C5614" s="4" t="s">
        <v>14087</v>
      </c>
      <c r="D5614" s="4" t="s">
        <v>2602</v>
      </c>
      <c r="E5614" s="8" t="s">
        <v>2602</v>
      </c>
      <c r="F5614" t="s">
        <v>382</v>
      </c>
      <c r="G5614" t="s">
        <v>459</v>
      </c>
      <c r="H5614" t="s">
        <v>460</v>
      </c>
      <c r="I5614" t="s">
        <v>1175</v>
      </c>
      <c r="J5614" s="1" t="s">
        <v>883</v>
      </c>
      <c r="L5614" s="2" t="s">
        <v>884</v>
      </c>
      <c r="M5614" s="2" t="s">
        <v>882</v>
      </c>
      <c r="N5614">
        <v>0</v>
      </c>
      <c r="O5614">
        <v>420000</v>
      </c>
      <c r="P5614">
        <v>0</v>
      </c>
      <c r="Q5614" t="s">
        <v>818</v>
      </c>
      <c r="R5614" s="3">
        <v>0.5</v>
      </c>
      <c r="S5614">
        <v>0</v>
      </c>
      <c r="T5614">
        <v>0</v>
      </c>
    </row>
    <row r="5615" spans="1:20" x14ac:dyDescent="0.25">
      <c r="A5615" t="s">
        <v>38</v>
      </c>
      <c r="B5615">
        <v>2101201</v>
      </c>
      <c r="C5615" s="4" t="s">
        <v>14087</v>
      </c>
      <c r="D5615" s="4" t="s">
        <v>2603</v>
      </c>
      <c r="E5615" s="8" t="s">
        <v>2603</v>
      </c>
      <c r="F5615" t="s">
        <v>382</v>
      </c>
      <c r="G5615" t="s">
        <v>459</v>
      </c>
      <c r="H5615" t="s">
        <v>460</v>
      </c>
      <c r="I5615" t="s">
        <v>1175</v>
      </c>
      <c r="J5615" s="1" t="s">
        <v>885</v>
      </c>
      <c r="L5615" s="2" t="s">
        <v>886</v>
      </c>
      <c r="M5615" s="2" t="s">
        <v>887</v>
      </c>
      <c r="N5615">
        <v>11</v>
      </c>
      <c r="O5615">
        <v>250000</v>
      </c>
      <c r="P5615">
        <v>2750000</v>
      </c>
      <c r="Q5615" t="s">
        <v>819</v>
      </c>
      <c r="R5615" s="3">
        <v>0.3</v>
      </c>
      <c r="S5615">
        <v>1925000</v>
      </c>
      <c r="T5615">
        <v>825000</v>
      </c>
    </row>
    <row r="5616" spans="1:20" x14ac:dyDescent="0.25">
      <c r="A5616" t="s">
        <v>38</v>
      </c>
      <c r="B5616">
        <v>2101201</v>
      </c>
      <c r="C5616" s="4" t="s">
        <v>14087</v>
      </c>
      <c r="D5616" s="4" t="s">
        <v>2604</v>
      </c>
      <c r="E5616" s="8" t="s">
        <v>2604</v>
      </c>
      <c r="F5616" t="s">
        <v>382</v>
      </c>
      <c r="G5616" t="s">
        <v>459</v>
      </c>
      <c r="H5616" t="s">
        <v>460</v>
      </c>
      <c r="I5616" t="s">
        <v>1175</v>
      </c>
      <c r="J5616" s="1" t="s">
        <v>888</v>
      </c>
      <c r="L5616" s="2" t="s">
        <v>889</v>
      </c>
      <c r="M5616" s="2" t="s">
        <v>887</v>
      </c>
      <c r="N5616">
        <v>0</v>
      </c>
      <c r="O5616">
        <v>275000</v>
      </c>
      <c r="P5616">
        <v>0</v>
      </c>
      <c r="Q5616" t="s">
        <v>819</v>
      </c>
      <c r="R5616" s="3">
        <v>0.3</v>
      </c>
      <c r="S5616">
        <v>0</v>
      </c>
      <c r="T5616">
        <v>0</v>
      </c>
    </row>
    <row r="5617" spans="1:20" x14ac:dyDescent="0.25">
      <c r="A5617" t="s">
        <v>38</v>
      </c>
      <c r="B5617">
        <v>2101201</v>
      </c>
      <c r="C5617" s="4" t="s">
        <v>14087</v>
      </c>
      <c r="D5617" s="4" t="s">
        <v>2605</v>
      </c>
      <c r="E5617" s="8" t="s">
        <v>2605</v>
      </c>
      <c r="F5617" t="s">
        <v>382</v>
      </c>
      <c r="G5617" t="s">
        <v>459</v>
      </c>
      <c r="H5617" t="s">
        <v>460</v>
      </c>
      <c r="I5617" t="s">
        <v>1175</v>
      </c>
      <c r="J5617" s="1" t="s">
        <v>890</v>
      </c>
      <c r="L5617" s="2" t="s">
        <v>891</v>
      </c>
      <c r="M5617" s="2" t="s">
        <v>882</v>
      </c>
      <c r="N5617">
        <v>11</v>
      </c>
      <c r="O5617">
        <v>150000</v>
      </c>
      <c r="P5617">
        <v>1650000</v>
      </c>
      <c r="Q5617" t="s">
        <v>818</v>
      </c>
      <c r="R5617" s="3">
        <v>0.5</v>
      </c>
      <c r="S5617">
        <v>825000</v>
      </c>
      <c r="T5617">
        <v>825000</v>
      </c>
    </row>
    <row r="5618" spans="1:20" x14ac:dyDescent="0.25">
      <c r="A5618" t="s">
        <v>38</v>
      </c>
      <c r="B5618">
        <v>2101201</v>
      </c>
      <c r="C5618" s="4" t="s">
        <v>14087</v>
      </c>
      <c r="D5618" s="4" t="s">
        <v>2606</v>
      </c>
      <c r="E5618" s="8" t="s">
        <v>2606</v>
      </c>
      <c r="F5618" t="s">
        <v>382</v>
      </c>
      <c r="G5618" t="s">
        <v>459</v>
      </c>
      <c r="H5618" t="s">
        <v>460</v>
      </c>
      <c r="I5618" t="s">
        <v>1175</v>
      </c>
      <c r="J5618" s="1" t="s">
        <v>892</v>
      </c>
      <c r="L5618" s="2" t="s">
        <v>893</v>
      </c>
      <c r="M5618" s="2" t="s">
        <v>882</v>
      </c>
      <c r="N5618">
        <v>0</v>
      </c>
      <c r="O5618">
        <v>300000</v>
      </c>
      <c r="P5618">
        <v>0</v>
      </c>
      <c r="Q5618" t="s">
        <v>818</v>
      </c>
      <c r="R5618" s="3">
        <v>0.5</v>
      </c>
      <c r="S5618">
        <v>0</v>
      </c>
      <c r="T5618">
        <v>0</v>
      </c>
    </row>
    <row r="5619" spans="1:20" x14ac:dyDescent="0.25">
      <c r="A5619" t="s">
        <v>38</v>
      </c>
      <c r="B5619">
        <v>2101201</v>
      </c>
      <c r="C5619" s="4" t="s">
        <v>14087</v>
      </c>
      <c r="D5619" s="4" t="s">
        <v>2607</v>
      </c>
      <c r="E5619" s="8" t="s">
        <v>2607</v>
      </c>
      <c r="F5619" t="s">
        <v>382</v>
      </c>
      <c r="G5619" t="s">
        <v>459</v>
      </c>
      <c r="H5619" t="s">
        <v>460</v>
      </c>
      <c r="I5619" t="s">
        <v>1175</v>
      </c>
      <c r="J5619" s="1" t="s">
        <v>894</v>
      </c>
      <c r="L5619" s="2" t="s">
        <v>895</v>
      </c>
      <c r="M5619" s="2" t="s">
        <v>882</v>
      </c>
      <c r="N5619">
        <v>0</v>
      </c>
      <c r="O5619">
        <v>400000</v>
      </c>
      <c r="P5619">
        <v>0</v>
      </c>
      <c r="Q5619" t="s">
        <v>818</v>
      </c>
      <c r="R5619" s="3">
        <v>0.5</v>
      </c>
      <c r="S5619">
        <v>0</v>
      </c>
      <c r="T5619">
        <v>0</v>
      </c>
    </row>
    <row r="5620" spans="1:20" x14ac:dyDescent="0.25">
      <c r="A5620" t="s">
        <v>38</v>
      </c>
      <c r="B5620">
        <v>2101201</v>
      </c>
      <c r="C5620" s="4" t="s">
        <v>14087</v>
      </c>
      <c r="D5620" s="4" t="s">
        <v>2608</v>
      </c>
      <c r="E5620" s="8" t="s">
        <v>2608</v>
      </c>
      <c r="F5620" t="s">
        <v>382</v>
      </c>
      <c r="G5620" t="s">
        <v>459</v>
      </c>
      <c r="H5620" t="s">
        <v>460</v>
      </c>
      <c r="I5620" t="s">
        <v>1175</v>
      </c>
      <c r="J5620" s="1" t="s">
        <v>896</v>
      </c>
      <c r="L5620" s="2" t="s">
        <v>897</v>
      </c>
      <c r="M5620" s="2" t="s">
        <v>882</v>
      </c>
      <c r="N5620">
        <v>0</v>
      </c>
      <c r="O5620">
        <v>360000</v>
      </c>
      <c r="P5620">
        <v>0</v>
      </c>
      <c r="Q5620" t="s">
        <v>818</v>
      </c>
      <c r="R5620" s="3">
        <v>0.5</v>
      </c>
      <c r="S5620">
        <v>0</v>
      </c>
      <c r="T5620">
        <v>0</v>
      </c>
    </row>
    <row r="5621" spans="1:20" x14ac:dyDescent="0.25">
      <c r="A5621" t="s">
        <v>38</v>
      </c>
      <c r="B5621">
        <v>2101201</v>
      </c>
      <c r="C5621" s="4" t="s">
        <v>14087</v>
      </c>
      <c r="D5621" s="4" t="s">
        <v>2609</v>
      </c>
      <c r="E5621" s="8" t="s">
        <v>2609</v>
      </c>
      <c r="F5621" t="s">
        <v>382</v>
      </c>
      <c r="G5621" t="s">
        <v>459</v>
      </c>
      <c r="H5621" t="s">
        <v>460</v>
      </c>
      <c r="I5621" t="s">
        <v>1175</v>
      </c>
      <c r="J5621" s="1" t="s">
        <v>898</v>
      </c>
      <c r="L5621" s="2" t="s">
        <v>899</v>
      </c>
      <c r="M5621" s="2" t="s">
        <v>882</v>
      </c>
      <c r="N5621">
        <v>16</v>
      </c>
      <c r="O5621">
        <v>250000</v>
      </c>
      <c r="P5621">
        <v>4000000</v>
      </c>
      <c r="Q5621" t="s">
        <v>818</v>
      </c>
      <c r="R5621" s="3">
        <v>0.5</v>
      </c>
      <c r="S5621">
        <v>2000000</v>
      </c>
      <c r="T5621">
        <v>2000000</v>
      </c>
    </row>
    <row r="5622" spans="1:20" x14ac:dyDescent="0.25">
      <c r="A5622" t="s">
        <v>38</v>
      </c>
      <c r="B5622">
        <v>2101201</v>
      </c>
      <c r="C5622" s="4" t="s">
        <v>14087</v>
      </c>
      <c r="D5622" s="4" t="s">
        <v>2610</v>
      </c>
      <c r="E5622" s="8" t="s">
        <v>2610</v>
      </c>
      <c r="F5622" t="s">
        <v>382</v>
      </c>
      <c r="G5622" t="s">
        <v>459</v>
      </c>
      <c r="H5622" t="s">
        <v>460</v>
      </c>
      <c r="I5622" t="s">
        <v>1175</v>
      </c>
      <c r="J5622" s="1" t="s">
        <v>900</v>
      </c>
      <c r="L5622" s="2" t="s">
        <v>901</v>
      </c>
      <c r="M5622" s="2" t="s">
        <v>882</v>
      </c>
      <c r="N5622">
        <v>16</v>
      </c>
      <c r="O5622">
        <v>360000</v>
      </c>
      <c r="P5622">
        <v>5760000</v>
      </c>
      <c r="Q5622" t="s">
        <v>818</v>
      </c>
      <c r="R5622" s="3">
        <v>0.5</v>
      </c>
      <c r="S5622">
        <v>2880000</v>
      </c>
      <c r="T5622">
        <v>2880000</v>
      </c>
    </row>
    <row r="5623" spans="1:20" x14ac:dyDescent="0.25">
      <c r="A5623" t="s">
        <v>38</v>
      </c>
      <c r="B5623">
        <v>2101201</v>
      </c>
      <c r="C5623" s="4" t="s">
        <v>14087</v>
      </c>
      <c r="D5623" s="4" t="s">
        <v>2611</v>
      </c>
      <c r="E5623" s="8" t="s">
        <v>2611</v>
      </c>
      <c r="F5623" t="s">
        <v>382</v>
      </c>
      <c r="G5623" t="s">
        <v>459</v>
      </c>
      <c r="H5623" t="s">
        <v>460</v>
      </c>
      <c r="I5623" t="s">
        <v>1175</v>
      </c>
      <c r="J5623" s="1" t="s">
        <v>902</v>
      </c>
      <c r="L5623" s="2" t="s">
        <v>903</v>
      </c>
      <c r="M5623" s="2" t="s">
        <v>887</v>
      </c>
      <c r="N5623">
        <v>12</v>
      </c>
      <c r="O5623">
        <v>300000</v>
      </c>
      <c r="P5623">
        <v>3600000</v>
      </c>
      <c r="Q5623" t="s">
        <v>819</v>
      </c>
      <c r="R5623" s="3">
        <v>0.3</v>
      </c>
      <c r="S5623">
        <v>2520000</v>
      </c>
      <c r="T5623">
        <v>1080000</v>
      </c>
    </row>
    <row r="5624" spans="1:20" x14ac:dyDescent="0.25">
      <c r="A5624" t="s">
        <v>38</v>
      </c>
      <c r="B5624">
        <v>2101201</v>
      </c>
      <c r="C5624" s="4" t="s">
        <v>14087</v>
      </c>
      <c r="D5624" s="4" t="s">
        <v>2612</v>
      </c>
      <c r="E5624" s="8" t="s">
        <v>2612</v>
      </c>
      <c r="F5624" t="s">
        <v>382</v>
      </c>
      <c r="G5624" t="s">
        <v>459</v>
      </c>
      <c r="H5624" t="s">
        <v>460</v>
      </c>
      <c r="I5624" t="s">
        <v>1175</v>
      </c>
      <c r="J5624" s="1" t="s">
        <v>904</v>
      </c>
      <c r="L5624" s="2" t="s">
        <v>905</v>
      </c>
      <c r="M5624" s="2" t="s">
        <v>887</v>
      </c>
      <c r="N5624">
        <v>9</v>
      </c>
      <c r="O5624">
        <v>690000</v>
      </c>
      <c r="P5624">
        <v>6210000</v>
      </c>
      <c r="Q5624" t="s">
        <v>819</v>
      </c>
      <c r="R5624" s="3">
        <v>0.3</v>
      </c>
      <c r="S5624">
        <v>4346999.9999999991</v>
      </c>
      <c r="T5624">
        <v>1863000</v>
      </c>
    </row>
    <row r="5625" spans="1:20" x14ac:dyDescent="0.25">
      <c r="A5625" t="s">
        <v>38</v>
      </c>
      <c r="B5625">
        <v>2101201</v>
      </c>
      <c r="C5625" s="4" t="s">
        <v>14087</v>
      </c>
      <c r="D5625" s="4" t="s">
        <v>2613</v>
      </c>
      <c r="E5625" s="8" t="s">
        <v>2613</v>
      </c>
      <c r="F5625" t="s">
        <v>382</v>
      </c>
      <c r="G5625" t="s">
        <v>459</v>
      </c>
      <c r="H5625" t="s">
        <v>460</v>
      </c>
      <c r="I5625" t="s">
        <v>1175</v>
      </c>
      <c r="J5625" s="1" t="s">
        <v>906</v>
      </c>
      <c r="L5625" s="2" t="s">
        <v>907</v>
      </c>
      <c r="M5625" s="2" t="s">
        <v>887</v>
      </c>
      <c r="N5625">
        <v>0</v>
      </c>
      <c r="O5625">
        <v>330000</v>
      </c>
      <c r="P5625">
        <v>0</v>
      </c>
      <c r="Q5625" t="s">
        <v>819</v>
      </c>
      <c r="R5625" s="3">
        <v>0.3</v>
      </c>
      <c r="S5625">
        <v>0</v>
      </c>
      <c r="T5625">
        <v>0</v>
      </c>
    </row>
    <row r="5626" spans="1:20" x14ac:dyDescent="0.25">
      <c r="A5626" t="s">
        <v>38</v>
      </c>
      <c r="B5626">
        <v>2101201</v>
      </c>
      <c r="C5626" s="4" t="s">
        <v>14087</v>
      </c>
      <c r="D5626" s="4" t="s">
        <v>2614</v>
      </c>
      <c r="E5626" s="8" t="s">
        <v>2614</v>
      </c>
      <c r="F5626" t="s">
        <v>382</v>
      </c>
      <c r="G5626" t="s">
        <v>459</v>
      </c>
      <c r="H5626" t="s">
        <v>460</v>
      </c>
      <c r="I5626" t="s">
        <v>1175</v>
      </c>
      <c r="J5626" s="1" t="s">
        <v>908</v>
      </c>
      <c r="L5626" s="2" t="s">
        <v>909</v>
      </c>
      <c r="M5626" s="2" t="s">
        <v>882</v>
      </c>
      <c r="N5626">
        <v>8</v>
      </c>
      <c r="O5626">
        <v>200000</v>
      </c>
      <c r="P5626">
        <v>1600000</v>
      </c>
      <c r="Q5626" t="s">
        <v>818</v>
      </c>
      <c r="R5626" s="3">
        <v>0.5</v>
      </c>
      <c r="S5626">
        <v>800000</v>
      </c>
      <c r="T5626">
        <v>800000</v>
      </c>
    </row>
    <row r="5627" spans="1:20" x14ac:dyDescent="0.25">
      <c r="A5627" t="s">
        <v>38</v>
      </c>
      <c r="B5627">
        <v>2101201</v>
      </c>
      <c r="C5627" s="4" t="s">
        <v>14087</v>
      </c>
      <c r="D5627" s="4" t="s">
        <v>2615</v>
      </c>
      <c r="E5627" s="8" t="s">
        <v>2615</v>
      </c>
      <c r="F5627" t="s">
        <v>382</v>
      </c>
      <c r="G5627" t="s">
        <v>459</v>
      </c>
      <c r="H5627" t="s">
        <v>460</v>
      </c>
      <c r="I5627" t="s">
        <v>1175</v>
      </c>
      <c r="J5627" s="1" t="s">
        <v>910</v>
      </c>
      <c r="L5627" s="2" t="s">
        <v>911</v>
      </c>
      <c r="M5627" s="2" t="s">
        <v>887</v>
      </c>
      <c r="N5627">
        <v>12</v>
      </c>
      <c r="O5627">
        <v>400000</v>
      </c>
      <c r="P5627">
        <v>4800000</v>
      </c>
      <c r="Q5627" t="s">
        <v>819</v>
      </c>
      <c r="R5627" s="3">
        <v>0.3</v>
      </c>
      <c r="S5627">
        <v>3360000</v>
      </c>
      <c r="T5627">
        <v>1440000</v>
      </c>
    </row>
    <row r="5628" spans="1:20" x14ac:dyDescent="0.25">
      <c r="A5628" t="s">
        <v>38</v>
      </c>
      <c r="B5628">
        <v>2101201</v>
      </c>
      <c r="C5628" s="4" t="s">
        <v>14087</v>
      </c>
      <c r="D5628" s="4" t="s">
        <v>2616</v>
      </c>
      <c r="E5628" s="8" t="s">
        <v>2616</v>
      </c>
      <c r="F5628" t="s">
        <v>382</v>
      </c>
      <c r="G5628" t="s">
        <v>459</v>
      </c>
      <c r="H5628" t="s">
        <v>460</v>
      </c>
      <c r="I5628" t="s">
        <v>1175</v>
      </c>
      <c r="J5628" s="1" t="s">
        <v>912</v>
      </c>
      <c r="L5628" s="2" t="s">
        <v>913</v>
      </c>
      <c r="M5628" s="2" t="s">
        <v>882</v>
      </c>
      <c r="N5628">
        <v>9</v>
      </c>
      <c r="O5628">
        <v>240000</v>
      </c>
      <c r="P5628">
        <v>2160000</v>
      </c>
      <c r="Q5628" t="s">
        <v>818</v>
      </c>
      <c r="R5628" s="3">
        <v>0.5</v>
      </c>
      <c r="S5628">
        <v>1080000</v>
      </c>
      <c r="T5628">
        <v>1080000</v>
      </c>
    </row>
    <row r="5629" spans="1:20" x14ac:dyDescent="0.25">
      <c r="A5629" t="s">
        <v>38</v>
      </c>
      <c r="B5629">
        <v>2101201</v>
      </c>
      <c r="C5629" s="4" t="s">
        <v>14087</v>
      </c>
      <c r="D5629" s="4" t="s">
        <v>2617</v>
      </c>
      <c r="E5629" s="8" t="s">
        <v>2617</v>
      </c>
      <c r="F5629" t="s">
        <v>382</v>
      </c>
      <c r="G5629" t="s">
        <v>459</v>
      </c>
      <c r="H5629" t="s">
        <v>460</v>
      </c>
      <c r="I5629" t="s">
        <v>1175</v>
      </c>
      <c r="J5629" s="1" t="s">
        <v>914</v>
      </c>
      <c r="L5629" s="2" t="s">
        <v>915</v>
      </c>
      <c r="M5629" s="2" t="s">
        <v>887</v>
      </c>
      <c r="N5629">
        <v>9</v>
      </c>
      <c r="O5629">
        <v>240000</v>
      </c>
      <c r="P5629">
        <v>2160000</v>
      </c>
      <c r="Q5629" t="s">
        <v>819</v>
      </c>
      <c r="R5629" s="3">
        <v>0.3</v>
      </c>
      <c r="S5629">
        <v>1512000</v>
      </c>
      <c r="T5629">
        <v>648000</v>
      </c>
    </row>
    <row r="5630" spans="1:20" x14ac:dyDescent="0.25">
      <c r="A5630" t="s">
        <v>38</v>
      </c>
      <c r="B5630">
        <v>2101201</v>
      </c>
      <c r="C5630" s="4" t="s">
        <v>14087</v>
      </c>
      <c r="D5630" s="4" t="s">
        <v>2618</v>
      </c>
      <c r="E5630" s="8" t="s">
        <v>2618</v>
      </c>
      <c r="F5630" t="s">
        <v>382</v>
      </c>
      <c r="G5630" t="s">
        <v>459</v>
      </c>
      <c r="H5630" t="s">
        <v>460</v>
      </c>
      <c r="I5630" t="s">
        <v>1175</v>
      </c>
      <c r="J5630" s="1" t="s">
        <v>916</v>
      </c>
      <c r="L5630" s="2" t="s">
        <v>917</v>
      </c>
      <c r="M5630" s="2" t="s">
        <v>887</v>
      </c>
      <c r="N5630">
        <v>0</v>
      </c>
      <c r="O5630">
        <v>150000</v>
      </c>
      <c r="P5630">
        <v>0</v>
      </c>
      <c r="Q5630" t="s">
        <v>819</v>
      </c>
      <c r="R5630" s="3">
        <v>0.3</v>
      </c>
      <c r="S5630">
        <v>0</v>
      </c>
      <c r="T5630">
        <v>0</v>
      </c>
    </row>
    <row r="5631" spans="1:20" x14ac:dyDescent="0.25">
      <c r="A5631" t="s">
        <v>38</v>
      </c>
      <c r="B5631">
        <v>2101201</v>
      </c>
      <c r="C5631" s="4" t="s">
        <v>14087</v>
      </c>
      <c r="D5631" s="4" t="s">
        <v>2619</v>
      </c>
      <c r="E5631" s="8" t="s">
        <v>2619</v>
      </c>
      <c r="F5631" t="s">
        <v>382</v>
      </c>
      <c r="G5631" t="s">
        <v>459</v>
      </c>
      <c r="H5631" t="s">
        <v>460</v>
      </c>
      <c r="I5631" t="s">
        <v>1175</v>
      </c>
      <c r="J5631" s="1" t="s">
        <v>918</v>
      </c>
      <c r="L5631" s="2" t="s">
        <v>919</v>
      </c>
      <c r="M5631" s="2" t="s">
        <v>887</v>
      </c>
      <c r="N5631">
        <v>27</v>
      </c>
      <c r="O5631">
        <v>470000</v>
      </c>
      <c r="P5631">
        <v>12690000</v>
      </c>
      <c r="Q5631" t="s">
        <v>819</v>
      </c>
      <c r="R5631" s="3">
        <v>0.3</v>
      </c>
      <c r="S5631">
        <v>8883000</v>
      </c>
      <c r="T5631">
        <v>3807000</v>
      </c>
    </row>
    <row r="5632" spans="1:20" x14ac:dyDescent="0.25">
      <c r="A5632" t="s">
        <v>38</v>
      </c>
      <c r="B5632">
        <v>2101201</v>
      </c>
      <c r="C5632" s="4" t="s">
        <v>14087</v>
      </c>
      <c r="D5632" s="4" t="s">
        <v>2620</v>
      </c>
      <c r="E5632" s="8" t="s">
        <v>2620</v>
      </c>
      <c r="F5632" t="s">
        <v>382</v>
      </c>
      <c r="G5632" t="s">
        <v>459</v>
      </c>
      <c r="H5632" t="s">
        <v>460</v>
      </c>
      <c r="I5632" t="s">
        <v>1175</v>
      </c>
      <c r="J5632" s="1" t="s">
        <v>920</v>
      </c>
      <c r="L5632" s="2" t="s">
        <v>921</v>
      </c>
      <c r="M5632" s="2" t="s">
        <v>882</v>
      </c>
      <c r="N5632">
        <v>0</v>
      </c>
      <c r="O5632">
        <v>170000</v>
      </c>
      <c r="P5632">
        <v>0</v>
      </c>
      <c r="Q5632" t="s">
        <v>818</v>
      </c>
      <c r="R5632" s="3">
        <v>0.5</v>
      </c>
      <c r="S5632">
        <v>0</v>
      </c>
      <c r="T5632">
        <v>0</v>
      </c>
    </row>
    <row r="5633" spans="1:20" x14ac:dyDescent="0.25">
      <c r="A5633" t="s">
        <v>38</v>
      </c>
      <c r="B5633">
        <v>2101201</v>
      </c>
      <c r="C5633" s="4" t="s">
        <v>14087</v>
      </c>
      <c r="D5633" s="4" t="s">
        <v>2621</v>
      </c>
      <c r="E5633" s="8" t="s">
        <v>2621</v>
      </c>
      <c r="F5633" t="s">
        <v>382</v>
      </c>
      <c r="G5633" t="s">
        <v>459</v>
      </c>
      <c r="H5633" t="s">
        <v>460</v>
      </c>
      <c r="I5633" t="s">
        <v>1175</v>
      </c>
      <c r="J5633" s="1" t="s">
        <v>922</v>
      </c>
      <c r="L5633" s="2" t="s">
        <v>923</v>
      </c>
      <c r="M5633" s="2" t="s">
        <v>887</v>
      </c>
      <c r="N5633">
        <v>0</v>
      </c>
      <c r="O5633">
        <v>130000</v>
      </c>
      <c r="P5633">
        <v>0</v>
      </c>
      <c r="Q5633" t="s">
        <v>819</v>
      </c>
      <c r="R5633" s="3">
        <v>0.3</v>
      </c>
      <c r="S5633">
        <v>0</v>
      </c>
      <c r="T5633">
        <v>0</v>
      </c>
    </row>
    <row r="5634" spans="1:20" x14ac:dyDescent="0.25">
      <c r="A5634" t="s">
        <v>38</v>
      </c>
      <c r="B5634">
        <v>2101201</v>
      </c>
      <c r="C5634" s="4" t="s">
        <v>14087</v>
      </c>
      <c r="D5634" s="4" t="s">
        <v>2622</v>
      </c>
      <c r="E5634" s="8" t="s">
        <v>2622</v>
      </c>
      <c r="F5634" t="s">
        <v>382</v>
      </c>
      <c r="G5634" t="s">
        <v>459</v>
      </c>
      <c r="H5634" t="s">
        <v>460</v>
      </c>
      <c r="I5634" t="s">
        <v>1175</v>
      </c>
      <c r="J5634" s="1" t="s">
        <v>924</v>
      </c>
      <c r="L5634" s="2" t="s">
        <v>925</v>
      </c>
      <c r="M5634" s="2" t="s">
        <v>887</v>
      </c>
      <c r="N5634">
        <v>0</v>
      </c>
      <c r="O5634">
        <v>130000</v>
      </c>
      <c r="P5634">
        <v>0</v>
      </c>
      <c r="Q5634" t="s">
        <v>819</v>
      </c>
      <c r="R5634" s="3">
        <v>0.3</v>
      </c>
      <c r="S5634">
        <v>0</v>
      </c>
      <c r="T5634">
        <v>0</v>
      </c>
    </row>
    <row r="5635" spans="1:20" x14ac:dyDescent="0.25">
      <c r="A5635" t="s">
        <v>38</v>
      </c>
      <c r="B5635">
        <v>2101201</v>
      </c>
      <c r="C5635" s="4" t="s">
        <v>14087</v>
      </c>
      <c r="D5635" s="4" t="s">
        <v>2623</v>
      </c>
      <c r="E5635" s="8" t="s">
        <v>2623</v>
      </c>
      <c r="F5635" t="s">
        <v>382</v>
      </c>
      <c r="G5635" t="s">
        <v>459</v>
      </c>
      <c r="H5635" t="s">
        <v>460</v>
      </c>
      <c r="I5635" t="s">
        <v>1175</v>
      </c>
      <c r="J5635" s="1" t="s">
        <v>926</v>
      </c>
      <c r="L5635" s="2" t="s">
        <v>927</v>
      </c>
      <c r="M5635" s="2" t="s">
        <v>887</v>
      </c>
      <c r="N5635">
        <v>0</v>
      </c>
      <c r="O5635">
        <v>260000</v>
      </c>
      <c r="P5635">
        <v>0</v>
      </c>
      <c r="Q5635" t="s">
        <v>819</v>
      </c>
      <c r="R5635" s="3">
        <v>0.3</v>
      </c>
      <c r="S5635">
        <v>0</v>
      </c>
      <c r="T5635">
        <v>0</v>
      </c>
    </row>
    <row r="5636" spans="1:20" x14ac:dyDescent="0.25">
      <c r="A5636" t="s">
        <v>38</v>
      </c>
      <c r="B5636">
        <v>2101201</v>
      </c>
      <c r="C5636" s="4" t="s">
        <v>14087</v>
      </c>
      <c r="D5636" s="4" t="s">
        <v>2624</v>
      </c>
      <c r="E5636" s="8" t="s">
        <v>2624</v>
      </c>
      <c r="F5636" t="s">
        <v>382</v>
      </c>
      <c r="G5636" t="s">
        <v>459</v>
      </c>
      <c r="H5636" t="s">
        <v>460</v>
      </c>
      <c r="I5636" t="s">
        <v>1175</v>
      </c>
      <c r="J5636" s="1" t="s">
        <v>928</v>
      </c>
      <c r="L5636" s="2" t="s">
        <v>929</v>
      </c>
      <c r="M5636" s="2" t="s">
        <v>887</v>
      </c>
      <c r="N5636">
        <v>0</v>
      </c>
      <c r="O5636">
        <v>210000</v>
      </c>
      <c r="P5636">
        <v>0</v>
      </c>
      <c r="Q5636" t="s">
        <v>819</v>
      </c>
      <c r="R5636" s="3">
        <v>0.3</v>
      </c>
      <c r="S5636">
        <v>0</v>
      </c>
      <c r="T5636">
        <v>0</v>
      </c>
    </row>
    <row r="5637" spans="1:20" x14ac:dyDescent="0.25">
      <c r="A5637" t="s">
        <v>38</v>
      </c>
      <c r="B5637">
        <v>2101201</v>
      </c>
      <c r="C5637" s="4" t="s">
        <v>14087</v>
      </c>
      <c r="D5637" s="4" t="s">
        <v>2625</v>
      </c>
      <c r="E5637" s="8" t="s">
        <v>2625</v>
      </c>
      <c r="F5637" t="s">
        <v>382</v>
      </c>
      <c r="G5637" t="s">
        <v>459</v>
      </c>
      <c r="H5637" t="s">
        <v>460</v>
      </c>
      <c r="I5637" t="s">
        <v>1175</v>
      </c>
      <c r="J5637" s="1" t="s">
        <v>930</v>
      </c>
      <c r="L5637" s="2" t="s">
        <v>931</v>
      </c>
      <c r="M5637" s="2" t="s">
        <v>882</v>
      </c>
      <c r="N5637">
        <v>0</v>
      </c>
      <c r="O5637">
        <v>270000</v>
      </c>
      <c r="P5637">
        <v>0</v>
      </c>
      <c r="Q5637" t="s">
        <v>818</v>
      </c>
      <c r="R5637" s="3">
        <v>0.5</v>
      </c>
      <c r="S5637">
        <v>0</v>
      </c>
      <c r="T5637">
        <v>0</v>
      </c>
    </row>
    <row r="5638" spans="1:20" x14ac:dyDescent="0.25">
      <c r="A5638" t="s">
        <v>38</v>
      </c>
      <c r="B5638">
        <v>2101201</v>
      </c>
      <c r="C5638" s="4" t="s">
        <v>14087</v>
      </c>
      <c r="D5638" s="4" t="s">
        <v>2626</v>
      </c>
      <c r="E5638" s="8" t="s">
        <v>2626</v>
      </c>
      <c r="F5638" t="s">
        <v>382</v>
      </c>
      <c r="G5638" t="s">
        <v>459</v>
      </c>
      <c r="H5638" t="s">
        <v>460</v>
      </c>
      <c r="I5638" t="s">
        <v>1175</v>
      </c>
      <c r="J5638" s="1" t="s">
        <v>932</v>
      </c>
      <c r="L5638" s="2" t="s">
        <v>933</v>
      </c>
      <c r="M5638" s="2" t="s">
        <v>882</v>
      </c>
      <c r="N5638">
        <v>0</v>
      </c>
      <c r="O5638">
        <v>270000</v>
      </c>
      <c r="P5638">
        <v>0</v>
      </c>
      <c r="Q5638" t="s">
        <v>818</v>
      </c>
      <c r="R5638" s="3">
        <v>0.5</v>
      </c>
      <c r="S5638">
        <v>0</v>
      </c>
      <c r="T5638">
        <v>0</v>
      </c>
    </row>
    <row r="5639" spans="1:20" x14ac:dyDescent="0.25">
      <c r="A5639" t="s">
        <v>38</v>
      </c>
      <c r="B5639">
        <v>2101201</v>
      </c>
      <c r="C5639" s="4" t="s">
        <v>14087</v>
      </c>
      <c r="D5639" s="4" t="s">
        <v>2627</v>
      </c>
      <c r="E5639" s="8" t="s">
        <v>2627</v>
      </c>
      <c r="F5639" t="s">
        <v>382</v>
      </c>
      <c r="G5639" t="s">
        <v>459</v>
      </c>
      <c r="H5639" t="s">
        <v>460</v>
      </c>
      <c r="I5639" t="s">
        <v>1175</v>
      </c>
      <c r="J5639" s="1" t="s">
        <v>934</v>
      </c>
      <c r="L5639" s="2" t="s">
        <v>935</v>
      </c>
      <c r="M5639" s="2" t="s">
        <v>882</v>
      </c>
      <c r="N5639">
        <v>0</v>
      </c>
      <c r="O5639">
        <v>130000</v>
      </c>
      <c r="P5639">
        <v>0</v>
      </c>
      <c r="Q5639" t="s">
        <v>818</v>
      </c>
      <c r="R5639" s="3">
        <v>0.5</v>
      </c>
      <c r="S5639">
        <v>0</v>
      </c>
      <c r="T5639">
        <v>0</v>
      </c>
    </row>
    <row r="5640" spans="1:20" x14ac:dyDescent="0.25">
      <c r="A5640" t="s">
        <v>38</v>
      </c>
      <c r="B5640">
        <v>2101201</v>
      </c>
      <c r="C5640" s="4" t="s">
        <v>14087</v>
      </c>
      <c r="D5640" s="4" t="s">
        <v>2628</v>
      </c>
      <c r="E5640" s="8" t="s">
        <v>2628</v>
      </c>
      <c r="F5640" t="s">
        <v>382</v>
      </c>
      <c r="G5640" t="s">
        <v>459</v>
      </c>
      <c r="H5640" t="s">
        <v>460</v>
      </c>
      <c r="I5640" t="s">
        <v>1175</v>
      </c>
      <c r="J5640" s="1" t="s">
        <v>936</v>
      </c>
      <c r="L5640" s="2" t="s">
        <v>937</v>
      </c>
      <c r="M5640" s="2" t="s">
        <v>887</v>
      </c>
      <c r="N5640">
        <v>0</v>
      </c>
      <c r="O5640">
        <v>165000</v>
      </c>
      <c r="P5640">
        <v>0</v>
      </c>
      <c r="Q5640" t="s">
        <v>819</v>
      </c>
      <c r="R5640" s="3">
        <v>0.3</v>
      </c>
      <c r="S5640">
        <v>0</v>
      </c>
      <c r="T5640">
        <v>0</v>
      </c>
    </row>
    <row r="5641" spans="1:20" x14ac:dyDescent="0.25">
      <c r="A5641" t="s">
        <v>38</v>
      </c>
      <c r="B5641">
        <v>2101201</v>
      </c>
      <c r="C5641" s="4" t="s">
        <v>14087</v>
      </c>
      <c r="D5641" s="4" t="s">
        <v>2629</v>
      </c>
      <c r="E5641" s="8" t="s">
        <v>2629</v>
      </c>
      <c r="F5641" t="s">
        <v>382</v>
      </c>
      <c r="G5641" t="s">
        <v>459</v>
      </c>
      <c r="H5641" t="s">
        <v>460</v>
      </c>
      <c r="I5641" t="s">
        <v>1175</v>
      </c>
      <c r="J5641" s="1" t="s">
        <v>938</v>
      </c>
      <c r="L5641" s="2" t="s">
        <v>939</v>
      </c>
      <c r="M5641" s="2" t="s">
        <v>940</v>
      </c>
      <c r="N5641">
        <v>0</v>
      </c>
      <c r="O5641">
        <v>32000</v>
      </c>
      <c r="P5641">
        <v>0</v>
      </c>
      <c r="Q5641" t="s">
        <v>820</v>
      </c>
      <c r="R5641" s="3">
        <v>0</v>
      </c>
      <c r="S5641">
        <v>0</v>
      </c>
      <c r="T5641">
        <v>0</v>
      </c>
    </row>
    <row r="5642" spans="1:20" x14ac:dyDescent="0.25">
      <c r="A5642" t="s">
        <v>38</v>
      </c>
      <c r="B5642">
        <v>2101201</v>
      </c>
      <c r="C5642" s="4" t="s">
        <v>14087</v>
      </c>
      <c r="D5642" s="4" t="s">
        <v>2630</v>
      </c>
      <c r="E5642" s="8" t="s">
        <v>2630</v>
      </c>
      <c r="F5642" t="s">
        <v>382</v>
      </c>
      <c r="G5642" t="s">
        <v>459</v>
      </c>
      <c r="H5642" t="s">
        <v>460</v>
      </c>
      <c r="I5642" t="s">
        <v>1175</v>
      </c>
      <c r="J5642" s="1" t="s">
        <v>941</v>
      </c>
      <c r="L5642" s="2" t="s">
        <v>942</v>
      </c>
      <c r="M5642" s="2" t="s">
        <v>940</v>
      </c>
      <c r="N5642">
        <v>0</v>
      </c>
      <c r="O5642">
        <v>34000</v>
      </c>
      <c r="P5642">
        <v>0</v>
      </c>
      <c r="Q5642" t="s">
        <v>820</v>
      </c>
      <c r="R5642" s="3">
        <v>0</v>
      </c>
      <c r="S5642">
        <v>0</v>
      </c>
      <c r="T5642">
        <v>0</v>
      </c>
    </row>
    <row r="5643" spans="1:20" x14ac:dyDescent="0.25">
      <c r="A5643" t="s">
        <v>38</v>
      </c>
      <c r="B5643">
        <v>2101201</v>
      </c>
      <c r="C5643" s="4" t="s">
        <v>14087</v>
      </c>
      <c r="D5643" s="4" t="s">
        <v>2631</v>
      </c>
      <c r="E5643" s="8" t="s">
        <v>2631</v>
      </c>
      <c r="F5643" t="s">
        <v>382</v>
      </c>
      <c r="G5643" t="s">
        <v>459</v>
      </c>
      <c r="H5643" t="s">
        <v>460</v>
      </c>
      <c r="I5643" t="s">
        <v>1175</v>
      </c>
      <c r="J5643" s="1" t="s">
        <v>943</v>
      </c>
      <c r="L5643" s="2" t="s">
        <v>944</v>
      </c>
      <c r="M5643" s="2" t="s">
        <v>940</v>
      </c>
      <c r="N5643">
        <v>0</v>
      </c>
      <c r="O5643">
        <v>31000</v>
      </c>
      <c r="P5643">
        <v>0</v>
      </c>
      <c r="Q5643" t="s">
        <v>820</v>
      </c>
      <c r="R5643" s="3">
        <v>0</v>
      </c>
      <c r="S5643">
        <v>0</v>
      </c>
      <c r="T5643">
        <v>0</v>
      </c>
    </row>
    <row r="5644" spans="1:20" x14ac:dyDescent="0.25">
      <c r="A5644" t="s">
        <v>106</v>
      </c>
      <c r="B5644">
        <v>2101301</v>
      </c>
      <c r="C5644" s="4" t="s">
        <v>14087</v>
      </c>
      <c r="D5644" s="4" t="s">
        <v>4379</v>
      </c>
      <c r="E5644" s="8" t="s">
        <v>4379</v>
      </c>
      <c r="F5644" t="s">
        <v>382</v>
      </c>
      <c r="G5644" t="s">
        <v>552</v>
      </c>
      <c r="H5644" t="s">
        <v>424</v>
      </c>
      <c r="I5644" t="s">
        <v>1176</v>
      </c>
      <c r="J5644" s="1" t="s">
        <v>880</v>
      </c>
      <c r="L5644" s="2" t="s">
        <v>881</v>
      </c>
      <c r="M5644" s="2" t="s">
        <v>882</v>
      </c>
      <c r="N5644">
        <v>5</v>
      </c>
      <c r="O5644">
        <v>700000</v>
      </c>
      <c r="P5644">
        <v>3500000</v>
      </c>
      <c r="Q5644" t="s">
        <v>818</v>
      </c>
      <c r="R5644" s="3">
        <v>0.5</v>
      </c>
      <c r="S5644">
        <v>1750000</v>
      </c>
      <c r="T5644">
        <v>1750000</v>
      </c>
    </row>
    <row r="5645" spans="1:20" x14ac:dyDescent="0.25">
      <c r="A5645" t="s">
        <v>106</v>
      </c>
      <c r="B5645">
        <v>2101301</v>
      </c>
      <c r="C5645" s="4" t="s">
        <v>14087</v>
      </c>
      <c r="D5645" s="4" t="s">
        <v>4380</v>
      </c>
      <c r="E5645" s="8" t="s">
        <v>4380</v>
      </c>
      <c r="F5645" t="s">
        <v>382</v>
      </c>
      <c r="G5645" t="s">
        <v>552</v>
      </c>
      <c r="H5645" t="s">
        <v>424</v>
      </c>
      <c r="I5645" t="s">
        <v>1176</v>
      </c>
      <c r="J5645" s="1" t="s">
        <v>883</v>
      </c>
      <c r="L5645" s="2" t="s">
        <v>884</v>
      </c>
      <c r="M5645" s="2" t="s">
        <v>882</v>
      </c>
      <c r="N5645">
        <v>0</v>
      </c>
      <c r="O5645">
        <v>420000</v>
      </c>
      <c r="P5645">
        <v>0</v>
      </c>
      <c r="Q5645" t="s">
        <v>818</v>
      </c>
      <c r="R5645" s="3">
        <v>0.5</v>
      </c>
      <c r="S5645">
        <v>0</v>
      </c>
      <c r="T5645">
        <v>0</v>
      </c>
    </row>
    <row r="5646" spans="1:20" x14ac:dyDescent="0.25">
      <c r="A5646" t="s">
        <v>106</v>
      </c>
      <c r="B5646">
        <v>2101301</v>
      </c>
      <c r="C5646" s="4" t="s">
        <v>14087</v>
      </c>
      <c r="D5646" s="4" t="s">
        <v>4381</v>
      </c>
      <c r="E5646" s="8" t="s">
        <v>4381</v>
      </c>
      <c r="F5646" t="s">
        <v>382</v>
      </c>
      <c r="G5646" t="s">
        <v>552</v>
      </c>
      <c r="H5646" t="s">
        <v>424</v>
      </c>
      <c r="I5646" t="s">
        <v>1176</v>
      </c>
      <c r="J5646" s="1" t="s">
        <v>885</v>
      </c>
      <c r="L5646" s="2" t="s">
        <v>886</v>
      </c>
      <c r="M5646" s="2" t="s">
        <v>887</v>
      </c>
      <c r="N5646">
        <v>2</v>
      </c>
      <c r="O5646">
        <v>250000</v>
      </c>
      <c r="P5646">
        <v>500000</v>
      </c>
      <c r="Q5646" t="s">
        <v>819</v>
      </c>
      <c r="R5646" s="3">
        <v>0.3</v>
      </c>
      <c r="S5646">
        <v>350000</v>
      </c>
      <c r="T5646">
        <v>150000</v>
      </c>
    </row>
    <row r="5647" spans="1:20" x14ac:dyDescent="0.25">
      <c r="A5647" t="s">
        <v>106</v>
      </c>
      <c r="B5647">
        <v>2101301</v>
      </c>
      <c r="C5647" s="4" t="s">
        <v>14087</v>
      </c>
      <c r="D5647" s="4" t="s">
        <v>4382</v>
      </c>
      <c r="E5647" s="8" t="s">
        <v>4382</v>
      </c>
      <c r="F5647" t="s">
        <v>382</v>
      </c>
      <c r="G5647" t="s">
        <v>552</v>
      </c>
      <c r="H5647" t="s">
        <v>424</v>
      </c>
      <c r="I5647" t="s">
        <v>1176</v>
      </c>
      <c r="J5647" s="1" t="s">
        <v>888</v>
      </c>
      <c r="L5647" s="2" t="s">
        <v>889</v>
      </c>
      <c r="M5647" s="2" t="s">
        <v>887</v>
      </c>
      <c r="N5647">
        <v>0</v>
      </c>
      <c r="O5647">
        <v>275000</v>
      </c>
      <c r="P5647">
        <v>0</v>
      </c>
      <c r="Q5647" t="s">
        <v>819</v>
      </c>
      <c r="R5647" s="3">
        <v>0.3</v>
      </c>
      <c r="S5647">
        <v>0</v>
      </c>
      <c r="T5647">
        <v>0</v>
      </c>
    </row>
    <row r="5648" spans="1:20" x14ac:dyDescent="0.25">
      <c r="A5648" t="s">
        <v>106</v>
      </c>
      <c r="B5648">
        <v>2101301</v>
      </c>
      <c r="C5648" s="4" t="s">
        <v>14087</v>
      </c>
      <c r="D5648" s="4" t="s">
        <v>4383</v>
      </c>
      <c r="E5648" s="8" t="s">
        <v>4383</v>
      </c>
      <c r="F5648" t="s">
        <v>382</v>
      </c>
      <c r="G5648" t="s">
        <v>552</v>
      </c>
      <c r="H5648" t="s">
        <v>424</v>
      </c>
      <c r="I5648" t="s">
        <v>1176</v>
      </c>
      <c r="J5648" s="1" t="s">
        <v>890</v>
      </c>
      <c r="L5648" s="2" t="s">
        <v>891</v>
      </c>
      <c r="M5648" s="2" t="s">
        <v>882</v>
      </c>
      <c r="N5648">
        <v>5</v>
      </c>
      <c r="O5648">
        <v>150000</v>
      </c>
      <c r="P5648">
        <v>750000</v>
      </c>
      <c r="Q5648" t="s">
        <v>818</v>
      </c>
      <c r="R5648" s="3">
        <v>0.5</v>
      </c>
      <c r="S5648">
        <v>375000</v>
      </c>
      <c r="T5648">
        <v>375000</v>
      </c>
    </row>
    <row r="5649" spans="1:20" x14ac:dyDescent="0.25">
      <c r="A5649" t="s">
        <v>106</v>
      </c>
      <c r="B5649">
        <v>2101301</v>
      </c>
      <c r="C5649" s="4" t="s">
        <v>14087</v>
      </c>
      <c r="D5649" s="4" t="s">
        <v>4384</v>
      </c>
      <c r="E5649" s="8" t="s">
        <v>4384</v>
      </c>
      <c r="F5649" t="s">
        <v>382</v>
      </c>
      <c r="G5649" t="s">
        <v>552</v>
      </c>
      <c r="H5649" t="s">
        <v>424</v>
      </c>
      <c r="I5649" t="s">
        <v>1176</v>
      </c>
      <c r="J5649" s="1" t="s">
        <v>892</v>
      </c>
      <c r="L5649" s="2" t="s">
        <v>893</v>
      </c>
      <c r="M5649" s="2" t="s">
        <v>882</v>
      </c>
      <c r="N5649">
        <v>0</v>
      </c>
      <c r="O5649">
        <v>300000</v>
      </c>
      <c r="P5649">
        <v>0</v>
      </c>
      <c r="Q5649" t="s">
        <v>818</v>
      </c>
      <c r="R5649" s="3">
        <v>0.5</v>
      </c>
      <c r="S5649">
        <v>0</v>
      </c>
      <c r="T5649">
        <v>0</v>
      </c>
    </row>
    <row r="5650" spans="1:20" x14ac:dyDescent="0.25">
      <c r="A5650" t="s">
        <v>106</v>
      </c>
      <c r="B5650">
        <v>2101301</v>
      </c>
      <c r="C5650" s="4" t="s">
        <v>14087</v>
      </c>
      <c r="D5650" s="4" t="s">
        <v>4385</v>
      </c>
      <c r="E5650" s="8" t="s">
        <v>4385</v>
      </c>
      <c r="F5650" t="s">
        <v>382</v>
      </c>
      <c r="G5650" t="s">
        <v>552</v>
      </c>
      <c r="H5650" t="s">
        <v>424</v>
      </c>
      <c r="I5650" t="s">
        <v>1176</v>
      </c>
      <c r="J5650" s="1" t="s">
        <v>894</v>
      </c>
      <c r="L5650" s="2" t="s">
        <v>895</v>
      </c>
      <c r="M5650" s="2" t="s">
        <v>882</v>
      </c>
      <c r="N5650">
        <v>1</v>
      </c>
      <c r="O5650">
        <v>400000</v>
      </c>
      <c r="P5650">
        <v>400000</v>
      </c>
      <c r="Q5650" t="s">
        <v>818</v>
      </c>
      <c r="R5650" s="3">
        <v>0.5</v>
      </c>
      <c r="S5650">
        <v>200000</v>
      </c>
      <c r="T5650">
        <v>200000</v>
      </c>
    </row>
    <row r="5651" spans="1:20" x14ac:dyDescent="0.25">
      <c r="A5651" t="s">
        <v>106</v>
      </c>
      <c r="B5651">
        <v>2101301</v>
      </c>
      <c r="C5651" s="4" t="s">
        <v>14087</v>
      </c>
      <c r="D5651" s="4" t="s">
        <v>4386</v>
      </c>
      <c r="E5651" s="8" t="s">
        <v>4386</v>
      </c>
      <c r="F5651" t="s">
        <v>382</v>
      </c>
      <c r="G5651" t="s">
        <v>552</v>
      </c>
      <c r="H5651" t="s">
        <v>424</v>
      </c>
      <c r="I5651" t="s">
        <v>1176</v>
      </c>
      <c r="J5651" s="1" t="s">
        <v>896</v>
      </c>
      <c r="L5651" s="2" t="s">
        <v>897</v>
      </c>
      <c r="M5651" s="2" t="s">
        <v>882</v>
      </c>
      <c r="N5651">
        <v>1</v>
      </c>
      <c r="O5651">
        <v>360000</v>
      </c>
      <c r="P5651">
        <v>360000</v>
      </c>
      <c r="Q5651" t="s">
        <v>818</v>
      </c>
      <c r="R5651" s="3">
        <v>0.5</v>
      </c>
      <c r="S5651">
        <v>180000</v>
      </c>
      <c r="T5651">
        <v>180000</v>
      </c>
    </row>
    <row r="5652" spans="1:20" x14ac:dyDescent="0.25">
      <c r="A5652" t="s">
        <v>106</v>
      </c>
      <c r="B5652">
        <v>2101301</v>
      </c>
      <c r="C5652" s="4" t="s">
        <v>14087</v>
      </c>
      <c r="D5652" s="4" t="s">
        <v>4387</v>
      </c>
      <c r="E5652" s="8" t="s">
        <v>4387</v>
      </c>
      <c r="F5652" t="s">
        <v>382</v>
      </c>
      <c r="G5652" t="s">
        <v>552</v>
      </c>
      <c r="H5652" t="s">
        <v>424</v>
      </c>
      <c r="I5652" t="s">
        <v>1176</v>
      </c>
      <c r="J5652" s="1" t="s">
        <v>898</v>
      </c>
      <c r="L5652" s="2" t="s">
        <v>899</v>
      </c>
      <c r="M5652" s="2" t="s">
        <v>882</v>
      </c>
      <c r="N5652">
        <v>0</v>
      </c>
      <c r="O5652">
        <v>250000</v>
      </c>
      <c r="P5652">
        <v>0</v>
      </c>
      <c r="Q5652" t="s">
        <v>818</v>
      </c>
      <c r="R5652" s="3">
        <v>0.5</v>
      </c>
      <c r="S5652">
        <v>0</v>
      </c>
      <c r="T5652">
        <v>0</v>
      </c>
    </row>
    <row r="5653" spans="1:20" x14ac:dyDescent="0.25">
      <c r="A5653" t="s">
        <v>106</v>
      </c>
      <c r="B5653">
        <v>2101301</v>
      </c>
      <c r="C5653" s="4" t="s">
        <v>14087</v>
      </c>
      <c r="D5653" s="4" t="s">
        <v>4388</v>
      </c>
      <c r="E5653" s="8" t="s">
        <v>4388</v>
      </c>
      <c r="F5653" t="s">
        <v>382</v>
      </c>
      <c r="G5653" t="s">
        <v>552</v>
      </c>
      <c r="H5653" t="s">
        <v>424</v>
      </c>
      <c r="I5653" t="s">
        <v>1176</v>
      </c>
      <c r="J5653" s="1" t="s">
        <v>900</v>
      </c>
      <c r="L5653" s="2" t="s">
        <v>901</v>
      </c>
      <c r="M5653" s="2" t="s">
        <v>882</v>
      </c>
      <c r="N5653">
        <v>0</v>
      </c>
      <c r="O5653">
        <v>360000</v>
      </c>
      <c r="P5653">
        <v>0</v>
      </c>
      <c r="Q5653" t="s">
        <v>818</v>
      </c>
      <c r="R5653" s="3">
        <v>0.5</v>
      </c>
      <c r="S5653">
        <v>0</v>
      </c>
      <c r="T5653">
        <v>0</v>
      </c>
    </row>
    <row r="5654" spans="1:20" x14ac:dyDescent="0.25">
      <c r="A5654" t="s">
        <v>106</v>
      </c>
      <c r="B5654">
        <v>2101301</v>
      </c>
      <c r="C5654" s="4" t="s">
        <v>14087</v>
      </c>
      <c r="D5654" s="4" t="s">
        <v>4389</v>
      </c>
      <c r="E5654" s="8" t="s">
        <v>4389</v>
      </c>
      <c r="F5654" t="s">
        <v>382</v>
      </c>
      <c r="G5654" t="s">
        <v>552</v>
      </c>
      <c r="H5654" t="s">
        <v>424</v>
      </c>
      <c r="I5654" t="s">
        <v>1176</v>
      </c>
      <c r="J5654" s="1" t="s">
        <v>902</v>
      </c>
      <c r="L5654" s="2" t="s">
        <v>903</v>
      </c>
      <c r="M5654" s="2" t="s">
        <v>887</v>
      </c>
      <c r="N5654">
        <v>6</v>
      </c>
      <c r="O5654">
        <v>300000</v>
      </c>
      <c r="P5654">
        <v>1800000</v>
      </c>
      <c r="Q5654" t="s">
        <v>819</v>
      </c>
      <c r="R5654" s="3">
        <v>0.3</v>
      </c>
      <c r="S5654">
        <v>1260000</v>
      </c>
      <c r="T5654">
        <v>540000</v>
      </c>
    </row>
    <row r="5655" spans="1:20" x14ac:dyDescent="0.25">
      <c r="A5655" t="s">
        <v>106</v>
      </c>
      <c r="B5655">
        <v>2101301</v>
      </c>
      <c r="C5655" s="4" t="s">
        <v>14087</v>
      </c>
      <c r="D5655" s="4" t="s">
        <v>4390</v>
      </c>
      <c r="E5655" s="8" t="s">
        <v>4390</v>
      </c>
      <c r="F5655" t="s">
        <v>382</v>
      </c>
      <c r="G5655" t="s">
        <v>552</v>
      </c>
      <c r="H5655" t="s">
        <v>424</v>
      </c>
      <c r="I5655" t="s">
        <v>1176</v>
      </c>
      <c r="J5655" s="1" t="s">
        <v>904</v>
      </c>
      <c r="L5655" s="2" t="s">
        <v>905</v>
      </c>
      <c r="M5655" s="2" t="s">
        <v>887</v>
      </c>
      <c r="N5655">
        <v>5</v>
      </c>
      <c r="O5655">
        <v>690000</v>
      </c>
      <c r="P5655">
        <v>3450000</v>
      </c>
      <c r="Q5655" t="s">
        <v>819</v>
      </c>
      <c r="R5655" s="3">
        <v>0.3</v>
      </c>
      <c r="S5655">
        <v>2414999.9999999995</v>
      </c>
      <c r="T5655">
        <v>1035000</v>
      </c>
    </row>
    <row r="5656" spans="1:20" x14ac:dyDescent="0.25">
      <c r="A5656" t="s">
        <v>106</v>
      </c>
      <c r="B5656">
        <v>2101301</v>
      </c>
      <c r="C5656" s="4" t="s">
        <v>14087</v>
      </c>
      <c r="D5656" s="4" t="s">
        <v>4391</v>
      </c>
      <c r="E5656" s="8" t="s">
        <v>4391</v>
      </c>
      <c r="F5656" t="s">
        <v>382</v>
      </c>
      <c r="G5656" t="s">
        <v>552</v>
      </c>
      <c r="H5656" t="s">
        <v>424</v>
      </c>
      <c r="I5656" t="s">
        <v>1176</v>
      </c>
      <c r="J5656" s="1" t="s">
        <v>906</v>
      </c>
      <c r="L5656" s="2" t="s">
        <v>907</v>
      </c>
      <c r="M5656" s="2" t="s">
        <v>887</v>
      </c>
      <c r="N5656">
        <v>0</v>
      </c>
      <c r="O5656">
        <v>330000</v>
      </c>
      <c r="P5656">
        <v>0</v>
      </c>
      <c r="Q5656" t="s">
        <v>819</v>
      </c>
      <c r="R5656" s="3">
        <v>0.3</v>
      </c>
      <c r="S5656">
        <v>0</v>
      </c>
      <c r="T5656">
        <v>0</v>
      </c>
    </row>
    <row r="5657" spans="1:20" x14ac:dyDescent="0.25">
      <c r="A5657" t="s">
        <v>106</v>
      </c>
      <c r="B5657">
        <v>2101301</v>
      </c>
      <c r="C5657" s="4" t="s">
        <v>14087</v>
      </c>
      <c r="D5657" s="4" t="s">
        <v>4392</v>
      </c>
      <c r="E5657" s="8" t="s">
        <v>4392</v>
      </c>
      <c r="F5657" t="s">
        <v>382</v>
      </c>
      <c r="G5657" t="s">
        <v>552</v>
      </c>
      <c r="H5657" t="s">
        <v>424</v>
      </c>
      <c r="I5657" t="s">
        <v>1176</v>
      </c>
      <c r="J5657" s="1" t="s">
        <v>908</v>
      </c>
      <c r="L5657" s="2" t="s">
        <v>909</v>
      </c>
      <c r="M5657" s="2" t="s">
        <v>882</v>
      </c>
      <c r="N5657">
        <v>5</v>
      </c>
      <c r="O5657">
        <v>200000</v>
      </c>
      <c r="P5657">
        <v>1000000</v>
      </c>
      <c r="Q5657" t="s">
        <v>818</v>
      </c>
      <c r="R5657" s="3">
        <v>0.5</v>
      </c>
      <c r="S5657">
        <v>500000</v>
      </c>
      <c r="T5657">
        <v>500000</v>
      </c>
    </row>
    <row r="5658" spans="1:20" x14ac:dyDescent="0.25">
      <c r="A5658" t="s">
        <v>106</v>
      </c>
      <c r="B5658">
        <v>2101301</v>
      </c>
      <c r="C5658" s="4" t="s">
        <v>14087</v>
      </c>
      <c r="D5658" s="4" t="s">
        <v>4393</v>
      </c>
      <c r="E5658" s="8" t="s">
        <v>4393</v>
      </c>
      <c r="F5658" t="s">
        <v>382</v>
      </c>
      <c r="G5658" t="s">
        <v>552</v>
      </c>
      <c r="H5658" t="s">
        <v>424</v>
      </c>
      <c r="I5658" t="s">
        <v>1176</v>
      </c>
      <c r="J5658" s="1" t="s">
        <v>910</v>
      </c>
      <c r="L5658" s="2" t="s">
        <v>911</v>
      </c>
      <c r="M5658" s="2" t="s">
        <v>887</v>
      </c>
      <c r="N5658">
        <v>6</v>
      </c>
      <c r="O5658">
        <v>400000</v>
      </c>
      <c r="P5658">
        <v>2400000</v>
      </c>
      <c r="Q5658" t="s">
        <v>819</v>
      </c>
      <c r="R5658" s="3">
        <v>0.3</v>
      </c>
      <c r="S5658">
        <v>1680000</v>
      </c>
      <c r="T5658">
        <v>720000</v>
      </c>
    </row>
    <row r="5659" spans="1:20" x14ac:dyDescent="0.25">
      <c r="A5659" t="s">
        <v>106</v>
      </c>
      <c r="B5659">
        <v>2101301</v>
      </c>
      <c r="C5659" s="4" t="s">
        <v>14087</v>
      </c>
      <c r="D5659" s="4" t="s">
        <v>4394</v>
      </c>
      <c r="E5659" s="8" t="s">
        <v>4394</v>
      </c>
      <c r="F5659" t="s">
        <v>382</v>
      </c>
      <c r="G5659" t="s">
        <v>552</v>
      </c>
      <c r="H5659" t="s">
        <v>424</v>
      </c>
      <c r="I5659" t="s">
        <v>1176</v>
      </c>
      <c r="J5659" s="1" t="s">
        <v>912</v>
      </c>
      <c r="L5659" s="2" t="s">
        <v>913</v>
      </c>
      <c r="M5659" s="2" t="s">
        <v>882</v>
      </c>
      <c r="N5659">
        <v>5</v>
      </c>
      <c r="O5659">
        <v>240000</v>
      </c>
      <c r="P5659">
        <v>1200000</v>
      </c>
      <c r="Q5659" t="s">
        <v>818</v>
      </c>
      <c r="R5659" s="3">
        <v>0.5</v>
      </c>
      <c r="S5659">
        <v>600000</v>
      </c>
      <c r="T5659">
        <v>600000</v>
      </c>
    </row>
    <row r="5660" spans="1:20" x14ac:dyDescent="0.25">
      <c r="A5660" t="s">
        <v>106</v>
      </c>
      <c r="B5660">
        <v>2101301</v>
      </c>
      <c r="C5660" s="4" t="s">
        <v>14087</v>
      </c>
      <c r="D5660" s="4" t="s">
        <v>4395</v>
      </c>
      <c r="E5660" s="8" t="s">
        <v>4395</v>
      </c>
      <c r="F5660" t="s">
        <v>382</v>
      </c>
      <c r="G5660" t="s">
        <v>552</v>
      </c>
      <c r="H5660" t="s">
        <v>424</v>
      </c>
      <c r="I5660" t="s">
        <v>1176</v>
      </c>
      <c r="J5660" s="1" t="s">
        <v>914</v>
      </c>
      <c r="L5660" s="2" t="s">
        <v>915</v>
      </c>
      <c r="M5660" s="2" t="s">
        <v>887</v>
      </c>
      <c r="N5660">
        <v>7</v>
      </c>
      <c r="O5660">
        <v>240000</v>
      </c>
      <c r="P5660">
        <v>1680000</v>
      </c>
      <c r="Q5660" t="s">
        <v>819</v>
      </c>
      <c r="R5660" s="3">
        <v>0.3</v>
      </c>
      <c r="S5660">
        <v>1176000</v>
      </c>
      <c r="T5660">
        <v>504000</v>
      </c>
    </row>
    <row r="5661" spans="1:20" x14ac:dyDescent="0.25">
      <c r="A5661" t="s">
        <v>106</v>
      </c>
      <c r="B5661">
        <v>2101301</v>
      </c>
      <c r="C5661" s="4" t="s">
        <v>14087</v>
      </c>
      <c r="D5661" s="4" t="s">
        <v>4396</v>
      </c>
      <c r="E5661" s="8" t="s">
        <v>4396</v>
      </c>
      <c r="F5661" t="s">
        <v>382</v>
      </c>
      <c r="G5661" t="s">
        <v>552</v>
      </c>
      <c r="H5661" t="s">
        <v>424</v>
      </c>
      <c r="I5661" t="s">
        <v>1176</v>
      </c>
      <c r="J5661" s="1" t="s">
        <v>916</v>
      </c>
      <c r="L5661" s="2" t="s">
        <v>917</v>
      </c>
      <c r="M5661" s="2" t="s">
        <v>887</v>
      </c>
      <c r="N5661">
        <v>0</v>
      </c>
      <c r="O5661">
        <v>150000</v>
      </c>
      <c r="P5661">
        <v>0</v>
      </c>
      <c r="Q5661" t="s">
        <v>819</v>
      </c>
      <c r="R5661" s="3">
        <v>0.3</v>
      </c>
      <c r="S5661">
        <v>0</v>
      </c>
      <c r="T5661">
        <v>0</v>
      </c>
    </row>
    <row r="5662" spans="1:20" x14ac:dyDescent="0.25">
      <c r="A5662" t="s">
        <v>106</v>
      </c>
      <c r="B5662">
        <v>2101301</v>
      </c>
      <c r="C5662" s="4" t="s">
        <v>14087</v>
      </c>
      <c r="D5662" s="4" t="s">
        <v>4397</v>
      </c>
      <c r="E5662" s="8" t="s">
        <v>4397</v>
      </c>
      <c r="F5662" t="s">
        <v>382</v>
      </c>
      <c r="G5662" t="s">
        <v>552</v>
      </c>
      <c r="H5662" t="s">
        <v>424</v>
      </c>
      <c r="I5662" t="s">
        <v>1176</v>
      </c>
      <c r="J5662" s="1" t="s">
        <v>918</v>
      </c>
      <c r="L5662" s="2" t="s">
        <v>919</v>
      </c>
      <c r="M5662" s="2" t="s">
        <v>887</v>
      </c>
      <c r="N5662">
        <v>21</v>
      </c>
      <c r="O5662">
        <v>470000</v>
      </c>
      <c r="P5662">
        <v>9870000</v>
      </c>
      <c r="Q5662" t="s">
        <v>819</v>
      </c>
      <c r="R5662" s="3">
        <v>0.3</v>
      </c>
      <c r="S5662">
        <v>6909000</v>
      </c>
      <c r="T5662">
        <v>2961000</v>
      </c>
    </row>
    <row r="5663" spans="1:20" x14ac:dyDescent="0.25">
      <c r="A5663" t="s">
        <v>106</v>
      </c>
      <c r="B5663">
        <v>2101301</v>
      </c>
      <c r="C5663" s="4" t="s">
        <v>14087</v>
      </c>
      <c r="D5663" s="4" t="s">
        <v>4398</v>
      </c>
      <c r="E5663" s="8" t="s">
        <v>4398</v>
      </c>
      <c r="F5663" t="s">
        <v>382</v>
      </c>
      <c r="G5663" t="s">
        <v>552</v>
      </c>
      <c r="H5663" t="s">
        <v>424</v>
      </c>
      <c r="I5663" t="s">
        <v>1176</v>
      </c>
      <c r="J5663" s="1" t="s">
        <v>920</v>
      </c>
      <c r="L5663" s="2" t="s">
        <v>921</v>
      </c>
      <c r="M5663" s="2" t="s">
        <v>882</v>
      </c>
      <c r="N5663">
        <v>0</v>
      </c>
      <c r="O5663">
        <v>170000</v>
      </c>
      <c r="P5663">
        <v>0</v>
      </c>
      <c r="Q5663" t="s">
        <v>818</v>
      </c>
      <c r="R5663" s="3">
        <v>0.5</v>
      </c>
      <c r="S5663">
        <v>0</v>
      </c>
      <c r="T5663">
        <v>0</v>
      </c>
    </row>
    <row r="5664" spans="1:20" x14ac:dyDescent="0.25">
      <c r="A5664" t="s">
        <v>106</v>
      </c>
      <c r="B5664">
        <v>2101301</v>
      </c>
      <c r="C5664" s="4" t="s">
        <v>14087</v>
      </c>
      <c r="D5664" s="4" t="s">
        <v>4399</v>
      </c>
      <c r="E5664" s="8" t="s">
        <v>4399</v>
      </c>
      <c r="F5664" t="s">
        <v>382</v>
      </c>
      <c r="G5664" t="s">
        <v>552</v>
      </c>
      <c r="H5664" t="s">
        <v>424</v>
      </c>
      <c r="I5664" t="s">
        <v>1176</v>
      </c>
      <c r="J5664" s="1" t="s">
        <v>922</v>
      </c>
      <c r="L5664" s="2" t="s">
        <v>923</v>
      </c>
      <c r="M5664" s="2" t="s">
        <v>887</v>
      </c>
      <c r="N5664">
        <v>0</v>
      </c>
      <c r="O5664">
        <v>130000</v>
      </c>
      <c r="P5664">
        <v>0</v>
      </c>
      <c r="Q5664" t="s">
        <v>819</v>
      </c>
      <c r="R5664" s="3">
        <v>0.3</v>
      </c>
      <c r="S5664">
        <v>0</v>
      </c>
      <c r="T5664">
        <v>0</v>
      </c>
    </row>
    <row r="5665" spans="1:20" x14ac:dyDescent="0.25">
      <c r="A5665" t="s">
        <v>106</v>
      </c>
      <c r="B5665">
        <v>2101301</v>
      </c>
      <c r="C5665" s="4" t="s">
        <v>14087</v>
      </c>
      <c r="D5665" s="4" t="s">
        <v>4400</v>
      </c>
      <c r="E5665" s="8" t="s">
        <v>4400</v>
      </c>
      <c r="F5665" t="s">
        <v>382</v>
      </c>
      <c r="G5665" t="s">
        <v>552</v>
      </c>
      <c r="H5665" t="s">
        <v>424</v>
      </c>
      <c r="I5665" t="s">
        <v>1176</v>
      </c>
      <c r="J5665" s="1" t="s">
        <v>924</v>
      </c>
      <c r="L5665" s="2" t="s">
        <v>925</v>
      </c>
      <c r="M5665" s="2" t="s">
        <v>887</v>
      </c>
      <c r="N5665">
        <v>0</v>
      </c>
      <c r="O5665">
        <v>130000</v>
      </c>
      <c r="P5665">
        <v>0</v>
      </c>
      <c r="Q5665" t="s">
        <v>819</v>
      </c>
      <c r="R5665" s="3">
        <v>0.3</v>
      </c>
      <c r="S5665">
        <v>0</v>
      </c>
      <c r="T5665">
        <v>0</v>
      </c>
    </row>
    <row r="5666" spans="1:20" x14ac:dyDescent="0.25">
      <c r="A5666" t="s">
        <v>106</v>
      </c>
      <c r="B5666">
        <v>2101301</v>
      </c>
      <c r="C5666" s="4" t="s">
        <v>14087</v>
      </c>
      <c r="D5666" s="4" t="s">
        <v>4401</v>
      </c>
      <c r="E5666" s="8" t="s">
        <v>4401</v>
      </c>
      <c r="F5666" t="s">
        <v>382</v>
      </c>
      <c r="G5666" t="s">
        <v>552</v>
      </c>
      <c r="H5666" t="s">
        <v>424</v>
      </c>
      <c r="I5666" t="s">
        <v>1176</v>
      </c>
      <c r="J5666" s="1" t="s">
        <v>926</v>
      </c>
      <c r="L5666" s="2" t="s">
        <v>927</v>
      </c>
      <c r="M5666" s="2" t="s">
        <v>887</v>
      </c>
      <c r="N5666">
        <v>0</v>
      </c>
      <c r="O5666">
        <v>260000</v>
      </c>
      <c r="P5666">
        <v>0</v>
      </c>
      <c r="Q5666" t="s">
        <v>819</v>
      </c>
      <c r="R5666" s="3">
        <v>0.3</v>
      </c>
      <c r="S5666">
        <v>0</v>
      </c>
      <c r="T5666">
        <v>0</v>
      </c>
    </row>
    <row r="5667" spans="1:20" x14ac:dyDescent="0.25">
      <c r="A5667" t="s">
        <v>106</v>
      </c>
      <c r="B5667">
        <v>2101301</v>
      </c>
      <c r="C5667" s="4" t="s">
        <v>14087</v>
      </c>
      <c r="D5667" s="4" t="s">
        <v>4402</v>
      </c>
      <c r="E5667" s="8" t="s">
        <v>4402</v>
      </c>
      <c r="F5667" t="s">
        <v>382</v>
      </c>
      <c r="G5667" t="s">
        <v>552</v>
      </c>
      <c r="H5667" t="s">
        <v>424</v>
      </c>
      <c r="I5667" t="s">
        <v>1176</v>
      </c>
      <c r="J5667" s="1" t="s">
        <v>928</v>
      </c>
      <c r="L5667" s="2" t="s">
        <v>929</v>
      </c>
      <c r="M5667" s="2" t="s">
        <v>887</v>
      </c>
      <c r="N5667">
        <v>0</v>
      </c>
      <c r="O5667">
        <v>210000</v>
      </c>
      <c r="P5667">
        <v>0</v>
      </c>
      <c r="Q5667" t="s">
        <v>819</v>
      </c>
      <c r="R5667" s="3">
        <v>0.3</v>
      </c>
      <c r="S5667">
        <v>0</v>
      </c>
      <c r="T5667">
        <v>0</v>
      </c>
    </row>
    <row r="5668" spans="1:20" x14ac:dyDescent="0.25">
      <c r="A5668" t="s">
        <v>106</v>
      </c>
      <c r="B5668">
        <v>2101301</v>
      </c>
      <c r="C5668" s="4" t="s">
        <v>14087</v>
      </c>
      <c r="D5668" s="4" t="s">
        <v>4403</v>
      </c>
      <c r="E5668" s="8" t="s">
        <v>4403</v>
      </c>
      <c r="F5668" t="s">
        <v>382</v>
      </c>
      <c r="G5668" t="s">
        <v>552</v>
      </c>
      <c r="H5668" t="s">
        <v>424</v>
      </c>
      <c r="I5668" t="s">
        <v>1176</v>
      </c>
      <c r="J5668" s="1" t="s">
        <v>930</v>
      </c>
      <c r="L5668" s="2" t="s">
        <v>931</v>
      </c>
      <c r="M5668" s="2" t="s">
        <v>882</v>
      </c>
      <c r="N5668">
        <v>0</v>
      </c>
      <c r="O5668">
        <v>270000</v>
      </c>
      <c r="P5668">
        <v>0</v>
      </c>
      <c r="Q5668" t="s">
        <v>818</v>
      </c>
      <c r="R5668" s="3">
        <v>0.5</v>
      </c>
      <c r="S5668">
        <v>0</v>
      </c>
      <c r="T5668">
        <v>0</v>
      </c>
    </row>
    <row r="5669" spans="1:20" x14ac:dyDescent="0.25">
      <c r="A5669" t="s">
        <v>106</v>
      </c>
      <c r="B5669">
        <v>2101301</v>
      </c>
      <c r="C5669" s="4" t="s">
        <v>14087</v>
      </c>
      <c r="D5669" s="4" t="s">
        <v>4404</v>
      </c>
      <c r="E5669" s="8" t="s">
        <v>4404</v>
      </c>
      <c r="F5669" t="s">
        <v>382</v>
      </c>
      <c r="G5669" t="s">
        <v>552</v>
      </c>
      <c r="H5669" t="s">
        <v>424</v>
      </c>
      <c r="I5669" t="s">
        <v>1176</v>
      </c>
      <c r="J5669" s="1" t="s">
        <v>932</v>
      </c>
      <c r="L5669" s="2" t="s">
        <v>933</v>
      </c>
      <c r="M5669" s="2" t="s">
        <v>882</v>
      </c>
      <c r="N5669">
        <v>0</v>
      </c>
      <c r="O5669">
        <v>270000</v>
      </c>
      <c r="P5669">
        <v>0</v>
      </c>
      <c r="Q5669" t="s">
        <v>818</v>
      </c>
      <c r="R5669" s="3">
        <v>0.5</v>
      </c>
      <c r="S5669">
        <v>0</v>
      </c>
      <c r="T5669">
        <v>0</v>
      </c>
    </row>
    <row r="5670" spans="1:20" x14ac:dyDescent="0.25">
      <c r="A5670" t="s">
        <v>106</v>
      </c>
      <c r="B5670">
        <v>2101301</v>
      </c>
      <c r="C5670" s="4" t="s">
        <v>14087</v>
      </c>
      <c r="D5670" s="4" t="s">
        <v>4405</v>
      </c>
      <c r="E5670" s="8" t="s">
        <v>4405</v>
      </c>
      <c r="F5670" t="s">
        <v>382</v>
      </c>
      <c r="G5670" t="s">
        <v>552</v>
      </c>
      <c r="H5670" t="s">
        <v>424</v>
      </c>
      <c r="I5670" t="s">
        <v>1176</v>
      </c>
      <c r="J5670" s="1" t="s">
        <v>934</v>
      </c>
      <c r="L5670" s="2" t="s">
        <v>935</v>
      </c>
      <c r="M5670" s="2" t="s">
        <v>882</v>
      </c>
      <c r="N5670">
        <v>0</v>
      </c>
      <c r="O5670">
        <v>130000</v>
      </c>
      <c r="P5670">
        <v>0</v>
      </c>
      <c r="Q5670" t="s">
        <v>818</v>
      </c>
      <c r="R5670" s="3">
        <v>0.5</v>
      </c>
      <c r="S5670">
        <v>0</v>
      </c>
      <c r="T5670">
        <v>0</v>
      </c>
    </row>
    <row r="5671" spans="1:20" x14ac:dyDescent="0.25">
      <c r="A5671" t="s">
        <v>106</v>
      </c>
      <c r="B5671">
        <v>2101301</v>
      </c>
      <c r="C5671" s="4" t="s">
        <v>14087</v>
      </c>
      <c r="D5671" s="4" t="s">
        <v>4406</v>
      </c>
      <c r="E5671" s="8" t="s">
        <v>4406</v>
      </c>
      <c r="F5671" t="s">
        <v>382</v>
      </c>
      <c r="G5671" t="s">
        <v>552</v>
      </c>
      <c r="H5671" t="s">
        <v>424</v>
      </c>
      <c r="I5671" t="s">
        <v>1176</v>
      </c>
      <c r="J5671" s="1" t="s">
        <v>936</v>
      </c>
      <c r="L5671" s="2" t="s">
        <v>937</v>
      </c>
      <c r="M5671" s="2" t="s">
        <v>887</v>
      </c>
      <c r="N5671">
        <v>0</v>
      </c>
      <c r="O5671">
        <v>165000</v>
      </c>
      <c r="P5671">
        <v>0</v>
      </c>
      <c r="Q5671" t="s">
        <v>819</v>
      </c>
      <c r="R5671" s="3">
        <v>0.3</v>
      </c>
      <c r="S5671">
        <v>0</v>
      </c>
      <c r="T5671">
        <v>0</v>
      </c>
    </row>
    <row r="5672" spans="1:20" x14ac:dyDescent="0.25">
      <c r="A5672" t="s">
        <v>106</v>
      </c>
      <c r="B5672">
        <v>2101301</v>
      </c>
      <c r="C5672" s="4" t="s">
        <v>14087</v>
      </c>
      <c r="D5672" s="4" t="s">
        <v>4407</v>
      </c>
      <c r="E5672" s="8" t="s">
        <v>4407</v>
      </c>
      <c r="F5672" t="s">
        <v>382</v>
      </c>
      <c r="G5672" t="s">
        <v>552</v>
      </c>
      <c r="H5672" t="s">
        <v>424</v>
      </c>
      <c r="I5672" t="s">
        <v>1176</v>
      </c>
      <c r="J5672" s="1" t="s">
        <v>938</v>
      </c>
      <c r="L5672" s="2" t="s">
        <v>939</v>
      </c>
      <c r="M5672" s="2" t="s">
        <v>940</v>
      </c>
      <c r="N5672">
        <v>0</v>
      </c>
      <c r="O5672">
        <v>32000</v>
      </c>
      <c r="P5672">
        <v>0</v>
      </c>
      <c r="Q5672" t="s">
        <v>820</v>
      </c>
      <c r="R5672" s="3">
        <v>0</v>
      </c>
      <c r="S5672">
        <v>0</v>
      </c>
      <c r="T5672">
        <v>0</v>
      </c>
    </row>
    <row r="5673" spans="1:20" x14ac:dyDescent="0.25">
      <c r="A5673" t="s">
        <v>106</v>
      </c>
      <c r="B5673">
        <v>2101301</v>
      </c>
      <c r="C5673" s="4" t="s">
        <v>14087</v>
      </c>
      <c r="D5673" s="4" t="s">
        <v>4408</v>
      </c>
      <c r="E5673" s="8" t="s">
        <v>4408</v>
      </c>
      <c r="F5673" t="s">
        <v>382</v>
      </c>
      <c r="G5673" t="s">
        <v>552</v>
      </c>
      <c r="H5673" t="s">
        <v>424</v>
      </c>
      <c r="I5673" t="s">
        <v>1176</v>
      </c>
      <c r="J5673" s="1" t="s">
        <v>941</v>
      </c>
      <c r="L5673" s="2" t="s">
        <v>942</v>
      </c>
      <c r="M5673" s="2" t="s">
        <v>940</v>
      </c>
      <c r="N5673">
        <v>0</v>
      </c>
      <c r="O5673">
        <v>34000</v>
      </c>
      <c r="P5673">
        <v>0</v>
      </c>
      <c r="Q5673" t="s">
        <v>820</v>
      </c>
      <c r="R5673" s="3">
        <v>0</v>
      </c>
      <c r="S5673">
        <v>0</v>
      </c>
      <c r="T5673">
        <v>0</v>
      </c>
    </row>
    <row r="5674" spans="1:20" x14ac:dyDescent="0.25">
      <c r="A5674" t="s">
        <v>106</v>
      </c>
      <c r="B5674">
        <v>2101301</v>
      </c>
      <c r="C5674" s="4" t="s">
        <v>14087</v>
      </c>
      <c r="D5674" s="4" t="s">
        <v>4409</v>
      </c>
      <c r="E5674" s="8" t="s">
        <v>4409</v>
      </c>
      <c r="F5674" t="s">
        <v>382</v>
      </c>
      <c r="G5674" t="s">
        <v>552</v>
      </c>
      <c r="H5674" t="s">
        <v>424</v>
      </c>
      <c r="I5674" t="s">
        <v>1176</v>
      </c>
      <c r="J5674" s="1" t="s">
        <v>943</v>
      </c>
      <c r="L5674" s="2" t="s">
        <v>944</v>
      </c>
      <c r="M5674" s="2" t="s">
        <v>940</v>
      </c>
      <c r="N5674">
        <v>0</v>
      </c>
      <c r="O5674">
        <v>31000</v>
      </c>
      <c r="P5674">
        <v>0</v>
      </c>
      <c r="Q5674" t="s">
        <v>820</v>
      </c>
      <c r="R5674" s="3">
        <v>0</v>
      </c>
      <c r="S5674">
        <v>0</v>
      </c>
      <c r="T5674">
        <v>0</v>
      </c>
    </row>
    <row r="5675" spans="1:20" x14ac:dyDescent="0.25">
      <c r="A5675" t="s">
        <v>68</v>
      </c>
      <c r="B5675">
        <v>2101401</v>
      </c>
      <c r="C5675" s="4" t="s">
        <v>14087</v>
      </c>
      <c r="D5675" s="4" t="s">
        <v>3291</v>
      </c>
      <c r="E5675" s="8" t="s">
        <v>3291</v>
      </c>
      <c r="F5675" t="s">
        <v>382</v>
      </c>
      <c r="G5675" t="s">
        <v>439</v>
      </c>
      <c r="H5675" t="s">
        <v>405</v>
      </c>
      <c r="I5675" t="s">
        <v>1177</v>
      </c>
      <c r="J5675" s="1" t="s">
        <v>880</v>
      </c>
      <c r="L5675" s="2" t="s">
        <v>881</v>
      </c>
      <c r="M5675" s="2" t="s">
        <v>882</v>
      </c>
      <c r="N5675">
        <v>6</v>
      </c>
      <c r="O5675">
        <v>700000</v>
      </c>
      <c r="P5675">
        <v>4200000</v>
      </c>
      <c r="Q5675" t="s">
        <v>818</v>
      </c>
      <c r="R5675" s="3">
        <v>0.5</v>
      </c>
      <c r="S5675">
        <v>2100000</v>
      </c>
      <c r="T5675">
        <v>2100000</v>
      </c>
    </row>
    <row r="5676" spans="1:20" x14ac:dyDescent="0.25">
      <c r="A5676" t="s">
        <v>68</v>
      </c>
      <c r="B5676">
        <v>2101401</v>
      </c>
      <c r="C5676" s="4" t="s">
        <v>14087</v>
      </c>
      <c r="D5676" s="4" t="s">
        <v>3292</v>
      </c>
      <c r="E5676" s="8" t="s">
        <v>3292</v>
      </c>
      <c r="F5676" t="s">
        <v>382</v>
      </c>
      <c r="G5676" t="s">
        <v>439</v>
      </c>
      <c r="H5676" t="s">
        <v>405</v>
      </c>
      <c r="I5676" t="s">
        <v>1177</v>
      </c>
      <c r="J5676" s="1" t="s">
        <v>883</v>
      </c>
      <c r="L5676" s="2" t="s">
        <v>884</v>
      </c>
      <c r="M5676" s="2" t="s">
        <v>882</v>
      </c>
      <c r="N5676">
        <v>0</v>
      </c>
      <c r="O5676">
        <v>420000</v>
      </c>
      <c r="P5676">
        <v>0</v>
      </c>
      <c r="Q5676" t="s">
        <v>818</v>
      </c>
      <c r="R5676" s="3">
        <v>0.5</v>
      </c>
      <c r="S5676">
        <v>0</v>
      </c>
      <c r="T5676">
        <v>0</v>
      </c>
    </row>
    <row r="5677" spans="1:20" x14ac:dyDescent="0.25">
      <c r="A5677" t="s">
        <v>68</v>
      </c>
      <c r="B5677">
        <v>2101401</v>
      </c>
      <c r="C5677" s="4" t="s">
        <v>14087</v>
      </c>
      <c r="D5677" s="4" t="s">
        <v>3293</v>
      </c>
      <c r="E5677" s="8" t="s">
        <v>3293</v>
      </c>
      <c r="F5677" t="s">
        <v>382</v>
      </c>
      <c r="G5677" t="s">
        <v>439</v>
      </c>
      <c r="H5677" t="s">
        <v>405</v>
      </c>
      <c r="I5677" t="s">
        <v>1177</v>
      </c>
      <c r="J5677" s="1" t="s">
        <v>885</v>
      </c>
      <c r="L5677" s="2" t="s">
        <v>886</v>
      </c>
      <c r="M5677" s="2" t="s">
        <v>887</v>
      </c>
      <c r="N5677">
        <v>0</v>
      </c>
      <c r="O5677">
        <v>250000</v>
      </c>
      <c r="P5677">
        <v>0</v>
      </c>
      <c r="Q5677" t="s">
        <v>819</v>
      </c>
      <c r="R5677" s="3">
        <v>0.3</v>
      </c>
      <c r="S5677">
        <v>0</v>
      </c>
      <c r="T5677">
        <v>0</v>
      </c>
    </row>
    <row r="5678" spans="1:20" x14ac:dyDescent="0.25">
      <c r="A5678" t="s">
        <v>68</v>
      </c>
      <c r="B5678">
        <v>2101401</v>
      </c>
      <c r="C5678" s="4" t="s">
        <v>14087</v>
      </c>
      <c r="D5678" s="4" t="s">
        <v>3294</v>
      </c>
      <c r="E5678" s="8" t="s">
        <v>3294</v>
      </c>
      <c r="F5678" t="s">
        <v>382</v>
      </c>
      <c r="G5678" t="s">
        <v>439</v>
      </c>
      <c r="H5678" t="s">
        <v>405</v>
      </c>
      <c r="I5678" t="s">
        <v>1177</v>
      </c>
      <c r="J5678" s="1" t="s">
        <v>888</v>
      </c>
      <c r="L5678" s="2" t="s">
        <v>889</v>
      </c>
      <c r="M5678" s="2" t="s">
        <v>887</v>
      </c>
      <c r="N5678">
        <v>0</v>
      </c>
      <c r="O5678">
        <v>275000</v>
      </c>
      <c r="P5678">
        <v>0</v>
      </c>
      <c r="Q5678" t="s">
        <v>819</v>
      </c>
      <c r="R5678" s="3">
        <v>0.3</v>
      </c>
      <c r="S5678">
        <v>0</v>
      </c>
      <c r="T5678">
        <v>0</v>
      </c>
    </row>
    <row r="5679" spans="1:20" x14ac:dyDescent="0.25">
      <c r="A5679" t="s">
        <v>68</v>
      </c>
      <c r="B5679">
        <v>2101401</v>
      </c>
      <c r="C5679" s="4" t="s">
        <v>14087</v>
      </c>
      <c r="D5679" s="4" t="s">
        <v>3295</v>
      </c>
      <c r="E5679" s="8" t="s">
        <v>3295</v>
      </c>
      <c r="F5679" t="s">
        <v>382</v>
      </c>
      <c r="G5679" t="s">
        <v>439</v>
      </c>
      <c r="H5679" t="s">
        <v>405</v>
      </c>
      <c r="I5679" t="s">
        <v>1177</v>
      </c>
      <c r="J5679" s="1" t="s">
        <v>890</v>
      </c>
      <c r="L5679" s="2" t="s">
        <v>891</v>
      </c>
      <c r="M5679" s="2" t="s">
        <v>882</v>
      </c>
      <c r="N5679">
        <v>0</v>
      </c>
      <c r="O5679">
        <v>150000</v>
      </c>
      <c r="P5679">
        <v>0</v>
      </c>
      <c r="Q5679" t="s">
        <v>818</v>
      </c>
      <c r="R5679" s="3">
        <v>0.5</v>
      </c>
      <c r="S5679">
        <v>0</v>
      </c>
      <c r="T5679">
        <v>0</v>
      </c>
    </row>
    <row r="5680" spans="1:20" x14ac:dyDescent="0.25">
      <c r="A5680" t="s">
        <v>68</v>
      </c>
      <c r="B5680">
        <v>2101401</v>
      </c>
      <c r="C5680" s="4" t="s">
        <v>14087</v>
      </c>
      <c r="D5680" s="4" t="s">
        <v>3296</v>
      </c>
      <c r="E5680" s="8" t="s">
        <v>3296</v>
      </c>
      <c r="F5680" t="s">
        <v>382</v>
      </c>
      <c r="G5680" t="s">
        <v>439</v>
      </c>
      <c r="H5680" t="s">
        <v>405</v>
      </c>
      <c r="I5680" t="s">
        <v>1177</v>
      </c>
      <c r="J5680" s="1" t="s">
        <v>892</v>
      </c>
      <c r="L5680" s="2" t="s">
        <v>893</v>
      </c>
      <c r="M5680" s="2" t="s">
        <v>882</v>
      </c>
      <c r="N5680">
        <v>0</v>
      </c>
      <c r="O5680">
        <v>300000</v>
      </c>
      <c r="P5680">
        <v>0</v>
      </c>
      <c r="Q5680" t="s">
        <v>818</v>
      </c>
      <c r="R5680" s="3">
        <v>0.5</v>
      </c>
      <c r="S5680">
        <v>0</v>
      </c>
      <c r="T5680">
        <v>0</v>
      </c>
    </row>
    <row r="5681" spans="1:20" x14ac:dyDescent="0.25">
      <c r="A5681" t="s">
        <v>68</v>
      </c>
      <c r="B5681">
        <v>2101401</v>
      </c>
      <c r="C5681" s="4" t="s">
        <v>14087</v>
      </c>
      <c r="D5681" s="4" t="s">
        <v>3297</v>
      </c>
      <c r="E5681" s="8" t="s">
        <v>3297</v>
      </c>
      <c r="F5681" t="s">
        <v>382</v>
      </c>
      <c r="G5681" t="s">
        <v>439</v>
      </c>
      <c r="H5681" t="s">
        <v>405</v>
      </c>
      <c r="I5681" t="s">
        <v>1177</v>
      </c>
      <c r="J5681" s="1" t="s">
        <v>894</v>
      </c>
      <c r="L5681" s="2" t="s">
        <v>895</v>
      </c>
      <c r="M5681" s="2" t="s">
        <v>882</v>
      </c>
      <c r="N5681">
        <v>0</v>
      </c>
      <c r="O5681">
        <v>400000</v>
      </c>
      <c r="P5681">
        <v>0</v>
      </c>
      <c r="Q5681" t="s">
        <v>818</v>
      </c>
      <c r="R5681" s="3">
        <v>0.5</v>
      </c>
      <c r="S5681">
        <v>0</v>
      </c>
      <c r="T5681">
        <v>0</v>
      </c>
    </row>
    <row r="5682" spans="1:20" x14ac:dyDescent="0.25">
      <c r="A5682" t="s">
        <v>68</v>
      </c>
      <c r="B5682">
        <v>2101401</v>
      </c>
      <c r="C5682" s="4" t="s">
        <v>14087</v>
      </c>
      <c r="D5682" s="4" t="s">
        <v>3298</v>
      </c>
      <c r="E5682" s="8" t="s">
        <v>3298</v>
      </c>
      <c r="F5682" t="s">
        <v>382</v>
      </c>
      <c r="G5682" t="s">
        <v>439</v>
      </c>
      <c r="H5682" t="s">
        <v>405</v>
      </c>
      <c r="I5682" t="s">
        <v>1177</v>
      </c>
      <c r="J5682" s="1" t="s">
        <v>896</v>
      </c>
      <c r="L5682" s="2" t="s">
        <v>897</v>
      </c>
      <c r="M5682" s="2" t="s">
        <v>882</v>
      </c>
      <c r="N5682">
        <v>7</v>
      </c>
      <c r="O5682">
        <v>360000</v>
      </c>
      <c r="P5682">
        <v>2520000</v>
      </c>
      <c r="Q5682" t="s">
        <v>818</v>
      </c>
      <c r="R5682" s="3">
        <v>0.5</v>
      </c>
      <c r="S5682">
        <v>1260000</v>
      </c>
      <c r="T5682">
        <v>1260000</v>
      </c>
    </row>
    <row r="5683" spans="1:20" x14ac:dyDescent="0.25">
      <c r="A5683" t="s">
        <v>68</v>
      </c>
      <c r="B5683">
        <v>2101401</v>
      </c>
      <c r="C5683" s="4" t="s">
        <v>14087</v>
      </c>
      <c r="D5683" s="4" t="s">
        <v>3299</v>
      </c>
      <c r="E5683" s="8" t="s">
        <v>3299</v>
      </c>
      <c r="F5683" t="s">
        <v>382</v>
      </c>
      <c r="G5683" t="s">
        <v>439</v>
      </c>
      <c r="H5683" t="s">
        <v>405</v>
      </c>
      <c r="I5683" t="s">
        <v>1177</v>
      </c>
      <c r="J5683" s="1" t="s">
        <v>898</v>
      </c>
      <c r="L5683" s="2" t="s">
        <v>899</v>
      </c>
      <c r="M5683" s="2" t="s">
        <v>882</v>
      </c>
      <c r="N5683">
        <v>0</v>
      </c>
      <c r="O5683">
        <v>250000</v>
      </c>
      <c r="P5683">
        <v>0</v>
      </c>
      <c r="Q5683" t="s">
        <v>818</v>
      </c>
      <c r="R5683" s="3">
        <v>0.5</v>
      </c>
      <c r="S5683">
        <v>0</v>
      </c>
      <c r="T5683">
        <v>0</v>
      </c>
    </row>
    <row r="5684" spans="1:20" x14ac:dyDescent="0.25">
      <c r="A5684" t="s">
        <v>68</v>
      </c>
      <c r="B5684">
        <v>2101401</v>
      </c>
      <c r="C5684" s="4" t="s">
        <v>14087</v>
      </c>
      <c r="D5684" s="4" t="s">
        <v>3300</v>
      </c>
      <c r="E5684" s="8" t="s">
        <v>3300</v>
      </c>
      <c r="F5684" t="s">
        <v>382</v>
      </c>
      <c r="G5684" t="s">
        <v>439</v>
      </c>
      <c r="H5684" t="s">
        <v>405</v>
      </c>
      <c r="I5684" t="s">
        <v>1177</v>
      </c>
      <c r="J5684" s="1" t="s">
        <v>900</v>
      </c>
      <c r="L5684" s="2" t="s">
        <v>901</v>
      </c>
      <c r="M5684" s="2" t="s">
        <v>882</v>
      </c>
      <c r="N5684">
        <v>0</v>
      </c>
      <c r="O5684">
        <v>360000</v>
      </c>
      <c r="P5684">
        <v>0</v>
      </c>
      <c r="Q5684" t="s">
        <v>818</v>
      </c>
      <c r="R5684" s="3">
        <v>0.5</v>
      </c>
      <c r="S5684">
        <v>0</v>
      </c>
      <c r="T5684">
        <v>0</v>
      </c>
    </row>
    <row r="5685" spans="1:20" x14ac:dyDescent="0.25">
      <c r="A5685" t="s">
        <v>68</v>
      </c>
      <c r="B5685">
        <v>2101401</v>
      </c>
      <c r="C5685" s="4" t="s">
        <v>14087</v>
      </c>
      <c r="D5685" s="4" t="s">
        <v>3301</v>
      </c>
      <c r="E5685" s="8" t="s">
        <v>3301</v>
      </c>
      <c r="F5685" t="s">
        <v>382</v>
      </c>
      <c r="G5685" t="s">
        <v>439</v>
      </c>
      <c r="H5685" t="s">
        <v>405</v>
      </c>
      <c r="I5685" t="s">
        <v>1177</v>
      </c>
      <c r="J5685" s="1" t="s">
        <v>902</v>
      </c>
      <c r="L5685" s="2" t="s">
        <v>903</v>
      </c>
      <c r="M5685" s="2" t="s">
        <v>887</v>
      </c>
      <c r="N5685">
        <v>0</v>
      </c>
      <c r="O5685">
        <v>300000</v>
      </c>
      <c r="P5685">
        <v>0</v>
      </c>
      <c r="Q5685" t="s">
        <v>819</v>
      </c>
      <c r="R5685" s="3">
        <v>0.3</v>
      </c>
      <c r="S5685">
        <v>0</v>
      </c>
      <c r="T5685">
        <v>0</v>
      </c>
    </row>
    <row r="5686" spans="1:20" x14ac:dyDescent="0.25">
      <c r="A5686" t="s">
        <v>68</v>
      </c>
      <c r="B5686">
        <v>2101401</v>
      </c>
      <c r="C5686" s="4" t="s">
        <v>14087</v>
      </c>
      <c r="D5686" s="4" t="s">
        <v>3302</v>
      </c>
      <c r="E5686" s="8" t="s">
        <v>3302</v>
      </c>
      <c r="F5686" t="s">
        <v>382</v>
      </c>
      <c r="G5686" t="s">
        <v>439</v>
      </c>
      <c r="H5686" t="s">
        <v>405</v>
      </c>
      <c r="I5686" t="s">
        <v>1177</v>
      </c>
      <c r="J5686" s="1" t="s">
        <v>904</v>
      </c>
      <c r="L5686" s="2" t="s">
        <v>905</v>
      </c>
      <c r="M5686" s="2" t="s">
        <v>887</v>
      </c>
      <c r="N5686">
        <v>0</v>
      </c>
      <c r="O5686">
        <v>690000</v>
      </c>
      <c r="P5686">
        <v>0</v>
      </c>
      <c r="Q5686" t="s">
        <v>819</v>
      </c>
      <c r="R5686" s="3">
        <v>0.3</v>
      </c>
      <c r="S5686">
        <v>0</v>
      </c>
      <c r="T5686">
        <v>0</v>
      </c>
    </row>
    <row r="5687" spans="1:20" x14ac:dyDescent="0.25">
      <c r="A5687" t="s">
        <v>68</v>
      </c>
      <c r="B5687">
        <v>2101401</v>
      </c>
      <c r="C5687" s="4" t="s">
        <v>14087</v>
      </c>
      <c r="D5687" s="4" t="s">
        <v>3303</v>
      </c>
      <c r="E5687" s="8" t="s">
        <v>3303</v>
      </c>
      <c r="F5687" t="s">
        <v>382</v>
      </c>
      <c r="G5687" t="s">
        <v>439</v>
      </c>
      <c r="H5687" t="s">
        <v>405</v>
      </c>
      <c r="I5687" t="s">
        <v>1177</v>
      </c>
      <c r="J5687" s="1" t="s">
        <v>906</v>
      </c>
      <c r="L5687" s="2" t="s">
        <v>907</v>
      </c>
      <c r="M5687" s="2" t="s">
        <v>887</v>
      </c>
      <c r="N5687">
        <v>0</v>
      </c>
      <c r="O5687">
        <v>330000</v>
      </c>
      <c r="P5687">
        <v>0</v>
      </c>
      <c r="Q5687" t="s">
        <v>819</v>
      </c>
      <c r="R5687" s="3">
        <v>0.3</v>
      </c>
      <c r="S5687">
        <v>0</v>
      </c>
      <c r="T5687">
        <v>0</v>
      </c>
    </row>
    <row r="5688" spans="1:20" x14ac:dyDescent="0.25">
      <c r="A5688" t="s">
        <v>68</v>
      </c>
      <c r="B5688">
        <v>2101401</v>
      </c>
      <c r="C5688" s="4" t="s">
        <v>14087</v>
      </c>
      <c r="D5688" s="4" t="s">
        <v>3304</v>
      </c>
      <c r="E5688" s="8" t="s">
        <v>3304</v>
      </c>
      <c r="F5688" t="s">
        <v>382</v>
      </c>
      <c r="G5688" t="s">
        <v>439</v>
      </c>
      <c r="H5688" t="s">
        <v>405</v>
      </c>
      <c r="I5688" t="s">
        <v>1177</v>
      </c>
      <c r="J5688" s="1" t="s">
        <v>908</v>
      </c>
      <c r="L5688" s="2" t="s">
        <v>909</v>
      </c>
      <c r="M5688" s="2" t="s">
        <v>882</v>
      </c>
      <c r="N5688">
        <v>0</v>
      </c>
      <c r="O5688">
        <v>200000</v>
      </c>
      <c r="P5688">
        <v>0</v>
      </c>
      <c r="Q5688" t="s">
        <v>818</v>
      </c>
      <c r="R5688" s="3">
        <v>0.5</v>
      </c>
      <c r="S5688">
        <v>0</v>
      </c>
      <c r="T5688">
        <v>0</v>
      </c>
    </row>
    <row r="5689" spans="1:20" x14ac:dyDescent="0.25">
      <c r="A5689" t="s">
        <v>68</v>
      </c>
      <c r="B5689">
        <v>2101401</v>
      </c>
      <c r="C5689" s="4" t="s">
        <v>14087</v>
      </c>
      <c r="D5689" s="4" t="s">
        <v>3305</v>
      </c>
      <c r="E5689" s="8" t="s">
        <v>3305</v>
      </c>
      <c r="F5689" t="s">
        <v>382</v>
      </c>
      <c r="G5689" t="s">
        <v>439</v>
      </c>
      <c r="H5689" t="s">
        <v>405</v>
      </c>
      <c r="I5689" t="s">
        <v>1177</v>
      </c>
      <c r="J5689" s="1" t="s">
        <v>910</v>
      </c>
      <c r="L5689" s="2" t="s">
        <v>911</v>
      </c>
      <c r="M5689" s="2" t="s">
        <v>887</v>
      </c>
      <c r="N5689">
        <v>10</v>
      </c>
      <c r="O5689">
        <v>400000</v>
      </c>
      <c r="P5689">
        <v>4000000</v>
      </c>
      <c r="Q5689" t="s">
        <v>819</v>
      </c>
      <c r="R5689" s="3">
        <v>0.3</v>
      </c>
      <c r="S5689">
        <v>2800000</v>
      </c>
      <c r="T5689">
        <v>1200000</v>
      </c>
    </row>
    <row r="5690" spans="1:20" x14ac:dyDescent="0.25">
      <c r="A5690" t="s">
        <v>68</v>
      </c>
      <c r="B5690">
        <v>2101401</v>
      </c>
      <c r="C5690" s="4" t="s">
        <v>14087</v>
      </c>
      <c r="D5690" s="4" t="s">
        <v>3306</v>
      </c>
      <c r="E5690" s="8" t="s">
        <v>3306</v>
      </c>
      <c r="F5690" t="s">
        <v>382</v>
      </c>
      <c r="G5690" t="s">
        <v>439</v>
      </c>
      <c r="H5690" t="s">
        <v>405</v>
      </c>
      <c r="I5690" t="s">
        <v>1177</v>
      </c>
      <c r="J5690" s="1" t="s">
        <v>912</v>
      </c>
      <c r="L5690" s="2" t="s">
        <v>913</v>
      </c>
      <c r="M5690" s="2" t="s">
        <v>882</v>
      </c>
      <c r="N5690">
        <v>4</v>
      </c>
      <c r="O5690">
        <v>240000</v>
      </c>
      <c r="P5690">
        <v>960000</v>
      </c>
      <c r="Q5690" t="s">
        <v>818</v>
      </c>
      <c r="R5690" s="3">
        <v>0.5</v>
      </c>
      <c r="S5690">
        <v>480000</v>
      </c>
      <c r="T5690">
        <v>480000</v>
      </c>
    </row>
    <row r="5691" spans="1:20" x14ac:dyDescent="0.25">
      <c r="A5691" t="s">
        <v>68</v>
      </c>
      <c r="B5691">
        <v>2101401</v>
      </c>
      <c r="C5691" s="4" t="s">
        <v>14087</v>
      </c>
      <c r="D5691" s="4" t="s">
        <v>3307</v>
      </c>
      <c r="E5691" s="8" t="s">
        <v>3307</v>
      </c>
      <c r="F5691" t="s">
        <v>382</v>
      </c>
      <c r="G5691" t="s">
        <v>439</v>
      </c>
      <c r="H5691" t="s">
        <v>405</v>
      </c>
      <c r="I5691" t="s">
        <v>1177</v>
      </c>
      <c r="J5691" s="1" t="s">
        <v>914</v>
      </c>
      <c r="L5691" s="2" t="s">
        <v>915</v>
      </c>
      <c r="M5691" s="2" t="s">
        <v>887</v>
      </c>
      <c r="N5691">
        <v>0</v>
      </c>
      <c r="O5691">
        <v>240000</v>
      </c>
      <c r="P5691">
        <v>0</v>
      </c>
      <c r="Q5691" t="s">
        <v>819</v>
      </c>
      <c r="R5691" s="3">
        <v>0.3</v>
      </c>
      <c r="S5691">
        <v>0</v>
      </c>
      <c r="T5691">
        <v>0</v>
      </c>
    </row>
    <row r="5692" spans="1:20" x14ac:dyDescent="0.25">
      <c r="A5692" t="s">
        <v>68</v>
      </c>
      <c r="B5692">
        <v>2101401</v>
      </c>
      <c r="C5692" s="4" t="s">
        <v>14087</v>
      </c>
      <c r="D5692" s="4" t="s">
        <v>3308</v>
      </c>
      <c r="E5692" s="8" t="s">
        <v>3308</v>
      </c>
      <c r="F5692" t="s">
        <v>382</v>
      </c>
      <c r="G5692" t="s">
        <v>439</v>
      </c>
      <c r="H5692" t="s">
        <v>405</v>
      </c>
      <c r="I5692" t="s">
        <v>1177</v>
      </c>
      <c r="J5692" s="1" t="s">
        <v>916</v>
      </c>
      <c r="L5692" s="2" t="s">
        <v>917</v>
      </c>
      <c r="M5692" s="2" t="s">
        <v>887</v>
      </c>
      <c r="N5692">
        <v>0</v>
      </c>
      <c r="O5692">
        <v>150000</v>
      </c>
      <c r="P5692">
        <v>0</v>
      </c>
      <c r="Q5692" t="s">
        <v>819</v>
      </c>
      <c r="R5692" s="3">
        <v>0.3</v>
      </c>
      <c r="S5692">
        <v>0</v>
      </c>
      <c r="T5692">
        <v>0</v>
      </c>
    </row>
    <row r="5693" spans="1:20" x14ac:dyDescent="0.25">
      <c r="A5693" t="s">
        <v>68</v>
      </c>
      <c r="B5693">
        <v>2101401</v>
      </c>
      <c r="C5693" s="4" t="s">
        <v>14087</v>
      </c>
      <c r="D5693" s="4" t="s">
        <v>3309</v>
      </c>
      <c r="E5693" s="8" t="s">
        <v>3309</v>
      </c>
      <c r="F5693" t="s">
        <v>382</v>
      </c>
      <c r="G5693" t="s">
        <v>439</v>
      </c>
      <c r="H5693" t="s">
        <v>405</v>
      </c>
      <c r="I5693" t="s">
        <v>1177</v>
      </c>
      <c r="J5693" s="1" t="s">
        <v>918</v>
      </c>
      <c r="L5693" s="2" t="s">
        <v>919</v>
      </c>
      <c r="M5693" s="2" t="s">
        <v>887</v>
      </c>
      <c r="N5693">
        <v>17</v>
      </c>
      <c r="O5693">
        <v>470000</v>
      </c>
      <c r="P5693">
        <v>7990000</v>
      </c>
      <c r="Q5693" t="s">
        <v>819</v>
      </c>
      <c r="R5693" s="3">
        <v>0.3</v>
      </c>
      <c r="S5693">
        <v>5593000</v>
      </c>
      <c r="T5693">
        <v>2397000</v>
      </c>
    </row>
    <row r="5694" spans="1:20" x14ac:dyDescent="0.25">
      <c r="A5694" t="s">
        <v>68</v>
      </c>
      <c r="B5694">
        <v>2101401</v>
      </c>
      <c r="C5694" s="4" t="s">
        <v>14087</v>
      </c>
      <c r="D5694" s="4" t="s">
        <v>3310</v>
      </c>
      <c r="E5694" s="8" t="s">
        <v>3310</v>
      </c>
      <c r="F5694" t="s">
        <v>382</v>
      </c>
      <c r="G5694" t="s">
        <v>439</v>
      </c>
      <c r="H5694" t="s">
        <v>405</v>
      </c>
      <c r="I5694" t="s">
        <v>1177</v>
      </c>
      <c r="J5694" s="1" t="s">
        <v>920</v>
      </c>
      <c r="L5694" s="2" t="s">
        <v>921</v>
      </c>
      <c r="M5694" s="2" t="s">
        <v>882</v>
      </c>
      <c r="N5694">
        <v>0</v>
      </c>
      <c r="O5694">
        <v>170000</v>
      </c>
      <c r="P5694">
        <v>0</v>
      </c>
      <c r="Q5694" t="s">
        <v>818</v>
      </c>
      <c r="R5694" s="3">
        <v>0.5</v>
      </c>
      <c r="S5694">
        <v>0</v>
      </c>
      <c r="T5694">
        <v>0</v>
      </c>
    </row>
    <row r="5695" spans="1:20" x14ac:dyDescent="0.25">
      <c r="A5695" t="s">
        <v>68</v>
      </c>
      <c r="B5695">
        <v>2101401</v>
      </c>
      <c r="C5695" s="4" t="s">
        <v>14087</v>
      </c>
      <c r="D5695" s="4" t="s">
        <v>3311</v>
      </c>
      <c r="E5695" s="8" t="s">
        <v>3311</v>
      </c>
      <c r="F5695" t="s">
        <v>382</v>
      </c>
      <c r="G5695" t="s">
        <v>439</v>
      </c>
      <c r="H5695" t="s">
        <v>405</v>
      </c>
      <c r="I5695" t="s">
        <v>1177</v>
      </c>
      <c r="J5695" s="1" t="s">
        <v>922</v>
      </c>
      <c r="L5695" s="2" t="s">
        <v>923</v>
      </c>
      <c r="M5695" s="2" t="s">
        <v>887</v>
      </c>
      <c r="N5695">
        <v>0</v>
      </c>
      <c r="O5695">
        <v>130000</v>
      </c>
      <c r="P5695">
        <v>0</v>
      </c>
      <c r="Q5695" t="s">
        <v>819</v>
      </c>
      <c r="R5695" s="3">
        <v>0.3</v>
      </c>
      <c r="S5695">
        <v>0</v>
      </c>
      <c r="T5695">
        <v>0</v>
      </c>
    </row>
    <row r="5696" spans="1:20" x14ac:dyDescent="0.25">
      <c r="A5696" t="s">
        <v>68</v>
      </c>
      <c r="B5696">
        <v>2101401</v>
      </c>
      <c r="C5696" s="4" t="s">
        <v>14087</v>
      </c>
      <c r="D5696" s="4" t="s">
        <v>3312</v>
      </c>
      <c r="E5696" s="8" t="s">
        <v>3312</v>
      </c>
      <c r="F5696" t="s">
        <v>382</v>
      </c>
      <c r="G5696" t="s">
        <v>439</v>
      </c>
      <c r="H5696" t="s">
        <v>405</v>
      </c>
      <c r="I5696" t="s">
        <v>1177</v>
      </c>
      <c r="J5696" s="1" t="s">
        <v>924</v>
      </c>
      <c r="L5696" s="2" t="s">
        <v>925</v>
      </c>
      <c r="M5696" s="2" t="s">
        <v>887</v>
      </c>
      <c r="N5696">
        <v>0</v>
      </c>
      <c r="O5696">
        <v>130000</v>
      </c>
      <c r="P5696">
        <v>0</v>
      </c>
      <c r="Q5696" t="s">
        <v>819</v>
      </c>
      <c r="R5696" s="3">
        <v>0.3</v>
      </c>
      <c r="S5696">
        <v>0</v>
      </c>
      <c r="T5696">
        <v>0</v>
      </c>
    </row>
    <row r="5697" spans="1:20" x14ac:dyDescent="0.25">
      <c r="A5697" t="s">
        <v>68</v>
      </c>
      <c r="B5697">
        <v>2101401</v>
      </c>
      <c r="C5697" s="4" t="s">
        <v>14087</v>
      </c>
      <c r="D5697" s="4" t="s">
        <v>3313</v>
      </c>
      <c r="E5697" s="8" t="s">
        <v>3313</v>
      </c>
      <c r="F5697" t="s">
        <v>382</v>
      </c>
      <c r="G5697" t="s">
        <v>439</v>
      </c>
      <c r="H5697" t="s">
        <v>405</v>
      </c>
      <c r="I5697" t="s">
        <v>1177</v>
      </c>
      <c r="J5697" s="1" t="s">
        <v>926</v>
      </c>
      <c r="L5697" s="2" t="s">
        <v>927</v>
      </c>
      <c r="M5697" s="2" t="s">
        <v>887</v>
      </c>
      <c r="N5697">
        <v>0</v>
      </c>
      <c r="O5697">
        <v>260000</v>
      </c>
      <c r="P5697">
        <v>0</v>
      </c>
      <c r="Q5697" t="s">
        <v>819</v>
      </c>
      <c r="R5697" s="3">
        <v>0.3</v>
      </c>
      <c r="S5697">
        <v>0</v>
      </c>
      <c r="T5697">
        <v>0</v>
      </c>
    </row>
    <row r="5698" spans="1:20" x14ac:dyDescent="0.25">
      <c r="A5698" t="s">
        <v>68</v>
      </c>
      <c r="B5698">
        <v>2101401</v>
      </c>
      <c r="C5698" s="4" t="s">
        <v>14087</v>
      </c>
      <c r="D5698" s="4" t="s">
        <v>3314</v>
      </c>
      <c r="E5698" s="8" t="s">
        <v>3314</v>
      </c>
      <c r="F5698" t="s">
        <v>382</v>
      </c>
      <c r="G5698" t="s">
        <v>439</v>
      </c>
      <c r="H5698" t="s">
        <v>405</v>
      </c>
      <c r="I5698" t="s">
        <v>1177</v>
      </c>
      <c r="J5698" s="1" t="s">
        <v>928</v>
      </c>
      <c r="L5698" s="2" t="s">
        <v>929</v>
      </c>
      <c r="M5698" s="2" t="s">
        <v>887</v>
      </c>
      <c r="N5698">
        <v>0</v>
      </c>
      <c r="O5698">
        <v>210000</v>
      </c>
      <c r="P5698">
        <v>0</v>
      </c>
      <c r="Q5698" t="s">
        <v>819</v>
      </c>
      <c r="R5698" s="3">
        <v>0.3</v>
      </c>
      <c r="S5698">
        <v>0</v>
      </c>
      <c r="T5698">
        <v>0</v>
      </c>
    </row>
    <row r="5699" spans="1:20" x14ac:dyDescent="0.25">
      <c r="A5699" t="s">
        <v>68</v>
      </c>
      <c r="B5699">
        <v>2101401</v>
      </c>
      <c r="C5699" s="4" t="s">
        <v>14087</v>
      </c>
      <c r="D5699" s="4" t="s">
        <v>3315</v>
      </c>
      <c r="E5699" s="8" t="s">
        <v>3315</v>
      </c>
      <c r="F5699" t="s">
        <v>382</v>
      </c>
      <c r="G5699" t="s">
        <v>439</v>
      </c>
      <c r="H5699" t="s">
        <v>405</v>
      </c>
      <c r="I5699" t="s">
        <v>1177</v>
      </c>
      <c r="J5699" s="1" t="s">
        <v>930</v>
      </c>
      <c r="L5699" s="2" t="s">
        <v>931</v>
      </c>
      <c r="M5699" s="2" t="s">
        <v>882</v>
      </c>
      <c r="N5699">
        <v>0</v>
      </c>
      <c r="O5699">
        <v>270000</v>
      </c>
      <c r="P5699">
        <v>0</v>
      </c>
      <c r="Q5699" t="s">
        <v>818</v>
      </c>
      <c r="R5699" s="3">
        <v>0.5</v>
      </c>
      <c r="S5699">
        <v>0</v>
      </c>
      <c r="T5699">
        <v>0</v>
      </c>
    </row>
    <row r="5700" spans="1:20" x14ac:dyDescent="0.25">
      <c r="A5700" t="s">
        <v>68</v>
      </c>
      <c r="B5700">
        <v>2101401</v>
      </c>
      <c r="C5700" s="4" t="s">
        <v>14087</v>
      </c>
      <c r="D5700" s="4" t="s">
        <v>3316</v>
      </c>
      <c r="E5700" s="8" t="s">
        <v>3316</v>
      </c>
      <c r="F5700" t="s">
        <v>382</v>
      </c>
      <c r="G5700" t="s">
        <v>439</v>
      </c>
      <c r="H5700" t="s">
        <v>405</v>
      </c>
      <c r="I5700" t="s">
        <v>1177</v>
      </c>
      <c r="J5700" s="1" t="s">
        <v>932</v>
      </c>
      <c r="L5700" s="2" t="s">
        <v>933</v>
      </c>
      <c r="M5700" s="2" t="s">
        <v>882</v>
      </c>
      <c r="N5700">
        <v>0</v>
      </c>
      <c r="O5700">
        <v>270000</v>
      </c>
      <c r="P5700">
        <v>0</v>
      </c>
      <c r="Q5700" t="s">
        <v>818</v>
      </c>
      <c r="R5700" s="3">
        <v>0.5</v>
      </c>
      <c r="S5700">
        <v>0</v>
      </c>
      <c r="T5700">
        <v>0</v>
      </c>
    </row>
    <row r="5701" spans="1:20" x14ac:dyDescent="0.25">
      <c r="A5701" t="s">
        <v>68</v>
      </c>
      <c r="B5701">
        <v>2101401</v>
      </c>
      <c r="C5701" s="4" t="s">
        <v>14087</v>
      </c>
      <c r="D5701" s="4" t="s">
        <v>3317</v>
      </c>
      <c r="E5701" s="8" t="s">
        <v>3317</v>
      </c>
      <c r="F5701" t="s">
        <v>382</v>
      </c>
      <c r="G5701" t="s">
        <v>439</v>
      </c>
      <c r="H5701" t="s">
        <v>405</v>
      </c>
      <c r="I5701" t="s">
        <v>1177</v>
      </c>
      <c r="J5701" s="1" t="s">
        <v>934</v>
      </c>
      <c r="L5701" s="2" t="s">
        <v>935</v>
      </c>
      <c r="M5701" s="2" t="s">
        <v>882</v>
      </c>
      <c r="N5701">
        <v>0</v>
      </c>
      <c r="O5701">
        <v>130000</v>
      </c>
      <c r="P5701">
        <v>0</v>
      </c>
      <c r="Q5701" t="s">
        <v>818</v>
      </c>
      <c r="R5701" s="3">
        <v>0.5</v>
      </c>
      <c r="S5701">
        <v>0</v>
      </c>
      <c r="T5701">
        <v>0</v>
      </c>
    </row>
    <row r="5702" spans="1:20" x14ac:dyDescent="0.25">
      <c r="A5702" t="s">
        <v>68</v>
      </c>
      <c r="B5702">
        <v>2101401</v>
      </c>
      <c r="C5702" s="4" t="s">
        <v>14087</v>
      </c>
      <c r="D5702" s="4" t="s">
        <v>3318</v>
      </c>
      <c r="E5702" s="8" t="s">
        <v>3318</v>
      </c>
      <c r="F5702" t="s">
        <v>382</v>
      </c>
      <c r="G5702" t="s">
        <v>439</v>
      </c>
      <c r="H5702" t="s">
        <v>405</v>
      </c>
      <c r="I5702" t="s">
        <v>1177</v>
      </c>
      <c r="J5702" s="1" t="s">
        <v>936</v>
      </c>
      <c r="L5702" s="2" t="s">
        <v>937</v>
      </c>
      <c r="M5702" s="2" t="s">
        <v>887</v>
      </c>
      <c r="N5702">
        <v>0</v>
      </c>
      <c r="O5702">
        <v>165000</v>
      </c>
      <c r="P5702">
        <v>0</v>
      </c>
      <c r="Q5702" t="s">
        <v>819</v>
      </c>
      <c r="R5702" s="3">
        <v>0.3</v>
      </c>
      <c r="S5702">
        <v>0</v>
      </c>
      <c r="T5702">
        <v>0</v>
      </c>
    </row>
    <row r="5703" spans="1:20" x14ac:dyDescent="0.25">
      <c r="A5703" t="s">
        <v>68</v>
      </c>
      <c r="B5703">
        <v>2101401</v>
      </c>
      <c r="C5703" s="4" t="s">
        <v>14087</v>
      </c>
      <c r="D5703" s="4" t="s">
        <v>3319</v>
      </c>
      <c r="E5703" s="8" t="s">
        <v>3319</v>
      </c>
      <c r="F5703" t="s">
        <v>382</v>
      </c>
      <c r="G5703" t="s">
        <v>439</v>
      </c>
      <c r="H5703" t="s">
        <v>405</v>
      </c>
      <c r="I5703" t="s">
        <v>1177</v>
      </c>
      <c r="J5703" s="1" t="s">
        <v>938</v>
      </c>
      <c r="L5703" s="2" t="s">
        <v>939</v>
      </c>
      <c r="M5703" s="2" t="s">
        <v>940</v>
      </c>
      <c r="N5703">
        <v>0</v>
      </c>
      <c r="O5703">
        <v>32000</v>
      </c>
      <c r="P5703">
        <v>0</v>
      </c>
      <c r="Q5703" t="s">
        <v>820</v>
      </c>
      <c r="R5703" s="3">
        <v>0</v>
      </c>
      <c r="S5703">
        <v>0</v>
      </c>
      <c r="T5703">
        <v>0</v>
      </c>
    </row>
    <row r="5704" spans="1:20" x14ac:dyDescent="0.25">
      <c r="A5704" t="s">
        <v>68</v>
      </c>
      <c r="B5704">
        <v>2101401</v>
      </c>
      <c r="C5704" s="4" t="s">
        <v>14087</v>
      </c>
      <c r="D5704" s="4" t="s">
        <v>3320</v>
      </c>
      <c r="E5704" s="8" t="s">
        <v>3320</v>
      </c>
      <c r="F5704" t="s">
        <v>382</v>
      </c>
      <c r="G5704" t="s">
        <v>439</v>
      </c>
      <c r="H5704" t="s">
        <v>405</v>
      </c>
      <c r="I5704" t="s">
        <v>1177</v>
      </c>
      <c r="J5704" s="1" t="s">
        <v>941</v>
      </c>
      <c r="L5704" s="2" t="s">
        <v>942</v>
      </c>
      <c r="M5704" s="2" t="s">
        <v>940</v>
      </c>
      <c r="N5704">
        <v>0</v>
      </c>
      <c r="O5704">
        <v>34000</v>
      </c>
      <c r="P5704">
        <v>0</v>
      </c>
      <c r="Q5704" t="s">
        <v>820</v>
      </c>
      <c r="R5704" s="3">
        <v>0</v>
      </c>
      <c r="S5704">
        <v>0</v>
      </c>
      <c r="T5704">
        <v>0</v>
      </c>
    </row>
    <row r="5705" spans="1:20" x14ac:dyDescent="0.25">
      <c r="A5705" t="s">
        <v>68</v>
      </c>
      <c r="B5705">
        <v>2101401</v>
      </c>
      <c r="C5705" s="4" t="s">
        <v>14087</v>
      </c>
      <c r="D5705" s="4" t="s">
        <v>3321</v>
      </c>
      <c r="E5705" s="8" t="s">
        <v>3321</v>
      </c>
      <c r="F5705" t="s">
        <v>382</v>
      </c>
      <c r="G5705" t="s">
        <v>439</v>
      </c>
      <c r="H5705" t="s">
        <v>405</v>
      </c>
      <c r="I5705" t="s">
        <v>1177</v>
      </c>
      <c r="J5705" s="1" t="s">
        <v>943</v>
      </c>
      <c r="L5705" s="2" t="s">
        <v>944</v>
      </c>
      <c r="M5705" s="2" t="s">
        <v>940</v>
      </c>
      <c r="N5705">
        <v>0</v>
      </c>
      <c r="O5705">
        <v>31000</v>
      </c>
      <c r="P5705">
        <v>0</v>
      </c>
      <c r="Q5705" t="s">
        <v>820</v>
      </c>
      <c r="R5705" s="3">
        <v>0</v>
      </c>
      <c r="S5705">
        <v>0</v>
      </c>
      <c r="T5705">
        <v>0</v>
      </c>
    </row>
    <row r="5706" spans="1:20" x14ac:dyDescent="0.25">
      <c r="A5706" t="s">
        <v>60</v>
      </c>
      <c r="B5706">
        <v>2101402</v>
      </c>
      <c r="C5706" s="4" t="s">
        <v>14087</v>
      </c>
      <c r="D5706" s="4" t="s">
        <v>3043</v>
      </c>
      <c r="E5706" s="8" t="s">
        <v>3043</v>
      </c>
      <c r="F5706" t="s">
        <v>382</v>
      </c>
      <c r="G5706" t="s">
        <v>439</v>
      </c>
      <c r="H5706" t="s">
        <v>496</v>
      </c>
      <c r="I5706" t="s">
        <v>1178</v>
      </c>
      <c r="J5706" s="1" t="s">
        <v>880</v>
      </c>
      <c r="L5706" s="2" t="s">
        <v>881</v>
      </c>
      <c r="M5706" s="2" t="s">
        <v>882</v>
      </c>
      <c r="N5706">
        <v>7</v>
      </c>
      <c r="O5706">
        <v>700000</v>
      </c>
      <c r="P5706">
        <v>4900000</v>
      </c>
      <c r="Q5706" t="s">
        <v>818</v>
      </c>
      <c r="R5706" s="3">
        <v>0.5</v>
      </c>
      <c r="S5706">
        <v>2450000</v>
      </c>
      <c r="T5706">
        <v>2450000</v>
      </c>
    </row>
    <row r="5707" spans="1:20" x14ac:dyDescent="0.25">
      <c r="A5707" t="s">
        <v>60</v>
      </c>
      <c r="B5707">
        <v>2101402</v>
      </c>
      <c r="C5707" s="4" t="s">
        <v>14087</v>
      </c>
      <c r="D5707" s="4" t="s">
        <v>3044</v>
      </c>
      <c r="E5707" s="8" t="s">
        <v>3044</v>
      </c>
      <c r="F5707" t="s">
        <v>382</v>
      </c>
      <c r="G5707" t="s">
        <v>439</v>
      </c>
      <c r="H5707" t="s">
        <v>496</v>
      </c>
      <c r="I5707" t="s">
        <v>1178</v>
      </c>
      <c r="J5707" s="1" t="s">
        <v>883</v>
      </c>
      <c r="L5707" s="2" t="s">
        <v>884</v>
      </c>
      <c r="M5707" s="2" t="s">
        <v>882</v>
      </c>
      <c r="N5707">
        <v>0</v>
      </c>
      <c r="O5707">
        <v>420000</v>
      </c>
      <c r="P5707">
        <v>0</v>
      </c>
      <c r="Q5707" t="s">
        <v>818</v>
      </c>
      <c r="R5707" s="3">
        <v>0.5</v>
      </c>
      <c r="S5707">
        <v>0</v>
      </c>
      <c r="T5707">
        <v>0</v>
      </c>
    </row>
    <row r="5708" spans="1:20" x14ac:dyDescent="0.25">
      <c r="A5708" t="s">
        <v>60</v>
      </c>
      <c r="B5708">
        <v>2101402</v>
      </c>
      <c r="C5708" s="4" t="s">
        <v>14087</v>
      </c>
      <c r="D5708" s="4" t="s">
        <v>3045</v>
      </c>
      <c r="E5708" s="8" t="s">
        <v>3045</v>
      </c>
      <c r="F5708" t="s">
        <v>382</v>
      </c>
      <c r="G5708" t="s">
        <v>439</v>
      </c>
      <c r="H5708" t="s">
        <v>496</v>
      </c>
      <c r="I5708" t="s">
        <v>1178</v>
      </c>
      <c r="J5708" s="1" t="s">
        <v>885</v>
      </c>
      <c r="L5708" s="2" t="s">
        <v>886</v>
      </c>
      <c r="M5708" s="2" t="s">
        <v>887</v>
      </c>
      <c r="N5708">
        <v>10</v>
      </c>
      <c r="O5708">
        <v>250000</v>
      </c>
      <c r="P5708">
        <v>2500000</v>
      </c>
      <c r="Q5708" t="s">
        <v>819</v>
      </c>
      <c r="R5708" s="3">
        <v>0.3</v>
      </c>
      <c r="S5708">
        <v>1750000</v>
      </c>
      <c r="T5708">
        <v>750000</v>
      </c>
    </row>
    <row r="5709" spans="1:20" x14ac:dyDescent="0.25">
      <c r="A5709" t="s">
        <v>60</v>
      </c>
      <c r="B5709">
        <v>2101402</v>
      </c>
      <c r="C5709" s="4" t="s">
        <v>14087</v>
      </c>
      <c r="D5709" s="4" t="s">
        <v>3046</v>
      </c>
      <c r="E5709" s="8" t="s">
        <v>3046</v>
      </c>
      <c r="F5709" t="s">
        <v>382</v>
      </c>
      <c r="G5709" t="s">
        <v>439</v>
      </c>
      <c r="H5709" t="s">
        <v>496</v>
      </c>
      <c r="I5709" t="s">
        <v>1178</v>
      </c>
      <c r="J5709" s="1" t="s">
        <v>888</v>
      </c>
      <c r="L5709" s="2" t="s">
        <v>889</v>
      </c>
      <c r="M5709" s="2" t="s">
        <v>887</v>
      </c>
      <c r="N5709">
        <v>0</v>
      </c>
      <c r="O5709">
        <v>275000</v>
      </c>
      <c r="P5709">
        <v>0</v>
      </c>
      <c r="Q5709" t="s">
        <v>819</v>
      </c>
      <c r="R5709" s="3">
        <v>0.3</v>
      </c>
      <c r="S5709">
        <v>0</v>
      </c>
      <c r="T5709">
        <v>0</v>
      </c>
    </row>
    <row r="5710" spans="1:20" x14ac:dyDescent="0.25">
      <c r="A5710" t="s">
        <v>60</v>
      </c>
      <c r="B5710">
        <v>2101402</v>
      </c>
      <c r="C5710" s="4" t="s">
        <v>14087</v>
      </c>
      <c r="D5710" s="4" t="s">
        <v>3047</v>
      </c>
      <c r="E5710" s="8" t="s">
        <v>3047</v>
      </c>
      <c r="F5710" t="s">
        <v>382</v>
      </c>
      <c r="G5710" t="s">
        <v>439</v>
      </c>
      <c r="H5710" t="s">
        <v>496</v>
      </c>
      <c r="I5710" t="s">
        <v>1178</v>
      </c>
      <c r="J5710" s="1" t="s">
        <v>890</v>
      </c>
      <c r="L5710" s="2" t="s">
        <v>891</v>
      </c>
      <c r="M5710" s="2" t="s">
        <v>882</v>
      </c>
      <c r="N5710">
        <v>3</v>
      </c>
      <c r="O5710">
        <v>150000</v>
      </c>
      <c r="P5710">
        <v>450000</v>
      </c>
      <c r="Q5710" t="s">
        <v>818</v>
      </c>
      <c r="R5710" s="3">
        <v>0.5</v>
      </c>
      <c r="S5710">
        <v>225000</v>
      </c>
      <c r="T5710">
        <v>225000</v>
      </c>
    </row>
    <row r="5711" spans="1:20" x14ac:dyDescent="0.25">
      <c r="A5711" t="s">
        <v>60</v>
      </c>
      <c r="B5711">
        <v>2101402</v>
      </c>
      <c r="C5711" s="4" t="s">
        <v>14087</v>
      </c>
      <c r="D5711" s="4" t="s">
        <v>3048</v>
      </c>
      <c r="E5711" s="8" t="s">
        <v>3048</v>
      </c>
      <c r="F5711" t="s">
        <v>382</v>
      </c>
      <c r="G5711" t="s">
        <v>439</v>
      </c>
      <c r="H5711" t="s">
        <v>496</v>
      </c>
      <c r="I5711" t="s">
        <v>1178</v>
      </c>
      <c r="J5711" s="1" t="s">
        <v>892</v>
      </c>
      <c r="L5711" s="2" t="s">
        <v>893</v>
      </c>
      <c r="M5711" s="2" t="s">
        <v>882</v>
      </c>
      <c r="N5711">
        <v>0</v>
      </c>
      <c r="O5711">
        <v>300000</v>
      </c>
      <c r="P5711">
        <v>0</v>
      </c>
      <c r="Q5711" t="s">
        <v>818</v>
      </c>
      <c r="R5711" s="3">
        <v>0.5</v>
      </c>
      <c r="S5711">
        <v>0</v>
      </c>
      <c r="T5711">
        <v>0</v>
      </c>
    </row>
    <row r="5712" spans="1:20" x14ac:dyDescent="0.25">
      <c r="A5712" t="s">
        <v>60</v>
      </c>
      <c r="B5712">
        <v>2101402</v>
      </c>
      <c r="C5712" s="4" t="s">
        <v>14087</v>
      </c>
      <c r="D5712" s="4" t="s">
        <v>3049</v>
      </c>
      <c r="E5712" s="8" t="s">
        <v>3049</v>
      </c>
      <c r="F5712" t="s">
        <v>382</v>
      </c>
      <c r="G5712" t="s">
        <v>439</v>
      </c>
      <c r="H5712" t="s">
        <v>496</v>
      </c>
      <c r="I5712" t="s">
        <v>1178</v>
      </c>
      <c r="J5712" s="1" t="s">
        <v>894</v>
      </c>
      <c r="L5712" s="2" t="s">
        <v>895</v>
      </c>
      <c r="M5712" s="2" t="s">
        <v>882</v>
      </c>
      <c r="N5712">
        <v>8</v>
      </c>
      <c r="O5712">
        <v>400000</v>
      </c>
      <c r="P5712">
        <v>3200000</v>
      </c>
      <c r="Q5712" t="s">
        <v>818</v>
      </c>
      <c r="R5712" s="3">
        <v>0.5</v>
      </c>
      <c r="S5712">
        <v>1600000</v>
      </c>
      <c r="T5712">
        <v>1600000</v>
      </c>
    </row>
    <row r="5713" spans="1:20" x14ac:dyDescent="0.25">
      <c r="A5713" t="s">
        <v>60</v>
      </c>
      <c r="B5713">
        <v>2101402</v>
      </c>
      <c r="C5713" s="4" t="s">
        <v>14087</v>
      </c>
      <c r="D5713" s="4" t="s">
        <v>3050</v>
      </c>
      <c r="E5713" s="8" t="s">
        <v>3050</v>
      </c>
      <c r="F5713" t="s">
        <v>382</v>
      </c>
      <c r="G5713" t="s">
        <v>439</v>
      </c>
      <c r="H5713" t="s">
        <v>496</v>
      </c>
      <c r="I5713" t="s">
        <v>1178</v>
      </c>
      <c r="J5713" s="1" t="s">
        <v>896</v>
      </c>
      <c r="L5713" s="2" t="s">
        <v>897</v>
      </c>
      <c r="M5713" s="2" t="s">
        <v>882</v>
      </c>
      <c r="N5713">
        <v>13</v>
      </c>
      <c r="O5713">
        <v>360000</v>
      </c>
      <c r="P5713">
        <v>4680000</v>
      </c>
      <c r="Q5713" t="s">
        <v>818</v>
      </c>
      <c r="R5713" s="3">
        <v>0.5</v>
      </c>
      <c r="S5713">
        <v>2340000</v>
      </c>
      <c r="T5713">
        <v>2340000</v>
      </c>
    </row>
    <row r="5714" spans="1:20" x14ac:dyDescent="0.25">
      <c r="A5714" t="s">
        <v>60</v>
      </c>
      <c r="B5714">
        <v>2101402</v>
      </c>
      <c r="C5714" s="4" t="s">
        <v>14087</v>
      </c>
      <c r="D5714" s="4" t="s">
        <v>3051</v>
      </c>
      <c r="E5714" s="8" t="s">
        <v>3051</v>
      </c>
      <c r="F5714" t="s">
        <v>382</v>
      </c>
      <c r="G5714" t="s">
        <v>439</v>
      </c>
      <c r="H5714" t="s">
        <v>496</v>
      </c>
      <c r="I5714" t="s">
        <v>1178</v>
      </c>
      <c r="J5714" s="1" t="s">
        <v>898</v>
      </c>
      <c r="L5714" s="2" t="s">
        <v>899</v>
      </c>
      <c r="M5714" s="2" t="s">
        <v>882</v>
      </c>
      <c r="N5714">
        <v>0</v>
      </c>
      <c r="O5714">
        <v>250000</v>
      </c>
      <c r="P5714">
        <v>0</v>
      </c>
      <c r="Q5714" t="s">
        <v>818</v>
      </c>
      <c r="R5714" s="3">
        <v>0.5</v>
      </c>
      <c r="S5714">
        <v>0</v>
      </c>
      <c r="T5714">
        <v>0</v>
      </c>
    </row>
    <row r="5715" spans="1:20" x14ac:dyDescent="0.25">
      <c r="A5715" t="s">
        <v>60</v>
      </c>
      <c r="B5715">
        <v>2101402</v>
      </c>
      <c r="C5715" s="4" t="s">
        <v>14087</v>
      </c>
      <c r="D5715" s="4" t="s">
        <v>3052</v>
      </c>
      <c r="E5715" s="8" t="s">
        <v>3052</v>
      </c>
      <c r="F5715" t="s">
        <v>382</v>
      </c>
      <c r="G5715" t="s">
        <v>439</v>
      </c>
      <c r="H5715" t="s">
        <v>496</v>
      </c>
      <c r="I5715" t="s">
        <v>1178</v>
      </c>
      <c r="J5715" s="1" t="s">
        <v>900</v>
      </c>
      <c r="L5715" s="2" t="s">
        <v>901</v>
      </c>
      <c r="M5715" s="2" t="s">
        <v>882</v>
      </c>
      <c r="N5715">
        <v>0</v>
      </c>
      <c r="O5715">
        <v>360000</v>
      </c>
      <c r="P5715">
        <v>0</v>
      </c>
      <c r="Q5715" t="s">
        <v>818</v>
      </c>
      <c r="R5715" s="3">
        <v>0.5</v>
      </c>
      <c r="S5715">
        <v>0</v>
      </c>
      <c r="T5715">
        <v>0</v>
      </c>
    </row>
    <row r="5716" spans="1:20" x14ac:dyDescent="0.25">
      <c r="A5716" t="s">
        <v>60</v>
      </c>
      <c r="B5716">
        <v>2101402</v>
      </c>
      <c r="C5716" s="4" t="s">
        <v>14087</v>
      </c>
      <c r="D5716" s="4" t="s">
        <v>3053</v>
      </c>
      <c r="E5716" s="8" t="s">
        <v>3053</v>
      </c>
      <c r="F5716" t="s">
        <v>382</v>
      </c>
      <c r="G5716" t="s">
        <v>439</v>
      </c>
      <c r="H5716" t="s">
        <v>496</v>
      </c>
      <c r="I5716" t="s">
        <v>1178</v>
      </c>
      <c r="J5716" s="1" t="s">
        <v>902</v>
      </c>
      <c r="L5716" s="2" t="s">
        <v>903</v>
      </c>
      <c r="M5716" s="2" t="s">
        <v>887</v>
      </c>
      <c r="N5716">
        <v>9</v>
      </c>
      <c r="O5716">
        <v>300000</v>
      </c>
      <c r="P5716">
        <v>2700000</v>
      </c>
      <c r="Q5716" t="s">
        <v>819</v>
      </c>
      <c r="R5716" s="3">
        <v>0.3</v>
      </c>
      <c r="S5716">
        <v>1890000</v>
      </c>
      <c r="T5716">
        <v>810000</v>
      </c>
    </row>
    <row r="5717" spans="1:20" x14ac:dyDescent="0.25">
      <c r="A5717" t="s">
        <v>60</v>
      </c>
      <c r="B5717">
        <v>2101402</v>
      </c>
      <c r="C5717" s="4" t="s">
        <v>14087</v>
      </c>
      <c r="D5717" s="4" t="s">
        <v>3054</v>
      </c>
      <c r="E5717" s="8" t="s">
        <v>3054</v>
      </c>
      <c r="F5717" t="s">
        <v>382</v>
      </c>
      <c r="G5717" t="s">
        <v>439</v>
      </c>
      <c r="H5717" t="s">
        <v>496</v>
      </c>
      <c r="I5717" t="s">
        <v>1178</v>
      </c>
      <c r="J5717" s="1" t="s">
        <v>904</v>
      </c>
      <c r="L5717" s="2" t="s">
        <v>905</v>
      </c>
      <c r="M5717" s="2" t="s">
        <v>887</v>
      </c>
      <c r="N5717">
        <v>6</v>
      </c>
      <c r="O5717">
        <v>690000</v>
      </c>
      <c r="P5717">
        <v>4140000</v>
      </c>
      <c r="Q5717" t="s">
        <v>819</v>
      </c>
      <c r="R5717" s="3">
        <v>0.3</v>
      </c>
      <c r="S5717">
        <v>2897999.9999999995</v>
      </c>
      <c r="T5717">
        <v>1242000</v>
      </c>
    </row>
    <row r="5718" spans="1:20" x14ac:dyDescent="0.25">
      <c r="A5718" t="s">
        <v>60</v>
      </c>
      <c r="B5718">
        <v>2101402</v>
      </c>
      <c r="C5718" s="4" t="s">
        <v>14087</v>
      </c>
      <c r="D5718" s="4" t="s">
        <v>3055</v>
      </c>
      <c r="E5718" s="8" t="s">
        <v>3055</v>
      </c>
      <c r="F5718" t="s">
        <v>382</v>
      </c>
      <c r="G5718" t="s">
        <v>439</v>
      </c>
      <c r="H5718" t="s">
        <v>496</v>
      </c>
      <c r="I5718" t="s">
        <v>1178</v>
      </c>
      <c r="J5718" s="1" t="s">
        <v>906</v>
      </c>
      <c r="L5718" s="2" t="s">
        <v>907</v>
      </c>
      <c r="M5718" s="2" t="s">
        <v>887</v>
      </c>
      <c r="N5718">
        <v>0</v>
      </c>
      <c r="O5718">
        <v>330000</v>
      </c>
      <c r="P5718">
        <v>0</v>
      </c>
      <c r="Q5718" t="s">
        <v>819</v>
      </c>
      <c r="R5718" s="3">
        <v>0.3</v>
      </c>
      <c r="S5718">
        <v>0</v>
      </c>
      <c r="T5718">
        <v>0</v>
      </c>
    </row>
    <row r="5719" spans="1:20" x14ac:dyDescent="0.25">
      <c r="A5719" t="s">
        <v>60</v>
      </c>
      <c r="B5719">
        <v>2101402</v>
      </c>
      <c r="C5719" s="4" t="s">
        <v>14087</v>
      </c>
      <c r="D5719" s="4" t="s">
        <v>3056</v>
      </c>
      <c r="E5719" s="8" t="s">
        <v>3056</v>
      </c>
      <c r="F5719" t="s">
        <v>382</v>
      </c>
      <c r="G5719" t="s">
        <v>439</v>
      </c>
      <c r="H5719" t="s">
        <v>496</v>
      </c>
      <c r="I5719" t="s">
        <v>1178</v>
      </c>
      <c r="J5719" s="1" t="s">
        <v>908</v>
      </c>
      <c r="L5719" s="2" t="s">
        <v>909</v>
      </c>
      <c r="M5719" s="2" t="s">
        <v>882</v>
      </c>
      <c r="N5719">
        <v>6</v>
      </c>
      <c r="O5719">
        <v>200000</v>
      </c>
      <c r="P5719">
        <v>1200000</v>
      </c>
      <c r="Q5719" t="s">
        <v>818</v>
      </c>
      <c r="R5719" s="3">
        <v>0.5</v>
      </c>
      <c r="S5719">
        <v>600000</v>
      </c>
      <c r="T5719">
        <v>600000</v>
      </c>
    </row>
    <row r="5720" spans="1:20" x14ac:dyDescent="0.25">
      <c r="A5720" t="s">
        <v>60</v>
      </c>
      <c r="B5720">
        <v>2101402</v>
      </c>
      <c r="C5720" s="4" t="s">
        <v>14087</v>
      </c>
      <c r="D5720" s="4" t="s">
        <v>3057</v>
      </c>
      <c r="E5720" s="8" t="s">
        <v>3057</v>
      </c>
      <c r="F5720" t="s">
        <v>382</v>
      </c>
      <c r="G5720" t="s">
        <v>439</v>
      </c>
      <c r="H5720" t="s">
        <v>496</v>
      </c>
      <c r="I5720" t="s">
        <v>1178</v>
      </c>
      <c r="J5720" s="1" t="s">
        <v>910</v>
      </c>
      <c r="L5720" s="2" t="s">
        <v>911</v>
      </c>
      <c r="M5720" s="2" t="s">
        <v>887</v>
      </c>
      <c r="N5720">
        <v>2</v>
      </c>
      <c r="O5720">
        <v>400000</v>
      </c>
      <c r="P5720">
        <v>800000</v>
      </c>
      <c r="Q5720" t="s">
        <v>819</v>
      </c>
      <c r="R5720" s="3">
        <v>0.3</v>
      </c>
      <c r="S5720">
        <v>560000</v>
      </c>
      <c r="T5720">
        <v>240000</v>
      </c>
    </row>
    <row r="5721" spans="1:20" x14ac:dyDescent="0.25">
      <c r="A5721" t="s">
        <v>60</v>
      </c>
      <c r="B5721">
        <v>2101402</v>
      </c>
      <c r="C5721" s="4" t="s">
        <v>14087</v>
      </c>
      <c r="D5721" s="4" t="s">
        <v>3058</v>
      </c>
      <c r="E5721" s="8" t="s">
        <v>3058</v>
      </c>
      <c r="F5721" t="s">
        <v>382</v>
      </c>
      <c r="G5721" t="s">
        <v>439</v>
      </c>
      <c r="H5721" t="s">
        <v>496</v>
      </c>
      <c r="I5721" t="s">
        <v>1178</v>
      </c>
      <c r="J5721" s="1" t="s">
        <v>912</v>
      </c>
      <c r="L5721" s="2" t="s">
        <v>913</v>
      </c>
      <c r="M5721" s="2" t="s">
        <v>882</v>
      </c>
      <c r="N5721">
        <v>6</v>
      </c>
      <c r="O5721">
        <v>240000</v>
      </c>
      <c r="P5721">
        <v>1440000</v>
      </c>
      <c r="Q5721" t="s">
        <v>818</v>
      </c>
      <c r="R5721" s="3">
        <v>0.5</v>
      </c>
      <c r="S5721">
        <v>720000</v>
      </c>
      <c r="T5721">
        <v>720000</v>
      </c>
    </row>
    <row r="5722" spans="1:20" x14ac:dyDescent="0.25">
      <c r="A5722" t="s">
        <v>60</v>
      </c>
      <c r="B5722">
        <v>2101402</v>
      </c>
      <c r="C5722" s="4" t="s">
        <v>14087</v>
      </c>
      <c r="D5722" s="4" t="s">
        <v>3059</v>
      </c>
      <c r="E5722" s="8" t="s">
        <v>3059</v>
      </c>
      <c r="F5722" t="s">
        <v>382</v>
      </c>
      <c r="G5722" t="s">
        <v>439</v>
      </c>
      <c r="H5722" t="s">
        <v>496</v>
      </c>
      <c r="I5722" t="s">
        <v>1178</v>
      </c>
      <c r="J5722" s="1" t="s">
        <v>914</v>
      </c>
      <c r="L5722" s="2" t="s">
        <v>915</v>
      </c>
      <c r="M5722" s="2" t="s">
        <v>887</v>
      </c>
      <c r="N5722">
        <v>0</v>
      </c>
      <c r="O5722">
        <v>240000</v>
      </c>
      <c r="P5722">
        <v>0</v>
      </c>
      <c r="Q5722" t="s">
        <v>819</v>
      </c>
      <c r="R5722" s="3">
        <v>0.3</v>
      </c>
      <c r="S5722">
        <v>0</v>
      </c>
      <c r="T5722">
        <v>0</v>
      </c>
    </row>
    <row r="5723" spans="1:20" x14ac:dyDescent="0.25">
      <c r="A5723" t="s">
        <v>60</v>
      </c>
      <c r="B5723">
        <v>2101402</v>
      </c>
      <c r="C5723" s="4" t="s">
        <v>14087</v>
      </c>
      <c r="D5723" s="4" t="s">
        <v>3060</v>
      </c>
      <c r="E5723" s="8" t="s">
        <v>3060</v>
      </c>
      <c r="F5723" t="s">
        <v>382</v>
      </c>
      <c r="G5723" t="s">
        <v>439</v>
      </c>
      <c r="H5723" t="s">
        <v>496</v>
      </c>
      <c r="I5723" t="s">
        <v>1178</v>
      </c>
      <c r="J5723" s="1" t="s">
        <v>916</v>
      </c>
      <c r="L5723" s="2" t="s">
        <v>917</v>
      </c>
      <c r="M5723" s="2" t="s">
        <v>887</v>
      </c>
      <c r="N5723">
        <v>4</v>
      </c>
      <c r="O5723">
        <v>150000</v>
      </c>
      <c r="P5723">
        <v>600000</v>
      </c>
      <c r="Q5723" t="s">
        <v>819</v>
      </c>
      <c r="R5723" s="3">
        <v>0.3</v>
      </c>
      <c r="S5723">
        <v>420000</v>
      </c>
      <c r="T5723">
        <v>180000</v>
      </c>
    </row>
    <row r="5724" spans="1:20" x14ac:dyDescent="0.25">
      <c r="A5724" t="s">
        <v>60</v>
      </c>
      <c r="B5724">
        <v>2101402</v>
      </c>
      <c r="C5724" s="4" t="s">
        <v>14087</v>
      </c>
      <c r="D5724" s="4" t="s">
        <v>3061</v>
      </c>
      <c r="E5724" s="8" t="s">
        <v>3061</v>
      </c>
      <c r="F5724" t="s">
        <v>382</v>
      </c>
      <c r="G5724" t="s">
        <v>439</v>
      </c>
      <c r="H5724" t="s">
        <v>496</v>
      </c>
      <c r="I5724" t="s">
        <v>1178</v>
      </c>
      <c r="J5724" s="1" t="s">
        <v>918</v>
      </c>
      <c r="L5724" s="2" t="s">
        <v>919</v>
      </c>
      <c r="M5724" s="2" t="s">
        <v>887</v>
      </c>
      <c r="N5724">
        <v>19</v>
      </c>
      <c r="O5724">
        <v>470000</v>
      </c>
      <c r="P5724">
        <v>8930000</v>
      </c>
      <c r="Q5724" t="s">
        <v>819</v>
      </c>
      <c r="R5724" s="3">
        <v>0.3</v>
      </c>
      <c r="S5724">
        <v>6251000</v>
      </c>
      <c r="T5724">
        <v>2679000</v>
      </c>
    </row>
    <row r="5725" spans="1:20" x14ac:dyDescent="0.25">
      <c r="A5725" t="s">
        <v>60</v>
      </c>
      <c r="B5725">
        <v>2101402</v>
      </c>
      <c r="C5725" s="4" t="s">
        <v>14087</v>
      </c>
      <c r="D5725" s="4" t="s">
        <v>3062</v>
      </c>
      <c r="E5725" s="8" t="s">
        <v>3062</v>
      </c>
      <c r="F5725" t="s">
        <v>382</v>
      </c>
      <c r="G5725" t="s">
        <v>439</v>
      </c>
      <c r="H5725" t="s">
        <v>496</v>
      </c>
      <c r="I5725" t="s">
        <v>1178</v>
      </c>
      <c r="J5725" s="1" t="s">
        <v>920</v>
      </c>
      <c r="L5725" s="2" t="s">
        <v>921</v>
      </c>
      <c r="M5725" s="2" t="s">
        <v>882</v>
      </c>
      <c r="N5725">
        <v>0</v>
      </c>
      <c r="O5725">
        <v>170000</v>
      </c>
      <c r="P5725">
        <v>0</v>
      </c>
      <c r="Q5725" t="s">
        <v>818</v>
      </c>
      <c r="R5725" s="3">
        <v>0.5</v>
      </c>
      <c r="S5725">
        <v>0</v>
      </c>
      <c r="T5725">
        <v>0</v>
      </c>
    </row>
    <row r="5726" spans="1:20" x14ac:dyDescent="0.25">
      <c r="A5726" t="s">
        <v>60</v>
      </c>
      <c r="B5726">
        <v>2101402</v>
      </c>
      <c r="C5726" s="4" t="s">
        <v>14087</v>
      </c>
      <c r="D5726" s="4" t="s">
        <v>3063</v>
      </c>
      <c r="E5726" s="8" t="s">
        <v>3063</v>
      </c>
      <c r="F5726" t="s">
        <v>382</v>
      </c>
      <c r="G5726" t="s">
        <v>439</v>
      </c>
      <c r="H5726" t="s">
        <v>496</v>
      </c>
      <c r="I5726" t="s">
        <v>1178</v>
      </c>
      <c r="J5726" s="1" t="s">
        <v>922</v>
      </c>
      <c r="L5726" s="2" t="s">
        <v>923</v>
      </c>
      <c r="M5726" s="2" t="s">
        <v>887</v>
      </c>
      <c r="N5726">
        <v>0</v>
      </c>
      <c r="O5726">
        <v>130000</v>
      </c>
      <c r="P5726">
        <v>0</v>
      </c>
      <c r="Q5726" t="s">
        <v>819</v>
      </c>
      <c r="R5726" s="3">
        <v>0.3</v>
      </c>
      <c r="S5726">
        <v>0</v>
      </c>
      <c r="T5726">
        <v>0</v>
      </c>
    </row>
    <row r="5727" spans="1:20" x14ac:dyDescent="0.25">
      <c r="A5727" t="s">
        <v>60</v>
      </c>
      <c r="B5727">
        <v>2101402</v>
      </c>
      <c r="C5727" s="4" t="s">
        <v>14087</v>
      </c>
      <c r="D5727" s="4" t="s">
        <v>3064</v>
      </c>
      <c r="E5727" s="8" t="s">
        <v>3064</v>
      </c>
      <c r="F5727" t="s">
        <v>382</v>
      </c>
      <c r="G5727" t="s">
        <v>439</v>
      </c>
      <c r="H5727" t="s">
        <v>496</v>
      </c>
      <c r="I5727" t="s">
        <v>1178</v>
      </c>
      <c r="J5727" s="1" t="s">
        <v>924</v>
      </c>
      <c r="L5727" s="2" t="s">
        <v>925</v>
      </c>
      <c r="M5727" s="2" t="s">
        <v>887</v>
      </c>
      <c r="N5727">
        <v>0</v>
      </c>
      <c r="O5727">
        <v>130000</v>
      </c>
      <c r="P5727">
        <v>0</v>
      </c>
      <c r="Q5727" t="s">
        <v>819</v>
      </c>
      <c r="R5727" s="3">
        <v>0.3</v>
      </c>
      <c r="S5727">
        <v>0</v>
      </c>
      <c r="T5727">
        <v>0</v>
      </c>
    </row>
    <row r="5728" spans="1:20" x14ac:dyDescent="0.25">
      <c r="A5728" t="s">
        <v>60</v>
      </c>
      <c r="B5728">
        <v>2101402</v>
      </c>
      <c r="C5728" s="4" t="s">
        <v>14087</v>
      </c>
      <c r="D5728" s="4" t="s">
        <v>3065</v>
      </c>
      <c r="E5728" s="8" t="s">
        <v>3065</v>
      </c>
      <c r="F5728" t="s">
        <v>382</v>
      </c>
      <c r="G5728" t="s">
        <v>439</v>
      </c>
      <c r="H5728" t="s">
        <v>496</v>
      </c>
      <c r="I5728" t="s">
        <v>1178</v>
      </c>
      <c r="J5728" s="1" t="s">
        <v>926</v>
      </c>
      <c r="L5728" s="2" t="s">
        <v>927</v>
      </c>
      <c r="M5728" s="2" t="s">
        <v>887</v>
      </c>
      <c r="N5728">
        <v>0</v>
      </c>
      <c r="O5728">
        <v>260000</v>
      </c>
      <c r="P5728">
        <v>0</v>
      </c>
      <c r="Q5728" t="s">
        <v>819</v>
      </c>
      <c r="R5728" s="3">
        <v>0.3</v>
      </c>
      <c r="S5728">
        <v>0</v>
      </c>
      <c r="T5728">
        <v>0</v>
      </c>
    </row>
    <row r="5729" spans="1:20" x14ac:dyDescent="0.25">
      <c r="A5729" t="s">
        <v>60</v>
      </c>
      <c r="B5729">
        <v>2101402</v>
      </c>
      <c r="C5729" s="4" t="s">
        <v>14087</v>
      </c>
      <c r="D5729" s="4" t="s">
        <v>3066</v>
      </c>
      <c r="E5729" s="8" t="s">
        <v>3066</v>
      </c>
      <c r="F5729" t="s">
        <v>382</v>
      </c>
      <c r="G5729" t="s">
        <v>439</v>
      </c>
      <c r="H5729" t="s">
        <v>496</v>
      </c>
      <c r="I5729" t="s">
        <v>1178</v>
      </c>
      <c r="J5729" s="1" t="s">
        <v>928</v>
      </c>
      <c r="L5729" s="2" t="s">
        <v>929</v>
      </c>
      <c r="M5729" s="2" t="s">
        <v>887</v>
      </c>
      <c r="N5729">
        <v>0</v>
      </c>
      <c r="O5729">
        <v>210000</v>
      </c>
      <c r="P5729">
        <v>0</v>
      </c>
      <c r="Q5729" t="s">
        <v>819</v>
      </c>
      <c r="R5729" s="3">
        <v>0.3</v>
      </c>
      <c r="S5729">
        <v>0</v>
      </c>
      <c r="T5729">
        <v>0</v>
      </c>
    </row>
    <row r="5730" spans="1:20" x14ac:dyDescent="0.25">
      <c r="A5730" t="s">
        <v>60</v>
      </c>
      <c r="B5730">
        <v>2101402</v>
      </c>
      <c r="C5730" s="4" t="s">
        <v>14087</v>
      </c>
      <c r="D5730" s="4" t="s">
        <v>3067</v>
      </c>
      <c r="E5730" s="8" t="s">
        <v>3067</v>
      </c>
      <c r="F5730" t="s">
        <v>382</v>
      </c>
      <c r="G5730" t="s">
        <v>439</v>
      </c>
      <c r="H5730" t="s">
        <v>496</v>
      </c>
      <c r="I5730" t="s">
        <v>1178</v>
      </c>
      <c r="J5730" s="1" t="s">
        <v>930</v>
      </c>
      <c r="L5730" s="2" t="s">
        <v>931</v>
      </c>
      <c r="M5730" s="2" t="s">
        <v>882</v>
      </c>
      <c r="N5730">
        <v>0</v>
      </c>
      <c r="O5730">
        <v>270000</v>
      </c>
      <c r="P5730">
        <v>0</v>
      </c>
      <c r="Q5730" t="s">
        <v>818</v>
      </c>
      <c r="R5730" s="3">
        <v>0.5</v>
      </c>
      <c r="S5730">
        <v>0</v>
      </c>
      <c r="T5730">
        <v>0</v>
      </c>
    </row>
    <row r="5731" spans="1:20" x14ac:dyDescent="0.25">
      <c r="A5731" t="s">
        <v>60</v>
      </c>
      <c r="B5731">
        <v>2101402</v>
      </c>
      <c r="C5731" s="4" t="s">
        <v>14087</v>
      </c>
      <c r="D5731" s="4" t="s">
        <v>3068</v>
      </c>
      <c r="E5731" s="8" t="s">
        <v>3068</v>
      </c>
      <c r="F5731" t="s">
        <v>382</v>
      </c>
      <c r="G5731" t="s">
        <v>439</v>
      </c>
      <c r="H5731" t="s">
        <v>496</v>
      </c>
      <c r="I5731" t="s">
        <v>1178</v>
      </c>
      <c r="J5731" s="1" t="s">
        <v>932</v>
      </c>
      <c r="L5731" s="2" t="s">
        <v>933</v>
      </c>
      <c r="M5731" s="2" t="s">
        <v>882</v>
      </c>
      <c r="N5731">
        <v>0</v>
      </c>
      <c r="O5731">
        <v>270000</v>
      </c>
      <c r="P5731">
        <v>0</v>
      </c>
      <c r="Q5731" t="s">
        <v>818</v>
      </c>
      <c r="R5731" s="3">
        <v>0.5</v>
      </c>
      <c r="S5731">
        <v>0</v>
      </c>
      <c r="T5731">
        <v>0</v>
      </c>
    </row>
    <row r="5732" spans="1:20" x14ac:dyDescent="0.25">
      <c r="A5732" t="s">
        <v>60</v>
      </c>
      <c r="B5732">
        <v>2101402</v>
      </c>
      <c r="C5732" s="4" t="s">
        <v>14087</v>
      </c>
      <c r="D5732" s="4" t="s">
        <v>3069</v>
      </c>
      <c r="E5732" s="8" t="s">
        <v>3069</v>
      </c>
      <c r="F5732" t="s">
        <v>382</v>
      </c>
      <c r="G5732" t="s">
        <v>439</v>
      </c>
      <c r="H5732" t="s">
        <v>496</v>
      </c>
      <c r="I5732" t="s">
        <v>1178</v>
      </c>
      <c r="J5732" s="1" t="s">
        <v>934</v>
      </c>
      <c r="L5732" s="2" t="s">
        <v>935</v>
      </c>
      <c r="M5732" s="2" t="s">
        <v>882</v>
      </c>
      <c r="N5732">
        <v>0</v>
      </c>
      <c r="O5732">
        <v>130000</v>
      </c>
      <c r="P5732">
        <v>0</v>
      </c>
      <c r="Q5732" t="s">
        <v>818</v>
      </c>
      <c r="R5732" s="3">
        <v>0.5</v>
      </c>
      <c r="S5732">
        <v>0</v>
      </c>
      <c r="T5732">
        <v>0</v>
      </c>
    </row>
    <row r="5733" spans="1:20" x14ac:dyDescent="0.25">
      <c r="A5733" t="s">
        <v>60</v>
      </c>
      <c r="B5733">
        <v>2101402</v>
      </c>
      <c r="C5733" s="4" t="s">
        <v>14087</v>
      </c>
      <c r="D5733" s="4" t="s">
        <v>3070</v>
      </c>
      <c r="E5733" s="8" t="s">
        <v>3070</v>
      </c>
      <c r="F5733" t="s">
        <v>382</v>
      </c>
      <c r="G5733" t="s">
        <v>439</v>
      </c>
      <c r="H5733" t="s">
        <v>496</v>
      </c>
      <c r="I5733" t="s">
        <v>1178</v>
      </c>
      <c r="J5733" s="1" t="s">
        <v>936</v>
      </c>
      <c r="L5733" s="2" t="s">
        <v>937</v>
      </c>
      <c r="M5733" s="2" t="s">
        <v>887</v>
      </c>
      <c r="N5733">
        <v>0</v>
      </c>
      <c r="O5733">
        <v>165000</v>
      </c>
      <c r="P5733">
        <v>0</v>
      </c>
      <c r="Q5733" t="s">
        <v>819</v>
      </c>
      <c r="R5733" s="3">
        <v>0.3</v>
      </c>
      <c r="S5733">
        <v>0</v>
      </c>
      <c r="T5733">
        <v>0</v>
      </c>
    </row>
    <row r="5734" spans="1:20" x14ac:dyDescent="0.25">
      <c r="A5734" t="s">
        <v>60</v>
      </c>
      <c r="B5734">
        <v>2101402</v>
      </c>
      <c r="C5734" s="4" t="s">
        <v>14087</v>
      </c>
      <c r="D5734" s="4" t="s">
        <v>3071</v>
      </c>
      <c r="E5734" s="8" t="s">
        <v>3071</v>
      </c>
      <c r="F5734" t="s">
        <v>382</v>
      </c>
      <c r="G5734" t="s">
        <v>439</v>
      </c>
      <c r="H5734" t="s">
        <v>496</v>
      </c>
      <c r="I5734" t="s">
        <v>1178</v>
      </c>
      <c r="J5734" s="1" t="s">
        <v>938</v>
      </c>
      <c r="L5734" s="2" t="s">
        <v>939</v>
      </c>
      <c r="M5734" s="2" t="s">
        <v>940</v>
      </c>
      <c r="N5734">
        <v>0</v>
      </c>
      <c r="O5734">
        <v>32000</v>
      </c>
      <c r="P5734">
        <v>0</v>
      </c>
      <c r="Q5734" t="s">
        <v>820</v>
      </c>
      <c r="R5734" s="3">
        <v>0</v>
      </c>
      <c r="S5734">
        <v>0</v>
      </c>
      <c r="T5734">
        <v>0</v>
      </c>
    </row>
    <row r="5735" spans="1:20" x14ac:dyDescent="0.25">
      <c r="A5735" t="s">
        <v>60</v>
      </c>
      <c r="B5735">
        <v>2101402</v>
      </c>
      <c r="C5735" s="4" t="s">
        <v>14087</v>
      </c>
      <c r="D5735" s="4" t="s">
        <v>3072</v>
      </c>
      <c r="E5735" s="8" t="s">
        <v>3072</v>
      </c>
      <c r="F5735" t="s">
        <v>382</v>
      </c>
      <c r="G5735" t="s">
        <v>439</v>
      </c>
      <c r="H5735" t="s">
        <v>496</v>
      </c>
      <c r="I5735" t="s">
        <v>1178</v>
      </c>
      <c r="J5735" s="1" t="s">
        <v>941</v>
      </c>
      <c r="L5735" s="2" t="s">
        <v>942</v>
      </c>
      <c r="M5735" s="2" t="s">
        <v>940</v>
      </c>
      <c r="N5735">
        <v>0</v>
      </c>
      <c r="O5735">
        <v>34000</v>
      </c>
      <c r="P5735">
        <v>0</v>
      </c>
      <c r="Q5735" t="s">
        <v>820</v>
      </c>
      <c r="R5735" s="3">
        <v>0</v>
      </c>
      <c r="S5735">
        <v>0</v>
      </c>
      <c r="T5735">
        <v>0</v>
      </c>
    </row>
    <row r="5736" spans="1:20" x14ac:dyDescent="0.25">
      <c r="A5736" t="s">
        <v>60</v>
      </c>
      <c r="B5736">
        <v>2101402</v>
      </c>
      <c r="C5736" s="4" t="s">
        <v>14087</v>
      </c>
      <c r="D5736" s="4" t="s">
        <v>3073</v>
      </c>
      <c r="E5736" s="8" t="s">
        <v>3073</v>
      </c>
      <c r="F5736" t="s">
        <v>382</v>
      </c>
      <c r="G5736" t="s">
        <v>439</v>
      </c>
      <c r="H5736" t="s">
        <v>496</v>
      </c>
      <c r="I5736" t="s">
        <v>1178</v>
      </c>
      <c r="J5736" s="1" t="s">
        <v>943</v>
      </c>
      <c r="L5736" s="2" t="s">
        <v>944</v>
      </c>
      <c r="M5736" s="2" t="s">
        <v>940</v>
      </c>
      <c r="N5736">
        <v>0</v>
      </c>
      <c r="O5736">
        <v>31000</v>
      </c>
      <c r="P5736">
        <v>0</v>
      </c>
      <c r="Q5736" t="s">
        <v>820</v>
      </c>
      <c r="R5736" s="3">
        <v>0</v>
      </c>
      <c r="S5736">
        <v>0</v>
      </c>
      <c r="T5736">
        <v>0</v>
      </c>
    </row>
    <row r="5737" spans="1:20" x14ac:dyDescent="0.25">
      <c r="A5737" t="s">
        <v>34</v>
      </c>
      <c r="B5737">
        <v>2101501</v>
      </c>
      <c r="C5737" s="4" t="s">
        <v>14087</v>
      </c>
      <c r="D5737" s="4" t="s">
        <v>2477</v>
      </c>
      <c r="E5737" s="8" t="s">
        <v>2477</v>
      </c>
      <c r="F5737" t="s">
        <v>382</v>
      </c>
      <c r="G5737" t="s">
        <v>439</v>
      </c>
      <c r="H5737" t="s">
        <v>440</v>
      </c>
      <c r="I5737" t="s">
        <v>1179</v>
      </c>
      <c r="J5737" s="1" t="s">
        <v>880</v>
      </c>
      <c r="L5737" s="2" t="s">
        <v>881</v>
      </c>
      <c r="M5737" s="2" t="s">
        <v>882</v>
      </c>
      <c r="N5737">
        <v>10</v>
      </c>
      <c r="O5737">
        <v>700000</v>
      </c>
      <c r="P5737">
        <v>7000000</v>
      </c>
      <c r="Q5737" t="s">
        <v>818</v>
      </c>
      <c r="R5737" s="3">
        <v>0.5</v>
      </c>
      <c r="S5737">
        <v>3500000</v>
      </c>
      <c r="T5737">
        <v>3500000</v>
      </c>
    </row>
    <row r="5738" spans="1:20" x14ac:dyDescent="0.25">
      <c r="A5738" t="s">
        <v>34</v>
      </c>
      <c r="B5738">
        <v>2101501</v>
      </c>
      <c r="C5738" s="4" t="s">
        <v>14087</v>
      </c>
      <c r="D5738" s="4" t="s">
        <v>2478</v>
      </c>
      <c r="E5738" s="8" t="s">
        <v>2478</v>
      </c>
      <c r="F5738" t="s">
        <v>382</v>
      </c>
      <c r="G5738" t="s">
        <v>439</v>
      </c>
      <c r="H5738" t="s">
        <v>440</v>
      </c>
      <c r="I5738" t="s">
        <v>1179</v>
      </c>
      <c r="J5738" s="1" t="s">
        <v>883</v>
      </c>
      <c r="L5738" s="2" t="s">
        <v>884</v>
      </c>
      <c r="M5738" s="2" t="s">
        <v>882</v>
      </c>
      <c r="N5738">
        <v>0</v>
      </c>
      <c r="O5738">
        <v>420000</v>
      </c>
      <c r="P5738">
        <v>0</v>
      </c>
      <c r="Q5738" t="s">
        <v>818</v>
      </c>
      <c r="R5738" s="3">
        <v>0.5</v>
      </c>
      <c r="S5738">
        <v>0</v>
      </c>
      <c r="T5738">
        <v>0</v>
      </c>
    </row>
    <row r="5739" spans="1:20" x14ac:dyDescent="0.25">
      <c r="A5739" t="s">
        <v>34</v>
      </c>
      <c r="B5739">
        <v>2101501</v>
      </c>
      <c r="C5739" s="4" t="s">
        <v>14087</v>
      </c>
      <c r="D5739" s="4" t="s">
        <v>2479</v>
      </c>
      <c r="E5739" s="8" t="s">
        <v>2479</v>
      </c>
      <c r="F5739" t="s">
        <v>382</v>
      </c>
      <c r="G5739" t="s">
        <v>439</v>
      </c>
      <c r="H5739" t="s">
        <v>440</v>
      </c>
      <c r="I5739" t="s">
        <v>1179</v>
      </c>
      <c r="J5739" s="1" t="s">
        <v>885</v>
      </c>
      <c r="L5739" s="2" t="s">
        <v>886</v>
      </c>
      <c r="M5739" s="2" t="s">
        <v>887</v>
      </c>
      <c r="N5739">
        <v>4</v>
      </c>
      <c r="O5739">
        <v>250000</v>
      </c>
      <c r="P5739">
        <v>1000000</v>
      </c>
      <c r="Q5739" t="s">
        <v>819</v>
      </c>
      <c r="R5739" s="3">
        <v>0.3</v>
      </c>
      <c r="S5739">
        <v>700000</v>
      </c>
      <c r="T5739">
        <v>300000</v>
      </c>
    </row>
    <row r="5740" spans="1:20" x14ac:dyDescent="0.25">
      <c r="A5740" t="s">
        <v>34</v>
      </c>
      <c r="B5740">
        <v>2101501</v>
      </c>
      <c r="C5740" s="4" t="s">
        <v>14087</v>
      </c>
      <c r="D5740" s="4" t="s">
        <v>2480</v>
      </c>
      <c r="E5740" s="8" t="s">
        <v>2480</v>
      </c>
      <c r="F5740" t="s">
        <v>382</v>
      </c>
      <c r="G5740" t="s">
        <v>439</v>
      </c>
      <c r="H5740" t="s">
        <v>440</v>
      </c>
      <c r="I5740" t="s">
        <v>1179</v>
      </c>
      <c r="J5740" s="1" t="s">
        <v>888</v>
      </c>
      <c r="L5740" s="2" t="s">
        <v>889</v>
      </c>
      <c r="M5740" s="2" t="s">
        <v>887</v>
      </c>
      <c r="N5740">
        <v>0</v>
      </c>
      <c r="O5740">
        <v>275000</v>
      </c>
      <c r="P5740">
        <v>0</v>
      </c>
      <c r="Q5740" t="s">
        <v>819</v>
      </c>
      <c r="R5740" s="3">
        <v>0.3</v>
      </c>
      <c r="S5740">
        <v>0</v>
      </c>
      <c r="T5740">
        <v>0</v>
      </c>
    </row>
    <row r="5741" spans="1:20" x14ac:dyDescent="0.25">
      <c r="A5741" t="s">
        <v>34</v>
      </c>
      <c r="B5741">
        <v>2101501</v>
      </c>
      <c r="C5741" s="4" t="s">
        <v>14087</v>
      </c>
      <c r="D5741" s="4" t="s">
        <v>2481</v>
      </c>
      <c r="E5741" s="8" t="s">
        <v>2481</v>
      </c>
      <c r="F5741" t="s">
        <v>382</v>
      </c>
      <c r="G5741" t="s">
        <v>439</v>
      </c>
      <c r="H5741" t="s">
        <v>440</v>
      </c>
      <c r="I5741" t="s">
        <v>1179</v>
      </c>
      <c r="J5741" s="1" t="s">
        <v>890</v>
      </c>
      <c r="L5741" s="2" t="s">
        <v>891</v>
      </c>
      <c r="M5741" s="2" t="s">
        <v>882</v>
      </c>
      <c r="N5741">
        <v>2</v>
      </c>
      <c r="O5741">
        <v>150000</v>
      </c>
      <c r="P5741">
        <v>300000</v>
      </c>
      <c r="Q5741" t="s">
        <v>818</v>
      </c>
      <c r="R5741" s="3">
        <v>0.5</v>
      </c>
      <c r="S5741">
        <v>150000</v>
      </c>
      <c r="T5741">
        <v>150000</v>
      </c>
    </row>
    <row r="5742" spans="1:20" x14ac:dyDescent="0.25">
      <c r="A5742" t="s">
        <v>34</v>
      </c>
      <c r="B5742">
        <v>2101501</v>
      </c>
      <c r="C5742" s="4" t="s">
        <v>14087</v>
      </c>
      <c r="D5742" s="4" t="s">
        <v>2482</v>
      </c>
      <c r="E5742" s="8" t="s">
        <v>2482</v>
      </c>
      <c r="F5742" t="s">
        <v>382</v>
      </c>
      <c r="G5742" t="s">
        <v>439</v>
      </c>
      <c r="H5742" t="s">
        <v>440</v>
      </c>
      <c r="I5742" t="s">
        <v>1179</v>
      </c>
      <c r="J5742" s="1" t="s">
        <v>892</v>
      </c>
      <c r="L5742" s="2" t="s">
        <v>893</v>
      </c>
      <c r="M5742" s="2" t="s">
        <v>882</v>
      </c>
      <c r="N5742">
        <v>0</v>
      </c>
      <c r="O5742">
        <v>300000</v>
      </c>
      <c r="P5742">
        <v>0</v>
      </c>
      <c r="Q5742" t="s">
        <v>818</v>
      </c>
      <c r="R5742" s="3">
        <v>0.5</v>
      </c>
      <c r="S5742">
        <v>0</v>
      </c>
      <c r="T5742">
        <v>0</v>
      </c>
    </row>
    <row r="5743" spans="1:20" x14ac:dyDescent="0.25">
      <c r="A5743" t="s">
        <v>34</v>
      </c>
      <c r="B5743">
        <v>2101501</v>
      </c>
      <c r="C5743" s="4" t="s">
        <v>14087</v>
      </c>
      <c r="D5743" s="4" t="s">
        <v>2483</v>
      </c>
      <c r="E5743" s="8" t="s">
        <v>2483</v>
      </c>
      <c r="F5743" t="s">
        <v>382</v>
      </c>
      <c r="G5743" t="s">
        <v>439</v>
      </c>
      <c r="H5743" t="s">
        <v>440</v>
      </c>
      <c r="I5743" t="s">
        <v>1179</v>
      </c>
      <c r="J5743" s="1" t="s">
        <v>894</v>
      </c>
      <c r="L5743" s="2" t="s">
        <v>895</v>
      </c>
      <c r="M5743" s="2" t="s">
        <v>882</v>
      </c>
      <c r="N5743">
        <v>3</v>
      </c>
      <c r="O5743">
        <v>400000</v>
      </c>
      <c r="P5743">
        <v>1200000</v>
      </c>
      <c r="Q5743" t="s">
        <v>818</v>
      </c>
      <c r="R5743" s="3">
        <v>0.5</v>
      </c>
      <c r="S5743">
        <v>600000</v>
      </c>
      <c r="T5743">
        <v>600000</v>
      </c>
    </row>
    <row r="5744" spans="1:20" x14ac:dyDescent="0.25">
      <c r="A5744" t="s">
        <v>34</v>
      </c>
      <c r="B5744">
        <v>2101501</v>
      </c>
      <c r="C5744" s="4" t="s">
        <v>14087</v>
      </c>
      <c r="D5744" s="4" t="s">
        <v>2484</v>
      </c>
      <c r="E5744" s="8" t="s">
        <v>2484</v>
      </c>
      <c r="F5744" t="s">
        <v>382</v>
      </c>
      <c r="G5744" t="s">
        <v>439</v>
      </c>
      <c r="H5744" t="s">
        <v>440</v>
      </c>
      <c r="I5744" t="s">
        <v>1179</v>
      </c>
      <c r="J5744" s="1" t="s">
        <v>896</v>
      </c>
      <c r="L5744" s="2" t="s">
        <v>897</v>
      </c>
      <c r="M5744" s="2" t="s">
        <v>882</v>
      </c>
      <c r="N5744">
        <v>11</v>
      </c>
      <c r="O5744">
        <v>360000</v>
      </c>
      <c r="P5744">
        <v>3960000</v>
      </c>
      <c r="Q5744" t="s">
        <v>818</v>
      </c>
      <c r="R5744" s="3">
        <v>0.5</v>
      </c>
      <c r="S5744">
        <v>1980000</v>
      </c>
      <c r="T5744">
        <v>1980000</v>
      </c>
    </row>
    <row r="5745" spans="1:20" x14ac:dyDescent="0.25">
      <c r="A5745" t="s">
        <v>34</v>
      </c>
      <c r="B5745">
        <v>2101501</v>
      </c>
      <c r="C5745" s="4" t="s">
        <v>14087</v>
      </c>
      <c r="D5745" s="4" t="s">
        <v>2485</v>
      </c>
      <c r="E5745" s="8" t="s">
        <v>2485</v>
      </c>
      <c r="F5745" t="s">
        <v>382</v>
      </c>
      <c r="G5745" t="s">
        <v>439</v>
      </c>
      <c r="H5745" t="s">
        <v>440</v>
      </c>
      <c r="I5745" t="s">
        <v>1179</v>
      </c>
      <c r="J5745" s="1" t="s">
        <v>898</v>
      </c>
      <c r="L5745" s="2" t="s">
        <v>899</v>
      </c>
      <c r="M5745" s="2" t="s">
        <v>882</v>
      </c>
      <c r="N5745">
        <v>0</v>
      </c>
      <c r="O5745">
        <v>250000</v>
      </c>
      <c r="P5745">
        <v>0</v>
      </c>
      <c r="Q5745" t="s">
        <v>818</v>
      </c>
      <c r="R5745" s="3">
        <v>0.5</v>
      </c>
      <c r="S5745">
        <v>0</v>
      </c>
      <c r="T5745">
        <v>0</v>
      </c>
    </row>
    <row r="5746" spans="1:20" x14ac:dyDescent="0.25">
      <c r="A5746" t="s">
        <v>34</v>
      </c>
      <c r="B5746">
        <v>2101501</v>
      </c>
      <c r="C5746" s="4" t="s">
        <v>14087</v>
      </c>
      <c r="D5746" s="4" t="s">
        <v>2486</v>
      </c>
      <c r="E5746" s="8" t="s">
        <v>2486</v>
      </c>
      <c r="F5746" t="s">
        <v>382</v>
      </c>
      <c r="G5746" t="s">
        <v>439</v>
      </c>
      <c r="H5746" t="s">
        <v>440</v>
      </c>
      <c r="I5746" t="s">
        <v>1179</v>
      </c>
      <c r="J5746" s="1" t="s">
        <v>900</v>
      </c>
      <c r="L5746" s="2" t="s">
        <v>901</v>
      </c>
      <c r="M5746" s="2" t="s">
        <v>882</v>
      </c>
      <c r="N5746">
        <v>0</v>
      </c>
      <c r="O5746">
        <v>360000</v>
      </c>
      <c r="P5746">
        <v>0</v>
      </c>
      <c r="Q5746" t="s">
        <v>818</v>
      </c>
      <c r="R5746" s="3">
        <v>0.5</v>
      </c>
      <c r="S5746">
        <v>0</v>
      </c>
      <c r="T5746">
        <v>0</v>
      </c>
    </row>
    <row r="5747" spans="1:20" x14ac:dyDescent="0.25">
      <c r="A5747" t="s">
        <v>34</v>
      </c>
      <c r="B5747">
        <v>2101501</v>
      </c>
      <c r="C5747" s="4" t="s">
        <v>14087</v>
      </c>
      <c r="D5747" s="4" t="s">
        <v>2487</v>
      </c>
      <c r="E5747" s="8" t="s">
        <v>2487</v>
      </c>
      <c r="F5747" t="s">
        <v>382</v>
      </c>
      <c r="G5747" t="s">
        <v>439</v>
      </c>
      <c r="H5747" t="s">
        <v>440</v>
      </c>
      <c r="I5747" t="s">
        <v>1179</v>
      </c>
      <c r="J5747" s="1" t="s">
        <v>902</v>
      </c>
      <c r="L5747" s="2" t="s">
        <v>903</v>
      </c>
      <c r="M5747" s="2" t="s">
        <v>887</v>
      </c>
      <c r="N5747">
        <v>8</v>
      </c>
      <c r="O5747">
        <v>300000</v>
      </c>
      <c r="P5747">
        <v>2400000</v>
      </c>
      <c r="Q5747" t="s">
        <v>819</v>
      </c>
      <c r="R5747" s="3">
        <v>0.3</v>
      </c>
      <c r="S5747">
        <v>1680000</v>
      </c>
      <c r="T5747">
        <v>720000</v>
      </c>
    </row>
    <row r="5748" spans="1:20" x14ac:dyDescent="0.25">
      <c r="A5748" t="s">
        <v>34</v>
      </c>
      <c r="B5748">
        <v>2101501</v>
      </c>
      <c r="C5748" s="4" t="s">
        <v>14087</v>
      </c>
      <c r="D5748" s="4" t="s">
        <v>2488</v>
      </c>
      <c r="E5748" s="8" t="s">
        <v>2488</v>
      </c>
      <c r="F5748" t="s">
        <v>382</v>
      </c>
      <c r="G5748" t="s">
        <v>439</v>
      </c>
      <c r="H5748" t="s">
        <v>440</v>
      </c>
      <c r="I5748" t="s">
        <v>1179</v>
      </c>
      <c r="J5748" s="1" t="s">
        <v>904</v>
      </c>
      <c r="L5748" s="2" t="s">
        <v>905</v>
      </c>
      <c r="M5748" s="2" t="s">
        <v>887</v>
      </c>
      <c r="N5748">
        <v>3</v>
      </c>
      <c r="O5748">
        <v>690000</v>
      </c>
      <c r="P5748">
        <v>2070000</v>
      </c>
      <c r="Q5748" t="s">
        <v>819</v>
      </c>
      <c r="R5748" s="3">
        <v>0.3</v>
      </c>
      <c r="S5748">
        <v>1448999.9999999998</v>
      </c>
      <c r="T5748">
        <v>621000</v>
      </c>
    </row>
    <row r="5749" spans="1:20" x14ac:dyDescent="0.25">
      <c r="A5749" t="s">
        <v>34</v>
      </c>
      <c r="B5749">
        <v>2101501</v>
      </c>
      <c r="C5749" s="4" t="s">
        <v>14087</v>
      </c>
      <c r="D5749" s="4" t="s">
        <v>2489</v>
      </c>
      <c r="E5749" s="8" t="s">
        <v>2489</v>
      </c>
      <c r="F5749" t="s">
        <v>382</v>
      </c>
      <c r="G5749" t="s">
        <v>439</v>
      </c>
      <c r="H5749" t="s">
        <v>440</v>
      </c>
      <c r="I5749" t="s">
        <v>1179</v>
      </c>
      <c r="J5749" s="1" t="s">
        <v>906</v>
      </c>
      <c r="L5749" s="2" t="s">
        <v>907</v>
      </c>
      <c r="M5749" s="2" t="s">
        <v>887</v>
      </c>
      <c r="N5749">
        <v>0</v>
      </c>
      <c r="O5749">
        <v>330000</v>
      </c>
      <c r="P5749">
        <v>0</v>
      </c>
      <c r="Q5749" t="s">
        <v>819</v>
      </c>
      <c r="R5749" s="3">
        <v>0.3</v>
      </c>
      <c r="S5749">
        <v>0</v>
      </c>
      <c r="T5749">
        <v>0</v>
      </c>
    </row>
    <row r="5750" spans="1:20" x14ac:dyDescent="0.25">
      <c r="A5750" t="s">
        <v>34</v>
      </c>
      <c r="B5750">
        <v>2101501</v>
      </c>
      <c r="C5750" s="4" t="s">
        <v>14087</v>
      </c>
      <c r="D5750" s="4" t="s">
        <v>2490</v>
      </c>
      <c r="E5750" s="8" t="s">
        <v>2490</v>
      </c>
      <c r="F5750" t="s">
        <v>382</v>
      </c>
      <c r="G5750" t="s">
        <v>439</v>
      </c>
      <c r="H5750" t="s">
        <v>440</v>
      </c>
      <c r="I5750" t="s">
        <v>1179</v>
      </c>
      <c r="J5750" s="1" t="s">
        <v>908</v>
      </c>
      <c r="L5750" s="2" t="s">
        <v>909</v>
      </c>
      <c r="M5750" s="2" t="s">
        <v>882</v>
      </c>
      <c r="N5750">
        <v>3</v>
      </c>
      <c r="O5750">
        <v>200000</v>
      </c>
      <c r="P5750">
        <v>600000</v>
      </c>
      <c r="Q5750" t="s">
        <v>818</v>
      </c>
      <c r="R5750" s="3">
        <v>0.5</v>
      </c>
      <c r="S5750">
        <v>300000</v>
      </c>
      <c r="T5750">
        <v>300000</v>
      </c>
    </row>
    <row r="5751" spans="1:20" x14ac:dyDescent="0.25">
      <c r="A5751" t="s">
        <v>34</v>
      </c>
      <c r="B5751">
        <v>2101501</v>
      </c>
      <c r="C5751" s="4" t="s">
        <v>14087</v>
      </c>
      <c r="D5751" s="4" t="s">
        <v>2491</v>
      </c>
      <c r="E5751" s="8" t="s">
        <v>2491</v>
      </c>
      <c r="F5751" t="s">
        <v>382</v>
      </c>
      <c r="G5751" t="s">
        <v>439</v>
      </c>
      <c r="H5751" t="s">
        <v>440</v>
      </c>
      <c r="I5751" t="s">
        <v>1179</v>
      </c>
      <c r="J5751" s="1" t="s">
        <v>910</v>
      </c>
      <c r="L5751" s="2" t="s">
        <v>911</v>
      </c>
      <c r="M5751" s="2" t="s">
        <v>887</v>
      </c>
      <c r="N5751">
        <v>5</v>
      </c>
      <c r="O5751">
        <v>400000</v>
      </c>
      <c r="P5751">
        <v>2000000</v>
      </c>
      <c r="Q5751" t="s">
        <v>819</v>
      </c>
      <c r="R5751" s="3">
        <v>0.3</v>
      </c>
      <c r="S5751">
        <v>1400000</v>
      </c>
      <c r="T5751">
        <v>600000</v>
      </c>
    </row>
    <row r="5752" spans="1:20" x14ac:dyDescent="0.25">
      <c r="A5752" t="s">
        <v>34</v>
      </c>
      <c r="B5752">
        <v>2101501</v>
      </c>
      <c r="C5752" s="4" t="s">
        <v>14087</v>
      </c>
      <c r="D5752" s="4" t="s">
        <v>2492</v>
      </c>
      <c r="E5752" s="8" t="s">
        <v>2492</v>
      </c>
      <c r="F5752" t="s">
        <v>382</v>
      </c>
      <c r="G5752" t="s">
        <v>439</v>
      </c>
      <c r="H5752" t="s">
        <v>440</v>
      </c>
      <c r="I5752" t="s">
        <v>1179</v>
      </c>
      <c r="J5752" s="1" t="s">
        <v>912</v>
      </c>
      <c r="L5752" s="2" t="s">
        <v>913</v>
      </c>
      <c r="M5752" s="2" t="s">
        <v>882</v>
      </c>
      <c r="N5752">
        <v>3</v>
      </c>
      <c r="O5752">
        <v>240000</v>
      </c>
      <c r="P5752">
        <v>720000</v>
      </c>
      <c r="Q5752" t="s">
        <v>818</v>
      </c>
      <c r="R5752" s="3">
        <v>0.5</v>
      </c>
      <c r="S5752">
        <v>360000</v>
      </c>
      <c r="T5752">
        <v>360000</v>
      </c>
    </row>
    <row r="5753" spans="1:20" x14ac:dyDescent="0.25">
      <c r="A5753" t="s">
        <v>34</v>
      </c>
      <c r="B5753">
        <v>2101501</v>
      </c>
      <c r="C5753" s="4" t="s">
        <v>14087</v>
      </c>
      <c r="D5753" s="4" t="s">
        <v>2493</v>
      </c>
      <c r="E5753" s="8" t="s">
        <v>2493</v>
      </c>
      <c r="F5753" t="s">
        <v>382</v>
      </c>
      <c r="G5753" t="s">
        <v>439</v>
      </c>
      <c r="H5753" t="s">
        <v>440</v>
      </c>
      <c r="I5753" t="s">
        <v>1179</v>
      </c>
      <c r="J5753" s="1" t="s">
        <v>914</v>
      </c>
      <c r="L5753" s="2" t="s">
        <v>915</v>
      </c>
      <c r="M5753" s="2" t="s">
        <v>887</v>
      </c>
      <c r="N5753">
        <v>4</v>
      </c>
      <c r="O5753">
        <v>240000</v>
      </c>
      <c r="P5753">
        <v>960000</v>
      </c>
      <c r="Q5753" t="s">
        <v>819</v>
      </c>
      <c r="R5753" s="3">
        <v>0.3</v>
      </c>
      <c r="S5753">
        <v>672000</v>
      </c>
      <c r="T5753">
        <v>288000</v>
      </c>
    </row>
    <row r="5754" spans="1:20" x14ac:dyDescent="0.25">
      <c r="A5754" t="s">
        <v>34</v>
      </c>
      <c r="B5754">
        <v>2101501</v>
      </c>
      <c r="C5754" s="4" t="s">
        <v>14087</v>
      </c>
      <c r="D5754" s="4" t="s">
        <v>2494</v>
      </c>
      <c r="E5754" s="8" t="s">
        <v>2494</v>
      </c>
      <c r="F5754" t="s">
        <v>382</v>
      </c>
      <c r="G5754" t="s">
        <v>439</v>
      </c>
      <c r="H5754" t="s">
        <v>440</v>
      </c>
      <c r="I5754" t="s">
        <v>1179</v>
      </c>
      <c r="J5754" s="1" t="s">
        <v>916</v>
      </c>
      <c r="L5754" s="2" t="s">
        <v>917</v>
      </c>
      <c r="M5754" s="2" t="s">
        <v>887</v>
      </c>
      <c r="N5754">
        <v>0</v>
      </c>
      <c r="O5754">
        <v>150000</v>
      </c>
      <c r="P5754">
        <v>0</v>
      </c>
      <c r="Q5754" t="s">
        <v>819</v>
      </c>
      <c r="R5754" s="3">
        <v>0.3</v>
      </c>
      <c r="S5754">
        <v>0</v>
      </c>
      <c r="T5754">
        <v>0</v>
      </c>
    </row>
    <row r="5755" spans="1:20" x14ac:dyDescent="0.25">
      <c r="A5755" t="s">
        <v>34</v>
      </c>
      <c r="B5755">
        <v>2101501</v>
      </c>
      <c r="C5755" s="4" t="s">
        <v>14087</v>
      </c>
      <c r="D5755" s="4" t="s">
        <v>2495</v>
      </c>
      <c r="E5755" s="8" t="s">
        <v>2495</v>
      </c>
      <c r="F5755" t="s">
        <v>382</v>
      </c>
      <c r="G5755" t="s">
        <v>439</v>
      </c>
      <c r="H5755" t="s">
        <v>440</v>
      </c>
      <c r="I5755" t="s">
        <v>1179</v>
      </c>
      <c r="J5755" s="1" t="s">
        <v>918</v>
      </c>
      <c r="L5755" s="2" t="s">
        <v>919</v>
      </c>
      <c r="M5755" s="2" t="s">
        <v>887</v>
      </c>
      <c r="N5755">
        <v>17</v>
      </c>
      <c r="O5755">
        <v>470000</v>
      </c>
      <c r="P5755">
        <v>7990000</v>
      </c>
      <c r="Q5755" t="s">
        <v>819</v>
      </c>
      <c r="R5755" s="3">
        <v>0.3</v>
      </c>
      <c r="S5755">
        <v>5593000</v>
      </c>
      <c r="T5755">
        <v>2397000</v>
      </c>
    </row>
    <row r="5756" spans="1:20" x14ac:dyDescent="0.25">
      <c r="A5756" t="s">
        <v>34</v>
      </c>
      <c r="B5756">
        <v>2101501</v>
      </c>
      <c r="C5756" s="4" t="s">
        <v>14087</v>
      </c>
      <c r="D5756" s="4" t="s">
        <v>2496</v>
      </c>
      <c r="E5756" s="8" t="s">
        <v>2496</v>
      </c>
      <c r="F5756" t="s">
        <v>382</v>
      </c>
      <c r="G5756" t="s">
        <v>439</v>
      </c>
      <c r="H5756" t="s">
        <v>440</v>
      </c>
      <c r="I5756" t="s">
        <v>1179</v>
      </c>
      <c r="J5756" s="1" t="s">
        <v>920</v>
      </c>
      <c r="L5756" s="2" t="s">
        <v>921</v>
      </c>
      <c r="M5756" s="2" t="s">
        <v>882</v>
      </c>
      <c r="N5756">
        <v>0</v>
      </c>
      <c r="O5756">
        <v>170000</v>
      </c>
      <c r="P5756">
        <v>0</v>
      </c>
      <c r="Q5756" t="s">
        <v>818</v>
      </c>
      <c r="R5756" s="3">
        <v>0.5</v>
      </c>
      <c r="S5756">
        <v>0</v>
      </c>
      <c r="T5756">
        <v>0</v>
      </c>
    </row>
    <row r="5757" spans="1:20" x14ac:dyDescent="0.25">
      <c r="A5757" t="s">
        <v>34</v>
      </c>
      <c r="B5757">
        <v>2101501</v>
      </c>
      <c r="C5757" s="4" t="s">
        <v>14087</v>
      </c>
      <c r="D5757" s="4" t="s">
        <v>2497</v>
      </c>
      <c r="E5757" s="8" t="s">
        <v>2497</v>
      </c>
      <c r="F5757" t="s">
        <v>382</v>
      </c>
      <c r="G5757" t="s">
        <v>439</v>
      </c>
      <c r="H5757" t="s">
        <v>440</v>
      </c>
      <c r="I5757" t="s">
        <v>1179</v>
      </c>
      <c r="J5757" s="1" t="s">
        <v>922</v>
      </c>
      <c r="L5757" s="2" t="s">
        <v>923</v>
      </c>
      <c r="M5757" s="2" t="s">
        <v>887</v>
      </c>
      <c r="N5757">
        <v>0</v>
      </c>
      <c r="O5757">
        <v>130000</v>
      </c>
      <c r="P5757">
        <v>0</v>
      </c>
      <c r="Q5757" t="s">
        <v>819</v>
      </c>
      <c r="R5757" s="3">
        <v>0.3</v>
      </c>
      <c r="S5757">
        <v>0</v>
      </c>
      <c r="T5757">
        <v>0</v>
      </c>
    </row>
    <row r="5758" spans="1:20" x14ac:dyDescent="0.25">
      <c r="A5758" t="s">
        <v>34</v>
      </c>
      <c r="B5758">
        <v>2101501</v>
      </c>
      <c r="C5758" s="4" t="s">
        <v>14087</v>
      </c>
      <c r="D5758" s="4" t="s">
        <v>2498</v>
      </c>
      <c r="E5758" s="8" t="s">
        <v>2498</v>
      </c>
      <c r="F5758" t="s">
        <v>382</v>
      </c>
      <c r="G5758" t="s">
        <v>439</v>
      </c>
      <c r="H5758" t="s">
        <v>440</v>
      </c>
      <c r="I5758" t="s">
        <v>1179</v>
      </c>
      <c r="J5758" s="1" t="s">
        <v>924</v>
      </c>
      <c r="L5758" s="2" t="s">
        <v>925</v>
      </c>
      <c r="M5758" s="2" t="s">
        <v>887</v>
      </c>
      <c r="N5758">
        <v>0</v>
      </c>
      <c r="O5758">
        <v>130000</v>
      </c>
      <c r="P5758">
        <v>0</v>
      </c>
      <c r="Q5758" t="s">
        <v>819</v>
      </c>
      <c r="R5758" s="3">
        <v>0.3</v>
      </c>
      <c r="S5758">
        <v>0</v>
      </c>
      <c r="T5758">
        <v>0</v>
      </c>
    </row>
    <row r="5759" spans="1:20" x14ac:dyDescent="0.25">
      <c r="A5759" t="s">
        <v>34</v>
      </c>
      <c r="B5759">
        <v>2101501</v>
      </c>
      <c r="C5759" s="4" t="s">
        <v>14087</v>
      </c>
      <c r="D5759" s="4" t="s">
        <v>2499</v>
      </c>
      <c r="E5759" s="8" t="s">
        <v>2499</v>
      </c>
      <c r="F5759" t="s">
        <v>382</v>
      </c>
      <c r="G5759" t="s">
        <v>439</v>
      </c>
      <c r="H5759" t="s">
        <v>440</v>
      </c>
      <c r="I5759" t="s">
        <v>1179</v>
      </c>
      <c r="J5759" s="1" t="s">
        <v>926</v>
      </c>
      <c r="L5759" s="2" t="s">
        <v>927</v>
      </c>
      <c r="M5759" s="2" t="s">
        <v>887</v>
      </c>
      <c r="N5759">
        <v>0</v>
      </c>
      <c r="O5759">
        <v>260000</v>
      </c>
      <c r="P5759">
        <v>0</v>
      </c>
      <c r="Q5759" t="s">
        <v>819</v>
      </c>
      <c r="R5759" s="3">
        <v>0.3</v>
      </c>
      <c r="S5759">
        <v>0</v>
      </c>
      <c r="T5759">
        <v>0</v>
      </c>
    </row>
    <row r="5760" spans="1:20" x14ac:dyDescent="0.25">
      <c r="A5760" t="s">
        <v>34</v>
      </c>
      <c r="B5760">
        <v>2101501</v>
      </c>
      <c r="C5760" s="4" t="s">
        <v>14087</v>
      </c>
      <c r="D5760" s="4" t="s">
        <v>2500</v>
      </c>
      <c r="E5760" s="8" t="s">
        <v>2500</v>
      </c>
      <c r="F5760" t="s">
        <v>382</v>
      </c>
      <c r="G5760" t="s">
        <v>439</v>
      </c>
      <c r="H5760" t="s">
        <v>440</v>
      </c>
      <c r="I5760" t="s">
        <v>1179</v>
      </c>
      <c r="J5760" s="1" t="s">
        <v>928</v>
      </c>
      <c r="L5760" s="2" t="s">
        <v>929</v>
      </c>
      <c r="M5760" s="2" t="s">
        <v>887</v>
      </c>
      <c r="N5760">
        <v>0</v>
      </c>
      <c r="O5760">
        <v>210000</v>
      </c>
      <c r="P5760">
        <v>0</v>
      </c>
      <c r="Q5760" t="s">
        <v>819</v>
      </c>
      <c r="R5760" s="3">
        <v>0.3</v>
      </c>
      <c r="S5760">
        <v>0</v>
      </c>
      <c r="T5760">
        <v>0</v>
      </c>
    </row>
    <row r="5761" spans="1:20" x14ac:dyDescent="0.25">
      <c r="A5761" t="s">
        <v>34</v>
      </c>
      <c r="B5761">
        <v>2101501</v>
      </c>
      <c r="C5761" s="4" t="s">
        <v>14087</v>
      </c>
      <c r="D5761" s="4" t="s">
        <v>2501</v>
      </c>
      <c r="E5761" s="8" t="s">
        <v>2501</v>
      </c>
      <c r="F5761" t="s">
        <v>382</v>
      </c>
      <c r="G5761" t="s">
        <v>439</v>
      </c>
      <c r="H5761" t="s">
        <v>440</v>
      </c>
      <c r="I5761" t="s">
        <v>1179</v>
      </c>
      <c r="J5761" s="1" t="s">
        <v>930</v>
      </c>
      <c r="L5761" s="2" t="s">
        <v>931</v>
      </c>
      <c r="M5761" s="2" t="s">
        <v>882</v>
      </c>
      <c r="N5761">
        <v>0</v>
      </c>
      <c r="O5761">
        <v>270000</v>
      </c>
      <c r="P5761">
        <v>0</v>
      </c>
      <c r="Q5761" t="s">
        <v>818</v>
      </c>
      <c r="R5761" s="3">
        <v>0.5</v>
      </c>
      <c r="S5761">
        <v>0</v>
      </c>
      <c r="T5761">
        <v>0</v>
      </c>
    </row>
    <row r="5762" spans="1:20" x14ac:dyDescent="0.25">
      <c r="A5762" t="s">
        <v>34</v>
      </c>
      <c r="B5762">
        <v>2101501</v>
      </c>
      <c r="C5762" s="4" t="s">
        <v>14087</v>
      </c>
      <c r="D5762" s="4" t="s">
        <v>2502</v>
      </c>
      <c r="E5762" s="8" t="s">
        <v>2502</v>
      </c>
      <c r="F5762" t="s">
        <v>382</v>
      </c>
      <c r="G5762" t="s">
        <v>439</v>
      </c>
      <c r="H5762" t="s">
        <v>440</v>
      </c>
      <c r="I5762" t="s">
        <v>1179</v>
      </c>
      <c r="J5762" s="1" t="s">
        <v>932</v>
      </c>
      <c r="L5762" s="2" t="s">
        <v>933</v>
      </c>
      <c r="M5762" s="2" t="s">
        <v>882</v>
      </c>
      <c r="N5762">
        <v>0</v>
      </c>
      <c r="O5762">
        <v>270000</v>
      </c>
      <c r="P5762">
        <v>0</v>
      </c>
      <c r="Q5762" t="s">
        <v>818</v>
      </c>
      <c r="R5762" s="3">
        <v>0.5</v>
      </c>
      <c r="S5762">
        <v>0</v>
      </c>
      <c r="T5762">
        <v>0</v>
      </c>
    </row>
    <row r="5763" spans="1:20" x14ac:dyDescent="0.25">
      <c r="A5763" t="s">
        <v>34</v>
      </c>
      <c r="B5763">
        <v>2101501</v>
      </c>
      <c r="C5763" s="4" t="s">
        <v>14087</v>
      </c>
      <c r="D5763" s="4" t="s">
        <v>2503</v>
      </c>
      <c r="E5763" s="8" t="s">
        <v>2503</v>
      </c>
      <c r="F5763" t="s">
        <v>382</v>
      </c>
      <c r="G5763" t="s">
        <v>439</v>
      </c>
      <c r="H5763" t="s">
        <v>440</v>
      </c>
      <c r="I5763" t="s">
        <v>1179</v>
      </c>
      <c r="J5763" s="1" t="s">
        <v>934</v>
      </c>
      <c r="L5763" s="2" t="s">
        <v>935</v>
      </c>
      <c r="M5763" s="2" t="s">
        <v>882</v>
      </c>
      <c r="N5763">
        <v>0</v>
      </c>
      <c r="O5763">
        <v>130000</v>
      </c>
      <c r="P5763">
        <v>0</v>
      </c>
      <c r="Q5763" t="s">
        <v>818</v>
      </c>
      <c r="R5763" s="3">
        <v>0.5</v>
      </c>
      <c r="S5763">
        <v>0</v>
      </c>
      <c r="T5763">
        <v>0</v>
      </c>
    </row>
    <row r="5764" spans="1:20" x14ac:dyDescent="0.25">
      <c r="A5764" t="s">
        <v>34</v>
      </c>
      <c r="B5764">
        <v>2101501</v>
      </c>
      <c r="C5764" s="4" t="s">
        <v>14087</v>
      </c>
      <c r="D5764" s="4" t="s">
        <v>2504</v>
      </c>
      <c r="E5764" s="8" t="s">
        <v>2504</v>
      </c>
      <c r="F5764" t="s">
        <v>382</v>
      </c>
      <c r="G5764" t="s">
        <v>439</v>
      </c>
      <c r="H5764" t="s">
        <v>440</v>
      </c>
      <c r="I5764" t="s">
        <v>1179</v>
      </c>
      <c r="J5764" s="1" t="s">
        <v>936</v>
      </c>
      <c r="L5764" s="2" t="s">
        <v>937</v>
      </c>
      <c r="M5764" s="2" t="s">
        <v>887</v>
      </c>
      <c r="N5764">
        <v>0</v>
      </c>
      <c r="O5764">
        <v>165000</v>
      </c>
      <c r="P5764">
        <v>0</v>
      </c>
      <c r="Q5764" t="s">
        <v>819</v>
      </c>
      <c r="R5764" s="3">
        <v>0.3</v>
      </c>
      <c r="S5764">
        <v>0</v>
      </c>
      <c r="T5764">
        <v>0</v>
      </c>
    </row>
    <row r="5765" spans="1:20" x14ac:dyDescent="0.25">
      <c r="A5765" t="s">
        <v>34</v>
      </c>
      <c r="B5765">
        <v>2101501</v>
      </c>
      <c r="C5765" s="4" t="s">
        <v>14087</v>
      </c>
      <c r="D5765" s="4" t="s">
        <v>2505</v>
      </c>
      <c r="E5765" s="8" t="s">
        <v>2505</v>
      </c>
      <c r="F5765" t="s">
        <v>382</v>
      </c>
      <c r="G5765" t="s">
        <v>439</v>
      </c>
      <c r="H5765" t="s">
        <v>440</v>
      </c>
      <c r="I5765" t="s">
        <v>1179</v>
      </c>
      <c r="J5765" s="1" t="s">
        <v>938</v>
      </c>
      <c r="L5765" s="2" t="s">
        <v>939</v>
      </c>
      <c r="M5765" s="2" t="s">
        <v>940</v>
      </c>
      <c r="N5765">
        <v>0</v>
      </c>
      <c r="O5765">
        <v>32000</v>
      </c>
      <c r="P5765">
        <v>0</v>
      </c>
      <c r="Q5765" t="s">
        <v>820</v>
      </c>
      <c r="R5765" s="3">
        <v>0</v>
      </c>
      <c r="S5765">
        <v>0</v>
      </c>
      <c r="T5765">
        <v>0</v>
      </c>
    </row>
    <row r="5766" spans="1:20" x14ac:dyDescent="0.25">
      <c r="A5766" t="s">
        <v>34</v>
      </c>
      <c r="B5766">
        <v>2101501</v>
      </c>
      <c r="C5766" s="4" t="s">
        <v>14087</v>
      </c>
      <c r="D5766" s="4" t="s">
        <v>2506</v>
      </c>
      <c r="E5766" s="8" t="s">
        <v>2506</v>
      </c>
      <c r="F5766" t="s">
        <v>382</v>
      </c>
      <c r="G5766" t="s">
        <v>439</v>
      </c>
      <c r="H5766" t="s">
        <v>440</v>
      </c>
      <c r="I5766" t="s">
        <v>1179</v>
      </c>
      <c r="J5766" s="1" t="s">
        <v>941</v>
      </c>
      <c r="L5766" s="2" t="s">
        <v>942</v>
      </c>
      <c r="M5766" s="2" t="s">
        <v>940</v>
      </c>
      <c r="N5766">
        <v>0</v>
      </c>
      <c r="O5766">
        <v>34000</v>
      </c>
      <c r="P5766">
        <v>0</v>
      </c>
      <c r="Q5766" t="s">
        <v>820</v>
      </c>
      <c r="R5766" s="3">
        <v>0</v>
      </c>
      <c r="S5766">
        <v>0</v>
      </c>
      <c r="T5766">
        <v>0</v>
      </c>
    </row>
    <row r="5767" spans="1:20" x14ac:dyDescent="0.25">
      <c r="A5767" t="s">
        <v>34</v>
      </c>
      <c r="B5767">
        <v>2101501</v>
      </c>
      <c r="C5767" s="4" t="s">
        <v>14087</v>
      </c>
      <c r="D5767" s="4" t="s">
        <v>2507</v>
      </c>
      <c r="E5767" s="8" t="s">
        <v>2507</v>
      </c>
      <c r="F5767" t="s">
        <v>382</v>
      </c>
      <c r="G5767" t="s">
        <v>439</v>
      </c>
      <c r="H5767" t="s">
        <v>440</v>
      </c>
      <c r="I5767" t="s">
        <v>1179</v>
      </c>
      <c r="J5767" s="1" t="s">
        <v>943</v>
      </c>
      <c r="L5767" s="2" t="s">
        <v>944</v>
      </c>
      <c r="M5767" s="2" t="s">
        <v>940</v>
      </c>
      <c r="N5767">
        <v>0</v>
      </c>
      <c r="O5767">
        <v>31000</v>
      </c>
      <c r="P5767">
        <v>0</v>
      </c>
      <c r="Q5767" t="s">
        <v>820</v>
      </c>
      <c r="R5767" s="3">
        <v>0</v>
      </c>
      <c r="S5767">
        <v>0</v>
      </c>
      <c r="T5767">
        <v>0</v>
      </c>
    </row>
    <row r="5768" spans="1:20" x14ac:dyDescent="0.25">
      <c r="A5768" t="s">
        <v>4</v>
      </c>
      <c r="B5768">
        <v>2101701</v>
      </c>
      <c r="C5768" s="4" t="s">
        <v>14087</v>
      </c>
      <c r="D5768" s="4" t="s">
        <v>1547</v>
      </c>
      <c r="E5768" s="8" t="s">
        <v>1547</v>
      </c>
      <c r="F5768" t="s">
        <v>382</v>
      </c>
      <c r="G5768" t="s">
        <v>393</v>
      </c>
      <c r="H5768" t="s">
        <v>394</v>
      </c>
      <c r="I5768" t="s">
        <v>1180</v>
      </c>
      <c r="J5768" s="1" t="s">
        <v>880</v>
      </c>
      <c r="L5768" s="2" t="s">
        <v>881</v>
      </c>
      <c r="M5768" s="2" t="s">
        <v>882</v>
      </c>
      <c r="N5768">
        <v>44</v>
      </c>
      <c r="O5768">
        <v>700000</v>
      </c>
      <c r="P5768">
        <v>30800000</v>
      </c>
      <c r="Q5768" t="s">
        <v>818</v>
      </c>
      <c r="R5768" s="3">
        <v>0.5</v>
      </c>
      <c r="S5768">
        <v>15400000</v>
      </c>
      <c r="T5768">
        <v>15400000</v>
      </c>
    </row>
    <row r="5769" spans="1:20" x14ac:dyDescent="0.25">
      <c r="A5769" t="s">
        <v>4</v>
      </c>
      <c r="B5769">
        <v>2101701</v>
      </c>
      <c r="C5769" s="4" t="s">
        <v>14087</v>
      </c>
      <c r="D5769" s="4" t="s">
        <v>1548</v>
      </c>
      <c r="E5769" s="8" t="s">
        <v>1548</v>
      </c>
      <c r="F5769" t="s">
        <v>382</v>
      </c>
      <c r="G5769" t="s">
        <v>393</v>
      </c>
      <c r="H5769" t="s">
        <v>394</v>
      </c>
      <c r="I5769" t="s">
        <v>1180</v>
      </c>
      <c r="J5769" s="1" t="s">
        <v>883</v>
      </c>
      <c r="L5769" s="2" t="s">
        <v>884</v>
      </c>
      <c r="M5769" s="2" t="s">
        <v>882</v>
      </c>
      <c r="N5769">
        <v>0</v>
      </c>
      <c r="O5769">
        <v>420000</v>
      </c>
      <c r="P5769">
        <v>0</v>
      </c>
      <c r="Q5769" t="s">
        <v>818</v>
      </c>
      <c r="R5769" s="3">
        <v>0.5</v>
      </c>
      <c r="S5769">
        <v>0</v>
      </c>
      <c r="T5769">
        <v>0</v>
      </c>
    </row>
    <row r="5770" spans="1:20" x14ac:dyDescent="0.25">
      <c r="A5770" t="s">
        <v>4</v>
      </c>
      <c r="B5770">
        <v>2101701</v>
      </c>
      <c r="C5770" s="4" t="s">
        <v>14087</v>
      </c>
      <c r="D5770" s="4" t="s">
        <v>1549</v>
      </c>
      <c r="E5770" s="8" t="s">
        <v>1549</v>
      </c>
      <c r="F5770" t="s">
        <v>382</v>
      </c>
      <c r="G5770" t="s">
        <v>393</v>
      </c>
      <c r="H5770" t="s">
        <v>394</v>
      </c>
      <c r="I5770" t="s">
        <v>1180</v>
      </c>
      <c r="J5770" s="1" t="s">
        <v>885</v>
      </c>
      <c r="L5770" s="2" t="s">
        <v>886</v>
      </c>
      <c r="M5770" s="2" t="s">
        <v>887</v>
      </c>
      <c r="N5770">
        <v>41</v>
      </c>
      <c r="O5770">
        <v>250000</v>
      </c>
      <c r="P5770">
        <v>10250000</v>
      </c>
      <c r="Q5770" t="s">
        <v>819</v>
      </c>
      <c r="R5770" s="3">
        <v>0.3</v>
      </c>
      <c r="S5770">
        <v>7175000</v>
      </c>
      <c r="T5770">
        <v>3075000</v>
      </c>
    </row>
    <row r="5771" spans="1:20" x14ac:dyDescent="0.25">
      <c r="A5771" t="s">
        <v>4</v>
      </c>
      <c r="B5771">
        <v>2101701</v>
      </c>
      <c r="C5771" s="4" t="s">
        <v>14087</v>
      </c>
      <c r="D5771" s="4" t="s">
        <v>1550</v>
      </c>
      <c r="E5771" s="8" t="s">
        <v>1550</v>
      </c>
      <c r="F5771" t="s">
        <v>382</v>
      </c>
      <c r="G5771" t="s">
        <v>393</v>
      </c>
      <c r="H5771" t="s">
        <v>394</v>
      </c>
      <c r="I5771" t="s">
        <v>1180</v>
      </c>
      <c r="J5771" s="1" t="s">
        <v>888</v>
      </c>
      <c r="L5771" s="2" t="s">
        <v>889</v>
      </c>
      <c r="M5771" s="2" t="s">
        <v>887</v>
      </c>
      <c r="N5771">
        <v>0</v>
      </c>
      <c r="O5771">
        <v>275000</v>
      </c>
      <c r="P5771">
        <v>0</v>
      </c>
      <c r="Q5771" t="s">
        <v>819</v>
      </c>
      <c r="R5771" s="3">
        <v>0.3</v>
      </c>
      <c r="S5771">
        <v>0</v>
      </c>
      <c r="T5771">
        <v>0</v>
      </c>
    </row>
    <row r="5772" spans="1:20" x14ac:dyDescent="0.25">
      <c r="A5772" t="s">
        <v>4</v>
      </c>
      <c r="B5772">
        <v>2101701</v>
      </c>
      <c r="C5772" s="4" t="s">
        <v>14087</v>
      </c>
      <c r="D5772" s="4" t="s">
        <v>1551</v>
      </c>
      <c r="E5772" s="8" t="s">
        <v>1551</v>
      </c>
      <c r="F5772" t="s">
        <v>382</v>
      </c>
      <c r="G5772" t="s">
        <v>393</v>
      </c>
      <c r="H5772" t="s">
        <v>394</v>
      </c>
      <c r="I5772" t="s">
        <v>1180</v>
      </c>
      <c r="J5772" s="1" t="s">
        <v>890</v>
      </c>
      <c r="L5772" s="2" t="s">
        <v>891</v>
      </c>
      <c r="M5772" s="2" t="s">
        <v>882</v>
      </c>
      <c r="N5772">
        <v>42</v>
      </c>
      <c r="O5772">
        <v>150000</v>
      </c>
      <c r="P5772">
        <v>6300000</v>
      </c>
      <c r="Q5772" t="s">
        <v>818</v>
      </c>
      <c r="R5772" s="3">
        <v>0.5</v>
      </c>
      <c r="S5772">
        <v>3150000</v>
      </c>
      <c r="T5772">
        <v>3150000</v>
      </c>
    </row>
    <row r="5773" spans="1:20" x14ac:dyDescent="0.25">
      <c r="A5773" t="s">
        <v>4</v>
      </c>
      <c r="B5773">
        <v>2101701</v>
      </c>
      <c r="C5773" s="4" t="s">
        <v>14087</v>
      </c>
      <c r="D5773" s="4" t="s">
        <v>1552</v>
      </c>
      <c r="E5773" s="8" t="s">
        <v>1552</v>
      </c>
      <c r="F5773" t="s">
        <v>382</v>
      </c>
      <c r="G5773" t="s">
        <v>393</v>
      </c>
      <c r="H5773" t="s">
        <v>394</v>
      </c>
      <c r="I5773" t="s">
        <v>1180</v>
      </c>
      <c r="J5773" s="1" t="s">
        <v>892</v>
      </c>
      <c r="L5773" s="2" t="s">
        <v>893</v>
      </c>
      <c r="M5773" s="2" t="s">
        <v>882</v>
      </c>
      <c r="N5773">
        <v>0</v>
      </c>
      <c r="O5773">
        <v>300000</v>
      </c>
      <c r="P5773">
        <v>0</v>
      </c>
      <c r="Q5773" t="s">
        <v>818</v>
      </c>
      <c r="R5773" s="3">
        <v>0.5</v>
      </c>
      <c r="S5773">
        <v>0</v>
      </c>
      <c r="T5773">
        <v>0</v>
      </c>
    </row>
    <row r="5774" spans="1:20" x14ac:dyDescent="0.25">
      <c r="A5774" t="s">
        <v>4</v>
      </c>
      <c r="B5774">
        <v>2101701</v>
      </c>
      <c r="C5774" s="4" t="s">
        <v>14087</v>
      </c>
      <c r="D5774" s="4" t="s">
        <v>1553</v>
      </c>
      <c r="E5774" s="8" t="s">
        <v>1553</v>
      </c>
      <c r="F5774" t="s">
        <v>382</v>
      </c>
      <c r="G5774" t="s">
        <v>393</v>
      </c>
      <c r="H5774" t="s">
        <v>394</v>
      </c>
      <c r="I5774" t="s">
        <v>1180</v>
      </c>
      <c r="J5774" s="1" t="s">
        <v>894</v>
      </c>
      <c r="L5774" s="2" t="s">
        <v>895</v>
      </c>
      <c r="M5774" s="2" t="s">
        <v>882</v>
      </c>
      <c r="N5774">
        <v>41</v>
      </c>
      <c r="O5774">
        <v>400000</v>
      </c>
      <c r="P5774">
        <v>16400000</v>
      </c>
      <c r="Q5774" t="s">
        <v>818</v>
      </c>
      <c r="R5774" s="3">
        <v>0.5</v>
      </c>
      <c r="S5774">
        <v>8200000</v>
      </c>
      <c r="T5774">
        <v>8200000</v>
      </c>
    </row>
    <row r="5775" spans="1:20" x14ac:dyDescent="0.25">
      <c r="A5775" t="s">
        <v>4</v>
      </c>
      <c r="B5775">
        <v>2101701</v>
      </c>
      <c r="C5775" s="4" t="s">
        <v>14087</v>
      </c>
      <c r="D5775" s="4" t="s">
        <v>1554</v>
      </c>
      <c r="E5775" s="8" t="s">
        <v>1554</v>
      </c>
      <c r="F5775" t="s">
        <v>382</v>
      </c>
      <c r="G5775" t="s">
        <v>393</v>
      </c>
      <c r="H5775" t="s">
        <v>394</v>
      </c>
      <c r="I5775" t="s">
        <v>1180</v>
      </c>
      <c r="J5775" s="1" t="s">
        <v>896</v>
      </c>
      <c r="L5775" s="2" t="s">
        <v>897</v>
      </c>
      <c r="M5775" s="2" t="s">
        <v>882</v>
      </c>
      <c r="N5775">
        <v>41</v>
      </c>
      <c r="O5775">
        <v>360000</v>
      </c>
      <c r="P5775">
        <v>14760000</v>
      </c>
      <c r="Q5775" t="s">
        <v>818</v>
      </c>
      <c r="R5775" s="3">
        <v>0.5</v>
      </c>
      <c r="S5775">
        <v>7380000</v>
      </c>
      <c r="T5775">
        <v>7380000</v>
      </c>
    </row>
    <row r="5776" spans="1:20" x14ac:dyDescent="0.25">
      <c r="A5776" t="s">
        <v>4</v>
      </c>
      <c r="B5776">
        <v>2101701</v>
      </c>
      <c r="C5776" s="4" t="s">
        <v>14087</v>
      </c>
      <c r="D5776" s="4" t="s">
        <v>1555</v>
      </c>
      <c r="E5776" s="8" t="s">
        <v>1555</v>
      </c>
      <c r="F5776" t="s">
        <v>382</v>
      </c>
      <c r="G5776" t="s">
        <v>393</v>
      </c>
      <c r="H5776" t="s">
        <v>394</v>
      </c>
      <c r="I5776" t="s">
        <v>1180</v>
      </c>
      <c r="J5776" s="1" t="s">
        <v>898</v>
      </c>
      <c r="L5776" s="2" t="s">
        <v>899</v>
      </c>
      <c r="M5776" s="2" t="s">
        <v>882</v>
      </c>
      <c r="N5776">
        <v>0</v>
      </c>
      <c r="O5776">
        <v>250000</v>
      </c>
      <c r="P5776">
        <v>0</v>
      </c>
      <c r="Q5776" t="s">
        <v>818</v>
      </c>
      <c r="R5776" s="3">
        <v>0.5</v>
      </c>
      <c r="S5776">
        <v>0</v>
      </c>
      <c r="T5776">
        <v>0</v>
      </c>
    </row>
    <row r="5777" spans="1:20" x14ac:dyDescent="0.25">
      <c r="A5777" t="s">
        <v>4</v>
      </c>
      <c r="B5777">
        <v>2101701</v>
      </c>
      <c r="C5777" s="4" t="s">
        <v>14087</v>
      </c>
      <c r="D5777" s="4" t="s">
        <v>1556</v>
      </c>
      <c r="E5777" s="8" t="s">
        <v>1556</v>
      </c>
      <c r="F5777" t="s">
        <v>382</v>
      </c>
      <c r="G5777" t="s">
        <v>393</v>
      </c>
      <c r="H5777" t="s">
        <v>394</v>
      </c>
      <c r="I5777" t="s">
        <v>1180</v>
      </c>
      <c r="J5777" s="1" t="s">
        <v>900</v>
      </c>
      <c r="L5777" s="2" t="s">
        <v>901</v>
      </c>
      <c r="M5777" s="2" t="s">
        <v>882</v>
      </c>
      <c r="N5777">
        <v>0</v>
      </c>
      <c r="O5777">
        <v>360000</v>
      </c>
      <c r="P5777">
        <v>0</v>
      </c>
      <c r="Q5777" t="s">
        <v>818</v>
      </c>
      <c r="R5777" s="3">
        <v>0.5</v>
      </c>
      <c r="S5777">
        <v>0</v>
      </c>
      <c r="T5777">
        <v>0</v>
      </c>
    </row>
    <row r="5778" spans="1:20" x14ac:dyDescent="0.25">
      <c r="A5778" t="s">
        <v>4</v>
      </c>
      <c r="B5778">
        <v>2101701</v>
      </c>
      <c r="C5778" s="4" t="s">
        <v>14087</v>
      </c>
      <c r="D5778" s="4" t="s">
        <v>1557</v>
      </c>
      <c r="E5778" s="8" t="s">
        <v>1557</v>
      </c>
      <c r="F5778" t="s">
        <v>382</v>
      </c>
      <c r="G5778" t="s">
        <v>393</v>
      </c>
      <c r="H5778" t="s">
        <v>394</v>
      </c>
      <c r="I5778" t="s">
        <v>1180</v>
      </c>
      <c r="J5778" s="1" t="s">
        <v>902</v>
      </c>
      <c r="L5778" s="2" t="s">
        <v>903</v>
      </c>
      <c r="M5778" s="2" t="s">
        <v>887</v>
      </c>
      <c r="N5778">
        <v>42</v>
      </c>
      <c r="O5778">
        <v>300000</v>
      </c>
      <c r="P5778">
        <v>12600000</v>
      </c>
      <c r="Q5778" t="s">
        <v>819</v>
      </c>
      <c r="R5778" s="3">
        <v>0.3</v>
      </c>
      <c r="S5778">
        <v>8820000</v>
      </c>
      <c r="T5778">
        <v>3780000</v>
      </c>
    </row>
    <row r="5779" spans="1:20" x14ac:dyDescent="0.25">
      <c r="A5779" t="s">
        <v>4</v>
      </c>
      <c r="B5779">
        <v>2101701</v>
      </c>
      <c r="C5779" s="4" t="s">
        <v>14087</v>
      </c>
      <c r="D5779" s="4" t="s">
        <v>1558</v>
      </c>
      <c r="E5779" s="8" t="s">
        <v>1558</v>
      </c>
      <c r="F5779" t="s">
        <v>382</v>
      </c>
      <c r="G5779" t="s">
        <v>393</v>
      </c>
      <c r="H5779" t="s">
        <v>394</v>
      </c>
      <c r="I5779" t="s">
        <v>1180</v>
      </c>
      <c r="J5779" s="1" t="s">
        <v>904</v>
      </c>
      <c r="L5779" s="2" t="s">
        <v>905</v>
      </c>
      <c r="M5779" s="2" t="s">
        <v>887</v>
      </c>
      <c r="N5779">
        <v>39</v>
      </c>
      <c r="O5779">
        <v>690000</v>
      </c>
      <c r="P5779">
        <v>26910000</v>
      </c>
      <c r="Q5779" t="s">
        <v>819</v>
      </c>
      <c r="R5779" s="3">
        <v>0.3</v>
      </c>
      <c r="S5779">
        <v>18836999.999999996</v>
      </c>
      <c r="T5779">
        <v>8073000</v>
      </c>
    </row>
    <row r="5780" spans="1:20" x14ac:dyDescent="0.25">
      <c r="A5780" t="s">
        <v>4</v>
      </c>
      <c r="B5780">
        <v>2101701</v>
      </c>
      <c r="C5780" s="4" t="s">
        <v>14087</v>
      </c>
      <c r="D5780" s="4" t="s">
        <v>1559</v>
      </c>
      <c r="E5780" s="8" t="s">
        <v>1559</v>
      </c>
      <c r="F5780" t="s">
        <v>382</v>
      </c>
      <c r="G5780" t="s">
        <v>393</v>
      </c>
      <c r="H5780" t="s">
        <v>394</v>
      </c>
      <c r="I5780" t="s">
        <v>1180</v>
      </c>
      <c r="J5780" s="1" t="s">
        <v>906</v>
      </c>
      <c r="L5780" s="2" t="s">
        <v>907</v>
      </c>
      <c r="M5780" s="2" t="s">
        <v>887</v>
      </c>
      <c r="N5780">
        <v>0</v>
      </c>
      <c r="O5780">
        <v>330000</v>
      </c>
      <c r="P5780">
        <v>0</v>
      </c>
      <c r="Q5780" t="s">
        <v>819</v>
      </c>
      <c r="R5780" s="3">
        <v>0.3</v>
      </c>
      <c r="S5780">
        <v>0</v>
      </c>
      <c r="T5780">
        <v>0</v>
      </c>
    </row>
    <row r="5781" spans="1:20" x14ac:dyDescent="0.25">
      <c r="A5781" t="s">
        <v>4</v>
      </c>
      <c r="B5781">
        <v>2101701</v>
      </c>
      <c r="C5781" s="4" t="s">
        <v>14087</v>
      </c>
      <c r="D5781" s="4" t="s">
        <v>1560</v>
      </c>
      <c r="E5781" s="8" t="s">
        <v>1560</v>
      </c>
      <c r="F5781" t="s">
        <v>382</v>
      </c>
      <c r="G5781" t="s">
        <v>393</v>
      </c>
      <c r="H5781" t="s">
        <v>394</v>
      </c>
      <c r="I5781" t="s">
        <v>1180</v>
      </c>
      <c r="J5781" s="1" t="s">
        <v>908</v>
      </c>
      <c r="L5781" s="2" t="s">
        <v>909</v>
      </c>
      <c r="M5781" s="2" t="s">
        <v>882</v>
      </c>
      <c r="N5781">
        <v>40</v>
      </c>
      <c r="O5781">
        <v>200000</v>
      </c>
      <c r="P5781">
        <v>8000000</v>
      </c>
      <c r="Q5781" t="s">
        <v>818</v>
      </c>
      <c r="R5781" s="3">
        <v>0.5</v>
      </c>
      <c r="S5781">
        <v>4000000</v>
      </c>
      <c r="T5781">
        <v>4000000</v>
      </c>
    </row>
    <row r="5782" spans="1:20" x14ac:dyDescent="0.25">
      <c r="A5782" t="s">
        <v>4</v>
      </c>
      <c r="B5782">
        <v>2101701</v>
      </c>
      <c r="C5782" s="4" t="s">
        <v>14087</v>
      </c>
      <c r="D5782" s="4" t="s">
        <v>1561</v>
      </c>
      <c r="E5782" s="8" t="s">
        <v>1561</v>
      </c>
      <c r="F5782" t="s">
        <v>382</v>
      </c>
      <c r="G5782" t="s">
        <v>393</v>
      </c>
      <c r="H5782" t="s">
        <v>394</v>
      </c>
      <c r="I5782" t="s">
        <v>1180</v>
      </c>
      <c r="J5782" s="1" t="s">
        <v>910</v>
      </c>
      <c r="L5782" s="2" t="s">
        <v>911</v>
      </c>
      <c r="M5782" s="2" t="s">
        <v>887</v>
      </c>
      <c r="N5782">
        <v>42</v>
      </c>
      <c r="O5782">
        <v>400000</v>
      </c>
      <c r="P5782">
        <v>16800000</v>
      </c>
      <c r="Q5782" t="s">
        <v>819</v>
      </c>
      <c r="R5782" s="3">
        <v>0.3</v>
      </c>
      <c r="S5782">
        <v>11760000</v>
      </c>
      <c r="T5782">
        <v>5040000</v>
      </c>
    </row>
    <row r="5783" spans="1:20" x14ac:dyDescent="0.25">
      <c r="A5783" t="s">
        <v>4</v>
      </c>
      <c r="B5783">
        <v>2101701</v>
      </c>
      <c r="C5783" s="4" t="s">
        <v>14087</v>
      </c>
      <c r="D5783" s="4" t="s">
        <v>1562</v>
      </c>
      <c r="E5783" s="8" t="s">
        <v>1562</v>
      </c>
      <c r="F5783" t="s">
        <v>382</v>
      </c>
      <c r="G5783" t="s">
        <v>393</v>
      </c>
      <c r="H5783" t="s">
        <v>394</v>
      </c>
      <c r="I5783" t="s">
        <v>1180</v>
      </c>
      <c r="J5783" s="1" t="s">
        <v>912</v>
      </c>
      <c r="L5783" s="2" t="s">
        <v>913</v>
      </c>
      <c r="M5783" s="2" t="s">
        <v>882</v>
      </c>
      <c r="N5783">
        <v>42</v>
      </c>
      <c r="O5783">
        <v>240000</v>
      </c>
      <c r="P5783">
        <v>10080000</v>
      </c>
      <c r="Q5783" t="s">
        <v>818</v>
      </c>
      <c r="R5783" s="3">
        <v>0.5</v>
      </c>
      <c r="S5783">
        <v>5040000</v>
      </c>
      <c r="T5783">
        <v>5040000</v>
      </c>
    </row>
    <row r="5784" spans="1:20" x14ac:dyDescent="0.25">
      <c r="A5784" t="s">
        <v>4</v>
      </c>
      <c r="B5784">
        <v>2101701</v>
      </c>
      <c r="C5784" s="4" t="s">
        <v>14087</v>
      </c>
      <c r="D5784" s="4" t="s">
        <v>1563</v>
      </c>
      <c r="E5784" s="8" t="s">
        <v>1563</v>
      </c>
      <c r="F5784" t="s">
        <v>382</v>
      </c>
      <c r="G5784" t="s">
        <v>393</v>
      </c>
      <c r="H5784" t="s">
        <v>394</v>
      </c>
      <c r="I5784" t="s">
        <v>1180</v>
      </c>
      <c r="J5784" s="1" t="s">
        <v>914</v>
      </c>
      <c r="L5784" s="2" t="s">
        <v>915</v>
      </c>
      <c r="M5784" s="2" t="s">
        <v>887</v>
      </c>
      <c r="N5784">
        <v>42</v>
      </c>
      <c r="O5784">
        <v>240000</v>
      </c>
      <c r="P5784">
        <v>10080000</v>
      </c>
      <c r="Q5784" t="s">
        <v>819</v>
      </c>
      <c r="R5784" s="3">
        <v>0.3</v>
      </c>
      <c r="S5784">
        <v>7056000</v>
      </c>
      <c r="T5784">
        <v>3024000</v>
      </c>
    </row>
    <row r="5785" spans="1:20" x14ac:dyDescent="0.25">
      <c r="A5785" t="s">
        <v>4</v>
      </c>
      <c r="B5785">
        <v>2101701</v>
      </c>
      <c r="C5785" s="4" t="s">
        <v>14087</v>
      </c>
      <c r="D5785" s="4" t="s">
        <v>1564</v>
      </c>
      <c r="E5785" s="8" t="s">
        <v>1564</v>
      </c>
      <c r="F5785" t="s">
        <v>382</v>
      </c>
      <c r="G5785" t="s">
        <v>393</v>
      </c>
      <c r="H5785" t="s">
        <v>394</v>
      </c>
      <c r="I5785" t="s">
        <v>1180</v>
      </c>
      <c r="J5785" s="1" t="s">
        <v>916</v>
      </c>
      <c r="L5785" s="2" t="s">
        <v>917</v>
      </c>
      <c r="M5785" s="2" t="s">
        <v>887</v>
      </c>
      <c r="N5785">
        <v>0</v>
      </c>
      <c r="O5785">
        <v>150000</v>
      </c>
      <c r="P5785">
        <v>0</v>
      </c>
      <c r="Q5785" t="s">
        <v>819</v>
      </c>
      <c r="R5785" s="3">
        <v>0.3</v>
      </c>
      <c r="S5785">
        <v>0</v>
      </c>
      <c r="T5785">
        <v>0</v>
      </c>
    </row>
    <row r="5786" spans="1:20" x14ac:dyDescent="0.25">
      <c r="A5786" t="s">
        <v>4</v>
      </c>
      <c r="B5786">
        <v>2101701</v>
      </c>
      <c r="C5786" s="4" t="s">
        <v>14087</v>
      </c>
      <c r="D5786" s="4" t="s">
        <v>1565</v>
      </c>
      <c r="E5786" s="8" t="s">
        <v>1565</v>
      </c>
      <c r="F5786" t="s">
        <v>382</v>
      </c>
      <c r="G5786" t="s">
        <v>393</v>
      </c>
      <c r="H5786" t="s">
        <v>394</v>
      </c>
      <c r="I5786" t="s">
        <v>1180</v>
      </c>
      <c r="J5786" s="1" t="s">
        <v>918</v>
      </c>
      <c r="L5786" s="2" t="s">
        <v>919</v>
      </c>
      <c r="M5786" s="2" t="s">
        <v>887</v>
      </c>
      <c r="N5786">
        <v>67</v>
      </c>
      <c r="O5786">
        <v>470000</v>
      </c>
      <c r="P5786">
        <v>31490000</v>
      </c>
      <c r="Q5786" t="s">
        <v>819</v>
      </c>
      <c r="R5786" s="3">
        <v>0.3</v>
      </c>
      <c r="S5786">
        <v>22043000</v>
      </c>
      <c r="T5786">
        <v>9447000</v>
      </c>
    </row>
    <row r="5787" spans="1:20" x14ac:dyDescent="0.25">
      <c r="A5787" t="s">
        <v>4</v>
      </c>
      <c r="B5787">
        <v>2101701</v>
      </c>
      <c r="C5787" s="4" t="s">
        <v>14087</v>
      </c>
      <c r="D5787" s="4" t="s">
        <v>1566</v>
      </c>
      <c r="E5787" s="8" t="s">
        <v>1566</v>
      </c>
      <c r="F5787" t="s">
        <v>382</v>
      </c>
      <c r="G5787" t="s">
        <v>393</v>
      </c>
      <c r="H5787" t="s">
        <v>394</v>
      </c>
      <c r="I5787" t="s">
        <v>1180</v>
      </c>
      <c r="J5787" s="1" t="s">
        <v>920</v>
      </c>
      <c r="L5787" s="2" t="s">
        <v>921</v>
      </c>
      <c r="M5787" s="2" t="s">
        <v>882</v>
      </c>
      <c r="N5787">
        <v>0</v>
      </c>
      <c r="O5787">
        <v>170000</v>
      </c>
      <c r="P5787">
        <v>0</v>
      </c>
      <c r="Q5787" t="s">
        <v>818</v>
      </c>
      <c r="R5787" s="3">
        <v>0.5</v>
      </c>
      <c r="S5787">
        <v>0</v>
      </c>
      <c r="T5787">
        <v>0</v>
      </c>
    </row>
    <row r="5788" spans="1:20" x14ac:dyDescent="0.25">
      <c r="A5788" t="s">
        <v>4</v>
      </c>
      <c r="B5788">
        <v>2101701</v>
      </c>
      <c r="C5788" s="4" t="s">
        <v>14087</v>
      </c>
      <c r="D5788" s="4" t="s">
        <v>1567</v>
      </c>
      <c r="E5788" s="8" t="s">
        <v>1567</v>
      </c>
      <c r="F5788" t="s">
        <v>382</v>
      </c>
      <c r="G5788" t="s">
        <v>393</v>
      </c>
      <c r="H5788" t="s">
        <v>394</v>
      </c>
      <c r="I5788" t="s">
        <v>1180</v>
      </c>
      <c r="J5788" s="1" t="s">
        <v>922</v>
      </c>
      <c r="L5788" s="2" t="s">
        <v>923</v>
      </c>
      <c r="M5788" s="2" t="s">
        <v>887</v>
      </c>
      <c r="N5788">
        <v>0</v>
      </c>
      <c r="O5788">
        <v>130000</v>
      </c>
      <c r="P5788">
        <v>0</v>
      </c>
      <c r="Q5788" t="s">
        <v>819</v>
      </c>
      <c r="R5788" s="3">
        <v>0.3</v>
      </c>
      <c r="S5788">
        <v>0</v>
      </c>
      <c r="T5788">
        <v>0</v>
      </c>
    </row>
    <row r="5789" spans="1:20" x14ac:dyDescent="0.25">
      <c r="A5789" t="s">
        <v>4</v>
      </c>
      <c r="B5789">
        <v>2101701</v>
      </c>
      <c r="C5789" s="4" t="s">
        <v>14087</v>
      </c>
      <c r="D5789" s="4" t="s">
        <v>1568</v>
      </c>
      <c r="E5789" s="8" t="s">
        <v>1568</v>
      </c>
      <c r="F5789" t="s">
        <v>382</v>
      </c>
      <c r="G5789" t="s">
        <v>393</v>
      </c>
      <c r="H5789" t="s">
        <v>394</v>
      </c>
      <c r="I5789" t="s">
        <v>1180</v>
      </c>
      <c r="J5789" s="1" t="s">
        <v>924</v>
      </c>
      <c r="L5789" s="2" t="s">
        <v>925</v>
      </c>
      <c r="M5789" s="2" t="s">
        <v>887</v>
      </c>
      <c r="N5789">
        <v>0</v>
      </c>
      <c r="O5789">
        <v>130000</v>
      </c>
      <c r="P5789">
        <v>0</v>
      </c>
      <c r="Q5789" t="s">
        <v>819</v>
      </c>
      <c r="R5789" s="3">
        <v>0.3</v>
      </c>
      <c r="S5789">
        <v>0</v>
      </c>
      <c r="T5789">
        <v>0</v>
      </c>
    </row>
    <row r="5790" spans="1:20" x14ac:dyDescent="0.25">
      <c r="A5790" t="s">
        <v>4</v>
      </c>
      <c r="B5790">
        <v>2101701</v>
      </c>
      <c r="C5790" s="4" t="s">
        <v>14087</v>
      </c>
      <c r="D5790" s="4" t="s">
        <v>1569</v>
      </c>
      <c r="E5790" s="8" t="s">
        <v>1569</v>
      </c>
      <c r="F5790" t="s">
        <v>382</v>
      </c>
      <c r="G5790" t="s">
        <v>393</v>
      </c>
      <c r="H5790" t="s">
        <v>394</v>
      </c>
      <c r="I5790" t="s">
        <v>1180</v>
      </c>
      <c r="J5790" s="1" t="s">
        <v>926</v>
      </c>
      <c r="L5790" s="2" t="s">
        <v>927</v>
      </c>
      <c r="M5790" s="2" t="s">
        <v>887</v>
      </c>
      <c r="N5790">
        <v>0</v>
      </c>
      <c r="O5790">
        <v>260000</v>
      </c>
      <c r="P5790">
        <v>0</v>
      </c>
      <c r="Q5790" t="s">
        <v>819</v>
      </c>
      <c r="R5790" s="3">
        <v>0.3</v>
      </c>
      <c r="S5790">
        <v>0</v>
      </c>
      <c r="T5790">
        <v>0</v>
      </c>
    </row>
    <row r="5791" spans="1:20" x14ac:dyDescent="0.25">
      <c r="A5791" t="s">
        <v>4</v>
      </c>
      <c r="B5791">
        <v>2101701</v>
      </c>
      <c r="C5791" s="4" t="s">
        <v>14087</v>
      </c>
      <c r="D5791" s="4" t="s">
        <v>1570</v>
      </c>
      <c r="E5791" s="8" t="s">
        <v>1570</v>
      </c>
      <c r="F5791" t="s">
        <v>382</v>
      </c>
      <c r="G5791" t="s">
        <v>393</v>
      </c>
      <c r="H5791" t="s">
        <v>394</v>
      </c>
      <c r="I5791" t="s">
        <v>1180</v>
      </c>
      <c r="J5791" s="1" t="s">
        <v>928</v>
      </c>
      <c r="L5791" s="2" t="s">
        <v>929</v>
      </c>
      <c r="M5791" s="2" t="s">
        <v>887</v>
      </c>
      <c r="N5791">
        <v>0</v>
      </c>
      <c r="O5791">
        <v>210000</v>
      </c>
      <c r="P5791">
        <v>0</v>
      </c>
      <c r="Q5791" t="s">
        <v>819</v>
      </c>
      <c r="R5791" s="3">
        <v>0.3</v>
      </c>
      <c r="S5791">
        <v>0</v>
      </c>
      <c r="T5791">
        <v>0</v>
      </c>
    </row>
    <row r="5792" spans="1:20" x14ac:dyDescent="0.25">
      <c r="A5792" t="s">
        <v>4</v>
      </c>
      <c r="B5792">
        <v>2101701</v>
      </c>
      <c r="C5792" s="4" t="s">
        <v>14087</v>
      </c>
      <c r="D5792" s="4" t="s">
        <v>1571</v>
      </c>
      <c r="E5792" s="8" t="s">
        <v>1571</v>
      </c>
      <c r="F5792" t="s">
        <v>382</v>
      </c>
      <c r="G5792" t="s">
        <v>393</v>
      </c>
      <c r="H5792" t="s">
        <v>394</v>
      </c>
      <c r="I5792" t="s">
        <v>1180</v>
      </c>
      <c r="J5792" s="1" t="s">
        <v>930</v>
      </c>
      <c r="L5792" s="2" t="s">
        <v>931</v>
      </c>
      <c r="M5792" s="2" t="s">
        <v>882</v>
      </c>
      <c r="N5792">
        <v>0</v>
      </c>
      <c r="O5792">
        <v>270000</v>
      </c>
      <c r="P5792">
        <v>0</v>
      </c>
      <c r="Q5792" t="s">
        <v>818</v>
      </c>
      <c r="R5792" s="3">
        <v>0.5</v>
      </c>
      <c r="S5792">
        <v>0</v>
      </c>
      <c r="T5792">
        <v>0</v>
      </c>
    </row>
    <row r="5793" spans="1:20" x14ac:dyDescent="0.25">
      <c r="A5793" t="s">
        <v>4</v>
      </c>
      <c r="B5793">
        <v>2101701</v>
      </c>
      <c r="C5793" s="4" t="s">
        <v>14087</v>
      </c>
      <c r="D5793" s="4" t="s">
        <v>1572</v>
      </c>
      <c r="E5793" s="8" t="s">
        <v>1572</v>
      </c>
      <c r="F5793" t="s">
        <v>382</v>
      </c>
      <c r="G5793" t="s">
        <v>393</v>
      </c>
      <c r="H5793" t="s">
        <v>394</v>
      </c>
      <c r="I5793" t="s">
        <v>1180</v>
      </c>
      <c r="J5793" s="1" t="s">
        <v>932</v>
      </c>
      <c r="L5793" s="2" t="s">
        <v>933</v>
      </c>
      <c r="M5793" s="2" t="s">
        <v>882</v>
      </c>
      <c r="N5793">
        <v>0</v>
      </c>
      <c r="O5793">
        <v>270000</v>
      </c>
      <c r="P5793">
        <v>0</v>
      </c>
      <c r="Q5793" t="s">
        <v>818</v>
      </c>
      <c r="R5793" s="3">
        <v>0.5</v>
      </c>
      <c r="S5793">
        <v>0</v>
      </c>
      <c r="T5793">
        <v>0</v>
      </c>
    </row>
    <row r="5794" spans="1:20" x14ac:dyDescent="0.25">
      <c r="A5794" t="s">
        <v>4</v>
      </c>
      <c r="B5794">
        <v>2101701</v>
      </c>
      <c r="C5794" s="4" t="s">
        <v>14087</v>
      </c>
      <c r="D5794" s="4" t="s">
        <v>1573</v>
      </c>
      <c r="E5794" s="8" t="s">
        <v>1573</v>
      </c>
      <c r="F5794" t="s">
        <v>382</v>
      </c>
      <c r="G5794" t="s">
        <v>393</v>
      </c>
      <c r="H5794" t="s">
        <v>394</v>
      </c>
      <c r="I5794" t="s">
        <v>1180</v>
      </c>
      <c r="J5794" s="1" t="s">
        <v>934</v>
      </c>
      <c r="L5794" s="2" t="s">
        <v>935</v>
      </c>
      <c r="M5794" s="2" t="s">
        <v>882</v>
      </c>
      <c r="N5794">
        <v>0</v>
      </c>
      <c r="O5794">
        <v>130000</v>
      </c>
      <c r="P5794">
        <v>0</v>
      </c>
      <c r="Q5794" t="s">
        <v>818</v>
      </c>
      <c r="R5794" s="3">
        <v>0.5</v>
      </c>
      <c r="S5794">
        <v>0</v>
      </c>
      <c r="T5794">
        <v>0</v>
      </c>
    </row>
    <row r="5795" spans="1:20" x14ac:dyDescent="0.25">
      <c r="A5795" t="s">
        <v>4</v>
      </c>
      <c r="B5795">
        <v>2101701</v>
      </c>
      <c r="C5795" s="4" t="s">
        <v>14087</v>
      </c>
      <c r="D5795" s="4" t="s">
        <v>1574</v>
      </c>
      <c r="E5795" s="8" t="s">
        <v>1574</v>
      </c>
      <c r="F5795" t="s">
        <v>382</v>
      </c>
      <c r="G5795" t="s">
        <v>393</v>
      </c>
      <c r="H5795" t="s">
        <v>394</v>
      </c>
      <c r="I5795" t="s">
        <v>1180</v>
      </c>
      <c r="J5795" s="1" t="s">
        <v>936</v>
      </c>
      <c r="L5795" s="2" t="s">
        <v>937</v>
      </c>
      <c r="M5795" s="2" t="s">
        <v>887</v>
      </c>
      <c r="N5795">
        <v>0</v>
      </c>
      <c r="O5795">
        <v>165000</v>
      </c>
      <c r="P5795">
        <v>0</v>
      </c>
      <c r="Q5795" t="s">
        <v>819</v>
      </c>
      <c r="R5795" s="3">
        <v>0.3</v>
      </c>
      <c r="S5795">
        <v>0</v>
      </c>
      <c r="T5795">
        <v>0</v>
      </c>
    </row>
    <row r="5796" spans="1:20" x14ac:dyDescent="0.25">
      <c r="A5796" t="s">
        <v>4</v>
      </c>
      <c r="B5796">
        <v>2101701</v>
      </c>
      <c r="C5796" s="4" t="s">
        <v>14087</v>
      </c>
      <c r="D5796" s="4" t="s">
        <v>1575</v>
      </c>
      <c r="E5796" s="8" t="s">
        <v>1575</v>
      </c>
      <c r="F5796" t="s">
        <v>382</v>
      </c>
      <c r="G5796" t="s">
        <v>393</v>
      </c>
      <c r="H5796" t="s">
        <v>394</v>
      </c>
      <c r="I5796" t="s">
        <v>1180</v>
      </c>
      <c r="J5796" s="1" t="s">
        <v>938</v>
      </c>
      <c r="L5796" s="2" t="s">
        <v>939</v>
      </c>
      <c r="M5796" s="2" t="s">
        <v>940</v>
      </c>
      <c r="N5796">
        <v>0</v>
      </c>
      <c r="O5796">
        <v>32000</v>
      </c>
      <c r="P5796">
        <v>0</v>
      </c>
      <c r="Q5796" t="s">
        <v>820</v>
      </c>
      <c r="R5796" s="3">
        <v>0</v>
      </c>
      <c r="S5796">
        <v>0</v>
      </c>
      <c r="T5796">
        <v>0</v>
      </c>
    </row>
    <row r="5797" spans="1:20" x14ac:dyDescent="0.25">
      <c r="A5797" t="s">
        <v>4</v>
      </c>
      <c r="B5797">
        <v>2101701</v>
      </c>
      <c r="C5797" s="4" t="s">
        <v>14087</v>
      </c>
      <c r="D5797" s="4" t="s">
        <v>1576</v>
      </c>
      <c r="E5797" s="8" t="s">
        <v>1576</v>
      </c>
      <c r="F5797" t="s">
        <v>382</v>
      </c>
      <c r="G5797" t="s">
        <v>393</v>
      </c>
      <c r="H5797" t="s">
        <v>394</v>
      </c>
      <c r="I5797" t="s">
        <v>1180</v>
      </c>
      <c r="J5797" s="1" t="s">
        <v>941</v>
      </c>
      <c r="L5797" s="2" t="s">
        <v>942</v>
      </c>
      <c r="M5797" s="2" t="s">
        <v>940</v>
      </c>
      <c r="N5797">
        <v>0</v>
      </c>
      <c r="O5797">
        <v>34000</v>
      </c>
      <c r="P5797">
        <v>0</v>
      </c>
      <c r="Q5797" t="s">
        <v>820</v>
      </c>
      <c r="R5797" s="3">
        <v>0</v>
      </c>
      <c r="S5797">
        <v>0</v>
      </c>
      <c r="T5797">
        <v>0</v>
      </c>
    </row>
    <row r="5798" spans="1:20" x14ac:dyDescent="0.25">
      <c r="A5798" t="s">
        <v>4</v>
      </c>
      <c r="B5798">
        <v>2101701</v>
      </c>
      <c r="C5798" s="4" t="s">
        <v>14087</v>
      </c>
      <c r="D5798" s="4" t="s">
        <v>1577</v>
      </c>
      <c r="E5798" s="8" t="s">
        <v>1577</v>
      </c>
      <c r="F5798" t="s">
        <v>382</v>
      </c>
      <c r="G5798" t="s">
        <v>393</v>
      </c>
      <c r="H5798" t="s">
        <v>394</v>
      </c>
      <c r="I5798" t="s">
        <v>1180</v>
      </c>
      <c r="J5798" s="1" t="s">
        <v>943</v>
      </c>
      <c r="L5798" s="2" t="s">
        <v>944</v>
      </c>
      <c r="M5798" s="2" t="s">
        <v>940</v>
      </c>
      <c r="N5798">
        <v>0</v>
      </c>
      <c r="O5798">
        <v>31000</v>
      </c>
      <c r="P5798">
        <v>0</v>
      </c>
      <c r="Q5798" t="s">
        <v>820</v>
      </c>
      <c r="R5798" s="3">
        <v>0</v>
      </c>
      <c r="S5798">
        <v>0</v>
      </c>
      <c r="T5798">
        <v>0</v>
      </c>
    </row>
    <row r="5799" spans="1:20" x14ac:dyDescent="0.25">
      <c r="A5799" t="s">
        <v>13538</v>
      </c>
      <c r="B5799">
        <v>2101801</v>
      </c>
      <c r="C5799" s="5" t="s">
        <v>14087</v>
      </c>
      <c r="D5799" s="5" t="s">
        <v>13678</v>
      </c>
      <c r="E5799" s="8" t="s">
        <v>13678</v>
      </c>
      <c r="F5799" t="s">
        <v>382</v>
      </c>
      <c r="G5799" t="s">
        <v>13541</v>
      </c>
      <c r="H5799" t="s">
        <v>588</v>
      </c>
      <c r="I5799" s="2" t="s">
        <v>14094</v>
      </c>
      <c r="J5799" s="1" t="s">
        <v>880</v>
      </c>
      <c r="L5799" s="2" t="s">
        <v>881</v>
      </c>
      <c r="M5799" s="2" t="s">
        <v>882</v>
      </c>
      <c r="N5799">
        <v>15</v>
      </c>
      <c r="O5799">
        <v>700000</v>
      </c>
      <c r="P5799" s="2">
        <v>10500000</v>
      </c>
      <c r="Q5799" s="6" t="s">
        <v>818</v>
      </c>
      <c r="R5799" s="3">
        <v>0.5</v>
      </c>
      <c r="S5799" s="2">
        <v>5250000</v>
      </c>
      <c r="T5799" s="2">
        <v>5250000</v>
      </c>
    </row>
    <row r="5800" spans="1:20" x14ac:dyDescent="0.25">
      <c r="A5800" t="s">
        <v>13538</v>
      </c>
      <c r="B5800">
        <v>2101801</v>
      </c>
      <c r="C5800" s="5" t="s">
        <v>14087</v>
      </c>
      <c r="D5800" s="5" t="s">
        <v>13586</v>
      </c>
      <c r="E5800" s="8" t="s">
        <v>13586</v>
      </c>
      <c r="F5800" t="s">
        <v>382</v>
      </c>
      <c r="G5800" t="s">
        <v>13541</v>
      </c>
      <c r="H5800" t="s">
        <v>588</v>
      </c>
      <c r="I5800" s="2" t="s">
        <v>14094</v>
      </c>
      <c r="J5800" s="1" t="s">
        <v>883</v>
      </c>
      <c r="L5800" s="2" t="s">
        <v>884</v>
      </c>
      <c r="M5800" s="2" t="s">
        <v>882</v>
      </c>
      <c r="N5800">
        <v>0</v>
      </c>
      <c r="O5800">
        <v>420000</v>
      </c>
      <c r="P5800" s="2">
        <v>0</v>
      </c>
      <c r="Q5800" s="6" t="s">
        <v>818</v>
      </c>
      <c r="R5800" s="3">
        <v>0.5</v>
      </c>
      <c r="S5800" s="2">
        <v>0</v>
      </c>
      <c r="T5800" s="2">
        <v>0</v>
      </c>
    </row>
    <row r="5801" spans="1:20" x14ac:dyDescent="0.25">
      <c r="A5801" t="s">
        <v>13538</v>
      </c>
      <c r="B5801">
        <v>2101801</v>
      </c>
      <c r="C5801" s="5" t="s">
        <v>14087</v>
      </c>
      <c r="D5801" s="5" t="s">
        <v>13587</v>
      </c>
      <c r="E5801" s="8" t="s">
        <v>13587</v>
      </c>
      <c r="F5801" t="s">
        <v>382</v>
      </c>
      <c r="G5801" t="s">
        <v>13541</v>
      </c>
      <c r="H5801" t="s">
        <v>588</v>
      </c>
      <c r="I5801" s="2" t="s">
        <v>14094</v>
      </c>
      <c r="J5801" s="1" t="s">
        <v>885</v>
      </c>
      <c r="L5801" s="2" t="s">
        <v>886</v>
      </c>
      <c r="M5801" s="2" t="s">
        <v>887</v>
      </c>
      <c r="N5801">
        <v>0</v>
      </c>
      <c r="O5801">
        <v>250000</v>
      </c>
      <c r="P5801" s="2">
        <v>0</v>
      </c>
      <c r="Q5801" s="6" t="s">
        <v>819</v>
      </c>
      <c r="R5801" s="3">
        <v>0.3</v>
      </c>
      <c r="S5801" s="2">
        <v>0</v>
      </c>
      <c r="T5801" s="2">
        <v>0</v>
      </c>
    </row>
    <row r="5802" spans="1:20" x14ac:dyDescent="0.25">
      <c r="A5802" t="s">
        <v>13538</v>
      </c>
      <c r="B5802">
        <v>2101801</v>
      </c>
      <c r="C5802" s="5" t="s">
        <v>14087</v>
      </c>
      <c r="D5802" s="5" t="s">
        <v>13588</v>
      </c>
      <c r="E5802" s="8" t="s">
        <v>13588</v>
      </c>
      <c r="F5802" t="s">
        <v>382</v>
      </c>
      <c r="G5802" t="s">
        <v>13541</v>
      </c>
      <c r="H5802" t="s">
        <v>588</v>
      </c>
      <c r="I5802" s="2" t="s">
        <v>14094</v>
      </c>
      <c r="J5802" s="1" t="s">
        <v>888</v>
      </c>
      <c r="L5802" s="2" t="s">
        <v>889</v>
      </c>
      <c r="M5802" s="2" t="s">
        <v>887</v>
      </c>
      <c r="N5802">
        <v>15</v>
      </c>
      <c r="O5802">
        <v>275000</v>
      </c>
      <c r="P5802" s="2">
        <v>4125000</v>
      </c>
      <c r="Q5802" s="6" t="s">
        <v>819</v>
      </c>
      <c r="R5802" s="3">
        <v>0.3</v>
      </c>
      <c r="S5802" s="2">
        <v>2887500</v>
      </c>
      <c r="T5802" s="2">
        <v>1237500</v>
      </c>
    </row>
    <row r="5803" spans="1:20" x14ac:dyDescent="0.25">
      <c r="A5803" t="s">
        <v>13538</v>
      </c>
      <c r="B5803">
        <v>2101801</v>
      </c>
      <c r="C5803" s="5" t="s">
        <v>14087</v>
      </c>
      <c r="D5803" s="5" t="s">
        <v>13589</v>
      </c>
      <c r="E5803" s="8" t="s">
        <v>13589</v>
      </c>
      <c r="F5803" t="s">
        <v>382</v>
      </c>
      <c r="G5803" t="s">
        <v>13541</v>
      </c>
      <c r="H5803" t="s">
        <v>588</v>
      </c>
      <c r="I5803" s="2" t="s">
        <v>14094</v>
      </c>
      <c r="J5803" s="1" t="s">
        <v>890</v>
      </c>
      <c r="L5803" s="2" t="s">
        <v>891</v>
      </c>
      <c r="M5803" s="2" t="s">
        <v>882</v>
      </c>
      <c r="N5803">
        <v>0</v>
      </c>
      <c r="O5803">
        <v>150000</v>
      </c>
      <c r="P5803" s="2">
        <v>0</v>
      </c>
      <c r="Q5803" s="6" t="s">
        <v>818</v>
      </c>
      <c r="R5803" s="3">
        <v>0.5</v>
      </c>
      <c r="S5803" s="2">
        <v>0</v>
      </c>
      <c r="T5803" s="2">
        <v>0</v>
      </c>
    </row>
    <row r="5804" spans="1:20" x14ac:dyDescent="0.25">
      <c r="A5804" t="s">
        <v>13538</v>
      </c>
      <c r="B5804">
        <v>2101801</v>
      </c>
      <c r="C5804" s="5" t="s">
        <v>14087</v>
      </c>
      <c r="D5804" s="5" t="s">
        <v>13590</v>
      </c>
      <c r="E5804" s="8" t="s">
        <v>13590</v>
      </c>
      <c r="F5804" t="s">
        <v>382</v>
      </c>
      <c r="G5804" t="s">
        <v>13541</v>
      </c>
      <c r="H5804" t="s">
        <v>588</v>
      </c>
      <c r="I5804" s="2" t="s">
        <v>14094</v>
      </c>
      <c r="J5804" s="1" t="s">
        <v>892</v>
      </c>
      <c r="L5804" s="2" t="s">
        <v>893</v>
      </c>
      <c r="M5804" s="2" t="s">
        <v>882</v>
      </c>
      <c r="N5804">
        <v>15</v>
      </c>
      <c r="O5804">
        <v>300000</v>
      </c>
      <c r="P5804" s="2">
        <v>4500000</v>
      </c>
      <c r="Q5804" s="6" t="s">
        <v>818</v>
      </c>
      <c r="R5804" s="3">
        <v>0.5</v>
      </c>
      <c r="S5804" s="2">
        <v>2250000</v>
      </c>
      <c r="T5804" s="2">
        <v>2250000</v>
      </c>
    </row>
    <row r="5805" spans="1:20" x14ac:dyDescent="0.25">
      <c r="A5805" t="s">
        <v>13538</v>
      </c>
      <c r="B5805">
        <v>2101801</v>
      </c>
      <c r="C5805" s="5" t="s">
        <v>14087</v>
      </c>
      <c r="D5805" s="5" t="s">
        <v>13591</v>
      </c>
      <c r="E5805" s="8" t="s">
        <v>13591</v>
      </c>
      <c r="F5805" t="s">
        <v>382</v>
      </c>
      <c r="G5805" t="s">
        <v>13541</v>
      </c>
      <c r="H5805" t="s">
        <v>588</v>
      </c>
      <c r="I5805" s="2" t="s">
        <v>14094</v>
      </c>
      <c r="J5805" s="1" t="s">
        <v>894</v>
      </c>
      <c r="L5805" s="2" t="s">
        <v>895</v>
      </c>
      <c r="M5805" s="2" t="s">
        <v>882</v>
      </c>
      <c r="N5805">
        <v>15</v>
      </c>
      <c r="O5805">
        <v>400000</v>
      </c>
      <c r="P5805" s="2">
        <v>6000000</v>
      </c>
      <c r="Q5805" s="6" t="s">
        <v>818</v>
      </c>
      <c r="R5805" s="3">
        <v>0.5</v>
      </c>
      <c r="S5805" s="2">
        <v>3000000</v>
      </c>
      <c r="T5805" s="2">
        <v>3000000</v>
      </c>
    </row>
    <row r="5806" spans="1:20" x14ac:dyDescent="0.25">
      <c r="A5806" t="s">
        <v>13538</v>
      </c>
      <c r="B5806">
        <v>2101801</v>
      </c>
      <c r="C5806" s="5" t="s">
        <v>14087</v>
      </c>
      <c r="D5806" s="5" t="s">
        <v>13592</v>
      </c>
      <c r="E5806" s="8" t="s">
        <v>13592</v>
      </c>
      <c r="F5806" t="s">
        <v>382</v>
      </c>
      <c r="G5806" t="s">
        <v>13541</v>
      </c>
      <c r="H5806" t="s">
        <v>588</v>
      </c>
      <c r="I5806" s="2" t="s">
        <v>14094</v>
      </c>
      <c r="J5806" s="1" t="s">
        <v>896</v>
      </c>
      <c r="L5806" s="2" t="s">
        <v>897</v>
      </c>
      <c r="M5806" s="2" t="s">
        <v>882</v>
      </c>
      <c r="N5806">
        <v>15</v>
      </c>
      <c r="O5806">
        <v>360000</v>
      </c>
      <c r="P5806" s="2">
        <v>5400000</v>
      </c>
      <c r="Q5806" s="6" t="s">
        <v>818</v>
      </c>
      <c r="R5806" s="3">
        <v>0.5</v>
      </c>
      <c r="S5806" s="2">
        <v>2700000</v>
      </c>
      <c r="T5806" s="2">
        <v>2700000</v>
      </c>
    </row>
    <row r="5807" spans="1:20" x14ac:dyDescent="0.25">
      <c r="A5807" t="s">
        <v>13538</v>
      </c>
      <c r="B5807">
        <v>2101801</v>
      </c>
      <c r="C5807" s="5" t="s">
        <v>14087</v>
      </c>
      <c r="D5807" s="5" t="s">
        <v>13679</v>
      </c>
      <c r="E5807" s="8" t="s">
        <v>13679</v>
      </c>
      <c r="F5807" t="s">
        <v>382</v>
      </c>
      <c r="G5807" t="s">
        <v>13541</v>
      </c>
      <c r="H5807" t="s">
        <v>588</v>
      </c>
      <c r="I5807" s="2" t="s">
        <v>14094</v>
      </c>
      <c r="J5807" s="1" t="s">
        <v>898</v>
      </c>
      <c r="L5807" s="2" t="s">
        <v>899</v>
      </c>
      <c r="M5807" s="2" t="s">
        <v>882</v>
      </c>
      <c r="N5807">
        <v>0</v>
      </c>
      <c r="O5807">
        <v>250000</v>
      </c>
      <c r="P5807" s="2">
        <v>0</v>
      </c>
      <c r="Q5807" s="6" t="s">
        <v>818</v>
      </c>
      <c r="R5807" s="3">
        <v>0.5</v>
      </c>
      <c r="S5807" s="2">
        <v>0</v>
      </c>
      <c r="T5807" s="2">
        <v>0</v>
      </c>
    </row>
    <row r="5808" spans="1:20" x14ac:dyDescent="0.25">
      <c r="A5808" t="s">
        <v>13538</v>
      </c>
      <c r="B5808">
        <v>2101801</v>
      </c>
      <c r="C5808" s="5" t="s">
        <v>14087</v>
      </c>
      <c r="D5808" s="5" t="s">
        <v>13680</v>
      </c>
      <c r="E5808" s="8" t="s">
        <v>13680</v>
      </c>
      <c r="F5808" t="s">
        <v>382</v>
      </c>
      <c r="G5808" t="s">
        <v>13541</v>
      </c>
      <c r="H5808" t="s">
        <v>588</v>
      </c>
      <c r="I5808" s="2" t="s">
        <v>14094</v>
      </c>
      <c r="J5808" s="1" t="s">
        <v>900</v>
      </c>
      <c r="L5808" s="2" t="s">
        <v>901</v>
      </c>
      <c r="M5808" s="2" t="s">
        <v>882</v>
      </c>
      <c r="N5808">
        <v>0</v>
      </c>
      <c r="O5808">
        <v>360000</v>
      </c>
      <c r="P5808" s="2">
        <v>0</v>
      </c>
      <c r="Q5808" s="6" t="s">
        <v>818</v>
      </c>
      <c r="R5808" s="3">
        <v>0.5</v>
      </c>
      <c r="S5808" s="2">
        <v>0</v>
      </c>
      <c r="T5808" s="2">
        <v>0</v>
      </c>
    </row>
    <row r="5809" spans="1:20" x14ac:dyDescent="0.25">
      <c r="A5809" t="s">
        <v>13538</v>
      </c>
      <c r="B5809">
        <v>2101801</v>
      </c>
      <c r="C5809" s="5" t="s">
        <v>14087</v>
      </c>
      <c r="D5809" s="5" t="s">
        <v>13593</v>
      </c>
      <c r="E5809" s="8" t="s">
        <v>13593</v>
      </c>
      <c r="F5809" t="s">
        <v>382</v>
      </c>
      <c r="G5809" t="s">
        <v>13541</v>
      </c>
      <c r="H5809" t="s">
        <v>588</v>
      </c>
      <c r="I5809" s="2" t="s">
        <v>14094</v>
      </c>
      <c r="J5809" s="1" t="s">
        <v>902</v>
      </c>
      <c r="L5809" s="2" t="s">
        <v>903</v>
      </c>
      <c r="M5809" s="2" t="s">
        <v>887</v>
      </c>
      <c r="N5809">
        <v>15</v>
      </c>
      <c r="O5809">
        <v>300000</v>
      </c>
      <c r="P5809" s="2">
        <v>4500000</v>
      </c>
      <c r="Q5809" s="6" t="s">
        <v>819</v>
      </c>
      <c r="R5809" s="3">
        <v>0.3</v>
      </c>
      <c r="S5809" s="2">
        <v>3150000</v>
      </c>
      <c r="T5809" s="2">
        <v>1350000</v>
      </c>
    </row>
    <row r="5810" spans="1:20" x14ac:dyDescent="0.25">
      <c r="A5810" t="s">
        <v>13538</v>
      </c>
      <c r="B5810">
        <v>2101801</v>
      </c>
      <c r="C5810" s="5" t="s">
        <v>14087</v>
      </c>
      <c r="D5810" s="5" t="s">
        <v>13681</v>
      </c>
      <c r="E5810" s="8" t="s">
        <v>13681</v>
      </c>
      <c r="F5810" t="s">
        <v>382</v>
      </c>
      <c r="G5810" t="s">
        <v>13541</v>
      </c>
      <c r="H5810" t="s">
        <v>588</v>
      </c>
      <c r="I5810" s="2" t="s">
        <v>14094</v>
      </c>
      <c r="J5810" s="1" t="s">
        <v>904</v>
      </c>
      <c r="L5810" s="2" t="s">
        <v>905</v>
      </c>
      <c r="M5810" s="2" t="s">
        <v>887</v>
      </c>
      <c r="N5810">
        <v>0</v>
      </c>
      <c r="O5810">
        <v>690000</v>
      </c>
      <c r="P5810" s="2">
        <v>0</v>
      </c>
      <c r="Q5810" s="6" t="s">
        <v>819</v>
      </c>
      <c r="R5810" s="3">
        <v>0.3</v>
      </c>
      <c r="S5810" s="2">
        <v>0</v>
      </c>
      <c r="T5810" s="2">
        <v>0</v>
      </c>
    </row>
    <row r="5811" spans="1:20" x14ac:dyDescent="0.25">
      <c r="A5811" t="s">
        <v>13538</v>
      </c>
      <c r="B5811">
        <v>2101801</v>
      </c>
      <c r="C5811" s="5" t="s">
        <v>14087</v>
      </c>
      <c r="D5811" s="5" t="s">
        <v>13594</v>
      </c>
      <c r="E5811" s="8" t="s">
        <v>13594</v>
      </c>
      <c r="F5811" t="s">
        <v>382</v>
      </c>
      <c r="G5811" t="s">
        <v>13541</v>
      </c>
      <c r="H5811" t="s">
        <v>588</v>
      </c>
      <c r="I5811" s="2" t="s">
        <v>14094</v>
      </c>
      <c r="J5811" s="1" t="s">
        <v>906</v>
      </c>
      <c r="L5811" s="2" t="s">
        <v>907</v>
      </c>
      <c r="M5811" s="2" t="s">
        <v>887</v>
      </c>
      <c r="N5811">
        <v>15</v>
      </c>
      <c r="O5811">
        <v>330000</v>
      </c>
      <c r="P5811" s="2">
        <v>4950000</v>
      </c>
      <c r="Q5811" s="6" t="s">
        <v>819</v>
      </c>
      <c r="R5811" s="3">
        <v>0.3</v>
      </c>
      <c r="S5811" s="2">
        <v>3464999.9999999995</v>
      </c>
      <c r="T5811" s="2">
        <v>1485000</v>
      </c>
    </row>
    <row r="5812" spans="1:20" x14ac:dyDescent="0.25">
      <c r="A5812" t="s">
        <v>13538</v>
      </c>
      <c r="B5812">
        <v>2101801</v>
      </c>
      <c r="C5812" s="5" t="s">
        <v>14087</v>
      </c>
      <c r="D5812" s="5" t="s">
        <v>13595</v>
      </c>
      <c r="E5812" s="8" t="s">
        <v>13595</v>
      </c>
      <c r="F5812" t="s">
        <v>382</v>
      </c>
      <c r="G5812" t="s">
        <v>13541</v>
      </c>
      <c r="H5812" t="s">
        <v>588</v>
      </c>
      <c r="I5812" s="2" t="s">
        <v>14094</v>
      </c>
      <c r="J5812" s="1" t="s">
        <v>908</v>
      </c>
      <c r="L5812" s="2" t="s">
        <v>909</v>
      </c>
      <c r="M5812" s="2" t="s">
        <v>882</v>
      </c>
      <c r="N5812">
        <v>15</v>
      </c>
      <c r="O5812">
        <v>200000</v>
      </c>
      <c r="P5812" s="2">
        <v>3000000</v>
      </c>
      <c r="Q5812" s="6" t="s">
        <v>818</v>
      </c>
      <c r="R5812" s="3">
        <v>0.5</v>
      </c>
      <c r="S5812" s="2">
        <v>1500000</v>
      </c>
      <c r="T5812" s="2">
        <v>1500000</v>
      </c>
    </row>
    <row r="5813" spans="1:20" x14ac:dyDescent="0.25">
      <c r="A5813" t="s">
        <v>13538</v>
      </c>
      <c r="B5813">
        <v>2101801</v>
      </c>
      <c r="C5813" s="5" t="s">
        <v>14087</v>
      </c>
      <c r="D5813" s="5" t="s">
        <v>13682</v>
      </c>
      <c r="E5813" s="8" t="s">
        <v>13682</v>
      </c>
      <c r="F5813" t="s">
        <v>382</v>
      </c>
      <c r="G5813" t="s">
        <v>13541</v>
      </c>
      <c r="H5813" t="s">
        <v>588</v>
      </c>
      <c r="I5813" s="2" t="s">
        <v>14094</v>
      </c>
      <c r="J5813" s="1" t="s">
        <v>910</v>
      </c>
      <c r="L5813" s="2" t="s">
        <v>911</v>
      </c>
      <c r="M5813" s="2" t="s">
        <v>887</v>
      </c>
      <c r="N5813">
        <v>15</v>
      </c>
      <c r="O5813">
        <v>400000</v>
      </c>
      <c r="P5813" s="2">
        <v>6000000</v>
      </c>
      <c r="Q5813" s="6" t="s">
        <v>819</v>
      </c>
      <c r="R5813" s="3">
        <v>0.3</v>
      </c>
      <c r="S5813" s="2">
        <v>4200000</v>
      </c>
      <c r="T5813" s="2">
        <v>1800000</v>
      </c>
    </row>
    <row r="5814" spans="1:20" x14ac:dyDescent="0.25">
      <c r="A5814" t="s">
        <v>13538</v>
      </c>
      <c r="B5814">
        <v>2101801</v>
      </c>
      <c r="C5814" s="5" t="s">
        <v>14087</v>
      </c>
      <c r="D5814" s="5" t="s">
        <v>13596</v>
      </c>
      <c r="E5814" s="8" t="s">
        <v>13596</v>
      </c>
      <c r="F5814" t="s">
        <v>382</v>
      </c>
      <c r="G5814" t="s">
        <v>13541</v>
      </c>
      <c r="H5814" t="s">
        <v>588</v>
      </c>
      <c r="I5814" s="2" t="s">
        <v>14094</v>
      </c>
      <c r="J5814" s="1" t="s">
        <v>912</v>
      </c>
      <c r="L5814" s="2" t="s">
        <v>913</v>
      </c>
      <c r="M5814" s="2" t="s">
        <v>882</v>
      </c>
      <c r="N5814">
        <v>15</v>
      </c>
      <c r="O5814">
        <v>240000</v>
      </c>
      <c r="P5814" s="2">
        <v>3600000</v>
      </c>
      <c r="Q5814" s="6" t="s">
        <v>818</v>
      </c>
      <c r="R5814" s="3">
        <v>0.5</v>
      </c>
      <c r="S5814" s="2">
        <v>1800000</v>
      </c>
      <c r="T5814" s="2">
        <v>1800000</v>
      </c>
    </row>
    <row r="5815" spans="1:20" x14ac:dyDescent="0.25">
      <c r="A5815" t="s">
        <v>13538</v>
      </c>
      <c r="B5815">
        <v>2101801</v>
      </c>
      <c r="C5815" s="5" t="s">
        <v>14087</v>
      </c>
      <c r="D5815" s="5" t="s">
        <v>13597</v>
      </c>
      <c r="E5815" s="8" t="s">
        <v>13597</v>
      </c>
      <c r="F5815" t="s">
        <v>382</v>
      </c>
      <c r="G5815" t="s">
        <v>13541</v>
      </c>
      <c r="H5815" t="s">
        <v>588</v>
      </c>
      <c r="I5815" s="2" t="s">
        <v>14094</v>
      </c>
      <c r="J5815" s="1" t="s">
        <v>914</v>
      </c>
      <c r="L5815" s="2" t="s">
        <v>915</v>
      </c>
      <c r="M5815" s="2" t="s">
        <v>887</v>
      </c>
      <c r="N5815">
        <v>15</v>
      </c>
      <c r="O5815">
        <v>240000</v>
      </c>
      <c r="P5815" s="2">
        <v>3600000</v>
      </c>
      <c r="Q5815" s="6" t="s">
        <v>819</v>
      </c>
      <c r="R5815" s="3">
        <v>0.3</v>
      </c>
      <c r="S5815" s="2">
        <v>2520000</v>
      </c>
      <c r="T5815" s="2">
        <v>1080000</v>
      </c>
    </row>
    <row r="5816" spans="1:20" x14ac:dyDescent="0.25">
      <c r="A5816" t="s">
        <v>13538</v>
      </c>
      <c r="B5816">
        <v>2101801</v>
      </c>
      <c r="C5816" s="5" t="s">
        <v>14087</v>
      </c>
      <c r="D5816" s="5" t="s">
        <v>13683</v>
      </c>
      <c r="E5816" s="8" t="s">
        <v>13683</v>
      </c>
      <c r="F5816" t="s">
        <v>382</v>
      </c>
      <c r="G5816" t="s">
        <v>13541</v>
      </c>
      <c r="H5816" t="s">
        <v>588</v>
      </c>
      <c r="I5816" s="2" t="s">
        <v>14094</v>
      </c>
      <c r="J5816" s="1" t="s">
        <v>916</v>
      </c>
      <c r="L5816" s="2" t="s">
        <v>917</v>
      </c>
      <c r="M5816" s="2" t="s">
        <v>887</v>
      </c>
      <c r="N5816">
        <v>0</v>
      </c>
      <c r="O5816">
        <v>150000</v>
      </c>
      <c r="P5816" s="2">
        <v>0</v>
      </c>
      <c r="Q5816" s="6" t="s">
        <v>819</v>
      </c>
      <c r="R5816" s="3">
        <v>0.3</v>
      </c>
      <c r="S5816" s="2">
        <v>0</v>
      </c>
      <c r="T5816" s="2">
        <v>0</v>
      </c>
    </row>
    <row r="5817" spans="1:20" x14ac:dyDescent="0.25">
      <c r="A5817" t="s">
        <v>13538</v>
      </c>
      <c r="B5817">
        <v>2101801</v>
      </c>
      <c r="C5817" s="5" t="s">
        <v>14087</v>
      </c>
      <c r="D5817" s="5" t="s">
        <v>13598</v>
      </c>
      <c r="E5817" s="8" t="s">
        <v>13598</v>
      </c>
      <c r="F5817" t="s">
        <v>382</v>
      </c>
      <c r="G5817" t="s">
        <v>13541</v>
      </c>
      <c r="H5817" t="s">
        <v>588</v>
      </c>
      <c r="I5817" s="2" t="s">
        <v>14094</v>
      </c>
      <c r="J5817" s="1" t="s">
        <v>918</v>
      </c>
      <c r="L5817" s="2" t="s">
        <v>919</v>
      </c>
      <c r="M5817" s="2" t="s">
        <v>887</v>
      </c>
      <c r="N5817">
        <v>26</v>
      </c>
      <c r="O5817">
        <v>470000</v>
      </c>
      <c r="P5817" s="2">
        <v>12220000</v>
      </c>
      <c r="Q5817" s="6" t="s">
        <v>819</v>
      </c>
      <c r="R5817" s="3">
        <v>0.3</v>
      </c>
      <c r="S5817" s="2">
        <v>8554000</v>
      </c>
      <c r="T5817" s="2">
        <v>3666000</v>
      </c>
    </row>
    <row r="5818" spans="1:20" x14ac:dyDescent="0.25">
      <c r="A5818" t="s">
        <v>13538</v>
      </c>
      <c r="B5818">
        <v>2101801</v>
      </c>
      <c r="C5818" s="5" t="s">
        <v>14087</v>
      </c>
      <c r="D5818" s="5" t="s">
        <v>13684</v>
      </c>
      <c r="E5818" s="8" t="s">
        <v>13684</v>
      </c>
      <c r="F5818" t="s">
        <v>382</v>
      </c>
      <c r="G5818" t="s">
        <v>13541</v>
      </c>
      <c r="H5818" t="s">
        <v>588</v>
      </c>
      <c r="I5818" s="2" t="s">
        <v>14094</v>
      </c>
      <c r="J5818" s="1" t="s">
        <v>920</v>
      </c>
      <c r="L5818" s="2" t="s">
        <v>921</v>
      </c>
      <c r="M5818" s="2" t="s">
        <v>882</v>
      </c>
      <c r="N5818">
        <v>0</v>
      </c>
      <c r="O5818">
        <v>170000</v>
      </c>
      <c r="P5818" s="2">
        <v>0</v>
      </c>
      <c r="Q5818" s="6" t="s">
        <v>818</v>
      </c>
      <c r="R5818" s="3">
        <v>0.5</v>
      </c>
      <c r="S5818" s="2">
        <v>0</v>
      </c>
      <c r="T5818" s="2">
        <v>0</v>
      </c>
    </row>
    <row r="5819" spans="1:20" x14ac:dyDescent="0.25">
      <c r="A5819" t="s">
        <v>13538</v>
      </c>
      <c r="B5819">
        <v>2101801</v>
      </c>
      <c r="C5819" s="5" t="s">
        <v>14087</v>
      </c>
      <c r="D5819" s="5" t="s">
        <v>13685</v>
      </c>
      <c r="E5819" s="8" t="s">
        <v>13685</v>
      </c>
      <c r="F5819" t="s">
        <v>382</v>
      </c>
      <c r="G5819" t="s">
        <v>13541</v>
      </c>
      <c r="H5819" t="s">
        <v>588</v>
      </c>
      <c r="I5819" s="2" t="s">
        <v>14094</v>
      </c>
      <c r="J5819" s="1" t="s">
        <v>922</v>
      </c>
      <c r="L5819" s="2" t="s">
        <v>923</v>
      </c>
      <c r="M5819" s="2" t="s">
        <v>887</v>
      </c>
      <c r="N5819">
        <v>0</v>
      </c>
      <c r="O5819">
        <v>130000</v>
      </c>
      <c r="P5819" s="2">
        <v>0</v>
      </c>
      <c r="Q5819" s="6" t="s">
        <v>819</v>
      </c>
      <c r="R5819" s="3">
        <v>0.3</v>
      </c>
      <c r="S5819" s="2">
        <v>0</v>
      </c>
      <c r="T5819" s="2">
        <v>0</v>
      </c>
    </row>
    <row r="5820" spans="1:20" x14ac:dyDescent="0.25">
      <c r="A5820" t="s">
        <v>13538</v>
      </c>
      <c r="B5820">
        <v>2101801</v>
      </c>
      <c r="C5820" s="5" t="s">
        <v>14087</v>
      </c>
      <c r="D5820" s="5" t="s">
        <v>13686</v>
      </c>
      <c r="E5820" s="8" t="s">
        <v>13686</v>
      </c>
      <c r="F5820" t="s">
        <v>382</v>
      </c>
      <c r="G5820" t="s">
        <v>13541</v>
      </c>
      <c r="H5820" t="s">
        <v>588</v>
      </c>
      <c r="I5820" s="2" t="s">
        <v>14094</v>
      </c>
      <c r="J5820" s="1" t="s">
        <v>924</v>
      </c>
      <c r="L5820" s="2" t="s">
        <v>925</v>
      </c>
      <c r="M5820" s="2" t="s">
        <v>887</v>
      </c>
      <c r="N5820">
        <v>0</v>
      </c>
      <c r="O5820">
        <v>130000</v>
      </c>
      <c r="P5820" s="2">
        <v>0</v>
      </c>
      <c r="Q5820" s="6" t="s">
        <v>819</v>
      </c>
      <c r="R5820" s="3">
        <v>0.3</v>
      </c>
      <c r="S5820" s="2">
        <v>0</v>
      </c>
      <c r="T5820" s="2">
        <v>0</v>
      </c>
    </row>
    <row r="5821" spans="1:20" x14ac:dyDescent="0.25">
      <c r="A5821" t="s">
        <v>13538</v>
      </c>
      <c r="B5821">
        <v>2101801</v>
      </c>
      <c r="C5821" s="5" t="s">
        <v>14087</v>
      </c>
      <c r="D5821" s="5" t="s">
        <v>13687</v>
      </c>
      <c r="E5821" s="8" t="s">
        <v>13687</v>
      </c>
      <c r="F5821" t="s">
        <v>382</v>
      </c>
      <c r="G5821" t="s">
        <v>13541</v>
      </c>
      <c r="H5821" t="s">
        <v>588</v>
      </c>
      <c r="I5821" s="2" t="s">
        <v>14094</v>
      </c>
      <c r="J5821" s="1" t="s">
        <v>926</v>
      </c>
      <c r="L5821" s="2" t="s">
        <v>927</v>
      </c>
      <c r="M5821" s="2" t="s">
        <v>887</v>
      </c>
      <c r="N5821">
        <v>0</v>
      </c>
      <c r="O5821">
        <v>260000</v>
      </c>
      <c r="P5821" s="2">
        <v>0</v>
      </c>
      <c r="Q5821" s="6" t="s">
        <v>819</v>
      </c>
      <c r="R5821" s="3">
        <v>0.3</v>
      </c>
      <c r="S5821" s="2">
        <v>0</v>
      </c>
      <c r="T5821" s="2">
        <v>0</v>
      </c>
    </row>
    <row r="5822" spans="1:20" x14ac:dyDescent="0.25">
      <c r="A5822" t="s">
        <v>13538</v>
      </c>
      <c r="B5822">
        <v>2101801</v>
      </c>
      <c r="C5822" s="5" t="s">
        <v>14087</v>
      </c>
      <c r="D5822" s="5" t="s">
        <v>13688</v>
      </c>
      <c r="E5822" s="8" t="s">
        <v>13688</v>
      </c>
      <c r="F5822" t="s">
        <v>382</v>
      </c>
      <c r="G5822" t="s">
        <v>13541</v>
      </c>
      <c r="H5822" t="s">
        <v>588</v>
      </c>
      <c r="I5822" s="2" t="s">
        <v>14094</v>
      </c>
      <c r="J5822" s="1" t="s">
        <v>928</v>
      </c>
      <c r="L5822" s="2" t="s">
        <v>929</v>
      </c>
      <c r="M5822" s="2" t="s">
        <v>887</v>
      </c>
      <c r="N5822">
        <v>0</v>
      </c>
      <c r="O5822">
        <v>210000</v>
      </c>
      <c r="P5822" s="2">
        <v>0</v>
      </c>
      <c r="Q5822" s="6" t="s">
        <v>819</v>
      </c>
      <c r="R5822" s="3">
        <v>0.3</v>
      </c>
      <c r="S5822" s="2">
        <v>0</v>
      </c>
      <c r="T5822" s="2">
        <v>0</v>
      </c>
    </row>
    <row r="5823" spans="1:20" x14ac:dyDescent="0.25">
      <c r="A5823" t="s">
        <v>13538</v>
      </c>
      <c r="B5823">
        <v>2101801</v>
      </c>
      <c r="C5823" s="5" t="s">
        <v>14087</v>
      </c>
      <c r="D5823" s="5" t="s">
        <v>13689</v>
      </c>
      <c r="E5823" s="8" t="s">
        <v>13689</v>
      </c>
      <c r="F5823" t="s">
        <v>382</v>
      </c>
      <c r="G5823" t="s">
        <v>13541</v>
      </c>
      <c r="H5823" t="s">
        <v>588</v>
      </c>
      <c r="I5823" s="2" t="s">
        <v>14094</v>
      </c>
      <c r="J5823" s="1" t="s">
        <v>930</v>
      </c>
      <c r="L5823" s="2" t="s">
        <v>931</v>
      </c>
      <c r="M5823" s="2" t="s">
        <v>882</v>
      </c>
      <c r="N5823">
        <v>0</v>
      </c>
      <c r="O5823">
        <v>270000</v>
      </c>
      <c r="P5823" s="2">
        <v>0</v>
      </c>
      <c r="Q5823" s="6" t="s">
        <v>818</v>
      </c>
      <c r="R5823" s="3">
        <v>0.5</v>
      </c>
      <c r="S5823" s="2">
        <v>0</v>
      </c>
      <c r="T5823" s="2">
        <v>0</v>
      </c>
    </row>
    <row r="5824" spans="1:20" x14ac:dyDescent="0.25">
      <c r="A5824" t="s">
        <v>13538</v>
      </c>
      <c r="B5824">
        <v>2101801</v>
      </c>
      <c r="C5824" s="5" t="s">
        <v>14087</v>
      </c>
      <c r="D5824" s="5" t="s">
        <v>13599</v>
      </c>
      <c r="E5824" s="8" t="s">
        <v>13599</v>
      </c>
      <c r="F5824" t="s">
        <v>382</v>
      </c>
      <c r="G5824" t="s">
        <v>13541</v>
      </c>
      <c r="H5824" t="s">
        <v>588</v>
      </c>
      <c r="I5824" s="2" t="s">
        <v>14094</v>
      </c>
      <c r="J5824" s="1" t="s">
        <v>932</v>
      </c>
      <c r="L5824" s="2" t="s">
        <v>933</v>
      </c>
      <c r="M5824" s="2" t="s">
        <v>882</v>
      </c>
      <c r="N5824">
        <v>0</v>
      </c>
      <c r="O5824">
        <v>270000</v>
      </c>
      <c r="P5824" s="2">
        <v>0</v>
      </c>
      <c r="Q5824" s="6" t="s">
        <v>818</v>
      </c>
      <c r="R5824" s="3">
        <v>0.5</v>
      </c>
      <c r="S5824" s="2">
        <v>0</v>
      </c>
      <c r="T5824" s="2">
        <v>0</v>
      </c>
    </row>
    <row r="5825" spans="1:20" x14ac:dyDescent="0.25">
      <c r="A5825" t="s">
        <v>13538</v>
      </c>
      <c r="B5825">
        <v>2101801</v>
      </c>
      <c r="C5825" s="5" t="s">
        <v>14087</v>
      </c>
      <c r="D5825" s="5" t="s">
        <v>13690</v>
      </c>
      <c r="E5825" s="8" t="s">
        <v>13690</v>
      </c>
      <c r="F5825" t="s">
        <v>382</v>
      </c>
      <c r="G5825" t="s">
        <v>13541</v>
      </c>
      <c r="H5825" t="s">
        <v>588</v>
      </c>
      <c r="I5825" s="2" t="s">
        <v>14094</v>
      </c>
      <c r="J5825" s="1" t="s">
        <v>934</v>
      </c>
      <c r="L5825" s="2" t="s">
        <v>935</v>
      </c>
      <c r="M5825" s="2" t="s">
        <v>882</v>
      </c>
      <c r="N5825">
        <v>0</v>
      </c>
      <c r="O5825">
        <v>130000</v>
      </c>
      <c r="P5825" s="2">
        <v>0</v>
      </c>
      <c r="Q5825" s="6" t="s">
        <v>818</v>
      </c>
      <c r="R5825" s="3">
        <v>0.5</v>
      </c>
      <c r="S5825" s="2">
        <v>0</v>
      </c>
      <c r="T5825" s="2">
        <v>0</v>
      </c>
    </row>
    <row r="5826" spans="1:20" x14ac:dyDescent="0.25">
      <c r="A5826" t="s">
        <v>13538</v>
      </c>
      <c r="B5826">
        <v>2101801</v>
      </c>
      <c r="C5826" s="5" t="s">
        <v>14087</v>
      </c>
      <c r="D5826" s="5" t="s">
        <v>13691</v>
      </c>
      <c r="E5826" s="8" t="s">
        <v>13691</v>
      </c>
      <c r="F5826" t="s">
        <v>382</v>
      </c>
      <c r="G5826" t="s">
        <v>13541</v>
      </c>
      <c r="H5826" t="s">
        <v>588</v>
      </c>
      <c r="I5826" s="2" t="s">
        <v>14094</v>
      </c>
      <c r="J5826" s="1" t="s">
        <v>936</v>
      </c>
      <c r="L5826" s="2" t="s">
        <v>937</v>
      </c>
      <c r="M5826" s="2" t="s">
        <v>887</v>
      </c>
      <c r="N5826">
        <v>0</v>
      </c>
      <c r="O5826">
        <v>165000</v>
      </c>
      <c r="P5826" s="2">
        <v>0</v>
      </c>
      <c r="Q5826" s="6" t="s">
        <v>819</v>
      </c>
      <c r="R5826" s="3">
        <v>0.3</v>
      </c>
      <c r="S5826" s="2">
        <v>0</v>
      </c>
      <c r="T5826" s="2">
        <v>0</v>
      </c>
    </row>
    <row r="5827" spans="1:20" x14ac:dyDescent="0.25">
      <c r="A5827" t="s">
        <v>13538</v>
      </c>
      <c r="B5827">
        <v>2101801</v>
      </c>
      <c r="C5827" s="5" t="s">
        <v>14087</v>
      </c>
      <c r="D5827" s="5" t="s">
        <v>13692</v>
      </c>
      <c r="E5827" s="8" t="s">
        <v>13692</v>
      </c>
      <c r="F5827" t="s">
        <v>382</v>
      </c>
      <c r="G5827" t="s">
        <v>13541</v>
      </c>
      <c r="H5827" t="s">
        <v>588</v>
      </c>
      <c r="I5827" s="2" t="s">
        <v>14094</v>
      </c>
      <c r="J5827" s="1" t="s">
        <v>938</v>
      </c>
      <c r="L5827" s="2" t="s">
        <v>939</v>
      </c>
      <c r="M5827" s="2" t="s">
        <v>940</v>
      </c>
      <c r="N5827">
        <v>0</v>
      </c>
      <c r="O5827">
        <v>32000</v>
      </c>
      <c r="P5827" s="2">
        <v>0</v>
      </c>
      <c r="Q5827" s="6" t="s">
        <v>820</v>
      </c>
      <c r="R5827" s="3">
        <v>0</v>
      </c>
      <c r="S5827" s="2">
        <v>0</v>
      </c>
      <c r="T5827" s="2">
        <v>0</v>
      </c>
    </row>
    <row r="5828" spans="1:20" x14ac:dyDescent="0.25">
      <c r="A5828" t="s">
        <v>13538</v>
      </c>
      <c r="B5828">
        <v>2101801</v>
      </c>
      <c r="C5828" s="5" t="s">
        <v>14087</v>
      </c>
      <c r="D5828" s="5" t="s">
        <v>13693</v>
      </c>
      <c r="E5828" s="8" t="s">
        <v>13693</v>
      </c>
      <c r="F5828" t="s">
        <v>382</v>
      </c>
      <c r="G5828" t="s">
        <v>13541</v>
      </c>
      <c r="H5828" t="s">
        <v>588</v>
      </c>
      <c r="I5828" s="2" t="s">
        <v>14094</v>
      </c>
      <c r="J5828" s="1" t="s">
        <v>941</v>
      </c>
      <c r="L5828" s="2" t="s">
        <v>942</v>
      </c>
      <c r="M5828" s="2" t="s">
        <v>940</v>
      </c>
      <c r="N5828">
        <v>0</v>
      </c>
      <c r="O5828">
        <v>34000</v>
      </c>
      <c r="P5828" s="2">
        <v>0</v>
      </c>
      <c r="Q5828" s="6" t="s">
        <v>820</v>
      </c>
      <c r="R5828" s="3">
        <v>0</v>
      </c>
      <c r="S5828" s="2">
        <v>0</v>
      </c>
      <c r="T5828" s="2">
        <v>0</v>
      </c>
    </row>
    <row r="5829" spans="1:20" x14ac:dyDescent="0.25">
      <c r="A5829" t="s">
        <v>13538</v>
      </c>
      <c r="B5829">
        <v>2101801</v>
      </c>
      <c r="C5829" s="5" t="s">
        <v>14087</v>
      </c>
      <c r="D5829" s="5" t="s">
        <v>13694</v>
      </c>
      <c r="E5829" s="8" t="s">
        <v>13694</v>
      </c>
      <c r="F5829" t="s">
        <v>382</v>
      </c>
      <c r="G5829" t="s">
        <v>13541</v>
      </c>
      <c r="H5829" t="s">
        <v>588</v>
      </c>
      <c r="I5829" s="2" t="s">
        <v>14094</v>
      </c>
      <c r="J5829" s="1" t="s">
        <v>943</v>
      </c>
      <c r="L5829" s="2" t="s">
        <v>944</v>
      </c>
      <c r="M5829" s="2" t="s">
        <v>940</v>
      </c>
      <c r="N5829">
        <v>0</v>
      </c>
      <c r="O5829">
        <v>31000</v>
      </c>
      <c r="P5829" s="2">
        <v>0</v>
      </c>
      <c r="Q5829" s="6" t="s">
        <v>820</v>
      </c>
      <c r="R5829" s="3">
        <v>0</v>
      </c>
      <c r="S5829" s="2">
        <v>0</v>
      </c>
      <c r="T5829" s="2">
        <v>0</v>
      </c>
    </row>
    <row r="5830" spans="1:20" x14ac:dyDescent="0.25">
      <c r="A5830" t="s">
        <v>11</v>
      </c>
      <c r="B5830">
        <v>2101901</v>
      </c>
      <c r="C5830" s="4" t="s">
        <v>14087</v>
      </c>
      <c r="D5830" s="4" t="s">
        <v>1764</v>
      </c>
      <c r="E5830" s="8" t="s">
        <v>1764</v>
      </c>
      <c r="F5830" t="s">
        <v>382</v>
      </c>
      <c r="G5830" t="s">
        <v>404</v>
      </c>
      <c r="H5830" t="s">
        <v>405</v>
      </c>
      <c r="I5830" t="s">
        <v>1181</v>
      </c>
      <c r="J5830" s="1" t="s">
        <v>880</v>
      </c>
      <c r="L5830" s="2" t="s">
        <v>881</v>
      </c>
      <c r="M5830" s="2" t="s">
        <v>882</v>
      </c>
      <c r="N5830">
        <v>29</v>
      </c>
      <c r="O5830">
        <v>700000</v>
      </c>
      <c r="P5830">
        <v>20300000</v>
      </c>
      <c r="Q5830" t="s">
        <v>818</v>
      </c>
      <c r="R5830" s="3">
        <v>0.5</v>
      </c>
      <c r="S5830">
        <v>10150000</v>
      </c>
      <c r="T5830">
        <v>10150000</v>
      </c>
    </row>
    <row r="5831" spans="1:20" x14ac:dyDescent="0.25">
      <c r="A5831" t="s">
        <v>11</v>
      </c>
      <c r="B5831">
        <v>2101901</v>
      </c>
      <c r="C5831" s="4" t="s">
        <v>14087</v>
      </c>
      <c r="D5831" s="4" t="s">
        <v>1765</v>
      </c>
      <c r="E5831" s="8" t="s">
        <v>1765</v>
      </c>
      <c r="F5831" t="s">
        <v>382</v>
      </c>
      <c r="G5831" t="s">
        <v>404</v>
      </c>
      <c r="H5831" t="s">
        <v>405</v>
      </c>
      <c r="I5831" t="s">
        <v>1181</v>
      </c>
      <c r="J5831" s="1" t="s">
        <v>883</v>
      </c>
      <c r="L5831" s="2" t="s">
        <v>884</v>
      </c>
      <c r="M5831" s="2" t="s">
        <v>882</v>
      </c>
      <c r="N5831">
        <v>0</v>
      </c>
      <c r="O5831">
        <v>420000</v>
      </c>
      <c r="P5831">
        <v>0</v>
      </c>
      <c r="Q5831" t="s">
        <v>818</v>
      </c>
      <c r="R5831" s="3">
        <v>0.5</v>
      </c>
      <c r="S5831">
        <v>0</v>
      </c>
      <c r="T5831">
        <v>0</v>
      </c>
    </row>
    <row r="5832" spans="1:20" x14ac:dyDescent="0.25">
      <c r="A5832" t="s">
        <v>11</v>
      </c>
      <c r="B5832">
        <v>2101901</v>
      </c>
      <c r="C5832" s="4" t="s">
        <v>14087</v>
      </c>
      <c r="D5832" s="4" t="s">
        <v>1766</v>
      </c>
      <c r="E5832" s="8" t="s">
        <v>1766</v>
      </c>
      <c r="F5832" t="s">
        <v>382</v>
      </c>
      <c r="G5832" t="s">
        <v>404</v>
      </c>
      <c r="H5832" t="s">
        <v>405</v>
      </c>
      <c r="I5832" t="s">
        <v>1181</v>
      </c>
      <c r="J5832" s="1" t="s">
        <v>885</v>
      </c>
      <c r="L5832" s="2" t="s">
        <v>886</v>
      </c>
      <c r="M5832" s="2" t="s">
        <v>887</v>
      </c>
      <c r="N5832">
        <v>0</v>
      </c>
      <c r="O5832">
        <v>250000</v>
      </c>
      <c r="P5832">
        <v>0</v>
      </c>
      <c r="Q5832" t="s">
        <v>819</v>
      </c>
      <c r="R5832" s="3">
        <v>0.3</v>
      </c>
      <c r="S5832">
        <v>0</v>
      </c>
      <c r="T5832">
        <v>0</v>
      </c>
    </row>
    <row r="5833" spans="1:20" x14ac:dyDescent="0.25">
      <c r="A5833" t="s">
        <v>11</v>
      </c>
      <c r="B5833">
        <v>2101901</v>
      </c>
      <c r="C5833" s="4" t="s">
        <v>14087</v>
      </c>
      <c r="D5833" s="4" t="s">
        <v>1767</v>
      </c>
      <c r="E5833" s="8" t="s">
        <v>1767</v>
      </c>
      <c r="F5833" t="s">
        <v>382</v>
      </c>
      <c r="G5833" t="s">
        <v>404</v>
      </c>
      <c r="H5833" t="s">
        <v>405</v>
      </c>
      <c r="I5833" t="s">
        <v>1181</v>
      </c>
      <c r="J5833" s="1" t="s">
        <v>888</v>
      </c>
      <c r="L5833" s="2" t="s">
        <v>889</v>
      </c>
      <c r="M5833" s="2" t="s">
        <v>887</v>
      </c>
      <c r="N5833">
        <v>29</v>
      </c>
      <c r="O5833">
        <v>275000</v>
      </c>
      <c r="P5833">
        <v>7975000</v>
      </c>
      <c r="Q5833" t="s">
        <v>819</v>
      </c>
      <c r="R5833" s="3">
        <v>0.3</v>
      </c>
      <c r="S5833">
        <v>5582500</v>
      </c>
      <c r="T5833">
        <v>2392500</v>
      </c>
    </row>
    <row r="5834" spans="1:20" x14ac:dyDescent="0.25">
      <c r="A5834" t="s">
        <v>11</v>
      </c>
      <c r="B5834">
        <v>2101901</v>
      </c>
      <c r="C5834" s="4" t="s">
        <v>14087</v>
      </c>
      <c r="D5834" s="4" t="s">
        <v>1768</v>
      </c>
      <c r="E5834" s="8" t="s">
        <v>1768</v>
      </c>
      <c r="F5834" t="s">
        <v>382</v>
      </c>
      <c r="G5834" t="s">
        <v>404</v>
      </c>
      <c r="H5834" t="s">
        <v>405</v>
      </c>
      <c r="I5834" t="s">
        <v>1181</v>
      </c>
      <c r="J5834" s="1" t="s">
        <v>890</v>
      </c>
      <c r="L5834" s="2" t="s">
        <v>891</v>
      </c>
      <c r="M5834" s="2" t="s">
        <v>882</v>
      </c>
      <c r="N5834">
        <v>29</v>
      </c>
      <c r="O5834">
        <v>150000</v>
      </c>
      <c r="P5834">
        <v>4350000</v>
      </c>
      <c r="Q5834" t="s">
        <v>818</v>
      </c>
      <c r="R5834" s="3">
        <v>0.5</v>
      </c>
      <c r="S5834">
        <v>2175000</v>
      </c>
      <c r="T5834">
        <v>2175000</v>
      </c>
    </row>
    <row r="5835" spans="1:20" x14ac:dyDescent="0.25">
      <c r="A5835" t="s">
        <v>11</v>
      </c>
      <c r="B5835">
        <v>2101901</v>
      </c>
      <c r="C5835" s="4" t="s">
        <v>14087</v>
      </c>
      <c r="D5835" s="4" t="s">
        <v>1769</v>
      </c>
      <c r="E5835" s="8" t="s">
        <v>1769</v>
      </c>
      <c r="F5835" t="s">
        <v>382</v>
      </c>
      <c r="G5835" t="s">
        <v>404</v>
      </c>
      <c r="H5835" t="s">
        <v>405</v>
      </c>
      <c r="I5835" t="s">
        <v>1181</v>
      </c>
      <c r="J5835" s="1" t="s">
        <v>892</v>
      </c>
      <c r="L5835" s="2" t="s">
        <v>893</v>
      </c>
      <c r="M5835" s="2" t="s">
        <v>882</v>
      </c>
      <c r="N5835">
        <v>0</v>
      </c>
      <c r="O5835">
        <v>300000</v>
      </c>
      <c r="P5835">
        <v>0</v>
      </c>
      <c r="Q5835" t="s">
        <v>818</v>
      </c>
      <c r="R5835" s="3">
        <v>0.5</v>
      </c>
      <c r="S5835">
        <v>0</v>
      </c>
      <c r="T5835">
        <v>0</v>
      </c>
    </row>
    <row r="5836" spans="1:20" x14ac:dyDescent="0.25">
      <c r="A5836" t="s">
        <v>11</v>
      </c>
      <c r="B5836">
        <v>2101901</v>
      </c>
      <c r="C5836" s="4" t="s">
        <v>14087</v>
      </c>
      <c r="D5836" s="4" t="s">
        <v>1770</v>
      </c>
      <c r="E5836" s="8" t="s">
        <v>1770</v>
      </c>
      <c r="F5836" t="s">
        <v>382</v>
      </c>
      <c r="G5836" t="s">
        <v>404</v>
      </c>
      <c r="H5836" t="s">
        <v>405</v>
      </c>
      <c r="I5836" t="s">
        <v>1181</v>
      </c>
      <c r="J5836" s="1" t="s">
        <v>894</v>
      </c>
      <c r="L5836" s="2" t="s">
        <v>895</v>
      </c>
      <c r="M5836" s="2" t="s">
        <v>882</v>
      </c>
      <c r="N5836">
        <v>0</v>
      </c>
      <c r="O5836">
        <v>400000</v>
      </c>
      <c r="P5836">
        <v>0</v>
      </c>
      <c r="Q5836" t="s">
        <v>818</v>
      </c>
      <c r="R5836" s="3">
        <v>0.5</v>
      </c>
      <c r="S5836">
        <v>0</v>
      </c>
      <c r="T5836">
        <v>0</v>
      </c>
    </row>
    <row r="5837" spans="1:20" x14ac:dyDescent="0.25">
      <c r="A5837" t="s">
        <v>11</v>
      </c>
      <c r="B5837">
        <v>2101901</v>
      </c>
      <c r="C5837" s="4" t="s">
        <v>14087</v>
      </c>
      <c r="D5837" s="4" t="s">
        <v>1771</v>
      </c>
      <c r="E5837" s="8" t="s">
        <v>1771</v>
      </c>
      <c r="F5837" t="s">
        <v>382</v>
      </c>
      <c r="G5837" t="s">
        <v>404</v>
      </c>
      <c r="H5837" t="s">
        <v>405</v>
      </c>
      <c r="I5837" t="s">
        <v>1181</v>
      </c>
      <c r="J5837" s="1" t="s">
        <v>896</v>
      </c>
      <c r="L5837" s="2" t="s">
        <v>897</v>
      </c>
      <c r="M5837" s="2" t="s">
        <v>882</v>
      </c>
      <c r="N5837">
        <v>0</v>
      </c>
      <c r="O5837">
        <v>360000</v>
      </c>
      <c r="P5837">
        <v>0</v>
      </c>
      <c r="Q5837" t="s">
        <v>818</v>
      </c>
      <c r="R5837" s="3">
        <v>0.5</v>
      </c>
      <c r="S5837">
        <v>0</v>
      </c>
      <c r="T5837">
        <v>0</v>
      </c>
    </row>
    <row r="5838" spans="1:20" x14ac:dyDescent="0.25">
      <c r="A5838" t="s">
        <v>11</v>
      </c>
      <c r="B5838">
        <v>2101901</v>
      </c>
      <c r="C5838" s="4" t="s">
        <v>14087</v>
      </c>
      <c r="D5838" s="4" t="s">
        <v>1772</v>
      </c>
      <c r="E5838" s="8" t="s">
        <v>1772</v>
      </c>
      <c r="F5838" t="s">
        <v>382</v>
      </c>
      <c r="G5838" t="s">
        <v>404</v>
      </c>
      <c r="H5838" t="s">
        <v>405</v>
      </c>
      <c r="I5838" t="s">
        <v>1181</v>
      </c>
      <c r="J5838" s="1" t="s">
        <v>898</v>
      </c>
      <c r="L5838" s="2" t="s">
        <v>899</v>
      </c>
      <c r="M5838" s="2" t="s">
        <v>882</v>
      </c>
      <c r="N5838">
        <v>36</v>
      </c>
      <c r="O5838">
        <v>250000</v>
      </c>
      <c r="P5838">
        <v>9000000</v>
      </c>
      <c r="Q5838" t="s">
        <v>818</v>
      </c>
      <c r="R5838" s="3">
        <v>0.5</v>
      </c>
      <c r="S5838">
        <v>4500000</v>
      </c>
      <c r="T5838">
        <v>4500000</v>
      </c>
    </row>
    <row r="5839" spans="1:20" x14ac:dyDescent="0.25">
      <c r="A5839" t="s">
        <v>11</v>
      </c>
      <c r="B5839">
        <v>2101901</v>
      </c>
      <c r="C5839" s="4" t="s">
        <v>14087</v>
      </c>
      <c r="D5839" s="4" t="s">
        <v>1773</v>
      </c>
      <c r="E5839" s="8" t="s">
        <v>1773</v>
      </c>
      <c r="F5839" t="s">
        <v>382</v>
      </c>
      <c r="G5839" t="s">
        <v>404</v>
      </c>
      <c r="H5839" t="s">
        <v>405</v>
      </c>
      <c r="I5839" t="s">
        <v>1181</v>
      </c>
      <c r="J5839" s="1" t="s">
        <v>900</v>
      </c>
      <c r="L5839" s="2" t="s">
        <v>901</v>
      </c>
      <c r="M5839" s="2" t="s">
        <v>882</v>
      </c>
      <c r="N5839">
        <v>36</v>
      </c>
      <c r="O5839">
        <v>360000</v>
      </c>
      <c r="P5839">
        <v>12960000</v>
      </c>
      <c r="Q5839" t="s">
        <v>818</v>
      </c>
      <c r="R5839" s="3">
        <v>0.5</v>
      </c>
      <c r="S5839">
        <v>6480000</v>
      </c>
      <c r="T5839">
        <v>6480000</v>
      </c>
    </row>
    <row r="5840" spans="1:20" x14ac:dyDescent="0.25">
      <c r="A5840" t="s">
        <v>11</v>
      </c>
      <c r="B5840">
        <v>2101901</v>
      </c>
      <c r="C5840" s="4" t="s">
        <v>14087</v>
      </c>
      <c r="D5840" s="4" t="s">
        <v>1774</v>
      </c>
      <c r="E5840" s="8" t="s">
        <v>1774</v>
      </c>
      <c r="F5840" t="s">
        <v>382</v>
      </c>
      <c r="G5840" t="s">
        <v>404</v>
      </c>
      <c r="H5840" t="s">
        <v>405</v>
      </c>
      <c r="I5840" t="s">
        <v>1181</v>
      </c>
      <c r="J5840" s="1" t="s">
        <v>902</v>
      </c>
      <c r="L5840" s="2" t="s">
        <v>903</v>
      </c>
      <c r="M5840" s="2" t="s">
        <v>887</v>
      </c>
      <c r="N5840">
        <v>30</v>
      </c>
      <c r="O5840">
        <v>300000</v>
      </c>
      <c r="P5840">
        <v>9000000</v>
      </c>
      <c r="Q5840" t="s">
        <v>819</v>
      </c>
      <c r="R5840" s="3">
        <v>0.3</v>
      </c>
      <c r="S5840">
        <v>6300000</v>
      </c>
      <c r="T5840">
        <v>2700000</v>
      </c>
    </row>
    <row r="5841" spans="1:20" x14ac:dyDescent="0.25">
      <c r="A5841" t="s">
        <v>11</v>
      </c>
      <c r="B5841">
        <v>2101901</v>
      </c>
      <c r="C5841" s="4" t="s">
        <v>14087</v>
      </c>
      <c r="D5841" s="4" t="s">
        <v>1775</v>
      </c>
      <c r="E5841" s="8" t="s">
        <v>1775</v>
      </c>
      <c r="F5841" t="s">
        <v>382</v>
      </c>
      <c r="G5841" t="s">
        <v>404</v>
      </c>
      <c r="H5841" t="s">
        <v>405</v>
      </c>
      <c r="I5841" t="s">
        <v>1181</v>
      </c>
      <c r="J5841" s="1" t="s">
        <v>904</v>
      </c>
      <c r="L5841" s="2" t="s">
        <v>905</v>
      </c>
      <c r="M5841" s="2" t="s">
        <v>887</v>
      </c>
      <c r="N5841">
        <v>29</v>
      </c>
      <c r="O5841">
        <v>690000</v>
      </c>
      <c r="P5841">
        <v>20010000</v>
      </c>
      <c r="Q5841" t="s">
        <v>819</v>
      </c>
      <c r="R5841" s="3">
        <v>0.3</v>
      </c>
      <c r="S5841">
        <v>14006999.999999998</v>
      </c>
      <c r="T5841">
        <v>6003000</v>
      </c>
    </row>
    <row r="5842" spans="1:20" x14ac:dyDescent="0.25">
      <c r="A5842" t="s">
        <v>11</v>
      </c>
      <c r="B5842">
        <v>2101901</v>
      </c>
      <c r="C5842" s="4" t="s">
        <v>14087</v>
      </c>
      <c r="D5842" s="4" t="s">
        <v>1776</v>
      </c>
      <c r="E5842" s="8" t="s">
        <v>1776</v>
      </c>
      <c r="F5842" t="s">
        <v>382</v>
      </c>
      <c r="G5842" t="s">
        <v>404</v>
      </c>
      <c r="H5842" t="s">
        <v>405</v>
      </c>
      <c r="I5842" t="s">
        <v>1181</v>
      </c>
      <c r="J5842" s="1" t="s">
        <v>906</v>
      </c>
      <c r="L5842" s="2" t="s">
        <v>907</v>
      </c>
      <c r="M5842" s="2" t="s">
        <v>887</v>
      </c>
      <c r="N5842">
        <v>0</v>
      </c>
      <c r="O5842">
        <v>330000</v>
      </c>
      <c r="P5842">
        <v>0</v>
      </c>
      <c r="Q5842" t="s">
        <v>819</v>
      </c>
      <c r="R5842" s="3">
        <v>0.3</v>
      </c>
      <c r="S5842">
        <v>0</v>
      </c>
      <c r="T5842">
        <v>0</v>
      </c>
    </row>
    <row r="5843" spans="1:20" x14ac:dyDescent="0.25">
      <c r="A5843" t="s">
        <v>11</v>
      </c>
      <c r="B5843">
        <v>2101901</v>
      </c>
      <c r="C5843" s="4" t="s">
        <v>14087</v>
      </c>
      <c r="D5843" s="4" t="s">
        <v>1777</v>
      </c>
      <c r="E5843" s="8" t="s">
        <v>1777</v>
      </c>
      <c r="F5843" t="s">
        <v>382</v>
      </c>
      <c r="G5843" t="s">
        <v>404</v>
      </c>
      <c r="H5843" t="s">
        <v>405</v>
      </c>
      <c r="I5843" t="s">
        <v>1181</v>
      </c>
      <c r="J5843" s="1" t="s">
        <v>908</v>
      </c>
      <c r="L5843" s="2" t="s">
        <v>909</v>
      </c>
      <c r="M5843" s="2" t="s">
        <v>882</v>
      </c>
      <c r="N5843">
        <v>30</v>
      </c>
      <c r="O5843">
        <v>200000</v>
      </c>
      <c r="P5843">
        <v>6000000</v>
      </c>
      <c r="Q5843" t="s">
        <v>818</v>
      </c>
      <c r="R5843" s="3">
        <v>0.5</v>
      </c>
      <c r="S5843">
        <v>3000000</v>
      </c>
      <c r="T5843">
        <v>3000000</v>
      </c>
    </row>
    <row r="5844" spans="1:20" x14ac:dyDescent="0.25">
      <c r="A5844" t="s">
        <v>11</v>
      </c>
      <c r="B5844">
        <v>2101901</v>
      </c>
      <c r="C5844" s="4" t="s">
        <v>14087</v>
      </c>
      <c r="D5844" s="4" t="s">
        <v>1778</v>
      </c>
      <c r="E5844" s="8" t="s">
        <v>1778</v>
      </c>
      <c r="F5844" t="s">
        <v>382</v>
      </c>
      <c r="G5844" t="s">
        <v>404</v>
      </c>
      <c r="H5844" t="s">
        <v>405</v>
      </c>
      <c r="I5844" t="s">
        <v>1181</v>
      </c>
      <c r="J5844" s="1" t="s">
        <v>910</v>
      </c>
      <c r="L5844" s="2" t="s">
        <v>911</v>
      </c>
      <c r="M5844" s="2" t="s">
        <v>887</v>
      </c>
      <c r="N5844">
        <v>8</v>
      </c>
      <c r="O5844">
        <v>400000</v>
      </c>
      <c r="P5844">
        <v>3200000</v>
      </c>
      <c r="Q5844" t="s">
        <v>819</v>
      </c>
      <c r="R5844" s="3">
        <v>0.3</v>
      </c>
      <c r="S5844">
        <v>2240000</v>
      </c>
      <c r="T5844">
        <v>960000</v>
      </c>
    </row>
    <row r="5845" spans="1:20" x14ac:dyDescent="0.25">
      <c r="A5845" t="s">
        <v>11</v>
      </c>
      <c r="B5845">
        <v>2101901</v>
      </c>
      <c r="C5845" s="4" t="s">
        <v>14087</v>
      </c>
      <c r="D5845" s="4" t="s">
        <v>1779</v>
      </c>
      <c r="E5845" s="8" t="s">
        <v>1779</v>
      </c>
      <c r="F5845" t="s">
        <v>382</v>
      </c>
      <c r="G5845" t="s">
        <v>404</v>
      </c>
      <c r="H5845" t="s">
        <v>405</v>
      </c>
      <c r="I5845" t="s">
        <v>1181</v>
      </c>
      <c r="J5845" s="1" t="s">
        <v>912</v>
      </c>
      <c r="L5845" s="2" t="s">
        <v>913</v>
      </c>
      <c r="M5845" s="2" t="s">
        <v>882</v>
      </c>
      <c r="N5845">
        <v>31</v>
      </c>
      <c r="O5845">
        <v>240000</v>
      </c>
      <c r="P5845">
        <v>7440000</v>
      </c>
      <c r="Q5845" t="s">
        <v>818</v>
      </c>
      <c r="R5845" s="3">
        <v>0.5</v>
      </c>
      <c r="S5845">
        <v>3720000</v>
      </c>
      <c r="T5845">
        <v>3720000</v>
      </c>
    </row>
    <row r="5846" spans="1:20" x14ac:dyDescent="0.25">
      <c r="A5846" t="s">
        <v>11</v>
      </c>
      <c r="B5846">
        <v>2101901</v>
      </c>
      <c r="C5846" s="4" t="s">
        <v>14087</v>
      </c>
      <c r="D5846" s="4" t="s">
        <v>1780</v>
      </c>
      <c r="E5846" s="8" t="s">
        <v>1780</v>
      </c>
      <c r="F5846" t="s">
        <v>382</v>
      </c>
      <c r="G5846" t="s">
        <v>404</v>
      </c>
      <c r="H5846" t="s">
        <v>405</v>
      </c>
      <c r="I5846" t="s">
        <v>1181</v>
      </c>
      <c r="J5846" s="1" t="s">
        <v>914</v>
      </c>
      <c r="L5846" s="2" t="s">
        <v>915</v>
      </c>
      <c r="M5846" s="2" t="s">
        <v>887</v>
      </c>
      <c r="N5846">
        <v>7</v>
      </c>
      <c r="O5846">
        <v>240000</v>
      </c>
      <c r="P5846">
        <v>1680000</v>
      </c>
      <c r="Q5846" t="s">
        <v>819</v>
      </c>
      <c r="R5846" s="3">
        <v>0.3</v>
      </c>
      <c r="S5846">
        <v>1176000</v>
      </c>
      <c r="T5846">
        <v>504000</v>
      </c>
    </row>
    <row r="5847" spans="1:20" x14ac:dyDescent="0.25">
      <c r="A5847" t="s">
        <v>11</v>
      </c>
      <c r="B5847">
        <v>2101901</v>
      </c>
      <c r="C5847" s="4" t="s">
        <v>14087</v>
      </c>
      <c r="D5847" s="4" t="s">
        <v>1781</v>
      </c>
      <c r="E5847" s="8" t="s">
        <v>1781</v>
      </c>
      <c r="F5847" t="s">
        <v>382</v>
      </c>
      <c r="G5847" t="s">
        <v>404</v>
      </c>
      <c r="H5847" t="s">
        <v>405</v>
      </c>
      <c r="I5847" t="s">
        <v>1181</v>
      </c>
      <c r="J5847" s="1" t="s">
        <v>916</v>
      </c>
      <c r="L5847" s="2" t="s">
        <v>917</v>
      </c>
      <c r="M5847" s="2" t="s">
        <v>887</v>
      </c>
      <c r="N5847">
        <v>0</v>
      </c>
      <c r="O5847">
        <v>150000</v>
      </c>
      <c r="P5847">
        <v>0</v>
      </c>
      <c r="Q5847" t="s">
        <v>819</v>
      </c>
      <c r="R5847" s="3">
        <v>0.3</v>
      </c>
      <c r="S5847">
        <v>0</v>
      </c>
      <c r="T5847">
        <v>0</v>
      </c>
    </row>
    <row r="5848" spans="1:20" x14ac:dyDescent="0.25">
      <c r="A5848" t="s">
        <v>11</v>
      </c>
      <c r="B5848">
        <v>2101901</v>
      </c>
      <c r="C5848" s="4" t="s">
        <v>14087</v>
      </c>
      <c r="D5848" s="4" t="s">
        <v>1782</v>
      </c>
      <c r="E5848" s="8" t="s">
        <v>1782</v>
      </c>
      <c r="F5848" t="s">
        <v>382</v>
      </c>
      <c r="G5848" t="s">
        <v>404</v>
      </c>
      <c r="H5848" t="s">
        <v>405</v>
      </c>
      <c r="I5848" t="s">
        <v>1181</v>
      </c>
      <c r="J5848" s="1" t="s">
        <v>918</v>
      </c>
      <c r="L5848" s="2" t="s">
        <v>919</v>
      </c>
      <c r="M5848" s="2" t="s">
        <v>887</v>
      </c>
      <c r="N5848">
        <v>18</v>
      </c>
      <c r="O5848">
        <v>470000</v>
      </c>
      <c r="P5848">
        <v>8460000</v>
      </c>
      <c r="Q5848" t="s">
        <v>819</v>
      </c>
      <c r="R5848" s="3">
        <v>0.3</v>
      </c>
      <c r="S5848">
        <v>5922000</v>
      </c>
      <c r="T5848">
        <v>2538000</v>
      </c>
    </row>
    <row r="5849" spans="1:20" x14ac:dyDescent="0.25">
      <c r="A5849" t="s">
        <v>11</v>
      </c>
      <c r="B5849">
        <v>2101901</v>
      </c>
      <c r="C5849" s="4" t="s">
        <v>14087</v>
      </c>
      <c r="D5849" s="4" t="s">
        <v>1783</v>
      </c>
      <c r="E5849" s="8" t="s">
        <v>1783</v>
      </c>
      <c r="F5849" t="s">
        <v>382</v>
      </c>
      <c r="G5849" t="s">
        <v>404</v>
      </c>
      <c r="H5849" t="s">
        <v>405</v>
      </c>
      <c r="I5849" t="s">
        <v>1181</v>
      </c>
      <c r="J5849" s="1" t="s">
        <v>920</v>
      </c>
      <c r="L5849" s="2" t="s">
        <v>921</v>
      </c>
      <c r="M5849" s="2" t="s">
        <v>882</v>
      </c>
      <c r="N5849">
        <v>0</v>
      </c>
      <c r="O5849">
        <v>170000</v>
      </c>
      <c r="P5849">
        <v>0</v>
      </c>
      <c r="Q5849" t="s">
        <v>818</v>
      </c>
      <c r="R5849" s="3">
        <v>0.5</v>
      </c>
      <c r="S5849">
        <v>0</v>
      </c>
      <c r="T5849">
        <v>0</v>
      </c>
    </row>
    <row r="5850" spans="1:20" x14ac:dyDescent="0.25">
      <c r="A5850" t="s">
        <v>11</v>
      </c>
      <c r="B5850">
        <v>2101901</v>
      </c>
      <c r="C5850" s="4" t="s">
        <v>14087</v>
      </c>
      <c r="D5850" s="4" t="s">
        <v>1784</v>
      </c>
      <c r="E5850" s="8" t="s">
        <v>1784</v>
      </c>
      <c r="F5850" t="s">
        <v>382</v>
      </c>
      <c r="G5850" t="s">
        <v>404</v>
      </c>
      <c r="H5850" t="s">
        <v>405</v>
      </c>
      <c r="I5850" t="s">
        <v>1181</v>
      </c>
      <c r="J5850" s="1" t="s">
        <v>922</v>
      </c>
      <c r="L5850" s="2" t="s">
        <v>923</v>
      </c>
      <c r="M5850" s="2" t="s">
        <v>887</v>
      </c>
      <c r="N5850">
        <v>0</v>
      </c>
      <c r="O5850">
        <v>130000</v>
      </c>
      <c r="P5850">
        <v>0</v>
      </c>
      <c r="Q5850" t="s">
        <v>819</v>
      </c>
      <c r="R5850" s="3">
        <v>0.3</v>
      </c>
      <c r="S5850">
        <v>0</v>
      </c>
      <c r="T5850">
        <v>0</v>
      </c>
    </row>
    <row r="5851" spans="1:20" x14ac:dyDescent="0.25">
      <c r="A5851" t="s">
        <v>11</v>
      </c>
      <c r="B5851">
        <v>2101901</v>
      </c>
      <c r="C5851" s="4" t="s">
        <v>14087</v>
      </c>
      <c r="D5851" s="4" t="s">
        <v>1785</v>
      </c>
      <c r="E5851" s="8" t="s">
        <v>1785</v>
      </c>
      <c r="F5851" t="s">
        <v>382</v>
      </c>
      <c r="G5851" t="s">
        <v>404</v>
      </c>
      <c r="H5851" t="s">
        <v>405</v>
      </c>
      <c r="I5851" t="s">
        <v>1181</v>
      </c>
      <c r="J5851" s="1" t="s">
        <v>924</v>
      </c>
      <c r="L5851" s="2" t="s">
        <v>925</v>
      </c>
      <c r="M5851" s="2" t="s">
        <v>887</v>
      </c>
      <c r="N5851">
        <v>0</v>
      </c>
      <c r="O5851">
        <v>130000</v>
      </c>
      <c r="P5851">
        <v>0</v>
      </c>
      <c r="Q5851" t="s">
        <v>819</v>
      </c>
      <c r="R5851" s="3">
        <v>0.3</v>
      </c>
      <c r="S5851">
        <v>0</v>
      </c>
      <c r="T5851">
        <v>0</v>
      </c>
    </row>
    <row r="5852" spans="1:20" x14ac:dyDescent="0.25">
      <c r="A5852" t="s">
        <v>11</v>
      </c>
      <c r="B5852">
        <v>2101901</v>
      </c>
      <c r="C5852" s="4" t="s">
        <v>14087</v>
      </c>
      <c r="D5852" s="4" t="s">
        <v>1786</v>
      </c>
      <c r="E5852" s="8" t="s">
        <v>1786</v>
      </c>
      <c r="F5852" t="s">
        <v>382</v>
      </c>
      <c r="G5852" t="s">
        <v>404</v>
      </c>
      <c r="H5852" t="s">
        <v>405</v>
      </c>
      <c r="I5852" t="s">
        <v>1181</v>
      </c>
      <c r="J5852" s="1" t="s">
        <v>926</v>
      </c>
      <c r="L5852" s="2" t="s">
        <v>927</v>
      </c>
      <c r="M5852" s="2" t="s">
        <v>887</v>
      </c>
      <c r="N5852">
        <v>0</v>
      </c>
      <c r="O5852">
        <v>260000</v>
      </c>
      <c r="P5852">
        <v>0</v>
      </c>
      <c r="Q5852" t="s">
        <v>819</v>
      </c>
      <c r="R5852" s="3">
        <v>0.3</v>
      </c>
      <c r="S5852">
        <v>0</v>
      </c>
      <c r="T5852">
        <v>0</v>
      </c>
    </row>
    <row r="5853" spans="1:20" x14ac:dyDescent="0.25">
      <c r="A5853" t="s">
        <v>11</v>
      </c>
      <c r="B5853">
        <v>2101901</v>
      </c>
      <c r="C5853" s="4" t="s">
        <v>14087</v>
      </c>
      <c r="D5853" s="4" t="s">
        <v>1787</v>
      </c>
      <c r="E5853" s="8" t="s">
        <v>1787</v>
      </c>
      <c r="F5853" t="s">
        <v>382</v>
      </c>
      <c r="G5853" t="s">
        <v>404</v>
      </c>
      <c r="H5853" t="s">
        <v>405</v>
      </c>
      <c r="I5853" t="s">
        <v>1181</v>
      </c>
      <c r="J5853" s="1" t="s">
        <v>928</v>
      </c>
      <c r="L5853" s="2" t="s">
        <v>929</v>
      </c>
      <c r="M5853" s="2" t="s">
        <v>887</v>
      </c>
      <c r="N5853">
        <v>0</v>
      </c>
      <c r="O5853">
        <v>210000</v>
      </c>
      <c r="P5853">
        <v>0</v>
      </c>
      <c r="Q5853" t="s">
        <v>819</v>
      </c>
      <c r="R5853" s="3">
        <v>0.3</v>
      </c>
      <c r="S5853">
        <v>0</v>
      </c>
      <c r="T5853">
        <v>0</v>
      </c>
    </row>
    <row r="5854" spans="1:20" x14ac:dyDescent="0.25">
      <c r="A5854" t="s">
        <v>11</v>
      </c>
      <c r="B5854">
        <v>2101901</v>
      </c>
      <c r="C5854" s="4" t="s">
        <v>14087</v>
      </c>
      <c r="D5854" s="4" t="s">
        <v>1788</v>
      </c>
      <c r="E5854" s="8" t="s">
        <v>1788</v>
      </c>
      <c r="F5854" t="s">
        <v>382</v>
      </c>
      <c r="G5854" t="s">
        <v>404</v>
      </c>
      <c r="H5854" t="s">
        <v>405</v>
      </c>
      <c r="I5854" t="s">
        <v>1181</v>
      </c>
      <c r="J5854" s="1" t="s">
        <v>930</v>
      </c>
      <c r="L5854" s="2" t="s">
        <v>931</v>
      </c>
      <c r="M5854" s="2" t="s">
        <v>882</v>
      </c>
      <c r="N5854">
        <v>0</v>
      </c>
      <c r="O5854">
        <v>270000</v>
      </c>
      <c r="P5854">
        <v>0</v>
      </c>
      <c r="Q5854" t="s">
        <v>818</v>
      </c>
      <c r="R5854" s="3">
        <v>0.5</v>
      </c>
      <c r="S5854">
        <v>0</v>
      </c>
      <c r="T5854">
        <v>0</v>
      </c>
    </row>
    <row r="5855" spans="1:20" x14ac:dyDescent="0.25">
      <c r="A5855" t="s">
        <v>11</v>
      </c>
      <c r="B5855">
        <v>2101901</v>
      </c>
      <c r="C5855" s="4" t="s">
        <v>14087</v>
      </c>
      <c r="D5855" s="4" t="s">
        <v>1789</v>
      </c>
      <c r="E5855" s="8" t="s">
        <v>1789</v>
      </c>
      <c r="F5855" t="s">
        <v>382</v>
      </c>
      <c r="G5855" t="s">
        <v>404</v>
      </c>
      <c r="H5855" t="s">
        <v>405</v>
      </c>
      <c r="I5855" t="s">
        <v>1181</v>
      </c>
      <c r="J5855" s="1" t="s">
        <v>932</v>
      </c>
      <c r="L5855" s="2" t="s">
        <v>933</v>
      </c>
      <c r="M5855" s="2" t="s">
        <v>882</v>
      </c>
      <c r="N5855">
        <v>0</v>
      </c>
      <c r="O5855">
        <v>270000</v>
      </c>
      <c r="P5855">
        <v>0</v>
      </c>
      <c r="Q5855" t="s">
        <v>818</v>
      </c>
      <c r="R5855" s="3">
        <v>0.5</v>
      </c>
      <c r="S5855">
        <v>0</v>
      </c>
      <c r="T5855">
        <v>0</v>
      </c>
    </row>
    <row r="5856" spans="1:20" x14ac:dyDescent="0.25">
      <c r="A5856" t="s">
        <v>11</v>
      </c>
      <c r="B5856">
        <v>2101901</v>
      </c>
      <c r="C5856" s="4" t="s">
        <v>14087</v>
      </c>
      <c r="D5856" s="4" t="s">
        <v>1790</v>
      </c>
      <c r="E5856" s="8" t="s">
        <v>1790</v>
      </c>
      <c r="F5856" t="s">
        <v>382</v>
      </c>
      <c r="G5856" t="s">
        <v>404</v>
      </c>
      <c r="H5856" t="s">
        <v>405</v>
      </c>
      <c r="I5856" t="s">
        <v>1181</v>
      </c>
      <c r="J5856" s="1" t="s">
        <v>934</v>
      </c>
      <c r="L5856" s="2" t="s">
        <v>935</v>
      </c>
      <c r="M5856" s="2" t="s">
        <v>882</v>
      </c>
      <c r="N5856">
        <v>0</v>
      </c>
      <c r="O5856">
        <v>130000</v>
      </c>
      <c r="P5856">
        <v>0</v>
      </c>
      <c r="Q5856" t="s">
        <v>818</v>
      </c>
      <c r="R5856" s="3">
        <v>0.5</v>
      </c>
      <c r="S5856">
        <v>0</v>
      </c>
      <c r="T5856">
        <v>0</v>
      </c>
    </row>
    <row r="5857" spans="1:20" x14ac:dyDescent="0.25">
      <c r="A5857" t="s">
        <v>11</v>
      </c>
      <c r="B5857">
        <v>2101901</v>
      </c>
      <c r="C5857" s="4" t="s">
        <v>14087</v>
      </c>
      <c r="D5857" s="4" t="s">
        <v>1791</v>
      </c>
      <c r="E5857" s="8" t="s">
        <v>1791</v>
      </c>
      <c r="F5857" t="s">
        <v>382</v>
      </c>
      <c r="G5857" t="s">
        <v>404</v>
      </c>
      <c r="H5857" t="s">
        <v>405</v>
      </c>
      <c r="I5857" t="s">
        <v>1181</v>
      </c>
      <c r="J5857" s="1" t="s">
        <v>936</v>
      </c>
      <c r="L5857" s="2" t="s">
        <v>937</v>
      </c>
      <c r="M5857" s="2" t="s">
        <v>887</v>
      </c>
      <c r="N5857">
        <v>0</v>
      </c>
      <c r="O5857">
        <v>165000</v>
      </c>
      <c r="P5857">
        <v>0</v>
      </c>
      <c r="Q5857" t="s">
        <v>819</v>
      </c>
      <c r="R5857" s="3">
        <v>0.3</v>
      </c>
      <c r="S5857">
        <v>0</v>
      </c>
      <c r="T5857">
        <v>0</v>
      </c>
    </row>
    <row r="5858" spans="1:20" x14ac:dyDescent="0.25">
      <c r="A5858" t="s">
        <v>11</v>
      </c>
      <c r="B5858">
        <v>2101901</v>
      </c>
      <c r="C5858" s="4" t="s">
        <v>14087</v>
      </c>
      <c r="D5858" s="4" t="s">
        <v>1792</v>
      </c>
      <c r="E5858" s="8" t="s">
        <v>1792</v>
      </c>
      <c r="F5858" t="s">
        <v>382</v>
      </c>
      <c r="G5858" t="s">
        <v>404</v>
      </c>
      <c r="H5858" t="s">
        <v>405</v>
      </c>
      <c r="I5858" t="s">
        <v>1181</v>
      </c>
      <c r="J5858" s="1" t="s">
        <v>938</v>
      </c>
      <c r="L5858" s="2" t="s">
        <v>939</v>
      </c>
      <c r="M5858" s="2" t="s">
        <v>940</v>
      </c>
      <c r="N5858">
        <v>0</v>
      </c>
      <c r="O5858">
        <v>32000</v>
      </c>
      <c r="P5858">
        <v>0</v>
      </c>
      <c r="Q5858" t="s">
        <v>820</v>
      </c>
      <c r="R5858" s="3">
        <v>0</v>
      </c>
      <c r="S5858">
        <v>0</v>
      </c>
      <c r="T5858">
        <v>0</v>
      </c>
    </row>
    <row r="5859" spans="1:20" x14ac:dyDescent="0.25">
      <c r="A5859" t="s">
        <v>11</v>
      </c>
      <c r="B5859">
        <v>2101901</v>
      </c>
      <c r="C5859" s="4" t="s">
        <v>14087</v>
      </c>
      <c r="D5859" s="4" t="s">
        <v>1793</v>
      </c>
      <c r="E5859" s="8" t="s">
        <v>1793</v>
      </c>
      <c r="F5859" t="s">
        <v>382</v>
      </c>
      <c r="G5859" t="s">
        <v>404</v>
      </c>
      <c r="H5859" t="s">
        <v>405</v>
      </c>
      <c r="I5859" t="s">
        <v>1181</v>
      </c>
      <c r="J5859" s="1" t="s">
        <v>941</v>
      </c>
      <c r="L5859" s="2" t="s">
        <v>942</v>
      </c>
      <c r="M5859" s="2" t="s">
        <v>940</v>
      </c>
      <c r="N5859">
        <v>0</v>
      </c>
      <c r="O5859">
        <v>34000</v>
      </c>
      <c r="P5859">
        <v>0</v>
      </c>
      <c r="Q5859" t="s">
        <v>820</v>
      </c>
      <c r="R5859" s="3">
        <v>0</v>
      </c>
      <c r="S5859">
        <v>0</v>
      </c>
      <c r="T5859">
        <v>0</v>
      </c>
    </row>
    <row r="5860" spans="1:20" x14ac:dyDescent="0.25">
      <c r="A5860" t="s">
        <v>11</v>
      </c>
      <c r="B5860">
        <v>2101901</v>
      </c>
      <c r="C5860" s="4" t="s">
        <v>14087</v>
      </c>
      <c r="D5860" s="4" t="s">
        <v>1794</v>
      </c>
      <c r="E5860" s="8" t="s">
        <v>1794</v>
      </c>
      <c r="F5860" t="s">
        <v>382</v>
      </c>
      <c r="G5860" t="s">
        <v>404</v>
      </c>
      <c r="H5860" t="s">
        <v>405</v>
      </c>
      <c r="I5860" t="s">
        <v>1181</v>
      </c>
      <c r="J5860" s="1" t="s">
        <v>943</v>
      </c>
      <c r="L5860" s="2" t="s">
        <v>944</v>
      </c>
      <c r="M5860" s="2" t="s">
        <v>940</v>
      </c>
      <c r="N5860">
        <v>0</v>
      </c>
      <c r="O5860">
        <v>31000</v>
      </c>
      <c r="P5860">
        <v>0</v>
      </c>
      <c r="Q5860" t="s">
        <v>820</v>
      </c>
      <c r="R5860" s="3">
        <v>0</v>
      </c>
      <c r="S5860">
        <v>0</v>
      </c>
      <c r="T5860">
        <v>0</v>
      </c>
    </row>
    <row r="5861" spans="1:20" x14ac:dyDescent="0.25">
      <c r="A5861" t="s">
        <v>37</v>
      </c>
      <c r="B5861">
        <v>2102001</v>
      </c>
      <c r="C5861" s="4" t="s">
        <v>14087</v>
      </c>
      <c r="D5861" s="4" t="s">
        <v>2570</v>
      </c>
      <c r="E5861" s="8" t="s">
        <v>2570</v>
      </c>
      <c r="F5861" t="s">
        <v>382</v>
      </c>
      <c r="G5861" t="s">
        <v>457</v>
      </c>
      <c r="H5861" t="s">
        <v>458</v>
      </c>
      <c r="I5861" t="s">
        <v>1182</v>
      </c>
      <c r="J5861" s="1" t="s">
        <v>880</v>
      </c>
      <c r="L5861" s="2" t="s">
        <v>881</v>
      </c>
      <c r="M5861" s="2" t="s">
        <v>882</v>
      </c>
      <c r="N5861">
        <v>27</v>
      </c>
      <c r="O5861">
        <v>700000</v>
      </c>
      <c r="P5861">
        <v>18900000</v>
      </c>
      <c r="Q5861" t="s">
        <v>818</v>
      </c>
      <c r="R5861" s="3">
        <v>0.5</v>
      </c>
      <c r="S5861">
        <v>9450000</v>
      </c>
      <c r="T5861">
        <v>9450000</v>
      </c>
    </row>
    <row r="5862" spans="1:20" x14ac:dyDescent="0.25">
      <c r="A5862" t="s">
        <v>37</v>
      </c>
      <c r="B5862">
        <v>2102001</v>
      </c>
      <c r="C5862" s="4" t="s">
        <v>14087</v>
      </c>
      <c r="D5862" s="4" t="s">
        <v>2571</v>
      </c>
      <c r="E5862" s="8" t="s">
        <v>2571</v>
      </c>
      <c r="F5862" t="s">
        <v>382</v>
      </c>
      <c r="G5862" t="s">
        <v>457</v>
      </c>
      <c r="H5862" t="s">
        <v>458</v>
      </c>
      <c r="I5862" t="s">
        <v>1182</v>
      </c>
      <c r="J5862" s="1" t="s">
        <v>883</v>
      </c>
      <c r="L5862" s="2" t="s">
        <v>884</v>
      </c>
      <c r="M5862" s="2" t="s">
        <v>882</v>
      </c>
      <c r="N5862">
        <v>0</v>
      </c>
      <c r="O5862">
        <v>420000</v>
      </c>
      <c r="P5862">
        <v>0</v>
      </c>
      <c r="Q5862" t="s">
        <v>818</v>
      </c>
      <c r="R5862" s="3">
        <v>0.5</v>
      </c>
      <c r="S5862">
        <v>0</v>
      </c>
      <c r="T5862">
        <v>0</v>
      </c>
    </row>
    <row r="5863" spans="1:20" x14ac:dyDescent="0.25">
      <c r="A5863" t="s">
        <v>37</v>
      </c>
      <c r="B5863">
        <v>2102001</v>
      </c>
      <c r="C5863" s="4" t="s">
        <v>14087</v>
      </c>
      <c r="D5863" s="4" t="s">
        <v>2572</v>
      </c>
      <c r="E5863" s="8" t="s">
        <v>2572</v>
      </c>
      <c r="F5863" t="s">
        <v>382</v>
      </c>
      <c r="G5863" t="s">
        <v>457</v>
      </c>
      <c r="H5863" t="s">
        <v>458</v>
      </c>
      <c r="I5863" t="s">
        <v>1182</v>
      </c>
      <c r="J5863" s="1" t="s">
        <v>885</v>
      </c>
      <c r="L5863" s="2" t="s">
        <v>886</v>
      </c>
      <c r="M5863" s="2" t="s">
        <v>887</v>
      </c>
      <c r="N5863">
        <v>28</v>
      </c>
      <c r="O5863">
        <v>250000</v>
      </c>
      <c r="P5863">
        <v>7000000</v>
      </c>
      <c r="Q5863" t="s">
        <v>819</v>
      </c>
      <c r="R5863" s="3">
        <v>0.3</v>
      </c>
      <c r="S5863">
        <v>4900000</v>
      </c>
      <c r="T5863">
        <v>2100000</v>
      </c>
    </row>
    <row r="5864" spans="1:20" x14ac:dyDescent="0.25">
      <c r="A5864" t="s">
        <v>37</v>
      </c>
      <c r="B5864">
        <v>2102001</v>
      </c>
      <c r="C5864" s="4" t="s">
        <v>14087</v>
      </c>
      <c r="D5864" s="4" t="s">
        <v>2573</v>
      </c>
      <c r="E5864" s="8" t="s">
        <v>2573</v>
      </c>
      <c r="F5864" t="s">
        <v>382</v>
      </c>
      <c r="G5864" t="s">
        <v>457</v>
      </c>
      <c r="H5864" t="s">
        <v>458</v>
      </c>
      <c r="I5864" t="s">
        <v>1182</v>
      </c>
      <c r="J5864" s="1" t="s">
        <v>888</v>
      </c>
      <c r="L5864" s="2" t="s">
        <v>889</v>
      </c>
      <c r="M5864" s="2" t="s">
        <v>887</v>
      </c>
      <c r="N5864">
        <v>0</v>
      </c>
      <c r="O5864">
        <v>275000</v>
      </c>
      <c r="P5864">
        <v>0</v>
      </c>
      <c r="Q5864" t="s">
        <v>819</v>
      </c>
      <c r="R5864" s="3">
        <v>0.3</v>
      </c>
      <c r="S5864">
        <v>0</v>
      </c>
      <c r="T5864">
        <v>0</v>
      </c>
    </row>
    <row r="5865" spans="1:20" x14ac:dyDescent="0.25">
      <c r="A5865" t="s">
        <v>37</v>
      </c>
      <c r="B5865">
        <v>2102001</v>
      </c>
      <c r="C5865" s="4" t="s">
        <v>14087</v>
      </c>
      <c r="D5865" s="4" t="s">
        <v>2574</v>
      </c>
      <c r="E5865" s="8" t="s">
        <v>2574</v>
      </c>
      <c r="F5865" t="s">
        <v>382</v>
      </c>
      <c r="G5865" t="s">
        <v>457</v>
      </c>
      <c r="H5865" t="s">
        <v>458</v>
      </c>
      <c r="I5865" t="s">
        <v>1182</v>
      </c>
      <c r="J5865" s="1" t="s">
        <v>890</v>
      </c>
      <c r="L5865" s="2" t="s">
        <v>891</v>
      </c>
      <c r="M5865" s="2" t="s">
        <v>882</v>
      </c>
      <c r="N5865">
        <v>29</v>
      </c>
      <c r="O5865">
        <v>150000</v>
      </c>
      <c r="P5865">
        <v>4350000</v>
      </c>
      <c r="Q5865" t="s">
        <v>818</v>
      </c>
      <c r="R5865" s="3">
        <v>0.5</v>
      </c>
      <c r="S5865">
        <v>2175000</v>
      </c>
      <c r="T5865">
        <v>2175000</v>
      </c>
    </row>
    <row r="5866" spans="1:20" x14ac:dyDescent="0.25">
      <c r="A5866" t="s">
        <v>37</v>
      </c>
      <c r="B5866">
        <v>2102001</v>
      </c>
      <c r="C5866" s="4" t="s">
        <v>14087</v>
      </c>
      <c r="D5866" s="4" t="s">
        <v>2575</v>
      </c>
      <c r="E5866" s="8" t="s">
        <v>2575</v>
      </c>
      <c r="F5866" t="s">
        <v>382</v>
      </c>
      <c r="G5866" t="s">
        <v>457</v>
      </c>
      <c r="H5866" t="s">
        <v>458</v>
      </c>
      <c r="I5866" t="s">
        <v>1182</v>
      </c>
      <c r="J5866" s="1" t="s">
        <v>892</v>
      </c>
      <c r="L5866" s="2" t="s">
        <v>893</v>
      </c>
      <c r="M5866" s="2" t="s">
        <v>882</v>
      </c>
      <c r="N5866">
        <v>0</v>
      </c>
      <c r="O5866">
        <v>300000</v>
      </c>
      <c r="P5866">
        <v>0</v>
      </c>
      <c r="Q5866" t="s">
        <v>818</v>
      </c>
      <c r="R5866" s="3">
        <v>0.5</v>
      </c>
      <c r="S5866">
        <v>0</v>
      </c>
      <c r="T5866">
        <v>0</v>
      </c>
    </row>
    <row r="5867" spans="1:20" x14ac:dyDescent="0.25">
      <c r="A5867" t="s">
        <v>37</v>
      </c>
      <c r="B5867">
        <v>2102001</v>
      </c>
      <c r="C5867" s="4" t="s">
        <v>14087</v>
      </c>
      <c r="D5867" s="4" t="s">
        <v>2576</v>
      </c>
      <c r="E5867" s="8" t="s">
        <v>2576</v>
      </c>
      <c r="F5867" t="s">
        <v>382</v>
      </c>
      <c r="G5867" t="s">
        <v>457</v>
      </c>
      <c r="H5867" t="s">
        <v>458</v>
      </c>
      <c r="I5867" t="s">
        <v>1182</v>
      </c>
      <c r="J5867" s="1" t="s">
        <v>894</v>
      </c>
      <c r="L5867" s="2" t="s">
        <v>895</v>
      </c>
      <c r="M5867" s="2" t="s">
        <v>882</v>
      </c>
      <c r="N5867">
        <v>28</v>
      </c>
      <c r="O5867">
        <v>400000</v>
      </c>
      <c r="P5867">
        <v>11200000</v>
      </c>
      <c r="Q5867" t="s">
        <v>818</v>
      </c>
      <c r="R5867" s="3">
        <v>0.5</v>
      </c>
      <c r="S5867">
        <v>5600000</v>
      </c>
      <c r="T5867">
        <v>5600000</v>
      </c>
    </row>
    <row r="5868" spans="1:20" x14ac:dyDescent="0.25">
      <c r="A5868" t="s">
        <v>37</v>
      </c>
      <c r="B5868">
        <v>2102001</v>
      </c>
      <c r="C5868" s="4" t="s">
        <v>14087</v>
      </c>
      <c r="D5868" s="4" t="s">
        <v>2577</v>
      </c>
      <c r="E5868" s="8" t="s">
        <v>2577</v>
      </c>
      <c r="F5868" t="s">
        <v>382</v>
      </c>
      <c r="G5868" t="s">
        <v>457</v>
      </c>
      <c r="H5868" t="s">
        <v>458</v>
      </c>
      <c r="I5868" t="s">
        <v>1182</v>
      </c>
      <c r="J5868" s="1" t="s">
        <v>896</v>
      </c>
      <c r="L5868" s="2" t="s">
        <v>897</v>
      </c>
      <c r="M5868" s="2" t="s">
        <v>882</v>
      </c>
      <c r="N5868">
        <v>46</v>
      </c>
      <c r="O5868">
        <v>360000</v>
      </c>
      <c r="P5868">
        <v>16560000</v>
      </c>
      <c r="Q5868" t="s">
        <v>818</v>
      </c>
      <c r="R5868" s="3">
        <v>0.5</v>
      </c>
      <c r="S5868">
        <v>8280000</v>
      </c>
      <c r="T5868">
        <v>8280000</v>
      </c>
    </row>
    <row r="5869" spans="1:20" x14ac:dyDescent="0.25">
      <c r="A5869" t="s">
        <v>37</v>
      </c>
      <c r="B5869">
        <v>2102001</v>
      </c>
      <c r="C5869" s="4" t="s">
        <v>14087</v>
      </c>
      <c r="D5869" s="4" t="s">
        <v>2578</v>
      </c>
      <c r="E5869" s="8" t="s">
        <v>2578</v>
      </c>
      <c r="F5869" t="s">
        <v>382</v>
      </c>
      <c r="G5869" t="s">
        <v>457</v>
      </c>
      <c r="H5869" t="s">
        <v>458</v>
      </c>
      <c r="I5869" t="s">
        <v>1182</v>
      </c>
      <c r="J5869" s="1" t="s">
        <v>898</v>
      </c>
      <c r="L5869" s="2" t="s">
        <v>899</v>
      </c>
      <c r="M5869" s="2" t="s">
        <v>882</v>
      </c>
      <c r="N5869">
        <v>0</v>
      </c>
      <c r="O5869">
        <v>250000</v>
      </c>
      <c r="P5869">
        <v>0</v>
      </c>
      <c r="Q5869" t="s">
        <v>818</v>
      </c>
      <c r="R5869" s="3">
        <v>0.5</v>
      </c>
      <c r="S5869">
        <v>0</v>
      </c>
      <c r="T5869">
        <v>0</v>
      </c>
    </row>
    <row r="5870" spans="1:20" x14ac:dyDescent="0.25">
      <c r="A5870" t="s">
        <v>37</v>
      </c>
      <c r="B5870">
        <v>2102001</v>
      </c>
      <c r="C5870" s="4" t="s">
        <v>14087</v>
      </c>
      <c r="D5870" s="4" t="s">
        <v>2579</v>
      </c>
      <c r="E5870" s="8" t="s">
        <v>2579</v>
      </c>
      <c r="F5870" t="s">
        <v>382</v>
      </c>
      <c r="G5870" t="s">
        <v>457</v>
      </c>
      <c r="H5870" t="s">
        <v>458</v>
      </c>
      <c r="I5870" t="s">
        <v>1182</v>
      </c>
      <c r="J5870" s="1" t="s">
        <v>900</v>
      </c>
      <c r="L5870" s="2" t="s">
        <v>901</v>
      </c>
      <c r="M5870" s="2" t="s">
        <v>882</v>
      </c>
      <c r="N5870">
        <v>0</v>
      </c>
      <c r="O5870">
        <v>360000</v>
      </c>
      <c r="P5870">
        <v>0</v>
      </c>
      <c r="Q5870" t="s">
        <v>818</v>
      </c>
      <c r="R5870" s="3">
        <v>0.5</v>
      </c>
      <c r="S5870">
        <v>0</v>
      </c>
      <c r="T5870">
        <v>0</v>
      </c>
    </row>
    <row r="5871" spans="1:20" x14ac:dyDescent="0.25">
      <c r="A5871" t="s">
        <v>37</v>
      </c>
      <c r="B5871">
        <v>2102001</v>
      </c>
      <c r="C5871" s="4" t="s">
        <v>14087</v>
      </c>
      <c r="D5871" s="4" t="s">
        <v>2580</v>
      </c>
      <c r="E5871" s="8" t="s">
        <v>2580</v>
      </c>
      <c r="F5871" t="s">
        <v>382</v>
      </c>
      <c r="G5871" t="s">
        <v>457</v>
      </c>
      <c r="H5871" t="s">
        <v>458</v>
      </c>
      <c r="I5871" t="s">
        <v>1182</v>
      </c>
      <c r="J5871" s="1" t="s">
        <v>902</v>
      </c>
      <c r="L5871" s="2" t="s">
        <v>903</v>
      </c>
      <c r="M5871" s="2" t="s">
        <v>887</v>
      </c>
      <c r="N5871">
        <v>30</v>
      </c>
      <c r="O5871">
        <v>300000</v>
      </c>
      <c r="P5871">
        <v>9000000</v>
      </c>
      <c r="Q5871" t="s">
        <v>819</v>
      </c>
      <c r="R5871" s="3">
        <v>0.3</v>
      </c>
      <c r="S5871">
        <v>6300000</v>
      </c>
      <c r="T5871">
        <v>2700000</v>
      </c>
    </row>
    <row r="5872" spans="1:20" x14ac:dyDescent="0.25">
      <c r="A5872" t="s">
        <v>37</v>
      </c>
      <c r="B5872">
        <v>2102001</v>
      </c>
      <c r="C5872" s="4" t="s">
        <v>14087</v>
      </c>
      <c r="D5872" s="4" t="s">
        <v>2581</v>
      </c>
      <c r="E5872" s="8" t="s">
        <v>2581</v>
      </c>
      <c r="F5872" t="s">
        <v>382</v>
      </c>
      <c r="G5872" t="s">
        <v>457</v>
      </c>
      <c r="H5872" t="s">
        <v>458</v>
      </c>
      <c r="I5872" t="s">
        <v>1182</v>
      </c>
      <c r="J5872" s="1" t="s">
        <v>904</v>
      </c>
      <c r="L5872" s="2" t="s">
        <v>905</v>
      </c>
      <c r="M5872" s="2" t="s">
        <v>887</v>
      </c>
      <c r="N5872">
        <v>28</v>
      </c>
      <c r="O5872">
        <v>690000</v>
      </c>
      <c r="P5872">
        <v>19320000</v>
      </c>
      <c r="Q5872" t="s">
        <v>819</v>
      </c>
      <c r="R5872" s="3">
        <v>0.3</v>
      </c>
      <c r="S5872">
        <v>13523999.999999998</v>
      </c>
      <c r="T5872">
        <v>5796000</v>
      </c>
    </row>
    <row r="5873" spans="1:20" x14ac:dyDescent="0.25">
      <c r="A5873" t="s">
        <v>37</v>
      </c>
      <c r="B5873">
        <v>2102001</v>
      </c>
      <c r="C5873" s="4" t="s">
        <v>14087</v>
      </c>
      <c r="D5873" s="4" t="s">
        <v>2582</v>
      </c>
      <c r="E5873" s="8" t="s">
        <v>2582</v>
      </c>
      <c r="F5873" t="s">
        <v>382</v>
      </c>
      <c r="G5873" t="s">
        <v>457</v>
      </c>
      <c r="H5873" t="s">
        <v>458</v>
      </c>
      <c r="I5873" t="s">
        <v>1182</v>
      </c>
      <c r="J5873" s="1" t="s">
        <v>906</v>
      </c>
      <c r="L5873" s="2" t="s">
        <v>907</v>
      </c>
      <c r="M5873" s="2" t="s">
        <v>887</v>
      </c>
      <c r="N5873">
        <v>0</v>
      </c>
      <c r="O5873">
        <v>330000</v>
      </c>
      <c r="P5873">
        <v>0</v>
      </c>
      <c r="Q5873" t="s">
        <v>819</v>
      </c>
      <c r="R5873" s="3">
        <v>0.3</v>
      </c>
      <c r="S5873">
        <v>0</v>
      </c>
      <c r="T5873">
        <v>0</v>
      </c>
    </row>
    <row r="5874" spans="1:20" x14ac:dyDescent="0.25">
      <c r="A5874" t="s">
        <v>37</v>
      </c>
      <c r="B5874">
        <v>2102001</v>
      </c>
      <c r="C5874" s="4" t="s">
        <v>14087</v>
      </c>
      <c r="D5874" s="4" t="s">
        <v>2583</v>
      </c>
      <c r="E5874" s="8" t="s">
        <v>2583</v>
      </c>
      <c r="F5874" t="s">
        <v>382</v>
      </c>
      <c r="G5874" t="s">
        <v>457</v>
      </c>
      <c r="H5874" t="s">
        <v>458</v>
      </c>
      <c r="I5874" t="s">
        <v>1182</v>
      </c>
      <c r="J5874" s="1" t="s">
        <v>908</v>
      </c>
      <c r="L5874" s="2" t="s">
        <v>909</v>
      </c>
      <c r="M5874" s="2" t="s">
        <v>882</v>
      </c>
      <c r="N5874">
        <v>29</v>
      </c>
      <c r="O5874">
        <v>200000</v>
      </c>
      <c r="P5874">
        <v>5800000</v>
      </c>
      <c r="Q5874" t="s">
        <v>818</v>
      </c>
      <c r="R5874" s="3">
        <v>0.5</v>
      </c>
      <c r="S5874">
        <v>2900000</v>
      </c>
      <c r="T5874">
        <v>2900000</v>
      </c>
    </row>
    <row r="5875" spans="1:20" x14ac:dyDescent="0.25">
      <c r="A5875" t="s">
        <v>37</v>
      </c>
      <c r="B5875">
        <v>2102001</v>
      </c>
      <c r="C5875" s="4" t="s">
        <v>14087</v>
      </c>
      <c r="D5875" s="4" t="s">
        <v>2584</v>
      </c>
      <c r="E5875" s="8" t="s">
        <v>2584</v>
      </c>
      <c r="F5875" t="s">
        <v>382</v>
      </c>
      <c r="G5875" t="s">
        <v>457</v>
      </c>
      <c r="H5875" t="s">
        <v>458</v>
      </c>
      <c r="I5875" t="s">
        <v>1182</v>
      </c>
      <c r="J5875" s="1" t="s">
        <v>910</v>
      </c>
      <c r="L5875" s="2" t="s">
        <v>911</v>
      </c>
      <c r="M5875" s="2" t="s">
        <v>887</v>
      </c>
      <c r="N5875">
        <v>28</v>
      </c>
      <c r="O5875">
        <v>400000</v>
      </c>
      <c r="P5875">
        <v>11200000</v>
      </c>
      <c r="Q5875" t="s">
        <v>819</v>
      </c>
      <c r="R5875" s="3">
        <v>0.3</v>
      </c>
      <c r="S5875">
        <v>7840000</v>
      </c>
      <c r="T5875">
        <v>3360000</v>
      </c>
    </row>
    <row r="5876" spans="1:20" x14ac:dyDescent="0.25">
      <c r="A5876" t="s">
        <v>37</v>
      </c>
      <c r="B5876">
        <v>2102001</v>
      </c>
      <c r="C5876" s="4" t="s">
        <v>14087</v>
      </c>
      <c r="D5876" s="4" t="s">
        <v>2585</v>
      </c>
      <c r="E5876" s="8" t="s">
        <v>2585</v>
      </c>
      <c r="F5876" t="s">
        <v>382</v>
      </c>
      <c r="G5876" t="s">
        <v>457</v>
      </c>
      <c r="H5876" t="s">
        <v>458</v>
      </c>
      <c r="I5876" t="s">
        <v>1182</v>
      </c>
      <c r="J5876" s="1" t="s">
        <v>912</v>
      </c>
      <c r="L5876" s="2" t="s">
        <v>913</v>
      </c>
      <c r="M5876" s="2" t="s">
        <v>882</v>
      </c>
      <c r="N5876">
        <v>28</v>
      </c>
      <c r="O5876">
        <v>240000</v>
      </c>
      <c r="P5876">
        <v>6720000</v>
      </c>
      <c r="Q5876" t="s">
        <v>818</v>
      </c>
      <c r="R5876" s="3">
        <v>0.5</v>
      </c>
      <c r="S5876">
        <v>3360000</v>
      </c>
      <c r="T5876">
        <v>3360000</v>
      </c>
    </row>
    <row r="5877" spans="1:20" x14ac:dyDescent="0.25">
      <c r="A5877" t="s">
        <v>37</v>
      </c>
      <c r="B5877">
        <v>2102001</v>
      </c>
      <c r="C5877" s="4" t="s">
        <v>14087</v>
      </c>
      <c r="D5877" s="4" t="s">
        <v>2586</v>
      </c>
      <c r="E5877" s="8" t="s">
        <v>2586</v>
      </c>
      <c r="F5877" t="s">
        <v>382</v>
      </c>
      <c r="G5877" t="s">
        <v>457</v>
      </c>
      <c r="H5877" t="s">
        <v>458</v>
      </c>
      <c r="I5877" t="s">
        <v>1182</v>
      </c>
      <c r="J5877" s="1" t="s">
        <v>914</v>
      </c>
      <c r="L5877" s="2" t="s">
        <v>915</v>
      </c>
      <c r="M5877" s="2" t="s">
        <v>887</v>
      </c>
      <c r="N5877">
        <v>27</v>
      </c>
      <c r="O5877">
        <v>240000</v>
      </c>
      <c r="P5877">
        <v>6480000</v>
      </c>
      <c r="Q5877" t="s">
        <v>819</v>
      </c>
      <c r="R5877" s="3">
        <v>0.3</v>
      </c>
      <c r="S5877">
        <v>4536000</v>
      </c>
      <c r="T5877">
        <v>1944000</v>
      </c>
    </row>
    <row r="5878" spans="1:20" x14ac:dyDescent="0.25">
      <c r="A5878" t="s">
        <v>37</v>
      </c>
      <c r="B5878">
        <v>2102001</v>
      </c>
      <c r="C5878" s="4" t="s">
        <v>14087</v>
      </c>
      <c r="D5878" s="4" t="s">
        <v>2587</v>
      </c>
      <c r="E5878" s="8" t="s">
        <v>2587</v>
      </c>
      <c r="F5878" t="s">
        <v>382</v>
      </c>
      <c r="G5878" t="s">
        <v>457</v>
      </c>
      <c r="H5878" t="s">
        <v>458</v>
      </c>
      <c r="I5878" t="s">
        <v>1182</v>
      </c>
      <c r="J5878" s="1" t="s">
        <v>916</v>
      </c>
      <c r="L5878" s="2" t="s">
        <v>917</v>
      </c>
      <c r="M5878" s="2" t="s">
        <v>887</v>
      </c>
      <c r="N5878">
        <v>0</v>
      </c>
      <c r="O5878">
        <v>150000</v>
      </c>
      <c r="P5878">
        <v>0</v>
      </c>
      <c r="Q5878" t="s">
        <v>819</v>
      </c>
      <c r="R5878" s="3">
        <v>0.3</v>
      </c>
      <c r="S5878">
        <v>0</v>
      </c>
      <c r="T5878">
        <v>0</v>
      </c>
    </row>
    <row r="5879" spans="1:20" x14ac:dyDescent="0.25">
      <c r="A5879" t="s">
        <v>37</v>
      </c>
      <c r="B5879">
        <v>2102001</v>
      </c>
      <c r="C5879" s="4" t="s">
        <v>14087</v>
      </c>
      <c r="D5879" s="4" t="s">
        <v>2588</v>
      </c>
      <c r="E5879" s="8" t="s">
        <v>2588</v>
      </c>
      <c r="F5879" t="s">
        <v>382</v>
      </c>
      <c r="G5879" t="s">
        <v>457</v>
      </c>
      <c r="H5879" t="s">
        <v>458</v>
      </c>
      <c r="I5879" t="s">
        <v>1182</v>
      </c>
      <c r="J5879" s="1" t="s">
        <v>918</v>
      </c>
      <c r="L5879" s="2" t="s">
        <v>919</v>
      </c>
      <c r="M5879" s="2" t="s">
        <v>887</v>
      </c>
      <c r="N5879">
        <v>33</v>
      </c>
      <c r="O5879">
        <v>470000</v>
      </c>
      <c r="P5879">
        <v>15510000</v>
      </c>
      <c r="Q5879" t="s">
        <v>819</v>
      </c>
      <c r="R5879" s="3">
        <v>0.3</v>
      </c>
      <c r="S5879">
        <v>10857000</v>
      </c>
      <c r="T5879">
        <v>4653000</v>
      </c>
    </row>
    <row r="5880" spans="1:20" x14ac:dyDescent="0.25">
      <c r="A5880" t="s">
        <v>37</v>
      </c>
      <c r="B5880">
        <v>2102001</v>
      </c>
      <c r="C5880" s="4" t="s">
        <v>14087</v>
      </c>
      <c r="D5880" s="4" t="s">
        <v>2589</v>
      </c>
      <c r="E5880" s="8" t="s">
        <v>2589</v>
      </c>
      <c r="F5880" t="s">
        <v>382</v>
      </c>
      <c r="G5880" t="s">
        <v>457</v>
      </c>
      <c r="H5880" t="s">
        <v>458</v>
      </c>
      <c r="I5880" t="s">
        <v>1182</v>
      </c>
      <c r="J5880" s="1" t="s">
        <v>920</v>
      </c>
      <c r="L5880" s="2" t="s">
        <v>921</v>
      </c>
      <c r="M5880" s="2" t="s">
        <v>882</v>
      </c>
      <c r="N5880">
        <v>0</v>
      </c>
      <c r="O5880">
        <v>170000</v>
      </c>
      <c r="P5880">
        <v>0</v>
      </c>
      <c r="Q5880" t="s">
        <v>818</v>
      </c>
      <c r="R5880" s="3">
        <v>0.5</v>
      </c>
      <c r="S5880">
        <v>0</v>
      </c>
      <c r="T5880">
        <v>0</v>
      </c>
    </row>
    <row r="5881" spans="1:20" x14ac:dyDescent="0.25">
      <c r="A5881" t="s">
        <v>37</v>
      </c>
      <c r="B5881">
        <v>2102001</v>
      </c>
      <c r="C5881" s="4" t="s">
        <v>14087</v>
      </c>
      <c r="D5881" s="4" t="s">
        <v>2590</v>
      </c>
      <c r="E5881" s="8" t="s">
        <v>2590</v>
      </c>
      <c r="F5881" t="s">
        <v>382</v>
      </c>
      <c r="G5881" t="s">
        <v>457</v>
      </c>
      <c r="H5881" t="s">
        <v>458</v>
      </c>
      <c r="I5881" t="s">
        <v>1182</v>
      </c>
      <c r="J5881" s="1" t="s">
        <v>922</v>
      </c>
      <c r="L5881" s="2" t="s">
        <v>923</v>
      </c>
      <c r="M5881" s="2" t="s">
        <v>887</v>
      </c>
      <c r="N5881">
        <v>0</v>
      </c>
      <c r="O5881">
        <v>130000</v>
      </c>
      <c r="P5881">
        <v>0</v>
      </c>
      <c r="Q5881" t="s">
        <v>819</v>
      </c>
      <c r="R5881" s="3">
        <v>0.3</v>
      </c>
      <c r="S5881">
        <v>0</v>
      </c>
      <c r="T5881">
        <v>0</v>
      </c>
    </row>
    <row r="5882" spans="1:20" x14ac:dyDescent="0.25">
      <c r="A5882" t="s">
        <v>37</v>
      </c>
      <c r="B5882">
        <v>2102001</v>
      </c>
      <c r="C5882" s="4" t="s">
        <v>14087</v>
      </c>
      <c r="D5882" s="4" t="s">
        <v>2591</v>
      </c>
      <c r="E5882" s="8" t="s">
        <v>2591</v>
      </c>
      <c r="F5882" t="s">
        <v>382</v>
      </c>
      <c r="G5882" t="s">
        <v>457</v>
      </c>
      <c r="H5882" t="s">
        <v>458</v>
      </c>
      <c r="I5882" t="s">
        <v>1182</v>
      </c>
      <c r="J5882" s="1" t="s">
        <v>924</v>
      </c>
      <c r="L5882" s="2" t="s">
        <v>925</v>
      </c>
      <c r="M5882" s="2" t="s">
        <v>887</v>
      </c>
      <c r="N5882">
        <v>0</v>
      </c>
      <c r="O5882">
        <v>130000</v>
      </c>
      <c r="P5882">
        <v>0</v>
      </c>
      <c r="Q5882" t="s">
        <v>819</v>
      </c>
      <c r="R5882" s="3">
        <v>0.3</v>
      </c>
      <c r="S5882">
        <v>0</v>
      </c>
      <c r="T5882">
        <v>0</v>
      </c>
    </row>
    <row r="5883" spans="1:20" x14ac:dyDescent="0.25">
      <c r="A5883" t="s">
        <v>37</v>
      </c>
      <c r="B5883">
        <v>2102001</v>
      </c>
      <c r="C5883" s="4" t="s">
        <v>14087</v>
      </c>
      <c r="D5883" s="4" t="s">
        <v>2592</v>
      </c>
      <c r="E5883" s="8" t="s">
        <v>2592</v>
      </c>
      <c r="F5883" t="s">
        <v>382</v>
      </c>
      <c r="G5883" t="s">
        <v>457</v>
      </c>
      <c r="H5883" t="s">
        <v>458</v>
      </c>
      <c r="I5883" t="s">
        <v>1182</v>
      </c>
      <c r="J5883" s="1" t="s">
        <v>926</v>
      </c>
      <c r="L5883" s="2" t="s">
        <v>927</v>
      </c>
      <c r="M5883" s="2" t="s">
        <v>887</v>
      </c>
      <c r="N5883">
        <v>0</v>
      </c>
      <c r="O5883">
        <v>260000</v>
      </c>
      <c r="P5883">
        <v>0</v>
      </c>
      <c r="Q5883" t="s">
        <v>819</v>
      </c>
      <c r="R5883" s="3">
        <v>0.3</v>
      </c>
      <c r="S5883">
        <v>0</v>
      </c>
      <c r="T5883">
        <v>0</v>
      </c>
    </row>
    <row r="5884" spans="1:20" x14ac:dyDescent="0.25">
      <c r="A5884" t="s">
        <v>37</v>
      </c>
      <c r="B5884">
        <v>2102001</v>
      </c>
      <c r="C5884" s="4" t="s">
        <v>14087</v>
      </c>
      <c r="D5884" s="4" t="s">
        <v>2593</v>
      </c>
      <c r="E5884" s="8" t="s">
        <v>2593</v>
      </c>
      <c r="F5884" t="s">
        <v>382</v>
      </c>
      <c r="G5884" t="s">
        <v>457</v>
      </c>
      <c r="H5884" t="s">
        <v>458</v>
      </c>
      <c r="I5884" t="s">
        <v>1182</v>
      </c>
      <c r="J5884" s="1" t="s">
        <v>928</v>
      </c>
      <c r="L5884" s="2" t="s">
        <v>929</v>
      </c>
      <c r="M5884" s="2" t="s">
        <v>887</v>
      </c>
      <c r="N5884">
        <v>0</v>
      </c>
      <c r="O5884">
        <v>210000</v>
      </c>
      <c r="P5884">
        <v>0</v>
      </c>
      <c r="Q5884" t="s">
        <v>819</v>
      </c>
      <c r="R5884" s="3">
        <v>0.3</v>
      </c>
      <c r="S5884">
        <v>0</v>
      </c>
      <c r="T5884">
        <v>0</v>
      </c>
    </row>
    <row r="5885" spans="1:20" x14ac:dyDescent="0.25">
      <c r="A5885" t="s">
        <v>37</v>
      </c>
      <c r="B5885">
        <v>2102001</v>
      </c>
      <c r="C5885" s="4" t="s">
        <v>14087</v>
      </c>
      <c r="D5885" s="4" t="s">
        <v>2594</v>
      </c>
      <c r="E5885" s="8" t="s">
        <v>2594</v>
      </c>
      <c r="F5885" t="s">
        <v>382</v>
      </c>
      <c r="G5885" t="s">
        <v>457</v>
      </c>
      <c r="H5885" t="s">
        <v>458</v>
      </c>
      <c r="I5885" t="s">
        <v>1182</v>
      </c>
      <c r="J5885" s="1" t="s">
        <v>930</v>
      </c>
      <c r="L5885" s="2" t="s">
        <v>931</v>
      </c>
      <c r="M5885" s="2" t="s">
        <v>882</v>
      </c>
      <c r="N5885">
        <v>0</v>
      </c>
      <c r="O5885">
        <v>270000</v>
      </c>
      <c r="P5885">
        <v>0</v>
      </c>
      <c r="Q5885" t="s">
        <v>818</v>
      </c>
      <c r="R5885" s="3">
        <v>0.5</v>
      </c>
      <c r="S5885">
        <v>0</v>
      </c>
      <c r="T5885">
        <v>0</v>
      </c>
    </row>
    <row r="5886" spans="1:20" x14ac:dyDescent="0.25">
      <c r="A5886" t="s">
        <v>37</v>
      </c>
      <c r="B5886">
        <v>2102001</v>
      </c>
      <c r="C5886" s="4" t="s">
        <v>14087</v>
      </c>
      <c r="D5886" s="4" t="s">
        <v>2595</v>
      </c>
      <c r="E5886" s="8" t="s">
        <v>2595</v>
      </c>
      <c r="F5886" t="s">
        <v>382</v>
      </c>
      <c r="G5886" t="s">
        <v>457</v>
      </c>
      <c r="H5886" t="s">
        <v>458</v>
      </c>
      <c r="I5886" t="s">
        <v>1182</v>
      </c>
      <c r="J5886" s="1" t="s">
        <v>932</v>
      </c>
      <c r="L5886" s="2" t="s">
        <v>933</v>
      </c>
      <c r="M5886" s="2" t="s">
        <v>882</v>
      </c>
      <c r="N5886">
        <v>0</v>
      </c>
      <c r="O5886">
        <v>270000</v>
      </c>
      <c r="P5886">
        <v>0</v>
      </c>
      <c r="Q5886" t="s">
        <v>818</v>
      </c>
      <c r="R5886" s="3">
        <v>0.5</v>
      </c>
      <c r="S5886">
        <v>0</v>
      </c>
      <c r="T5886">
        <v>0</v>
      </c>
    </row>
    <row r="5887" spans="1:20" x14ac:dyDescent="0.25">
      <c r="A5887" t="s">
        <v>37</v>
      </c>
      <c r="B5887">
        <v>2102001</v>
      </c>
      <c r="C5887" s="4" t="s">
        <v>14087</v>
      </c>
      <c r="D5887" s="4" t="s">
        <v>2596</v>
      </c>
      <c r="E5887" s="8" t="s">
        <v>2596</v>
      </c>
      <c r="F5887" t="s">
        <v>382</v>
      </c>
      <c r="G5887" t="s">
        <v>457</v>
      </c>
      <c r="H5887" t="s">
        <v>458</v>
      </c>
      <c r="I5887" t="s">
        <v>1182</v>
      </c>
      <c r="J5887" s="1" t="s">
        <v>934</v>
      </c>
      <c r="L5887" s="2" t="s">
        <v>935</v>
      </c>
      <c r="M5887" s="2" t="s">
        <v>882</v>
      </c>
      <c r="N5887">
        <v>0</v>
      </c>
      <c r="O5887">
        <v>130000</v>
      </c>
      <c r="P5887">
        <v>0</v>
      </c>
      <c r="Q5887" t="s">
        <v>818</v>
      </c>
      <c r="R5887" s="3">
        <v>0.5</v>
      </c>
      <c r="S5887">
        <v>0</v>
      </c>
      <c r="T5887">
        <v>0</v>
      </c>
    </row>
    <row r="5888" spans="1:20" x14ac:dyDescent="0.25">
      <c r="A5888" t="s">
        <v>37</v>
      </c>
      <c r="B5888">
        <v>2102001</v>
      </c>
      <c r="C5888" s="4" t="s">
        <v>14087</v>
      </c>
      <c r="D5888" s="4" t="s">
        <v>2597</v>
      </c>
      <c r="E5888" s="8" t="s">
        <v>2597</v>
      </c>
      <c r="F5888" t="s">
        <v>382</v>
      </c>
      <c r="G5888" t="s">
        <v>457</v>
      </c>
      <c r="H5888" t="s">
        <v>458</v>
      </c>
      <c r="I5888" t="s">
        <v>1182</v>
      </c>
      <c r="J5888" s="1" t="s">
        <v>936</v>
      </c>
      <c r="L5888" s="2" t="s">
        <v>937</v>
      </c>
      <c r="M5888" s="2" t="s">
        <v>887</v>
      </c>
      <c r="N5888">
        <v>0</v>
      </c>
      <c r="O5888">
        <v>165000</v>
      </c>
      <c r="P5888">
        <v>0</v>
      </c>
      <c r="Q5888" t="s">
        <v>819</v>
      </c>
      <c r="R5888" s="3">
        <v>0.3</v>
      </c>
      <c r="S5888">
        <v>0</v>
      </c>
      <c r="T5888">
        <v>0</v>
      </c>
    </row>
    <row r="5889" spans="1:20" x14ac:dyDescent="0.25">
      <c r="A5889" t="s">
        <v>37</v>
      </c>
      <c r="B5889">
        <v>2102001</v>
      </c>
      <c r="C5889" s="4" t="s">
        <v>14087</v>
      </c>
      <c r="D5889" s="4" t="s">
        <v>2598</v>
      </c>
      <c r="E5889" s="8" t="s">
        <v>2598</v>
      </c>
      <c r="F5889" t="s">
        <v>382</v>
      </c>
      <c r="G5889" t="s">
        <v>457</v>
      </c>
      <c r="H5889" t="s">
        <v>458</v>
      </c>
      <c r="I5889" t="s">
        <v>1182</v>
      </c>
      <c r="J5889" s="1" t="s">
        <v>938</v>
      </c>
      <c r="L5889" s="2" t="s">
        <v>939</v>
      </c>
      <c r="M5889" s="2" t="s">
        <v>940</v>
      </c>
      <c r="N5889">
        <v>0</v>
      </c>
      <c r="O5889">
        <v>32000</v>
      </c>
      <c r="P5889">
        <v>0</v>
      </c>
      <c r="Q5889" t="s">
        <v>820</v>
      </c>
      <c r="R5889" s="3">
        <v>0</v>
      </c>
      <c r="S5889">
        <v>0</v>
      </c>
      <c r="T5889">
        <v>0</v>
      </c>
    </row>
    <row r="5890" spans="1:20" x14ac:dyDescent="0.25">
      <c r="A5890" t="s">
        <v>37</v>
      </c>
      <c r="B5890">
        <v>2102001</v>
      </c>
      <c r="C5890" s="4" t="s">
        <v>14087</v>
      </c>
      <c r="D5890" s="4" t="s">
        <v>2599</v>
      </c>
      <c r="E5890" s="8" t="s">
        <v>2599</v>
      </c>
      <c r="F5890" t="s">
        <v>382</v>
      </c>
      <c r="G5890" t="s">
        <v>457</v>
      </c>
      <c r="H5890" t="s">
        <v>458</v>
      </c>
      <c r="I5890" t="s">
        <v>1182</v>
      </c>
      <c r="J5890" s="1" t="s">
        <v>941</v>
      </c>
      <c r="L5890" s="2" t="s">
        <v>942</v>
      </c>
      <c r="M5890" s="2" t="s">
        <v>940</v>
      </c>
      <c r="N5890">
        <v>0</v>
      </c>
      <c r="O5890">
        <v>34000</v>
      </c>
      <c r="P5890">
        <v>0</v>
      </c>
      <c r="Q5890" t="s">
        <v>820</v>
      </c>
      <c r="R5890" s="3">
        <v>0</v>
      </c>
      <c r="S5890">
        <v>0</v>
      </c>
      <c r="T5890">
        <v>0</v>
      </c>
    </row>
    <row r="5891" spans="1:20" x14ac:dyDescent="0.25">
      <c r="A5891" t="s">
        <v>37</v>
      </c>
      <c r="B5891">
        <v>2102001</v>
      </c>
      <c r="C5891" s="4" t="s">
        <v>14087</v>
      </c>
      <c r="D5891" s="4" t="s">
        <v>2600</v>
      </c>
      <c r="E5891" s="8" t="s">
        <v>2600</v>
      </c>
      <c r="F5891" t="s">
        <v>382</v>
      </c>
      <c r="G5891" t="s">
        <v>457</v>
      </c>
      <c r="H5891" t="s">
        <v>458</v>
      </c>
      <c r="I5891" t="s">
        <v>1182</v>
      </c>
      <c r="J5891" s="1" t="s">
        <v>943</v>
      </c>
      <c r="L5891" s="2" t="s">
        <v>944</v>
      </c>
      <c r="M5891" s="2" t="s">
        <v>940</v>
      </c>
      <c r="N5891">
        <v>0</v>
      </c>
      <c r="O5891">
        <v>31000</v>
      </c>
      <c r="P5891">
        <v>0</v>
      </c>
      <c r="Q5891" t="s">
        <v>820</v>
      </c>
      <c r="R5891" s="3">
        <v>0</v>
      </c>
      <c r="S5891">
        <v>0</v>
      </c>
      <c r="T5891">
        <v>0</v>
      </c>
    </row>
    <row r="5892" spans="1:20" x14ac:dyDescent="0.25">
      <c r="A5892" t="s">
        <v>1000</v>
      </c>
      <c r="B5892">
        <v>2102101</v>
      </c>
      <c r="C5892" s="5" t="s">
        <v>14087</v>
      </c>
      <c r="D5892" s="5" t="s">
        <v>13445</v>
      </c>
      <c r="E5892" s="8" t="s">
        <v>13445</v>
      </c>
      <c r="F5892" t="s">
        <v>382</v>
      </c>
      <c r="G5892" t="s">
        <v>997</v>
      </c>
      <c r="H5892" t="s">
        <v>998</v>
      </c>
      <c r="I5892" s="2" t="s">
        <v>1183</v>
      </c>
      <c r="J5892" s="1" t="s">
        <v>880</v>
      </c>
      <c r="L5892" s="2" t="s">
        <v>881</v>
      </c>
      <c r="M5892" s="2" t="s">
        <v>882</v>
      </c>
      <c r="N5892">
        <v>0</v>
      </c>
      <c r="O5892">
        <v>700000</v>
      </c>
      <c r="P5892" s="2">
        <v>0</v>
      </c>
      <c r="Q5892" s="6" t="s">
        <v>818</v>
      </c>
      <c r="R5892" s="3">
        <v>0.5</v>
      </c>
      <c r="S5892" s="2">
        <v>0</v>
      </c>
      <c r="T5892" s="2">
        <v>0</v>
      </c>
    </row>
    <row r="5893" spans="1:20" x14ac:dyDescent="0.25">
      <c r="A5893" t="s">
        <v>1000</v>
      </c>
      <c r="B5893">
        <v>2102101</v>
      </c>
      <c r="C5893" s="5" t="s">
        <v>14087</v>
      </c>
      <c r="D5893" s="5" t="s">
        <v>13446</v>
      </c>
      <c r="E5893" s="8" t="s">
        <v>13446</v>
      </c>
      <c r="F5893" t="s">
        <v>382</v>
      </c>
      <c r="G5893" t="s">
        <v>997</v>
      </c>
      <c r="H5893" t="s">
        <v>998</v>
      </c>
      <c r="I5893" s="2" t="s">
        <v>1183</v>
      </c>
      <c r="J5893" s="1" t="s">
        <v>883</v>
      </c>
      <c r="L5893" s="2" t="s">
        <v>884</v>
      </c>
      <c r="M5893" s="2" t="s">
        <v>882</v>
      </c>
      <c r="N5893">
        <v>30</v>
      </c>
      <c r="O5893">
        <v>420000</v>
      </c>
      <c r="P5893" s="2">
        <v>12600000</v>
      </c>
      <c r="Q5893" s="6" t="s">
        <v>818</v>
      </c>
      <c r="R5893" s="3">
        <v>0.5</v>
      </c>
      <c r="S5893" s="2">
        <v>6300000</v>
      </c>
      <c r="T5893" s="2">
        <v>6300000</v>
      </c>
    </row>
    <row r="5894" spans="1:20" x14ac:dyDescent="0.25">
      <c r="A5894" t="s">
        <v>1000</v>
      </c>
      <c r="B5894">
        <v>2102101</v>
      </c>
      <c r="C5894" s="5" t="s">
        <v>14087</v>
      </c>
      <c r="D5894" s="5" t="s">
        <v>13447</v>
      </c>
      <c r="E5894" s="8" t="s">
        <v>13447</v>
      </c>
      <c r="F5894" t="s">
        <v>382</v>
      </c>
      <c r="G5894" t="s">
        <v>997</v>
      </c>
      <c r="H5894" t="s">
        <v>998</v>
      </c>
      <c r="I5894" s="2" t="s">
        <v>1183</v>
      </c>
      <c r="J5894" s="1" t="s">
        <v>885</v>
      </c>
      <c r="L5894" s="2" t="s">
        <v>886</v>
      </c>
      <c r="M5894" s="2" t="s">
        <v>887</v>
      </c>
      <c r="N5894">
        <v>10</v>
      </c>
      <c r="O5894">
        <v>250000</v>
      </c>
      <c r="P5894" s="2">
        <v>2500000</v>
      </c>
      <c r="Q5894" s="6" t="s">
        <v>819</v>
      </c>
      <c r="R5894" s="3">
        <v>0.3</v>
      </c>
      <c r="S5894" s="2">
        <v>1750000</v>
      </c>
      <c r="T5894" s="2">
        <v>750000</v>
      </c>
    </row>
    <row r="5895" spans="1:20" x14ac:dyDescent="0.25">
      <c r="A5895" t="s">
        <v>1000</v>
      </c>
      <c r="B5895">
        <v>2102101</v>
      </c>
      <c r="C5895" s="5" t="s">
        <v>14087</v>
      </c>
      <c r="D5895" s="5" t="s">
        <v>13448</v>
      </c>
      <c r="E5895" s="8" t="s">
        <v>13448</v>
      </c>
      <c r="F5895" t="s">
        <v>382</v>
      </c>
      <c r="G5895" t="s">
        <v>997</v>
      </c>
      <c r="H5895" t="s">
        <v>998</v>
      </c>
      <c r="I5895" s="2" t="s">
        <v>1183</v>
      </c>
      <c r="J5895" s="1" t="s">
        <v>888</v>
      </c>
      <c r="L5895" s="2" t="s">
        <v>889</v>
      </c>
      <c r="M5895" s="2" t="s">
        <v>887</v>
      </c>
      <c r="N5895">
        <v>8</v>
      </c>
      <c r="O5895">
        <v>275000</v>
      </c>
      <c r="P5895" s="2">
        <v>2200000</v>
      </c>
      <c r="Q5895" s="6" t="s">
        <v>819</v>
      </c>
      <c r="R5895" s="3">
        <v>0.3</v>
      </c>
      <c r="S5895" s="2">
        <v>1540000</v>
      </c>
      <c r="T5895" s="2">
        <v>660000</v>
      </c>
    </row>
    <row r="5896" spans="1:20" x14ac:dyDescent="0.25">
      <c r="A5896" t="s">
        <v>1000</v>
      </c>
      <c r="B5896">
        <v>2102101</v>
      </c>
      <c r="C5896" s="5" t="s">
        <v>14087</v>
      </c>
      <c r="D5896" s="5" t="s">
        <v>13449</v>
      </c>
      <c r="E5896" s="8" t="s">
        <v>13449</v>
      </c>
      <c r="F5896" t="s">
        <v>382</v>
      </c>
      <c r="G5896" t="s">
        <v>997</v>
      </c>
      <c r="H5896" t="s">
        <v>998</v>
      </c>
      <c r="I5896" s="2" t="s">
        <v>1183</v>
      </c>
      <c r="J5896" s="1" t="s">
        <v>890</v>
      </c>
      <c r="L5896" s="2" t="s">
        <v>891</v>
      </c>
      <c r="M5896" s="2" t="s">
        <v>882</v>
      </c>
      <c r="N5896">
        <v>24</v>
      </c>
      <c r="O5896">
        <v>150000</v>
      </c>
      <c r="P5896" s="2">
        <v>3600000</v>
      </c>
      <c r="Q5896" s="6" t="s">
        <v>818</v>
      </c>
      <c r="R5896" s="3">
        <v>0.5</v>
      </c>
      <c r="S5896" s="2">
        <v>1800000</v>
      </c>
      <c r="T5896" s="2">
        <v>1800000</v>
      </c>
    </row>
    <row r="5897" spans="1:20" x14ac:dyDescent="0.25">
      <c r="A5897" t="s">
        <v>1000</v>
      </c>
      <c r="B5897">
        <v>2102101</v>
      </c>
      <c r="C5897" s="5" t="s">
        <v>14087</v>
      </c>
      <c r="D5897" s="5" t="s">
        <v>13450</v>
      </c>
      <c r="E5897" s="8" t="s">
        <v>13450</v>
      </c>
      <c r="F5897" t="s">
        <v>382</v>
      </c>
      <c r="G5897" t="s">
        <v>997</v>
      </c>
      <c r="H5897" t="s">
        <v>998</v>
      </c>
      <c r="I5897" s="2" t="s">
        <v>1183</v>
      </c>
      <c r="J5897" s="1" t="s">
        <v>892</v>
      </c>
      <c r="L5897" s="2" t="s">
        <v>893</v>
      </c>
      <c r="M5897" s="2" t="s">
        <v>882</v>
      </c>
      <c r="N5897">
        <v>0</v>
      </c>
      <c r="O5897">
        <v>300000</v>
      </c>
      <c r="P5897" s="2">
        <v>0</v>
      </c>
      <c r="Q5897" s="6" t="s">
        <v>818</v>
      </c>
      <c r="R5897" s="3">
        <v>0.5</v>
      </c>
      <c r="S5897" s="2">
        <v>0</v>
      </c>
      <c r="T5897" s="2">
        <v>0</v>
      </c>
    </row>
    <row r="5898" spans="1:20" x14ac:dyDescent="0.25">
      <c r="A5898" t="s">
        <v>1000</v>
      </c>
      <c r="B5898">
        <v>2102101</v>
      </c>
      <c r="C5898" s="5" t="s">
        <v>14087</v>
      </c>
      <c r="D5898" s="5" t="s">
        <v>13451</v>
      </c>
      <c r="E5898" s="8" t="s">
        <v>13451</v>
      </c>
      <c r="F5898" t="s">
        <v>382</v>
      </c>
      <c r="G5898" t="s">
        <v>997</v>
      </c>
      <c r="H5898" t="s">
        <v>998</v>
      </c>
      <c r="I5898" s="2" t="s">
        <v>1183</v>
      </c>
      <c r="J5898" s="1" t="s">
        <v>894</v>
      </c>
      <c r="L5898" s="2" t="s">
        <v>895</v>
      </c>
      <c r="M5898" s="2" t="s">
        <v>882</v>
      </c>
      <c r="N5898">
        <v>14</v>
      </c>
      <c r="O5898">
        <v>400000</v>
      </c>
      <c r="P5898" s="2">
        <v>5600000</v>
      </c>
      <c r="Q5898" s="6" t="s">
        <v>818</v>
      </c>
      <c r="R5898" s="3">
        <v>0.5</v>
      </c>
      <c r="S5898" s="2">
        <v>2800000</v>
      </c>
      <c r="T5898" s="2">
        <v>2800000</v>
      </c>
    </row>
    <row r="5899" spans="1:20" x14ac:dyDescent="0.25">
      <c r="A5899" t="s">
        <v>1000</v>
      </c>
      <c r="B5899">
        <v>2102101</v>
      </c>
      <c r="C5899" s="5" t="s">
        <v>14087</v>
      </c>
      <c r="D5899" s="5" t="s">
        <v>13452</v>
      </c>
      <c r="E5899" s="8" t="s">
        <v>13452</v>
      </c>
      <c r="F5899" t="s">
        <v>382</v>
      </c>
      <c r="G5899" t="s">
        <v>997</v>
      </c>
      <c r="H5899" t="s">
        <v>998</v>
      </c>
      <c r="I5899" s="2" t="s">
        <v>1183</v>
      </c>
      <c r="J5899" s="1" t="s">
        <v>896</v>
      </c>
      <c r="L5899" s="2" t="s">
        <v>897</v>
      </c>
      <c r="M5899" s="2" t="s">
        <v>882</v>
      </c>
      <c r="N5899">
        <v>16</v>
      </c>
      <c r="O5899">
        <v>360000</v>
      </c>
      <c r="P5899" s="2">
        <v>5760000</v>
      </c>
      <c r="Q5899" s="6" t="s">
        <v>818</v>
      </c>
      <c r="R5899" s="3">
        <v>0.5</v>
      </c>
      <c r="S5899" s="2">
        <v>2880000</v>
      </c>
      <c r="T5899" s="2">
        <v>2880000</v>
      </c>
    </row>
    <row r="5900" spans="1:20" x14ac:dyDescent="0.25">
      <c r="A5900" t="s">
        <v>1000</v>
      </c>
      <c r="B5900">
        <v>2102101</v>
      </c>
      <c r="C5900" s="5" t="s">
        <v>14087</v>
      </c>
      <c r="D5900" s="5" t="s">
        <v>13453</v>
      </c>
      <c r="E5900" s="8" t="s">
        <v>13453</v>
      </c>
      <c r="F5900" t="s">
        <v>382</v>
      </c>
      <c r="G5900" t="s">
        <v>997</v>
      </c>
      <c r="H5900" t="s">
        <v>998</v>
      </c>
      <c r="I5900" s="2" t="s">
        <v>1183</v>
      </c>
      <c r="J5900" s="1" t="s">
        <v>898</v>
      </c>
      <c r="L5900" s="2" t="s">
        <v>899</v>
      </c>
      <c r="M5900" s="2" t="s">
        <v>882</v>
      </c>
      <c r="N5900">
        <v>3</v>
      </c>
      <c r="O5900">
        <v>250000</v>
      </c>
      <c r="P5900" s="2">
        <v>750000</v>
      </c>
      <c r="Q5900" s="6" t="s">
        <v>818</v>
      </c>
      <c r="R5900" s="3">
        <v>0.5</v>
      </c>
      <c r="S5900" s="2">
        <v>375000</v>
      </c>
      <c r="T5900" s="2">
        <v>375000</v>
      </c>
    </row>
    <row r="5901" spans="1:20" x14ac:dyDescent="0.25">
      <c r="A5901" t="s">
        <v>1000</v>
      </c>
      <c r="B5901">
        <v>2102101</v>
      </c>
      <c r="C5901" s="5" t="s">
        <v>14087</v>
      </c>
      <c r="D5901" s="5" t="s">
        <v>13454</v>
      </c>
      <c r="E5901" s="8" t="s">
        <v>13454</v>
      </c>
      <c r="F5901" t="s">
        <v>382</v>
      </c>
      <c r="G5901" t="s">
        <v>997</v>
      </c>
      <c r="H5901" t="s">
        <v>998</v>
      </c>
      <c r="I5901" s="2" t="s">
        <v>1183</v>
      </c>
      <c r="J5901" s="1" t="s">
        <v>900</v>
      </c>
      <c r="L5901" s="2" t="s">
        <v>901</v>
      </c>
      <c r="M5901" s="2" t="s">
        <v>882</v>
      </c>
      <c r="N5901">
        <v>20</v>
      </c>
      <c r="O5901">
        <v>360000</v>
      </c>
      <c r="P5901" s="2">
        <v>7200000</v>
      </c>
      <c r="Q5901" s="6" t="s">
        <v>818</v>
      </c>
      <c r="R5901" s="3">
        <v>0.5</v>
      </c>
      <c r="S5901" s="2">
        <v>3600000</v>
      </c>
      <c r="T5901" s="2">
        <v>3600000</v>
      </c>
    </row>
    <row r="5902" spans="1:20" x14ac:dyDescent="0.25">
      <c r="A5902" t="s">
        <v>1000</v>
      </c>
      <c r="B5902">
        <v>2102101</v>
      </c>
      <c r="C5902" s="5" t="s">
        <v>14087</v>
      </c>
      <c r="D5902" s="5" t="s">
        <v>13455</v>
      </c>
      <c r="E5902" s="8" t="s">
        <v>13455</v>
      </c>
      <c r="F5902" t="s">
        <v>382</v>
      </c>
      <c r="G5902" t="s">
        <v>997</v>
      </c>
      <c r="H5902" t="s">
        <v>998</v>
      </c>
      <c r="I5902" s="2" t="s">
        <v>1183</v>
      </c>
      <c r="J5902" s="1" t="s">
        <v>902</v>
      </c>
      <c r="L5902" s="2" t="s">
        <v>903</v>
      </c>
      <c r="M5902" s="2" t="s">
        <v>887</v>
      </c>
      <c r="N5902">
        <v>49</v>
      </c>
      <c r="O5902">
        <v>300000</v>
      </c>
      <c r="P5902" s="2">
        <v>14700000</v>
      </c>
      <c r="Q5902" s="6" t="s">
        <v>819</v>
      </c>
      <c r="R5902" s="3">
        <v>0.3</v>
      </c>
      <c r="S5902" s="2">
        <v>10290000</v>
      </c>
      <c r="T5902" s="2">
        <v>4410000</v>
      </c>
    </row>
    <row r="5903" spans="1:20" x14ac:dyDescent="0.25">
      <c r="A5903" t="s">
        <v>1000</v>
      </c>
      <c r="B5903">
        <v>2102101</v>
      </c>
      <c r="C5903" s="5" t="s">
        <v>14087</v>
      </c>
      <c r="D5903" s="5" t="s">
        <v>13456</v>
      </c>
      <c r="E5903" s="8" t="s">
        <v>13456</v>
      </c>
      <c r="F5903" t="s">
        <v>382</v>
      </c>
      <c r="G5903" t="s">
        <v>997</v>
      </c>
      <c r="H5903" t="s">
        <v>998</v>
      </c>
      <c r="I5903" s="2" t="s">
        <v>1183</v>
      </c>
      <c r="J5903" s="1" t="s">
        <v>904</v>
      </c>
      <c r="L5903" s="2" t="s">
        <v>905</v>
      </c>
      <c r="M5903" s="2" t="s">
        <v>887</v>
      </c>
      <c r="N5903">
        <v>22</v>
      </c>
      <c r="O5903">
        <v>690000</v>
      </c>
      <c r="P5903" s="2">
        <v>15180000</v>
      </c>
      <c r="Q5903" s="6" t="s">
        <v>819</v>
      </c>
      <c r="R5903" s="3">
        <v>0.3</v>
      </c>
      <c r="S5903" s="2">
        <v>10625999.999999998</v>
      </c>
      <c r="T5903" s="2">
        <v>4554000</v>
      </c>
    </row>
    <row r="5904" spans="1:20" x14ac:dyDescent="0.25">
      <c r="A5904" t="s">
        <v>1000</v>
      </c>
      <c r="B5904">
        <v>2102101</v>
      </c>
      <c r="C5904" s="5" t="s">
        <v>14087</v>
      </c>
      <c r="D5904" s="5" t="s">
        <v>13457</v>
      </c>
      <c r="E5904" s="8" t="s">
        <v>13457</v>
      </c>
      <c r="F5904" t="s">
        <v>382</v>
      </c>
      <c r="G5904" t="s">
        <v>997</v>
      </c>
      <c r="H5904" t="s">
        <v>998</v>
      </c>
      <c r="I5904" s="2" t="s">
        <v>1183</v>
      </c>
      <c r="J5904" s="1" t="s">
        <v>906</v>
      </c>
      <c r="L5904" s="2" t="s">
        <v>907</v>
      </c>
      <c r="M5904" s="2" t="s">
        <v>887</v>
      </c>
      <c r="N5904">
        <v>0</v>
      </c>
      <c r="O5904">
        <v>330000</v>
      </c>
      <c r="P5904" s="2">
        <v>0</v>
      </c>
      <c r="Q5904" s="6" t="s">
        <v>819</v>
      </c>
      <c r="R5904" s="3">
        <v>0.3</v>
      </c>
      <c r="S5904" s="2">
        <v>0</v>
      </c>
      <c r="T5904" s="2">
        <v>0</v>
      </c>
    </row>
    <row r="5905" spans="1:20" x14ac:dyDescent="0.25">
      <c r="A5905" t="s">
        <v>1000</v>
      </c>
      <c r="B5905">
        <v>2102101</v>
      </c>
      <c r="C5905" s="5" t="s">
        <v>14087</v>
      </c>
      <c r="D5905" s="5" t="s">
        <v>13458</v>
      </c>
      <c r="E5905" s="8" t="s">
        <v>13458</v>
      </c>
      <c r="F5905" t="s">
        <v>382</v>
      </c>
      <c r="G5905" t="s">
        <v>997</v>
      </c>
      <c r="H5905" t="s">
        <v>998</v>
      </c>
      <c r="I5905" s="2" t="s">
        <v>1183</v>
      </c>
      <c r="J5905" s="1" t="s">
        <v>908</v>
      </c>
      <c r="L5905" s="2" t="s">
        <v>909</v>
      </c>
      <c r="M5905" s="2" t="s">
        <v>882</v>
      </c>
      <c r="N5905">
        <v>19</v>
      </c>
      <c r="O5905">
        <v>200000</v>
      </c>
      <c r="P5905" s="2">
        <v>3800000</v>
      </c>
      <c r="Q5905" s="6" t="s">
        <v>818</v>
      </c>
      <c r="R5905" s="3">
        <v>0.5</v>
      </c>
      <c r="S5905" s="2">
        <v>1900000</v>
      </c>
      <c r="T5905" s="2">
        <v>1900000</v>
      </c>
    </row>
    <row r="5906" spans="1:20" x14ac:dyDescent="0.25">
      <c r="A5906" t="s">
        <v>1000</v>
      </c>
      <c r="B5906">
        <v>2102101</v>
      </c>
      <c r="C5906" s="5" t="s">
        <v>14087</v>
      </c>
      <c r="D5906" s="5" t="s">
        <v>13459</v>
      </c>
      <c r="E5906" s="8" t="s">
        <v>13459</v>
      </c>
      <c r="F5906" t="s">
        <v>382</v>
      </c>
      <c r="G5906" t="s">
        <v>997</v>
      </c>
      <c r="H5906" t="s">
        <v>998</v>
      </c>
      <c r="I5906" s="2" t="s">
        <v>1183</v>
      </c>
      <c r="J5906" s="1" t="s">
        <v>910</v>
      </c>
      <c r="L5906" s="2" t="s">
        <v>911</v>
      </c>
      <c r="M5906" s="2" t="s">
        <v>887</v>
      </c>
      <c r="N5906">
        <v>7</v>
      </c>
      <c r="O5906">
        <v>400000</v>
      </c>
      <c r="P5906" s="2">
        <v>2800000</v>
      </c>
      <c r="Q5906" s="6" t="s">
        <v>819</v>
      </c>
      <c r="R5906" s="3">
        <v>0.3</v>
      </c>
      <c r="S5906" s="2">
        <v>1960000</v>
      </c>
      <c r="T5906" s="2">
        <v>840000</v>
      </c>
    </row>
    <row r="5907" spans="1:20" x14ac:dyDescent="0.25">
      <c r="A5907" t="s">
        <v>1000</v>
      </c>
      <c r="B5907">
        <v>2102101</v>
      </c>
      <c r="C5907" s="5" t="s">
        <v>14087</v>
      </c>
      <c r="D5907" s="5" t="s">
        <v>13460</v>
      </c>
      <c r="E5907" s="8" t="s">
        <v>13460</v>
      </c>
      <c r="F5907" t="s">
        <v>382</v>
      </c>
      <c r="G5907" t="s">
        <v>997</v>
      </c>
      <c r="H5907" t="s">
        <v>998</v>
      </c>
      <c r="I5907" s="2" t="s">
        <v>1183</v>
      </c>
      <c r="J5907" s="1" t="s">
        <v>912</v>
      </c>
      <c r="L5907" s="2" t="s">
        <v>913</v>
      </c>
      <c r="M5907" s="2" t="s">
        <v>882</v>
      </c>
      <c r="N5907">
        <v>43</v>
      </c>
      <c r="O5907">
        <v>240000</v>
      </c>
      <c r="P5907" s="2">
        <v>10320000</v>
      </c>
      <c r="Q5907" s="6" t="s">
        <v>818</v>
      </c>
      <c r="R5907" s="3">
        <v>0.5</v>
      </c>
      <c r="S5907" s="2">
        <v>5160000</v>
      </c>
      <c r="T5907" s="2">
        <v>5160000</v>
      </c>
    </row>
    <row r="5908" spans="1:20" x14ac:dyDescent="0.25">
      <c r="A5908" t="s">
        <v>1000</v>
      </c>
      <c r="B5908">
        <v>2102101</v>
      </c>
      <c r="C5908" s="5" t="s">
        <v>14087</v>
      </c>
      <c r="D5908" s="5" t="s">
        <v>13461</v>
      </c>
      <c r="E5908" s="8" t="s">
        <v>13461</v>
      </c>
      <c r="F5908" t="s">
        <v>382</v>
      </c>
      <c r="G5908" t="s">
        <v>997</v>
      </c>
      <c r="H5908" t="s">
        <v>998</v>
      </c>
      <c r="I5908" s="2" t="s">
        <v>1183</v>
      </c>
      <c r="J5908" s="1" t="s">
        <v>914</v>
      </c>
      <c r="L5908" s="2" t="s">
        <v>915</v>
      </c>
      <c r="M5908" s="2" t="s">
        <v>887</v>
      </c>
      <c r="N5908">
        <v>28</v>
      </c>
      <c r="O5908">
        <v>240000</v>
      </c>
      <c r="P5908" s="2">
        <v>6720000</v>
      </c>
      <c r="Q5908" s="6" t="s">
        <v>819</v>
      </c>
      <c r="R5908" s="3">
        <v>0.3</v>
      </c>
      <c r="S5908" s="2">
        <v>4704000</v>
      </c>
      <c r="T5908" s="2">
        <v>2016000</v>
      </c>
    </row>
    <row r="5909" spans="1:20" x14ac:dyDescent="0.25">
      <c r="A5909" t="s">
        <v>1000</v>
      </c>
      <c r="B5909">
        <v>2102101</v>
      </c>
      <c r="C5909" s="5" t="s">
        <v>14087</v>
      </c>
      <c r="D5909" s="5" t="s">
        <v>13462</v>
      </c>
      <c r="E5909" s="8" t="s">
        <v>13462</v>
      </c>
      <c r="F5909" t="s">
        <v>382</v>
      </c>
      <c r="G5909" t="s">
        <v>997</v>
      </c>
      <c r="H5909" t="s">
        <v>998</v>
      </c>
      <c r="I5909" s="2" t="s">
        <v>1183</v>
      </c>
      <c r="J5909" s="1" t="s">
        <v>916</v>
      </c>
      <c r="L5909" s="2" t="s">
        <v>917</v>
      </c>
      <c r="M5909" s="2" t="s">
        <v>887</v>
      </c>
      <c r="N5909">
        <v>0</v>
      </c>
      <c r="O5909">
        <v>150000</v>
      </c>
      <c r="P5909" s="2">
        <v>0</v>
      </c>
      <c r="Q5909" s="6" t="s">
        <v>819</v>
      </c>
      <c r="R5909" s="3">
        <v>0.3</v>
      </c>
      <c r="S5909" s="2">
        <v>0</v>
      </c>
      <c r="T5909" s="2">
        <v>0</v>
      </c>
    </row>
    <row r="5910" spans="1:20" x14ac:dyDescent="0.25">
      <c r="A5910" t="s">
        <v>1000</v>
      </c>
      <c r="B5910">
        <v>2102101</v>
      </c>
      <c r="C5910" s="5" t="s">
        <v>14087</v>
      </c>
      <c r="D5910" s="5" t="s">
        <v>13463</v>
      </c>
      <c r="E5910" s="8" t="s">
        <v>13463</v>
      </c>
      <c r="F5910" t="s">
        <v>382</v>
      </c>
      <c r="G5910" t="s">
        <v>997</v>
      </c>
      <c r="H5910" t="s">
        <v>998</v>
      </c>
      <c r="I5910" s="2" t="s">
        <v>1183</v>
      </c>
      <c r="J5910" s="1" t="s">
        <v>918</v>
      </c>
      <c r="L5910" s="2" t="s">
        <v>919</v>
      </c>
      <c r="M5910" s="2" t="s">
        <v>887</v>
      </c>
      <c r="N5910">
        <v>29</v>
      </c>
      <c r="O5910">
        <v>470000</v>
      </c>
      <c r="P5910" s="2">
        <v>13630000</v>
      </c>
      <c r="Q5910" s="6" t="s">
        <v>819</v>
      </c>
      <c r="R5910" s="3">
        <v>0.3</v>
      </c>
      <c r="S5910" s="2">
        <v>9541000</v>
      </c>
      <c r="T5910" s="2">
        <v>4089000</v>
      </c>
    </row>
    <row r="5911" spans="1:20" x14ac:dyDescent="0.25">
      <c r="A5911" t="s">
        <v>1000</v>
      </c>
      <c r="B5911">
        <v>2102101</v>
      </c>
      <c r="C5911" s="5" t="s">
        <v>14087</v>
      </c>
      <c r="D5911" s="5" t="s">
        <v>13464</v>
      </c>
      <c r="E5911" s="8" t="s">
        <v>13464</v>
      </c>
      <c r="F5911" t="s">
        <v>382</v>
      </c>
      <c r="G5911" t="s">
        <v>997</v>
      </c>
      <c r="H5911" t="s">
        <v>998</v>
      </c>
      <c r="I5911" s="2" t="s">
        <v>1183</v>
      </c>
      <c r="J5911" s="1" t="s">
        <v>920</v>
      </c>
      <c r="L5911" s="2" t="s">
        <v>921</v>
      </c>
      <c r="M5911" s="2" t="s">
        <v>882</v>
      </c>
      <c r="N5911">
        <v>0</v>
      </c>
      <c r="O5911">
        <v>170000</v>
      </c>
      <c r="P5911" s="2">
        <v>0</v>
      </c>
      <c r="Q5911" s="6" t="s">
        <v>818</v>
      </c>
      <c r="R5911" s="3">
        <v>0.5</v>
      </c>
      <c r="S5911" s="2">
        <v>0</v>
      </c>
      <c r="T5911" s="2">
        <v>0</v>
      </c>
    </row>
    <row r="5912" spans="1:20" x14ac:dyDescent="0.25">
      <c r="A5912" t="s">
        <v>1000</v>
      </c>
      <c r="B5912">
        <v>2102101</v>
      </c>
      <c r="C5912" s="5" t="s">
        <v>14087</v>
      </c>
      <c r="D5912" s="5" t="s">
        <v>13465</v>
      </c>
      <c r="E5912" s="8" t="s">
        <v>13465</v>
      </c>
      <c r="F5912" t="s">
        <v>382</v>
      </c>
      <c r="G5912" t="s">
        <v>997</v>
      </c>
      <c r="H5912" t="s">
        <v>998</v>
      </c>
      <c r="I5912" s="2" t="s">
        <v>1183</v>
      </c>
      <c r="J5912" s="1" t="s">
        <v>922</v>
      </c>
      <c r="L5912" s="2" t="s">
        <v>923</v>
      </c>
      <c r="M5912" s="2" t="s">
        <v>887</v>
      </c>
      <c r="N5912">
        <v>0</v>
      </c>
      <c r="O5912">
        <v>130000</v>
      </c>
      <c r="P5912" s="2">
        <v>0</v>
      </c>
      <c r="Q5912" s="6" t="s">
        <v>819</v>
      </c>
      <c r="R5912" s="3">
        <v>0.3</v>
      </c>
      <c r="S5912" s="2">
        <v>0</v>
      </c>
      <c r="T5912" s="2">
        <v>0</v>
      </c>
    </row>
    <row r="5913" spans="1:20" x14ac:dyDescent="0.25">
      <c r="A5913" t="s">
        <v>1000</v>
      </c>
      <c r="B5913">
        <v>2102101</v>
      </c>
      <c r="C5913" s="5" t="s">
        <v>14087</v>
      </c>
      <c r="D5913" s="5" t="s">
        <v>13466</v>
      </c>
      <c r="E5913" s="8" t="s">
        <v>13466</v>
      </c>
      <c r="F5913" t="s">
        <v>382</v>
      </c>
      <c r="G5913" t="s">
        <v>997</v>
      </c>
      <c r="H5913" t="s">
        <v>998</v>
      </c>
      <c r="I5913" s="2" t="s">
        <v>1183</v>
      </c>
      <c r="J5913" s="1" t="s">
        <v>924</v>
      </c>
      <c r="L5913" s="2" t="s">
        <v>925</v>
      </c>
      <c r="M5913" s="2" t="s">
        <v>887</v>
      </c>
      <c r="N5913">
        <v>0</v>
      </c>
      <c r="O5913">
        <v>130000</v>
      </c>
      <c r="P5913" s="2">
        <v>0</v>
      </c>
      <c r="Q5913" s="6" t="s">
        <v>819</v>
      </c>
      <c r="R5913" s="3">
        <v>0.3</v>
      </c>
      <c r="S5913" s="2">
        <v>0</v>
      </c>
      <c r="T5913" s="2">
        <v>0</v>
      </c>
    </row>
    <row r="5914" spans="1:20" x14ac:dyDescent="0.25">
      <c r="A5914" t="s">
        <v>1000</v>
      </c>
      <c r="B5914">
        <v>2102101</v>
      </c>
      <c r="C5914" s="5" t="s">
        <v>14087</v>
      </c>
      <c r="D5914" s="5" t="s">
        <v>13467</v>
      </c>
      <c r="E5914" s="8" t="s">
        <v>13467</v>
      </c>
      <c r="F5914" t="s">
        <v>382</v>
      </c>
      <c r="G5914" t="s">
        <v>997</v>
      </c>
      <c r="H5914" t="s">
        <v>998</v>
      </c>
      <c r="I5914" s="2" t="s">
        <v>1183</v>
      </c>
      <c r="J5914" s="1" t="s">
        <v>926</v>
      </c>
      <c r="L5914" s="2" t="s">
        <v>927</v>
      </c>
      <c r="M5914" s="2" t="s">
        <v>887</v>
      </c>
      <c r="N5914">
        <v>0</v>
      </c>
      <c r="O5914">
        <v>260000</v>
      </c>
      <c r="P5914" s="2">
        <v>0</v>
      </c>
      <c r="Q5914" s="6" t="s">
        <v>819</v>
      </c>
      <c r="R5914" s="3">
        <v>0.3</v>
      </c>
      <c r="S5914" s="2">
        <v>0</v>
      </c>
      <c r="T5914" s="2">
        <v>0</v>
      </c>
    </row>
    <row r="5915" spans="1:20" x14ac:dyDescent="0.25">
      <c r="A5915" t="s">
        <v>1000</v>
      </c>
      <c r="B5915">
        <v>2102101</v>
      </c>
      <c r="C5915" s="5" t="s">
        <v>14087</v>
      </c>
      <c r="D5915" s="5" t="s">
        <v>13468</v>
      </c>
      <c r="E5915" s="8" t="s">
        <v>13468</v>
      </c>
      <c r="F5915" t="s">
        <v>382</v>
      </c>
      <c r="G5915" t="s">
        <v>997</v>
      </c>
      <c r="H5915" t="s">
        <v>998</v>
      </c>
      <c r="I5915" s="2" t="s">
        <v>1183</v>
      </c>
      <c r="J5915" s="1" t="s">
        <v>928</v>
      </c>
      <c r="L5915" s="2" t="s">
        <v>929</v>
      </c>
      <c r="M5915" s="2" t="s">
        <v>887</v>
      </c>
      <c r="N5915">
        <v>0</v>
      </c>
      <c r="O5915">
        <v>210000</v>
      </c>
      <c r="P5915" s="2">
        <v>0</v>
      </c>
      <c r="Q5915" s="6" t="s">
        <v>819</v>
      </c>
      <c r="R5915" s="3">
        <v>0.3</v>
      </c>
      <c r="S5915" s="2">
        <v>0</v>
      </c>
      <c r="T5915" s="2">
        <v>0</v>
      </c>
    </row>
    <row r="5916" spans="1:20" x14ac:dyDescent="0.25">
      <c r="A5916" t="s">
        <v>1000</v>
      </c>
      <c r="B5916">
        <v>2102101</v>
      </c>
      <c r="C5916" s="5" t="s">
        <v>14087</v>
      </c>
      <c r="D5916" s="5" t="s">
        <v>13469</v>
      </c>
      <c r="E5916" s="8" t="s">
        <v>13469</v>
      </c>
      <c r="F5916" t="s">
        <v>382</v>
      </c>
      <c r="G5916" t="s">
        <v>997</v>
      </c>
      <c r="H5916" t="s">
        <v>998</v>
      </c>
      <c r="I5916" s="2" t="s">
        <v>1183</v>
      </c>
      <c r="J5916" s="1" t="s">
        <v>930</v>
      </c>
      <c r="L5916" s="2" t="s">
        <v>931</v>
      </c>
      <c r="M5916" s="2" t="s">
        <v>882</v>
      </c>
      <c r="N5916">
        <v>0</v>
      </c>
      <c r="O5916">
        <v>270000</v>
      </c>
      <c r="P5916" s="2">
        <v>0</v>
      </c>
      <c r="Q5916" s="6" t="s">
        <v>818</v>
      </c>
      <c r="R5916" s="3">
        <v>0.5</v>
      </c>
      <c r="S5916" s="2">
        <v>0</v>
      </c>
      <c r="T5916" s="2">
        <v>0</v>
      </c>
    </row>
    <row r="5917" spans="1:20" x14ac:dyDescent="0.25">
      <c r="A5917" t="s">
        <v>1000</v>
      </c>
      <c r="B5917">
        <v>2102101</v>
      </c>
      <c r="C5917" s="5" t="s">
        <v>14087</v>
      </c>
      <c r="D5917" s="5" t="s">
        <v>13470</v>
      </c>
      <c r="E5917" s="8" t="s">
        <v>13470</v>
      </c>
      <c r="F5917" t="s">
        <v>382</v>
      </c>
      <c r="G5917" t="s">
        <v>997</v>
      </c>
      <c r="H5917" t="s">
        <v>998</v>
      </c>
      <c r="I5917" s="2" t="s">
        <v>1183</v>
      </c>
      <c r="J5917" s="1" t="s">
        <v>932</v>
      </c>
      <c r="L5917" s="2" t="s">
        <v>933</v>
      </c>
      <c r="M5917" s="2" t="s">
        <v>882</v>
      </c>
      <c r="N5917">
        <v>0</v>
      </c>
      <c r="O5917">
        <v>270000</v>
      </c>
      <c r="P5917" s="2">
        <v>0</v>
      </c>
      <c r="Q5917" s="6" t="s">
        <v>818</v>
      </c>
      <c r="R5917" s="3">
        <v>0.5</v>
      </c>
      <c r="S5917" s="2">
        <v>0</v>
      </c>
      <c r="T5917" s="2">
        <v>0</v>
      </c>
    </row>
    <row r="5918" spans="1:20" x14ac:dyDescent="0.25">
      <c r="A5918" t="s">
        <v>1000</v>
      </c>
      <c r="B5918">
        <v>2102101</v>
      </c>
      <c r="C5918" s="5" t="s">
        <v>14087</v>
      </c>
      <c r="D5918" s="5" t="s">
        <v>13471</v>
      </c>
      <c r="E5918" s="8" t="s">
        <v>13471</v>
      </c>
      <c r="F5918" t="s">
        <v>382</v>
      </c>
      <c r="G5918" t="s">
        <v>997</v>
      </c>
      <c r="H5918" t="s">
        <v>998</v>
      </c>
      <c r="I5918" s="2" t="s">
        <v>1183</v>
      </c>
      <c r="J5918" s="1" t="s">
        <v>934</v>
      </c>
      <c r="L5918" s="2" t="s">
        <v>935</v>
      </c>
      <c r="M5918" s="2" t="s">
        <v>882</v>
      </c>
      <c r="N5918">
        <v>0</v>
      </c>
      <c r="O5918">
        <v>130000</v>
      </c>
      <c r="P5918" s="2">
        <v>0</v>
      </c>
      <c r="Q5918" s="6" t="s">
        <v>818</v>
      </c>
      <c r="R5918" s="3">
        <v>0.5</v>
      </c>
      <c r="S5918" s="2">
        <v>0</v>
      </c>
      <c r="T5918" s="2">
        <v>0</v>
      </c>
    </row>
    <row r="5919" spans="1:20" x14ac:dyDescent="0.25">
      <c r="A5919" t="s">
        <v>1000</v>
      </c>
      <c r="B5919">
        <v>2102101</v>
      </c>
      <c r="C5919" s="5" t="s">
        <v>14087</v>
      </c>
      <c r="D5919" s="5" t="s">
        <v>13472</v>
      </c>
      <c r="E5919" s="8" t="s">
        <v>13472</v>
      </c>
      <c r="F5919" t="s">
        <v>382</v>
      </c>
      <c r="G5919" t="s">
        <v>997</v>
      </c>
      <c r="H5919" t="s">
        <v>998</v>
      </c>
      <c r="I5919" s="2" t="s">
        <v>1183</v>
      </c>
      <c r="J5919" s="1" t="s">
        <v>936</v>
      </c>
      <c r="L5919" s="2" t="s">
        <v>937</v>
      </c>
      <c r="M5919" s="2" t="s">
        <v>887</v>
      </c>
      <c r="N5919">
        <v>0</v>
      </c>
      <c r="O5919">
        <v>165000</v>
      </c>
      <c r="P5919" s="2">
        <v>0</v>
      </c>
      <c r="Q5919" s="6" t="s">
        <v>819</v>
      </c>
      <c r="R5919" s="3">
        <v>0.3</v>
      </c>
      <c r="S5919" s="2">
        <v>0</v>
      </c>
      <c r="T5919" s="2">
        <v>0</v>
      </c>
    </row>
    <row r="5920" spans="1:20" x14ac:dyDescent="0.25">
      <c r="A5920" t="s">
        <v>1000</v>
      </c>
      <c r="B5920">
        <v>2102101</v>
      </c>
      <c r="C5920" s="5" t="s">
        <v>14087</v>
      </c>
      <c r="D5920" s="5" t="s">
        <v>13473</v>
      </c>
      <c r="E5920" s="8" t="s">
        <v>13473</v>
      </c>
      <c r="F5920" t="s">
        <v>382</v>
      </c>
      <c r="G5920" t="s">
        <v>997</v>
      </c>
      <c r="H5920" t="s">
        <v>998</v>
      </c>
      <c r="I5920" s="2" t="s">
        <v>1183</v>
      </c>
      <c r="J5920" s="1" t="s">
        <v>938</v>
      </c>
      <c r="L5920" s="2" t="s">
        <v>939</v>
      </c>
      <c r="M5920" s="2" t="s">
        <v>940</v>
      </c>
      <c r="N5920">
        <v>0</v>
      </c>
      <c r="O5920">
        <v>32000</v>
      </c>
      <c r="P5920" s="2">
        <v>0</v>
      </c>
      <c r="Q5920" s="6" t="s">
        <v>820</v>
      </c>
      <c r="R5920" s="3">
        <v>0</v>
      </c>
      <c r="S5920" s="2">
        <v>0</v>
      </c>
      <c r="T5920" s="2">
        <v>0</v>
      </c>
    </row>
    <row r="5921" spans="1:20" x14ac:dyDescent="0.25">
      <c r="A5921" t="s">
        <v>1000</v>
      </c>
      <c r="B5921">
        <v>2102101</v>
      </c>
      <c r="C5921" s="5" t="s">
        <v>14087</v>
      </c>
      <c r="D5921" s="5" t="s">
        <v>13474</v>
      </c>
      <c r="E5921" s="8" t="s">
        <v>13474</v>
      </c>
      <c r="F5921" t="s">
        <v>382</v>
      </c>
      <c r="G5921" t="s">
        <v>997</v>
      </c>
      <c r="H5921" t="s">
        <v>998</v>
      </c>
      <c r="I5921" s="2" t="s">
        <v>1183</v>
      </c>
      <c r="J5921" s="1" t="s">
        <v>941</v>
      </c>
      <c r="L5921" s="2" t="s">
        <v>942</v>
      </c>
      <c r="M5921" s="2" t="s">
        <v>940</v>
      </c>
      <c r="N5921">
        <v>0</v>
      </c>
      <c r="O5921">
        <v>34000</v>
      </c>
      <c r="P5921" s="2">
        <v>0</v>
      </c>
      <c r="Q5921" s="6" t="s">
        <v>820</v>
      </c>
      <c r="R5921" s="3">
        <v>0</v>
      </c>
      <c r="S5921" s="2">
        <v>0</v>
      </c>
      <c r="T5921" s="2">
        <v>0</v>
      </c>
    </row>
    <row r="5922" spans="1:20" x14ac:dyDescent="0.25">
      <c r="A5922" t="s">
        <v>1000</v>
      </c>
      <c r="B5922">
        <v>2102101</v>
      </c>
      <c r="C5922" s="5" t="s">
        <v>14087</v>
      </c>
      <c r="D5922" s="5" t="s">
        <v>13475</v>
      </c>
      <c r="E5922" s="8" t="s">
        <v>13475</v>
      </c>
      <c r="F5922" t="s">
        <v>382</v>
      </c>
      <c r="G5922" t="s">
        <v>997</v>
      </c>
      <c r="H5922" t="s">
        <v>998</v>
      </c>
      <c r="I5922" s="2" t="s">
        <v>1183</v>
      </c>
      <c r="J5922" s="1" t="s">
        <v>943</v>
      </c>
      <c r="L5922" s="2" t="s">
        <v>944</v>
      </c>
      <c r="M5922" s="2" t="s">
        <v>940</v>
      </c>
      <c r="N5922">
        <v>0</v>
      </c>
      <c r="O5922">
        <v>31000</v>
      </c>
      <c r="P5922" s="2">
        <v>0</v>
      </c>
      <c r="Q5922" s="6" t="s">
        <v>820</v>
      </c>
      <c r="R5922" s="3">
        <v>0</v>
      </c>
      <c r="S5922" s="2">
        <v>0</v>
      </c>
      <c r="T5922" s="2">
        <v>0</v>
      </c>
    </row>
    <row r="5923" spans="1:20" x14ac:dyDescent="0.25">
      <c r="A5923" t="s">
        <v>329</v>
      </c>
      <c r="B5923">
        <v>2102201</v>
      </c>
      <c r="C5923" s="4" t="s">
        <v>14087</v>
      </c>
      <c r="D5923" s="4" t="s">
        <v>10576</v>
      </c>
      <c r="E5923" s="8" t="s">
        <v>10576</v>
      </c>
      <c r="F5923" t="s">
        <v>382</v>
      </c>
      <c r="G5923" t="s">
        <v>599</v>
      </c>
      <c r="H5923" t="s">
        <v>405</v>
      </c>
      <c r="I5923" t="s">
        <v>1184</v>
      </c>
      <c r="J5923" s="1" t="s">
        <v>880</v>
      </c>
      <c r="L5923" s="2" t="s">
        <v>881</v>
      </c>
      <c r="M5923" s="2" t="s">
        <v>882</v>
      </c>
      <c r="N5923">
        <v>0</v>
      </c>
      <c r="O5923">
        <v>700000</v>
      </c>
      <c r="P5923">
        <v>0</v>
      </c>
      <c r="Q5923" t="s">
        <v>818</v>
      </c>
      <c r="R5923" s="3">
        <v>0.5</v>
      </c>
      <c r="S5923">
        <v>0</v>
      </c>
      <c r="T5923">
        <v>0</v>
      </c>
    </row>
    <row r="5924" spans="1:20" x14ac:dyDescent="0.25">
      <c r="A5924" t="s">
        <v>329</v>
      </c>
      <c r="B5924">
        <v>2102201</v>
      </c>
      <c r="C5924" s="4" t="s">
        <v>14087</v>
      </c>
      <c r="D5924" s="4" t="s">
        <v>10577</v>
      </c>
      <c r="E5924" s="8" t="s">
        <v>10577</v>
      </c>
      <c r="F5924" t="s">
        <v>382</v>
      </c>
      <c r="G5924" t="s">
        <v>599</v>
      </c>
      <c r="H5924" t="s">
        <v>405</v>
      </c>
      <c r="I5924" t="s">
        <v>1184</v>
      </c>
      <c r="J5924" s="1" t="s">
        <v>883</v>
      </c>
      <c r="L5924" s="2" t="s">
        <v>884</v>
      </c>
      <c r="M5924" s="2" t="s">
        <v>882</v>
      </c>
      <c r="N5924">
        <v>0</v>
      </c>
      <c r="O5924">
        <v>420000</v>
      </c>
      <c r="P5924">
        <v>0</v>
      </c>
      <c r="Q5924" t="s">
        <v>818</v>
      </c>
      <c r="R5924" s="3">
        <v>0.5</v>
      </c>
      <c r="S5924">
        <v>0</v>
      </c>
      <c r="T5924">
        <v>0</v>
      </c>
    </row>
    <row r="5925" spans="1:20" x14ac:dyDescent="0.25">
      <c r="A5925" t="s">
        <v>329</v>
      </c>
      <c r="B5925">
        <v>2102201</v>
      </c>
      <c r="C5925" s="4" t="s">
        <v>14087</v>
      </c>
      <c r="D5925" s="4" t="s">
        <v>10578</v>
      </c>
      <c r="E5925" s="8" t="s">
        <v>10578</v>
      </c>
      <c r="F5925" t="s">
        <v>382</v>
      </c>
      <c r="G5925" t="s">
        <v>599</v>
      </c>
      <c r="H5925" t="s">
        <v>405</v>
      </c>
      <c r="I5925" t="s">
        <v>1184</v>
      </c>
      <c r="J5925" s="1" t="s">
        <v>885</v>
      </c>
      <c r="L5925" s="2" t="s">
        <v>886</v>
      </c>
      <c r="M5925" s="2" t="s">
        <v>887</v>
      </c>
      <c r="N5925">
        <v>0</v>
      </c>
      <c r="O5925">
        <v>250000</v>
      </c>
      <c r="P5925">
        <v>0</v>
      </c>
      <c r="Q5925" t="s">
        <v>819</v>
      </c>
      <c r="R5925" s="3">
        <v>0.3</v>
      </c>
      <c r="S5925">
        <v>0</v>
      </c>
      <c r="T5925">
        <v>0</v>
      </c>
    </row>
    <row r="5926" spans="1:20" x14ac:dyDescent="0.25">
      <c r="A5926" t="s">
        <v>329</v>
      </c>
      <c r="B5926">
        <v>2102201</v>
      </c>
      <c r="C5926" s="4" t="s">
        <v>14087</v>
      </c>
      <c r="D5926" s="4" t="s">
        <v>10579</v>
      </c>
      <c r="E5926" s="8" t="s">
        <v>10579</v>
      </c>
      <c r="F5926" t="s">
        <v>382</v>
      </c>
      <c r="G5926" t="s">
        <v>599</v>
      </c>
      <c r="H5926" t="s">
        <v>405</v>
      </c>
      <c r="I5926" t="s">
        <v>1184</v>
      </c>
      <c r="J5926" s="1" t="s">
        <v>888</v>
      </c>
      <c r="L5926" s="2" t="s">
        <v>889</v>
      </c>
      <c r="M5926" s="2" t="s">
        <v>887</v>
      </c>
      <c r="N5926">
        <v>0</v>
      </c>
      <c r="O5926">
        <v>275000</v>
      </c>
      <c r="P5926">
        <v>0</v>
      </c>
      <c r="Q5926" t="s">
        <v>819</v>
      </c>
      <c r="R5926" s="3">
        <v>0.3</v>
      </c>
      <c r="S5926">
        <v>0</v>
      </c>
      <c r="T5926">
        <v>0</v>
      </c>
    </row>
    <row r="5927" spans="1:20" x14ac:dyDescent="0.25">
      <c r="A5927" t="s">
        <v>329</v>
      </c>
      <c r="B5927">
        <v>2102201</v>
      </c>
      <c r="C5927" s="4" t="s">
        <v>14087</v>
      </c>
      <c r="D5927" s="4" t="s">
        <v>10580</v>
      </c>
      <c r="E5927" s="8" t="s">
        <v>10580</v>
      </c>
      <c r="F5927" t="s">
        <v>382</v>
      </c>
      <c r="G5927" t="s">
        <v>599</v>
      </c>
      <c r="H5927" t="s">
        <v>405</v>
      </c>
      <c r="I5927" t="s">
        <v>1184</v>
      </c>
      <c r="J5927" s="1" t="s">
        <v>890</v>
      </c>
      <c r="L5927" s="2" t="s">
        <v>891</v>
      </c>
      <c r="M5927" s="2" t="s">
        <v>882</v>
      </c>
      <c r="N5927">
        <v>0</v>
      </c>
      <c r="O5927">
        <v>150000</v>
      </c>
      <c r="P5927">
        <v>0</v>
      </c>
      <c r="Q5927" t="s">
        <v>818</v>
      </c>
      <c r="R5927" s="3">
        <v>0.5</v>
      </c>
      <c r="S5927">
        <v>0</v>
      </c>
      <c r="T5927">
        <v>0</v>
      </c>
    </row>
    <row r="5928" spans="1:20" x14ac:dyDescent="0.25">
      <c r="A5928" t="s">
        <v>329</v>
      </c>
      <c r="B5928">
        <v>2102201</v>
      </c>
      <c r="C5928" s="4" t="s">
        <v>14087</v>
      </c>
      <c r="D5928" s="4" t="s">
        <v>10581</v>
      </c>
      <c r="E5928" s="8" t="s">
        <v>10581</v>
      </c>
      <c r="F5928" t="s">
        <v>382</v>
      </c>
      <c r="G5928" t="s">
        <v>599</v>
      </c>
      <c r="H5928" t="s">
        <v>405</v>
      </c>
      <c r="I5928" t="s">
        <v>1184</v>
      </c>
      <c r="J5928" s="1" t="s">
        <v>892</v>
      </c>
      <c r="L5928" s="2" t="s">
        <v>893</v>
      </c>
      <c r="M5928" s="2" t="s">
        <v>882</v>
      </c>
      <c r="N5928">
        <v>0</v>
      </c>
      <c r="O5928">
        <v>300000</v>
      </c>
      <c r="P5928">
        <v>0</v>
      </c>
      <c r="Q5928" t="s">
        <v>818</v>
      </c>
      <c r="R5928" s="3">
        <v>0.5</v>
      </c>
      <c r="S5928">
        <v>0</v>
      </c>
      <c r="T5928">
        <v>0</v>
      </c>
    </row>
    <row r="5929" spans="1:20" x14ac:dyDescent="0.25">
      <c r="A5929" t="s">
        <v>329</v>
      </c>
      <c r="B5929">
        <v>2102201</v>
      </c>
      <c r="C5929" s="4" t="s">
        <v>14087</v>
      </c>
      <c r="D5929" s="4" t="s">
        <v>10582</v>
      </c>
      <c r="E5929" s="8" t="s">
        <v>10582</v>
      </c>
      <c r="F5929" t="s">
        <v>382</v>
      </c>
      <c r="G5929" t="s">
        <v>599</v>
      </c>
      <c r="H5929" t="s">
        <v>405</v>
      </c>
      <c r="I5929" t="s">
        <v>1184</v>
      </c>
      <c r="J5929" s="1" t="s">
        <v>894</v>
      </c>
      <c r="L5929" s="2" t="s">
        <v>895</v>
      </c>
      <c r="M5929" s="2" t="s">
        <v>882</v>
      </c>
      <c r="N5929">
        <v>0</v>
      </c>
      <c r="O5929">
        <v>400000</v>
      </c>
      <c r="P5929">
        <v>0</v>
      </c>
      <c r="Q5929" t="s">
        <v>818</v>
      </c>
      <c r="R5929" s="3">
        <v>0.5</v>
      </c>
      <c r="S5929">
        <v>0</v>
      </c>
      <c r="T5929">
        <v>0</v>
      </c>
    </row>
    <row r="5930" spans="1:20" x14ac:dyDescent="0.25">
      <c r="A5930" t="s">
        <v>329</v>
      </c>
      <c r="B5930">
        <v>2102201</v>
      </c>
      <c r="C5930" s="4" t="s">
        <v>14087</v>
      </c>
      <c r="D5930" s="4" t="s">
        <v>10583</v>
      </c>
      <c r="E5930" s="8" t="s">
        <v>10583</v>
      </c>
      <c r="F5930" t="s">
        <v>382</v>
      </c>
      <c r="G5930" t="s">
        <v>599</v>
      </c>
      <c r="H5930" t="s">
        <v>405</v>
      </c>
      <c r="I5930" t="s">
        <v>1184</v>
      </c>
      <c r="J5930" s="1" t="s">
        <v>896</v>
      </c>
      <c r="L5930" s="2" t="s">
        <v>897</v>
      </c>
      <c r="M5930" s="2" t="s">
        <v>882</v>
      </c>
      <c r="N5930">
        <v>0</v>
      </c>
      <c r="O5930">
        <v>360000</v>
      </c>
      <c r="P5930">
        <v>0</v>
      </c>
      <c r="Q5930" t="s">
        <v>818</v>
      </c>
      <c r="R5930" s="3">
        <v>0.5</v>
      </c>
      <c r="S5930">
        <v>0</v>
      </c>
      <c r="T5930">
        <v>0</v>
      </c>
    </row>
    <row r="5931" spans="1:20" x14ac:dyDescent="0.25">
      <c r="A5931" t="s">
        <v>329</v>
      </c>
      <c r="B5931">
        <v>2102201</v>
      </c>
      <c r="C5931" s="4" t="s">
        <v>14087</v>
      </c>
      <c r="D5931" s="4" t="s">
        <v>10584</v>
      </c>
      <c r="E5931" s="8" t="s">
        <v>10584</v>
      </c>
      <c r="F5931" t="s">
        <v>382</v>
      </c>
      <c r="G5931" t="s">
        <v>599</v>
      </c>
      <c r="H5931" t="s">
        <v>405</v>
      </c>
      <c r="I5931" t="s">
        <v>1184</v>
      </c>
      <c r="J5931" s="1" t="s">
        <v>898</v>
      </c>
      <c r="L5931" s="2" t="s">
        <v>899</v>
      </c>
      <c r="M5931" s="2" t="s">
        <v>882</v>
      </c>
      <c r="N5931">
        <v>0</v>
      </c>
      <c r="O5931">
        <v>250000</v>
      </c>
      <c r="P5931">
        <v>0</v>
      </c>
      <c r="Q5931" t="s">
        <v>818</v>
      </c>
      <c r="R5931" s="3">
        <v>0.5</v>
      </c>
      <c r="S5931">
        <v>0</v>
      </c>
      <c r="T5931">
        <v>0</v>
      </c>
    </row>
    <row r="5932" spans="1:20" x14ac:dyDescent="0.25">
      <c r="A5932" t="s">
        <v>329</v>
      </c>
      <c r="B5932">
        <v>2102201</v>
      </c>
      <c r="C5932" s="4" t="s">
        <v>14087</v>
      </c>
      <c r="D5932" s="4" t="s">
        <v>10585</v>
      </c>
      <c r="E5932" s="8" t="s">
        <v>10585</v>
      </c>
      <c r="F5932" t="s">
        <v>382</v>
      </c>
      <c r="G5932" t="s">
        <v>599</v>
      </c>
      <c r="H5932" t="s">
        <v>405</v>
      </c>
      <c r="I5932" t="s">
        <v>1184</v>
      </c>
      <c r="J5932" s="1" t="s">
        <v>900</v>
      </c>
      <c r="L5932" s="2" t="s">
        <v>901</v>
      </c>
      <c r="M5932" s="2" t="s">
        <v>882</v>
      </c>
      <c r="N5932">
        <v>1</v>
      </c>
      <c r="O5932">
        <v>360000</v>
      </c>
      <c r="P5932">
        <v>360000</v>
      </c>
      <c r="Q5932" t="s">
        <v>818</v>
      </c>
      <c r="R5932" s="3">
        <v>0.5</v>
      </c>
      <c r="S5932">
        <v>180000</v>
      </c>
      <c r="T5932">
        <v>180000</v>
      </c>
    </row>
    <row r="5933" spans="1:20" x14ac:dyDescent="0.25">
      <c r="A5933" t="s">
        <v>329</v>
      </c>
      <c r="B5933">
        <v>2102201</v>
      </c>
      <c r="C5933" s="4" t="s">
        <v>14087</v>
      </c>
      <c r="D5933" s="4" t="s">
        <v>10586</v>
      </c>
      <c r="E5933" s="8" t="s">
        <v>10586</v>
      </c>
      <c r="F5933" t="s">
        <v>382</v>
      </c>
      <c r="G5933" t="s">
        <v>599</v>
      </c>
      <c r="H5933" t="s">
        <v>405</v>
      </c>
      <c r="I5933" t="s">
        <v>1184</v>
      </c>
      <c r="J5933" s="1" t="s">
        <v>902</v>
      </c>
      <c r="L5933" s="2" t="s">
        <v>903</v>
      </c>
      <c r="M5933" s="2" t="s">
        <v>887</v>
      </c>
      <c r="N5933">
        <v>0</v>
      </c>
      <c r="O5933">
        <v>300000</v>
      </c>
      <c r="P5933">
        <v>0</v>
      </c>
      <c r="Q5933" t="s">
        <v>819</v>
      </c>
      <c r="R5933" s="3">
        <v>0.3</v>
      </c>
      <c r="S5933">
        <v>0</v>
      </c>
      <c r="T5933">
        <v>0</v>
      </c>
    </row>
    <row r="5934" spans="1:20" x14ac:dyDescent="0.25">
      <c r="A5934" t="s">
        <v>329</v>
      </c>
      <c r="B5934">
        <v>2102201</v>
      </c>
      <c r="C5934" s="4" t="s">
        <v>14087</v>
      </c>
      <c r="D5934" s="4" t="s">
        <v>10587</v>
      </c>
      <c r="E5934" s="8" t="s">
        <v>10587</v>
      </c>
      <c r="F5934" t="s">
        <v>382</v>
      </c>
      <c r="G5934" t="s">
        <v>599</v>
      </c>
      <c r="H5934" t="s">
        <v>405</v>
      </c>
      <c r="I5934" t="s">
        <v>1184</v>
      </c>
      <c r="J5934" s="1" t="s">
        <v>904</v>
      </c>
      <c r="L5934" s="2" t="s">
        <v>905</v>
      </c>
      <c r="M5934" s="2" t="s">
        <v>887</v>
      </c>
      <c r="N5934">
        <v>0</v>
      </c>
      <c r="O5934">
        <v>690000</v>
      </c>
      <c r="P5934">
        <v>0</v>
      </c>
      <c r="Q5934" t="s">
        <v>819</v>
      </c>
      <c r="R5934" s="3">
        <v>0.3</v>
      </c>
      <c r="S5934">
        <v>0</v>
      </c>
      <c r="T5934">
        <v>0</v>
      </c>
    </row>
    <row r="5935" spans="1:20" x14ac:dyDescent="0.25">
      <c r="A5935" t="s">
        <v>329</v>
      </c>
      <c r="B5935">
        <v>2102201</v>
      </c>
      <c r="C5935" s="4" t="s">
        <v>14087</v>
      </c>
      <c r="D5935" s="4" t="s">
        <v>10588</v>
      </c>
      <c r="E5935" s="8" t="s">
        <v>10588</v>
      </c>
      <c r="F5935" t="s">
        <v>382</v>
      </c>
      <c r="G5935" t="s">
        <v>599</v>
      </c>
      <c r="H5935" t="s">
        <v>405</v>
      </c>
      <c r="I5935" t="s">
        <v>1184</v>
      </c>
      <c r="J5935" s="1" t="s">
        <v>906</v>
      </c>
      <c r="L5935" s="2" t="s">
        <v>907</v>
      </c>
      <c r="M5935" s="2" t="s">
        <v>887</v>
      </c>
      <c r="N5935">
        <v>4</v>
      </c>
      <c r="O5935">
        <v>330000</v>
      </c>
      <c r="P5935">
        <v>1320000</v>
      </c>
      <c r="Q5935" t="s">
        <v>819</v>
      </c>
      <c r="R5935" s="3">
        <v>0.3</v>
      </c>
      <c r="S5935">
        <v>923999.99999999988</v>
      </c>
      <c r="T5935">
        <v>396000</v>
      </c>
    </row>
    <row r="5936" spans="1:20" x14ac:dyDescent="0.25">
      <c r="A5936" t="s">
        <v>329</v>
      </c>
      <c r="B5936">
        <v>2102201</v>
      </c>
      <c r="C5936" s="4" t="s">
        <v>14087</v>
      </c>
      <c r="D5936" s="4" t="s">
        <v>10589</v>
      </c>
      <c r="E5936" s="8" t="s">
        <v>10589</v>
      </c>
      <c r="F5936" t="s">
        <v>382</v>
      </c>
      <c r="G5936" t="s">
        <v>599</v>
      </c>
      <c r="H5936" t="s">
        <v>405</v>
      </c>
      <c r="I5936" t="s">
        <v>1184</v>
      </c>
      <c r="J5936" s="1" t="s">
        <v>908</v>
      </c>
      <c r="L5936" s="2" t="s">
        <v>909</v>
      </c>
      <c r="M5936" s="2" t="s">
        <v>882</v>
      </c>
      <c r="N5936">
        <v>0</v>
      </c>
      <c r="O5936">
        <v>200000</v>
      </c>
      <c r="P5936">
        <v>0</v>
      </c>
      <c r="Q5936" t="s">
        <v>818</v>
      </c>
      <c r="R5936" s="3">
        <v>0.5</v>
      </c>
      <c r="S5936">
        <v>0</v>
      </c>
      <c r="T5936">
        <v>0</v>
      </c>
    </row>
    <row r="5937" spans="1:20" x14ac:dyDescent="0.25">
      <c r="A5937" t="s">
        <v>329</v>
      </c>
      <c r="B5937">
        <v>2102201</v>
      </c>
      <c r="C5937" s="4" t="s">
        <v>14087</v>
      </c>
      <c r="D5937" s="4" t="s">
        <v>10590</v>
      </c>
      <c r="E5937" s="8" t="s">
        <v>10590</v>
      </c>
      <c r="F5937" t="s">
        <v>382</v>
      </c>
      <c r="G5937" t="s">
        <v>599</v>
      </c>
      <c r="H5937" t="s">
        <v>405</v>
      </c>
      <c r="I5937" t="s">
        <v>1184</v>
      </c>
      <c r="J5937" s="1" t="s">
        <v>910</v>
      </c>
      <c r="L5937" s="2" t="s">
        <v>911</v>
      </c>
      <c r="M5937" s="2" t="s">
        <v>887</v>
      </c>
      <c r="N5937">
        <v>0</v>
      </c>
      <c r="O5937">
        <v>400000</v>
      </c>
      <c r="P5937">
        <v>0</v>
      </c>
      <c r="Q5937" t="s">
        <v>819</v>
      </c>
      <c r="R5937" s="3">
        <v>0.3</v>
      </c>
      <c r="S5937">
        <v>0</v>
      </c>
      <c r="T5937">
        <v>0</v>
      </c>
    </row>
    <row r="5938" spans="1:20" x14ac:dyDescent="0.25">
      <c r="A5938" t="s">
        <v>329</v>
      </c>
      <c r="B5938">
        <v>2102201</v>
      </c>
      <c r="C5938" s="4" t="s">
        <v>14087</v>
      </c>
      <c r="D5938" s="4" t="s">
        <v>10591</v>
      </c>
      <c r="E5938" s="8" t="s">
        <v>10591</v>
      </c>
      <c r="F5938" t="s">
        <v>382</v>
      </c>
      <c r="G5938" t="s">
        <v>599</v>
      </c>
      <c r="H5938" t="s">
        <v>405</v>
      </c>
      <c r="I5938" t="s">
        <v>1184</v>
      </c>
      <c r="J5938" s="1" t="s">
        <v>912</v>
      </c>
      <c r="L5938" s="2" t="s">
        <v>913</v>
      </c>
      <c r="M5938" s="2" t="s">
        <v>882</v>
      </c>
      <c r="N5938">
        <v>0</v>
      </c>
      <c r="O5938">
        <v>240000</v>
      </c>
      <c r="P5938">
        <v>0</v>
      </c>
      <c r="Q5938" t="s">
        <v>818</v>
      </c>
      <c r="R5938" s="3">
        <v>0.5</v>
      </c>
      <c r="S5938">
        <v>0</v>
      </c>
      <c r="T5938">
        <v>0</v>
      </c>
    </row>
    <row r="5939" spans="1:20" x14ac:dyDescent="0.25">
      <c r="A5939" t="s">
        <v>329</v>
      </c>
      <c r="B5939">
        <v>2102201</v>
      </c>
      <c r="C5939" s="4" t="s">
        <v>14087</v>
      </c>
      <c r="D5939" s="4" t="s">
        <v>10592</v>
      </c>
      <c r="E5939" s="8" t="s">
        <v>10592</v>
      </c>
      <c r="F5939" t="s">
        <v>382</v>
      </c>
      <c r="G5939" t="s">
        <v>599</v>
      </c>
      <c r="H5939" t="s">
        <v>405</v>
      </c>
      <c r="I5939" t="s">
        <v>1184</v>
      </c>
      <c r="J5939" s="1" t="s">
        <v>914</v>
      </c>
      <c r="L5939" s="2" t="s">
        <v>915</v>
      </c>
      <c r="M5939" s="2" t="s">
        <v>887</v>
      </c>
      <c r="N5939">
        <v>0</v>
      </c>
      <c r="O5939">
        <v>240000</v>
      </c>
      <c r="P5939">
        <v>0</v>
      </c>
      <c r="Q5939" t="s">
        <v>819</v>
      </c>
      <c r="R5939" s="3">
        <v>0.3</v>
      </c>
      <c r="S5939">
        <v>0</v>
      </c>
      <c r="T5939">
        <v>0</v>
      </c>
    </row>
    <row r="5940" spans="1:20" x14ac:dyDescent="0.25">
      <c r="A5940" t="s">
        <v>329</v>
      </c>
      <c r="B5940">
        <v>2102201</v>
      </c>
      <c r="C5940" s="4" t="s">
        <v>14087</v>
      </c>
      <c r="D5940" s="4" t="s">
        <v>10593</v>
      </c>
      <c r="E5940" s="8" t="s">
        <v>10593</v>
      </c>
      <c r="F5940" t="s">
        <v>382</v>
      </c>
      <c r="G5940" t="s">
        <v>599</v>
      </c>
      <c r="H5940" t="s">
        <v>405</v>
      </c>
      <c r="I5940" t="s">
        <v>1184</v>
      </c>
      <c r="J5940" s="1" t="s">
        <v>916</v>
      </c>
      <c r="L5940" s="2" t="s">
        <v>917</v>
      </c>
      <c r="M5940" s="2" t="s">
        <v>887</v>
      </c>
      <c r="N5940">
        <v>0</v>
      </c>
      <c r="O5940">
        <v>150000</v>
      </c>
      <c r="P5940">
        <v>0</v>
      </c>
      <c r="Q5940" t="s">
        <v>819</v>
      </c>
      <c r="R5940" s="3">
        <v>0.3</v>
      </c>
      <c r="S5940">
        <v>0</v>
      </c>
      <c r="T5940">
        <v>0</v>
      </c>
    </row>
    <row r="5941" spans="1:20" x14ac:dyDescent="0.25">
      <c r="A5941" t="s">
        <v>329</v>
      </c>
      <c r="B5941">
        <v>2102201</v>
      </c>
      <c r="C5941" s="4" t="s">
        <v>14087</v>
      </c>
      <c r="D5941" s="4" t="s">
        <v>10594</v>
      </c>
      <c r="E5941" s="8" t="s">
        <v>10594</v>
      </c>
      <c r="F5941" t="s">
        <v>382</v>
      </c>
      <c r="G5941" t="s">
        <v>599</v>
      </c>
      <c r="H5941" t="s">
        <v>405</v>
      </c>
      <c r="I5941" t="s">
        <v>1184</v>
      </c>
      <c r="J5941" s="1" t="s">
        <v>918</v>
      </c>
      <c r="L5941" s="2" t="s">
        <v>919</v>
      </c>
      <c r="M5941" s="2" t="s">
        <v>887</v>
      </c>
      <c r="N5941">
        <v>0</v>
      </c>
      <c r="O5941">
        <v>470000</v>
      </c>
      <c r="P5941">
        <v>0</v>
      </c>
      <c r="Q5941" t="s">
        <v>819</v>
      </c>
      <c r="R5941" s="3">
        <v>0.3</v>
      </c>
      <c r="S5941">
        <v>0</v>
      </c>
      <c r="T5941">
        <v>0</v>
      </c>
    </row>
    <row r="5942" spans="1:20" x14ac:dyDescent="0.25">
      <c r="A5942" t="s">
        <v>329</v>
      </c>
      <c r="B5942">
        <v>2102201</v>
      </c>
      <c r="C5942" s="4" t="s">
        <v>14087</v>
      </c>
      <c r="D5942" s="4" t="s">
        <v>10595</v>
      </c>
      <c r="E5942" s="8" t="s">
        <v>10595</v>
      </c>
      <c r="F5942" t="s">
        <v>382</v>
      </c>
      <c r="G5942" t="s">
        <v>599</v>
      </c>
      <c r="H5942" t="s">
        <v>405</v>
      </c>
      <c r="I5942" t="s">
        <v>1184</v>
      </c>
      <c r="J5942" s="1" t="s">
        <v>920</v>
      </c>
      <c r="L5942" s="2" t="s">
        <v>921</v>
      </c>
      <c r="M5942" s="2" t="s">
        <v>882</v>
      </c>
      <c r="N5942">
        <v>12</v>
      </c>
      <c r="O5942">
        <v>170000</v>
      </c>
      <c r="P5942">
        <v>2040000</v>
      </c>
      <c r="Q5942" t="s">
        <v>818</v>
      </c>
      <c r="R5942" s="3">
        <v>0.5</v>
      </c>
      <c r="S5942">
        <v>1020000</v>
      </c>
      <c r="T5942">
        <v>1020000</v>
      </c>
    </row>
    <row r="5943" spans="1:20" x14ac:dyDescent="0.25">
      <c r="A5943" t="s">
        <v>329</v>
      </c>
      <c r="B5943">
        <v>2102201</v>
      </c>
      <c r="C5943" s="4" t="s">
        <v>14087</v>
      </c>
      <c r="D5943" s="4" t="s">
        <v>10596</v>
      </c>
      <c r="E5943" s="8" t="s">
        <v>10596</v>
      </c>
      <c r="F5943" t="s">
        <v>382</v>
      </c>
      <c r="G5943" t="s">
        <v>599</v>
      </c>
      <c r="H5943" t="s">
        <v>405</v>
      </c>
      <c r="I5943" t="s">
        <v>1184</v>
      </c>
      <c r="J5943" s="1" t="s">
        <v>922</v>
      </c>
      <c r="L5943" s="2" t="s">
        <v>923</v>
      </c>
      <c r="M5943" s="2" t="s">
        <v>887</v>
      </c>
      <c r="N5943">
        <v>9</v>
      </c>
      <c r="O5943">
        <v>130000</v>
      </c>
      <c r="P5943">
        <v>1170000</v>
      </c>
      <c r="Q5943" t="s">
        <v>819</v>
      </c>
      <c r="R5943" s="3">
        <v>0.3</v>
      </c>
      <c r="S5943">
        <v>819000</v>
      </c>
      <c r="T5943">
        <v>351000</v>
      </c>
    </row>
    <row r="5944" spans="1:20" x14ac:dyDescent="0.25">
      <c r="A5944" t="s">
        <v>329</v>
      </c>
      <c r="B5944">
        <v>2102201</v>
      </c>
      <c r="C5944" s="4" t="s">
        <v>14087</v>
      </c>
      <c r="D5944" s="4" t="s">
        <v>10597</v>
      </c>
      <c r="E5944" s="8" t="s">
        <v>10597</v>
      </c>
      <c r="F5944" t="s">
        <v>382</v>
      </c>
      <c r="G5944" t="s">
        <v>599</v>
      </c>
      <c r="H5944" t="s">
        <v>405</v>
      </c>
      <c r="I5944" t="s">
        <v>1184</v>
      </c>
      <c r="J5944" s="1" t="s">
        <v>924</v>
      </c>
      <c r="L5944" s="2" t="s">
        <v>925</v>
      </c>
      <c r="M5944" s="2" t="s">
        <v>887</v>
      </c>
      <c r="N5944">
        <v>12</v>
      </c>
      <c r="O5944">
        <v>130000</v>
      </c>
      <c r="P5944">
        <v>1560000</v>
      </c>
      <c r="Q5944" t="s">
        <v>819</v>
      </c>
      <c r="R5944" s="3">
        <v>0.3</v>
      </c>
      <c r="S5944">
        <v>1092000</v>
      </c>
      <c r="T5944">
        <v>468000</v>
      </c>
    </row>
    <row r="5945" spans="1:20" x14ac:dyDescent="0.25">
      <c r="A5945" t="s">
        <v>329</v>
      </c>
      <c r="B5945">
        <v>2102201</v>
      </c>
      <c r="C5945" s="4" t="s">
        <v>14087</v>
      </c>
      <c r="D5945" s="4" t="s">
        <v>10598</v>
      </c>
      <c r="E5945" s="8" t="s">
        <v>10598</v>
      </c>
      <c r="F5945" t="s">
        <v>382</v>
      </c>
      <c r="G5945" t="s">
        <v>599</v>
      </c>
      <c r="H5945" t="s">
        <v>405</v>
      </c>
      <c r="I5945" t="s">
        <v>1184</v>
      </c>
      <c r="J5945" s="1" t="s">
        <v>926</v>
      </c>
      <c r="L5945" s="2" t="s">
        <v>927</v>
      </c>
      <c r="M5945" s="2" t="s">
        <v>887</v>
      </c>
      <c r="N5945">
        <v>5</v>
      </c>
      <c r="O5945">
        <v>260000</v>
      </c>
      <c r="P5945">
        <v>1300000</v>
      </c>
      <c r="Q5945" t="s">
        <v>819</v>
      </c>
      <c r="R5945" s="3">
        <v>0.3</v>
      </c>
      <c r="S5945">
        <v>910000</v>
      </c>
      <c r="T5945">
        <v>390000</v>
      </c>
    </row>
    <row r="5946" spans="1:20" x14ac:dyDescent="0.25">
      <c r="A5946" t="s">
        <v>329</v>
      </c>
      <c r="B5946">
        <v>2102201</v>
      </c>
      <c r="C5946" s="4" t="s">
        <v>14087</v>
      </c>
      <c r="D5946" s="4" t="s">
        <v>10599</v>
      </c>
      <c r="E5946" s="8" t="s">
        <v>10599</v>
      </c>
      <c r="F5946" t="s">
        <v>382</v>
      </c>
      <c r="G5946" t="s">
        <v>599</v>
      </c>
      <c r="H5946" t="s">
        <v>405</v>
      </c>
      <c r="I5946" t="s">
        <v>1184</v>
      </c>
      <c r="J5946" s="1" t="s">
        <v>928</v>
      </c>
      <c r="L5946" s="2" t="s">
        <v>929</v>
      </c>
      <c r="M5946" s="2" t="s">
        <v>887</v>
      </c>
      <c r="N5946">
        <v>12</v>
      </c>
      <c r="O5946">
        <v>210000</v>
      </c>
      <c r="P5946">
        <v>2520000</v>
      </c>
      <c r="Q5946" t="s">
        <v>819</v>
      </c>
      <c r="R5946" s="3">
        <v>0.3</v>
      </c>
      <c r="S5946">
        <v>1764000</v>
      </c>
      <c r="T5946">
        <v>756000</v>
      </c>
    </row>
    <row r="5947" spans="1:20" x14ac:dyDescent="0.25">
      <c r="A5947" t="s">
        <v>329</v>
      </c>
      <c r="B5947">
        <v>2102201</v>
      </c>
      <c r="C5947" s="4" t="s">
        <v>14087</v>
      </c>
      <c r="D5947" s="4" t="s">
        <v>10600</v>
      </c>
      <c r="E5947" s="8" t="s">
        <v>10600</v>
      </c>
      <c r="F5947" t="s">
        <v>382</v>
      </c>
      <c r="G5947" t="s">
        <v>599</v>
      </c>
      <c r="H5947" t="s">
        <v>405</v>
      </c>
      <c r="I5947" t="s">
        <v>1184</v>
      </c>
      <c r="J5947" s="1" t="s">
        <v>930</v>
      </c>
      <c r="L5947" s="2" t="s">
        <v>931</v>
      </c>
      <c r="M5947" s="2" t="s">
        <v>882</v>
      </c>
      <c r="N5947">
        <v>9</v>
      </c>
      <c r="O5947">
        <v>270000</v>
      </c>
      <c r="P5947">
        <v>2430000</v>
      </c>
      <c r="Q5947" t="s">
        <v>818</v>
      </c>
      <c r="R5947" s="3">
        <v>0.5</v>
      </c>
      <c r="S5947">
        <v>1215000</v>
      </c>
      <c r="T5947">
        <v>1215000</v>
      </c>
    </row>
    <row r="5948" spans="1:20" x14ac:dyDescent="0.25">
      <c r="A5948" t="s">
        <v>329</v>
      </c>
      <c r="B5948">
        <v>2102201</v>
      </c>
      <c r="C5948" s="4" t="s">
        <v>14087</v>
      </c>
      <c r="D5948" s="4" t="s">
        <v>10601</v>
      </c>
      <c r="E5948" s="8" t="s">
        <v>10601</v>
      </c>
      <c r="F5948" t="s">
        <v>382</v>
      </c>
      <c r="G5948" t="s">
        <v>599</v>
      </c>
      <c r="H5948" t="s">
        <v>405</v>
      </c>
      <c r="I5948" t="s">
        <v>1184</v>
      </c>
      <c r="J5948" s="1" t="s">
        <v>932</v>
      </c>
      <c r="L5948" s="2" t="s">
        <v>933</v>
      </c>
      <c r="M5948" s="2" t="s">
        <v>882</v>
      </c>
      <c r="N5948">
        <v>9</v>
      </c>
      <c r="O5948">
        <v>270000</v>
      </c>
      <c r="P5948">
        <v>2430000</v>
      </c>
      <c r="Q5948" t="s">
        <v>818</v>
      </c>
      <c r="R5948" s="3">
        <v>0.5</v>
      </c>
      <c r="S5948">
        <v>1215000</v>
      </c>
      <c r="T5948">
        <v>1215000</v>
      </c>
    </row>
    <row r="5949" spans="1:20" x14ac:dyDescent="0.25">
      <c r="A5949" t="s">
        <v>329</v>
      </c>
      <c r="B5949">
        <v>2102201</v>
      </c>
      <c r="C5949" s="4" t="s">
        <v>14087</v>
      </c>
      <c r="D5949" s="4" t="s">
        <v>10602</v>
      </c>
      <c r="E5949" s="8" t="s">
        <v>10602</v>
      </c>
      <c r="F5949" t="s">
        <v>382</v>
      </c>
      <c r="G5949" t="s">
        <v>599</v>
      </c>
      <c r="H5949" t="s">
        <v>405</v>
      </c>
      <c r="I5949" t="s">
        <v>1184</v>
      </c>
      <c r="J5949" s="1" t="s">
        <v>934</v>
      </c>
      <c r="L5949" s="2" t="s">
        <v>935</v>
      </c>
      <c r="M5949" s="2" t="s">
        <v>882</v>
      </c>
      <c r="N5949">
        <v>10</v>
      </c>
      <c r="O5949">
        <v>130000</v>
      </c>
      <c r="P5949">
        <v>1300000</v>
      </c>
      <c r="Q5949" t="s">
        <v>818</v>
      </c>
      <c r="R5949" s="3">
        <v>0.5</v>
      </c>
      <c r="S5949">
        <v>650000</v>
      </c>
      <c r="T5949">
        <v>650000</v>
      </c>
    </row>
    <row r="5950" spans="1:20" x14ac:dyDescent="0.25">
      <c r="A5950" t="s">
        <v>329</v>
      </c>
      <c r="B5950">
        <v>2102201</v>
      </c>
      <c r="C5950" s="4" t="s">
        <v>14087</v>
      </c>
      <c r="D5950" s="4" t="s">
        <v>10603</v>
      </c>
      <c r="E5950" s="8" t="s">
        <v>10603</v>
      </c>
      <c r="F5950" t="s">
        <v>382</v>
      </c>
      <c r="G5950" t="s">
        <v>599</v>
      </c>
      <c r="H5950" t="s">
        <v>405</v>
      </c>
      <c r="I5950" t="s">
        <v>1184</v>
      </c>
      <c r="J5950" s="1" t="s">
        <v>936</v>
      </c>
      <c r="L5950" s="2" t="s">
        <v>937</v>
      </c>
      <c r="M5950" s="2" t="s">
        <v>887</v>
      </c>
      <c r="N5950">
        <v>9</v>
      </c>
      <c r="O5950">
        <v>165000</v>
      </c>
      <c r="P5950">
        <v>1485000</v>
      </c>
      <c r="Q5950" t="s">
        <v>819</v>
      </c>
      <c r="R5950" s="3">
        <v>0.3</v>
      </c>
      <c r="S5950">
        <v>1039499.9999999999</v>
      </c>
      <c r="T5950">
        <v>445500</v>
      </c>
    </row>
    <row r="5951" spans="1:20" x14ac:dyDescent="0.25">
      <c r="A5951" t="s">
        <v>329</v>
      </c>
      <c r="B5951">
        <v>2102201</v>
      </c>
      <c r="C5951" s="4" t="s">
        <v>14087</v>
      </c>
      <c r="D5951" s="4" t="s">
        <v>10604</v>
      </c>
      <c r="E5951" s="8" t="s">
        <v>10604</v>
      </c>
      <c r="F5951" t="s">
        <v>382</v>
      </c>
      <c r="G5951" t="s">
        <v>599</v>
      </c>
      <c r="H5951" t="s">
        <v>405</v>
      </c>
      <c r="I5951" t="s">
        <v>1184</v>
      </c>
      <c r="J5951" s="1" t="s">
        <v>938</v>
      </c>
      <c r="L5951" s="2" t="s">
        <v>939</v>
      </c>
      <c r="M5951" s="2" t="s">
        <v>940</v>
      </c>
      <c r="N5951">
        <v>12</v>
      </c>
      <c r="O5951">
        <v>32000</v>
      </c>
      <c r="P5951">
        <v>384000</v>
      </c>
      <c r="Q5951" t="s">
        <v>820</v>
      </c>
      <c r="R5951" s="3">
        <v>0</v>
      </c>
      <c r="S5951">
        <v>384000</v>
      </c>
      <c r="T5951">
        <v>0</v>
      </c>
    </row>
    <row r="5952" spans="1:20" x14ac:dyDescent="0.25">
      <c r="A5952" t="s">
        <v>329</v>
      </c>
      <c r="B5952">
        <v>2102201</v>
      </c>
      <c r="C5952" s="4" t="s">
        <v>14087</v>
      </c>
      <c r="D5952" s="4" t="s">
        <v>10605</v>
      </c>
      <c r="E5952" s="8" t="s">
        <v>10605</v>
      </c>
      <c r="F5952" t="s">
        <v>382</v>
      </c>
      <c r="G5952" t="s">
        <v>599</v>
      </c>
      <c r="H5952" t="s">
        <v>405</v>
      </c>
      <c r="I5952" t="s">
        <v>1184</v>
      </c>
      <c r="J5952" s="1" t="s">
        <v>941</v>
      </c>
      <c r="L5952" s="2" t="s">
        <v>942</v>
      </c>
      <c r="M5952" s="2" t="s">
        <v>940</v>
      </c>
      <c r="N5952">
        <v>12</v>
      </c>
      <c r="O5952">
        <v>34000</v>
      </c>
      <c r="P5952">
        <v>408000</v>
      </c>
      <c r="Q5952" t="s">
        <v>820</v>
      </c>
      <c r="R5952" s="3">
        <v>0</v>
      </c>
      <c r="S5952">
        <v>408000</v>
      </c>
      <c r="T5952">
        <v>0</v>
      </c>
    </row>
    <row r="5953" spans="1:20" x14ac:dyDescent="0.25">
      <c r="A5953" t="s">
        <v>329</v>
      </c>
      <c r="B5953">
        <v>2102201</v>
      </c>
      <c r="C5953" s="4" t="s">
        <v>14087</v>
      </c>
      <c r="D5953" s="4" t="s">
        <v>10606</v>
      </c>
      <c r="E5953" s="8" t="s">
        <v>10606</v>
      </c>
      <c r="F5953" t="s">
        <v>382</v>
      </c>
      <c r="G5953" t="s">
        <v>599</v>
      </c>
      <c r="H5953" t="s">
        <v>405</v>
      </c>
      <c r="I5953" t="s">
        <v>1184</v>
      </c>
      <c r="J5953" s="1" t="s">
        <v>943</v>
      </c>
      <c r="L5953" s="2" t="s">
        <v>944</v>
      </c>
      <c r="M5953" s="2" t="s">
        <v>940</v>
      </c>
      <c r="N5953">
        <v>12</v>
      </c>
      <c r="O5953">
        <v>31000</v>
      </c>
      <c r="P5953">
        <v>372000</v>
      </c>
      <c r="Q5953" t="s">
        <v>820</v>
      </c>
      <c r="R5953" s="3">
        <v>0</v>
      </c>
      <c r="S5953">
        <v>372000</v>
      </c>
      <c r="T5953">
        <v>0</v>
      </c>
    </row>
    <row r="5954" spans="1:20" x14ac:dyDescent="0.25">
      <c r="A5954" t="s">
        <v>238</v>
      </c>
      <c r="B5954">
        <v>2102301</v>
      </c>
      <c r="C5954" s="4" t="s">
        <v>14087</v>
      </c>
      <c r="D5954" s="4" t="s">
        <v>7962</v>
      </c>
      <c r="E5954" s="8" t="s">
        <v>7962</v>
      </c>
      <c r="F5954" t="s">
        <v>382</v>
      </c>
      <c r="G5954" t="s">
        <v>694</v>
      </c>
      <c r="H5954" t="s">
        <v>405</v>
      </c>
      <c r="I5954" t="s">
        <v>1185</v>
      </c>
      <c r="J5954" s="1" t="s">
        <v>880</v>
      </c>
      <c r="L5954" s="2" t="s">
        <v>881</v>
      </c>
      <c r="M5954" s="2" t="s">
        <v>882</v>
      </c>
      <c r="N5954">
        <v>10</v>
      </c>
      <c r="O5954">
        <v>700000</v>
      </c>
      <c r="P5954">
        <v>7000000</v>
      </c>
      <c r="Q5954" t="s">
        <v>818</v>
      </c>
      <c r="R5954" s="3">
        <v>0.5</v>
      </c>
      <c r="S5954">
        <v>3500000</v>
      </c>
      <c r="T5954">
        <v>3500000</v>
      </c>
    </row>
    <row r="5955" spans="1:20" x14ac:dyDescent="0.25">
      <c r="A5955" t="s">
        <v>238</v>
      </c>
      <c r="B5955">
        <v>2102301</v>
      </c>
      <c r="C5955" s="4" t="s">
        <v>14087</v>
      </c>
      <c r="D5955" s="4" t="s">
        <v>7963</v>
      </c>
      <c r="E5955" s="8" t="s">
        <v>7963</v>
      </c>
      <c r="F5955" t="s">
        <v>382</v>
      </c>
      <c r="G5955" t="s">
        <v>694</v>
      </c>
      <c r="H5955" t="s">
        <v>405</v>
      </c>
      <c r="I5955" t="s">
        <v>1185</v>
      </c>
      <c r="J5955" s="1" t="s">
        <v>883</v>
      </c>
      <c r="L5955" s="2" t="s">
        <v>884</v>
      </c>
      <c r="M5955" s="2" t="s">
        <v>882</v>
      </c>
      <c r="N5955">
        <v>0</v>
      </c>
      <c r="O5955">
        <v>420000</v>
      </c>
      <c r="P5955">
        <v>0</v>
      </c>
      <c r="Q5955" t="s">
        <v>818</v>
      </c>
      <c r="R5955" s="3">
        <v>0.5</v>
      </c>
      <c r="S5955">
        <v>0</v>
      </c>
      <c r="T5955">
        <v>0</v>
      </c>
    </row>
    <row r="5956" spans="1:20" x14ac:dyDescent="0.25">
      <c r="A5956" t="s">
        <v>238</v>
      </c>
      <c r="B5956">
        <v>2102301</v>
      </c>
      <c r="C5956" s="4" t="s">
        <v>14087</v>
      </c>
      <c r="D5956" s="4" t="s">
        <v>7964</v>
      </c>
      <c r="E5956" s="8" t="s">
        <v>7964</v>
      </c>
      <c r="F5956" t="s">
        <v>382</v>
      </c>
      <c r="G5956" t="s">
        <v>694</v>
      </c>
      <c r="H5956" t="s">
        <v>405</v>
      </c>
      <c r="I5956" t="s">
        <v>1185</v>
      </c>
      <c r="J5956" s="1" t="s">
        <v>885</v>
      </c>
      <c r="L5956" s="2" t="s">
        <v>886</v>
      </c>
      <c r="M5956" s="2" t="s">
        <v>887</v>
      </c>
      <c r="N5956">
        <v>10</v>
      </c>
      <c r="O5956">
        <v>250000</v>
      </c>
      <c r="P5956">
        <v>2500000</v>
      </c>
      <c r="Q5956" t="s">
        <v>819</v>
      </c>
      <c r="R5956" s="3">
        <v>0.3</v>
      </c>
      <c r="S5956">
        <v>1750000</v>
      </c>
      <c r="T5956">
        <v>750000</v>
      </c>
    </row>
    <row r="5957" spans="1:20" x14ac:dyDescent="0.25">
      <c r="A5957" t="s">
        <v>238</v>
      </c>
      <c r="B5957">
        <v>2102301</v>
      </c>
      <c r="C5957" s="4" t="s">
        <v>14087</v>
      </c>
      <c r="D5957" s="4" t="s">
        <v>7965</v>
      </c>
      <c r="E5957" s="8" t="s">
        <v>7965</v>
      </c>
      <c r="F5957" t="s">
        <v>382</v>
      </c>
      <c r="G5957" t="s">
        <v>694</v>
      </c>
      <c r="H5957" t="s">
        <v>405</v>
      </c>
      <c r="I5957" t="s">
        <v>1185</v>
      </c>
      <c r="J5957" s="1" t="s">
        <v>888</v>
      </c>
      <c r="L5957" s="2" t="s">
        <v>889</v>
      </c>
      <c r="M5957" s="2" t="s">
        <v>887</v>
      </c>
      <c r="N5957">
        <v>0</v>
      </c>
      <c r="O5957">
        <v>275000</v>
      </c>
      <c r="P5957">
        <v>0</v>
      </c>
      <c r="Q5957" t="s">
        <v>819</v>
      </c>
      <c r="R5957" s="3">
        <v>0.3</v>
      </c>
      <c r="S5957">
        <v>0</v>
      </c>
      <c r="T5957">
        <v>0</v>
      </c>
    </row>
    <row r="5958" spans="1:20" x14ac:dyDescent="0.25">
      <c r="A5958" t="s">
        <v>238</v>
      </c>
      <c r="B5958">
        <v>2102301</v>
      </c>
      <c r="C5958" s="4" t="s">
        <v>14087</v>
      </c>
      <c r="D5958" s="4" t="s">
        <v>7966</v>
      </c>
      <c r="E5958" s="8" t="s">
        <v>7966</v>
      </c>
      <c r="F5958" t="s">
        <v>382</v>
      </c>
      <c r="G5958" t="s">
        <v>694</v>
      </c>
      <c r="H5958" t="s">
        <v>405</v>
      </c>
      <c r="I5958" t="s">
        <v>1185</v>
      </c>
      <c r="J5958" s="1" t="s">
        <v>890</v>
      </c>
      <c r="L5958" s="2" t="s">
        <v>891</v>
      </c>
      <c r="M5958" s="2" t="s">
        <v>882</v>
      </c>
      <c r="N5958">
        <v>10</v>
      </c>
      <c r="O5958">
        <v>150000</v>
      </c>
      <c r="P5958">
        <v>1500000</v>
      </c>
      <c r="Q5958" t="s">
        <v>818</v>
      </c>
      <c r="R5958" s="3">
        <v>0.5</v>
      </c>
      <c r="S5958">
        <v>750000</v>
      </c>
      <c r="T5958">
        <v>750000</v>
      </c>
    </row>
    <row r="5959" spans="1:20" x14ac:dyDescent="0.25">
      <c r="A5959" t="s">
        <v>238</v>
      </c>
      <c r="B5959">
        <v>2102301</v>
      </c>
      <c r="C5959" s="4" t="s">
        <v>14087</v>
      </c>
      <c r="D5959" s="4" t="s">
        <v>7967</v>
      </c>
      <c r="E5959" s="8" t="s">
        <v>7967</v>
      </c>
      <c r="F5959" t="s">
        <v>382</v>
      </c>
      <c r="G5959" t="s">
        <v>694</v>
      </c>
      <c r="H5959" t="s">
        <v>405</v>
      </c>
      <c r="I5959" t="s">
        <v>1185</v>
      </c>
      <c r="J5959" s="1" t="s">
        <v>892</v>
      </c>
      <c r="L5959" s="2" t="s">
        <v>893</v>
      </c>
      <c r="M5959" s="2" t="s">
        <v>882</v>
      </c>
      <c r="N5959">
        <v>0</v>
      </c>
      <c r="O5959">
        <v>300000</v>
      </c>
      <c r="P5959">
        <v>0</v>
      </c>
      <c r="Q5959" t="s">
        <v>818</v>
      </c>
      <c r="R5959" s="3">
        <v>0.5</v>
      </c>
      <c r="S5959">
        <v>0</v>
      </c>
      <c r="T5959">
        <v>0</v>
      </c>
    </row>
    <row r="5960" spans="1:20" x14ac:dyDescent="0.25">
      <c r="A5960" t="s">
        <v>238</v>
      </c>
      <c r="B5960">
        <v>2102301</v>
      </c>
      <c r="C5960" s="4" t="s">
        <v>14087</v>
      </c>
      <c r="D5960" s="4" t="s">
        <v>7968</v>
      </c>
      <c r="E5960" s="8" t="s">
        <v>7968</v>
      </c>
      <c r="F5960" t="s">
        <v>382</v>
      </c>
      <c r="G5960" t="s">
        <v>694</v>
      </c>
      <c r="H5960" t="s">
        <v>405</v>
      </c>
      <c r="I5960" t="s">
        <v>1185</v>
      </c>
      <c r="J5960" s="1" t="s">
        <v>894</v>
      </c>
      <c r="L5960" s="2" t="s">
        <v>895</v>
      </c>
      <c r="M5960" s="2" t="s">
        <v>882</v>
      </c>
      <c r="N5960">
        <v>10</v>
      </c>
      <c r="O5960">
        <v>400000</v>
      </c>
      <c r="P5960">
        <v>4000000</v>
      </c>
      <c r="Q5960" t="s">
        <v>818</v>
      </c>
      <c r="R5960" s="3">
        <v>0.5</v>
      </c>
      <c r="S5960">
        <v>2000000</v>
      </c>
      <c r="T5960">
        <v>2000000</v>
      </c>
    </row>
    <row r="5961" spans="1:20" x14ac:dyDescent="0.25">
      <c r="A5961" t="s">
        <v>238</v>
      </c>
      <c r="B5961">
        <v>2102301</v>
      </c>
      <c r="C5961" s="4" t="s">
        <v>14087</v>
      </c>
      <c r="D5961" s="4" t="s">
        <v>7969</v>
      </c>
      <c r="E5961" s="8" t="s">
        <v>7969</v>
      </c>
      <c r="F5961" t="s">
        <v>382</v>
      </c>
      <c r="G5961" t="s">
        <v>694</v>
      </c>
      <c r="H5961" t="s">
        <v>405</v>
      </c>
      <c r="I5961" t="s">
        <v>1185</v>
      </c>
      <c r="J5961" s="1" t="s">
        <v>896</v>
      </c>
      <c r="L5961" s="2" t="s">
        <v>897</v>
      </c>
      <c r="M5961" s="2" t="s">
        <v>882</v>
      </c>
      <c r="N5961">
        <v>10</v>
      </c>
      <c r="O5961">
        <v>360000</v>
      </c>
      <c r="P5961">
        <v>3600000</v>
      </c>
      <c r="Q5961" t="s">
        <v>818</v>
      </c>
      <c r="R5961" s="3">
        <v>0.5</v>
      </c>
      <c r="S5961">
        <v>1800000</v>
      </c>
      <c r="T5961">
        <v>1800000</v>
      </c>
    </row>
    <row r="5962" spans="1:20" x14ac:dyDescent="0.25">
      <c r="A5962" t="s">
        <v>238</v>
      </c>
      <c r="B5962">
        <v>2102301</v>
      </c>
      <c r="C5962" s="4" t="s">
        <v>14087</v>
      </c>
      <c r="D5962" s="4" t="s">
        <v>7970</v>
      </c>
      <c r="E5962" s="8" t="s">
        <v>7970</v>
      </c>
      <c r="F5962" t="s">
        <v>382</v>
      </c>
      <c r="G5962" t="s">
        <v>694</v>
      </c>
      <c r="H5962" t="s">
        <v>405</v>
      </c>
      <c r="I5962" t="s">
        <v>1185</v>
      </c>
      <c r="J5962" s="1" t="s">
        <v>898</v>
      </c>
      <c r="L5962" s="2" t="s">
        <v>899</v>
      </c>
      <c r="M5962" s="2" t="s">
        <v>882</v>
      </c>
      <c r="N5962">
        <v>0</v>
      </c>
      <c r="O5962">
        <v>250000</v>
      </c>
      <c r="P5962">
        <v>0</v>
      </c>
      <c r="Q5962" t="s">
        <v>818</v>
      </c>
      <c r="R5962" s="3">
        <v>0.5</v>
      </c>
      <c r="S5962">
        <v>0</v>
      </c>
      <c r="T5962">
        <v>0</v>
      </c>
    </row>
    <row r="5963" spans="1:20" x14ac:dyDescent="0.25">
      <c r="A5963" t="s">
        <v>238</v>
      </c>
      <c r="B5963">
        <v>2102301</v>
      </c>
      <c r="C5963" s="4" t="s">
        <v>14087</v>
      </c>
      <c r="D5963" s="4" t="s">
        <v>7971</v>
      </c>
      <c r="E5963" s="8" t="s">
        <v>7971</v>
      </c>
      <c r="F5963" t="s">
        <v>382</v>
      </c>
      <c r="G5963" t="s">
        <v>694</v>
      </c>
      <c r="H5963" t="s">
        <v>405</v>
      </c>
      <c r="I5963" t="s">
        <v>1185</v>
      </c>
      <c r="J5963" s="1" t="s">
        <v>900</v>
      </c>
      <c r="L5963" s="2" t="s">
        <v>901</v>
      </c>
      <c r="M5963" s="2" t="s">
        <v>882</v>
      </c>
      <c r="N5963">
        <v>0</v>
      </c>
      <c r="O5963">
        <v>360000</v>
      </c>
      <c r="P5963">
        <v>0</v>
      </c>
      <c r="Q5963" t="s">
        <v>818</v>
      </c>
      <c r="R5963" s="3">
        <v>0.5</v>
      </c>
      <c r="S5963">
        <v>0</v>
      </c>
      <c r="T5963">
        <v>0</v>
      </c>
    </row>
    <row r="5964" spans="1:20" x14ac:dyDescent="0.25">
      <c r="A5964" t="s">
        <v>238</v>
      </c>
      <c r="B5964">
        <v>2102301</v>
      </c>
      <c r="C5964" s="4" t="s">
        <v>14087</v>
      </c>
      <c r="D5964" s="4" t="s">
        <v>7972</v>
      </c>
      <c r="E5964" s="8" t="s">
        <v>7972</v>
      </c>
      <c r="F5964" t="s">
        <v>382</v>
      </c>
      <c r="G5964" t="s">
        <v>694</v>
      </c>
      <c r="H5964" t="s">
        <v>405</v>
      </c>
      <c r="I5964" t="s">
        <v>1185</v>
      </c>
      <c r="J5964" s="1" t="s">
        <v>902</v>
      </c>
      <c r="L5964" s="2" t="s">
        <v>903</v>
      </c>
      <c r="M5964" s="2" t="s">
        <v>887</v>
      </c>
      <c r="N5964">
        <v>10</v>
      </c>
      <c r="O5964">
        <v>300000</v>
      </c>
      <c r="P5964">
        <v>3000000</v>
      </c>
      <c r="Q5964" t="s">
        <v>819</v>
      </c>
      <c r="R5964" s="3">
        <v>0.3</v>
      </c>
      <c r="S5964">
        <v>2100000</v>
      </c>
      <c r="T5964">
        <v>900000</v>
      </c>
    </row>
    <row r="5965" spans="1:20" x14ac:dyDescent="0.25">
      <c r="A5965" t="s">
        <v>238</v>
      </c>
      <c r="B5965">
        <v>2102301</v>
      </c>
      <c r="C5965" s="4" t="s">
        <v>14087</v>
      </c>
      <c r="D5965" s="4" t="s">
        <v>7973</v>
      </c>
      <c r="E5965" s="8" t="s">
        <v>7973</v>
      </c>
      <c r="F5965" t="s">
        <v>382</v>
      </c>
      <c r="G5965" t="s">
        <v>694</v>
      </c>
      <c r="H5965" t="s">
        <v>405</v>
      </c>
      <c r="I5965" t="s">
        <v>1185</v>
      </c>
      <c r="J5965" s="1" t="s">
        <v>904</v>
      </c>
      <c r="L5965" s="2" t="s">
        <v>905</v>
      </c>
      <c r="M5965" s="2" t="s">
        <v>887</v>
      </c>
      <c r="N5965">
        <v>10</v>
      </c>
      <c r="O5965">
        <v>690000</v>
      </c>
      <c r="P5965">
        <v>6900000</v>
      </c>
      <c r="Q5965" t="s">
        <v>819</v>
      </c>
      <c r="R5965" s="3">
        <v>0.3</v>
      </c>
      <c r="S5965">
        <v>4829999.9999999991</v>
      </c>
      <c r="T5965">
        <v>2070000</v>
      </c>
    </row>
    <row r="5966" spans="1:20" x14ac:dyDescent="0.25">
      <c r="A5966" t="s">
        <v>238</v>
      </c>
      <c r="B5966">
        <v>2102301</v>
      </c>
      <c r="C5966" s="4" t="s">
        <v>14087</v>
      </c>
      <c r="D5966" s="4" t="s">
        <v>7974</v>
      </c>
      <c r="E5966" s="8" t="s">
        <v>7974</v>
      </c>
      <c r="F5966" t="s">
        <v>382</v>
      </c>
      <c r="G5966" t="s">
        <v>694</v>
      </c>
      <c r="H5966" t="s">
        <v>405</v>
      </c>
      <c r="I5966" t="s">
        <v>1185</v>
      </c>
      <c r="J5966" s="1" t="s">
        <v>906</v>
      </c>
      <c r="L5966" s="2" t="s">
        <v>907</v>
      </c>
      <c r="M5966" s="2" t="s">
        <v>887</v>
      </c>
      <c r="N5966">
        <v>0</v>
      </c>
      <c r="O5966">
        <v>330000</v>
      </c>
      <c r="P5966">
        <v>0</v>
      </c>
      <c r="Q5966" t="s">
        <v>819</v>
      </c>
      <c r="R5966" s="3">
        <v>0.3</v>
      </c>
      <c r="S5966">
        <v>0</v>
      </c>
      <c r="T5966">
        <v>0</v>
      </c>
    </row>
    <row r="5967" spans="1:20" x14ac:dyDescent="0.25">
      <c r="A5967" t="s">
        <v>238</v>
      </c>
      <c r="B5967">
        <v>2102301</v>
      </c>
      <c r="C5967" s="4" t="s">
        <v>14087</v>
      </c>
      <c r="D5967" s="4" t="s">
        <v>7975</v>
      </c>
      <c r="E5967" s="8" t="s">
        <v>7975</v>
      </c>
      <c r="F5967" t="s">
        <v>382</v>
      </c>
      <c r="G5967" t="s">
        <v>694</v>
      </c>
      <c r="H5967" t="s">
        <v>405</v>
      </c>
      <c r="I5967" t="s">
        <v>1185</v>
      </c>
      <c r="J5967" s="1" t="s">
        <v>908</v>
      </c>
      <c r="L5967" s="2" t="s">
        <v>909</v>
      </c>
      <c r="M5967" s="2" t="s">
        <v>882</v>
      </c>
      <c r="N5967">
        <v>10</v>
      </c>
      <c r="O5967">
        <v>200000</v>
      </c>
      <c r="P5967">
        <v>2000000</v>
      </c>
      <c r="Q5967" t="s">
        <v>818</v>
      </c>
      <c r="R5967" s="3">
        <v>0.5</v>
      </c>
      <c r="S5967">
        <v>1000000</v>
      </c>
      <c r="T5967">
        <v>1000000</v>
      </c>
    </row>
    <row r="5968" spans="1:20" x14ac:dyDescent="0.25">
      <c r="A5968" t="s">
        <v>238</v>
      </c>
      <c r="B5968">
        <v>2102301</v>
      </c>
      <c r="C5968" s="4" t="s">
        <v>14087</v>
      </c>
      <c r="D5968" s="4" t="s">
        <v>7976</v>
      </c>
      <c r="E5968" s="8" t="s">
        <v>7976</v>
      </c>
      <c r="F5968" t="s">
        <v>382</v>
      </c>
      <c r="G5968" t="s">
        <v>694</v>
      </c>
      <c r="H5968" t="s">
        <v>405</v>
      </c>
      <c r="I5968" t="s">
        <v>1185</v>
      </c>
      <c r="J5968" s="1" t="s">
        <v>910</v>
      </c>
      <c r="L5968" s="2" t="s">
        <v>911</v>
      </c>
      <c r="M5968" s="2" t="s">
        <v>887</v>
      </c>
      <c r="N5968">
        <v>10</v>
      </c>
      <c r="O5968">
        <v>400000</v>
      </c>
      <c r="P5968">
        <v>4000000</v>
      </c>
      <c r="Q5968" t="s">
        <v>819</v>
      </c>
      <c r="R5968" s="3">
        <v>0.3</v>
      </c>
      <c r="S5968">
        <v>2800000</v>
      </c>
      <c r="T5968">
        <v>1200000</v>
      </c>
    </row>
    <row r="5969" spans="1:20" x14ac:dyDescent="0.25">
      <c r="A5969" t="s">
        <v>238</v>
      </c>
      <c r="B5969">
        <v>2102301</v>
      </c>
      <c r="C5969" s="4" t="s">
        <v>14087</v>
      </c>
      <c r="D5969" s="4" t="s">
        <v>7977</v>
      </c>
      <c r="E5969" s="8" t="s">
        <v>7977</v>
      </c>
      <c r="F5969" t="s">
        <v>382</v>
      </c>
      <c r="G5969" t="s">
        <v>694</v>
      </c>
      <c r="H5969" t="s">
        <v>405</v>
      </c>
      <c r="I5969" t="s">
        <v>1185</v>
      </c>
      <c r="J5969" s="1" t="s">
        <v>912</v>
      </c>
      <c r="L5969" s="2" t="s">
        <v>913</v>
      </c>
      <c r="M5969" s="2" t="s">
        <v>882</v>
      </c>
      <c r="N5969">
        <v>10</v>
      </c>
      <c r="O5969">
        <v>240000</v>
      </c>
      <c r="P5969">
        <v>2400000</v>
      </c>
      <c r="Q5969" t="s">
        <v>818</v>
      </c>
      <c r="R5969" s="3">
        <v>0.5</v>
      </c>
      <c r="S5969">
        <v>1200000</v>
      </c>
      <c r="T5969">
        <v>1200000</v>
      </c>
    </row>
    <row r="5970" spans="1:20" x14ac:dyDescent="0.25">
      <c r="A5970" t="s">
        <v>238</v>
      </c>
      <c r="B5970">
        <v>2102301</v>
      </c>
      <c r="C5970" s="4" t="s">
        <v>14087</v>
      </c>
      <c r="D5970" s="4" t="s">
        <v>7978</v>
      </c>
      <c r="E5970" s="8" t="s">
        <v>7978</v>
      </c>
      <c r="F5970" t="s">
        <v>382</v>
      </c>
      <c r="G5970" t="s">
        <v>694</v>
      </c>
      <c r="H5970" t="s">
        <v>405</v>
      </c>
      <c r="I5970" t="s">
        <v>1185</v>
      </c>
      <c r="J5970" s="1" t="s">
        <v>914</v>
      </c>
      <c r="L5970" s="2" t="s">
        <v>915</v>
      </c>
      <c r="M5970" s="2" t="s">
        <v>887</v>
      </c>
      <c r="N5970">
        <v>10</v>
      </c>
      <c r="O5970">
        <v>240000</v>
      </c>
      <c r="P5970">
        <v>2400000</v>
      </c>
      <c r="Q5970" t="s">
        <v>819</v>
      </c>
      <c r="R5970" s="3">
        <v>0.3</v>
      </c>
      <c r="S5970">
        <v>1680000</v>
      </c>
      <c r="T5970">
        <v>720000</v>
      </c>
    </row>
    <row r="5971" spans="1:20" x14ac:dyDescent="0.25">
      <c r="A5971" t="s">
        <v>238</v>
      </c>
      <c r="B5971">
        <v>2102301</v>
      </c>
      <c r="C5971" s="4" t="s">
        <v>14087</v>
      </c>
      <c r="D5971" s="4" t="s">
        <v>7979</v>
      </c>
      <c r="E5971" s="8" t="s">
        <v>7979</v>
      </c>
      <c r="F5971" t="s">
        <v>382</v>
      </c>
      <c r="G5971" t="s">
        <v>694</v>
      </c>
      <c r="H5971" t="s">
        <v>405</v>
      </c>
      <c r="I5971" t="s">
        <v>1185</v>
      </c>
      <c r="J5971" s="1" t="s">
        <v>916</v>
      </c>
      <c r="L5971" s="2" t="s">
        <v>917</v>
      </c>
      <c r="M5971" s="2" t="s">
        <v>887</v>
      </c>
      <c r="N5971">
        <v>0</v>
      </c>
      <c r="O5971">
        <v>150000</v>
      </c>
      <c r="P5971">
        <v>0</v>
      </c>
      <c r="Q5971" t="s">
        <v>819</v>
      </c>
      <c r="R5971" s="3">
        <v>0.3</v>
      </c>
      <c r="S5971">
        <v>0</v>
      </c>
      <c r="T5971">
        <v>0</v>
      </c>
    </row>
    <row r="5972" spans="1:20" x14ac:dyDescent="0.25">
      <c r="A5972" t="s">
        <v>238</v>
      </c>
      <c r="B5972">
        <v>2102301</v>
      </c>
      <c r="C5972" s="4" t="s">
        <v>14087</v>
      </c>
      <c r="D5972" s="4" t="s">
        <v>7980</v>
      </c>
      <c r="E5972" s="8" t="s">
        <v>7980</v>
      </c>
      <c r="F5972" t="s">
        <v>382</v>
      </c>
      <c r="G5972" t="s">
        <v>694</v>
      </c>
      <c r="H5972" t="s">
        <v>405</v>
      </c>
      <c r="I5972" t="s">
        <v>1185</v>
      </c>
      <c r="J5972" s="1" t="s">
        <v>918</v>
      </c>
      <c r="L5972" s="2" t="s">
        <v>919</v>
      </c>
      <c r="M5972" s="2" t="s">
        <v>887</v>
      </c>
      <c r="N5972">
        <v>5</v>
      </c>
      <c r="O5972">
        <v>470000</v>
      </c>
      <c r="P5972">
        <v>2350000</v>
      </c>
      <c r="Q5972" t="s">
        <v>819</v>
      </c>
      <c r="R5972" s="3">
        <v>0.3</v>
      </c>
      <c r="S5972">
        <v>1645000</v>
      </c>
      <c r="T5972">
        <v>705000</v>
      </c>
    </row>
    <row r="5973" spans="1:20" x14ac:dyDescent="0.25">
      <c r="A5973" t="s">
        <v>238</v>
      </c>
      <c r="B5973">
        <v>2102301</v>
      </c>
      <c r="C5973" s="4" t="s">
        <v>14087</v>
      </c>
      <c r="D5973" s="4" t="s">
        <v>7981</v>
      </c>
      <c r="E5973" s="8" t="s">
        <v>7981</v>
      </c>
      <c r="F5973" t="s">
        <v>382</v>
      </c>
      <c r="G5973" t="s">
        <v>694</v>
      </c>
      <c r="H5973" t="s">
        <v>405</v>
      </c>
      <c r="I5973" t="s">
        <v>1185</v>
      </c>
      <c r="J5973" s="1" t="s">
        <v>920</v>
      </c>
      <c r="L5973" s="2" t="s">
        <v>921</v>
      </c>
      <c r="M5973" s="2" t="s">
        <v>882</v>
      </c>
      <c r="N5973">
        <v>0</v>
      </c>
      <c r="O5973">
        <v>170000</v>
      </c>
      <c r="P5973">
        <v>0</v>
      </c>
      <c r="Q5973" t="s">
        <v>818</v>
      </c>
      <c r="R5973" s="3">
        <v>0.5</v>
      </c>
      <c r="S5973">
        <v>0</v>
      </c>
      <c r="T5973">
        <v>0</v>
      </c>
    </row>
    <row r="5974" spans="1:20" x14ac:dyDescent="0.25">
      <c r="A5974" t="s">
        <v>238</v>
      </c>
      <c r="B5974">
        <v>2102301</v>
      </c>
      <c r="C5974" s="4" t="s">
        <v>14087</v>
      </c>
      <c r="D5974" s="4" t="s">
        <v>7982</v>
      </c>
      <c r="E5974" s="8" t="s">
        <v>7982</v>
      </c>
      <c r="F5974" t="s">
        <v>382</v>
      </c>
      <c r="G5974" t="s">
        <v>694</v>
      </c>
      <c r="H5974" t="s">
        <v>405</v>
      </c>
      <c r="I5974" t="s">
        <v>1185</v>
      </c>
      <c r="J5974" s="1" t="s">
        <v>922</v>
      </c>
      <c r="L5974" s="2" t="s">
        <v>923</v>
      </c>
      <c r="M5974" s="2" t="s">
        <v>887</v>
      </c>
      <c r="N5974">
        <v>0</v>
      </c>
      <c r="O5974">
        <v>130000</v>
      </c>
      <c r="P5974">
        <v>0</v>
      </c>
      <c r="Q5974" t="s">
        <v>819</v>
      </c>
      <c r="R5974" s="3">
        <v>0.3</v>
      </c>
      <c r="S5974">
        <v>0</v>
      </c>
      <c r="T5974">
        <v>0</v>
      </c>
    </row>
    <row r="5975" spans="1:20" x14ac:dyDescent="0.25">
      <c r="A5975" t="s">
        <v>238</v>
      </c>
      <c r="B5975">
        <v>2102301</v>
      </c>
      <c r="C5975" s="4" t="s">
        <v>14087</v>
      </c>
      <c r="D5975" s="4" t="s">
        <v>7983</v>
      </c>
      <c r="E5975" s="8" t="s">
        <v>7983</v>
      </c>
      <c r="F5975" t="s">
        <v>382</v>
      </c>
      <c r="G5975" t="s">
        <v>694</v>
      </c>
      <c r="H5975" t="s">
        <v>405</v>
      </c>
      <c r="I5975" t="s">
        <v>1185</v>
      </c>
      <c r="J5975" s="1" t="s">
        <v>924</v>
      </c>
      <c r="L5975" s="2" t="s">
        <v>925</v>
      </c>
      <c r="M5975" s="2" t="s">
        <v>887</v>
      </c>
      <c r="N5975">
        <v>0</v>
      </c>
      <c r="O5975">
        <v>130000</v>
      </c>
      <c r="P5975">
        <v>0</v>
      </c>
      <c r="Q5975" t="s">
        <v>819</v>
      </c>
      <c r="R5975" s="3">
        <v>0.3</v>
      </c>
      <c r="S5975">
        <v>0</v>
      </c>
      <c r="T5975">
        <v>0</v>
      </c>
    </row>
    <row r="5976" spans="1:20" x14ac:dyDescent="0.25">
      <c r="A5976" t="s">
        <v>238</v>
      </c>
      <c r="B5976">
        <v>2102301</v>
      </c>
      <c r="C5976" s="4" t="s">
        <v>14087</v>
      </c>
      <c r="D5976" s="4" t="s">
        <v>7984</v>
      </c>
      <c r="E5976" s="8" t="s">
        <v>7984</v>
      </c>
      <c r="F5976" t="s">
        <v>382</v>
      </c>
      <c r="G5976" t="s">
        <v>694</v>
      </c>
      <c r="H5976" t="s">
        <v>405</v>
      </c>
      <c r="I5976" t="s">
        <v>1185</v>
      </c>
      <c r="J5976" s="1" t="s">
        <v>926</v>
      </c>
      <c r="L5976" s="2" t="s">
        <v>927</v>
      </c>
      <c r="M5976" s="2" t="s">
        <v>887</v>
      </c>
      <c r="N5976">
        <v>0</v>
      </c>
      <c r="O5976">
        <v>260000</v>
      </c>
      <c r="P5976">
        <v>0</v>
      </c>
      <c r="Q5976" t="s">
        <v>819</v>
      </c>
      <c r="R5976" s="3">
        <v>0.3</v>
      </c>
      <c r="S5976">
        <v>0</v>
      </c>
      <c r="T5976">
        <v>0</v>
      </c>
    </row>
    <row r="5977" spans="1:20" x14ac:dyDescent="0.25">
      <c r="A5977" t="s">
        <v>238</v>
      </c>
      <c r="B5977">
        <v>2102301</v>
      </c>
      <c r="C5977" s="4" t="s">
        <v>14087</v>
      </c>
      <c r="D5977" s="4" t="s">
        <v>7985</v>
      </c>
      <c r="E5977" s="8" t="s">
        <v>7985</v>
      </c>
      <c r="F5977" t="s">
        <v>382</v>
      </c>
      <c r="G5977" t="s">
        <v>694</v>
      </c>
      <c r="H5977" t="s">
        <v>405</v>
      </c>
      <c r="I5977" t="s">
        <v>1185</v>
      </c>
      <c r="J5977" s="1" t="s">
        <v>928</v>
      </c>
      <c r="L5977" s="2" t="s">
        <v>929</v>
      </c>
      <c r="M5977" s="2" t="s">
        <v>887</v>
      </c>
      <c r="N5977">
        <v>0</v>
      </c>
      <c r="O5977">
        <v>210000</v>
      </c>
      <c r="P5977">
        <v>0</v>
      </c>
      <c r="Q5977" t="s">
        <v>819</v>
      </c>
      <c r="R5977" s="3">
        <v>0.3</v>
      </c>
      <c r="S5977">
        <v>0</v>
      </c>
      <c r="T5977">
        <v>0</v>
      </c>
    </row>
    <row r="5978" spans="1:20" x14ac:dyDescent="0.25">
      <c r="A5978" t="s">
        <v>238</v>
      </c>
      <c r="B5978">
        <v>2102301</v>
      </c>
      <c r="C5978" s="4" t="s">
        <v>14087</v>
      </c>
      <c r="D5978" s="4" t="s">
        <v>7986</v>
      </c>
      <c r="E5978" s="8" t="s">
        <v>7986</v>
      </c>
      <c r="F5978" t="s">
        <v>382</v>
      </c>
      <c r="G5978" t="s">
        <v>694</v>
      </c>
      <c r="H5978" t="s">
        <v>405</v>
      </c>
      <c r="I5978" t="s">
        <v>1185</v>
      </c>
      <c r="J5978" s="1" t="s">
        <v>930</v>
      </c>
      <c r="L5978" s="2" t="s">
        <v>931</v>
      </c>
      <c r="M5978" s="2" t="s">
        <v>882</v>
      </c>
      <c r="N5978">
        <v>0</v>
      </c>
      <c r="O5978">
        <v>270000</v>
      </c>
      <c r="P5978">
        <v>0</v>
      </c>
      <c r="Q5978" t="s">
        <v>818</v>
      </c>
      <c r="R5978" s="3">
        <v>0.5</v>
      </c>
      <c r="S5978">
        <v>0</v>
      </c>
      <c r="T5978">
        <v>0</v>
      </c>
    </row>
    <row r="5979" spans="1:20" x14ac:dyDescent="0.25">
      <c r="A5979" t="s">
        <v>238</v>
      </c>
      <c r="B5979">
        <v>2102301</v>
      </c>
      <c r="C5979" s="4" t="s">
        <v>14087</v>
      </c>
      <c r="D5979" s="4" t="s">
        <v>7987</v>
      </c>
      <c r="E5979" s="8" t="s">
        <v>7987</v>
      </c>
      <c r="F5979" t="s">
        <v>382</v>
      </c>
      <c r="G5979" t="s">
        <v>694</v>
      </c>
      <c r="H5979" t="s">
        <v>405</v>
      </c>
      <c r="I5979" t="s">
        <v>1185</v>
      </c>
      <c r="J5979" s="1" t="s">
        <v>932</v>
      </c>
      <c r="L5979" s="2" t="s">
        <v>933</v>
      </c>
      <c r="M5979" s="2" t="s">
        <v>882</v>
      </c>
      <c r="N5979">
        <v>0</v>
      </c>
      <c r="O5979">
        <v>270000</v>
      </c>
      <c r="P5979">
        <v>0</v>
      </c>
      <c r="Q5979" t="s">
        <v>818</v>
      </c>
      <c r="R5979" s="3">
        <v>0.5</v>
      </c>
      <c r="S5979">
        <v>0</v>
      </c>
      <c r="T5979">
        <v>0</v>
      </c>
    </row>
    <row r="5980" spans="1:20" x14ac:dyDescent="0.25">
      <c r="A5980" t="s">
        <v>238</v>
      </c>
      <c r="B5980">
        <v>2102301</v>
      </c>
      <c r="C5980" s="4" t="s">
        <v>14087</v>
      </c>
      <c r="D5980" s="4" t="s">
        <v>7988</v>
      </c>
      <c r="E5980" s="8" t="s">
        <v>7988</v>
      </c>
      <c r="F5980" t="s">
        <v>382</v>
      </c>
      <c r="G5980" t="s">
        <v>694</v>
      </c>
      <c r="H5980" t="s">
        <v>405</v>
      </c>
      <c r="I5980" t="s">
        <v>1185</v>
      </c>
      <c r="J5980" s="1" t="s">
        <v>934</v>
      </c>
      <c r="L5980" s="2" t="s">
        <v>935</v>
      </c>
      <c r="M5980" s="2" t="s">
        <v>882</v>
      </c>
      <c r="N5980">
        <v>0</v>
      </c>
      <c r="O5980">
        <v>130000</v>
      </c>
      <c r="P5980">
        <v>0</v>
      </c>
      <c r="Q5980" t="s">
        <v>818</v>
      </c>
      <c r="R5980" s="3">
        <v>0.5</v>
      </c>
      <c r="S5980">
        <v>0</v>
      </c>
      <c r="T5980">
        <v>0</v>
      </c>
    </row>
    <row r="5981" spans="1:20" x14ac:dyDescent="0.25">
      <c r="A5981" t="s">
        <v>238</v>
      </c>
      <c r="B5981">
        <v>2102301</v>
      </c>
      <c r="C5981" s="4" t="s">
        <v>14087</v>
      </c>
      <c r="D5981" s="4" t="s">
        <v>7989</v>
      </c>
      <c r="E5981" s="8" t="s">
        <v>7989</v>
      </c>
      <c r="F5981" t="s">
        <v>382</v>
      </c>
      <c r="G5981" t="s">
        <v>694</v>
      </c>
      <c r="H5981" t="s">
        <v>405</v>
      </c>
      <c r="I5981" t="s">
        <v>1185</v>
      </c>
      <c r="J5981" s="1" t="s">
        <v>936</v>
      </c>
      <c r="L5981" s="2" t="s">
        <v>937</v>
      </c>
      <c r="M5981" s="2" t="s">
        <v>887</v>
      </c>
      <c r="N5981">
        <v>0</v>
      </c>
      <c r="O5981">
        <v>165000</v>
      </c>
      <c r="P5981">
        <v>0</v>
      </c>
      <c r="Q5981" t="s">
        <v>819</v>
      </c>
      <c r="R5981" s="3">
        <v>0.3</v>
      </c>
      <c r="S5981">
        <v>0</v>
      </c>
      <c r="T5981">
        <v>0</v>
      </c>
    </row>
    <row r="5982" spans="1:20" x14ac:dyDescent="0.25">
      <c r="A5982" t="s">
        <v>238</v>
      </c>
      <c r="B5982">
        <v>2102301</v>
      </c>
      <c r="C5982" s="4" t="s">
        <v>14087</v>
      </c>
      <c r="D5982" s="4" t="s">
        <v>7990</v>
      </c>
      <c r="E5982" s="8" t="s">
        <v>7990</v>
      </c>
      <c r="F5982" t="s">
        <v>382</v>
      </c>
      <c r="G5982" t="s">
        <v>694</v>
      </c>
      <c r="H5982" t="s">
        <v>405</v>
      </c>
      <c r="I5982" t="s">
        <v>1185</v>
      </c>
      <c r="J5982" s="1" t="s">
        <v>938</v>
      </c>
      <c r="L5982" s="2" t="s">
        <v>939</v>
      </c>
      <c r="M5982" s="2" t="s">
        <v>940</v>
      </c>
      <c r="N5982">
        <v>0</v>
      </c>
      <c r="O5982">
        <v>32000</v>
      </c>
      <c r="P5982">
        <v>0</v>
      </c>
      <c r="Q5982" t="s">
        <v>820</v>
      </c>
      <c r="R5982" s="3">
        <v>0</v>
      </c>
      <c r="S5982">
        <v>0</v>
      </c>
      <c r="T5982">
        <v>0</v>
      </c>
    </row>
    <row r="5983" spans="1:20" x14ac:dyDescent="0.25">
      <c r="A5983" t="s">
        <v>238</v>
      </c>
      <c r="B5983">
        <v>2102301</v>
      </c>
      <c r="C5983" s="4" t="s">
        <v>14087</v>
      </c>
      <c r="D5983" s="4" t="s">
        <v>7991</v>
      </c>
      <c r="E5983" s="8" t="s">
        <v>7991</v>
      </c>
      <c r="F5983" t="s">
        <v>382</v>
      </c>
      <c r="G5983" t="s">
        <v>694</v>
      </c>
      <c r="H5983" t="s">
        <v>405</v>
      </c>
      <c r="I5983" t="s">
        <v>1185</v>
      </c>
      <c r="J5983" s="1" t="s">
        <v>941</v>
      </c>
      <c r="L5983" s="2" t="s">
        <v>942</v>
      </c>
      <c r="M5983" s="2" t="s">
        <v>940</v>
      </c>
      <c r="N5983">
        <v>0</v>
      </c>
      <c r="O5983">
        <v>34000</v>
      </c>
      <c r="P5983">
        <v>0</v>
      </c>
      <c r="Q5983" t="s">
        <v>820</v>
      </c>
      <c r="R5983" s="3">
        <v>0</v>
      </c>
      <c r="S5983">
        <v>0</v>
      </c>
      <c r="T5983">
        <v>0</v>
      </c>
    </row>
    <row r="5984" spans="1:20" x14ac:dyDescent="0.25">
      <c r="A5984" t="s">
        <v>238</v>
      </c>
      <c r="B5984">
        <v>2102301</v>
      </c>
      <c r="C5984" s="4" t="s">
        <v>14087</v>
      </c>
      <c r="D5984" s="4" t="s">
        <v>7992</v>
      </c>
      <c r="E5984" s="8" t="s">
        <v>7992</v>
      </c>
      <c r="F5984" t="s">
        <v>382</v>
      </c>
      <c r="G5984" t="s">
        <v>694</v>
      </c>
      <c r="H5984" t="s">
        <v>405</v>
      </c>
      <c r="I5984" t="s">
        <v>1185</v>
      </c>
      <c r="J5984" s="1" t="s">
        <v>943</v>
      </c>
      <c r="L5984" s="2" t="s">
        <v>944</v>
      </c>
      <c r="M5984" s="2" t="s">
        <v>940</v>
      </c>
      <c r="N5984">
        <v>0</v>
      </c>
      <c r="O5984">
        <v>31000</v>
      </c>
      <c r="P5984">
        <v>0</v>
      </c>
      <c r="Q5984" t="s">
        <v>820</v>
      </c>
      <c r="R5984" s="3">
        <v>0</v>
      </c>
      <c r="S5984">
        <v>0</v>
      </c>
      <c r="T5984">
        <v>0</v>
      </c>
    </row>
    <row r="5985" spans="1:20" x14ac:dyDescent="0.25">
      <c r="A5985" t="s">
        <v>324</v>
      </c>
      <c r="B5985">
        <v>2102401</v>
      </c>
      <c r="C5985" s="4" t="s">
        <v>14087</v>
      </c>
      <c r="D5985" s="4" t="s">
        <v>10421</v>
      </c>
      <c r="E5985" s="8" t="s">
        <v>10421</v>
      </c>
      <c r="F5985" t="s">
        <v>382</v>
      </c>
      <c r="G5985" t="s">
        <v>765</v>
      </c>
      <c r="H5985" t="s">
        <v>766</v>
      </c>
      <c r="I5985" t="s">
        <v>1186</v>
      </c>
      <c r="J5985" s="1" t="s">
        <v>880</v>
      </c>
      <c r="L5985" s="2" t="s">
        <v>881</v>
      </c>
      <c r="M5985" s="2" t="s">
        <v>882</v>
      </c>
      <c r="N5985">
        <v>14</v>
      </c>
      <c r="O5985">
        <v>700000</v>
      </c>
      <c r="P5985">
        <v>9800000</v>
      </c>
      <c r="Q5985" t="s">
        <v>818</v>
      </c>
      <c r="R5985" s="3">
        <v>0.5</v>
      </c>
      <c r="S5985">
        <v>4900000</v>
      </c>
      <c r="T5985">
        <v>4900000</v>
      </c>
    </row>
    <row r="5986" spans="1:20" x14ac:dyDescent="0.25">
      <c r="A5986" t="s">
        <v>324</v>
      </c>
      <c r="B5986">
        <v>2102401</v>
      </c>
      <c r="C5986" s="4" t="s">
        <v>14087</v>
      </c>
      <c r="D5986" s="4" t="s">
        <v>10422</v>
      </c>
      <c r="E5986" s="8" t="s">
        <v>10422</v>
      </c>
      <c r="F5986" t="s">
        <v>382</v>
      </c>
      <c r="G5986" t="s">
        <v>765</v>
      </c>
      <c r="H5986" t="s">
        <v>766</v>
      </c>
      <c r="I5986" t="s">
        <v>1186</v>
      </c>
      <c r="J5986" s="1" t="s">
        <v>883</v>
      </c>
      <c r="L5986" s="2" t="s">
        <v>884</v>
      </c>
      <c r="M5986" s="2" t="s">
        <v>882</v>
      </c>
      <c r="N5986">
        <v>0</v>
      </c>
      <c r="O5986">
        <v>420000</v>
      </c>
      <c r="P5986">
        <v>0</v>
      </c>
      <c r="Q5986" t="s">
        <v>818</v>
      </c>
      <c r="R5986" s="3">
        <v>0.5</v>
      </c>
      <c r="S5986">
        <v>0</v>
      </c>
      <c r="T5986">
        <v>0</v>
      </c>
    </row>
    <row r="5987" spans="1:20" x14ac:dyDescent="0.25">
      <c r="A5987" t="s">
        <v>324</v>
      </c>
      <c r="B5987">
        <v>2102401</v>
      </c>
      <c r="C5987" s="4" t="s">
        <v>14087</v>
      </c>
      <c r="D5987" s="4" t="s">
        <v>10423</v>
      </c>
      <c r="E5987" s="8" t="s">
        <v>10423</v>
      </c>
      <c r="F5987" t="s">
        <v>382</v>
      </c>
      <c r="G5987" t="s">
        <v>765</v>
      </c>
      <c r="H5987" t="s">
        <v>766</v>
      </c>
      <c r="I5987" t="s">
        <v>1186</v>
      </c>
      <c r="J5987" s="1" t="s">
        <v>885</v>
      </c>
      <c r="L5987" s="2" t="s">
        <v>886</v>
      </c>
      <c r="M5987" s="2" t="s">
        <v>887</v>
      </c>
      <c r="N5987">
        <v>9</v>
      </c>
      <c r="O5987">
        <v>250000</v>
      </c>
      <c r="P5987">
        <v>2250000</v>
      </c>
      <c r="Q5987" t="s">
        <v>819</v>
      </c>
      <c r="R5987" s="3">
        <v>0.3</v>
      </c>
      <c r="S5987">
        <v>1575000</v>
      </c>
      <c r="T5987">
        <v>675000</v>
      </c>
    </row>
    <row r="5988" spans="1:20" x14ac:dyDescent="0.25">
      <c r="A5988" t="s">
        <v>324</v>
      </c>
      <c r="B5988">
        <v>2102401</v>
      </c>
      <c r="C5988" s="4" t="s">
        <v>14087</v>
      </c>
      <c r="D5988" s="4" t="s">
        <v>10424</v>
      </c>
      <c r="E5988" s="8" t="s">
        <v>10424</v>
      </c>
      <c r="F5988" t="s">
        <v>382</v>
      </c>
      <c r="G5988" t="s">
        <v>765</v>
      </c>
      <c r="H5988" t="s">
        <v>766</v>
      </c>
      <c r="I5988" t="s">
        <v>1186</v>
      </c>
      <c r="J5988" s="1" t="s">
        <v>888</v>
      </c>
      <c r="L5988" s="2" t="s">
        <v>889</v>
      </c>
      <c r="M5988" s="2" t="s">
        <v>887</v>
      </c>
      <c r="N5988">
        <v>0</v>
      </c>
      <c r="O5988">
        <v>275000</v>
      </c>
      <c r="P5988">
        <v>0</v>
      </c>
      <c r="Q5988" t="s">
        <v>819</v>
      </c>
      <c r="R5988" s="3">
        <v>0.3</v>
      </c>
      <c r="S5988">
        <v>0</v>
      </c>
      <c r="T5988">
        <v>0</v>
      </c>
    </row>
    <row r="5989" spans="1:20" x14ac:dyDescent="0.25">
      <c r="A5989" t="s">
        <v>324</v>
      </c>
      <c r="B5989">
        <v>2102401</v>
      </c>
      <c r="C5989" s="4" t="s">
        <v>14087</v>
      </c>
      <c r="D5989" s="4" t="s">
        <v>10425</v>
      </c>
      <c r="E5989" s="8" t="s">
        <v>10425</v>
      </c>
      <c r="F5989" t="s">
        <v>382</v>
      </c>
      <c r="G5989" t="s">
        <v>765</v>
      </c>
      <c r="H5989" t="s">
        <v>766</v>
      </c>
      <c r="I5989" t="s">
        <v>1186</v>
      </c>
      <c r="J5989" s="1" t="s">
        <v>890</v>
      </c>
      <c r="L5989" s="2" t="s">
        <v>891</v>
      </c>
      <c r="M5989" s="2" t="s">
        <v>882</v>
      </c>
      <c r="N5989">
        <v>9</v>
      </c>
      <c r="O5989">
        <v>150000</v>
      </c>
      <c r="P5989">
        <v>1350000</v>
      </c>
      <c r="Q5989" t="s">
        <v>818</v>
      </c>
      <c r="R5989" s="3">
        <v>0.5</v>
      </c>
      <c r="S5989">
        <v>675000</v>
      </c>
      <c r="T5989">
        <v>675000</v>
      </c>
    </row>
    <row r="5990" spans="1:20" x14ac:dyDescent="0.25">
      <c r="A5990" t="s">
        <v>324</v>
      </c>
      <c r="B5990">
        <v>2102401</v>
      </c>
      <c r="C5990" s="4" t="s">
        <v>14087</v>
      </c>
      <c r="D5990" s="4" t="s">
        <v>10426</v>
      </c>
      <c r="E5990" s="8" t="s">
        <v>10426</v>
      </c>
      <c r="F5990" t="s">
        <v>382</v>
      </c>
      <c r="G5990" t="s">
        <v>765</v>
      </c>
      <c r="H5990" t="s">
        <v>766</v>
      </c>
      <c r="I5990" t="s">
        <v>1186</v>
      </c>
      <c r="J5990" s="1" t="s">
        <v>892</v>
      </c>
      <c r="L5990" s="2" t="s">
        <v>893</v>
      </c>
      <c r="M5990" s="2" t="s">
        <v>882</v>
      </c>
      <c r="N5990">
        <v>0</v>
      </c>
      <c r="O5990">
        <v>300000</v>
      </c>
      <c r="P5990">
        <v>0</v>
      </c>
      <c r="Q5990" t="s">
        <v>818</v>
      </c>
      <c r="R5990" s="3">
        <v>0.5</v>
      </c>
      <c r="S5990">
        <v>0</v>
      </c>
      <c r="T5990">
        <v>0</v>
      </c>
    </row>
    <row r="5991" spans="1:20" x14ac:dyDescent="0.25">
      <c r="A5991" t="s">
        <v>324</v>
      </c>
      <c r="B5991">
        <v>2102401</v>
      </c>
      <c r="C5991" s="4" t="s">
        <v>14087</v>
      </c>
      <c r="D5991" s="4" t="s">
        <v>10427</v>
      </c>
      <c r="E5991" s="8" t="s">
        <v>10427</v>
      </c>
      <c r="F5991" t="s">
        <v>382</v>
      </c>
      <c r="G5991" t="s">
        <v>765</v>
      </c>
      <c r="H5991" t="s">
        <v>766</v>
      </c>
      <c r="I5991" t="s">
        <v>1186</v>
      </c>
      <c r="J5991" s="1" t="s">
        <v>894</v>
      </c>
      <c r="L5991" s="2" t="s">
        <v>895</v>
      </c>
      <c r="M5991" s="2" t="s">
        <v>882</v>
      </c>
      <c r="N5991">
        <v>11</v>
      </c>
      <c r="O5991">
        <v>400000</v>
      </c>
      <c r="P5991">
        <v>4400000</v>
      </c>
      <c r="Q5991" t="s">
        <v>818</v>
      </c>
      <c r="R5991" s="3">
        <v>0.5</v>
      </c>
      <c r="S5991">
        <v>2200000</v>
      </c>
      <c r="T5991">
        <v>2200000</v>
      </c>
    </row>
    <row r="5992" spans="1:20" x14ac:dyDescent="0.25">
      <c r="A5992" t="s">
        <v>324</v>
      </c>
      <c r="B5992">
        <v>2102401</v>
      </c>
      <c r="C5992" s="4" t="s">
        <v>14087</v>
      </c>
      <c r="D5992" s="4" t="s">
        <v>10428</v>
      </c>
      <c r="E5992" s="8" t="s">
        <v>10428</v>
      </c>
      <c r="F5992" t="s">
        <v>382</v>
      </c>
      <c r="G5992" t="s">
        <v>765</v>
      </c>
      <c r="H5992" t="s">
        <v>766</v>
      </c>
      <c r="I5992" t="s">
        <v>1186</v>
      </c>
      <c r="J5992" s="1" t="s">
        <v>896</v>
      </c>
      <c r="L5992" s="2" t="s">
        <v>897</v>
      </c>
      <c r="M5992" s="2" t="s">
        <v>882</v>
      </c>
      <c r="N5992">
        <v>15</v>
      </c>
      <c r="O5992">
        <v>360000</v>
      </c>
      <c r="P5992">
        <v>5400000</v>
      </c>
      <c r="Q5992" t="s">
        <v>818</v>
      </c>
      <c r="R5992" s="3">
        <v>0.5</v>
      </c>
      <c r="S5992">
        <v>2700000</v>
      </c>
      <c r="T5992">
        <v>2700000</v>
      </c>
    </row>
    <row r="5993" spans="1:20" x14ac:dyDescent="0.25">
      <c r="A5993" t="s">
        <v>324</v>
      </c>
      <c r="B5993">
        <v>2102401</v>
      </c>
      <c r="C5993" s="4" t="s">
        <v>14087</v>
      </c>
      <c r="D5993" s="4" t="s">
        <v>10429</v>
      </c>
      <c r="E5993" s="8" t="s">
        <v>10429</v>
      </c>
      <c r="F5993" t="s">
        <v>382</v>
      </c>
      <c r="G5993" t="s">
        <v>765</v>
      </c>
      <c r="H5993" t="s">
        <v>766</v>
      </c>
      <c r="I5993" t="s">
        <v>1186</v>
      </c>
      <c r="J5993" s="1" t="s">
        <v>898</v>
      </c>
      <c r="L5993" s="2" t="s">
        <v>899</v>
      </c>
      <c r="M5993" s="2" t="s">
        <v>882</v>
      </c>
      <c r="N5993">
        <v>0</v>
      </c>
      <c r="O5993">
        <v>250000</v>
      </c>
      <c r="P5993">
        <v>0</v>
      </c>
      <c r="Q5993" t="s">
        <v>818</v>
      </c>
      <c r="R5993" s="3">
        <v>0.5</v>
      </c>
      <c r="S5993">
        <v>0</v>
      </c>
      <c r="T5993">
        <v>0</v>
      </c>
    </row>
    <row r="5994" spans="1:20" x14ac:dyDescent="0.25">
      <c r="A5994" t="s">
        <v>324</v>
      </c>
      <c r="B5994">
        <v>2102401</v>
      </c>
      <c r="C5994" s="4" t="s">
        <v>14087</v>
      </c>
      <c r="D5994" s="4" t="s">
        <v>10430</v>
      </c>
      <c r="E5994" s="8" t="s">
        <v>10430</v>
      </c>
      <c r="F5994" t="s">
        <v>382</v>
      </c>
      <c r="G5994" t="s">
        <v>765</v>
      </c>
      <c r="H5994" t="s">
        <v>766</v>
      </c>
      <c r="I5994" t="s">
        <v>1186</v>
      </c>
      <c r="J5994" s="1" t="s">
        <v>900</v>
      </c>
      <c r="L5994" s="2" t="s">
        <v>901</v>
      </c>
      <c r="M5994" s="2" t="s">
        <v>882</v>
      </c>
      <c r="N5994">
        <v>0</v>
      </c>
      <c r="O5994">
        <v>360000</v>
      </c>
      <c r="P5994">
        <v>0</v>
      </c>
      <c r="Q5994" t="s">
        <v>818</v>
      </c>
      <c r="R5994" s="3">
        <v>0.5</v>
      </c>
      <c r="S5994">
        <v>0</v>
      </c>
      <c r="T5994">
        <v>0</v>
      </c>
    </row>
    <row r="5995" spans="1:20" x14ac:dyDescent="0.25">
      <c r="A5995" t="s">
        <v>324</v>
      </c>
      <c r="B5995">
        <v>2102401</v>
      </c>
      <c r="C5995" s="4" t="s">
        <v>14087</v>
      </c>
      <c r="D5995" s="4" t="s">
        <v>10431</v>
      </c>
      <c r="E5995" s="8" t="s">
        <v>10431</v>
      </c>
      <c r="F5995" t="s">
        <v>382</v>
      </c>
      <c r="G5995" t="s">
        <v>765</v>
      </c>
      <c r="H5995" t="s">
        <v>766</v>
      </c>
      <c r="I5995" t="s">
        <v>1186</v>
      </c>
      <c r="J5995" s="1" t="s">
        <v>902</v>
      </c>
      <c r="L5995" s="2" t="s">
        <v>903</v>
      </c>
      <c r="M5995" s="2" t="s">
        <v>887</v>
      </c>
      <c r="N5995">
        <v>8</v>
      </c>
      <c r="O5995">
        <v>300000</v>
      </c>
      <c r="P5995">
        <v>2400000</v>
      </c>
      <c r="Q5995" t="s">
        <v>819</v>
      </c>
      <c r="R5995" s="3">
        <v>0.3</v>
      </c>
      <c r="S5995">
        <v>1680000</v>
      </c>
      <c r="T5995">
        <v>720000</v>
      </c>
    </row>
    <row r="5996" spans="1:20" x14ac:dyDescent="0.25">
      <c r="A5996" t="s">
        <v>324</v>
      </c>
      <c r="B5996">
        <v>2102401</v>
      </c>
      <c r="C5996" s="4" t="s">
        <v>14087</v>
      </c>
      <c r="D5996" s="4" t="s">
        <v>10432</v>
      </c>
      <c r="E5996" s="8" t="s">
        <v>10432</v>
      </c>
      <c r="F5996" t="s">
        <v>382</v>
      </c>
      <c r="G5996" t="s">
        <v>765</v>
      </c>
      <c r="H5996" t="s">
        <v>766</v>
      </c>
      <c r="I5996" t="s">
        <v>1186</v>
      </c>
      <c r="J5996" s="1" t="s">
        <v>904</v>
      </c>
      <c r="L5996" s="2" t="s">
        <v>905</v>
      </c>
      <c r="M5996" s="2" t="s">
        <v>887</v>
      </c>
      <c r="N5996">
        <v>7</v>
      </c>
      <c r="O5996">
        <v>690000</v>
      </c>
      <c r="P5996">
        <v>4830000</v>
      </c>
      <c r="Q5996" t="s">
        <v>819</v>
      </c>
      <c r="R5996" s="3">
        <v>0.3</v>
      </c>
      <c r="S5996">
        <v>3380999.9999999995</v>
      </c>
      <c r="T5996">
        <v>1449000</v>
      </c>
    </row>
    <row r="5997" spans="1:20" x14ac:dyDescent="0.25">
      <c r="A5997" t="s">
        <v>324</v>
      </c>
      <c r="B5997">
        <v>2102401</v>
      </c>
      <c r="C5997" s="4" t="s">
        <v>14087</v>
      </c>
      <c r="D5997" s="4" t="s">
        <v>10433</v>
      </c>
      <c r="E5997" s="8" t="s">
        <v>10433</v>
      </c>
      <c r="F5997" t="s">
        <v>382</v>
      </c>
      <c r="G5997" t="s">
        <v>765</v>
      </c>
      <c r="H5997" t="s">
        <v>766</v>
      </c>
      <c r="I5997" t="s">
        <v>1186</v>
      </c>
      <c r="J5997" s="1" t="s">
        <v>906</v>
      </c>
      <c r="L5997" s="2" t="s">
        <v>907</v>
      </c>
      <c r="M5997" s="2" t="s">
        <v>887</v>
      </c>
      <c r="N5997">
        <v>0</v>
      </c>
      <c r="O5997">
        <v>330000</v>
      </c>
      <c r="P5997">
        <v>0</v>
      </c>
      <c r="Q5997" t="s">
        <v>819</v>
      </c>
      <c r="R5997" s="3">
        <v>0.3</v>
      </c>
      <c r="S5997">
        <v>0</v>
      </c>
      <c r="T5997">
        <v>0</v>
      </c>
    </row>
    <row r="5998" spans="1:20" x14ac:dyDescent="0.25">
      <c r="A5998" t="s">
        <v>324</v>
      </c>
      <c r="B5998">
        <v>2102401</v>
      </c>
      <c r="C5998" s="4" t="s">
        <v>14087</v>
      </c>
      <c r="D5998" s="4" t="s">
        <v>10434</v>
      </c>
      <c r="E5998" s="8" t="s">
        <v>10434</v>
      </c>
      <c r="F5998" t="s">
        <v>382</v>
      </c>
      <c r="G5998" t="s">
        <v>765</v>
      </c>
      <c r="H5998" t="s">
        <v>766</v>
      </c>
      <c r="I5998" t="s">
        <v>1186</v>
      </c>
      <c r="J5998" s="1" t="s">
        <v>908</v>
      </c>
      <c r="L5998" s="2" t="s">
        <v>909</v>
      </c>
      <c r="M5998" s="2" t="s">
        <v>882</v>
      </c>
      <c r="N5998">
        <v>8</v>
      </c>
      <c r="O5998">
        <v>200000</v>
      </c>
      <c r="P5998">
        <v>1600000</v>
      </c>
      <c r="Q5998" t="s">
        <v>818</v>
      </c>
      <c r="R5998" s="3">
        <v>0.5</v>
      </c>
      <c r="S5998">
        <v>800000</v>
      </c>
      <c r="T5998">
        <v>800000</v>
      </c>
    </row>
    <row r="5999" spans="1:20" x14ac:dyDescent="0.25">
      <c r="A5999" t="s">
        <v>324</v>
      </c>
      <c r="B5999">
        <v>2102401</v>
      </c>
      <c r="C5999" s="4" t="s">
        <v>14087</v>
      </c>
      <c r="D5999" s="4" t="s">
        <v>10435</v>
      </c>
      <c r="E5999" s="8" t="s">
        <v>10435</v>
      </c>
      <c r="F5999" t="s">
        <v>382</v>
      </c>
      <c r="G5999" t="s">
        <v>765</v>
      </c>
      <c r="H5999" t="s">
        <v>766</v>
      </c>
      <c r="I5999" t="s">
        <v>1186</v>
      </c>
      <c r="J5999" s="1" t="s">
        <v>910</v>
      </c>
      <c r="L5999" s="2" t="s">
        <v>911</v>
      </c>
      <c r="M5999" s="2" t="s">
        <v>887</v>
      </c>
      <c r="N5999">
        <v>5</v>
      </c>
      <c r="O5999">
        <v>400000</v>
      </c>
      <c r="P5999">
        <v>2000000</v>
      </c>
      <c r="Q5999" t="s">
        <v>819</v>
      </c>
      <c r="R5999" s="3">
        <v>0.3</v>
      </c>
      <c r="S5999">
        <v>1400000</v>
      </c>
      <c r="T5999">
        <v>600000</v>
      </c>
    </row>
    <row r="6000" spans="1:20" x14ac:dyDescent="0.25">
      <c r="A6000" t="s">
        <v>324</v>
      </c>
      <c r="B6000">
        <v>2102401</v>
      </c>
      <c r="C6000" s="4" t="s">
        <v>14087</v>
      </c>
      <c r="D6000" s="4" t="s">
        <v>10436</v>
      </c>
      <c r="E6000" s="8" t="s">
        <v>10436</v>
      </c>
      <c r="F6000" t="s">
        <v>382</v>
      </c>
      <c r="G6000" t="s">
        <v>765</v>
      </c>
      <c r="H6000" t="s">
        <v>766</v>
      </c>
      <c r="I6000" t="s">
        <v>1186</v>
      </c>
      <c r="J6000" s="1" t="s">
        <v>912</v>
      </c>
      <c r="L6000" s="2" t="s">
        <v>913</v>
      </c>
      <c r="M6000" s="2" t="s">
        <v>882</v>
      </c>
      <c r="N6000">
        <v>9</v>
      </c>
      <c r="O6000">
        <v>240000</v>
      </c>
      <c r="P6000">
        <v>2160000</v>
      </c>
      <c r="Q6000" t="s">
        <v>818</v>
      </c>
      <c r="R6000" s="3">
        <v>0.5</v>
      </c>
      <c r="S6000">
        <v>1080000</v>
      </c>
      <c r="T6000">
        <v>1080000</v>
      </c>
    </row>
    <row r="6001" spans="1:20" x14ac:dyDescent="0.25">
      <c r="A6001" t="s">
        <v>324</v>
      </c>
      <c r="B6001">
        <v>2102401</v>
      </c>
      <c r="C6001" s="4" t="s">
        <v>14087</v>
      </c>
      <c r="D6001" s="4" t="s">
        <v>10437</v>
      </c>
      <c r="E6001" s="8" t="s">
        <v>10437</v>
      </c>
      <c r="F6001" t="s">
        <v>382</v>
      </c>
      <c r="G6001" t="s">
        <v>765</v>
      </c>
      <c r="H6001" t="s">
        <v>766</v>
      </c>
      <c r="I6001" t="s">
        <v>1186</v>
      </c>
      <c r="J6001" s="1" t="s">
        <v>914</v>
      </c>
      <c r="L6001" s="2" t="s">
        <v>915</v>
      </c>
      <c r="M6001" s="2" t="s">
        <v>887</v>
      </c>
      <c r="N6001">
        <v>5</v>
      </c>
      <c r="O6001">
        <v>240000</v>
      </c>
      <c r="P6001">
        <v>1200000</v>
      </c>
      <c r="Q6001" t="s">
        <v>819</v>
      </c>
      <c r="R6001" s="3">
        <v>0.3</v>
      </c>
      <c r="S6001">
        <v>840000</v>
      </c>
      <c r="T6001">
        <v>360000</v>
      </c>
    </row>
    <row r="6002" spans="1:20" x14ac:dyDescent="0.25">
      <c r="A6002" t="s">
        <v>324</v>
      </c>
      <c r="B6002">
        <v>2102401</v>
      </c>
      <c r="C6002" s="4" t="s">
        <v>14087</v>
      </c>
      <c r="D6002" s="4" t="s">
        <v>10438</v>
      </c>
      <c r="E6002" s="8" t="s">
        <v>10438</v>
      </c>
      <c r="F6002" t="s">
        <v>382</v>
      </c>
      <c r="G6002" t="s">
        <v>765</v>
      </c>
      <c r="H6002" t="s">
        <v>766</v>
      </c>
      <c r="I6002" t="s">
        <v>1186</v>
      </c>
      <c r="J6002" s="1" t="s">
        <v>916</v>
      </c>
      <c r="L6002" s="2" t="s">
        <v>917</v>
      </c>
      <c r="M6002" s="2" t="s">
        <v>887</v>
      </c>
      <c r="N6002">
        <v>0</v>
      </c>
      <c r="O6002">
        <v>150000</v>
      </c>
      <c r="P6002">
        <v>0</v>
      </c>
      <c r="Q6002" t="s">
        <v>819</v>
      </c>
      <c r="R6002" s="3">
        <v>0.3</v>
      </c>
      <c r="S6002">
        <v>0</v>
      </c>
      <c r="T6002">
        <v>0</v>
      </c>
    </row>
    <row r="6003" spans="1:20" x14ac:dyDescent="0.25">
      <c r="A6003" t="s">
        <v>324</v>
      </c>
      <c r="B6003">
        <v>2102401</v>
      </c>
      <c r="C6003" s="4" t="s">
        <v>14087</v>
      </c>
      <c r="D6003" s="4" t="s">
        <v>10439</v>
      </c>
      <c r="E6003" s="8" t="s">
        <v>10439</v>
      </c>
      <c r="F6003" t="s">
        <v>382</v>
      </c>
      <c r="G6003" t="s">
        <v>765</v>
      </c>
      <c r="H6003" t="s">
        <v>766</v>
      </c>
      <c r="I6003" t="s">
        <v>1186</v>
      </c>
      <c r="J6003" s="1" t="s">
        <v>918</v>
      </c>
      <c r="L6003" s="2" t="s">
        <v>919</v>
      </c>
      <c r="M6003" s="2" t="s">
        <v>887</v>
      </c>
      <c r="N6003">
        <v>22</v>
      </c>
      <c r="O6003">
        <v>470000</v>
      </c>
      <c r="P6003">
        <v>10340000</v>
      </c>
      <c r="Q6003" t="s">
        <v>819</v>
      </c>
      <c r="R6003" s="3">
        <v>0.3</v>
      </c>
      <c r="S6003">
        <v>7238000</v>
      </c>
      <c r="T6003">
        <v>3102000</v>
      </c>
    </row>
    <row r="6004" spans="1:20" x14ac:dyDescent="0.25">
      <c r="A6004" t="s">
        <v>324</v>
      </c>
      <c r="B6004">
        <v>2102401</v>
      </c>
      <c r="C6004" s="4" t="s">
        <v>14087</v>
      </c>
      <c r="D6004" s="4" t="s">
        <v>10440</v>
      </c>
      <c r="E6004" s="8" t="s">
        <v>10440</v>
      </c>
      <c r="F6004" t="s">
        <v>382</v>
      </c>
      <c r="G6004" t="s">
        <v>765</v>
      </c>
      <c r="H6004" t="s">
        <v>766</v>
      </c>
      <c r="I6004" t="s">
        <v>1186</v>
      </c>
      <c r="J6004" s="1" t="s">
        <v>920</v>
      </c>
      <c r="L6004" s="2" t="s">
        <v>921</v>
      </c>
      <c r="M6004" s="2" t="s">
        <v>882</v>
      </c>
      <c r="N6004">
        <v>0</v>
      </c>
      <c r="O6004">
        <v>170000</v>
      </c>
      <c r="P6004">
        <v>0</v>
      </c>
      <c r="Q6004" t="s">
        <v>818</v>
      </c>
      <c r="R6004" s="3">
        <v>0.5</v>
      </c>
      <c r="S6004">
        <v>0</v>
      </c>
      <c r="T6004">
        <v>0</v>
      </c>
    </row>
    <row r="6005" spans="1:20" x14ac:dyDescent="0.25">
      <c r="A6005" t="s">
        <v>324</v>
      </c>
      <c r="B6005">
        <v>2102401</v>
      </c>
      <c r="C6005" s="4" t="s">
        <v>14087</v>
      </c>
      <c r="D6005" s="4" t="s">
        <v>10441</v>
      </c>
      <c r="E6005" s="8" t="s">
        <v>10441</v>
      </c>
      <c r="F6005" t="s">
        <v>382</v>
      </c>
      <c r="G6005" t="s">
        <v>765</v>
      </c>
      <c r="H6005" t="s">
        <v>766</v>
      </c>
      <c r="I6005" t="s">
        <v>1186</v>
      </c>
      <c r="J6005" s="1" t="s">
        <v>922</v>
      </c>
      <c r="L6005" s="2" t="s">
        <v>923</v>
      </c>
      <c r="M6005" s="2" t="s">
        <v>887</v>
      </c>
      <c r="N6005">
        <v>0</v>
      </c>
      <c r="O6005">
        <v>130000</v>
      </c>
      <c r="P6005">
        <v>0</v>
      </c>
      <c r="Q6005" t="s">
        <v>819</v>
      </c>
      <c r="R6005" s="3">
        <v>0.3</v>
      </c>
      <c r="S6005">
        <v>0</v>
      </c>
      <c r="T6005">
        <v>0</v>
      </c>
    </row>
    <row r="6006" spans="1:20" x14ac:dyDescent="0.25">
      <c r="A6006" t="s">
        <v>324</v>
      </c>
      <c r="B6006">
        <v>2102401</v>
      </c>
      <c r="C6006" s="4" t="s">
        <v>14087</v>
      </c>
      <c r="D6006" s="4" t="s">
        <v>10442</v>
      </c>
      <c r="E6006" s="8" t="s">
        <v>10442</v>
      </c>
      <c r="F6006" t="s">
        <v>382</v>
      </c>
      <c r="G6006" t="s">
        <v>765</v>
      </c>
      <c r="H6006" t="s">
        <v>766</v>
      </c>
      <c r="I6006" t="s">
        <v>1186</v>
      </c>
      <c r="J6006" s="1" t="s">
        <v>924</v>
      </c>
      <c r="L6006" s="2" t="s">
        <v>925</v>
      </c>
      <c r="M6006" s="2" t="s">
        <v>887</v>
      </c>
      <c r="N6006">
        <v>0</v>
      </c>
      <c r="O6006">
        <v>130000</v>
      </c>
      <c r="P6006">
        <v>0</v>
      </c>
      <c r="Q6006" t="s">
        <v>819</v>
      </c>
      <c r="R6006" s="3">
        <v>0.3</v>
      </c>
      <c r="S6006">
        <v>0</v>
      </c>
      <c r="T6006">
        <v>0</v>
      </c>
    </row>
    <row r="6007" spans="1:20" x14ac:dyDescent="0.25">
      <c r="A6007" t="s">
        <v>324</v>
      </c>
      <c r="B6007">
        <v>2102401</v>
      </c>
      <c r="C6007" s="4" t="s">
        <v>14087</v>
      </c>
      <c r="D6007" s="4" t="s">
        <v>10443</v>
      </c>
      <c r="E6007" s="8" t="s">
        <v>10443</v>
      </c>
      <c r="F6007" t="s">
        <v>382</v>
      </c>
      <c r="G6007" t="s">
        <v>765</v>
      </c>
      <c r="H6007" t="s">
        <v>766</v>
      </c>
      <c r="I6007" t="s">
        <v>1186</v>
      </c>
      <c r="J6007" s="1" t="s">
        <v>926</v>
      </c>
      <c r="L6007" s="2" t="s">
        <v>927</v>
      </c>
      <c r="M6007" s="2" t="s">
        <v>887</v>
      </c>
      <c r="N6007">
        <v>0</v>
      </c>
      <c r="O6007">
        <v>260000</v>
      </c>
      <c r="P6007">
        <v>0</v>
      </c>
      <c r="Q6007" t="s">
        <v>819</v>
      </c>
      <c r="R6007" s="3">
        <v>0.3</v>
      </c>
      <c r="S6007">
        <v>0</v>
      </c>
      <c r="T6007">
        <v>0</v>
      </c>
    </row>
    <row r="6008" spans="1:20" x14ac:dyDescent="0.25">
      <c r="A6008" t="s">
        <v>324</v>
      </c>
      <c r="B6008">
        <v>2102401</v>
      </c>
      <c r="C6008" s="4" t="s">
        <v>14087</v>
      </c>
      <c r="D6008" s="4" t="s">
        <v>10444</v>
      </c>
      <c r="E6008" s="8" t="s">
        <v>10444</v>
      </c>
      <c r="F6008" t="s">
        <v>382</v>
      </c>
      <c r="G6008" t="s">
        <v>765</v>
      </c>
      <c r="H6008" t="s">
        <v>766</v>
      </c>
      <c r="I6008" t="s">
        <v>1186</v>
      </c>
      <c r="J6008" s="1" t="s">
        <v>928</v>
      </c>
      <c r="L6008" s="2" t="s">
        <v>929</v>
      </c>
      <c r="M6008" s="2" t="s">
        <v>887</v>
      </c>
      <c r="N6008">
        <v>0</v>
      </c>
      <c r="O6008">
        <v>210000</v>
      </c>
      <c r="P6008">
        <v>0</v>
      </c>
      <c r="Q6008" t="s">
        <v>819</v>
      </c>
      <c r="R6008" s="3">
        <v>0.3</v>
      </c>
      <c r="S6008">
        <v>0</v>
      </c>
      <c r="T6008">
        <v>0</v>
      </c>
    </row>
    <row r="6009" spans="1:20" x14ac:dyDescent="0.25">
      <c r="A6009" t="s">
        <v>324</v>
      </c>
      <c r="B6009">
        <v>2102401</v>
      </c>
      <c r="C6009" s="4" t="s">
        <v>14087</v>
      </c>
      <c r="D6009" s="4" t="s">
        <v>10445</v>
      </c>
      <c r="E6009" s="8" t="s">
        <v>10445</v>
      </c>
      <c r="F6009" t="s">
        <v>382</v>
      </c>
      <c r="G6009" t="s">
        <v>765</v>
      </c>
      <c r="H6009" t="s">
        <v>766</v>
      </c>
      <c r="I6009" t="s">
        <v>1186</v>
      </c>
      <c r="J6009" s="1" t="s">
        <v>930</v>
      </c>
      <c r="L6009" s="2" t="s">
        <v>931</v>
      </c>
      <c r="M6009" s="2" t="s">
        <v>882</v>
      </c>
      <c r="N6009">
        <v>0</v>
      </c>
      <c r="O6009">
        <v>270000</v>
      </c>
      <c r="P6009">
        <v>0</v>
      </c>
      <c r="Q6009" t="s">
        <v>818</v>
      </c>
      <c r="R6009" s="3">
        <v>0.5</v>
      </c>
      <c r="S6009">
        <v>0</v>
      </c>
      <c r="T6009">
        <v>0</v>
      </c>
    </row>
    <row r="6010" spans="1:20" x14ac:dyDescent="0.25">
      <c r="A6010" t="s">
        <v>324</v>
      </c>
      <c r="B6010">
        <v>2102401</v>
      </c>
      <c r="C6010" s="4" t="s">
        <v>14087</v>
      </c>
      <c r="D6010" s="4" t="s">
        <v>10446</v>
      </c>
      <c r="E6010" s="8" t="s">
        <v>10446</v>
      </c>
      <c r="F6010" t="s">
        <v>382</v>
      </c>
      <c r="G6010" t="s">
        <v>765</v>
      </c>
      <c r="H6010" t="s">
        <v>766</v>
      </c>
      <c r="I6010" t="s">
        <v>1186</v>
      </c>
      <c r="J6010" s="1" t="s">
        <v>932</v>
      </c>
      <c r="L6010" s="2" t="s">
        <v>933</v>
      </c>
      <c r="M6010" s="2" t="s">
        <v>882</v>
      </c>
      <c r="N6010">
        <v>0</v>
      </c>
      <c r="O6010">
        <v>270000</v>
      </c>
      <c r="P6010">
        <v>0</v>
      </c>
      <c r="Q6010" t="s">
        <v>818</v>
      </c>
      <c r="R6010" s="3">
        <v>0.5</v>
      </c>
      <c r="S6010">
        <v>0</v>
      </c>
      <c r="T6010">
        <v>0</v>
      </c>
    </row>
    <row r="6011" spans="1:20" x14ac:dyDescent="0.25">
      <c r="A6011" t="s">
        <v>324</v>
      </c>
      <c r="B6011">
        <v>2102401</v>
      </c>
      <c r="C6011" s="4" t="s">
        <v>14087</v>
      </c>
      <c r="D6011" s="4" t="s">
        <v>10447</v>
      </c>
      <c r="E6011" s="8" t="s">
        <v>10447</v>
      </c>
      <c r="F6011" t="s">
        <v>382</v>
      </c>
      <c r="G6011" t="s">
        <v>765</v>
      </c>
      <c r="H6011" t="s">
        <v>766</v>
      </c>
      <c r="I6011" t="s">
        <v>1186</v>
      </c>
      <c r="J6011" s="1" t="s">
        <v>934</v>
      </c>
      <c r="L6011" s="2" t="s">
        <v>935</v>
      </c>
      <c r="M6011" s="2" t="s">
        <v>882</v>
      </c>
      <c r="N6011">
        <v>0</v>
      </c>
      <c r="O6011">
        <v>130000</v>
      </c>
      <c r="P6011">
        <v>0</v>
      </c>
      <c r="Q6011" t="s">
        <v>818</v>
      </c>
      <c r="R6011" s="3">
        <v>0.5</v>
      </c>
      <c r="S6011">
        <v>0</v>
      </c>
      <c r="T6011">
        <v>0</v>
      </c>
    </row>
    <row r="6012" spans="1:20" x14ac:dyDescent="0.25">
      <c r="A6012" t="s">
        <v>324</v>
      </c>
      <c r="B6012">
        <v>2102401</v>
      </c>
      <c r="C6012" s="4" t="s">
        <v>14087</v>
      </c>
      <c r="D6012" s="4" t="s">
        <v>10448</v>
      </c>
      <c r="E6012" s="8" t="s">
        <v>10448</v>
      </c>
      <c r="F6012" t="s">
        <v>382</v>
      </c>
      <c r="G6012" t="s">
        <v>765</v>
      </c>
      <c r="H6012" t="s">
        <v>766</v>
      </c>
      <c r="I6012" t="s">
        <v>1186</v>
      </c>
      <c r="J6012" s="1" t="s">
        <v>936</v>
      </c>
      <c r="L6012" s="2" t="s">
        <v>937</v>
      </c>
      <c r="M6012" s="2" t="s">
        <v>887</v>
      </c>
      <c r="N6012">
        <v>0</v>
      </c>
      <c r="O6012">
        <v>165000</v>
      </c>
      <c r="P6012">
        <v>0</v>
      </c>
      <c r="Q6012" t="s">
        <v>819</v>
      </c>
      <c r="R6012" s="3">
        <v>0.3</v>
      </c>
      <c r="S6012">
        <v>0</v>
      </c>
      <c r="T6012">
        <v>0</v>
      </c>
    </row>
    <row r="6013" spans="1:20" x14ac:dyDescent="0.25">
      <c r="A6013" t="s">
        <v>324</v>
      </c>
      <c r="B6013">
        <v>2102401</v>
      </c>
      <c r="C6013" s="4" t="s">
        <v>14087</v>
      </c>
      <c r="D6013" s="4" t="s">
        <v>10449</v>
      </c>
      <c r="E6013" s="8" t="s">
        <v>10449</v>
      </c>
      <c r="F6013" t="s">
        <v>382</v>
      </c>
      <c r="G6013" t="s">
        <v>765</v>
      </c>
      <c r="H6013" t="s">
        <v>766</v>
      </c>
      <c r="I6013" t="s">
        <v>1186</v>
      </c>
      <c r="J6013" s="1" t="s">
        <v>938</v>
      </c>
      <c r="L6013" s="2" t="s">
        <v>939</v>
      </c>
      <c r="M6013" s="2" t="s">
        <v>940</v>
      </c>
      <c r="N6013">
        <v>0</v>
      </c>
      <c r="O6013">
        <v>32000</v>
      </c>
      <c r="P6013">
        <v>0</v>
      </c>
      <c r="Q6013" t="s">
        <v>820</v>
      </c>
      <c r="R6013" s="3">
        <v>0</v>
      </c>
      <c r="S6013">
        <v>0</v>
      </c>
      <c r="T6013">
        <v>0</v>
      </c>
    </row>
    <row r="6014" spans="1:20" x14ac:dyDescent="0.25">
      <c r="A6014" t="s">
        <v>324</v>
      </c>
      <c r="B6014">
        <v>2102401</v>
      </c>
      <c r="C6014" s="4" t="s">
        <v>14087</v>
      </c>
      <c r="D6014" s="4" t="s">
        <v>10450</v>
      </c>
      <c r="E6014" s="8" t="s">
        <v>10450</v>
      </c>
      <c r="F6014" t="s">
        <v>382</v>
      </c>
      <c r="G6014" t="s">
        <v>765</v>
      </c>
      <c r="H6014" t="s">
        <v>766</v>
      </c>
      <c r="I6014" t="s">
        <v>1186</v>
      </c>
      <c r="J6014" s="1" t="s">
        <v>941</v>
      </c>
      <c r="L6014" s="2" t="s">
        <v>942</v>
      </c>
      <c r="M6014" s="2" t="s">
        <v>940</v>
      </c>
      <c r="N6014">
        <v>0</v>
      </c>
      <c r="O6014">
        <v>34000</v>
      </c>
      <c r="P6014">
        <v>0</v>
      </c>
      <c r="Q6014" t="s">
        <v>820</v>
      </c>
      <c r="R6014" s="3">
        <v>0</v>
      </c>
      <c r="S6014">
        <v>0</v>
      </c>
      <c r="T6014">
        <v>0</v>
      </c>
    </row>
    <row r="6015" spans="1:20" x14ac:dyDescent="0.25">
      <c r="A6015" t="s">
        <v>324</v>
      </c>
      <c r="B6015">
        <v>2102401</v>
      </c>
      <c r="C6015" s="4" t="s">
        <v>14087</v>
      </c>
      <c r="D6015" s="4" t="s">
        <v>10451</v>
      </c>
      <c r="E6015" s="8" t="s">
        <v>10451</v>
      </c>
      <c r="F6015" t="s">
        <v>382</v>
      </c>
      <c r="G6015" t="s">
        <v>765</v>
      </c>
      <c r="H6015" t="s">
        <v>766</v>
      </c>
      <c r="I6015" t="s">
        <v>1186</v>
      </c>
      <c r="J6015" s="1" t="s">
        <v>943</v>
      </c>
      <c r="L6015" s="2" t="s">
        <v>944</v>
      </c>
      <c r="M6015" s="2" t="s">
        <v>940</v>
      </c>
      <c r="N6015">
        <v>0</v>
      </c>
      <c r="O6015">
        <v>31000</v>
      </c>
      <c r="P6015">
        <v>0</v>
      </c>
      <c r="Q6015" t="s">
        <v>820</v>
      </c>
      <c r="R6015" s="3">
        <v>0</v>
      </c>
      <c r="S6015">
        <v>0</v>
      </c>
      <c r="T6015">
        <v>0</v>
      </c>
    </row>
    <row r="6016" spans="1:20" x14ac:dyDescent="0.25">
      <c r="A6016" t="s">
        <v>352</v>
      </c>
      <c r="B6016">
        <v>2110101</v>
      </c>
      <c r="C6016" s="4" t="s">
        <v>14087</v>
      </c>
      <c r="D6016" s="4" t="s">
        <v>11289</v>
      </c>
      <c r="E6016" s="8" t="s">
        <v>11289</v>
      </c>
      <c r="F6016" t="s">
        <v>494</v>
      </c>
      <c r="G6016" t="s">
        <v>513</v>
      </c>
      <c r="H6016" t="s">
        <v>389</v>
      </c>
      <c r="I6016" t="s">
        <v>1187</v>
      </c>
      <c r="J6016" s="1" t="s">
        <v>880</v>
      </c>
      <c r="L6016" s="2" t="s">
        <v>881</v>
      </c>
      <c r="M6016" s="2" t="s">
        <v>882</v>
      </c>
      <c r="N6016">
        <v>0</v>
      </c>
      <c r="O6016">
        <v>700000</v>
      </c>
      <c r="P6016">
        <v>0</v>
      </c>
      <c r="Q6016" t="s">
        <v>821</v>
      </c>
      <c r="R6016" s="3">
        <v>0.37</v>
      </c>
      <c r="S6016">
        <v>0</v>
      </c>
      <c r="T6016">
        <v>0</v>
      </c>
    </row>
    <row r="6017" spans="1:20" x14ac:dyDescent="0.25">
      <c r="A6017" t="s">
        <v>352</v>
      </c>
      <c r="B6017">
        <v>2110101</v>
      </c>
      <c r="C6017" s="4" t="s">
        <v>14087</v>
      </c>
      <c r="D6017" s="4" t="s">
        <v>11290</v>
      </c>
      <c r="E6017" s="8" t="s">
        <v>11290</v>
      </c>
      <c r="F6017" t="s">
        <v>494</v>
      </c>
      <c r="G6017" t="s">
        <v>513</v>
      </c>
      <c r="H6017" t="s">
        <v>389</v>
      </c>
      <c r="I6017" t="s">
        <v>1187</v>
      </c>
      <c r="J6017" s="1" t="s">
        <v>883</v>
      </c>
      <c r="L6017" s="2" t="s">
        <v>884</v>
      </c>
      <c r="M6017" s="2" t="s">
        <v>882</v>
      </c>
      <c r="N6017">
        <v>39</v>
      </c>
      <c r="O6017">
        <v>420000</v>
      </c>
      <c r="P6017">
        <v>16380000</v>
      </c>
      <c r="Q6017" t="s">
        <v>821</v>
      </c>
      <c r="R6017" s="3">
        <v>0.37</v>
      </c>
      <c r="S6017">
        <v>10319400</v>
      </c>
      <c r="T6017">
        <v>6060600</v>
      </c>
    </row>
    <row r="6018" spans="1:20" x14ac:dyDescent="0.25">
      <c r="A6018" t="s">
        <v>352</v>
      </c>
      <c r="B6018">
        <v>2110101</v>
      </c>
      <c r="C6018" s="4" t="s">
        <v>14087</v>
      </c>
      <c r="D6018" s="4" t="s">
        <v>11291</v>
      </c>
      <c r="E6018" s="8" t="s">
        <v>11291</v>
      </c>
      <c r="F6018" t="s">
        <v>494</v>
      </c>
      <c r="G6018" t="s">
        <v>513</v>
      </c>
      <c r="H6018" t="s">
        <v>389</v>
      </c>
      <c r="I6018" t="s">
        <v>1187</v>
      </c>
      <c r="J6018" s="1" t="s">
        <v>885</v>
      </c>
      <c r="L6018" s="2" t="s">
        <v>886</v>
      </c>
      <c r="M6018" s="2" t="s">
        <v>887</v>
      </c>
      <c r="N6018">
        <v>37</v>
      </c>
      <c r="O6018">
        <v>250000</v>
      </c>
      <c r="P6018">
        <v>9250000</v>
      </c>
      <c r="Q6018" t="s">
        <v>822</v>
      </c>
      <c r="R6018" s="3">
        <v>0.25</v>
      </c>
      <c r="S6018">
        <v>6937500</v>
      </c>
      <c r="T6018">
        <v>2312500</v>
      </c>
    </row>
    <row r="6019" spans="1:20" x14ac:dyDescent="0.25">
      <c r="A6019" t="s">
        <v>352</v>
      </c>
      <c r="B6019">
        <v>2110101</v>
      </c>
      <c r="C6019" s="4" t="s">
        <v>14087</v>
      </c>
      <c r="D6019" s="4" t="s">
        <v>11292</v>
      </c>
      <c r="E6019" s="8" t="s">
        <v>11292</v>
      </c>
      <c r="F6019" t="s">
        <v>494</v>
      </c>
      <c r="G6019" t="s">
        <v>513</v>
      </c>
      <c r="H6019" t="s">
        <v>389</v>
      </c>
      <c r="I6019" t="s">
        <v>1187</v>
      </c>
      <c r="J6019" s="1" t="s">
        <v>888</v>
      </c>
      <c r="L6019" s="2" t="s">
        <v>889</v>
      </c>
      <c r="M6019" s="2" t="s">
        <v>887</v>
      </c>
      <c r="N6019">
        <v>0</v>
      </c>
      <c r="O6019">
        <v>275000</v>
      </c>
      <c r="P6019">
        <v>0</v>
      </c>
      <c r="Q6019" t="s">
        <v>822</v>
      </c>
      <c r="R6019" s="3">
        <v>0.25</v>
      </c>
      <c r="S6019">
        <v>0</v>
      </c>
      <c r="T6019">
        <v>0</v>
      </c>
    </row>
    <row r="6020" spans="1:20" x14ac:dyDescent="0.25">
      <c r="A6020" t="s">
        <v>352</v>
      </c>
      <c r="B6020">
        <v>2110101</v>
      </c>
      <c r="C6020" s="4" t="s">
        <v>14087</v>
      </c>
      <c r="D6020" s="4" t="s">
        <v>11293</v>
      </c>
      <c r="E6020" s="8" t="s">
        <v>11293</v>
      </c>
      <c r="F6020" t="s">
        <v>494</v>
      </c>
      <c r="G6020" t="s">
        <v>513</v>
      </c>
      <c r="H6020" t="s">
        <v>389</v>
      </c>
      <c r="I6020" t="s">
        <v>1187</v>
      </c>
      <c r="J6020" s="1" t="s">
        <v>890</v>
      </c>
      <c r="L6020" s="2" t="s">
        <v>891</v>
      </c>
      <c r="M6020" s="2" t="s">
        <v>882</v>
      </c>
      <c r="N6020">
        <v>38</v>
      </c>
      <c r="O6020">
        <v>150000</v>
      </c>
      <c r="P6020">
        <v>5700000</v>
      </c>
      <c r="Q6020" t="s">
        <v>821</v>
      </c>
      <c r="R6020" s="3">
        <v>0.37</v>
      </c>
      <c r="S6020">
        <v>3591000</v>
      </c>
      <c r="T6020">
        <v>2109000</v>
      </c>
    </row>
    <row r="6021" spans="1:20" x14ac:dyDescent="0.25">
      <c r="A6021" t="s">
        <v>352</v>
      </c>
      <c r="B6021">
        <v>2110101</v>
      </c>
      <c r="C6021" s="4" t="s">
        <v>14087</v>
      </c>
      <c r="D6021" s="4" t="s">
        <v>11294</v>
      </c>
      <c r="E6021" s="8" t="s">
        <v>11294</v>
      </c>
      <c r="F6021" t="s">
        <v>494</v>
      </c>
      <c r="G6021" t="s">
        <v>513</v>
      </c>
      <c r="H6021" t="s">
        <v>389</v>
      </c>
      <c r="I6021" t="s">
        <v>1187</v>
      </c>
      <c r="J6021" s="1" t="s">
        <v>892</v>
      </c>
      <c r="L6021" s="2" t="s">
        <v>893</v>
      </c>
      <c r="M6021" s="2" t="s">
        <v>882</v>
      </c>
      <c r="N6021">
        <v>0</v>
      </c>
      <c r="O6021">
        <v>300000</v>
      </c>
      <c r="P6021">
        <v>0</v>
      </c>
      <c r="Q6021" t="s">
        <v>821</v>
      </c>
      <c r="R6021" s="3">
        <v>0.37</v>
      </c>
      <c r="S6021">
        <v>0</v>
      </c>
      <c r="T6021">
        <v>0</v>
      </c>
    </row>
    <row r="6022" spans="1:20" x14ac:dyDescent="0.25">
      <c r="A6022" t="s">
        <v>352</v>
      </c>
      <c r="B6022">
        <v>2110101</v>
      </c>
      <c r="C6022" s="4" t="s">
        <v>14087</v>
      </c>
      <c r="D6022" s="4" t="s">
        <v>11295</v>
      </c>
      <c r="E6022" s="8" t="s">
        <v>11295</v>
      </c>
      <c r="F6022" t="s">
        <v>494</v>
      </c>
      <c r="G6022" t="s">
        <v>513</v>
      </c>
      <c r="H6022" t="s">
        <v>389</v>
      </c>
      <c r="I6022" t="s">
        <v>1187</v>
      </c>
      <c r="J6022" s="1" t="s">
        <v>894</v>
      </c>
      <c r="L6022" s="2" t="s">
        <v>895</v>
      </c>
      <c r="M6022" s="2" t="s">
        <v>882</v>
      </c>
      <c r="N6022">
        <v>38</v>
      </c>
      <c r="O6022">
        <v>400000</v>
      </c>
      <c r="P6022">
        <v>15200000</v>
      </c>
      <c r="Q6022" t="s">
        <v>821</v>
      </c>
      <c r="R6022" s="3">
        <v>0.37</v>
      </c>
      <c r="S6022">
        <v>9576000</v>
      </c>
      <c r="T6022">
        <v>5624000</v>
      </c>
    </row>
    <row r="6023" spans="1:20" x14ac:dyDescent="0.25">
      <c r="A6023" t="s">
        <v>352</v>
      </c>
      <c r="B6023">
        <v>2110101</v>
      </c>
      <c r="C6023" s="4" t="s">
        <v>14087</v>
      </c>
      <c r="D6023" s="4" t="s">
        <v>11296</v>
      </c>
      <c r="E6023" s="8" t="s">
        <v>11296</v>
      </c>
      <c r="F6023" t="s">
        <v>494</v>
      </c>
      <c r="G6023" t="s">
        <v>513</v>
      </c>
      <c r="H6023" t="s">
        <v>389</v>
      </c>
      <c r="I6023" t="s">
        <v>1187</v>
      </c>
      <c r="J6023" s="1" t="s">
        <v>896</v>
      </c>
      <c r="L6023" s="2" t="s">
        <v>897</v>
      </c>
      <c r="M6023" s="2" t="s">
        <v>882</v>
      </c>
      <c r="N6023">
        <v>37</v>
      </c>
      <c r="O6023">
        <v>360000</v>
      </c>
      <c r="P6023">
        <v>13320000</v>
      </c>
      <c r="Q6023" t="s">
        <v>821</v>
      </c>
      <c r="R6023" s="3">
        <v>0.37</v>
      </c>
      <c r="S6023">
        <v>8391600</v>
      </c>
      <c r="T6023">
        <v>4928400</v>
      </c>
    </row>
    <row r="6024" spans="1:20" x14ac:dyDescent="0.25">
      <c r="A6024" t="s">
        <v>352</v>
      </c>
      <c r="B6024">
        <v>2110101</v>
      </c>
      <c r="C6024" s="4" t="s">
        <v>14087</v>
      </c>
      <c r="D6024" s="4" t="s">
        <v>11297</v>
      </c>
      <c r="E6024" s="8" t="s">
        <v>11297</v>
      </c>
      <c r="F6024" t="s">
        <v>494</v>
      </c>
      <c r="G6024" t="s">
        <v>513</v>
      </c>
      <c r="H6024" t="s">
        <v>389</v>
      </c>
      <c r="I6024" t="s">
        <v>1187</v>
      </c>
      <c r="J6024" s="1" t="s">
        <v>898</v>
      </c>
      <c r="L6024" s="2" t="s">
        <v>899</v>
      </c>
      <c r="M6024" s="2" t="s">
        <v>882</v>
      </c>
      <c r="N6024">
        <v>0</v>
      </c>
      <c r="O6024">
        <v>250000</v>
      </c>
      <c r="P6024">
        <v>0</v>
      </c>
      <c r="Q6024" t="s">
        <v>821</v>
      </c>
      <c r="R6024" s="3">
        <v>0.37</v>
      </c>
      <c r="S6024">
        <v>0</v>
      </c>
      <c r="T6024">
        <v>0</v>
      </c>
    </row>
    <row r="6025" spans="1:20" x14ac:dyDescent="0.25">
      <c r="A6025" t="s">
        <v>352</v>
      </c>
      <c r="B6025">
        <v>2110101</v>
      </c>
      <c r="C6025" s="4" t="s">
        <v>14087</v>
      </c>
      <c r="D6025" s="4" t="s">
        <v>11298</v>
      </c>
      <c r="E6025" s="8" t="s">
        <v>11298</v>
      </c>
      <c r="F6025" t="s">
        <v>494</v>
      </c>
      <c r="G6025" t="s">
        <v>513</v>
      </c>
      <c r="H6025" t="s">
        <v>389</v>
      </c>
      <c r="I6025" t="s">
        <v>1187</v>
      </c>
      <c r="J6025" s="1" t="s">
        <v>900</v>
      </c>
      <c r="L6025" s="2" t="s">
        <v>901</v>
      </c>
      <c r="M6025" s="2" t="s">
        <v>882</v>
      </c>
      <c r="N6025">
        <v>0</v>
      </c>
      <c r="O6025">
        <v>360000</v>
      </c>
      <c r="P6025">
        <v>0</v>
      </c>
      <c r="Q6025" t="s">
        <v>821</v>
      </c>
      <c r="R6025" s="3">
        <v>0.37</v>
      </c>
      <c r="S6025">
        <v>0</v>
      </c>
      <c r="T6025">
        <v>0</v>
      </c>
    </row>
    <row r="6026" spans="1:20" x14ac:dyDescent="0.25">
      <c r="A6026" t="s">
        <v>352</v>
      </c>
      <c r="B6026">
        <v>2110101</v>
      </c>
      <c r="C6026" s="4" t="s">
        <v>14087</v>
      </c>
      <c r="D6026" s="4" t="s">
        <v>11299</v>
      </c>
      <c r="E6026" s="8" t="s">
        <v>11299</v>
      </c>
      <c r="F6026" t="s">
        <v>494</v>
      </c>
      <c r="G6026" t="s">
        <v>513</v>
      </c>
      <c r="H6026" t="s">
        <v>389</v>
      </c>
      <c r="I6026" t="s">
        <v>1187</v>
      </c>
      <c r="J6026" s="1" t="s">
        <v>902</v>
      </c>
      <c r="L6026" s="2" t="s">
        <v>903</v>
      </c>
      <c r="M6026" s="2" t="s">
        <v>887</v>
      </c>
      <c r="N6026">
        <v>44</v>
      </c>
      <c r="O6026">
        <v>300000</v>
      </c>
      <c r="P6026">
        <v>13200000</v>
      </c>
      <c r="Q6026" t="s">
        <v>822</v>
      </c>
      <c r="R6026" s="3">
        <v>0.25</v>
      </c>
      <c r="S6026">
        <v>9900000</v>
      </c>
      <c r="T6026">
        <v>3300000</v>
      </c>
    </row>
    <row r="6027" spans="1:20" x14ac:dyDescent="0.25">
      <c r="A6027" t="s">
        <v>352</v>
      </c>
      <c r="B6027">
        <v>2110101</v>
      </c>
      <c r="C6027" s="4" t="s">
        <v>14087</v>
      </c>
      <c r="D6027" s="4" t="s">
        <v>11300</v>
      </c>
      <c r="E6027" s="8" t="s">
        <v>11300</v>
      </c>
      <c r="F6027" t="s">
        <v>494</v>
      </c>
      <c r="G6027" t="s">
        <v>513</v>
      </c>
      <c r="H6027" t="s">
        <v>389</v>
      </c>
      <c r="I6027" t="s">
        <v>1187</v>
      </c>
      <c r="J6027" s="1" t="s">
        <v>904</v>
      </c>
      <c r="L6027" s="2" t="s">
        <v>905</v>
      </c>
      <c r="M6027" s="2" t="s">
        <v>887</v>
      </c>
      <c r="N6027">
        <v>37</v>
      </c>
      <c r="O6027">
        <v>690000</v>
      </c>
      <c r="P6027">
        <v>25530000</v>
      </c>
      <c r="Q6027" t="s">
        <v>822</v>
      </c>
      <c r="R6027" s="3">
        <v>0.25</v>
      </c>
      <c r="S6027">
        <v>19147500</v>
      </c>
      <c r="T6027">
        <v>6382500</v>
      </c>
    </row>
    <row r="6028" spans="1:20" x14ac:dyDescent="0.25">
      <c r="A6028" t="s">
        <v>352</v>
      </c>
      <c r="B6028">
        <v>2110101</v>
      </c>
      <c r="C6028" s="4" t="s">
        <v>14087</v>
      </c>
      <c r="D6028" s="4" t="s">
        <v>11301</v>
      </c>
      <c r="E6028" s="8" t="s">
        <v>11301</v>
      </c>
      <c r="F6028" t="s">
        <v>494</v>
      </c>
      <c r="G6028" t="s">
        <v>513</v>
      </c>
      <c r="H6028" t="s">
        <v>389</v>
      </c>
      <c r="I6028" t="s">
        <v>1187</v>
      </c>
      <c r="J6028" s="1" t="s">
        <v>906</v>
      </c>
      <c r="L6028" s="2" t="s">
        <v>907</v>
      </c>
      <c r="M6028" s="2" t="s">
        <v>887</v>
      </c>
      <c r="N6028">
        <v>0</v>
      </c>
      <c r="O6028">
        <v>330000</v>
      </c>
      <c r="P6028">
        <v>0</v>
      </c>
      <c r="Q6028" t="s">
        <v>822</v>
      </c>
      <c r="R6028" s="3">
        <v>0.25</v>
      </c>
      <c r="S6028">
        <v>0</v>
      </c>
      <c r="T6028">
        <v>0</v>
      </c>
    </row>
    <row r="6029" spans="1:20" x14ac:dyDescent="0.25">
      <c r="A6029" t="s">
        <v>352</v>
      </c>
      <c r="B6029">
        <v>2110101</v>
      </c>
      <c r="C6029" s="4" t="s">
        <v>14087</v>
      </c>
      <c r="D6029" s="4" t="s">
        <v>11302</v>
      </c>
      <c r="E6029" s="8" t="s">
        <v>11302</v>
      </c>
      <c r="F6029" t="s">
        <v>494</v>
      </c>
      <c r="G6029" t="s">
        <v>513</v>
      </c>
      <c r="H6029" t="s">
        <v>389</v>
      </c>
      <c r="I6029" t="s">
        <v>1187</v>
      </c>
      <c r="J6029" s="1" t="s">
        <v>908</v>
      </c>
      <c r="L6029" s="2" t="s">
        <v>909</v>
      </c>
      <c r="M6029" s="2" t="s">
        <v>882</v>
      </c>
      <c r="N6029">
        <v>38</v>
      </c>
      <c r="O6029">
        <v>200000</v>
      </c>
      <c r="P6029">
        <v>7600000</v>
      </c>
      <c r="Q6029" t="s">
        <v>821</v>
      </c>
      <c r="R6029" s="3">
        <v>0.37</v>
      </c>
      <c r="S6029">
        <v>4788000</v>
      </c>
      <c r="T6029">
        <v>2812000</v>
      </c>
    </row>
    <row r="6030" spans="1:20" x14ac:dyDescent="0.25">
      <c r="A6030" t="s">
        <v>352</v>
      </c>
      <c r="B6030">
        <v>2110101</v>
      </c>
      <c r="C6030" s="4" t="s">
        <v>14087</v>
      </c>
      <c r="D6030" s="4" t="s">
        <v>11303</v>
      </c>
      <c r="E6030" s="8" t="s">
        <v>11303</v>
      </c>
      <c r="F6030" t="s">
        <v>494</v>
      </c>
      <c r="G6030" t="s">
        <v>513</v>
      </c>
      <c r="H6030" t="s">
        <v>389</v>
      </c>
      <c r="I6030" t="s">
        <v>1187</v>
      </c>
      <c r="J6030" s="1" t="s">
        <v>910</v>
      </c>
      <c r="L6030" s="2" t="s">
        <v>911</v>
      </c>
      <c r="M6030" s="2" t="s">
        <v>887</v>
      </c>
      <c r="N6030">
        <v>25</v>
      </c>
      <c r="O6030">
        <v>400000</v>
      </c>
      <c r="P6030">
        <v>10000000</v>
      </c>
      <c r="Q6030" t="s">
        <v>822</v>
      </c>
      <c r="R6030" s="3">
        <v>0.25</v>
      </c>
      <c r="S6030">
        <v>7500000</v>
      </c>
      <c r="T6030">
        <v>2500000</v>
      </c>
    </row>
    <row r="6031" spans="1:20" x14ac:dyDescent="0.25">
      <c r="A6031" t="s">
        <v>352</v>
      </c>
      <c r="B6031">
        <v>2110101</v>
      </c>
      <c r="C6031" s="4" t="s">
        <v>14087</v>
      </c>
      <c r="D6031" s="4" t="s">
        <v>11304</v>
      </c>
      <c r="E6031" s="8" t="s">
        <v>11304</v>
      </c>
      <c r="F6031" t="s">
        <v>494</v>
      </c>
      <c r="G6031" t="s">
        <v>513</v>
      </c>
      <c r="H6031" t="s">
        <v>389</v>
      </c>
      <c r="I6031" t="s">
        <v>1187</v>
      </c>
      <c r="J6031" s="1" t="s">
        <v>912</v>
      </c>
      <c r="L6031" s="2" t="s">
        <v>913</v>
      </c>
      <c r="M6031" s="2" t="s">
        <v>882</v>
      </c>
      <c r="N6031">
        <v>35</v>
      </c>
      <c r="O6031">
        <v>240000</v>
      </c>
      <c r="P6031">
        <v>8400000</v>
      </c>
      <c r="Q6031" t="s">
        <v>821</v>
      </c>
      <c r="R6031" s="3">
        <v>0.37</v>
      </c>
      <c r="S6031">
        <v>5292000</v>
      </c>
      <c r="T6031">
        <v>3108000</v>
      </c>
    </row>
    <row r="6032" spans="1:20" x14ac:dyDescent="0.25">
      <c r="A6032" t="s">
        <v>352</v>
      </c>
      <c r="B6032">
        <v>2110101</v>
      </c>
      <c r="C6032" s="4" t="s">
        <v>14087</v>
      </c>
      <c r="D6032" s="4" t="s">
        <v>11305</v>
      </c>
      <c r="E6032" s="8" t="s">
        <v>11305</v>
      </c>
      <c r="F6032" t="s">
        <v>494</v>
      </c>
      <c r="G6032" t="s">
        <v>513</v>
      </c>
      <c r="H6032" t="s">
        <v>389</v>
      </c>
      <c r="I6032" t="s">
        <v>1187</v>
      </c>
      <c r="J6032" s="1" t="s">
        <v>914</v>
      </c>
      <c r="L6032" s="2" t="s">
        <v>915</v>
      </c>
      <c r="M6032" s="2" t="s">
        <v>887</v>
      </c>
      <c r="N6032">
        <v>28</v>
      </c>
      <c r="O6032">
        <v>240000</v>
      </c>
      <c r="P6032">
        <v>6720000</v>
      </c>
      <c r="Q6032" t="s">
        <v>822</v>
      </c>
      <c r="R6032" s="3">
        <v>0.25</v>
      </c>
      <c r="S6032">
        <v>5040000</v>
      </c>
      <c r="T6032">
        <v>1680000</v>
      </c>
    </row>
    <row r="6033" spans="1:20" x14ac:dyDescent="0.25">
      <c r="A6033" t="s">
        <v>352</v>
      </c>
      <c r="B6033">
        <v>2110101</v>
      </c>
      <c r="C6033" s="4" t="s">
        <v>14087</v>
      </c>
      <c r="D6033" s="4" t="s">
        <v>11306</v>
      </c>
      <c r="E6033" s="8" t="s">
        <v>11306</v>
      </c>
      <c r="F6033" t="s">
        <v>494</v>
      </c>
      <c r="G6033" t="s">
        <v>513</v>
      </c>
      <c r="H6033" t="s">
        <v>389</v>
      </c>
      <c r="I6033" t="s">
        <v>1187</v>
      </c>
      <c r="J6033" s="1" t="s">
        <v>916</v>
      </c>
      <c r="L6033" s="2" t="s">
        <v>917</v>
      </c>
      <c r="M6033" s="2" t="s">
        <v>887</v>
      </c>
      <c r="N6033">
        <v>0</v>
      </c>
      <c r="O6033">
        <v>150000</v>
      </c>
      <c r="P6033">
        <v>0</v>
      </c>
      <c r="Q6033" t="s">
        <v>822</v>
      </c>
      <c r="R6033" s="3">
        <v>0.25</v>
      </c>
      <c r="S6033">
        <v>0</v>
      </c>
      <c r="T6033">
        <v>0</v>
      </c>
    </row>
    <row r="6034" spans="1:20" x14ac:dyDescent="0.25">
      <c r="A6034" t="s">
        <v>352</v>
      </c>
      <c r="B6034">
        <v>2110101</v>
      </c>
      <c r="C6034" s="4" t="s">
        <v>14087</v>
      </c>
      <c r="D6034" s="4" t="s">
        <v>11307</v>
      </c>
      <c r="E6034" s="8" t="s">
        <v>11307</v>
      </c>
      <c r="F6034" t="s">
        <v>494</v>
      </c>
      <c r="G6034" t="s">
        <v>513</v>
      </c>
      <c r="H6034" t="s">
        <v>389</v>
      </c>
      <c r="I6034" t="s">
        <v>1187</v>
      </c>
      <c r="J6034" s="1" t="s">
        <v>918</v>
      </c>
      <c r="L6034" s="2" t="s">
        <v>919</v>
      </c>
      <c r="M6034" s="2" t="s">
        <v>887</v>
      </c>
      <c r="N6034">
        <v>29</v>
      </c>
      <c r="O6034">
        <v>470000</v>
      </c>
      <c r="P6034">
        <v>13630000</v>
      </c>
      <c r="Q6034" t="s">
        <v>822</v>
      </c>
      <c r="R6034" s="3">
        <v>0.25</v>
      </c>
      <c r="S6034">
        <v>10222500</v>
      </c>
      <c r="T6034">
        <v>3407500</v>
      </c>
    </row>
    <row r="6035" spans="1:20" x14ac:dyDescent="0.25">
      <c r="A6035" t="s">
        <v>352</v>
      </c>
      <c r="B6035">
        <v>2110101</v>
      </c>
      <c r="C6035" s="4" t="s">
        <v>14087</v>
      </c>
      <c r="D6035" s="4" t="s">
        <v>11308</v>
      </c>
      <c r="E6035" s="8" t="s">
        <v>11308</v>
      </c>
      <c r="F6035" t="s">
        <v>494</v>
      </c>
      <c r="G6035" t="s">
        <v>513</v>
      </c>
      <c r="H6035" t="s">
        <v>389</v>
      </c>
      <c r="I6035" t="s">
        <v>1187</v>
      </c>
      <c r="J6035" s="1" t="s">
        <v>920</v>
      </c>
      <c r="L6035" s="2" t="s">
        <v>921</v>
      </c>
      <c r="M6035" s="2" t="s">
        <v>882</v>
      </c>
      <c r="N6035">
        <v>0</v>
      </c>
      <c r="O6035">
        <v>170000</v>
      </c>
      <c r="P6035">
        <v>0</v>
      </c>
      <c r="Q6035" t="s">
        <v>821</v>
      </c>
      <c r="R6035" s="3">
        <v>0.37</v>
      </c>
      <c r="S6035">
        <v>0</v>
      </c>
      <c r="T6035">
        <v>0</v>
      </c>
    </row>
    <row r="6036" spans="1:20" x14ac:dyDescent="0.25">
      <c r="A6036" t="s">
        <v>352</v>
      </c>
      <c r="B6036">
        <v>2110101</v>
      </c>
      <c r="C6036" s="4" t="s">
        <v>14087</v>
      </c>
      <c r="D6036" s="4" t="s">
        <v>11309</v>
      </c>
      <c r="E6036" s="8" t="s">
        <v>11309</v>
      </c>
      <c r="F6036" t="s">
        <v>494</v>
      </c>
      <c r="G6036" t="s">
        <v>513</v>
      </c>
      <c r="H6036" t="s">
        <v>389</v>
      </c>
      <c r="I6036" t="s">
        <v>1187</v>
      </c>
      <c r="J6036" s="1" t="s">
        <v>922</v>
      </c>
      <c r="L6036" s="2" t="s">
        <v>923</v>
      </c>
      <c r="M6036" s="2" t="s">
        <v>887</v>
      </c>
      <c r="N6036">
        <v>0</v>
      </c>
      <c r="O6036">
        <v>130000</v>
      </c>
      <c r="P6036">
        <v>0</v>
      </c>
      <c r="Q6036" t="s">
        <v>822</v>
      </c>
      <c r="R6036" s="3">
        <v>0.25</v>
      </c>
      <c r="S6036">
        <v>0</v>
      </c>
      <c r="T6036">
        <v>0</v>
      </c>
    </row>
    <row r="6037" spans="1:20" x14ac:dyDescent="0.25">
      <c r="A6037" t="s">
        <v>352</v>
      </c>
      <c r="B6037">
        <v>2110101</v>
      </c>
      <c r="C6037" s="4" t="s">
        <v>14087</v>
      </c>
      <c r="D6037" s="4" t="s">
        <v>11310</v>
      </c>
      <c r="E6037" s="8" t="s">
        <v>11310</v>
      </c>
      <c r="F6037" t="s">
        <v>494</v>
      </c>
      <c r="G6037" t="s">
        <v>513</v>
      </c>
      <c r="H6037" t="s">
        <v>389</v>
      </c>
      <c r="I6037" t="s">
        <v>1187</v>
      </c>
      <c r="J6037" s="1" t="s">
        <v>924</v>
      </c>
      <c r="L6037" s="2" t="s">
        <v>925</v>
      </c>
      <c r="M6037" s="2" t="s">
        <v>887</v>
      </c>
      <c r="N6037">
        <v>0</v>
      </c>
      <c r="O6037">
        <v>130000</v>
      </c>
      <c r="P6037">
        <v>0</v>
      </c>
      <c r="Q6037" t="s">
        <v>822</v>
      </c>
      <c r="R6037" s="3">
        <v>0.25</v>
      </c>
      <c r="S6037">
        <v>0</v>
      </c>
      <c r="T6037">
        <v>0</v>
      </c>
    </row>
    <row r="6038" spans="1:20" x14ac:dyDescent="0.25">
      <c r="A6038" t="s">
        <v>352</v>
      </c>
      <c r="B6038">
        <v>2110101</v>
      </c>
      <c r="C6038" s="4" t="s">
        <v>14087</v>
      </c>
      <c r="D6038" s="4" t="s">
        <v>11311</v>
      </c>
      <c r="E6038" s="8" t="s">
        <v>11311</v>
      </c>
      <c r="F6038" t="s">
        <v>494</v>
      </c>
      <c r="G6038" t="s">
        <v>513</v>
      </c>
      <c r="H6038" t="s">
        <v>389</v>
      </c>
      <c r="I6038" t="s">
        <v>1187</v>
      </c>
      <c r="J6038" s="1" t="s">
        <v>926</v>
      </c>
      <c r="L6038" s="2" t="s">
        <v>927</v>
      </c>
      <c r="M6038" s="2" t="s">
        <v>887</v>
      </c>
      <c r="N6038">
        <v>0</v>
      </c>
      <c r="O6038">
        <v>260000</v>
      </c>
      <c r="P6038">
        <v>0</v>
      </c>
      <c r="Q6038" t="s">
        <v>822</v>
      </c>
      <c r="R6038" s="3">
        <v>0.25</v>
      </c>
      <c r="S6038">
        <v>0</v>
      </c>
      <c r="T6038">
        <v>0</v>
      </c>
    </row>
    <row r="6039" spans="1:20" x14ac:dyDescent="0.25">
      <c r="A6039" t="s">
        <v>352</v>
      </c>
      <c r="B6039">
        <v>2110101</v>
      </c>
      <c r="C6039" s="4" t="s">
        <v>14087</v>
      </c>
      <c r="D6039" s="4" t="s">
        <v>11312</v>
      </c>
      <c r="E6039" s="8" t="s">
        <v>11312</v>
      </c>
      <c r="F6039" t="s">
        <v>494</v>
      </c>
      <c r="G6039" t="s">
        <v>513</v>
      </c>
      <c r="H6039" t="s">
        <v>389</v>
      </c>
      <c r="I6039" t="s">
        <v>1187</v>
      </c>
      <c r="J6039" s="1" t="s">
        <v>928</v>
      </c>
      <c r="L6039" s="2" t="s">
        <v>929</v>
      </c>
      <c r="M6039" s="2" t="s">
        <v>887</v>
      </c>
      <c r="N6039">
        <v>0</v>
      </c>
      <c r="O6039">
        <v>210000</v>
      </c>
      <c r="P6039">
        <v>0</v>
      </c>
      <c r="Q6039" t="s">
        <v>822</v>
      </c>
      <c r="R6039" s="3">
        <v>0.25</v>
      </c>
      <c r="S6039">
        <v>0</v>
      </c>
      <c r="T6039">
        <v>0</v>
      </c>
    </row>
    <row r="6040" spans="1:20" x14ac:dyDescent="0.25">
      <c r="A6040" t="s">
        <v>352</v>
      </c>
      <c r="B6040">
        <v>2110101</v>
      </c>
      <c r="C6040" s="4" t="s">
        <v>14087</v>
      </c>
      <c r="D6040" s="4" t="s">
        <v>11313</v>
      </c>
      <c r="E6040" s="8" t="s">
        <v>11313</v>
      </c>
      <c r="F6040" t="s">
        <v>494</v>
      </c>
      <c r="G6040" t="s">
        <v>513</v>
      </c>
      <c r="H6040" t="s">
        <v>389</v>
      </c>
      <c r="I6040" t="s">
        <v>1187</v>
      </c>
      <c r="J6040" s="1" t="s">
        <v>930</v>
      </c>
      <c r="L6040" s="2" t="s">
        <v>931</v>
      </c>
      <c r="M6040" s="2" t="s">
        <v>882</v>
      </c>
      <c r="N6040">
        <v>0</v>
      </c>
      <c r="O6040">
        <v>270000</v>
      </c>
      <c r="P6040">
        <v>0</v>
      </c>
      <c r="Q6040" t="s">
        <v>821</v>
      </c>
      <c r="R6040" s="3">
        <v>0.37</v>
      </c>
      <c r="S6040">
        <v>0</v>
      </c>
      <c r="T6040">
        <v>0</v>
      </c>
    </row>
    <row r="6041" spans="1:20" x14ac:dyDescent="0.25">
      <c r="A6041" t="s">
        <v>352</v>
      </c>
      <c r="B6041">
        <v>2110101</v>
      </c>
      <c r="C6041" s="4" t="s">
        <v>14087</v>
      </c>
      <c r="D6041" s="4" t="s">
        <v>11314</v>
      </c>
      <c r="E6041" s="8" t="s">
        <v>11314</v>
      </c>
      <c r="F6041" t="s">
        <v>494</v>
      </c>
      <c r="G6041" t="s">
        <v>513</v>
      </c>
      <c r="H6041" t="s">
        <v>389</v>
      </c>
      <c r="I6041" t="s">
        <v>1187</v>
      </c>
      <c r="J6041" s="1" t="s">
        <v>932</v>
      </c>
      <c r="L6041" s="2" t="s">
        <v>933</v>
      </c>
      <c r="M6041" s="2" t="s">
        <v>882</v>
      </c>
      <c r="N6041">
        <v>0</v>
      </c>
      <c r="O6041">
        <v>270000</v>
      </c>
      <c r="P6041">
        <v>0</v>
      </c>
      <c r="Q6041" t="s">
        <v>821</v>
      </c>
      <c r="R6041" s="3">
        <v>0.37</v>
      </c>
      <c r="S6041">
        <v>0</v>
      </c>
      <c r="T6041">
        <v>0</v>
      </c>
    </row>
    <row r="6042" spans="1:20" x14ac:dyDescent="0.25">
      <c r="A6042" t="s">
        <v>352</v>
      </c>
      <c r="B6042">
        <v>2110101</v>
      </c>
      <c r="C6042" s="4" t="s">
        <v>14087</v>
      </c>
      <c r="D6042" s="4" t="s">
        <v>11315</v>
      </c>
      <c r="E6042" s="8" t="s">
        <v>11315</v>
      </c>
      <c r="F6042" t="s">
        <v>494</v>
      </c>
      <c r="G6042" t="s">
        <v>513</v>
      </c>
      <c r="H6042" t="s">
        <v>389</v>
      </c>
      <c r="I6042" t="s">
        <v>1187</v>
      </c>
      <c r="J6042" s="1" t="s">
        <v>934</v>
      </c>
      <c r="L6042" s="2" t="s">
        <v>935</v>
      </c>
      <c r="M6042" s="2" t="s">
        <v>882</v>
      </c>
      <c r="N6042">
        <v>0</v>
      </c>
      <c r="O6042">
        <v>130000</v>
      </c>
      <c r="P6042">
        <v>0</v>
      </c>
      <c r="Q6042" t="s">
        <v>821</v>
      </c>
      <c r="R6042" s="3">
        <v>0.37</v>
      </c>
      <c r="S6042">
        <v>0</v>
      </c>
      <c r="T6042">
        <v>0</v>
      </c>
    </row>
    <row r="6043" spans="1:20" x14ac:dyDescent="0.25">
      <c r="A6043" t="s">
        <v>352</v>
      </c>
      <c r="B6043">
        <v>2110101</v>
      </c>
      <c r="C6043" s="4" t="s">
        <v>14087</v>
      </c>
      <c r="D6043" s="4" t="s">
        <v>11316</v>
      </c>
      <c r="E6043" s="8" t="s">
        <v>11316</v>
      </c>
      <c r="F6043" t="s">
        <v>494</v>
      </c>
      <c r="G6043" t="s">
        <v>513</v>
      </c>
      <c r="H6043" t="s">
        <v>389</v>
      </c>
      <c r="I6043" t="s">
        <v>1187</v>
      </c>
      <c r="J6043" s="1" t="s">
        <v>936</v>
      </c>
      <c r="L6043" s="2" t="s">
        <v>937</v>
      </c>
      <c r="M6043" s="2" t="s">
        <v>887</v>
      </c>
      <c r="N6043">
        <v>0</v>
      </c>
      <c r="O6043">
        <v>165000</v>
      </c>
      <c r="P6043">
        <v>0</v>
      </c>
      <c r="Q6043" t="s">
        <v>822</v>
      </c>
      <c r="R6043" s="3">
        <v>0.25</v>
      </c>
      <c r="S6043">
        <v>0</v>
      </c>
      <c r="T6043">
        <v>0</v>
      </c>
    </row>
    <row r="6044" spans="1:20" x14ac:dyDescent="0.25">
      <c r="A6044" t="s">
        <v>352</v>
      </c>
      <c r="B6044">
        <v>2110101</v>
      </c>
      <c r="C6044" s="4" t="s">
        <v>14087</v>
      </c>
      <c r="D6044" s="4" t="s">
        <v>11317</v>
      </c>
      <c r="E6044" s="8" t="s">
        <v>11317</v>
      </c>
      <c r="F6044" t="s">
        <v>494</v>
      </c>
      <c r="G6044" t="s">
        <v>513</v>
      </c>
      <c r="H6044" t="s">
        <v>389</v>
      </c>
      <c r="I6044" t="s">
        <v>1187</v>
      </c>
      <c r="J6044" s="1" t="s">
        <v>938</v>
      </c>
      <c r="L6044" s="2" t="s">
        <v>939</v>
      </c>
      <c r="M6044" s="2" t="s">
        <v>940</v>
      </c>
      <c r="N6044">
        <v>0</v>
      </c>
      <c r="O6044">
        <v>32000</v>
      </c>
      <c r="P6044">
        <v>0</v>
      </c>
      <c r="Q6044" t="s">
        <v>823</v>
      </c>
      <c r="R6044" s="3">
        <v>0</v>
      </c>
      <c r="S6044">
        <v>0</v>
      </c>
      <c r="T6044">
        <v>0</v>
      </c>
    </row>
    <row r="6045" spans="1:20" x14ac:dyDescent="0.25">
      <c r="A6045" t="s">
        <v>352</v>
      </c>
      <c r="B6045">
        <v>2110101</v>
      </c>
      <c r="C6045" s="4" t="s">
        <v>14087</v>
      </c>
      <c r="D6045" s="4" t="s">
        <v>11318</v>
      </c>
      <c r="E6045" s="8" t="s">
        <v>11318</v>
      </c>
      <c r="F6045" t="s">
        <v>494</v>
      </c>
      <c r="G6045" t="s">
        <v>513</v>
      </c>
      <c r="H6045" t="s">
        <v>389</v>
      </c>
      <c r="I6045" t="s">
        <v>1187</v>
      </c>
      <c r="J6045" s="1" t="s">
        <v>941</v>
      </c>
      <c r="L6045" s="2" t="s">
        <v>942</v>
      </c>
      <c r="M6045" s="2" t="s">
        <v>940</v>
      </c>
      <c r="N6045">
        <v>0</v>
      </c>
      <c r="O6045">
        <v>34000</v>
      </c>
      <c r="P6045">
        <v>0</v>
      </c>
      <c r="Q6045" t="s">
        <v>823</v>
      </c>
      <c r="R6045" s="3">
        <v>0</v>
      </c>
      <c r="S6045">
        <v>0</v>
      </c>
      <c r="T6045">
        <v>0</v>
      </c>
    </row>
    <row r="6046" spans="1:20" x14ac:dyDescent="0.25">
      <c r="A6046" t="s">
        <v>352</v>
      </c>
      <c r="B6046">
        <v>2110101</v>
      </c>
      <c r="C6046" s="4" t="s">
        <v>14087</v>
      </c>
      <c r="D6046" s="4" t="s">
        <v>11319</v>
      </c>
      <c r="E6046" s="8" t="s">
        <v>11319</v>
      </c>
      <c r="F6046" t="s">
        <v>494</v>
      </c>
      <c r="G6046" t="s">
        <v>513</v>
      </c>
      <c r="H6046" t="s">
        <v>389</v>
      </c>
      <c r="I6046" t="s">
        <v>1187</v>
      </c>
      <c r="J6046" s="1" t="s">
        <v>943</v>
      </c>
      <c r="L6046" s="2" t="s">
        <v>944</v>
      </c>
      <c r="M6046" s="2" t="s">
        <v>940</v>
      </c>
      <c r="N6046">
        <v>0</v>
      </c>
      <c r="O6046">
        <v>31000</v>
      </c>
      <c r="P6046">
        <v>0</v>
      </c>
      <c r="Q6046" t="s">
        <v>823</v>
      </c>
      <c r="R6046" s="3">
        <v>0</v>
      </c>
      <c r="S6046">
        <v>0</v>
      </c>
      <c r="T6046">
        <v>0</v>
      </c>
    </row>
    <row r="6047" spans="1:20" x14ac:dyDescent="0.25">
      <c r="A6047" t="s">
        <v>108</v>
      </c>
      <c r="B6047">
        <v>2110201</v>
      </c>
      <c r="C6047" s="4" t="s">
        <v>14087</v>
      </c>
      <c r="D6047" s="4" t="s">
        <v>4441</v>
      </c>
      <c r="E6047" s="8" t="s">
        <v>4441</v>
      </c>
      <c r="F6047" t="s">
        <v>494</v>
      </c>
      <c r="G6047" t="s">
        <v>513</v>
      </c>
      <c r="H6047" t="s">
        <v>405</v>
      </c>
      <c r="I6047" t="s">
        <v>1188</v>
      </c>
      <c r="J6047" s="1" t="s">
        <v>880</v>
      </c>
      <c r="L6047" s="2" t="s">
        <v>881</v>
      </c>
      <c r="M6047" s="2" t="s">
        <v>882</v>
      </c>
      <c r="N6047">
        <v>0</v>
      </c>
      <c r="O6047">
        <v>700000</v>
      </c>
      <c r="P6047">
        <v>0</v>
      </c>
      <c r="Q6047" t="s">
        <v>821</v>
      </c>
      <c r="R6047" s="3">
        <v>0.37</v>
      </c>
      <c r="S6047">
        <v>0</v>
      </c>
      <c r="T6047">
        <v>0</v>
      </c>
    </row>
    <row r="6048" spans="1:20" x14ac:dyDescent="0.25">
      <c r="A6048" t="s">
        <v>108</v>
      </c>
      <c r="B6048">
        <v>2110201</v>
      </c>
      <c r="C6048" s="4" t="s">
        <v>14087</v>
      </c>
      <c r="D6048" s="4" t="s">
        <v>4442</v>
      </c>
      <c r="E6048" s="8" t="s">
        <v>4442</v>
      </c>
      <c r="F6048" t="s">
        <v>494</v>
      </c>
      <c r="G6048" t="s">
        <v>513</v>
      </c>
      <c r="H6048" t="s">
        <v>405</v>
      </c>
      <c r="I6048" t="s">
        <v>1188</v>
      </c>
      <c r="J6048" s="1" t="s">
        <v>883</v>
      </c>
      <c r="L6048" s="2" t="s">
        <v>884</v>
      </c>
      <c r="M6048" s="2" t="s">
        <v>882</v>
      </c>
      <c r="N6048">
        <v>10</v>
      </c>
      <c r="O6048">
        <v>420000</v>
      </c>
      <c r="P6048">
        <v>4200000</v>
      </c>
      <c r="Q6048" t="s">
        <v>821</v>
      </c>
      <c r="R6048" s="3">
        <v>0.37</v>
      </c>
      <c r="S6048">
        <v>2646000</v>
      </c>
      <c r="T6048">
        <v>1554000</v>
      </c>
    </row>
    <row r="6049" spans="1:20" x14ac:dyDescent="0.25">
      <c r="A6049" t="s">
        <v>108</v>
      </c>
      <c r="B6049">
        <v>2110201</v>
      </c>
      <c r="C6049" s="4" t="s">
        <v>14087</v>
      </c>
      <c r="D6049" s="4" t="s">
        <v>4443</v>
      </c>
      <c r="E6049" s="8" t="s">
        <v>4443</v>
      </c>
      <c r="F6049" t="s">
        <v>494</v>
      </c>
      <c r="G6049" t="s">
        <v>513</v>
      </c>
      <c r="H6049" t="s">
        <v>405</v>
      </c>
      <c r="I6049" t="s">
        <v>1188</v>
      </c>
      <c r="J6049" s="1" t="s">
        <v>885</v>
      </c>
      <c r="L6049" s="2" t="s">
        <v>886</v>
      </c>
      <c r="M6049" s="2" t="s">
        <v>887</v>
      </c>
      <c r="N6049">
        <v>9</v>
      </c>
      <c r="O6049">
        <v>250000</v>
      </c>
      <c r="P6049">
        <v>2250000</v>
      </c>
      <c r="Q6049" t="s">
        <v>822</v>
      </c>
      <c r="R6049" s="3">
        <v>0.25</v>
      </c>
      <c r="S6049">
        <v>1687500</v>
      </c>
      <c r="T6049">
        <v>562500</v>
      </c>
    </row>
    <row r="6050" spans="1:20" x14ac:dyDescent="0.25">
      <c r="A6050" t="s">
        <v>108</v>
      </c>
      <c r="B6050">
        <v>2110201</v>
      </c>
      <c r="C6050" s="4" t="s">
        <v>14087</v>
      </c>
      <c r="D6050" s="4" t="s">
        <v>4444</v>
      </c>
      <c r="E6050" s="8" t="s">
        <v>4444</v>
      </c>
      <c r="F6050" t="s">
        <v>494</v>
      </c>
      <c r="G6050" t="s">
        <v>513</v>
      </c>
      <c r="H6050" t="s">
        <v>405</v>
      </c>
      <c r="I6050" t="s">
        <v>1188</v>
      </c>
      <c r="J6050" s="1" t="s">
        <v>888</v>
      </c>
      <c r="L6050" s="2" t="s">
        <v>889</v>
      </c>
      <c r="M6050" s="2" t="s">
        <v>887</v>
      </c>
      <c r="N6050">
        <v>0</v>
      </c>
      <c r="O6050">
        <v>275000</v>
      </c>
      <c r="P6050">
        <v>0</v>
      </c>
      <c r="Q6050" t="s">
        <v>822</v>
      </c>
      <c r="R6050" s="3">
        <v>0.25</v>
      </c>
      <c r="S6050">
        <v>0</v>
      </c>
      <c r="T6050">
        <v>0</v>
      </c>
    </row>
    <row r="6051" spans="1:20" x14ac:dyDescent="0.25">
      <c r="A6051" t="s">
        <v>108</v>
      </c>
      <c r="B6051">
        <v>2110201</v>
      </c>
      <c r="C6051" s="4" t="s">
        <v>14087</v>
      </c>
      <c r="D6051" s="4" t="s">
        <v>4445</v>
      </c>
      <c r="E6051" s="8" t="s">
        <v>4445</v>
      </c>
      <c r="F6051" t="s">
        <v>494</v>
      </c>
      <c r="G6051" t="s">
        <v>513</v>
      </c>
      <c r="H6051" t="s">
        <v>405</v>
      </c>
      <c r="I6051" t="s">
        <v>1188</v>
      </c>
      <c r="J6051" s="1" t="s">
        <v>890</v>
      </c>
      <c r="L6051" s="2" t="s">
        <v>891</v>
      </c>
      <c r="M6051" s="2" t="s">
        <v>882</v>
      </c>
      <c r="N6051">
        <v>10</v>
      </c>
      <c r="O6051">
        <v>150000</v>
      </c>
      <c r="P6051">
        <v>1500000</v>
      </c>
      <c r="Q6051" t="s">
        <v>821</v>
      </c>
      <c r="R6051" s="3">
        <v>0.37</v>
      </c>
      <c r="S6051">
        <v>945000</v>
      </c>
      <c r="T6051">
        <v>555000</v>
      </c>
    </row>
    <row r="6052" spans="1:20" x14ac:dyDescent="0.25">
      <c r="A6052" t="s">
        <v>108</v>
      </c>
      <c r="B6052">
        <v>2110201</v>
      </c>
      <c r="C6052" s="4" t="s">
        <v>14087</v>
      </c>
      <c r="D6052" s="4" t="s">
        <v>4446</v>
      </c>
      <c r="E6052" s="8" t="s">
        <v>4446</v>
      </c>
      <c r="F6052" t="s">
        <v>494</v>
      </c>
      <c r="G6052" t="s">
        <v>513</v>
      </c>
      <c r="H6052" t="s">
        <v>405</v>
      </c>
      <c r="I6052" t="s">
        <v>1188</v>
      </c>
      <c r="J6052" s="1" t="s">
        <v>892</v>
      </c>
      <c r="L6052" s="2" t="s">
        <v>893</v>
      </c>
      <c r="M6052" s="2" t="s">
        <v>882</v>
      </c>
      <c r="N6052">
        <v>0</v>
      </c>
      <c r="O6052">
        <v>300000</v>
      </c>
      <c r="P6052">
        <v>0</v>
      </c>
      <c r="Q6052" t="s">
        <v>821</v>
      </c>
      <c r="R6052" s="3">
        <v>0.37</v>
      </c>
      <c r="S6052">
        <v>0</v>
      </c>
      <c r="T6052">
        <v>0</v>
      </c>
    </row>
    <row r="6053" spans="1:20" x14ac:dyDescent="0.25">
      <c r="A6053" t="s">
        <v>108</v>
      </c>
      <c r="B6053">
        <v>2110201</v>
      </c>
      <c r="C6053" s="4" t="s">
        <v>14087</v>
      </c>
      <c r="D6053" s="4" t="s">
        <v>4447</v>
      </c>
      <c r="E6053" s="8" t="s">
        <v>4447</v>
      </c>
      <c r="F6053" t="s">
        <v>494</v>
      </c>
      <c r="G6053" t="s">
        <v>513</v>
      </c>
      <c r="H6053" t="s">
        <v>405</v>
      </c>
      <c r="I6053" t="s">
        <v>1188</v>
      </c>
      <c r="J6053" s="1" t="s">
        <v>894</v>
      </c>
      <c r="L6053" s="2" t="s">
        <v>895</v>
      </c>
      <c r="M6053" s="2" t="s">
        <v>882</v>
      </c>
      <c r="N6053">
        <v>11</v>
      </c>
      <c r="O6053">
        <v>400000</v>
      </c>
      <c r="P6053">
        <v>4400000</v>
      </c>
      <c r="Q6053" t="s">
        <v>821</v>
      </c>
      <c r="R6053" s="3">
        <v>0.37</v>
      </c>
      <c r="S6053">
        <v>2772000</v>
      </c>
      <c r="T6053">
        <v>1628000</v>
      </c>
    </row>
    <row r="6054" spans="1:20" x14ac:dyDescent="0.25">
      <c r="A6054" t="s">
        <v>108</v>
      </c>
      <c r="B6054">
        <v>2110201</v>
      </c>
      <c r="C6054" s="4" t="s">
        <v>14087</v>
      </c>
      <c r="D6054" s="4" t="s">
        <v>4448</v>
      </c>
      <c r="E6054" s="8" t="s">
        <v>4448</v>
      </c>
      <c r="F6054" t="s">
        <v>494</v>
      </c>
      <c r="G6054" t="s">
        <v>513</v>
      </c>
      <c r="H6054" t="s">
        <v>405</v>
      </c>
      <c r="I6054" t="s">
        <v>1188</v>
      </c>
      <c r="J6054" s="1" t="s">
        <v>896</v>
      </c>
      <c r="L6054" s="2" t="s">
        <v>897</v>
      </c>
      <c r="M6054" s="2" t="s">
        <v>882</v>
      </c>
      <c r="N6054">
        <v>11</v>
      </c>
      <c r="O6054">
        <v>360000</v>
      </c>
      <c r="P6054">
        <v>3960000</v>
      </c>
      <c r="Q6054" t="s">
        <v>821</v>
      </c>
      <c r="R6054" s="3">
        <v>0.37</v>
      </c>
      <c r="S6054">
        <v>2494800</v>
      </c>
      <c r="T6054">
        <v>1465200</v>
      </c>
    </row>
    <row r="6055" spans="1:20" x14ac:dyDescent="0.25">
      <c r="A6055" t="s">
        <v>108</v>
      </c>
      <c r="B6055">
        <v>2110201</v>
      </c>
      <c r="C6055" s="4" t="s">
        <v>14087</v>
      </c>
      <c r="D6055" s="4" t="s">
        <v>4449</v>
      </c>
      <c r="E6055" s="8" t="s">
        <v>4449</v>
      </c>
      <c r="F6055" t="s">
        <v>494</v>
      </c>
      <c r="G6055" t="s">
        <v>513</v>
      </c>
      <c r="H6055" t="s">
        <v>405</v>
      </c>
      <c r="I6055" t="s">
        <v>1188</v>
      </c>
      <c r="J6055" s="1" t="s">
        <v>898</v>
      </c>
      <c r="L6055" s="2" t="s">
        <v>899</v>
      </c>
      <c r="M6055" s="2" t="s">
        <v>882</v>
      </c>
      <c r="N6055">
        <v>0</v>
      </c>
      <c r="O6055">
        <v>250000</v>
      </c>
      <c r="P6055">
        <v>0</v>
      </c>
      <c r="Q6055" t="s">
        <v>821</v>
      </c>
      <c r="R6055" s="3">
        <v>0.37</v>
      </c>
      <c r="S6055">
        <v>0</v>
      </c>
      <c r="T6055">
        <v>0</v>
      </c>
    </row>
    <row r="6056" spans="1:20" x14ac:dyDescent="0.25">
      <c r="A6056" t="s">
        <v>108</v>
      </c>
      <c r="B6056">
        <v>2110201</v>
      </c>
      <c r="C6056" s="4" t="s">
        <v>14087</v>
      </c>
      <c r="D6056" s="4" t="s">
        <v>4450</v>
      </c>
      <c r="E6056" s="8" t="s">
        <v>4450</v>
      </c>
      <c r="F6056" t="s">
        <v>494</v>
      </c>
      <c r="G6056" t="s">
        <v>513</v>
      </c>
      <c r="H6056" t="s">
        <v>405</v>
      </c>
      <c r="I6056" t="s">
        <v>1188</v>
      </c>
      <c r="J6056" s="1" t="s">
        <v>900</v>
      </c>
      <c r="L6056" s="2" t="s">
        <v>901</v>
      </c>
      <c r="M6056" s="2" t="s">
        <v>882</v>
      </c>
      <c r="N6056">
        <v>0</v>
      </c>
      <c r="O6056">
        <v>360000</v>
      </c>
      <c r="P6056">
        <v>0</v>
      </c>
      <c r="Q6056" t="s">
        <v>821</v>
      </c>
      <c r="R6056" s="3">
        <v>0.37</v>
      </c>
      <c r="S6056">
        <v>0</v>
      </c>
      <c r="T6056">
        <v>0</v>
      </c>
    </row>
    <row r="6057" spans="1:20" x14ac:dyDescent="0.25">
      <c r="A6057" t="s">
        <v>108</v>
      </c>
      <c r="B6057">
        <v>2110201</v>
      </c>
      <c r="C6057" s="4" t="s">
        <v>14087</v>
      </c>
      <c r="D6057" s="4" t="s">
        <v>4451</v>
      </c>
      <c r="E6057" s="8" t="s">
        <v>4451</v>
      </c>
      <c r="F6057" t="s">
        <v>494</v>
      </c>
      <c r="G6057" t="s">
        <v>513</v>
      </c>
      <c r="H6057" t="s">
        <v>405</v>
      </c>
      <c r="I6057" t="s">
        <v>1188</v>
      </c>
      <c r="J6057" s="1" t="s">
        <v>902</v>
      </c>
      <c r="L6057" s="2" t="s">
        <v>903</v>
      </c>
      <c r="M6057" s="2" t="s">
        <v>887</v>
      </c>
      <c r="N6057">
        <v>9</v>
      </c>
      <c r="O6057">
        <v>300000</v>
      </c>
      <c r="P6057">
        <v>2700000</v>
      </c>
      <c r="Q6057" t="s">
        <v>822</v>
      </c>
      <c r="R6057" s="3">
        <v>0.25</v>
      </c>
      <c r="S6057">
        <v>2025000</v>
      </c>
      <c r="T6057">
        <v>675000</v>
      </c>
    </row>
    <row r="6058" spans="1:20" x14ac:dyDescent="0.25">
      <c r="A6058" t="s">
        <v>108</v>
      </c>
      <c r="B6058">
        <v>2110201</v>
      </c>
      <c r="C6058" s="4" t="s">
        <v>14087</v>
      </c>
      <c r="D6058" s="4" t="s">
        <v>4452</v>
      </c>
      <c r="E6058" s="8" t="s">
        <v>4452</v>
      </c>
      <c r="F6058" t="s">
        <v>494</v>
      </c>
      <c r="G6058" t="s">
        <v>513</v>
      </c>
      <c r="H6058" t="s">
        <v>405</v>
      </c>
      <c r="I6058" t="s">
        <v>1188</v>
      </c>
      <c r="J6058" s="1" t="s">
        <v>904</v>
      </c>
      <c r="L6058" s="2" t="s">
        <v>905</v>
      </c>
      <c r="M6058" s="2" t="s">
        <v>887</v>
      </c>
      <c r="N6058">
        <v>10</v>
      </c>
      <c r="O6058">
        <v>690000</v>
      </c>
      <c r="P6058">
        <v>6900000</v>
      </c>
      <c r="Q6058" t="s">
        <v>822</v>
      </c>
      <c r="R6058" s="3">
        <v>0.25</v>
      </c>
      <c r="S6058">
        <v>5175000</v>
      </c>
      <c r="T6058">
        <v>1725000</v>
      </c>
    </row>
    <row r="6059" spans="1:20" x14ac:dyDescent="0.25">
      <c r="A6059" t="s">
        <v>108</v>
      </c>
      <c r="B6059">
        <v>2110201</v>
      </c>
      <c r="C6059" s="4" t="s">
        <v>14087</v>
      </c>
      <c r="D6059" s="4" t="s">
        <v>4453</v>
      </c>
      <c r="E6059" s="8" t="s">
        <v>4453</v>
      </c>
      <c r="F6059" t="s">
        <v>494</v>
      </c>
      <c r="G6059" t="s">
        <v>513</v>
      </c>
      <c r="H6059" t="s">
        <v>405</v>
      </c>
      <c r="I6059" t="s">
        <v>1188</v>
      </c>
      <c r="J6059" s="1" t="s">
        <v>906</v>
      </c>
      <c r="L6059" s="2" t="s">
        <v>907</v>
      </c>
      <c r="M6059" s="2" t="s">
        <v>887</v>
      </c>
      <c r="N6059">
        <v>0</v>
      </c>
      <c r="O6059">
        <v>330000</v>
      </c>
      <c r="P6059">
        <v>0</v>
      </c>
      <c r="Q6059" t="s">
        <v>822</v>
      </c>
      <c r="R6059" s="3">
        <v>0.25</v>
      </c>
      <c r="S6059">
        <v>0</v>
      </c>
      <c r="T6059">
        <v>0</v>
      </c>
    </row>
    <row r="6060" spans="1:20" x14ac:dyDescent="0.25">
      <c r="A6060" t="s">
        <v>108</v>
      </c>
      <c r="B6060">
        <v>2110201</v>
      </c>
      <c r="C6060" s="4" t="s">
        <v>14087</v>
      </c>
      <c r="D6060" s="4" t="s">
        <v>4454</v>
      </c>
      <c r="E6060" s="8" t="s">
        <v>4454</v>
      </c>
      <c r="F6060" t="s">
        <v>494</v>
      </c>
      <c r="G6060" t="s">
        <v>513</v>
      </c>
      <c r="H6060" t="s">
        <v>405</v>
      </c>
      <c r="I6060" t="s">
        <v>1188</v>
      </c>
      <c r="J6060" s="1" t="s">
        <v>908</v>
      </c>
      <c r="L6060" s="2" t="s">
        <v>909</v>
      </c>
      <c r="M6060" s="2" t="s">
        <v>882</v>
      </c>
      <c r="N6060">
        <v>8</v>
      </c>
      <c r="O6060">
        <v>200000</v>
      </c>
      <c r="P6060">
        <v>1600000</v>
      </c>
      <c r="Q6060" t="s">
        <v>821</v>
      </c>
      <c r="R6060" s="3">
        <v>0.37</v>
      </c>
      <c r="S6060">
        <v>1008000</v>
      </c>
      <c r="T6060">
        <v>592000</v>
      </c>
    </row>
    <row r="6061" spans="1:20" x14ac:dyDescent="0.25">
      <c r="A6061" t="s">
        <v>108</v>
      </c>
      <c r="B6061">
        <v>2110201</v>
      </c>
      <c r="C6061" s="4" t="s">
        <v>14087</v>
      </c>
      <c r="D6061" s="4" t="s">
        <v>4455</v>
      </c>
      <c r="E6061" s="8" t="s">
        <v>4455</v>
      </c>
      <c r="F6061" t="s">
        <v>494</v>
      </c>
      <c r="G6061" t="s">
        <v>513</v>
      </c>
      <c r="H6061" t="s">
        <v>405</v>
      </c>
      <c r="I6061" t="s">
        <v>1188</v>
      </c>
      <c r="J6061" s="1" t="s">
        <v>910</v>
      </c>
      <c r="L6061" s="2" t="s">
        <v>911</v>
      </c>
      <c r="M6061" s="2" t="s">
        <v>887</v>
      </c>
      <c r="N6061">
        <v>11</v>
      </c>
      <c r="O6061">
        <v>400000</v>
      </c>
      <c r="P6061">
        <v>4400000</v>
      </c>
      <c r="Q6061" t="s">
        <v>822</v>
      </c>
      <c r="R6061" s="3">
        <v>0.25</v>
      </c>
      <c r="S6061">
        <v>3300000</v>
      </c>
      <c r="T6061">
        <v>1100000</v>
      </c>
    </row>
    <row r="6062" spans="1:20" x14ac:dyDescent="0.25">
      <c r="A6062" t="s">
        <v>108</v>
      </c>
      <c r="B6062">
        <v>2110201</v>
      </c>
      <c r="C6062" s="4" t="s">
        <v>14087</v>
      </c>
      <c r="D6062" s="4" t="s">
        <v>4456</v>
      </c>
      <c r="E6062" s="8" t="s">
        <v>4456</v>
      </c>
      <c r="F6062" t="s">
        <v>494</v>
      </c>
      <c r="G6062" t="s">
        <v>513</v>
      </c>
      <c r="H6062" t="s">
        <v>405</v>
      </c>
      <c r="I6062" t="s">
        <v>1188</v>
      </c>
      <c r="J6062" s="1" t="s">
        <v>912</v>
      </c>
      <c r="L6062" s="2" t="s">
        <v>913</v>
      </c>
      <c r="M6062" s="2" t="s">
        <v>882</v>
      </c>
      <c r="N6062">
        <v>9</v>
      </c>
      <c r="O6062">
        <v>240000</v>
      </c>
      <c r="P6062">
        <v>2160000</v>
      </c>
      <c r="Q6062" t="s">
        <v>821</v>
      </c>
      <c r="R6062" s="3">
        <v>0.37</v>
      </c>
      <c r="S6062">
        <v>1360800</v>
      </c>
      <c r="T6062">
        <v>799200</v>
      </c>
    </row>
    <row r="6063" spans="1:20" x14ac:dyDescent="0.25">
      <c r="A6063" t="s">
        <v>108</v>
      </c>
      <c r="B6063">
        <v>2110201</v>
      </c>
      <c r="C6063" s="4" t="s">
        <v>14087</v>
      </c>
      <c r="D6063" s="4" t="s">
        <v>4457</v>
      </c>
      <c r="E6063" s="8" t="s">
        <v>4457</v>
      </c>
      <c r="F6063" t="s">
        <v>494</v>
      </c>
      <c r="G6063" t="s">
        <v>513</v>
      </c>
      <c r="H6063" t="s">
        <v>405</v>
      </c>
      <c r="I6063" t="s">
        <v>1188</v>
      </c>
      <c r="J6063" s="1" t="s">
        <v>914</v>
      </c>
      <c r="L6063" s="2" t="s">
        <v>915</v>
      </c>
      <c r="M6063" s="2" t="s">
        <v>887</v>
      </c>
      <c r="N6063">
        <v>11</v>
      </c>
      <c r="O6063">
        <v>240000</v>
      </c>
      <c r="P6063">
        <v>2640000</v>
      </c>
      <c r="Q6063" t="s">
        <v>822</v>
      </c>
      <c r="R6063" s="3">
        <v>0.25</v>
      </c>
      <c r="S6063">
        <v>1980000</v>
      </c>
      <c r="T6063">
        <v>660000</v>
      </c>
    </row>
    <row r="6064" spans="1:20" x14ac:dyDescent="0.25">
      <c r="A6064" t="s">
        <v>108</v>
      </c>
      <c r="B6064">
        <v>2110201</v>
      </c>
      <c r="C6064" s="4" t="s">
        <v>14087</v>
      </c>
      <c r="D6064" s="4" t="s">
        <v>4458</v>
      </c>
      <c r="E6064" s="8" t="s">
        <v>4458</v>
      </c>
      <c r="F6064" t="s">
        <v>494</v>
      </c>
      <c r="G6064" t="s">
        <v>513</v>
      </c>
      <c r="H6064" t="s">
        <v>405</v>
      </c>
      <c r="I6064" t="s">
        <v>1188</v>
      </c>
      <c r="J6064" s="1" t="s">
        <v>916</v>
      </c>
      <c r="L6064" s="2" t="s">
        <v>917</v>
      </c>
      <c r="M6064" s="2" t="s">
        <v>887</v>
      </c>
      <c r="N6064">
        <v>0</v>
      </c>
      <c r="O6064">
        <v>150000</v>
      </c>
      <c r="P6064">
        <v>0</v>
      </c>
      <c r="Q6064" t="s">
        <v>822</v>
      </c>
      <c r="R6064" s="3">
        <v>0.25</v>
      </c>
      <c r="S6064">
        <v>0</v>
      </c>
      <c r="T6064">
        <v>0</v>
      </c>
    </row>
    <row r="6065" spans="1:20" x14ac:dyDescent="0.25">
      <c r="A6065" t="s">
        <v>108</v>
      </c>
      <c r="B6065">
        <v>2110201</v>
      </c>
      <c r="C6065" s="4" t="s">
        <v>14087</v>
      </c>
      <c r="D6065" s="4" t="s">
        <v>4459</v>
      </c>
      <c r="E6065" s="8" t="s">
        <v>4459</v>
      </c>
      <c r="F6065" t="s">
        <v>494</v>
      </c>
      <c r="G6065" t="s">
        <v>513</v>
      </c>
      <c r="H6065" t="s">
        <v>405</v>
      </c>
      <c r="I6065" t="s">
        <v>1188</v>
      </c>
      <c r="J6065" s="1" t="s">
        <v>918</v>
      </c>
      <c r="L6065" s="2" t="s">
        <v>919</v>
      </c>
      <c r="M6065" s="2" t="s">
        <v>887</v>
      </c>
      <c r="N6065">
        <v>15</v>
      </c>
      <c r="O6065">
        <v>470000</v>
      </c>
      <c r="P6065">
        <v>7050000</v>
      </c>
      <c r="Q6065" t="s">
        <v>822</v>
      </c>
      <c r="R6065" s="3">
        <v>0.25</v>
      </c>
      <c r="S6065">
        <v>5287500</v>
      </c>
      <c r="T6065">
        <v>1762500</v>
      </c>
    </row>
    <row r="6066" spans="1:20" x14ac:dyDescent="0.25">
      <c r="A6066" t="s">
        <v>108</v>
      </c>
      <c r="B6066">
        <v>2110201</v>
      </c>
      <c r="C6066" s="4" t="s">
        <v>14087</v>
      </c>
      <c r="D6066" s="4" t="s">
        <v>4460</v>
      </c>
      <c r="E6066" s="8" t="s">
        <v>4460</v>
      </c>
      <c r="F6066" t="s">
        <v>494</v>
      </c>
      <c r="G6066" t="s">
        <v>513</v>
      </c>
      <c r="H6066" t="s">
        <v>405</v>
      </c>
      <c r="I6066" t="s">
        <v>1188</v>
      </c>
      <c r="J6066" s="1" t="s">
        <v>920</v>
      </c>
      <c r="L6066" s="2" t="s">
        <v>921</v>
      </c>
      <c r="M6066" s="2" t="s">
        <v>882</v>
      </c>
      <c r="N6066">
        <v>0</v>
      </c>
      <c r="O6066">
        <v>170000</v>
      </c>
      <c r="P6066">
        <v>0</v>
      </c>
      <c r="Q6066" t="s">
        <v>821</v>
      </c>
      <c r="R6066" s="3">
        <v>0.37</v>
      </c>
      <c r="S6066">
        <v>0</v>
      </c>
      <c r="T6066">
        <v>0</v>
      </c>
    </row>
    <row r="6067" spans="1:20" x14ac:dyDescent="0.25">
      <c r="A6067" t="s">
        <v>108</v>
      </c>
      <c r="B6067">
        <v>2110201</v>
      </c>
      <c r="C6067" s="4" t="s">
        <v>14087</v>
      </c>
      <c r="D6067" s="4" t="s">
        <v>4461</v>
      </c>
      <c r="E6067" s="8" t="s">
        <v>4461</v>
      </c>
      <c r="F6067" t="s">
        <v>494</v>
      </c>
      <c r="G6067" t="s">
        <v>513</v>
      </c>
      <c r="H6067" t="s">
        <v>405</v>
      </c>
      <c r="I6067" t="s">
        <v>1188</v>
      </c>
      <c r="J6067" s="1" t="s">
        <v>922</v>
      </c>
      <c r="L6067" s="2" t="s">
        <v>923</v>
      </c>
      <c r="M6067" s="2" t="s">
        <v>887</v>
      </c>
      <c r="N6067">
        <v>0</v>
      </c>
      <c r="O6067">
        <v>130000</v>
      </c>
      <c r="P6067">
        <v>0</v>
      </c>
      <c r="Q6067" t="s">
        <v>822</v>
      </c>
      <c r="R6067" s="3">
        <v>0.25</v>
      </c>
      <c r="S6067">
        <v>0</v>
      </c>
      <c r="T6067">
        <v>0</v>
      </c>
    </row>
    <row r="6068" spans="1:20" x14ac:dyDescent="0.25">
      <c r="A6068" t="s">
        <v>108</v>
      </c>
      <c r="B6068">
        <v>2110201</v>
      </c>
      <c r="C6068" s="4" t="s">
        <v>14087</v>
      </c>
      <c r="D6068" s="4" t="s">
        <v>4462</v>
      </c>
      <c r="E6068" s="8" t="s">
        <v>4462</v>
      </c>
      <c r="F6068" t="s">
        <v>494</v>
      </c>
      <c r="G6068" t="s">
        <v>513</v>
      </c>
      <c r="H6068" t="s">
        <v>405</v>
      </c>
      <c r="I6068" t="s">
        <v>1188</v>
      </c>
      <c r="J6068" s="1" t="s">
        <v>924</v>
      </c>
      <c r="L6068" s="2" t="s">
        <v>925</v>
      </c>
      <c r="M6068" s="2" t="s">
        <v>887</v>
      </c>
      <c r="N6068">
        <v>0</v>
      </c>
      <c r="O6068">
        <v>130000</v>
      </c>
      <c r="P6068">
        <v>0</v>
      </c>
      <c r="Q6068" t="s">
        <v>822</v>
      </c>
      <c r="R6068" s="3">
        <v>0.25</v>
      </c>
      <c r="S6068">
        <v>0</v>
      </c>
      <c r="T6068">
        <v>0</v>
      </c>
    </row>
    <row r="6069" spans="1:20" x14ac:dyDescent="0.25">
      <c r="A6069" t="s">
        <v>108</v>
      </c>
      <c r="B6069">
        <v>2110201</v>
      </c>
      <c r="C6069" s="4" t="s">
        <v>14087</v>
      </c>
      <c r="D6069" s="4" t="s">
        <v>4463</v>
      </c>
      <c r="E6069" s="8" t="s">
        <v>4463</v>
      </c>
      <c r="F6069" t="s">
        <v>494</v>
      </c>
      <c r="G6069" t="s">
        <v>513</v>
      </c>
      <c r="H6069" t="s">
        <v>405</v>
      </c>
      <c r="I6069" t="s">
        <v>1188</v>
      </c>
      <c r="J6069" s="1" t="s">
        <v>926</v>
      </c>
      <c r="L6069" s="2" t="s">
        <v>927</v>
      </c>
      <c r="M6069" s="2" t="s">
        <v>887</v>
      </c>
      <c r="N6069">
        <v>0</v>
      </c>
      <c r="O6069">
        <v>260000</v>
      </c>
      <c r="P6069">
        <v>0</v>
      </c>
      <c r="Q6069" t="s">
        <v>822</v>
      </c>
      <c r="R6069" s="3">
        <v>0.25</v>
      </c>
      <c r="S6069">
        <v>0</v>
      </c>
      <c r="T6069">
        <v>0</v>
      </c>
    </row>
    <row r="6070" spans="1:20" x14ac:dyDescent="0.25">
      <c r="A6070" t="s">
        <v>108</v>
      </c>
      <c r="B6070">
        <v>2110201</v>
      </c>
      <c r="C6070" s="4" t="s">
        <v>14087</v>
      </c>
      <c r="D6070" s="4" t="s">
        <v>4464</v>
      </c>
      <c r="E6070" s="8" t="s">
        <v>4464</v>
      </c>
      <c r="F6070" t="s">
        <v>494</v>
      </c>
      <c r="G6070" t="s">
        <v>513</v>
      </c>
      <c r="H6070" t="s">
        <v>405</v>
      </c>
      <c r="I6070" t="s">
        <v>1188</v>
      </c>
      <c r="J6070" s="1" t="s">
        <v>928</v>
      </c>
      <c r="L6070" s="2" t="s">
        <v>929</v>
      </c>
      <c r="M6070" s="2" t="s">
        <v>887</v>
      </c>
      <c r="N6070">
        <v>0</v>
      </c>
      <c r="O6070">
        <v>210000</v>
      </c>
      <c r="P6070">
        <v>0</v>
      </c>
      <c r="Q6070" t="s">
        <v>822</v>
      </c>
      <c r="R6070" s="3">
        <v>0.25</v>
      </c>
      <c r="S6070">
        <v>0</v>
      </c>
      <c r="T6070">
        <v>0</v>
      </c>
    </row>
    <row r="6071" spans="1:20" x14ac:dyDescent="0.25">
      <c r="A6071" t="s">
        <v>108</v>
      </c>
      <c r="B6071">
        <v>2110201</v>
      </c>
      <c r="C6071" s="4" t="s">
        <v>14087</v>
      </c>
      <c r="D6071" s="4" t="s">
        <v>4465</v>
      </c>
      <c r="E6071" s="8" t="s">
        <v>4465</v>
      </c>
      <c r="F6071" t="s">
        <v>494</v>
      </c>
      <c r="G6071" t="s">
        <v>513</v>
      </c>
      <c r="H6071" t="s">
        <v>405</v>
      </c>
      <c r="I6071" t="s">
        <v>1188</v>
      </c>
      <c r="J6071" s="1" t="s">
        <v>930</v>
      </c>
      <c r="L6071" s="2" t="s">
        <v>931</v>
      </c>
      <c r="M6071" s="2" t="s">
        <v>882</v>
      </c>
      <c r="N6071">
        <v>0</v>
      </c>
      <c r="O6071">
        <v>270000</v>
      </c>
      <c r="P6071">
        <v>0</v>
      </c>
      <c r="Q6071" t="s">
        <v>821</v>
      </c>
      <c r="R6071" s="3">
        <v>0.37</v>
      </c>
      <c r="S6071">
        <v>0</v>
      </c>
      <c r="T6071">
        <v>0</v>
      </c>
    </row>
    <row r="6072" spans="1:20" x14ac:dyDescent="0.25">
      <c r="A6072" t="s">
        <v>108</v>
      </c>
      <c r="B6072">
        <v>2110201</v>
      </c>
      <c r="C6072" s="4" t="s">
        <v>14087</v>
      </c>
      <c r="D6072" s="4" t="s">
        <v>4466</v>
      </c>
      <c r="E6072" s="8" t="s">
        <v>4466</v>
      </c>
      <c r="F6072" t="s">
        <v>494</v>
      </c>
      <c r="G6072" t="s">
        <v>513</v>
      </c>
      <c r="H6072" t="s">
        <v>405</v>
      </c>
      <c r="I6072" t="s">
        <v>1188</v>
      </c>
      <c r="J6072" s="1" t="s">
        <v>932</v>
      </c>
      <c r="L6072" s="2" t="s">
        <v>933</v>
      </c>
      <c r="M6072" s="2" t="s">
        <v>882</v>
      </c>
      <c r="N6072">
        <v>0</v>
      </c>
      <c r="O6072">
        <v>270000</v>
      </c>
      <c r="P6072">
        <v>0</v>
      </c>
      <c r="Q6072" t="s">
        <v>821</v>
      </c>
      <c r="R6072" s="3">
        <v>0.37</v>
      </c>
      <c r="S6072">
        <v>0</v>
      </c>
      <c r="T6072">
        <v>0</v>
      </c>
    </row>
    <row r="6073" spans="1:20" x14ac:dyDescent="0.25">
      <c r="A6073" t="s">
        <v>108</v>
      </c>
      <c r="B6073">
        <v>2110201</v>
      </c>
      <c r="C6073" s="4" t="s">
        <v>14087</v>
      </c>
      <c r="D6073" s="4" t="s">
        <v>4467</v>
      </c>
      <c r="E6073" s="8" t="s">
        <v>4467</v>
      </c>
      <c r="F6073" t="s">
        <v>494</v>
      </c>
      <c r="G6073" t="s">
        <v>513</v>
      </c>
      <c r="H6073" t="s">
        <v>405</v>
      </c>
      <c r="I6073" t="s">
        <v>1188</v>
      </c>
      <c r="J6073" s="1" t="s">
        <v>934</v>
      </c>
      <c r="L6073" s="2" t="s">
        <v>935</v>
      </c>
      <c r="M6073" s="2" t="s">
        <v>882</v>
      </c>
      <c r="N6073">
        <v>0</v>
      </c>
      <c r="O6073">
        <v>130000</v>
      </c>
      <c r="P6073">
        <v>0</v>
      </c>
      <c r="Q6073" t="s">
        <v>821</v>
      </c>
      <c r="R6073" s="3">
        <v>0.37</v>
      </c>
      <c r="S6073">
        <v>0</v>
      </c>
      <c r="T6073">
        <v>0</v>
      </c>
    </row>
    <row r="6074" spans="1:20" x14ac:dyDescent="0.25">
      <c r="A6074" t="s">
        <v>108</v>
      </c>
      <c r="B6074">
        <v>2110201</v>
      </c>
      <c r="C6074" s="4" t="s">
        <v>14087</v>
      </c>
      <c r="D6074" s="4" t="s">
        <v>4468</v>
      </c>
      <c r="E6074" s="8" t="s">
        <v>4468</v>
      </c>
      <c r="F6074" t="s">
        <v>494</v>
      </c>
      <c r="G6074" t="s">
        <v>513</v>
      </c>
      <c r="H6074" t="s">
        <v>405</v>
      </c>
      <c r="I6074" t="s">
        <v>1188</v>
      </c>
      <c r="J6074" s="1" t="s">
        <v>936</v>
      </c>
      <c r="L6074" s="2" t="s">
        <v>937</v>
      </c>
      <c r="M6074" s="2" t="s">
        <v>887</v>
      </c>
      <c r="N6074">
        <v>0</v>
      </c>
      <c r="O6074">
        <v>165000</v>
      </c>
      <c r="P6074">
        <v>0</v>
      </c>
      <c r="Q6074" t="s">
        <v>822</v>
      </c>
      <c r="R6074" s="3">
        <v>0.25</v>
      </c>
      <c r="S6074">
        <v>0</v>
      </c>
      <c r="T6074">
        <v>0</v>
      </c>
    </row>
    <row r="6075" spans="1:20" x14ac:dyDescent="0.25">
      <c r="A6075" t="s">
        <v>108</v>
      </c>
      <c r="B6075">
        <v>2110201</v>
      </c>
      <c r="C6075" s="4" t="s">
        <v>14087</v>
      </c>
      <c r="D6075" s="4" t="s">
        <v>4469</v>
      </c>
      <c r="E6075" s="8" t="s">
        <v>4469</v>
      </c>
      <c r="F6075" t="s">
        <v>494</v>
      </c>
      <c r="G6075" t="s">
        <v>513</v>
      </c>
      <c r="H6075" t="s">
        <v>405</v>
      </c>
      <c r="I6075" t="s">
        <v>1188</v>
      </c>
      <c r="J6075" s="1" t="s">
        <v>938</v>
      </c>
      <c r="L6075" s="2" t="s">
        <v>939</v>
      </c>
      <c r="M6075" s="2" t="s">
        <v>940</v>
      </c>
      <c r="N6075">
        <v>0</v>
      </c>
      <c r="O6075">
        <v>32000</v>
      </c>
      <c r="P6075">
        <v>0</v>
      </c>
      <c r="Q6075" t="s">
        <v>823</v>
      </c>
      <c r="R6075" s="3">
        <v>0</v>
      </c>
      <c r="S6075">
        <v>0</v>
      </c>
      <c r="T6075">
        <v>0</v>
      </c>
    </row>
    <row r="6076" spans="1:20" x14ac:dyDescent="0.25">
      <c r="A6076" t="s">
        <v>108</v>
      </c>
      <c r="B6076">
        <v>2110201</v>
      </c>
      <c r="C6076" s="4" t="s">
        <v>14087</v>
      </c>
      <c r="D6076" s="4" t="s">
        <v>4470</v>
      </c>
      <c r="E6076" s="8" t="s">
        <v>4470</v>
      </c>
      <c r="F6076" t="s">
        <v>494</v>
      </c>
      <c r="G6076" t="s">
        <v>513</v>
      </c>
      <c r="H6076" t="s">
        <v>405</v>
      </c>
      <c r="I6076" t="s">
        <v>1188</v>
      </c>
      <c r="J6076" s="1" t="s">
        <v>941</v>
      </c>
      <c r="L6076" s="2" t="s">
        <v>942</v>
      </c>
      <c r="M6076" s="2" t="s">
        <v>940</v>
      </c>
      <c r="N6076">
        <v>0</v>
      </c>
      <c r="O6076">
        <v>34000</v>
      </c>
      <c r="P6076">
        <v>0</v>
      </c>
      <c r="Q6076" t="s">
        <v>823</v>
      </c>
      <c r="R6076" s="3">
        <v>0</v>
      </c>
      <c r="S6076">
        <v>0</v>
      </c>
      <c r="T6076">
        <v>0</v>
      </c>
    </row>
    <row r="6077" spans="1:20" x14ac:dyDescent="0.25">
      <c r="A6077" t="s">
        <v>108</v>
      </c>
      <c r="B6077">
        <v>2110201</v>
      </c>
      <c r="C6077" s="4" t="s">
        <v>14087</v>
      </c>
      <c r="D6077" s="4" t="s">
        <v>4471</v>
      </c>
      <c r="E6077" s="8" t="s">
        <v>4471</v>
      </c>
      <c r="F6077" t="s">
        <v>494</v>
      </c>
      <c r="G6077" t="s">
        <v>513</v>
      </c>
      <c r="H6077" t="s">
        <v>405</v>
      </c>
      <c r="I6077" t="s">
        <v>1188</v>
      </c>
      <c r="J6077" s="1" t="s">
        <v>943</v>
      </c>
      <c r="L6077" s="2" t="s">
        <v>944</v>
      </c>
      <c r="M6077" s="2" t="s">
        <v>940</v>
      </c>
      <c r="N6077">
        <v>0</v>
      </c>
      <c r="O6077">
        <v>31000</v>
      </c>
      <c r="P6077">
        <v>0</v>
      </c>
      <c r="Q6077" t="s">
        <v>823</v>
      </c>
      <c r="R6077" s="3">
        <v>0</v>
      </c>
      <c r="S6077">
        <v>0</v>
      </c>
      <c r="T6077">
        <v>0</v>
      </c>
    </row>
    <row r="6078" spans="1:20" x14ac:dyDescent="0.25">
      <c r="A6078" t="s">
        <v>287</v>
      </c>
      <c r="B6078">
        <v>2110301</v>
      </c>
      <c r="C6078" s="4" t="s">
        <v>14087</v>
      </c>
      <c r="D6078" s="4" t="s">
        <v>9362</v>
      </c>
      <c r="E6078" s="8" t="s">
        <v>9362</v>
      </c>
      <c r="F6078" t="s">
        <v>494</v>
      </c>
      <c r="G6078" t="s">
        <v>741</v>
      </c>
      <c r="H6078" t="s">
        <v>411</v>
      </c>
      <c r="I6078" t="s">
        <v>1189</v>
      </c>
      <c r="J6078" s="1" t="s">
        <v>880</v>
      </c>
      <c r="L6078" s="2" t="s">
        <v>881</v>
      </c>
      <c r="M6078" s="2" t="s">
        <v>882</v>
      </c>
      <c r="N6078">
        <v>0</v>
      </c>
      <c r="O6078">
        <v>700000</v>
      </c>
      <c r="P6078">
        <v>0</v>
      </c>
      <c r="Q6078" t="s">
        <v>821</v>
      </c>
      <c r="R6078" s="3">
        <v>0.37</v>
      </c>
      <c r="S6078">
        <v>0</v>
      </c>
      <c r="T6078">
        <v>0</v>
      </c>
    </row>
    <row r="6079" spans="1:20" x14ac:dyDescent="0.25">
      <c r="A6079" t="s">
        <v>287</v>
      </c>
      <c r="B6079">
        <v>2110301</v>
      </c>
      <c r="C6079" s="4" t="s">
        <v>14087</v>
      </c>
      <c r="D6079" s="4" t="s">
        <v>9363</v>
      </c>
      <c r="E6079" s="8" t="s">
        <v>9363</v>
      </c>
      <c r="F6079" t="s">
        <v>494</v>
      </c>
      <c r="G6079" t="s">
        <v>741</v>
      </c>
      <c r="H6079" t="s">
        <v>411</v>
      </c>
      <c r="I6079" t="s">
        <v>1189</v>
      </c>
      <c r="J6079" s="1" t="s">
        <v>883</v>
      </c>
      <c r="L6079" s="2" t="s">
        <v>884</v>
      </c>
      <c r="M6079" s="2" t="s">
        <v>882</v>
      </c>
      <c r="N6079">
        <v>45</v>
      </c>
      <c r="O6079">
        <v>420000</v>
      </c>
      <c r="P6079">
        <v>18900000</v>
      </c>
      <c r="Q6079" t="s">
        <v>821</v>
      </c>
      <c r="R6079" s="3">
        <v>0.37</v>
      </c>
      <c r="S6079">
        <v>11907000</v>
      </c>
      <c r="T6079">
        <v>6993000</v>
      </c>
    </row>
    <row r="6080" spans="1:20" x14ac:dyDescent="0.25">
      <c r="A6080" t="s">
        <v>287</v>
      </c>
      <c r="B6080">
        <v>2110301</v>
      </c>
      <c r="C6080" s="4" t="s">
        <v>14087</v>
      </c>
      <c r="D6080" s="4" t="s">
        <v>9364</v>
      </c>
      <c r="E6080" s="8" t="s">
        <v>9364</v>
      </c>
      <c r="F6080" t="s">
        <v>494</v>
      </c>
      <c r="G6080" t="s">
        <v>741</v>
      </c>
      <c r="H6080" t="s">
        <v>411</v>
      </c>
      <c r="I6080" t="s">
        <v>1189</v>
      </c>
      <c r="J6080" s="1" t="s">
        <v>885</v>
      </c>
      <c r="L6080" s="2" t="s">
        <v>886</v>
      </c>
      <c r="M6080" s="2" t="s">
        <v>887</v>
      </c>
      <c r="N6080">
        <v>0</v>
      </c>
      <c r="O6080">
        <v>250000</v>
      </c>
      <c r="P6080">
        <v>0</v>
      </c>
      <c r="Q6080" t="s">
        <v>822</v>
      </c>
      <c r="R6080" s="3">
        <v>0.25</v>
      </c>
      <c r="S6080">
        <v>0</v>
      </c>
      <c r="T6080">
        <v>0</v>
      </c>
    </row>
    <row r="6081" spans="1:20" x14ac:dyDescent="0.25">
      <c r="A6081" t="s">
        <v>287</v>
      </c>
      <c r="B6081">
        <v>2110301</v>
      </c>
      <c r="C6081" s="4" t="s">
        <v>14087</v>
      </c>
      <c r="D6081" s="4" t="s">
        <v>9365</v>
      </c>
      <c r="E6081" s="8" t="s">
        <v>9365</v>
      </c>
      <c r="F6081" t="s">
        <v>494</v>
      </c>
      <c r="G6081" t="s">
        <v>741</v>
      </c>
      <c r="H6081" t="s">
        <v>411</v>
      </c>
      <c r="I6081" t="s">
        <v>1189</v>
      </c>
      <c r="J6081" s="1" t="s">
        <v>888</v>
      </c>
      <c r="L6081" s="2" t="s">
        <v>889</v>
      </c>
      <c r="M6081" s="2" t="s">
        <v>887</v>
      </c>
      <c r="N6081">
        <v>45</v>
      </c>
      <c r="O6081">
        <v>275000</v>
      </c>
      <c r="P6081">
        <v>12375000</v>
      </c>
      <c r="Q6081" t="s">
        <v>822</v>
      </c>
      <c r="R6081" s="3">
        <v>0.25</v>
      </c>
      <c r="S6081">
        <v>9281250</v>
      </c>
      <c r="T6081">
        <v>3093750</v>
      </c>
    </row>
    <row r="6082" spans="1:20" x14ac:dyDescent="0.25">
      <c r="A6082" t="s">
        <v>287</v>
      </c>
      <c r="B6082">
        <v>2110301</v>
      </c>
      <c r="C6082" s="4" t="s">
        <v>14087</v>
      </c>
      <c r="D6082" s="4" t="s">
        <v>9366</v>
      </c>
      <c r="E6082" s="8" t="s">
        <v>9366</v>
      </c>
      <c r="F6082" t="s">
        <v>494</v>
      </c>
      <c r="G6082" t="s">
        <v>741</v>
      </c>
      <c r="H6082" t="s">
        <v>411</v>
      </c>
      <c r="I6082" t="s">
        <v>1189</v>
      </c>
      <c r="J6082" s="1" t="s">
        <v>890</v>
      </c>
      <c r="L6082" s="2" t="s">
        <v>891</v>
      </c>
      <c r="M6082" s="2" t="s">
        <v>882</v>
      </c>
      <c r="N6082">
        <v>45</v>
      </c>
      <c r="O6082">
        <v>150000</v>
      </c>
      <c r="P6082">
        <v>6750000</v>
      </c>
      <c r="Q6082" t="s">
        <v>821</v>
      </c>
      <c r="R6082" s="3">
        <v>0.37</v>
      </c>
      <c r="S6082">
        <v>4252500</v>
      </c>
      <c r="T6082">
        <v>2497500</v>
      </c>
    </row>
    <row r="6083" spans="1:20" x14ac:dyDescent="0.25">
      <c r="A6083" t="s">
        <v>287</v>
      </c>
      <c r="B6083">
        <v>2110301</v>
      </c>
      <c r="C6083" s="4" t="s">
        <v>14087</v>
      </c>
      <c r="D6083" s="4" t="s">
        <v>9367</v>
      </c>
      <c r="E6083" s="8" t="s">
        <v>9367</v>
      </c>
      <c r="F6083" t="s">
        <v>494</v>
      </c>
      <c r="G6083" t="s">
        <v>741</v>
      </c>
      <c r="H6083" t="s">
        <v>411</v>
      </c>
      <c r="I6083" t="s">
        <v>1189</v>
      </c>
      <c r="J6083" s="1" t="s">
        <v>892</v>
      </c>
      <c r="L6083" s="2" t="s">
        <v>893</v>
      </c>
      <c r="M6083" s="2" t="s">
        <v>882</v>
      </c>
      <c r="N6083">
        <v>0</v>
      </c>
      <c r="O6083">
        <v>300000</v>
      </c>
      <c r="P6083">
        <v>0</v>
      </c>
      <c r="Q6083" t="s">
        <v>821</v>
      </c>
      <c r="R6083" s="3">
        <v>0.37</v>
      </c>
      <c r="S6083">
        <v>0</v>
      </c>
      <c r="T6083">
        <v>0</v>
      </c>
    </row>
    <row r="6084" spans="1:20" x14ac:dyDescent="0.25">
      <c r="A6084" t="s">
        <v>287</v>
      </c>
      <c r="B6084">
        <v>2110301</v>
      </c>
      <c r="C6084" s="4" t="s">
        <v>14087</v>
      </c>
      <c r="D6084" s="4" t="s">
        <v>9368</v>
      </c>
      <c r="E6084" s="8" t="s">
        <v>9368</v>
      </c>
      <c r="F6084" t="s">
        <v>494</v>
      </c>
      <c r="G6084" t="s">
        <v>741</v>
      </c>
      <c r="H6084" t="s">
        <v>411</v>
      </c>
      <c r="I6084" t="s">
        <v>1189</v>
      </c>
      <c r="J6084" s="1" t="s">
        <v>894</v>
      </c>
      <c r="L6084" s="2" t="s">
        <v>895</v>
      </c>
      <c r="M6084" s="2" t="s">
        <v>882</v>
      </c>
      <c r="N6084">
        <v>0</v>
      </c>
      <c r="O6084">
        <v>400000</v>
      </c>
      <c r="P6084">
        <v>0</v>
      </c>
      <c r="Q6084" t="s">
        <v>821</v>
      </c>
      <c r="R6084" s="3">
        <v>0.37</v>
      </c>
      <c r="S6084">
        <v>0</v>
      </c>
      <c r="T6084">
        <v>0</v>
      </c>
    </row>
    <row r="6085" spans="1:20" x14ac:dyDescent="0.25">
      <c r="A6085" t="s">
        <v>287</v>
      </c>
      <c r="B6085">
        <v>2110301</v>
      </c>
      <c r="C6085" s="4" t="s">
        <v>14087</v>
      </c>
      <c r="D6085" s="4" t="s">
        <v>9369</v>
      </c>
      <c r="E6085" s="8" t="s">
        <v>9369</v>
      </c>
      <c r="F6085" t="s">
        <v>494</v>
      </c>
      <c r="G6085" t="s">
        <v>741</v>
      </c>
      <c r="H6085" t="s">
        <v>411</v>
      </c>
      <c r="I6085" t="s">
        <v>1189</v>
      </c>
      <c r="J6085" s="1" t="s">
        <v>896</v>
      </c>
      <c r="L6085" s="2" t="s">
        <v>897</v>
      </c>
      <c r="M6085" s="2" t="s">
        <v>882</v>
      </c>
      <c r="N6085">
        <v>0</v>
      </c>
      <c r="O6085">
        <v>360000</v>
      </c>
      <c r="P6085">
        <v>0</v>
      </c>
      <c r="Q6085" t="s">
        <v>821</v>
      </c>
      <c r="R6085" s="3">
        <v>0.37</v>
      </c>
      <c r="S6085">
        <v>0</v>
      </c>
      <c r="T6085">
        <v>0</v>
      </c>
    </row>
    <row r="6086" spans="1:20" x14ac:dyDescent="0.25">
      <c r="A6086" t="s">
        <v>287</v>
      </c>
      <c r="B6086">
        <v>2110301</v>
      </c>
      <c r="C6086" s="4" t="s">
        <v>14087</v>
      </c>
      <c r="D6086" s="4" t="s">
        <v>9370</v>
      </c>
      <c r="E6086" s="8" t="s">
        <v>9370</v>
      </c>
      <c r="F6086" t="s">
        <v>494</v>
      </c>
      <c r="G6086" t="s">
        <v>741</v>
      </c>
      <c r="H6086" t="s">
        <v>411</v>
      </c>
      <c r="I6086" t="s">
        <v>1189</v>
      </c>
      <c r="J6086" s="1" t="s">
        <v>898</v>
      </c>
      <c r="L6086" s="2" t="s">
        <v>899</v>
      </c>
      <c r="M6086" s="2" t="s">
        <v>882</v>
      </c>
      <c r="N6086">
        <v>45</v>
      </c>
      <c r="O6086">
        <v>250000</v>
      </c>
      <c r="P6086">
        <v>11250000</v>
      </c>
      <c r="Q6086" t="s">
        <v>821</v>
      </c>
      <c r="R6086" s="3">
        <v>0.37</v>
      </c>
      <c r="S6086">
        <v>7087500</v>
      </c>
      <c r="T6086">
        <v>4162500</v>
      </c>
    </row>
    <row r="6087" spans="1:20" x14ac:dyDescent="0.25">
      <c r="A6087" t="s">
        <v>287</v>
      </c>
      <c r="B6087">
        <v>2110301</v>
      </c>
      <c r="C6087" s="4" t="s">
        <v>14087</v>
      </c>
      <c r="D6087" s="4" t="s">
        <v>9371</v>
      </c>
      <c r="E6087" s="8" t="s">
        <v>9371</v>
      </c>
      <c r="F6087" t="s">
        <v>494</v>
      </c>
      <c r="G6087" t="s">
        <v>741</v>
      </c>
      <c r="H6087" t="s">
        <v>411</v>
      </c>
      <c r="I6087" t="s">
        <v>1189</v>
      </c>
      <c r="J6087" s="1" t="s">
        <v>900</v>
      </c>
      <c r="L6087" s="2" t="s">
        <v>901</v>
      </c>
      <c r="M6087" s="2" t="s">
        <v>882</v>
      </c>
      <c r="N6087">
        <v>45</v>
      </c>
      <c r="O6087">
        <v>360000</v>
      </c>
      <c r="P6087">
        <v>16200000</v>
      </c>
      <c r="Q6087" t="s">
        <v>821</v>
      </c>
      <c r="R6087" s="3">
        <v>0.37</v>
      </c>
      <c r="S6087">
        <v>10206000</v>
      </c>
      <c r="T6087">
        <v>5994000</v>
      </c>
    </row>
    <row r="6088" spans="1:20" x14ac:dyDescent="0.25">
      <c r="A6088" t="s">
        <v>287</v>
      </c>
      <c r="B6088">
        <v>2110301</v>
      </c>
      <c r="C6088" s="4" t="s">
        <v>14087</v>
      </c>
      <c r="D6088" s="4" t="s">
        <v>9372</v>
      </c>
      <c r="E6088" s="8" t="s">
        <v>9372</v>
      </c>
      <c r="F6088" t="s">
        <v>494</v>
      </c>
      <c r="G6088" t="s">
        <v>741</v>
      </c>
      <c r="H6088" t="s">
        <v>411</v>
      </c>
      <c r="I6088" t="s">
        <v>1189</v>
      </c>
      <c r="J6088" s="1" t="s">
        <v>902</v>
      </c>
      <c r="L6088" s="2" t="s">
        <v>903</v>
      </c>
      <c r="M6088" s="2" t="s">
        <v>887</v>
      </c>
      <c r="N6088">
        <v>45</v>
      </c>
      <c r="O6088">
        <v>300000</v>
      </c>
      <c r="P6088">
        <v>13500000</v>
      </c>
      <c r="Q6088" t="s">
        <v>822</v>
      </c>
      <c r="R6088" s="3">
        <v>0.25</v>
      </c>
      <c r="S6088">
        <v>10125000</v>
      </c>
      <c r="T6088">
        <v>3375000</v>
      </c>
    </row>
    <row r="6089" spans="1:20" x14ac:dyDescent="0.25">
      <c r="A6089" t="s">
        <v>287</v>
      </c>
      <c r="B6089">
        <v>2110301</v>
      </c>
      <c r="C6089" s="4" t="s">
        <v>14087</v>
      </c>
      <c r="D6089" s="4" t="s">
        <v>9373</v>
      </c>
      <c r="E6089" s="8" t="s">
        <v>9373</v>
      </c>
      <c r="F6089" t="s">
        <v>494</v>
      </c>
      <c r="G6089" t="s">
        <v>741</v>
      </c>
      <c r="H6089" t="s">
        <v>411</v>
      </c>
      <c r="I6089" t="s">
        <v>1189</v>
      </c>
      <c r="J6089" s="1" t="s">
        <v>904</v>
      </c>
      <c r="L6089" s="2" t="s">
        <v>905</v>
      </c>
      <c r="M6089" s="2" t="s">
        <v>887</v>
      </c>
      <c r="N6089">
        <v>0</v>
      </c>
      <c r="O6089">
        <v>690000</v>
      </c>
      <c r="P6089">
        <v>0</v>
      </c>
      <c r="Q6089" t="s">
        <v>822</v>
      </c>
      <c r="R6089" s="3">
        <v>0.25</v>
      </c>
      <c r="S6089">
        <v>0</v>
      </c>
      <c r="T6089">
        <v>0</v>
      </c>
    </row>
    <row r="6090" spans="1:20" x14ac:dyDescent="0.25">
      <c r="A6090" t="s">
        <v>287</v>
      </c>
      <c r="B6090">
        <v>2110301</v>
      </c>
      <c r="C6090" s="4" t="s">
        <v>14087</v>
      </c>
      <c r="D6090" s="4" t="s">
        <v>9374</v>
      </c>
      <c r="E6090" s="8" t="s">
        <v>9374</v>
      </c>
      <c r="F6090" t="s">
        <v>494</v>
      </c>
      <c r="G6090" t="s">
        <v>741</v>
      </c>
      <c r="H6090" t="s">
        <v>411</v>
      </c>
      <c r="I6090" t="s">
        <v>1189</v>
      </c>
      <c r="J6090" s="1" t="s">
        <v>906</v>
      </c>
      <c r="L6090" s="2" t="s">
        <v>907</v>
      </c>
      <c r="M6090" s="2" t="s">
        <v>887</v>
      </c>
      <c r="N6090">
        <v>45</v>
      </c>
      <c r="O6090">
        <v>330000</v>
      </c>
      <c r="P6090">
        <v>14850000</v>
      </c>
      <c r="Q6090" t="s">
        <v>822</v>
      </c>
      <c r="R6090" s="3">
        <v>0.25</v>
      </c>
      <c r="S6090">
        <v>11137500</v>
      </c>
      <c r="T6090">
        <v>3712500</v>
      </c>
    </row>
    <row r="6091" spans="1:20" x14ac:dyDescent="0.25">
      <c r="A6091" t="s">
        <v>287</v>
      </c>
      <c r="B6091">
        <v>2110301</v>
      </c>
      <c r="C6091" s="4" t="s">
        <v>14087</v>
      </c>
      <c r="D6091" s="4" t="s">
        <v>9375</v>
      </c>
      <c r="E6091" s="8" t="s">
        <v>9375</v>
      </c>
      <c r="F6091" t="s">
        <v>494</v>
      </c>
      <c r="G6091" t="s">
        <v>741</v>
      </c>
      <c r="H6091" t="s">
        <v>411</v>
      </c>
      <c r="I6091" t="s">
        <v>1189</v>
      </c>
      <c r="J6091" s="1" t="s">
        <v>908</v>
      </c>
      <c r="L6091" s="2" t="s">
        <v>909</v>
      </c>
      <c r="M6091" s="2" t="s">
        <v>882</v>
      </c>
      <c r="N6091">
        <v>43</v>
      </c>
      <c r="O6091">
        <v>200000</v>
      </c>
      <c r="P6091">
        <v>8600000</v>
      </c>
      <c r="Q6091" t="s">
        <v>821</v>
      </c>
      <c r="R6091" s="3">
        <v>0.37</v>
      </c>
      <c r="S6091">
        <v>5418000</v>
      </c>
      <c r="T6091">
        <v>3182000</v>
      </c>
    </row>
    <row r="6092" spans="1:20" x14ac:dyDescent="0.25">
      <c r="A6092" t="s">
        <v>287</v>
      </c>
      <c r="B6092">
        <v>2110301</v>
      </c>
      <c r="C6092" s="4" t="s">
        <v>14087</v>
      </c>
      <c r="D6092" s="4" t="s">
        <v>9376</v>
      </c>
      <c r="E6092" s="8" t="s">
        <v>9376</v>
      </c>
      <c r="F6092" t="s">
        <v>494</v>
      </c>
      <c r="G6092" t="s">
        <v>741</v>
      </c>
      <c r="H6092" t="s">
        <v>411</v>
      </c>
      <c r="I6092" t="s">
        <v>1189</v>
      </c>
      <c r="J6092" s="1" t="s">
        <v>910</v>
      </c>
      <c r="L6092" s="2" t="s">
        <v>911</v>
      </c>
      <c r="M6092" s="2" t="s">
        <v>887</v>
      </c>
      <c r="N6092">
        <v>17</v>
      </c>
      <c r="O6092">
        <v>400000</v>
      </c>
      <c r="P6092">
        <v>6800000</v>
      </c>
      <c r="Q6092" t="s">
        <v>822</v>
      </c>
      <c r="R6092" s="3">
        <v>0.25</v>
      </c>
      <c r="S6092">
        <v>5100000</v>
      </c>
      <c r="T6092">
        <v>1700000</v>
      </c>
    </row>
    <row r="6093" spans="1:20" x14ac:dyDescent="0.25">
      <c r="A6093" t="s">
        <v>287</v>
      </c>
      <c r="B6093">
        <v>2110301</v>
      </c>
      <c r="C6093" s="4" t="s">
        <v>14087</v>
      </c>
      <c r="D6093" s="4" t="s">
        <v>9377</v>
      </c>
      <c r="E6093" s="8" t="s">
        <v>9377</v>
      </c>
      <c r="F6093" t="s">
        <v>494</v>
      </c>
      <c r="G6093" t="s">
        <v>741</v>
      </c>
      <c r="H6093" t="s">
        <v>411</v>
      </c>
      <c r="I6093" t="s">
        <v>1189</v>
      </c>
      <c r="J6093" s="1" t="s">
        <v>912</v>
      </c>
      <c r="L6093" s="2" t="s">
        <v>913</v>
      </c>
      <c r="M6093" s="2" t="s">
        <v>882</v>
      </c>
      <c r="N6093">
        <v>41</v>
      </c>
      <c r="O6093">
        <v>240000</v>
      </c>
      <c r="P6093">
        <v>9840000</v>
      </c>
      <c r="Q6093" t="s">
        <v>821</v>
      </c>
      <c r="R6093" s="3">
        <v>0.37</v>
      </c>
      <c r="S6093">
        <v>6199200</v>
      </c>
      <c r="T6093">
        <v>3640800</v>
      </c>
    </row>
    <row r="6094" spans="1:20" x14ac:dyDescent="0.25">
      <c r="A6094" t="s">
        <v>287</v>
      </c>
      <c r="B6094">
        <v>2110301</v>
      </c>
      <c r="C6094" s="4" t="s">
        <v>14087</v>
      </c>
      <c r="D6094" s="4" t="s">
        <v>9378</v>
      </c>
      <c r="E6094" s="8" t="s">
        <v>9378</v>
      </c>
      <c r="F6094" t="s">
        <v>494</v>
      </c>
      <c r="G6094" t="s">
        <v>741</v>
      </c>
      <c r="H6094" t="s">
        <v>411</v>
      </c>
      <c r="I6094" t="s">
        <v>1189</v>
      </c>
      <c r="J6094" s="1" t="s">
        <v>914</v>
      </c>
      <c r="L6094" s="2" t="s">
        <v>915</v>
      </c>
      <c r="M6094" s="2" t="s">
        <v>887</v>
      </c>
      <c r="N6094">
        <v>0</v>
      </c>
      <c r="O6094">
        <v>240000</v>
      </c>
      <c r="P6094">
        <v>0</v>
      </c>
      <c r="Q6094" t="s">
        <v>822</v>
      </c>
      <c r="R6094" s="3">
        <v>0.25</v>
      </c>
      <c r="S6094">
        <v>0</v>
      </c>
      <c r="T6094">
        <v>0</v>
      </c>
    </row>
    <row r="6095" spans="1:20" x14ac:dyDescent="0.25">
      <c r="A6095" t="s">
        <v>287</v>
      </c>
      <c r="B6095">
        <v>2110301</v>
      </c>
      <c r="C6095" s="4" t="s">
        <v>14087</v>
      </c>
      <c r="D6095" s="4" t="s">
        <v>9379</v>
      </c>
      <c r="E6095" s="8" t="s">
        <v>9379</v>
      </c>
      <c r="F6095" t="s">
        <v>494</v>
      </c>
      <c r="G6095" t="s">
        <v>741</v>
      </c>
      <c r="H6095" t="s">
        <v>411</v>
      </c>
      <c r="I6095" t="s">
        <v>1189</v>
      </c>
      <c r="J6095" s="1" t="s">
        <v>916</v>
      </c>
      <c r="L6095" s="2" t="s">
        <v>917</v>
      </c>
      <c r="M6095" s="2" t="s">
        <v>887</v>
      </c>
      <c r="N6095">
        <v>25</v>
      </c>
      <c r="O6095">
        <v>150000</v>
      </c>
      <c r="P6095">
        <v>3750000</v>
      </c>
      <c r="Q6095" t="s">
        <v>822</v>
      </c>
      <c r="R6095" s="3">
        <v>0.25</v>
      </c>
      <c r="S6095">
        <v>2812500</v>
      </c>
      <c r="T6095">
        <v>937500</v>
      </c>
    </row>
    <row r="6096" spans="1:20" x14ac:dyDescent="0.25">
      <c r="A6096" t="s">
        <v>287</v>
      </c>
      <c r="B6096">
        <v>2110301</v>
      </c>
      <c r="C6096" s="4" t="s">
        <v>14087</v>
      </c>
      <c r="D6096" s="4" t="s">
        <v>9380</v>
      </c>
      <c r="E6096" s="8" t="s">
        <v>9380</v>
      </c>
      <c r="F6096" t="s">
        <v>494</v>
      </c>
      <c r="G6096" t="s">
        <v>741</v>
      </c>
      <c r="H6096" t="s">
        <v>411</v>
      </c>
      <c r="I6096" t="s">
        <v>1189</v>
      </c>
      <c r="J6096" s="1" t="s">
        <v>918</v>
      </c>
      <c r="L6096" s="2" t="s">
        <v>919</v>
      </c>
      <c r="M6096" s="2" t="s">
        <v>887</v>
      </c>
      <c r="N6096">
        <v>34</v>
      </c>
      <c r="O6096">
        <v>470000</v>
      </c>
      <c r="P6096">
        <v>15980000</v>
      </c>
      <c r="Q6096" t="s">
        <v>822</v>
      </c>
      <c r="R6096" s="3">
        <v>0.25</v>
      </c>
      <c r="S6096">
        <v>11985000</v>
      </c>
      <c r="T6096">
        <v>3995000</v>
      </c>
    </row>
    <row r="6097" spans="1:20" x14ac:dyDescent="0.25">
      <c r="A6097" t="s">
        <v>287</v>
      </c>
      <c r="B6097">
        <v>2110301</v>
      </c>
      <c r="C6097" s="4" t="s">
        <v>14087</v>
      </c>
      <c r="D6097" s="4" t="s">
        <v>9381</v>
      </c>
      <c r="E6097" s="8" t="s">
        <v>9381</v>
      </c>
      <c r="F6097" t="s">
        <v>494</v>
      </c>
      <c r="G6097" t="s">
        <v>741</v>
      </c>
      <c r="H6097" t="s">
        <v>411</v>
      </c>
      <c r="I6097" t="s">
        <v>1189</v>
      </c>
      <c r="J6097" s="1" t="s">
        <v>920</v>
      </c>
      <c r="L6097" s="2" t="s">
        <v>921</v>
      </c>
      <c r="M6097" s="2" t="s">
        <v>882</v>
      </c>
      <c r="N6097">
        <v>0</v>
      </c>
      <c r="O6097">
        <v>170000</v>
      </c>
      <c r="P6097">
        <v>0</v>
      </c>
      <c r="Q6097" t="s">
        <v>821</v>
      </c>
      <c r="R6097" s="3">
        <v>0.37</v>
      </c>
      <c r="S6097">
        <v>0</v>
      </c>
      <c r="T6097">
        <v>0</v>
      </c>
    </row>
    <row r="6098" spans="1:20" x14ac:dyDescent="0.25">
      <c r="A6098" t="s">
        <v>287</v>
      </c>
      <c r="B6098">
        <v>2110301</v>
      </c>
      <c r="C6098" s="4" t="s">
        <v>14087</v>
      </c>
      <c r="D6098" s="4" t="s">
        <v>9382</v>
      </c>
      <c r="E6098" s="8" t="s">
        <v>9382</v>
      </c>
      <c r="F6098" t="s">
        <v>494</v>
      </c>
      <c r="G6098" t="s">
        <v>741</v>
      </c>
      <c r="H6098" t="s">
        <v>411</v>
      </c>
      <c r="I6098" t="s">
        <v>1189</v>
      </c>
      <c r="J6098" s="1" t="s">
        <v>922</v>
      </c>
      <c r="L6098" s="2" t="s">
        <v>923</v>
      </c>
      <c r="M6098" s="2" t="s">
        <v>887</v>
      </c>
      <c r="N6098">
        <v>0</v>
      </c>
      <c r="O6098">
        <v>130000</v>
      </c>
      <c r="P6098">
        <v>0</v>
      </c>
      <c r="Q6098" t="s">
        <v>822</v>
      </c>
      <c r="R6098" s="3">
        <v>0.25</v>
      </c>
      <c r="S6098">
        <v>0</v>
      </c>
      <c r="T6098">
        <v>0</v>
      </c>
    </row>
    <row r="6099" spans="1:20" x14ac:dyDescent="0.25">
      <c r="A6099" t="s">
        <v>287</v>
      </c>
      <c r="B6099">
        <v>2110301</v>
      </c>
      <c r="C6099" s="4" t="s">
        <v>14087</v>
      </c>
      <c r="D6099" s="4" t="s">
        <v>9383</v>
      </c>
      <c r="E6099" s="8" t="s">
        <v>9383</v>
      </c>
      <c r="F6099" t="s">
        <v>494</v>
      </c>
      <c r="G6099" t="s">
        <v>741</v>
      </c>
      <c r="H6099" t="s">
        <v>411</v>
      </c>
      <c r="I6099" t="s">
        <v>1189</v>
      </c>
      <c r="J6099" s="1" t="s">
        <v>924</v>
      </c>
      <c r="L6099" s="2" t="s">
        <v>925</v>
      </c>
      <c r="M6099" s="2" t="s">
        <v>887</v>
      </c>
      <c r="N6099">
        <v>0</v>
      </c>
      <c r="O6099">
        <v>130000</v>
      </c>
      <c r="P6099">
        <v>0</v>
      </c>
      <c r="Q6099" t="s">
        <v>822</v>
      </c>
      <c r="R6099" s="3">
        <v>0.25</v>
      </c>
      <c r="S6099">
        <v>0</v>
      </c>
      <c r="T6099">
        <v>0</v>
      </c>
    </row>
    <row r="6100" spans="1:20" x14ac:dyDescent="0.25">
      <c r="A6100" t="s">
        <v>287</v>
      </c>
      <c r="B6100">
        <v>2110301</v>
      </c>
      <c r="C6100" s="4" t="s">
        <v>14087</v>
      </c>
      <c r="D6100" s="4" t="s">
        <v>9384</v>
      </c>
      <c r="E6100" s="8" t="s">
        <v>9384</v>
      </c>
      <c r="F6100" t="s">
        <v>494</v>
      </c>
      <c r="G6100" t="s">
        <v>741</v>
      </c>
      <c r="H6100" t="s">
        <v>411</v>
      </c>
      <c r="I6100" t="s">
        <v>1189</v>
      </c>
      <c r="J6100" s="1" t="s">
        <v>926</v>
      </c>
      <c r="L6100" s="2" t="s">
        <v>927</v>
      </c>
      <c r="M6100" s="2" t="s">
        <v>887</v>
      </c>
      <c r="N6100">
        <v>0</v>
      </c>
      <c r="O6100">
        <v>260000</v>
      </c>
      <c r="P6100">
        <v>0</v>
      </c>
      <c r="Q6100" t="s">
        <v>822</v>
      </c>
      <c r="R6100" s="3">
        <v>0.25</v>
      </c>
      <c r="S6100">
        <v>0</v>
      </c>
      <c r="T6100">
        <v>0</v>
      </c>
    </row>
    <row r="6101" spans="1:20" x14ac:dyDescent="0.25">
      <c r="A6101" t="s">
        <v>287</v>
      </c>
      <c r="B6101">
        <v>2110301</v>
      </c>
      <c r="C6101" s="4" t="s">
        <v>14087</v>
      </c>
      <c r="D6101" s="4" t="s">
        <v>9385</v>
      </c>
      <c r="E6101" s="8" t="s">
        <v>9385</v>
      </c>
      <c r="F6101" t="s">
        <v>494</v>
      </c>
      <c r="G6101" t="s">
        <v>741</v>
      </c>
      <c r="H6101" t="s">
        <v>411</v>
      </c>
      <c r="I6101" t="s">
        <v>1189</v>
      </c>
      <c r="J6101" s="1" t="s">
        <v>928</v>
      </c>
      <c r="L6101" s="2" t="s">
        <v>929</v>
      </c>
      <c r="M6101" s="2" t="s">
        <v>887</v>
      </c>
      <c r="N6101">
        <v>0</v>
      </c>
      <c r="O6101">
        <v>210000</v>
      </c>
      <c r="P6101">
        <v>0</v>
      </c>
      <c r="Q6101" t="s">
        <v>822</v>
      </c>
      <c r="R6101" s="3">
        <v>0.25</v>
      </c>
      <c r="S6101">
        <v>0</v>
      </c>
      <c r="T6101">
        <v>0</v>
      </c>
    </row>
    <row r="6102" spans="1:20" x14ac:dyDescent="0.25">
      <c r="A6102" t="s">
        <v>287</v>
      </c>
      <c r="B6102">
        <v>2110301</v>
      </c>
      <c r="C6102" s="4" t="s">
        <v>14087</v>
      </c>
      <c r="D6102" s="4" t="s">
        <v>9386</v>
      </c>
      <c r="E6102" s="8" t="s">
        <v>9386</v>
      </c>
      <c r="F6102" t="s">
        <v>494</v>
      </c>
      <c r="G6102" t="s">
        <v>741</v>
      </c>
      <c r="H6102" t="s">
        <v>411</v>
      </c>
      <c r="I6102" t="s">
        <v>1189</v>
      </c>
      <c r="J6102" s="1" t="s">
        <v>930</v>
      </c>
      <c r="L6102" s="2" t="s">
        <v>931</v>
      </c>
      <c r="M6102" s="2" t="s">
        <v>882</v>
      </c>
      <c r="N6102">
        <v>0</v>
      </c>
      <c r="O6102">
        <v>270000</v>
      </c>
      <c r="P6102">
        <v>0</v>
      </c>
      <c r="Q6102" t="s">
        <v>821</v>
      </c>
      <c r="R6102" s="3">
        <v>0.37</v>
      </c>
      <c r="S6102">
        <v>0</v>
      </c>
      <c r="T6102">
        <v>0</v>
      </c>
    </row>
    <row r="6103" spans="1:20" x14ac:dyDescent="0.25">
      <c r="A6103" t="s">
        <v>287</v>
      </c>
      <c r="B6103">
        <v>2110301</v>
      </c>
      <c r="C6103" s="4" t="s">
        <v>14087</v>
      </c>
      <c r="D6103" s="4" t="s">
        <v>9387</v>
      </c>
      <c r="E6103" s="8" t="s">
        <v>9387</v>
      </c>
      <c r="F6103" t="s">
        <v>494</v>
      </c>
      <c r="G6103" t="s">
        <v>741</v>
      </c>
      <c r="H6103" t="s">
        <v>411</v>
      </c>
      <c r="I6103" t="s">
        <v>1189</v>
      </c>
      <c r="J6103" s="1" t="s">
        <v>932</v>
      </c>
      <c r="L6103" s="2" t="s">
        <v>933</v>
      </c>
      <c r="M6103" s="2" t="s">
        <v>882</v>
      </c>
      <c r="N6103">
        <v>0</v>
      </c>
      <c r="O6103">
        <v>270000</v>
      </c>
      <c r="P6103">
        <v>0</v>
      </c>
      <c r="Q6103" t="s">
        <v>821</v>
      </c>
      <c r="R6103" s="3">
        <v>0.37</v>
      </c>
      <c r="S6103">
        <v>0</v>
      </c>
      <c r="T6103">
        <v>0</v>
      </c>
    </row>
    <row r="6104" spans="1:20" x14ac:dyDescent="0.25">
      <c r="A6104" t="s">
        <v>287</v>
      </c>
      <c r="B6104">
        <v>2110301</v>
      </c>
      <c r="C6104" s="4" t="s">
        <v>14087</v>
      </c>
      <c r="D6104" s="4" t="s">
        <v>9388</v>
      </c>
      <c r="E6104" s="8" t="s">
        <v>9388</v>
      </c>
      <c r="F6104" t="s">
        <v>494</v>
      </c>
      <c r="G6104" t="s">
        <v>741</v>
      </c>
      <c r="H6104" t="s">
        <v>411</v>
      </c>
      <c r="I6104" t="s">
        <v>1189</v>
      </c>
      <c r="J6104" s="1" t="s">
        <v>934</v>
      </c>
      <c r="L6104" s="2" t="s">
        <v>935</v>
      </c>
      <c r="M6104" s="2" t="s">
        <v>882</v>
      </c>
      <c r="N6104">
        <v>0</v>
      </c>
      <c r="O6104">
        <v>130000</v>
      </c>
      <c r="P6104">
        <v>0</v>
      </c>
      <c r="Q6104" t="s">
        <v>821</v>
      </c>
      <c r="R6104" s="3">
        <v>0.37</v>
      </c>
      <c r="S6104">
        <v>0</v>
      </c>
      <c r="T6104">
        <v>0</v>
      </c>
    </row>
    <row r="6105" spans="1:20" x14ac:dyDescent="0.25">
      <c r="A6105" t="s">
        <v>287</v>
      </c>
      <c r="B6105">
        <v>2110301</v>
      </c>
      <c r="C6105" s="4" t="s">
        <v>14087</v>
      </c>
      <c r="D6105" s="4" t="s">
        <v>9389</v>
      </c>
      <c r="E6105" s="8" t="s">
        <v>9389</v>
      </c>
      <c r="F6105" t="s">
        <v>494</v>
      </c>
      <c r="G6105" t="s">
        <v>741</v>
      </c>
      <c r="H6105" t="s">
        <v>411</v>
      </c>
      <c r="I6105" t="s">
        <v>1189</v>
      </c>
      <c r="J6105" s="1" t="s">
        <v>936</v>
      </c>
      <c r="L6105" s="2" t="s">
        <v>937</v>
      </c>
      <c r="M6105" s="2" t="s">
        <v>887</v>
      </c>
      <c r="N6105">
        <v>0</v>
      </c>
      <c r="O6105">
        <v>165000</v>
      </c>
      <c r="P6105">
        <v>0</v>
      </c>
      <c r="Q6105" t="s">
        <v>822</v>
      </c>
      <c r="R6105" s="3">
        <v>0.25</v>
      </c>
      <c r="S6105">
        <v>0</v>
      </c>
      <c r="T6105">
        <v>0</v>
      </c>
    </row>
    <row r="6106" spans="1:20" x14ac:dyDescent="0.25">
      <c r="A6106" t="s">
        <v>287</v>
      </c>
      <c r="B6106">
        <v>2110301</v>
      </c>
      <c r="C6106" s="4" t="s">
        <v>14087</v>
      </c>
      <c r="D6106" s="4" t="s">
        <v>9390</v>
      </c>
      <c r="E6106" s="8" t="s">
        <v>9390</v>
      </c>
      <c r="F6106" t="s">
        <v>494</v>
      </c>
      <c r="G6106" t="s">
        <v>741</v>
      </c>
      <c r="H6106" t="s">
        <v>411</v>
      </c>
      <c r="I6106" t="s">
        <v>1189</v>
      </c>
      <c r="J6106" s="1" t="s">
        <v>938</v>
      </c>
      <c r="L6106" s="2" t="s">
        <v>939</v>
      </c>
      <c r="M6106" s="2" t="s">
        <v>940</v>
      </c>
      <c r="N6106">
        <v>0</v>
      </c>
      <c r="O6106">
        <v>32000</v>
      </c>
      <c r="P6106">
        <v>0</v>
      </c>
      <c r="Q6106" t="s">
        <v>823</v>
      </c>
      <c r="R6106" s="3">
        <v>0</v>
      </c>
      <c r="S6106">
        <v>0</v>
      </c>
      <c r="T6106">
        <v>0</v>
      </c>
    </row>
    <row r="6107" spans="1:20" x14ac:dyDescent="0.25">
      <c r="A6107" t="s">
        <v>287</v>
      </c>
      <c r="B6107">
        <v>2110301</v>
      </c>
      <c r="C6107" s="4" t="s">
        <v>14087</v>
      </c>
      <c r="D6107" s="4" t="s">
        <v>9391</v>
      </c>
      <c r="E6107" s="8" t="s">
        <v>9391</v>
      </c>
      <c r="F6107" t="s">
        <v>494</v>
      </c>
      <c r="G6107" t="s">
        <v>741</v>
      </c>
      <c r="H6107" t="s">
        <v>411</v>
      </c>
      <c r="I6107" t="s">
        <v>1189</v>
      </c>
      <c r="J6107" s="1" t="s">
        <v>941</v>
      </c>
      <c r="L6107" s="2" t="s">
        <v>942</v>
      </c>
      <c r="M6107" s="2" t="s">
        <v>940</v>
      </c>
      <c r="N6107">
        <v>0</v>
      </c>
      <c r="O6107">
        <v>34000</v>
      </c>
      <c r="P6107">
        <v>0</v>
      </c>
      <c r="Q6107" t="s">
        <v>823</v>
      </c>
      <c r="R6107" s="3">
        <v>0</v>
      </c>
      <c r="S6107">
        <v>0</v>
      </c>
      <c r="T6107">
        <v>0</v>
      </c>
    </row>
    <row r="6108" spans="1:20" x14ac:dyDescent="0.25">
      <c r="A6108" t="s">
        <v>287</v>
      </c>
      <c r="B6108">
        <v>2110301</v>
      </c>
      <c r="C6108" s="4" t="s">
        <v>14087</v>
      </c>
      <c r="D6108" s="4" t="s">
        <v>9392</v>
      </c>
      <c r="E6108" s="8" t="s">
        <v>9392</v>
      </c>
      <c r="F6108" t="s">
        <v>494</v>
      </c>
      <c r="G6108" t="s">
        <v>741</v>
      </c>
      <c r="H6108" t="s">
        <v>411</v>
      </c>
      <c r="I6108" t="s">
        <v>1189</v>
      </c>
      <c r="J6108" s="1" t="s">
        <v>943</v>
      </c>
      <c r="L6108" s="2" t="s">
        <v>944</v>
      </c>
      <c r="M6108" s="2" t="s">
        <v>940</v>
      </c>
      <c r="N6108">
        <v>0</v>
      </c>
      <c r="O6108">
        <v>31000</v>
      </c>
      <c r="P6108">
        <v>0</v>
      </c>
      <c r="Q6108" t="s">
        <v>823</v>
      </c>
      <c r="R6108" s="3">
        <v>0</v>
      </c>
      <c r="S6108">
        <v>0</v>
      </c>
      <c r="T6108">
        <v>0</v>
      </c>
    </row>
    <row r="6109" spans="1:20" x14ac:dyDescent="0.25">
      <c r="A6109" t="s">
        <v>79</v>
      </c>
      <c r="B6109">
        <v>2110401</v>
      </c>
      <c r="C6109" s="4" t="s">
        <v>14087</v>
      </c>
      <c r="D6109" s="4" t="s">
        <v>3632</v>
      </c>
      <c r="E6109" s="8" t="s">
        <v>3632</v>
      </c>
      <c r="F6109" t="s">
        <v>494</v>
      </c>
      <c r="G6109" t="s">
        <v>494</v>
      </c>
      <c r="H6109" t="s">
        <v>405</v>
      </c>
      <c r="I6109" t="s">
        <v>1190</v>
      </c>
      <c r="J6109" s="1" t="s">
        <v>880</v>
      </c>
      <c r="L6109" s="2" t="s">
        <v>881</v>
      </c>
      <c r="M6109" s="2" t="s">
        <v>882</v>
      </c>
      <c r="N6109">
        <v>61</v>
      </c>
      <c r="O6109">
        <v>700000</v>
      </c>
      <c r="P6109">
        <v>42700000</v>
      </c>
      <c r="Q6109" t="s">
        <v>821</v>
      </c>
      <c r="R6109" s="3">
        <v>0.37</v>
      </c>
      <c r="S6109">
        <v>26901000</v>
      </c>
      <c r="T6109">
        <v>15799000</v>
      </c>
    </row>
    <row r="6110" spans="1:20" x14ac:dyDescent="0.25">
      <c r="A6110" t="s">
        <v>79</v>
      </c>
      <c r="B6110">
        <v>2110401</v>
      </c>
      <c r="C6110" s="4" t="s">
        <v>14087</v>
      </c>
      <c r="D6110" s="4" t="s">
        <v>3633</v>
      </c>
      <c r="E6110" s="8" t="s">
        <v>3633</v>
      </c>
      <c r="F6110" t="s">
        <v>494</v>
      </c>
      <c r="G6110" t="s">
        <v>494</v>
      </c>
      <c r="H6110" t="s">
        <v>405</v>
      </c>
      <c r="I6110" t="s">
        <v>1190</v>
      </c>
      <c r="J6110" s="1" t="s">
        <v>883</v>
      </c>
      <c r="L6110" s="2" t="s">
        <v>884</v>
      </c>
      <c r="M6110" s="2" t="s">
        <v>882</v>
      </c>
      <c r="N6110">
        <v>0</v>
      </c>
      <c r="O6110">
        <v>420000</v>
      </c>
      <c r="P6110">
        <v>0</v>
      </c>
      <c r="Q6110" t="s">
        <v>821</v>
      </c>
      <c r="R6110" s="3">
        <v>0.37</v>
      </c>
      <c r="S6110">
        <v>0</v>
      </c>
      <c r="T6110">
        <v>0</v>
      </c>
    </row>
    <row r="6111" spans="1:20" x14ac:dyDescent="0.25">
      <c r="A6111" t="s">
        <v>79</v>
      </c>
      <c r="B6111">
        <v>2110401</v>
      </c>
      <c r="C6111" s="4" t="s">
        <v>14087</v>
      </c>
      <c r="D6111" s="4" t="s">
        <v>3634</v>
      </c>
      <c r="E6111" s="8" t="s">
        <v>3634</v>
      </c>
      <c r="F6111" t="s">
        <v>494</v>
      </c>
      <c r="G6111" t="s">
        <v>494</v>
      </c>
      <c r="H6111" t="s">
        <v>405</v>
      </c>
      <c r="I6111" t="s">
        <v>1190</v>
      </c>
      <c r="J6111" s="1" t="s">
        <v>885</v>
      </c>
      <c r="L6111" s="2" t="s">
        <v>886</v>
      </c>
      <c r="M6111" s="2" t="s">
        <v>887</v>
      </c>
      <c r="N6111">
        <v>60</v>
      </c>
      <c r="O6111">
        <v>250000</v>
      </c>
      <c r="P6111">
        <v>15000000</v>
      </c>
      <c r="Q6111" t="s">
        <v>822</v>
      </c>
      <c r="R6111" s="3">
        <v>0.25</v>
      </c>
      <c r="S6111">
        <v>11250000</v>
      </c>
      <c r="T6111">
        <v>3750000</v>
      </c>
    </row>
    <row r="6112" spans="1:20" x14ac:dyDescent="0.25">
      <c r="A6112" t="s">
        <v>79</v>
      </c>
      <c r="B6112">
        <v>2110401</v>
      </c>
      <c r="C6112" s="4" t="s">
        <v>14087</v>
      </c>
      <c r="D6112" s="4" t="s">
        <v>3635</v>
      </c>
      <c r="E6112" s="8" t="s">
        <v>3635</v>
      </c>
      <c r="F6112" t="s">
        <v>494</v>
      </c>
      <c r="G6112" t="s">
        <v>494</v>
      </c>
      <c r="H6112" t="s">
        <v>405</v>
      </c>
      <c r="I6112" t="s">
        <v>1190</v>
      </c>
      <c r="J6112" s="1" t="s">
        <v>888</v>
      </c>
      <c r="L6112" s="2" t="s">
        <v>889</v>
      </c>
      <c r="M6112" s="2" t="s">
        <v>887</v>
      </c>
      <c r="N6112">
        <v>0</v>
      </c>
      <c r="O6112">
        <v>275000</v>
      </c>
      <c r="P6112">
        <v>0</v>
      </c>
      <c r="Q6112" t="s">
        <v>822</v>
      </c>
      <c r="R6112" s="3">
        <v>0.25</v>
      </c>
      <c r="S6112">
        <v>0</v>
      </c>
      <c r="T6112">
        <v>0</v>
      </c>
    </row>
    <row r="6113" spans="1:20" x14ac:dyDescent="0.25">
      <c r="A6113" t="s">
        <v>79</v>
      </c>
      <c r="B6113">
        <v>2110401</v>
      </c>
      <c r="C6113" s="4" t="s">
        <v>14087</v>
      </c>
      <c r="D6113" s="4" t="s">
        <v>3636</v>
      </c>
      <c r="E6113" s="8" t="s">
        <v>3636</v>
      </c>
      <c r="F6113" t="s">
        <v>494</v>
      </c>
      <c r="G6113" t="s">
        <v>494</v>
      </c>
      <c r="H6113" t="s">
        <v>405</v>
      </c>
      <c r="I6113" t="s">
        <v>1190</v>
      </c>
      <c r="J6113" s="1" t="s">
        <v>890</v>
      </c>
      <c r="L6113" s="2" t="s">
        <v>891</v>
      </c>
      <c r="M6113" s="2" t="s">
        <v>882</v>
      </c>
      <c r="N6113">
        <v>0</v>
      </c>
      <c r="O6113">
        <v>150000</v>
      </c>
      <c r="P6113">
        <v>0</v>
      </c>
      <c r="Q6113" t="s">
        <v>821</v>
      </c>
      <c r="R6113" s="3">
        <v>0.37</v>
      </c>
      <c r="S6113">
        <v>0</v>
      </c>
      <c r="T6113">
        <v>0</v>
      </c>
    </row>
    <row r="6114" spans="1:20" x14ac:dyDescent="0.25">
      <c r="A6114" t="s">
        <v>79</v>
      </c>
      <c r="B6114">
        <v>2110401</v>
      </c>
      <c r="C6114" s="4" t="s">
        <v>14087</v>
      </c>
      <c r="D6114" s="4" t="s">
        <v>3637</v>
      </c>
      <c r="E6114" s="8" t="s">
        <v>3637</v>
      </c>
      <c r="F6114" t="s">
        <v>494</v>
      </c>
      <c r="G6114" t="s">
        <v>494</v>
      </c>
      <c r="H6114" t="s">
        <v>405</v>
      </c>
      <c r="I6114" t="s">
        <v>1190</v>
      </c>
      <c r="J6114" s="1" t="s">
        <v>892</v>
      </c>
      <c r="L6114" s="2" t="s">
        <v>893</v>
      </c>
      <c r="M6114" s="2" t="s">
        <v>882</v>
      </c>
      <c r="N6114">
        <v>62</v>
      </c>
      <c r="O6114">
        <v>300000</v>
      </c>
      <c r="P6114">
        <v>18600000</v>
      </c>
      <c r="Q6114" t="s">
        <v>821</v>
      </c>
      <c r="R6114" s="3">
        <v>0.37</v>
      </c>
      <c r="S6114">
        <v>11718000</v>
      </c>
      <c r="T6114">
        <v>6882000</v>
      </c>
    </row>
    <row r="6115" spans="1:20" x14ac:dyDescent="0.25">
      <c r="A6115" t="s">
        <v>79</v>
      </c>
      <c r="B6115">
        <v>2110401</v>
      </c>
      <c r="C6115" s="4" t="s">
        <v>14087</v>
      </c>
      <c r="D6115" s="4" t="s">
        <v>3638</v>
      </c>
      <c r="E6115" s="8" t="s">
        <v>3638</v>
      </c>
      <c r="F6115" t="s">
        <v>494</v>
      </c>
      <c r="G6115" t="s">
        <v>494</v>
      </c>
      <c r="H6115" t="s">
        <v>405</v>
      </c>
      <c r="I6115" t="s">
        <v>1190</v>
      </c>
      <c r="J6115" s="1" t="s">
        <v>894</v>
      </c>
      <c r="L6115" s="2" t="s">
        <v>895</v>
      </c>
      <c r="M6115" s="2" t="s">
        <v>882</v>
      </c>
      <c r="N6115">
        <v>60</v>
      </c>
      <c r="O6115">
        <v>400000</v>
      </c>
      <c r="P6115">
        <v>24000000</v>
      </c>
      <c r="Q6115" t="s">
        <v>821</v>
      </c>
      <c r="R6115" s="3">
        <v>0.37</v>
      </c>
      <c r="S6115">
        <v>15120000</v>
      </c>
      <c r="T6115">
        <v>8880000</v>
      </c>
    </row>
    <row r="6116" spans="1:20" x14ac:dyDescent="0.25">
      <c r="A6116" t="s">
        <v>79</v>
      </c>
      <c r="B6116">
        <v>2110401</v>
      </c>
      <c r="C6116" s="4" t="s">
        <v>14087</v>
      </c>
      <c r="D6116" s="4" t="s">
        <v>3639</v>
      </c>
      <c r="E6116" s="8" t="s">
        <v>3639</v>
      </c>
      <c r="F6116" t="s">
        <v>494</v>
      </c>
      <c r="G6116" t="s">
        <v>494</v>
      </c>
      <c r="H6116" t="s">
        <v>405</v>
      </c>
      <c r="I6116" t="s">
        <v>1190</v>
      </c>
      <c r="J6116" s="1" t="s">
        <v>896</v>
      </c>
      <c r="L6116" s="2" t="s">
        <v>897</v>
      </c>
      <c r="M6116" s="2" t="s">
        <v>882</v>
      </c>
      <c r="N6116">
        <v>64</v>
      </c>
      <c r="O6116">
        <v>360000</v>
      </c>
      <c r="P6116">
        <v>23040000</v>
      </c>
      <c r="Q6116" t="s">
        <v>821</v>
      </c>
      <c r="R6116" s="3">
        <v>0.37</v>
      </c>
      <c r="S6116">
        <v>14515200</v>
      </c>
      <c r="T6116">
        <v>8524800</v>
      </c>
    </row>
    <row r="6117" spans="1:20" x14ac:dyDescent="0.25">
      <c r="A6117" t="s">
        <v>79</v>
      </c>
      <c r="B6117">
        <v>2110401</v>
      </c>
      <c r="C6117" s="4" t="s">
        <v>14087</v>
      </c>
      <c r="D6117" s="4" t="s">
        <v>3640</v>
      </c>
      <c r="E6117" s="8" t="s">
        <v>3640</v>
      </c>
      <c r="F6117" t="s">
        <v>494</v>
      </c>
      <c r="G6117" t="s">
        <v>494</v>
      </c>
      <c r="H6117" t="s">
        <v>405</v>
      </c>
      <c r="I6117" t="s">
        <v>1190</v>
      </c>
      <c r="J6117" s="1" t="s">
        <v>898</v>
      </c>
      <c r="L6117" s="2" t="s">
        <v>899</v>
      </c>
      <c r="M6117" s="2" t="s">
        <v>882</v>
      </c>
      <c r="N6117">
        <v>0</v>
      </c>
      <c r="O6117">
        <v>250000</v>
      </c>
      <c r="P6117">
        <v>0</v>
      </c>
      <c r="Q6117" t="s">
        <v>821</v>
      </c>
      <c r="R6117" s="3">
        <v>0.37</v>
      </c>
      <c r="S6117">
        <v>0</v>
      </c>
      <c r="T6117">
        <v>0</v>
      </c>
    </row>
    <row r="6118" spans="1:20" x14ac:dyDescent="0.25">
      <c r="A6118" t="s">
        <v>79</v>
      </c>
      <c r="B6118">
        <v>2110401</v>
      </c>
      <c r="C6118" s="4" t="s">
        <v>14087</v>
      </c>
      <c r="D6118" s="4" t="s">
        <v>3641</v>
      </c>
      <c r="E6118" s="8" t="s">
        <v>3641</v>
      </c>
      <c r="F6118" t="s">
        <v>494</v>
      </c>
      <c r="G6118" t="s">
        <v>494</v>
      </c>
      <c r="H6118" t="s">
        <v>405</v>
      </c>
      <c r="I6118" t="s">
        <v>1190</v>
      </c>
      <c r="J6118" s="1" t="s">
        <v>900</v>
      </c>
      <c r="L6118" s="2" t="s">
        <v>901</v>
      </c>
      <c r="M6118" s="2" t="s">
        <v>882</v>
      </c>
      <c r="N6118">
        <v>0</v>
      </c>
      <c r="O6118">
        <v>360000</v>
      </c>
      <c r="P6118">
        <v>0</v>
      </c>
      <c r="Q6118" t="s">
        <v>821</v>
      </c>
      <c r="R6118" s="3">
        <v>0.37</v>
      </c>
      <c r="S6118">
        <v>0</v>
      </c>
      <c r="T6118">
        <v>0</v>
      </c>
    </row>
    <row r="6119" spans="1:20" x14ac:dyDescent="0.25">
      <c r="A6119" t="s">
        <v>79</v>
      </c>
      <c r="B6119">
        <v>2110401</v>
      </c>
      <c r="C6119" s="4" t="s">
        <v>14087</v>
      </c>
      <c r="D6119" s="4" t="s">
        <v>3642</v>
      </c>
      <c r="E6119" s="8" t="s">
        <v>3642</v>
      </c>
      <c r="F6119" t="s">
        <v>494</v>
      </c>
      <c r="G6119" t="s">
        <v>494</v>
      </c>
      <c r="H6119" t="s">
        <v>405</v>
      </c>
      <c r="I6119" t="s">
        <v>1190</v>
      </c>
      <c r="J6119" s="1" t="s">
        <v>902</v>
      </c>
      <c r="L6119" s="2" t="s">
        <v>903</v>
      </c>
      <c r="M6119" s="2" t="s">
        <v>887</v>
      </c>
      <c r="N6119">
        <v>79</v>
      </c>
      <c r="O6119">
        <v>300000</v>
      </c>
      <c r="P6119">
        <v>23700000</v>
      </c>
      <c r="Q6119" t="s">
        <v>822</v>
      </c>
      <c r="R6119" s="3">
        <v>0.25</v>
      </c>
      <c r="S6119">
        <v>17775000</v>
      </c>
      <c r="T6119">
        <v>5925000</v>
      </c>
    </row>
    <row r="6120" spans="1:20" x14ac:dyDescent="0.25">
      <c r="A6120" t="s">
        <v>79</v>
      </c>
      <c r="B6120">
        <v>2110401</v>
      </c>
      <c r="C6120" s="4" t="s">
        <v>14087</v>
      </c>
      <c r="D6120" s="4" t="s">
        <v>3643</v>
      </c>
      <c r="E6120" s="8" t="s">
        <v>3643</v>
      </c>
      <c r="F6120" t="s">
        <v>494</v>
      </c>
      <c r="G6120" t="s">
        <v>494</v>
      </c>
      <c r="H6120" t="s">
        <v>405</v>
      </c>
      <c r="I6120" t="s">
        <v>1190</v>
      </c>
      <c r="J6120" s="1" t="s">
        <v>904</v>
      </c>
      <c r="L6120" s="2" t="s">
        <v>905</v>
      </c>
      <c r="M6120" s="2" t="s">
        <v>887</v>
      </c>
      <c r="N6120">
        <v>0</v>
      </c>
      <c r="O6120">
        <v>690000</v>
      </c>
      <c r="P6120">
        <v>0</v>
      </c>
      <c r="Q6120" t="s">
        <v>822</v>
      </c>
      <c r="R6120" s="3">
        <v>0.25</v>
      </c>
      <c r="S6120">
        <v>0</v>
      </c>
      <c r="T6120">
        <v>0</v>
      </c>
    </row>
    <row r="6121" spans="1:20" x14ac:dyDescent="0.25">
      <c r="A6121" t="s">
        <v>79</v>
      </c>
      <c r="B6121">
        <v>2110401</v>
      </c>
      <c r="C6121" s="4" t="s">
        <v>14087</v>
      </c>
      <c r="D6121" s="4" t="s">
        <v>3644</v>
      </c>
      <c r="E6121" s="8" t="s">
        <v>3644</v>
      </c>
      <c r="F6121" t="s">
        <v>494</v>
      </c>
      <c r="G6121" t="s">
        <v>494</v>
      </c>
      <c r="H6121" t="s">
        <v>405</v>
      </c>
      <c r="I6121" t="s">
        <v>1190</v>
      </c>
      <c r="J6121" s="1" t="s">
        <v>906</v>
      </c>
      <c r="L6121" s="2" t="s">
        <v>907</v>
      </c>
      <c r="M6121" s="2" t="s">
        <v>887</v>
      </c>
      <c r="N6121">
        <v>61</v>
      </c>
      <c r="O6121">
        <v>330000</v>
      </c>
      <c r="P6121">
        <v>20130000</v>
      </c>
      <c r="Q6121" t="s">
        <v>822</v>
      </c>
      <c r="R6121" s="3">
        <v>0.25</v>
      </c>
      <c r="S6121">
        <v>15097500</v>
      </c>
      <c r="T6121">
        <v>5032500</v>
      </c>
    </row>
    <row r="6122" spans="1:20" x14ac:dyDescent="0.25">
      <c r="A6122" t="s">
        <v>79</v>
      </c>
      <c r="B6122">
        <v>2110401</v>
      </c>
      <c r="C6122" s="4" t="s">
        <v>14087</v>
      </c>
      <c r="D6122" s="4" t="s">
        <v>3645</v>
      </c>
      <c r="E6122" s="8" t="s">
        <v>3645</v>
      </c>
      <c r="F6122" t="s">
        <v>494</v>
      </c>
      <c r="G6122" t="s">
        <v>494</v>
      </c>
      <c r="H6122" t="s">
        <v>405</v>
      </c>
      <c r="I6122" t="s">
        <v>1190</v>
      </c>
      <c r="J6122" s="1" t="s">
        <v>908</v>
      </c>
      <c r="L6122" s="2" t="s">
        <v>909</v>
      </c>
      <c r="M6122" s="2" t="s">
        <v>882</v>
      </c>
      <c r="N6122">
        <v>60</v>
      </c>
      <c r="O6122">
        <v>200000</v>
      </c>
      <c r="P6122">
        <v>12000000</v>
      </c>
      <c r="Q6122" t="s">
        <v>821</v>
      </c>
      <c r="R6122" s="3">
        <v>0.37</v>
      </c>
      <c r="S6122">
        <v>7560000</v>
      </c>
      <c r="T6122">
        <v>4440000</v>
      </c>
    </row>
    <row r="6123" spans="1:20" x14ac:dyDescent="0.25">
      <c r="A6123" t="s">
        <v>79</v>
      </c>
      <c r="B6123">
        <v>2110401</v>
      </c>
      <c r="C6123" s="4" t="s">
        <v>14087</v>
      </c>
      <c r="D6123" s="4" t="s">
        <v>3646</v>
      </c>
      <c r="E6123" s="8" t="s">
        <v>3646</v>
      </c>
      <c r="F6123" t="s">
        <v>494</v>
      </c>
      <c r="G6123" t="s">
        <v>494</v>
      </c>
      <c r="H6123" t="s">
        <v>405</v>
      </c>
      <c r="I6123" t="s">
        <v>1190</v>
      </c>
      <c r="J6123" s="1" t="s">
        <v>910</v>
      </c>
      <c r="L6123" s="2" t="s">
        <v>911</v>
      </c>
      <c r="M6123" s="2" t="s">
        <v>887</v>
      </c>
      <c r="N6123">
        <v>30</v>
      </c>
      <c r="O6123">
        <v>400000</v>
      </c>
      <c r="P6123">
        <v>12000000</v>
      </c>
      <c r="Q6123" t="s">
        <v>822</v>
      </c>
      <c r="R6123" s="3">
        <v>0.25</v>
      </c>
      <c r="S6123">
        <v>9000000</v>
      </c>
      <c r="T6123">
        <v>3000000</v>
      </c>
    </row>
    <row r="6124" spans="1:20" x14ac:dyDescent="0.25">
      <c r="A6124" t="s">
        <v>79</v>
      </c>
      <c r="B6124">
        <v>2110401</v>
      </c>
      <c r="C6124" s="4" t="s">
        <v>14087</v>
      </c>
      <c r="D6124" s="4" t="s">
        <v>3647</v>
      </c>
      <c r="E6124" s="8" t="s">
        <v>3647</v>
      </c>
      <c r="F6124" t="s">
        <v>494</v>
      </c>
      <c r="G6124" t="s">
        <v>494</v>
      </c>
      <c r="H6124" t="s">
        <v>405</v>
      </c>
      <c r="I6124" t="s">
        <v>1190</v>
      </c>
      <c r="J6124" s="1" t="s">
        <v>912</v>
      </c>
      <c r="L6124" s="2" t="s">
        <v>913</v>
      </c>
      <c r="M6124" s="2" t="s">
        <v>882</v>
      </c>
      <c r="N6124">
        <v>62</v>
      </c>
      <c r="O6124">
        <v>240000</v>
      </c>
      <c r="P6124">
        <v>14880000</v>
      </c>
      <c r="Q6124" t="s">
        <v>821</v>
      </c>
      <c r="R6124" s="3">
        <v>0.37</v>
      </c>
      <c r="S6124">
        <v>9374400</v>
      </c>
      <c r="T6124">
        <v>5505600</v>
      </c>
    </row>
    <row r="6125" spans="1:20" x14ac:dyDescent="0.25">
      <c r="A6125" t="s">
        <v>79</v>
      </c>
      <c r="B6125">
        <v>2110401</v>
      </c>
      <c r="C6125" s="4" t="s">
        <v>14087</v>
      </c>
      <c r="D6125" s="4" t="s">
        <v>3648</v>
      </c>
      <c r="E6125" s="8" t="s">
        <v>3648</v>
      </c>
      <c r="F6125" t="s">
        <v>494</v>
      </c>
      <c r="G6125" t="s">
        <v>494</v>
      </c>
      <c r="H6125" t="s">
        <v>405</v>
      </c>
      <c r="I6125" t="s">
        <v>1190</v>
      </c>
      <c r="J6125" s="1" t="s">
        <v>914</v>
      </c>
      <c r="L6125" s="2" t="s">
        <v>915</v>
      </c>
      <c r="M6125" s="2" t="s">
        <v>887</v>
      </c>
      <c r="N6125">
        <v>51</v>
      </c>
      <c r="O6125">
        <v>240000</v>
      </c>
      <c r="P6125">
        <v>12240000</v>
      </c>
      <c r="Q6125" t="s">
        <v>822</v>
      </c>
      <c r="R6125" s="3">
        <v>0.25</v>
      </c>
      <c r="S6125">
        <v>9180000</v>
      </c>
      <c r="T6125">
        <v>3060000</v>
      </c>
    </row>
    <row r="6126" spans="1:20" x14ac:dyDescent="0.25">
      <c r="A6126" t="s">
        <v>79</v>
      </c>
      <c r="B6126">
        <v>2110401</v>
      </c>
      <c r="C6126" s="4" t="s">
        <v>14087</v>
      </c>
      <c r="D6126" s="4" t="s">
        <v>3649</v>
      </c>
      <c r="E6126" s="8" t="s">
        <v>3649</v>
      </c>
      <c r="F6126" t="s">
        <v>494</v>
      </c>
      <c r="G6126" t="s">
        <v>494</v>
      </c>
      <c r="H6126" t="s">
        <v>405</v>
      </c>
      <c r="I6126" t="s">
        <v>1190</v>
      </c>
      <c r="J6126" s="1" t="s">
        <v>916</v>
      </c>
      <c r="L6126" s="2" t="s">
        <v>917</v>
      </c>
      <c r="M6126" s="2" t="s">
        <v>887</v>
      </c>
      <c r="N6126">
        <v>0</v>
      </c>
      <c r="O6126">
        <v>150000</v>
      </c>
      <c r="P6126">
        <v>0</v>
      </c>
      <c r="Q6126" t="s">
        <v>822</v>
      </c>
      <c r="R6126" s="3">
        <v>0.25</v>
      </c>
      <c r="S6126">
        <v>0</v>
      </c>
      <c r="T6126">
        <v>0</v>
      </c>
    </row>
    <row r="6127" spans="1:20" x14ac:dyDescent="0.25">
      <c r="A6127" t="s">
        <v>79</v>
      </c>
      <c r="B6127">
        <v>2110401</v>
      </c>
      <c r="C6127" s="4" t="s">
        <v>14087</v>
      </c>
      <c r="D6127" s="4" t="s">
        <v>3650</v>
      </c>
      <c r="E6127" s="8" t="s">
        <v>3650</v>
      </c>
      <c r="F6127" t="s">
        <v>494</v>
      </c>
      <c r="G6127" t="s">
        <v>494</v>
      </c>
      <c r="H6127" t="s">
        <v>405</v>
      </c>
      <c r="I6127" t="s">
        <v>1190</v>
      </c>
      <c r="J6127" s="1" t="s">
        <v>918</v>
      </c>
      <c r="L6127" s="2" t="s">
        <v>919</v>
      </c>
      <c r="M6127" s="2" t="s">
        <v>887</v>
      </c>
      <c r="N6127">
        <v>54</v>
      </c>
      <c r="O6127">
        <v>470000</v>
      </c>
      <c r="P6127">
        <v>25380000</v>
      </c>
      <c r="Q6127" t="s">
        <v>822</v>
      </c>
      <c r="R6127" s="3">
        <v>0.25</v>
      </c>
      <c r="S6127">
        <v>19035000</v>
      </c>
      <c r="T6127">
        <v>6345000</v>
      </c>
    </row>
    <row r="6128" spans="1:20" x14ac:dyDescent="0.25">
      <c r="A6128" t="s">
        <v>79</v>
      </c>
      <c r="B6128">
        <v>2110401</v>
      </c>
      <c r="C6128" s="4" t="s">
        <v>14087</v>
      </c>
      <c r="D6128" s="4" t="s">
        <v>3651</v>
      </c>
      <c r="E6128" s="8" t="s">
        <v>3651</v>
      </c>
      <c r="F6128" t="s">
        <v>494</v>
      </c>
      <c r="G6128" t="s">
        <v>494</v>
      </c>
      <c r="H6128" t="s">
        <v>405</v>
      </c>
      <c r="I6128" t="s">
        <v>1190</v>
      </c>
      <c r="J6128" s="1" t="s">
        <v>920</v>
      </c>
      <c r="L6128" s="2" t="s">
        <v>921</v>
      </c>
      <c r="M6128" s="2" t="s">
        <v>882</v>
      </c>
      <c r="N6128">
        <v>0</v>
      </c>
      <c r="O6128">
        <v>170000</v>
      </c>
      <c r="P6128">
        <v>0</v>
      </c>
      <c r="Q6128" t="s">
        <v>821</v>
      </c>
      <c r="R6128" s="3">
        <v>0.37</v>
      </c>
      <c r="S6128">
        <v>0</v>
      </c>
      <c r="T6128">
        <v>0</v>
      </c>
    </row>
    <row r="6129" spans="1:20" x14ac:dyDescent="0.25">
      <c r="A6129" t="s">
        <v>79</v>
      </c>
      <c r="B6129">
        <v>2110401</v>
      </c>
      <c r="C6129" s="4" t="s">
        <v>14087</v>
      </c>
      <c r="D6129" s="4" t="s">
        <v>3652</v>
      </c>
      <c r="E6129" s="8" t="s">
        <v>3652</v>
      </c>
      <c r="F6129" t="s">
        <v>494</v>
      </c>
      <c r="G6129" t="s">
        <v>494</v>
      </c>
      <c r="H6129" t="s">
        <v>405</v>
      </c>
      <c r="I6129" t="s">
        <v>1190</v>
      </c>
      <c r="J6129" s="1" t="s">
        <v>922</v>
      </c>
      <c r="L6129" s="2" t="s">
        <v>923</v>
      </c>
      <c r="M6129" s="2" t="s">
        <v>887</v>
      </c>
      <c r="N6129">
        <v>0</v>
      </c>
      <c r="O6129">
        <v>130000</v>
      </c>
      <c r="P6129">
        <v>0</v>
      </c>
      <c r="Q6129" t="s">
        <v>822</v>
      </c>
      <c r="R6129" s="3">
        <v>0.25</v>
      </c>
      <c r="S6129">
        <v>0</v>
      </c>
      <c r="T6129">
        <v>0</v>
      </c>
    </row>
    <row r="6130" spans="1:20" x14ac:dyDescent="0.25">
      <c r="A6130" t="s">
        <v>79</v>
      </c>
      <c r="B6130">
        <v>2110401</v>
      </c>
      <c r="C6130" s="4" t="s">
        <v>14087</v>
      </c>
      <c r="D6130" s="4" t="s">
        <v>3653</v>
      </c>
      <c r="E6130" s="8" t="s">
        <v>3653</v>
      </c>
      <c r="F6130" t="s">
        <v>494</v>
      </c>
      <c r="G6130" t="s">
        <v>494</v>
      </c>
      <c r="H6130" t="s">
        <v>405</v>
      </c>
      <c r="I6130" t="s">
        <v>1190</v>
      </c>
      <c r="J6130" s="1" t="s">
        <v>924</v>
      </c>
      <c r="L6130" s="2" t="s">
        <v>925</v>
      </c>
      <c r="M6130" s="2" t="s">
        <v>887</v>
      </c>
      <c r="N6130">
        <v>0</v>
      </c>
      <c r="O6130">
        <v>130000</v>
      </c>
      <c r="P6130">
        <v>0</v>
      </c>
      <c r="Q6130" t="s">
        <v>822</v>
      </c>
      <c r="R6130" s="3">
        <v>0.25</v>
      </c>
      <c r="S6130">
        <v>0</v>
      </c>
      <c r="T6130">
        <v>0</v>
      </c>
    </row>
    <row r="6131" spans="1:20" x14ac:dyDescent="0.25">
      <c r="A6131" t="s">
        <v>79</v>
      </c>
      <c r="B6131">
        <v>2110401</v>
      </c>
      <c r="C6131" s="4" t="s">
        <v>14087</v>
      </c>
      <c r="D6131" s="4" t="s">
        <v>3654</v>
      </c>
      <c r="E6131" s="8" t="s">
        <v>3654</v>
      </c>
      <c r="F6131" t="s">
        <v>494</v>
      </c>
      <c r="G6131" t="s">
        <v>494</v>
      </c>
      <c r="H6131" t="s">
        <v>405</v>
      </c>
      <c r="I6131" t="s">
        <v>1190</v>
      </c>
      <c r="J6131" s="1" t="s">
        <v>926</v>
      </c>
      <c r="L6131" s="2" t="s">
        <v>927</v>
      </c>
      <c r="M6131" s="2" t="s">
        <v>887</v>
      </c>
      <c r="N6131">
        <v>0</v>
      </c>
      <c r="O6131">
        <v>260000</v>
      </c>
      <c r="P6131">
        <v>0</v>
      </c>
      <c r="Q6131" t="s">
        <v>822</v>
      </c>
      <c r="R6131" s="3">
        <v>0.25</v>
      </c>
      <c r="S6131">
        <v>0</v>
      </c>
      <c r="T6131">
        <v>0</v>
      </c>
    </row>
    <row r="6132" spans="1:20" x14ac:dyDescent="0.25">
      <c r="A6132" t="s">
        <v>79</v>
      </c>
      <c r="B6132">
        <v>2110401</v>
      </c>
      <c r="C6132" s="4" t="s">
        <v>14087</v>
      </c>
      <c r="D6132" s="4" t="s">
        <v>3655</v>
      </c>
      <c r="E6132" s="8" t="s">
        <v>3655</v>
      </c>
      <c r="F6132" t="s">
        <v>494</v>
      </c>
      <c r="G6132" t="s">
        <v>494</v>
      </c>
      <c r="H6132" t="s">
        <v>405</v>
      </c>
      <c r="I6132" t="s">
        <v>1190</v>
      </c>
      <c r="J6132" s="1" t="s">
        <v>928</v>
      </c>
      <c r="L6132" s="2" t="s">
        <v>929</v>
      </c>
      <c r="M6132" s="2" t="s">
        <v>887</v>
      </c>
      <c r="N6132">
        <v>0</v>
      </c>
      <c r="O6132">
        <v>210000</v>
      </c>
      <c r="P6132">
        <v>0</v>
      </c>
      <c r="Q6132" t="s">
        <v>822</v>
      </c>
      <c r="R6132" s="3">
        <v>0.25</v>
      </c>
      <c r="S6132">
        <v>0</v>
      </c>
      <c r="T6132">
        <v>0</v>
      </c>
    </row>
    <row r="6133" spans="1:20" x14ac:dyDescent="0.25">
      <c r="A6133" t="s">
        <v>79</v>
      </c>
      <c r="B6133">
        <v>2110401</v>
      </c>
      <c r="C6133" s="4" t="s">
        <v>14087</v>
      </c>
      <c r="D6133" s="4" t="s">
        <v>3656</v>
      </c>
      <c r="E6133" s="8" t="s">
        <v>3656</v>
      </c>
      <c r="F6133" t="s">
        <v>494</v>
      </c>
      <c r="G6133" t="s">
        <v>494</v>
      </c>
      <c r="H6133" t="s">
        <v>405</v>
      </c>
      <c r="I6133" t="s">
        <v>1190</v>
      </c>
      <c r="J6133" s="1" t="s">
        <v>930</v>
      </c>
      <c r="L6133" s="2" t="s">
        <v>931</v>
      </c>
      <c r="M6133" s="2" t="s">
        <v>882</v>
      </c>
      <c r="N6133">
        <v>0</v>
      </c>
      <c r="O6133">
        <v>270000</v>
      </c>
      <c r="P6133">
        <v>0</v>
      </c>
      <c r="Q6133" t="s">
        <v>821</v>
      </c>
      <c r="R6133" s="3">
        <v>0.37</v>
      </c>
      <c r="S6133">
        <v>0</v>
      </c>
      <c r="T6133">
        <v>0</v>
      </c>
    </row>
    <row r="6134" spans="1:20" x14ac:dyDescent="0.25">
      <c r="A6134" t="s">
        <v>79</v>
      </c>
      <c r="B6134">
        <v>2110401</v>
      </c>
      <c r="C6134" s="4" t="s">
        <v>14087</v>
      </c>
      <c r="D6134" s="4" t="s">
        <v>3657</v>
      </c>
      <c r="E6134" s="8" t="s">
        <v>3657</v>
      </c>
      <c r="F6134" t="s">
        <v>494</v>
      </c>
      <c r="G6134" t="s">
        <v>494</v>
      </c>
      <c r="H6134" t="s">
        <v>405</v>
      </c>
      <c r="I6134" t="s">
        <v>1190</v>
      </c>
      <c r="J6134" s="1" t="s">
        <v>932</v>
      </c>
      <c r="L6134" s="2" t="s">
        <v>933</v>
      </c>
      <c r="M6134" s="2" t="s">
        <v>882</v>
      </c>
      <c r="N6134">
        <v>0</v>
      </c>
      <c r="O6134">
        <v>270000</v>
      </c>
      <c r="P6134">
        <v>0</v>
      </c>
      <c r="Q6134" t="s">
        <v>821</v>
      </c>
      <c r="R6134" s="3">
        <v>0.37</v>
      </c>
      <c r="S6134">
        <v>0</v>
      </c>
      <c r="T6134">
        <v>0</v>
      </c>
    </row>
    <row r="6135" spans="1:20" x14ac:dyDescent="0.25">
      <c r="A6135" t="s">
        <v>79</v>
      </c>
      <c r="B6135">
        <v>2110401</v>
      </c>
      <c r="C6135" s="4" t="s">
        <v>14087</v>
      </c>
      <c r="D6135" s="4" t="s">
        <v>3658</v>
      </c>
      <c r="E6135" s="8" t="s">
        <v>3658</v>
      </c>
      <c r="F6135" t="s">
        <v>494</v>
      </c>
      <c r="G6135" t="s">
        <v>494</v>
      </c>
      <c r="H6135" t="s">
        <v>405</v>
      </c>
      <c r="I6135" t="s">
        <v>1190</v>
      </c>
      <c r="J6135" s="1" t="s">
        <v>934</v>
      </c>
      <c r="L6135" s="2" t="s">
        <v>935</v>
      </c>
      <c r="M6135" s="2" t="s">
        <v>882</v>
      </c>
      <c r="N6135">
        <v>0</v>
      </c>
      <c r="O6135">
        <v>130000</v>
      </c>
      <c r="P6135">
        <v>0</v>
      </c>
      <c r="Q6135" t="s">
        <v>821</v>
      </c>
      <c r="R6135" s="3">
        <v>0.37</v>
      </c>
      <c r="S6135">
        <v>0</v>
      </c>
      <c r="T6135">
        <v>0</v>
      </c>
    </row>
    <row r="6136" spans="1:20" x14ac:dyDescent="0.25">
      <c r="A6136" t="s">
        <v>79</v>
      </c>
      <c r="B6136">
        <v>2110401</v>
      </c>
      <c r="C6136" s="4" t="s">
        <v>14087</v>
      </c>
      <c r="D6136" s="4" t="s">
        <v>3659</v>
      </c>
      <c r="E6136" s="8" t="s">
        <v>3659</v>
      </c>
      <c r="F6136" t="s">
        <v>494</v>
      </c>
      <c r="G6136" t="s">
        <v>494</v>
      </c>
      <c r="H6136" t="s">
        <v>405</v>
      </c>
      <c r="I6136" t="s">
        <v>1190</v>
      </c>
      <c r="J6136" s="1" t="s">
        <v>936</v>
      </c>
      <c r="L6136" s="2" t="s">
        <v>937</v>
      </c>
      <c r="M6136" s="2" t="s">
        <v>887</v>
      </c>
      <c r="N6136">
        <v>0</v>
      </c>
      <c r="O6136">
        <v>165000</v>
      </c>
      <c r="P6136">
        <v>0</v>
      </c>
      <c r="Q6136" t="s">
        <v>822</v>
      </c>
      <c r="R6136" s="3">
        <v>0.25</v>
      </c>
      <c r="S6136">
        <v>0</v>
      </c>
      <c r="T6136">
        <v>0</v>
      </c>
    </row>
    <row r="6137" spans="1:20" x14ac:dyDescent="0.25">
      <c r="A6137" t="s">
        <v>79</v>
      </c>
      <c r="B6137">
        <v>2110401</v>
      </c>
      <c r="C6137" s="4" t="s">
        <v>14087</v>
      </c>
      <c r="D6137" s="4" t="s">
        <v>3660</v>
      </c>
      <c r="E6137" s="8" t="s">
        <v>3660</v>
      </c>
      <c r="F6137" t="s">
        <v>494</v>
      </c>
      <c r="G6137" t="s">
        <v>494</v>
      </c>
      <c r="H6137" t="s">
        <v>405</v>
      </c>
      <c r="I6137" t="s">
        <v>1190</v>
      </c>
      <c r="J6137" s="1" t="s">
        <v>938</v>
      </c>
      <c r="L6137" s="2" t="s">
        <v>939</v>
      </c>
      <c r="M6137" s="2" t="s">
        <v>940</v>
      </c>
      <c r="N6137">
        <v>0</v>
      </c>
      <c r="O6137">
        <v>32000</v>
      </c>
      <c r="P6137">
        <v>0</v>
      </c>
      <c r="Q6137" t="s">
        <v>823</v>
      </c>
      <c r="R6137" s="3">
        <v>0</v>
      </c>
      <c r="S6137">
        <v>0</v>
      </c>
      <c r="T6137">
        <v>0</v>
      </c>
    </row>
    <row r="6138" spans="1:20" x14ac:dyDescent="0.25">
      <c r="A6138" t="s">
        <v>79</v>
      </c>
      <c r="B6138">
        <v>2110401</v>
      </c>
      <c r="C6138" s="4" t="s">
        <v>14087</v>
      </c>
      <c r="D6138" s="4" t="s">
        <v>3661</v>
      </c>
      <c r="E6138" s="8" t="s">
        <v>3661</v>
      </c>
      <c r="F6138" t="s">
        <v>494</v>
      </c>
      <c r="G6138" t="s">
        <v>494</v>
      </c>
      <c r="H6138" t="s">
        <v>405</v>
      </c>
      <c r="I6138" t="s">
        <v>1190</v>
      </c>
      <c r="J6138" s="1" t="s">
        <v>941</v>
      </c>
      <c r="L6138" s="2" t="s">
        <v>942</v>
      </c>
      <c r="M6138" s="2" t="s">
        <v>940</v>
      </c>
      <c r="N6138">
        <v>0</v>
      </c>
      <c r="O6138">
        <v>34000</v>
      </c>
      <c r="P6138">
        <v>0</v>
      </c>
      <c r="Q6138" t="s">
        <v>823</v>
      </c>
      <c r="R6138" s="3">
        <v>0</v>
      </c>
      <c r="S6138">
        <v>0</v>
      </c>
      <c r="T6138">
        <v>0</v>
      </c>
    </row>
    <row r="6139" spans="1:20" x14ac:dyDescent="0.25">
      <c r="A6139" t="s">
        <v>79</v>
      </c>
      <c r="B6139">
        <v>2110401</v>
      </c>
      <c r="C6139" s="4" t="s">
        <v>14087</v>
      </c>
      <c r="D6139" s="4" t="s">
        <v>3662</v>
      </c>
      <c r="E6139" s="8" t="s">
        <v>3662</v>
      </c>
      <c r="F6139" t="s">
        <v>494</v>
      </c>
      <c r="G6139" t="s">
        <v>494</v>
      </c>
      <c r="H6139" t="s">
        <v>405</v>
      </c>
      <c r="I6139" t="s">
        <v>1190</v>
      </c>
      <c r="J6139" s="1" t="s">
        <v>943</v>
      </c>
      <c r="L6139" s="2" t="s">
        <v>944</v>
      </c>
      <c r="M6139" s="2" t="s">
        <v>940</v>
      </c>
      <c r="N6139">
        <v>0</v>
      </c>
      <c r="O6139">
        <v>31000</v>
      </c>
      <c r="P6139">
        <v>0</v>
      </c>
      <c r="Q6139" t="s">
        <v>823</v>
      </c>
      <c r="R6139" s="3">
        <v>0</v>
      </c>
      <c r="S6139">
        <v>0</v>
      </c>
      <c r="T6139">
        <v>0</v>
      </c>
    </row>
    <row r="6140" spans="1:20" x14ac:dyDescent="0.25">
      <c r="A6140" t="s">
        <v>63</v>
      </c>
      <c r="B6140">
        <v>2110402</v>
      </c>
      <c r="C6140" s="4" t="s">
        <v>14087</v>
      </c>
      <c r="D6140" s="4" t="s">
        <v>3136</v>
      </c>
      <c r="E6140" s="8" t="s">
        <v>3136</v>
      </c>
      <c r="F6140" t="s">
        <v>494</v>
      </c>
      <c r="G6140" t="s">
        <v>494</v>
      </c>
      <c r="H6140" t="s">
        <v>499</v>
      </c>
      <c r="I6140" t="s">
        <v>1191</v>
      </c>
      <c r="J6140" s="1" t="s">
        <v>880</v>
      </c>
      <c r="L6140" s="2" t="s">
        <v>881</v>
      </c>
      <c r="M6140" s="2" t="s">
        <v>882</v>
      </c>
      <c r="N6140">
        <v>30</v>
      </c>
      <c r="O6140">
        <v>700000</v>
      </c>
      <c r="P6140">
        <v>21000000</v>
      </c>
      <c r="Q6140" t="s">
        <v>821</v>
      </c>
      <c r="R6140" s="3">
        <v>0.37</v>
      </c>
      <c r="S6140">
        <v>13230000</v>
      </c>
      <c r="T6140">
        <v>7770000</v>
      </c>
    </row>
    <row r="6141" spans="1:20" x14ac:dyDescent="0.25">
      <c r="A6141" t="s">
        <v>63</v>
      </c>
      <c r="B6141">
        <v>2110402</v>
      </c>
      <c r="C6141" s="4" t="s">
        <v>14087</v>
      </c>
      <c r="D6141" s="4" t="s">
        <v>3137</v>
      </c>
      <c r="E6141" s="8" t="s">
        <v>3137</v>
      </c>
      <c r="F6141" t="s">
        <v>494</v>
      </c>
      <c r="G6141" t="s">
        <v>494</v>
      </c>
      <c r="H6141" t="s">
        <v>499</v>
      </c>
      <c r="I6141" t="s">
        <v>1191</v>
      </c>
      <c r="J6141" s="1" t="s">
        <v>883</v>
      </c>
      <c r="L6141" s="2" t="s">
        <v>884</v>
      </c>
      <c r="M6141" s="2" t="s">
        <v>882</v>
      </c>
      <c r="N6141">
        <v>0</v>
      </c>
      <c r="O6141">
        <v>420000</v>
      </c>
      <c r="P6141">
        <v>0</v>
      </c>
      <c r="Q6141" t="s">
        <v>821</v>
      </c>
      <c r="R6141" s="3">
        <v>0.37</v>
      </c>
      <c r="S6141">
        <v>0</v>
      </c>
      <c r="T6141">
        <v>0</v>
      </c>
    </row>
    <row r="6142" spans="1:20" x14ac:dyDescent="0.25">
      <c r="A6142" t="s">
        <v>63</v>
      </c>
      <c r="B6142">
        <v>2110402</v>
      </c>
      <c r="C6142" s="4" t="s">
        <v>14087</v>
      </c>
      <c r="D6142" s="4" t="s">
        <v>3138</v>
      </c>
      <c r="E6142" s="8" t="s">
        <v>3138</v>
      </c>
      <c r="F6142" t="s">
        <v>494</v>
      </c>
      <c r="G6142" t="s">
        <v>494</v>
      </c>
      <c r="H6142" t="s">
        <v>499</v>
      </c>
      <c r="I6142" t="s">
        <v>1191</v>
      </c>
      <c r="J6142" s="1" t="s">
        <v>885</v>
      </c>
      <c r="L6142" s="2" t="s">
        <v>886</v>
      </c>
      <c r="M6142" s="2" t="s">
        <v>887</v>
      </c>
      <c r="N6142">
        <v>30</v>
      </c>
      <c r="O6142">
        <v>250000</v>
      </c>
      <c r="P6142">
        <v>7500000</v>
      </c>
      <c r="Q6142" t="s">
        <v>822</v>
      </c>
      <c r="R6142" s="3">
        <v>0.25</v>
      </c>
      <c r="S6142">
        <v>5625000</v>
      </c>
      <c r="T6142">
        <v>1875000</v>
      </c>
    </row>
    <row r="6143" spans="1:20" x14ac:dyDescent="0.25">
      <c r="A6143" t="s">
        <v>63</v>
      </c>
      <c r="B6143">
        <v>2110402</v>
      </c>
      <c r="C6143" s="4" t="s">
        <v>14087</v>
      </c>
      <c r="D6143" s="4" t="s">
        <v>3139</v>
      </c>
      <c r="E6143" s="8" t="s">
        <v>3139</v>
      </c>
      <c r="F6143" t="s">
        <v>494</v>
      </c>
      <c r="G6143" t="s">
        <v>494</v>
      </c>
      <c r="H6143" t="s">
        <v>499</v>
      </c>
      <c r="I6143" t="s">
        <v>1191</v>
      </c>
      <c r="J6143" s="1" t="s">
        <v>888</v>
      </c>
      <c r="L6143" s="2" t="s">
        <v>889</v>
      </c>
      <c r="M6143" s="2" t="s">
        <v>887</v>
      </c>
      <c r="N6143">
        <v>0</v>
      </c>
      <c r="O6143">
        <v>275000</v>
      </c>
      <c r="P6143">
        <v>0</v>
      </c>
      <c r="Q6143" t="s">
        <v>822</v>
      </c>
      <c r="R6143" s="3">
        <v>0.25</v>
      </c>
      <c r="S6143">
        <v>0</v>
      </c>
      <c r="T6143">
        <v>0</v>
      </c>
    </row>
    <row r="6144" spans="1:20" x14ac:dyDescent="0.25">
      <c r="A6144" t="s">
        <v>63</v>
      </c>
      <c r="B6144">
        <v>2110402</v>
      </c>
      <c r="C6144" s="4" t="s">
        <v>14087</v>
      </c>
      <c r="D6144" s="4" t="s">
        <v>3140</v>
      </c>
      <c r="E6144" s="8" t="s">
        <v>3140</v>
      </c>
      <c r="F6144" t="s">
        <v>494</v>
      </c>
      <c r="G6144" t="s">
        <v>494</v>
      </c>
      <c r="H6144" t="s">
        <v>499</v>
      </c>
      <c r="I6144" t="s">
        <v>1191</v>
      </c>
      <c r="J6144" s="1" t="s">
        <v>890</v>
      </c>
      <c r="L6144" s="2" t="s">
        <v>891</v>
      </c>
      <c r="M6144" s="2" t="s">
        <v>882</v>
      </c>
      <c r="N6144">
        <v>30</v>
      </c>
      <c r="O6144">
        <v>150000</v>
      </c>
      <c r="P6144">
        <v>4500000</v>
      </c>
      <c r="Q6144" t="s">
        <v>821</v>
      </c>
      <c r="R6144" s="3">
        <v>0.37</v>
      </c>
      <c r="S6144">
        <v>2835000</v>
      </c>
      <c r="T6144">
        <v>1665000</v>
      </c>
    </row>
    <row r="6145" spans="1:20" x14ac:dyDescent="0.25">
      <c r="A6145" t="s">
        <v>63</v>
      </c>
      <c r="B6145">
        <v>2110402</v>
      </c>
      <c r="C6145" s="4" t="s">
        <v>14087</v>
      </c>
      <c r="D6145" s="4" t="s">
        <v>3141</v>
      </c>
      <c r="E6145" s="8" t="s">
        <v>3141</v>
      </c>
      <c r="F6145" t="s">
        <v>494</v>
      </c>
      <c r="G6145" t="s">
        <v>494</v>
      </c>
      <c r="H6145" t="s">
        <v>499</v>
      </c>
      <c r="I6145" t="s">
        <v>1191</v>
      </c>
      <c r="J6145" s="1" t="s">
        <v>892</v>
      </c>
      <c r="L6145" s="2" t="s">
        <v>893</v>
      </c>
      <c r="M6145" s="2" t="s">
        <v>882</v>
      </c>
      <c r="N6145">
        <v>0</v>
      </c>
      <c r="O6145">
        <v>300000</v>
      </c>
      <c r="P6145">
        <v>0</v>
      </c>
      <c r="Q6145" t="s">
        <v>821</v>
      </c>
      <c r="R6145" s="3">
        <v>0.37</v>
      </c>
      <c r="S6145">
        <v>0</v>
      </c>
      <c r="T6145">
        <v>0</v>
      </c>
    </row>
    <row r="6146" spans="1:20" x14ac:dyDescent="0.25">
      <c r="A6146" t="s">
        <v>63</v>
      </c>
      <c r="B6146">
        <v>2110402</v>
      </c>
      <c r="C6146" s="4" t="s">
        <v>14087</v>
      </c>
      <c r="D6146" s="4" t="s">
        <v>3142</v>
      </c>
      <c r="E6146" s="8" t="s">
        <v>3142</v>
      </c>
      <c r="F6146" t="s">
        <v>494</v>
      </c>
      <c r="G6146" t="s">
        <v>494</v>
      </c>
      <c r="H6146" t="s">
        <v>499</v>
      </c>
      <c r="I6146" t="s">
        <v>1191</v>
      </c>
      <c r="J6146" s="1" t="s">
        <v>894</v>
      </c>
      <c r="L6146" s="2" t="s">
        <v>895</v>
      </c>
      <c r="M6146" s="2" t="s">
        <v>882</v>
      </c>
      <c r="N6146">
        <v>30</v>
      </c>
      <c r="O6146">
        <v>400000</v>
      </c>
      <c r="P6146">
        <v>12000000</v>
      </c>
      <c r="Q6146" t="s">
        <v>821</v>
      </c>
      <c r="R6146" s="3">
        <v>0.37</v>
      </c>
      <c r="S6146">
        <v>7560000</v>
      </c>
      <c r="T6146">
        <v>4440000</v>
      </c>
    </row>
    <row r="6147" spans="1:20" x14ac:dyDescent="0.25">
      <c r="A6147" t="s">
        <v>63</v>
      </c>
      <c r="B6147">
        <v>2110402</v>
      </c>
      <c r="C6147" s="4" t="s">
        <v>14087</v>
      </c>
      <c r="D6147" s="4" t="s">
        <v>3143</v>
      </c>
      <c r="E6147" s="8" t="s">
        <v>3143</v>
      </c>
      <c r="F6147" t="s">
        <v>494</v>
      </c>
      <c r="G6147" t="s">
        <v>494</v>
      </c>
      <c r="H6147" t="s">
        <v>499</v>
      </c>
      <c r="I6147" t="s">
        <v>1191</v>
      </c>
      <c r="J6147" s="1" t="s">
        <v>896</v>
      </c>
      <c r="L6147" s="2" t="s">
        <v>897</v>
      </c>
      <c r="M6147" s="2" t="s">
        <v>882</v>
      </c>
      <c r="N6147">
        <v>31</v>
      </c>
      <c r="O6147">
        <v>360000</v>
      </c>
      <c r="P6147">
        <v>11160000</v>
      </c>
      <c r="Q6147" t="s">
        <v>821</v>
      </c>
      <c r="R6147" s="3">
        <v>0.37</v>
      </c>
      <c r="S6147">
        <v>7030800</v>
      </c>
      <c r="T6147">
        <v>4129200</v>
      </c>
    </row>
    <row r="6148" spans="1:20" x14ac:dyDescent="0.25">
      <c r="A6148" t="s">
        <v>63</v>
      </c>
      <c r="B6148">
        <v>2110402</v>
      </c>
      <c r="C6148" s="4" t="s">
        <v>14087</v>
      </c>
      <c r="D6148" s="4" t="s">
        <v>3144</v>
      </c>
      <c r="E6148" s="8" t="s">
        <v>3144</v>
      </c>
      <c r="F6148" t="s">
        <v>494</v>
      </c>
      <c r="G6148" t="s">
        <v>494</v>
      </c>
      <c r="H6148" t="s">
        <v>499</v>
      </c>
      <c r="I6148" t="s">
        <v>1191</v>
      </c>
      <c r="J6148" s="1" t="s">
        <v>898</v>
      </c>
      <c r="L6148" s="2" t="s">
        <v>899</v>
      </c>
      <c r="M6148" s="2" t="s">
        <v>882</v>
      </c>
      <c r="N6148">
        <v>0</v>
      </c>
      <c r="O6148">
        <v>250000</v>
      </c>
      <c r="P6148">
        <v>0</v>
      </c>
      <c r="Q6148" t="s">
        <v>821</v>
      </c>
      <c r="R6148" s="3">
        <v>0.37</v>
      </c>
      <c r="S6148">
        <v>0</v>
      </c>
      <c r="T6148">
        <v>0</v>
      </c>
    </row>
    <row r="6149" spans="1:20" x14ac:dyDescent="0.25">
      <c r="A6149" t="s">
        <v>63</v>
      </c>
      <c r="B6149">
        <v>2110402</v>
      </c>
      <c r="C6149" s="4" t="s">
        <v>14087</v>
      </c>
      <c r="D6149" s="4" t="s">
        <v>3145</v>
      </c>
      <c r="E6149" s="8" t="s">
        <v>3145</v>
      </c>
      <c r="F6149" t="s">
        <v>494</v>
      </c>
      <c r="G6149" t="s">
        <v>494</v>
      </c>
      <c r="H6149" t="s">
        <v>499</v>
      </c>
      <c r="I6149" t="s">
        <v>1191</v>
      </c>
      <c r="J6149" s="1" t="s">
        <v>900</v>
      </c>
      <c r="L6149" s="2" t="s">
        <v>901</v>
      </c>
      <c r="M6149" s="2" t="s">
        <v>882</v>
      </c>
      <c r="N6149">
        <v>0</v>
      </c>
      <c r="O6149">
        <v>360000</v>
      </c>
      <c r="P6149">
        <v>0</v>
      </c>
      <c r="Q6149" t="s">
        <v>821</v>
      </c>
      <c r="R6149" s="3">
        <v>0.37</v>
      </c>
      <c r="S6149">
        <v>0</v>
      </c>
      <c r="T6149">
        <v>0</v>
      </c>
    </row>
    <row r="6150" spans="1:20" x14ac:dyDescent="0.25">
      <c r="A6150" t="s">
        <v>63</v>
      </c>
      <c r="B6150">
        <v>2110402</v>
      </c>
      <c r="C6150" s="4" t="s">
        <v>14087</v>
      </c>
      <c r="D6150" s="4" t="s">
        <v>3146</v>
      </c>
      <c r="E6150" s="8" t="s">
        <v>3146</v>
      </c>
      <c r="F6150" t="s">
        <v>494</v>
      </c>
      <c r="G6150" t="s">
        <v>494</v>
      </c>
      <c r="H6150" t="s">
        <v>499</v>
      </c>
      <c r="I6150" t="s">
        <v>1191</v>
      </c>
      <c r="J6150" s="1" t="s">
        <v>902</v>
      </c>
      <c r="L6150" s="2" t="s">
        <v>903</v>
      </c>
      <c r="M6150" s="2" t="s">
        <v>887</v>
      </c>
      <c r="N6150">
        <v>30</v>
      </c>
      <c r="O6150">
        <v>300000</v>
      </c>
      <c r="P6150">
        <v>9000000</v>
      </c>
      <c r="Q6150" t="s">
        <v>822</v>
      </c>
      <c r="R6150" s="3">
        <v>0.25</v>
      </c>
      <c r="S6150">
        <v>6750000</v>
      </c>
      <c r="T6150">
        <v>2250000</v>
      </c>
    </row>
    <row r="6151" spans="1:20" x14ac:dyDescent="0.25">
      <c r="A6151" t="s">
        <v>63</v>
      </c>
      <c r="B6151">
        <v>2110402</v>
      </c>
      <c r="C6151" s="4" t="s">
        <v>14087</v>
      </c>
      <c r="D6151" s="4" t="s">
        <v>3147</v>
      </c>
      <c r="E6151" s="8" t="s">
        <v>3147</v>
      </c>
      <c r="F6151" t="s">
        <v>494</v>
      </c>
      <c r="G6151" t="s">
        <v>494</v>
      </c>
      <c r="H6151" t="s">
        <v>499</v>
      </c>
      <c r="I6151" t="s">
        <v>1191</v>
      </c>
      <c r="J6151" s="1" t="s">
        <v>904</v>
      </c>
      <c r="L6151" s="2" t="s">
        <v>905</v>
      </c>
      <c r="M6151" s="2" t="s">
        <v>887</v>
      </c>
      <c r="N6151">
        <v>30</v>
      </c>
      <c r="O6151">
        <v>690000</v>
      </c>
      <c r="P6151">
        <v>20700000</v>
      </c>
      <c r="Q6151" t="s">
        <v>822</v>
      </c>
      <c r="R6151" s="3">
        <v>0.25</v>
      </c>
      <c r="S6151">
        <v>15525000</v>
      </c>
      <c r="T6151">
        <v>5175000</v>
      </c>
    </row>
    <row r="6152" spans="1:20" x14ac:dyDescent="0.25">
      <c r="A6152" t="s">
        <v>63</v>
      </c>
      <c r="B6152">
        <v>2110402</v>
      </c>
      <c r="C6152" s="4" t="s">
        <v>14087</v>
      </c>
      <c r="D6152" s="4" t="s">
        <v>3148</v>
      </c>
      <c r="E6152" s="8" t="s">
        <v>3148</v>
      </c>
      <c r="F6152" t="s">
        <v>494</v>
      </c>
      <c r="G6152" t="s">
        <v>494</v>
      </c>
      <c r="H6152" t="s">
        <v>499</v>
      </c>
      <c r="I6152" t="s">
        <v>1191</v>
      </c>
      <c r="J6152" s="1" t="s">
        <v>906</v>
      </c>
      <c r="L6152" s="2" t="s">
        <v>907</v>
      </c>
      <c r="M6152" s="2" t="s">
        <v>887</v>
      </c>
      <c r="N6152">
        <v>0</v>
      </c>
      <c r="O6152">
        <v>330000</v>
      </c>
      <c r="P6152">
        <v>0</v>
      </c>
      <c r="Q6152" t="s">
        <v>822</v>
      </c>
      <c r="R6152" s="3">
        <v>0.25</v>
      </c>
      <c r="S6152">
        <v>0</v>
      </c>
      <c r="T6152">
        <v>0</v>
      </c>
    </row>
    <row r="6153" spans="1:20" x14ac:dyDescent="0.25">
      <c r="A6153" t="s">
        <v>63</v>
      </c>
      <c r="B6153">
        <v>2110402</v>
      </c>
      <c r="C6153" s="4" t="s">
        <v>14087</v>
      </c>
      <c r="D6153" s="4" t="s">
        <v>3149</v>
      </c>
      <c r="E6153" s="8" t="s">
        <v>3149</v>
      </c>
      <c r="F6153" t="s">
        <v>494</v>
      </c>
      <c r="G6153" t="s">
        <v>494</v>
      </c>
      <c r="H6153" t="s">
        <v>499</v>
      </c>
      <c r="I6153" t="s">
        <v>1191</v>
      </c>
      <c r="J6153" s="1" t="s">
        <v>908</v>
      </c>
      <c r="L6153" s="2" t="s">
        <v>909</v>
      </c>
      <c r="M6153" s="2" t="s">
        <v>882</v>
      </c>
      <c r="N6153">
        <v>30</v>
      </c>
      <c r="O6153">
        <v>200000</v>
      </c>
      <c r="P6153">
        <v>6000000</v>
      </c>
      <c r="Q6153" t="s">
        <v>821</v>
      </c>
      <c r="R6153" s="3">
        <v>0.37</v>
      </c>
      <c r="S6153">
        <v>3780000</v>
      </c>
      <c r="T6153">
        <v>2220000</v>
      </c>
    </row>
    <row r="6154" spans="1:20" x14ac:dyDescent="0.25">
      <c r="A6154" t="s">
        <v>63</v>
      </c>
      <c r="B6154">
        <v>2110402</v>
      </c>
      <c r="C6154" s="4" t="s">
        <v>14087</v>
      </c>
      <c r="D6154" s="4" t="s">
        <v>3150</v>
      </c>
      <c r="E6154" s="8" t="s">
        <v>3150</v>
      </c>
      <c r="F6154" t="s">
        <v>494</v>
      </c>
      <c r="G6154" t="s">
        <v>494</v>
      </c>
      <c r="H6154" t="s">
        <v>499</v>
      </c>
      <c r="I6154" t="s">
        <v>1191</v>
      </c>
      <c r="J6154" s="1" t="s">
        <v>910</v>
      </c>
      <c r="L6154" s="2" t="s">
        <v>911</v>
      </c>
      <c r="M6154" s="2" t="s">
        <v>887</v>
      </c>
      <c r="N6154">
        <v>31</v>
      </c>
      <c r="O6154">
        <v>400000</v>
      </c>
      <c r="P6154">
        <v>12400000</v>
      </c>
      <c r="Q6154" t="s">
        <v>822</v>
      </c>
      <c r="R6154" s="3">
        <v>0.25</v>
      </c>
      <c r="S6154">
        <v>9300000</v>
      </c>
      <c r="T6154">
        <v>3100000</v>
      </c>
    </row>
    <row r="6155" spans="1:20" x14ac:dyDescent="0.25">
      <c r="A6155" t="s">
        <v>63</v>
      </c>
      <c r="B6155">
        <v>2110402</v>
      </c>
      <c r="C6155" s="4" t="s">
        <v>14087</v>
      </c>
      <c r="D6155" s="4" t="s">
        <v>3151</v>
      </c>
      <c r="E6155" s="8" t="s">
        <v>3151</v>
      </c>
      <c r="F6155" t="s">
        <v>494</v>
      </c>
      <c r="G6155" t="s">
        <v>494</v>
      </c>
      <c r="H6155" t="s">
        <v>499</v>
      </c>
      <c r="I6155" t="s">
        <v>1191</v>
      </c>
      <c r="J6155" s="1" t="s">
        <v>912</v>
      </c>
      <c r="L6155" s="2" t="s">
        <v>913</v>
      </c>
      <c r="M6155" s="2" t="s">
        <v>882</v>
      </c>
      <c r="N6155">
        <v>31</v>
      </c>
      <c r="O6155">
        <v>240000</v>
      </c>
      <c r="P6155">
        <v>7440000</v>
      </c>
      <c r="Q6155" t="s">
        <v>821</v>
      </c>
      <c r="R6155" s="3">
        <v>0.37</v>
      </c>
      <c r="S6155">
        <v>4687200</v>
      </c>
      <c r="T6155">
        <v>2752800</v>
      </c>
    </row>
    <row r="6156" spans="1:20" x14ac:dyDescent="0.25">
      <c r="A6156" t="s">
        <v>63</v>
      </c>
      <c r="B6156">
        <v>2110402</v>
      </c>
      <c r="C6156" s="4" t="s">
        <v>14087</v>
      </c>
      <c r="D6156" s="4" t="s">
        <v>3152</v>
      </c>
      <c r="E6156" s="8" t="s">
        <v>3152</v>
      </c>
      <c r="F6156" t="s">
        <v>494</v>
      </c>
      <c r="G6156" t="s">
        <v>494</v>
      </c>
      <c r="H6156" t="s">
        <v>499</v>
      </c>
      <c r="I6156" t="s">
        <v>1191</v>
      </c>
      <c r="J6156" s="1" t="s">
        <v>914</v>
      </c>
      <c r="L6156" s="2" t="s">
        <v>915</v>
      </c>
      <c r="M6156" s="2" t="s">
        <v>887</v>
      </c>
      <c r="N6156">
        <v>30</v>
      </c>
      <c r="O6156">
        <v>240000</v>
      </c>
      <c r="P6156">
        <v>7200000</v>
      </c>
      <c r="Q6156" t="s">
        <v>822</v>
      </c>
      <c r="R6156" s="3">
        <v>0.25</v>
      </c>
      <c r="S6156">
        <v>5400000</v>
      </c>
      <c r="T6156">
        <v>1800000</v>
      </c>
    </row>
    <row r="6157" spans="1:20" x14ac:dyDescent="0.25">
      <c r="A6157" t="s">
        <v>63</v>
      </c>
      <c r="B6157">
        <v>2110402</v>
      </c>
      <c r="C6157" s="4" t="s">
        <v>14087</v>
      </c>
      <c r="D6157" s="4" t="s">
        <v>3153</v>
      </c>
      <c r="E6157" s="8" t="s">
        <v>3153</v>
      </c>
      <c r="F6157" t="s">
        <v>494</v>
      </c>
      <c r="G6157" t="s">
        <v>494</v>
      </c>
      <c r="H6157" t="s">
        <v>499</v>
      </c>
      <c r="I6157" t="s">
        <v>1191</v>
      </c>
      <c r="J6157" s="1" t="s">
        <v>916</v>
      </c>
      <c r="L6157" s="2" t="s">
        <v>917</v>
      </c>
      <c r="M6157" s="2" t="s">
        <v>887</v>
      </c>
      <c r="N6157">
        <v>0</v>
      </c>
      <c r="O6157">
        <v>150000</v>
      </c>
      <c r="P6157">
        <v>0</v>
      </c>
      <c r="Q6157" t="s">
        <v>822</v>
      </c>
      <c r="R6157" s="3">
        <v>0.25</v>
      </c>
      <c r="S6157">
        <v>0</v>
      </c>
      <c r="T6157">
        <v>0</v>
      </c>
    </row>
    <row r="6158" spans="1:20" x14ac:dyDescent="0.25">
      <c r="A6158" t="s">
        <v>63</v>
      </c>
      <c r="B6158">
        <v>2110402</v>
      </c>
      <c r="C6158" s="4" t="s">
        <v>14087</v>
      </c>
      <c r="D6158" s="4" t="s">
        <v>3154</v>
      </c>
      <c r="E6158" s="8" t="s">
        <v>3154</v>
      </c>
      <c r="F6158" t="s">
        <v>494</v>
      </c>
      <c r="G6158" t="s">
        <v>494</v>
      </c>
      <c r="H6158" t="s">
        <v>499</v>
      </c>
      <c r="I6158" t="s">
        <v>1191</v>
      </c>
      <c r="J6158" s="1" t="s">
        <v>918</v>
      </c>
      <c r="L6158" s="2" t="s">
        <v>919</v>
      </c>
      <c r="M6158" s="2" t="s">
        <v>887</v>
      </c>
      <c r="N6158">
        <v>59</v>
      </c>
      <c r="O6158">
        <v>470000</v>
      </c>
      <c r="P6158">
        <v>27730000</v>
      </c>
      <c r="Q6158" t="s">
        <v>822</v>
      </c>
      <c r="R6158" s="3">
        <v>0.25</v>
      </c>
      <c r="S6158">
        <v>20797500</v>
      </c>
      <c r="T6158">
        <v>6932500</v>
      </c>
    </row>
    <row r="6159" spans="1:20" x14ac:dyDescent="0.25">
      <c r="A6159" t="s">
        <v>63</v>
      </c>
      <c r="B6159">
        <v>2110402</v>
      </c>
      <c r="C6159" s="4" t="s">
        <v>14087</v>
      </c>
      <c r="D6159" s="4" t="s">
        <v>3155</v>
      </c>
      <c r="E6159" s="8" t="s">
        <v>3155</v>
      </c>
      <c r="F6159" t="s">
        <v>494</v>
      </c>
      <c r="G6159" t="s">
        <v>494</v>
      </c>
      <c r="H6159" t="s">
        <v>499</v>
      </c>
      <c r="I6159" t="s">
        <v>1191</v>
      </c>
      <c r="J6159" s="1" t="s">
        <v>920</v>
      </c>
      <c r="L6159" s="2" t="s">
        <v>921</v>
      </c>
      <c r="M6159" s="2" t="s">
        <v>882</v>
      </c>
      <c r="N6159">
        <v>0</v>
      </c>
      <c r="O6159">
        <v>170000</v>
      </c>
      <c r="P6159">
        <v>0</v>
      </c>
      <c r="Q6159" t="s">
        <v>821</v>
      </c>
      <c r="R6159" s="3">
        <v>0.37</v>
      </c>
      <c r="S6159">
        <v>0</v>
      </c>
      <c r="T6159">
        <v>0</v>
      </c>
    </row>
    <row r="6160" spans="1:20" x14ac:dyDescent="0.25">
      <c r="A6160" t="s">
        <v>63</v>
      </c>
      <c r="B6160">
        <v>2110402</v>
      </c>
      <c r="C6160" s="4" t="s">
        <v>14087</v>
      </c>
      <c r="D6160" s="4" t="s">
        <v>3156</v>
      </c>
      <c r="E6160" s="8" t="s">
        <v>3156</v>
      </c>
      <c r="F6160" t="s">
        <v>494</v>
      </c>
      <c r="G6160" t="s">
        <v>494</v>
      </c>
      <c r="H6160" t="s">
        <v>499</v>
      </c>
      <c r="I6160" t="s">
        <v>1191</v>
      </c>
      <c r="J6160" s="1" t="s">
        <v>922</v>
      </c>
      <c r="L6160" s="2" t="s">
        <v>923</v>
      </c>
      <c r="M6160" s="2" t="s">
        <v>887</v>
      </c>
      <c r="N6160">
        <v>0</v>
      </c>
      <c r="O6160">
        <v>130000</v>
      </c>
      <c r="P6160">
        <v>0</v>
      </c>
      <c r="Q6160" t="s">
        <v>822</v>
      </c>
      <c r="R6160" s="3">
        <v>0.25</v>
      </c>
      <c r="S6160">
        <v>0</v>
      </c>
      <c r="T6160">
        <v>0</v>
      </c>
    </row>
    <row r="6161" spans="1:20" x14ac:dyDescent="0.25">
      <c r="A6161" t="s">
        <v>63</v>
      </c>
      <c r="B6161">
        <v>2110402</v>
      </c>
      <c r="C6161" s="4" t="s">
        <v>14087</v>
      </c>
      <c r="D6161" s="4" t="s">
        <v>3157</v>
      </c>
      <c r="E6161" s="8" t="s">
        <v>3157</v>
      </c>
      <c r="F6161" t="s">
        <v>494</v>
      </c>
      <c r="G6161" t="s">
        <v>494</v>
      </c>
      <c r="H6161" t="s">
        <v>499</v>
      </c>
      <c r="I6161" t="s">
        <v>1191</v>
      </c>
      <c r="J6161" s="1" t="s">
        <v>924</v>
      </c>
      <c r="L6161" s="2" t="s">
        <v>925</v>
      </c>
      <c r="M6161" s="2" t="s">
        <v>887</v>
      </c>
      <c r="N6161">
        <v>0</v>
      </c>
      <c r="O6161">
        <v>130000</v>
      </c>
      <c r="P6161">
        <v>0</v>
      </c>
      <c r="Q6161" t="s">
        <v>822</v>
      </c>
      <c r="R6161" s="3">
        <v>0.25</v>
      </c>
      <c r="S6161">
        <v>0</v>
      </c>
      <c r="T6161">
        <v>0</v>
      </c>
    </row>
    <row r="6162" spans="1:20" x14ac:dyDescent="0.25">
      <c r="A6162" t="s">
        <v>63</v>
      </c>
      <c r="B6162">
        <v>2110402</v>
      </c>
      <c r="C6162" s="4" t="s">
        <v>14087</v>
      </c>
      <c r="D6162" s="4" t="s">
        <v>3158</v>
      </c>
      <c r="E6162" s="8" t="s">
        <v>3158</v>
      </c>
      <c r="F6162" t="s">
        <v>494</v>
      </c>
      <c r="G6162" t="s">
        <v>494</v>
      </c>
      <c r="H6162" t="s">
        <v>499</v>
      </c>
      <c r="I6162" t="s">
        <v>1191</v>
      </c>
      <c r="J6162" s="1" t="s">
        <v>926</v>
      </c>
      <c r="L6162" s="2" t="s">
        <v>927</v>
      </c>
      <c r="M6162" s="2" t="s">
        <v>887</v>
      </c>
      <c r="N6162">
        <v>0</v>
      </c>
      <c r="O6162">
        <v>260000</v>
      </c>
      <c r="P6162">
        <v>0</v>
      </c>
      <c r="Q6162" t="s">
        <v>822</v>
      </c>
      <c r="R6162" s="3">
        <v>0.25</v>
      </c>
      <c r="S6162">
        <v>0</v>
      </c>
      <c r="T6162">
        <v>0</v>
      </c>
    </row>
    <row r="6163" spans="1:20" x14ac:dyDescent="0.25">
      <c r="A6163" t="s">
        <v>63</v>
      </c>
      <c r="B6163">
        <v>2110402</v>
      </c>
      <c r="C6163" s="4" t="s">
        <v>14087</v>
      </c>
      <c r="D6163" s="4" t="s">
        <v>3159</v>
      </c>
      <c r="E6163" s="8" t="s">
        <v>3159</v>
      </c>
      <c r="F6163" t="s">
        <v>494</v>
      </c>
      <c r="G6163" t="s">
        <v>494</v>
      </c>
      <c r="H6163" t="s">
        <v>499</v>
      </c>
      <c r="I6163" t="s">
        <v>1191</v>
      </c>
      <c r="J6163" s="1" t="s">
        <v>928</v>
      </c>
      <c r="L6163" s="2" t="s">
        <v>929</v>
      </c>
      <c r="M6163" s="2" t="s">
        <v>887</v>
      </c>
      <c r="N6163">
        <v>0</v>
      </c>
      <c r="O6163">
        <v>210000</v>
      </c>
      <c r="P6163">
        <v>0</v>
      </c>
      <c r="Q6163" t="s">
        <v>822</v>
      </c>
      <c r="R6163" s="3">
        <v>0.25</v>
      </c>
      <c r="S6163">
        <v>0</v>
      </c>
      <c r="T6163">
        <v>0</v>
      </c>
    </row>
    <row r="6164" spans="1:20" x14ac:dyDescent="0.25">
      <c r="A6164" t="s">
        <v>63</v>
      </c>
      <c r="B6164">
        <v>2110402</v>
      </c>
      <c r="C6164" s="4" t="s">
        <v>14087</v>
      </c>
      <c r="D6164" s="4" t="s">
        <v>3160</v>
      </c>
      <c r="E6164" s="8" t="s">
        <v>3160</v>
      </c>
      <c r="F6164" t="s">
        <v>494</v>
      </c>
      <c r="G6164" t="s">
        <v>494</v>
      </c>
      <c r="H6164" t="s">
        <v>499</v>
      </c>
      <c r="I6164" t="s">
        <v>1191</v>
      </c>
      <c r="J6164" s="1" t="s">
        <v>930</v>
      </c>
      <c r="L6164" s="2" t="s">
        <v>931</v>
      </c>
      <c r="M6164" s="2" t="s">
        <v>882</v>
      </c>
      <c r="N6164">
        <v>0</v>
      </c>
      <c r="O6164">
        <v>270000</v>
      </c>
      <c r="P6164">
        <v>0</v>
      </c>
      <c r="Q6164" t="s">
        <v>821</v>
      </c>
      <c r="R6164" s="3">
        <v>0.37</v>
      </c>
      <c r="S6164">
        <v>0</v>
      </c>
      <c r="T6164">
        <v>0</v>
      </c>
    </row>
    <row r="6165" spans="1:20" x14ac:dyDescent="0.25">
      <c r="A6165" t="s">
        <v>63</v>
      </c>
      <c r="B6165">
        <v>2110402</v>
      </c>
      <c r="C6165" s="4" t="s">
        <v>14087</v>
      </c>
      <c r="D6165" s="4" t="s">
        <v>3161</v>
      </c>
      <c r="E6165" s="8" t="s">
        <v>3161</v>
      </c>
      <c r="F6165" t="s">
        <v>494</v>
      </c>
      <c r="G6165" t="s">
        <v>494</v>
      </c>
      <c r="H6165" t="s">
        <v>499</v>
      </c>
      <c r="I6165" t="s">
        <v>1191</v>
      </c>
      <c r="J6165" s="1" t="s">
        <v>932</v>
      </c>
      <c r="L6165" s="2" t="s">
        <v>933</v>
      </c>
      <c r="M6165" s="2" t="s">
        <v>882</v>
      </c>
      <c r="N6165">
        <v>0</v>
      </c>
      <c r="O6165">
        <v>270000</v>
      </c>
      <c r="P6165">
        <v>0</v>
      </c>
      <c r="Q6165" t="s">
        <v>821</v>
      </c>
      <c r="R6165" s="3">
        <v>0.37</v>
      </c>
      <c r="S6165">
        <v>0</v>
      </c>
      <c r="T6165">
        <v>0</v>
      </c>
    </row>
    <row r="6166" spans="1:20" x14ac:dyDescent="0.25">
      <c r="A6166" t="s">
        <v>63</v>
      </c>
      <c r="B6166">
        <v>2110402</v>
      </c>
      <c r="C6166" s="4" t="s">
        <v>14087</v>
      </c>
      <c r="D6166" s="4" t="s">
        <v>3162</v>
      </c>
      <c r="E6166" s="8" t="s">
        <v>3162</v>
      </c>
      <c r="F6166" t="s">
        <v>494</v>
      </c>
      <c r="G6166" t="s">
        <v>494</v>
      </c>
      <c r="H6166" t="s">
        <v>499</v>
      </c>
      <c r="I6166" t="s">
        <v>1191</v>
      </c>
      <c r="J6166" s="1" t="s">
        <v>934</v>
      </c>
      <c r="L6166" s="2" t="s">
        <v>935</v>
      </c>
      <c r="M6166" s="2" t="s">
        <v>882</v>
      </c>
      <c r="N6166">
        <v>0</v>
      </c>
      <c r="O6166">
        <v>130000</v>
      </c>
      <c r="P6166">
        <v>0</v>
      </c>
      <c r="Q6166" t="s">
        <v>821</v>
      </c>
      <c r="R6166" s="3">
        <v>0.37</v>
      </c>
      <c r="S6166">
        <v>0</v>
      </c>
      <c r="T6166">
        <v>0</v>
      </c>
    </row>
    <row r="6167" spans="1:20" x14ac:dyDescent="0.25">
      <c r="A6167" t="s">
        <v>63</v>
      </c>
      <c r="B6167">
        <v>2110402</v>
      </c>
      <c r="C6167" s="4" t="s">
        <v>14087</v>
      </c>
      <c r="D6167" s="4" t="s">
        <v>3163</v>
      </c>
      <c r="E6167" s="8" t="s">
        <v>3163</v>
      </c>
      <c r="F6167" t="s">
        <v>494</v>
      </c>
      <c r="G6167" t="s">
        <v>494</v>
      </c>
      <c r="H6167" t="s">
        <v>499</v>
      </c>
      <c r="I6167" t="s">
        <v>1191</v>
      </c>
      <c r="J6167" s="1" t="s">
        <v>936</v>
      </c>
      <c r="L6167" s="2" t="s">
        <v>937</v>
      </c>
      <c r="M6167" s="2" t="s">
        <v>887</v>
      </c>
      <c r="N6167">
        <v>0</v>
      </c>
      <c r="O6167">
        <v>165000</v>
      </c>
      <c r="P6167">
        <v>0</v>
      </c>
      <c r="Q6167" t="s">
        <v>822</v>
      </c>
      <c r="R6167" s="3">
        <v>0.25</v>
      </c>
      <c r="S6167">
        <v>0</v>
      </c>
      <c r="T6167">
        <v>0</v>
      </c>
    </row>
    <row r="6168" spans="1:20" x14ac:dyDescent="0.25">
      <c r="A6168" t="s">
        <v>63</v>
      </c>
      <c r="B6168">
        <v>2110402</v>
      </c>
      <c r="C6168" s="4" t="s">
        <v>14087</v>
      </c>
      <c r="D6168" s="4" t="s">
        <v>3164</v>
      </c>
      <c r="E6168" s="8" t="s">
        <v>3164</v>
      </c>
      <c r="F6168" t="s">
        <v>494</v>
      </c>
      <c r="G6168" t="s">
        <v>494</v>
      </c>
      <c r="H6168" t="s">
        <v>499</v>
      </c>
      <c r="I6168" t="s">
        <v>1191</v>
      </c>
      <c r="J6168" s="1" t="s">
        <v>938</v>
      </c>
      <c r="L6168" s="2" t="s">
        <v>939</v>
      </c>
      <c r="M6168" s="2" t="s">
        <v>940</v>
      </c>
      <c r="N6168">
        <v>0</v>
      </c>
      <c r="O6168">
        <v>32000</v>
      </c>
      <c r="P6168">
        <v>0</v>
      </c>
      <c r="Q6168" t="s">
        <v>823</v>
      </c>
      <c r="R6168" s="3">
        <v>0</v>
      </c>
      <c r="S6168">
        <v>0</v>
      </c>
      <c r="T6168">
        <v>0</v>
      </c>
    </row>
    <row r="6169" spans="1:20" x14ac:dyDescent="0.25">
      <c r="A6169" t="s">
        <v>63</v>
      </c>
      <c r="B6169">
        <v>2110402</v>
      </c>
      <c r="C6169" s="4" t="s">
        <v>14087</v>
      </c>
      <c r="D6169" s="4" t="s">
        <v>3165</v>
      </c>
      <c r="E6169" s="8" t="s">
        <v>3165</v>
      </c>
      <c r="F6169" t="s">
        <v>494</v>
      </c>
      <c r="G6169" t="s">
        <v>494</v>
      </c>
      <c r="H6169" t="s">
        <v>499</v>
      </c>
      <c r="I6169" t="s">
        <v>1191</v>
      </c>
      <c r="J6169" s="1" t="s">
        <v>941</v>
      </c>
      <c r="L6169" s="2" t="s">
        <v>942</v>
      </c>
      <c r="M6169" s="2" t="s">
        <v>940</v>
      </c>
      <c r="N6169">
        <v>0</v>
      </c>
      <c r="O6169">
        <v>34000</v>
      </c>
      <c r="P6169">
        <v>0</v>
      </c>
      <c r="Q6169" t="s">
        <v>823</v>
      </c>
      <c r="R6169" s="3">
        <v>0</v>
      </c>
      <c r="S6169">
        <v>0</v>
      </c>
      <c r="T6169">
        <v>0</v>
      </c>
    </row>
    <row r="6170" spans="1:20" x14ac:dyDescent="0.25">
      <c r="A6170" t="s">
        <v>63</v>
      </c>
      <c r="B6170">
        <v>2110402</v>
      </c>
      <c r="C6170" s="4" t="s">
        <v>14087</v>
      </c>
      <c r="D6170" s="4" t="s">
        <v>3166</v>
      </c>
      <c r="E6170" s="8" t="s">
        <v>3166</v>
      </c>
      <c r="F6170" t="s">
        <v>494</v>
      </c>
      <c r="G6170" t="s">
        <v>494</v>
      </c>
      <c r="H6170" t="s">
        <v>499</v>
      </c>
      <c r="I6170" t="s">
        <v>1191</v>
      </c>
      <c r="J6170" s="1" t="s">
        <v>943</v>
      </c>
      <c r="L6170" s="2" t="s">
        <v>944</v>
      </c>
      <c r="M6170" s="2" t="s">
        <v>940</v>
      </c>
      <c r="N6170">
        <v>0</v>
      </c>
      <c r="O6170">
        <v>31000</v>
      </c>
      <c r="P6170">
        <v>0</v>
      </c>
      <c r="Q6170" t="s">
        <v>823</v>
      </c>
      <c r="R6170" s="3">
        <v>0</v>
      </c>
      <c r="S6170">
        <v>0</v>
      </c>
      <c r="T6170">
        <v>0</v>
      </c>
    </row>
    <row r="6171" spans="1:20" x14ac:dyDescent="0.25">
      <c r="A6171" t="s">
        <v>222</v>
      </c>
      <c r="B6171">
        <v>2110501</v>
      </c>
      <c r="C6171" s="4" t="s">
        <v>14087</v>
      </c>
      <c r="D6171" s="4" t="s">
        <v>7465</v>
      </c>
      <c r="E6171" s="8" t="s">
        <v>7465</v>
      </c>
      <c r="F6171" t="s">
        <v>494</v>
      </c>
      <c r="G6171" t="s">
        <v>675</v>
      </c>
      <c r="H6171" t="s">
        <v>676</v>
      </c>
      <c r="I6171" t="s">
        <v>1192</v>
      </c>
      <c r="J6171" s="1" t="s">
        <v>880</v>
      </c>
      <c r="L6171" s="2" t="s">
        <v>881</v>
      </c>
      <c r="M6171" s="2" t="s">
        <v>882</v>
      </c>
      <c r="N6171">
        <v>0</v>
      </c>
      <c r="O6171">
        <v>700000</v>
      </c>
      <c r="P6171">
        <v>0</v>
      </c>
      <c r="Q6171" t="s">
        <v>821</v>
      </c>
      <c r="R6171" s="3">
        <v>0.37</v>
      </c>
      <c r="S6171">
        <v>0</v>
      </c>
      <c r="T6171">
        <v>0</v>
      </c>
    </row>
    <row r="6172" spans="1:20" x14ac:dyDescent="0.25">
      <c r="A6172" t="s">
        <v>222</v>
      </c>
      <c r="B6172">
        <v>2110501</v>
      </c>
      <c r="C6172" s="4" t="s">
        <v>14087</v>
      </c>
      <c r="D6172" s="4" t="s">
        <v>7466</v>
      </c>
      <c r="E6172" s="8" t="s">
        <v>7466</v>
      </c>
      <c r="F6172" t="s">
        <v>494</v>
      </c>
      <c r="G6172" t="s">
        <v>675</v>
      </c>
      <c r="H6172" t="s">
        <v>676</v>
      </c>
      <c r="I6172" t="s">
        <v>1192</v>
      </c>
      <c r="J6172" s="1" t="s">
        <v>883</v>
      </c>
      <c r="L6172" s="2" t="s">
        <v>884</v>
      </c>
      <c r="M6172" s="2" t="s">
        <v>882</v>
      </c>
      <c r="N6172">
        <v>12</v>
      </c>
      <c r="O6172">
        <v>420000</v>
      </c>
      <c r="P6172">
        <v>5040000</v>
      </c>
      <c r="Q6172" t="s">
        <v>821</v>
      </c>
      <c r="R6172" s="3">
        <v>0.37</v>
      </c>
      <c r="S6172">
        <v>3175200</v>
      </c>
      <c r="T6172">
        <v>1864800</v>
      </c>
    </row>
    <row r="6173" spans="1:20" x14ac:dyDescent="0.25">
      <c r="A6173" t="s">
        <v>222</v>
      </c>
      <c r="B6173">
        <v>2110501</v>
      </c>
      <c r="C6173" s="4" t="s">
        <v>14087</v>
      </c>
      <c r="D6173" s="4" t="s">
        <v>7467</v>
      </c>
      <c r="E6173" s="8" t="s">
        <v>7467</v>
      </c>
      <c r="F6173" t="s">
        <v>494</v>
      </c>
      <c r="G6173" t="s">
        <v>675</v>
      </c>
      <c r="H6173" t="s">
        <v>676</v>
      </c>
      <c r="I6173" t="s">
        <v>1192</v>
      </c>
      <c r="J6173" s="1" t="s">
        <v>885</v>
      </c>
      <c r="L6173" s="2" t="s">
        <v>886</v>
      </c>
      <c r="M6173" s="2" t="s">
        <v>887</v>
      </c>
      <c r="N6173">
        <v>0</v>
      </c>
      <c r="O6173">
        <v>250000</v>
      </c>
      <c r="P6173">
        <v>0</v>
      </c>
      <c r="Q6173" t="s">
        <v>822</v>
      </c>
      <c r="R6173" s="3">
        <v>0.25</v>
      </c>
      <c r="S6173">
        <v>0</v>
      </c>
      <c r="T6173">
        <v>0</v>
      </c>
    </row>
    <row r="6174" spans="1:20" x14ac:dyDescent="0.25">
      <c r="A6174" t="s">
        <v>222</v>
      </c>
      <c r="B6174">
        <v>2110501</v>
      </c>
      <c r="C6174" s="4" t="s">
        <v>14087</v>
      </c>
      <c r="D6174" s="4" t="s">
        <v>7468</v>
      </c>
      <c r="E6174" s="8" t="s">
        <v>7468</v>
      </c>
      <c r="F6174" t="s">
        <v>494</v>
      </c>
      <c r="G6174" t="s">
        <v>675</v>
      </c>
      <c r="H6174" t="s">
        <v>676</v>
      </c>
      <c r="I6174" t="s">
        <v>1192</v>
      </c>
      <c r="J6174" s="1" t="s">
        <v>888</v>
      </c>
      <c r="L6174" s="2" t="s">
        <v>889</v>
      </c>
      <c r="M6174" s="2" t="s">
        <v>887</v>
      </c>
      <c r="N6174">
        <v>12</v>
      </c>
      <c r="O6174">
        <v>275000</v>
      </c>
      <c r="P6174">
        <v>3300000</v>
      </c>
      <c r="Q6174" t="s">
        <v>822</v>
      </c>
      <c r="R6174" s="3">
        <v>0.25</v>
      </c>
      <c r="S6174">
        <v>2475000</v>
      </c>
      <c r="T6174">
        <v>825000</v>
      </c>
    </row>
    <row r="6175" spans="1:20" x14ac:dyDescent="0.25">
      <c r="A6175" t="s">
        <v>222</v>
      </c>
      <c r="B6175">
        <v>2110501</v>
      </c>
      <c r="C6175" s="4" t="s">
        <v>14087</v>
      </c>
      <c r="D6175" s="4" t="s">
        <v>7469</v>
      </c>
      <c r="E6175" s="8" t="s">
        <v>7469</v>
      </c>
      <c r="F6175" t="s">
        <v>494</v>
      </c>
      <c r="G6175" t="s">
        <v>675</v>
      </c>
      <c r="H6175" t="s">
        <v>676</v>
      </c>
      <c r="I6175" t="s">
        <v>1192</v>
      </c>
      <c r="J6175" s="1" t="s">
        <v>890</v>
      </c>
      <c r="L6175" s="2" t="s">
        <v>891</v>
      </c>
      <c r="M6175" s="2" t="s">
        <v>882</v>
      </c>
      <c r="N6175">
        <v>12</v>
      </c>
      <c r="O6175">
        <v>150000</v>
      </c>
      <c r="P6175">
        <v>1800000</v>
      </c>
      <c r="Q6175" t="s">
        <v>821</v>
      </c>
      <c r="R6175" s="3">
        <v>0.37</v>
      </c>
      <c r="S6175">
        <v>1134000</v>
      </c>
      <c r="T6175">
        <v>666000</v>
      </c>
    </row>
    <row r="6176" spans="1:20" x14ac:dyDescent="0.25">
      <c r="A6176" t="s">
        <v>222</v>
      </c>
      <c r="B6176">
        <v>2110501</v>
      </c>
      <c r="C6176" s="4" t="s">
        <v>14087</v>
      </c>
      <c r="D6176" s="4" t="s">
        <v>7470</v>
      </c>
      <c r="E6176" s="8" t="s">
        <v>7470</v>
      </c>
      <c r="F6176" t="s">
        <v>494</v>
      </c>
      <c r="G6176" t="s">
        <v>675</v>
      </c>
      <c r="H6176" t="s">
        <v>676</v>
      </c>
      <c r="I6176" t="s">
        <v>1192</v>
      </c>
      <c r="J6176" s="1" t="s">
        <v>892</v>
      </c>
      <c r="L6176" s="2" t="s">
        <v>893</v>
      </c>
      <c r="M6176" s="2" t="s">
        <v>882</v>
      </c>
      <c r="N6176">
        <v>0</v>
      </c>
      <c r="O6176">
        <v>300000</v>
      </c>
      <c r="P6176">
        <v>0</v>
      </c>
      <c r="Q6176" t="s">
        <v>821</v>
      </c>
      <c r="R6176" s="3">
        <v>0.37</v>
      </c>
      <c r="S6176">
        <v>0</v>
      </c>
      <c r="T6176">
        <v>0</v>
      </c>
    </row>
    <row r="6177" spans="1:20" x14ac:dyDescent="0.25">
      <c r="A6177" t="s">
        <v>222</v>
      </c>
      <c r="B6177">
        <v>2110501</v>
      </c>
      <c r="C6177" s="4" t="s">
        <v>14087</v>
      </c>
      <c r="D6177" s="4" t="s">
        <v>7471</v>
      </c>
      <c r="E6177" s="8" t="s">
        <v>7471</v>
      </c>
      <c r="F6177" t="s">
        <v>494</v>
      </c>
      <c r="G6177" t="s">
        <v>675</v>
      </c>
      <c r="H6177" t="s">
        <v>676</v>
      </c>
      <c r="I6177" t="s">
        <v>1192</v>
      </c>
      <c r="J6177" s="1" t="s">
        <v>894</v>
      </c>
      <c r="L6177" s="2" t="s">
        <v>895</v>
      </c>
      <c r="M6177" s="2" t="s">
        <v>882</v>
      </c>
      <c r="N6177">
        <v>12</v>
      </c>
      <c r="O6177">
        <v>400000</v>
      </c>
      <c r="P6177">
        <v>4800000</v>
      </c>
      <c r="Q6177" t="s">
        <v>821</v>
      </c>
      <c r="R6177" s="3">
        <v>0.37</v>
      </c>
      <c r="S6177">
        <v>3024000</v>
      </c>
      <c r="T6177">
        <v>1776000</v>
      </c>
    </row>
    <row r="6178" spans="1:20" x14ac:dyDescent="0.25">
      <c r="A6178" t="s">
        <v>222</v>
      </c>
      <c r="B6178">
        <v>2110501</v>
      </c>
      <c r="C6178" s="4" t="s">
        <v>14087</v>
      </c>
      <c r="D6178" s="4" t="s">
        <v>7472</v>
      </c>
      <c r="E6178" s="8" t="s">
        <v>7472</v>
      </c>
      <c r="F6178" t="s">
        <v>494</v>
      </c>
      <c r="G6178" t="s">
        <v>675</v>
      </c>
      <c r="H6178" t="s">
        <v>676</v>
      </c>
      <c r="I6178" t="s">
        <v>1192</v>
      </c>
      <c r="J6178" s="1" t="s">
        <v>896</v>
      </c>
      <c r="L6178" s="2" t="s">
        <v>897</v>
      </c>
      <c r="M6178" s="2" t="s">
        <v>882</v>
      </c>
      <c r="N6178">
        <v>12</v>
      </c>
      <c r="O6178">
        <v>360000</v>
      </c>
      <c r="P6178">
        <v>4320000</v>
      </c>
      <c r="Q6178" t="s">
        <v>821</v>
      </c>
      <c r="R6178" s="3">
        <v>0.37</v>
      </c>
      <c r="S6178">
        <v>2721600</v>
      </c>
      <c r="T6178">
        <v>1598400</v>
      </c>
    </row>
    <row r="6179" spans="1:20" x14ac:dyDescent="0.25">
      <c r="A6179" t="s">
        <v>222</v>
      </c>
      <c r="B6179">
        <v>2110501</v>
      </c>
      <c r="C6179" s="4" t="s">
        <v>14087</v>
      </c>
      <c r="D6179" s="4" t="s">
        <v>7473</v>
      </c>
      <c r="E6179" s="8" t="s">
        <v>7473</v>
      </c>
      <c r="F6179" t="s">
        <v>494</v>
      </c>
      <c r="G6179" t="s">
        <v>675</v>
      </c>
      <c r="H6179" t="s">
        <v>676</v>
      </c>
      <c r="I6179" t="s">
        <v>1192</v>
      </c>
      <c r="J6179" s="1" t="s">
        <v>898</v>
      </c>
      <c r="L6179" s="2" t="s">
        <v>899</v>
      </c>
      <c r="M6179" s="2" t="s">
        <v>882</v>
      </c>
      <c r="N6179">
        <v>0</v>
      </c>
      <c r="O6179">
        <v>250000</v>
      </c>
      <c r="P6179">
        <v>0</v>
      </c>
      <c r="Q6179" t="s">
        <v>821</v>
      </c>
      <c r="R6179" s="3">
        <v>0.37</v>
      </c>
      <c r="S6179">
        <v>0</v>
      </c>
      <c r="T6179">
        <v>0</v>
      </c>
    </row>
    <row r="6180" spans="1:20" x14ac:dyDescent="0.25">
      <c r="A6180" t="s">
        <v>222</v>
      </c>
      <c r="B6180">
        <v>2110501</v>
      </c>
      <c r="C6180" s="4" t="s">
        <v>14087</v>
      </c>
      <c r="D6180" s="4" t="s">
        <v>7474</v>
      </c>
      <c r="E6180" s="8" t="s">
        <v>7474</v>
      </c>
      <c r="F6180" t="s">
        <v>494</v>
      </c>
      <c r="G6180" t="s">
        <v>675</v>
      </c>
      <c r="H6180" t="s">
        <v>676</v>
      </c>
      <c r="I6180" t="s">
        <v>1192</v>
      </c>
      <c r="J6180" s="1" t="s">
        <v>900</v>
      </c>
      <c r="L6180" s="2" t="s">
        <v>901</v>
      </c>
      <c r="M6180" s="2" t="s">
        <v>882</v>
      </c>
      <c r="N6180">
        <v>0</v>
      </c>
      <c r="O6180">
        <v>360000</v>
      </c>
      <c r="P6180">
        <v>0</v>
      </c>
      <c r="Q6180" t="s">
        <v>821</v>
      </c>
      <c r="R6180" s="3">
        <v>0.37</v>
      </c>
      <c r="S6180">
        <v>0</v>
      </c>
      <c r="T6180">
        <v>0</v>
      </c>
    </row>
    <row r="6181" spans="1:20" x14ac:dyDescent="0.25">
      <c r="A6181" t="s">
        <v>222</v>
      </c>
      <c r="B6181">
        <v>2110501</v>
      </c>
      <c r="C6181" s="4" t="s">
        <v>14087</v>
      </c>
      <c r="D6181" s="4" t="s">
        <v>7475</v>
      </c>
      <c r="E6181" s="8" t="s">
        <v>7475</v>
      </c>
      <c r="F6181" t="s">
        <v>494</v>
      </c>
      <c r="G6181" t="s">
        <v>675</v>
      </c>
      <c r="H6181" t="s">
        <v>676</v>
      </c>
      <c r="I6181" t="s">
        <v>1192</v>
      </c>
      <c r="J6181" s="1" t="s">
        <v>902</v>
      </c>
      <c r="L6181" s="2" t="s">
        <v>903</v>
      </c>
      <c r="M6181" s="2" t="s">
        <v>887</v>
      </c>
      <c r="N6181">
        <v>12</v>
      </c>
      <c r="O6181">
        <v>300000</v>
      </c>
      <c r="P6181">
        <v>3600000</v>
      </c>
      <c r="Q6181" t="s">
        <v>822</v>
      </c>
      <c r="R6181" s="3">
        <v>0.25</v>
      </c>
      <c r="S6181">
        <v>2700000</v>
      </c>
      <c r="T6181">
        <v>900000</v>
      </c>
    </row>
    <row r="6182" spans="1:20" x14ac:dyDescent="0.25">
      <c r="A6182" t="s">
        <v>222</v>
      </c>
      <c r="B6182">
        <v>2110501</v>
      </c>
      <c r="C6182" s="4" t="s">
        <v>14087</v>
      </c>
      <c r="D6182" s="4" t="s">
        <v>7476</v>
      </c>
      <c r="E6182" s="8" t="s">
        <v>7476</v>
      </c>
      <c r="F6182" t="s">
        <v>494</v>
      </c>
      <c r="G6182" t="s">
        <v>675</v>
      </c>
      <c r="H6182" t="s">
        <v>676</v>
      </c>
      <c r="I6182" t="s">
        <v>1192</v>
      </c>
      <c r="J6182" s="1" t="s">
        <v>904</v>
      </c>
      <c r="L6182" s="2" t="s">
        <v>905</v>
      </c>
      <c r="M6182" s="2" t="s">
        <v>887</v>
      </c>
      <c r="N6182">
        <v>12</v>
      </c>
      <c r="O6182">
        <v>690000</v>
      </c>
      <c r="P6182">
        <v>8280000</v>
      </c>
      <c r="Q6182" t="s">
        <v>822</v>
      </c>
      <c r="R6182" s="3">
        <v>0.25</v>
      </c>
      <c r="S6182">
        <v>6210000</v>
      </c>
      <c r="T6182">
        <v>2070000</v>
      </c>
    </row>
    <row r="6183" spans="1:20" x14ac:dyDescent="0.25">
      <c r="A6183" t="s">
        <v>222</v>
      </c>
      <c r="B6183">
        <v>2110501</v>
      </c>
      <c r="C6183" s="4" t="s">
        <v>14087</v>
      </c>
      <c r="D6183" s="4" t="s">
        <v>7477</v>
      </c>
      <c r="E6183" s="8" t="s">
        <v>7477</v>
      </c>
      <c r="F6183" t="s">
        <v>494</v>
      </c>
      <c r="G6183" t="s">
        <v>675</v>
      </c>
      <c r="H6183" t="s">
        <v>676</v>
      </c>
      <c r="I6183" t="s">
        <v>1192</v>
      </c>
      <c r="J6183" s="1" t="s">
        <v>906</v>
      </c>
      <c r="L6183" s="2" t="s">
        <v>907</v>
      </c>
      <c r="M6183" s="2" t="s">
        <v>887</v>
      </c>
      <c r="N6183">
        <v>0</v>
      </c>
      <c r="O6183">
        <v>330000</v>
      </c>
      <c r="P6183">
        <v>0</v>
      </c>
      <c r="Q6183" t="s">
        <v>822</v>
      </c>
      <c r="R6183" s="3">
        <v>0.25</v>
      </c>
      <c r="S6183">
        <v>0</v>
      </c>
      <c r="T6183">
        <v>0</v>
      </c>
    </row>
    <row r="6184" spans="1:20" x14ac:dyDescent="0.25">
      <c r="A6184" t="s">
        <v>222</v>
      </c>
      <c r="B6184">
        <v>2110501</v>
      </c>
      <c r="C6184" s="4" t="s">
        <v>14087</v>
      </c>
      <c r="D6184" s="4" t="s">
        <v>7478</v>
      </c>
      <c r="E6184" s="8" t="s">
        <v>7478</v>
      </c>
      <c r="F6184" t="s">
        <v>494</v>
      </c>
      <c r="G6184" t="s">
        <v>675</v>
      </c>
      <c r="H6184" t="s">
        <v>676</v>
      </c>
      <c r="I6184" t="s">
        <v>1192</v>
      </c>
      <c r="J6184" s="1" t="s">
        <v>908</v>
      </c>
      <c r="L6184" s="2" t="s">
        <v>909</v>
      </c>
      <c r="M6184" s="2" t="s">
        <v>882</v>
      </c>
      <c r="N6184">
        <v>12</v>
      </c>
      <c r="O6184">
        <v>200000</v>
      </c>
      <c r="P6184">
        <v>2400000</v>
      </c>
      <c r="Q6184" t="s">
        <v>821</v>
      </c>
      <c r="R6184" s="3">
        <v>0.37</v>
      </c>
      <c r="S6184">
        <v>1512000</v>
      </c>
      <c r="T6184">
        <v>888000</v>
      </c>
    </row>
    <row r="6185" spans="1:20" x14ac:dyDescent="0.25">
      <c r="A6185" t="s">
        <v>222</v>
      </c>
      <c r="B6185">
        <v>2110501</v>
      </c>
      <c r="C6185" s="4" t="s">
        <v>14087</v>
      </c>
      <c r="D6185" s="4" t="s">
        <v>7479</v>
      </c>
      <c r="E6185" s="8" t="s">
        <v>7479</v>
      </c>
      <c r="F6185" t="s">
        <v>494</v>
      </c>
      <c r="G6185" t="s">
        <v>675</v>
      </c>
      <c r="H6185" t="s">
        <v>676</v>
      </c>
      <c r="I6185" t="s">
        <v>1192</v>
      </c>
      <c r="J6185" s="1" t="s">
        <v>910</v>
      </c>
      <c r="L6185" s="2" t="s">
        <v>911</v>
      </c>
      <c r="M6185" s="2" t="s">
        <v>887</v>
      </c>
      <c r="N6185">
        <v>12</v>
      </c>
      <c r="O6185">
        <v>400000</v>
      </c>
      <c r="P6185">
        <v>4800000</v>
      </c>
      <c r="Q6185" t="s">
        <v>822</v>
      </c>
      <c r="R6185" s="3">
        <v>0.25</v>
      </c>
      <c r="S6185">
        <v>3600000</v>
      </c>
      <c r="T6185">
        <v>1200000</v>
      </c>
    </row>
    <row r="6186" spans="1:20" x14ac:dyDescent="0.25">
      <c r="A6186" t="s">
        <v>222</v>
      </c>
      <c r="B6186">
        <v>2110501</v>
      </c>
      <c r="C6186" s="4" t="s">
        <v>14087</v>
      </c>
      <c r="D6186" s="4" t="s">
        <v>7480</v>
      </c>
      <c r="E6186" s="8" t="s">
        <v>7480</v>
      </c>
      <c r="F6186" t="s">
        <v>494</v>
      </c>
      <c r="G6186" t="s">
        <v>675</v>
      </c>
      <c r="H6186" t="s">
        <v>676</v>
      </c>
      <c r="I6186" t="s">
        <v>1192</v>
      </c>
      <c r="J6186" s="1" t="s">
        <v>912</v>
      </c>
      <c r="L6186" s="2" t="s">
        <v>913</v>
      </c>
      <c r="M6186" s="2" t="s">
        <v>882</v>
      </c>
      <c r="N6186">
        <v>12</v>
      </c>
      <c r="O6186">
        <v>240000</v>
      </c>
      <c r="P6186">
        <v>2880000</v>
      </c>
      <c r="Q6186" t="s">
        <v>821</v>
      </c>
      <c r="R6186" s="3">
        <v>0.37</v>
      </c>
      <c r="S6186">
        <v>1814400</v>
      </c>
      <c r="T6186">
        <v>1065600</v>
      </c>
    </row>
    <row r="6187" spans="1:20" x14ac:dyDescent="0.25">
      <c r="A6187" t="s">
        <v>222</v>
      </c>
      <c r="B6187">
        <v>2110501</v>
      </c>
      <c r="C6187" s="4" t="s">
        <v>14087</v>
      </c>
      <c r="D6187" s="4" t="s">
        <v>7481</v>
      </c>
      <c r="E6187" s="8" t="s">
        <v>7481</v>
      </c>
      <c r="F6187" t="s">
        <v>494</v>
      </c>
      <c r="G6187" t="s">
        <v>675</v>
      </c>
      <c r="H6187" t="s">
        <v>676</v>
      </c>
      <c r="I6187" t="s">
        <v>1192</v>
      </c>
      <c r="J6187" s="1" t="s">
        <v>914</v>
      </c>
      <c r="L6187" s="2" t="s">
        <v>915</v>
      </c>
      <c r="M6187" s="2" t="s">
        <v>887</v>
      </c>
      <c r="N6187">
        <v>12</v>
      </c>
      <c r="O6187">
        <v>240000</v>
      </c>
      <c r="P6187">
        <v>2880000</v>
      </c>
      <c r="Q6187" t="s">
        <v>822</v>
      </c>
      <c r="R6187" s="3">
        <v>0.25</v>
      </c>
      <c r="S6187">
        <v>2160000</v>
      </c>
      <c r="T6187">
        <v>720000</v>
      </c>
    </row>
    <row r="6188" spans="1:20" x14ac:dyDescent="0.25">
      <c r="A6188" t="s">
        <v>222</v>
      </c>
      <c r="B6188">
        <v>2110501</v>
      </c>
      <c r="C6188" s="4" t="s">
        <v>14087</v>
      </c>
      <c r="D6188" s="4" t="s">
        <v>7482</v>
      </c>
      <c r="E6188" s="8" t="s">
        <v>7482</v>
      </c>
      <c r="F6188" t="s">
        <v>494</v>
      </c>
      <c r="G6188" t="s">
        <v>675</v>
      </c>
      <c r="H6188" t="s">
        <v>676</v>
      </c>
      <c r="I6188" t="s">
        <v>1192</v>
      </c>
      <c r="J6188" s="1" t="s">
        <v>916</v>
      </c>
      <c r="L6188" s="2" t="s">
        <v>917</v>
      </c>
      <c r="M6188" s="2" t="s">
        <v>887</v>
      </c>
      <c r="N6188">
        <v>0</v>
      </c>
      <c r="O6188">
        <v>150000</v>
      </c>
      <c r="P6188">
        <v>0</v>
      </c>
      <c r="Q6188" t="s">
        <v>822</v>
      </c>
      <c r="R6188" s="3">
        <v>0.25</v>
      </c>
      <c r="S6188">
        <v>0</v>
      </c>
      <c r="T6188">
        <v>0</v>
      </c>
    </row>
    <row r="6189" spans="1:20" x14ac:dyDescent="0.25">
      <c r="A6189" t="s">
        <v>222</v>
      </c>
      <c r="B6189">
        <v>2110501</v>
      </c>
      <c r="C6189" s="4" t="s">
        <v>14087</v>
      </c>
      <c r="D6189" s="4" t="s">
        <v>7483</v>
      </c>
      <c r="E6189" s="8" t="s">
        <v>7483</v>
      </c>
      <c r="F6189" t="s">
        <v>494</v>
      </c>
      <c r="G6189" t="s">
        <v>675</v>
      </c>
      <c r="H6189" t="s">
        <v>676</v>
      </c>
      <c r="I6189" t="s">
        <v>1192</v>
      </c>
      <c r="J6189" s="1" t="s">
        <v>918</v>
      </c>
      <c r="L6189" s="2" t="s">
        <v>919</v>
      </c>
      <c r="M6189" s="2" t="s">
        <v>887</v>
      </c>
      <c r="N6189">
        <v>20</v>
      </c>
      <c r="O6189">
        <v>470000</v>
      </c>
      <c r="P6189">
        <v>9400000</v>
      </c>
      <c r="Q6189" t="s">
        <v>822</v>
      </c>
      <c r="R6189" s="3">
        <v>0.25</v>
      </c>
      <c r="S6189">
        <v>7050000</v>
      </c>
      <c r="T6189">
        <v>2350000</v>
      </c>
    </row>
    <row r="6190" spans="1:20" x14ac:dyDescent="0.25">
      <c r="A6190" t="s">
        <v>222</v>
      </c>
      <c r="B6190">
        <v>2110501</v>
      </c>
      <c r="C6190" s="4" t="s">
        <v>14087</v>
      </c>
      <c r="D6190" s="4" t="s">
        <v>7484</v>
      </c>
      <c r="E6190" s="8" t="s">
        <v>7484</v>
      </c>
      <c r="F6190" t="s">
        <v>494</v>
      </c>
      <c r="G6190" t="s">
        <v>675</v>
      </c>
      <c r="H6190" t="s">
        <v>676</v>
      </c>
      <c r="I6190" t="s">
        <v>1192</v>
      </c>
      <c r="J6190" s="1" t="s">
        <v>920</v>
      </c>
      <c r="L6190" s="2" t="s">
        <v>921</v>
      </c>
      <c r="M6190" s="2" t="s">
        <v>882</v>
      </c>
      <c r="N6190">
        <v>0</v>
      </c>
      <c r="O6190">
        <v>170000</v>
      </c>
      <c r="P6190">
        <v>0</v>
      </c>
      <c r="Q6190" t="s">
        <v>821</v>
      </c>
      <c r="R6190" s="3">
        <v>0.37</v>
      </c>
      <c r="S6190">
        <v>0</v>
      </c>
      <c r="T6190">
        <v>0</v>
      </c>
    </row>
    <row r="6191" spans="1:20" x14ac:dyDescent="0.25">
      <c r="A6191" t="s">
        <v>222</v>
      </c>
      <c r="B6191">
        <v>2110501</v>
      </c>
      <c r="C6191" s="4" t="s">
        <v>14087</v>
      </c>
      <c r="D6191" s="4" t="s">
        <v>7485</v>
      </c>
      <c r="E6191" s="8" t="s">
        <v>7485</v>
      </c>
      <c r="F6191" t="s">
        <v>494</v>
      </c>
      <c r="G6191" t="s">
        <v>675</v>
      </c>
      <c r="H6191" t="s">
        <v>676</v>
      </c>
      <c r="I6191" t="s">
        <v>1192</v>
      </c>
      <c r="J6191" s="1" t="s">
        <v>922</v>
      </c>
      <c r="L6191" s="2" t="s">
        <v>923</v>
      </c>
      <c r="M6191" s="2" t="s">
        <v>887</v>
      </c>
      <c r="N6191">
        <v>0</v>
      </c>
      <c r="O6191">
        <v>130000</v>
      </c>
      <c r="P6191">
        <v>0</v>
      </c>
      <c r="Q6191" t="s">
        <v>822</v>
      </c>
      <c r="R6191" s="3">
        <v>0.25</v>
      </c>
      <c r="S6191">
        <v>0</v>
      </c>
      <c r="T6191">
        <v>0</v>
      </c>
    </row>
    <row r="6192" spans="1:20" x14ac:dyDescent="0.25">
      <c r="A6192" t="s">
        <v>222</v>
      </c>
      <c r="B6192">
        <v>2110501</v>
      </c>
      <c r="C6192" s="4" t="s">
        <v>14087</v>
      </c>
      <c r="D6192" s="4" t="s">
        <v>7486</v>
      </c>
      <c r="E6192" s="8" t="s">
        <v>7486</v>
      </c>
      <c r="F6192" t="s">
        <v>494</v>
      </c>
      <c r="G6192" t="s">
        <v>675</v>
      </c>
      <c r="H6192" t="s">
        <v>676</v>
      </c>
      <c r="I6192" t="s">
        <v>1192</v>
      </c>
      <c r="J6192" s="1" t="s">
        <v>924</v>
      </c>
      <c r="L6192" s="2" t="s">
        <v>925</v>
      </c>
      <c r="M6192" s="2" t="s">
        <v>887</v>
      </c>
      <c r="N6192">
        <v>0</v>
      </c>
      <c r="O6192">
        <v>130000</v>
      </c>
      <c r="P6192">
        <v>0</v>
      </c>
      <c r="Q6192" t="s">
        <v>822</v>
      </c>
      <c r="R6192" s="3">
        <v>0.25</v>
      </c>
      <c r="S6192">
        <v>0</v>
      </c>
      <c r="T6192">
        <v>0</v>
      </c>
    </row>
    <row r="6193" spans="1:20" x14ac:dyDescent="0.25">
      <c r="A6193" t="s">
        <v>222</v>
      </c>
      <c r="B6193">
        <v>2110501</v>
      </c>
      <c r="C6193" s="4" t="s">
        <v>14087</v>
      </c>
      <c r="D6193" s="4" t="s">
        <v>7487</v>
      </c>
      <c r="E6193" s="8" t="s">
        <v>7487</v>
      </c>
      <c r="F6193" t="s">
        <v>494</v>
      </c>
      <c r="G6193" t="s">
        <v>675</v>
      </c>
      <c r="H6193" t="s">
        <v>676</v>
      </c>
      <c r="I6193" t="s">
        <v>1192</v>
      </c>
      <c r="J6193" s="1" t="s">
        <v>926</v>
      </c>
      <c r="L6193" s="2" t="s">
        <v>927</v>
      </c>
      <c r="M6193" s="2" t="s">
        <v>887</v>
      </c>
      <c r="N6193">
        <v>0</v>
      </c>
      <c r="O6193">
        <v>260000</v>
      </c>
      <c r="P6193">
        <v>0</v>
      </c>
      <c r="Q6193" t="s">
        <v>822</v>
      </c>
      <c r="R6193" s="3">
        <v>0.25</v>
      </c>
      <c r="S6193">
        <v>0</v>
      </c>
      <c r="T6193">
        <v>0</v>
      </c>
    </row>
    <row r="6194" spans="1:20" x14ac:dyDescent="0.25">
      <c r="A6194" t="s">
        <v>222</v>
      </c>
      <c r="B6194">
        <v>2110501</v>
      </c>
      <c r="C6194" s="4" t="s">
        <v>14087</v>
      </c>
      <c r="D6194" s="4" t="s">
        <v>7488</v>
      </c>
      <c r="E6194" s="8" t="s">
        <v>7488</v>
      </c>
      <c r="F6194" t="s">
        <v>494</v>
      </c>
      <c r="G6194" t="s">
        <v>675</v>
      </c>
      <c r="H6194" t="s">
        <v>676</v>
      </c>
      <c r="I6194" t="s">
        <v>1192</v>
      </c>
      <c r="J6194" s="1" t="s">
        <v>928</v>
      </c>
      <c r="L6194" s="2" t="s">
        <v>929</v>
      </c>
      <c r="M6194" s="2" t="s">
        <v>887</v>
      </c>
      <c r="N6194">
        <v>0</v>
      </c>
      <c r="O6194">
        <v>210000</v>
      </c>
      <c r="P6194">
        <v>0</v>
      </c>
      <c r="Q6194" t="s">
        <v>822</v>
      </c>
      <c r="R6194" s="3">
        <v>0.25</v>
      </c>
      <c r="S6194">
        <v>0</v>
      </c>
      <c r="T6194">
        <v>0</v>
      </c>
    </row>
    <row r="6195" spans="1:20" x14ac:dyDescent="0.25">
      <c r="A6195" t="s">
        <v>222</v>
      </c>
      <c r="B6195">
        <v>2110501</v>
      </c>
      <c r="C6195" s="4" t="s">
        <v>14087</v>
      </c>
      <c r="D6195" s="4" t="s">
        <v>7489</v>
      </c>
      <c r="E6195" s="8" t="s">
        <v>7489</v>
      </c>
      <c r="F6195" t="s">
        <v>494</v>
      </c>
      <c r="G6195" t="s">
        <v>675</v>
      </c>
      <c r="H6195" t="s">
        <v>676</v>
      </c>
      <c r="I6195" t="s">
        <v>1192</v>
      </c>
      <c r="J6195" s="1" t="s">
        <v>930</v>
      </c>
      <c r="L6195" s="2" t="s">
        <v>931</v>
      </c>
      <c r="M6195" s="2" t="s">
        <v>882</v>
      </c>
      <c r="N6195">
        <v>0</v>
      </c>
      <c r="O6195">
        <v>270000</v>
      </c>
      <c r="P6195">
        <v>0</v>
      </c>
      <c r="Q6195" t="s">
        <v>821</v>
      </c>
      <c r="R6195" s="3">
        <v>0.37</v>
      </c>
      <c r="S6195">
        <v>0</v>
      </c>
      <c r="T6195">
        <v>0</v>
      </c>
    </row>
    <row r="6196" spans="1:20" x14ac:dyDescent="0.25">
      <c r="A6196" t="s">
        <v>222</v>
      </c>
      <c r="B6196">
        <v>2110501</v>
      </c>
      <c r="C6196" s="4" t="s">
        <v>14087</v>
      </c>
      <c r="D6196" s="4" t="s">
        <v>7490</v>
      </c>
      <c r="E6196" s="8" t="s">
        <v>7490</v>
      </c>
      <c r="F6196" t="s">
        <v>494</v>
      </c>
      <c r="G6196" t="s">
        <v>675</v>
      </c>
      <c r="H6196" t="s">
        <v>676</v>
      </c>
      <c r="I6196" t="s">
        <v>1192</v>
      </c>
      <c r="J6196" s="1" t="s">
        <v>932</v>
      </c>
      <c r="L6196" s="2" t="s">
        <v>933</v>
      </c>
      <c r="M6196" s="2" t="s">
        <v>882</v>
      </c>
      <c r="N6196">
        <v>0</v>
      </c>
      <c r="O6196">
        <v>270000</v>
      </c>
      <c r="P6196">
        <v>0</v>
      </c>
      <c r="Q6196" t="s">
        <v>821</v>
      </c>
      <c r="R6196" s="3">
        <v>0.37</v>
      </c>
      <c r="S6196">
        <v>0</v>
      </c>
      <c r="T6196">
        <v>0</v>
      </c>
    </row>
    <row r="6197" spans="1:20" x14ac:dyDescent="0.25">
      <c r="A6197" t="s">
        <v>222</v>
      </c>
      <c r="B6197">
        <v>2110501</v>
      </c>
      <c r="C6197" s="4" t="s">
        <v>14087</v>
      </c>
      <c r="D6197" s="4" t="s">
        <v>7491</v>
      </c>
      <c r="E6197" s="8" t="s">
        <v>7491</v>
      </c>
      <c r="F6197" t="s">
        <v>494</v>
      </c>
      <c r="G6197" t="s">
        <v>675</v>
      </c>
      <c r="H6197" t="s">
        <v>676</v>
      </c>
      <c r="I6197" t="s">
        <v>1192</v>
      </c>
      <c r="J6197" s="1" t="s">
        <v>934</v>
      </c>
      <c r="L6197" s="2" t="s">
        <v>935</v>
      </c>
      <c r="M6197" s="2" t="s">
        <v>882</v>
      </c>
      <c r="N6197">
        <v>0</v>
      </c>
      <c r="O6197">
        <v>130000</v>
      </c>
      <c r="P6197">
        <v>0</v>
      </c>
      <c r="Q6197" t="s">
        <v>821</v>
      </c>
      <c r="R6197" s="3">
        <v>0.37</v>
      </c>
      <c r="S6197">
        <v>0</v>
      </c>
      <c r="T6197">
        <v>0</v>
      </c>
    </row>
    <row r="6198" spans="1:20" x14ac:dyDescent="0.25">
      <c r="A6198" t="s">
        <v>222</v>
      </c>
      <c r="B6198">
        <v>2110501</v>
      </c>
      <c r="C6198" s="4" t="s">
        <v>14087</v>
      </c>
      <c r="D6198" s="4" t="s">
        <v>7492</v>
      </c>
      <c r="E6198" s="8" t="s">
        <v>7492</v>
      </c>
      <c r="F6198" t="s">
        <v>494</v>
      </c>
      <c r="G6198" t="s">
        <v>675</v>
      </c>
      <c r="H6198" t="s">
        <v>676</v>
      </c>
      <c r="I6198" t="s">
        <v>1192</v>
      </c>
      <c r="J6198" s="1" t="s">
        <v>936</v>
      </c>
      <c r="L6198" s="2" t="s">
        <v>937</v>
      </c>
      <c r="M6198" s="2" t="s">
        <v>887</v>
      </c>
      <c r="N6198">
        <v>0</v>
      </c>
      <c r="O6198">
        <v>165000</v>
      </c>
      <c r="P6198">
        <v>0</v>
      </c>
      <c r="Q6198" t="s">
        <v>822</v>
      </c>
      <c r="R6198" s="3">
        <v>0.25</v>
      </c>
      <c r="S6198">
        <v>0</v>
      </c>
      <c r="T6198">
        <v>0</v>
      </c>
    </row>
    <row r="6199" spans="1:20" x14ac:dyDescent="0.25">
      <c r="A6199" t="s">
        <v>222</v>
      </c>
      <c r="B6199">
        <v>2110501</v>
      </c>
      <c r="C6199" s="4" t="s">
        <v>14087</v>
      </c>
      <c r="D6199" s="4" t="s">
        <v>7493</v>
      </c>
      <c r="E6199" s="8" t="s">
        <v>7493</v>
      </c>
      <c r="F6199" t="s">
        <v>494</v>
      </c>
      <c r="G6199" t="s">
        <v>675</v>
      </c>
      <c r="H6199" t="s">
        <v>676</v>
      </c>
      <c r="I6199" t="s">
        <v>1192</v>
      </c>
      <c r="J6199" s="1" t="s">
        <v>938</v>
      </c>
      <c r="L6199" s="2" t="s">
        <v>939</v>
      </c>
      <c r="M6199" s="2" t="s">
        <v>940</v>
      </c>
      <c r="N6199">
        <v>0</v>
      </c>
      <c r="O6199">
        <v>32000</v>
      </c>
      <c r="P6199">
        <v>0</v>
      </c>
      <c r="Q6199" t="s">
        <v>823</v>
      </c>
      <c r="R6199" s="3">
        <v>0</v>
      </c>
      <c r="S6199">
        <v>0</v>
      </c>
      <c r="T6199">
        <v>0</v>
      </c>
    </row>
    <row r="6200" spans="1:20" x14ac:dyDescent="0.25">
      <c r="A6200" t="s">
        <v>222</v>
      </c>
      <c r="B6200">
        <v>2110501</v>
      </c>
      <c r="C6200" s="4" t="s">
        <v>14087</v>
      </c>
      <c r="D6200" s="4" t="s">
        <v>7494</v>
      </c>
      <c r="E6200" s="8" t="s">
        <v>7494</v>
      </c>
      <c r="F6200" t="s">
        <v>494</v>
      </c>
      <c r="G6200" t="s">
        <v>675</v>
      </c>
      <c r="H6200" t="s">
        <v>676</v>
      </c>
      <c r="I6200" t="s">
        <v>1192</v>
      </c>
      <c r="J6200" s="1" t="s">
        <v>941</v>
      </c>
      <c r="L6200" s="2" t="s">
        <v>942</v>
      </c>
      <c r="M6200" s="2" t="s">
        <v>940</v>
      </c>
      <c r="N6200">
        <v>0</v>
      </c>
      <c r="O6200">
        <v>34000</v>
      </c>
      <c r="P6200">
        <v>0</v>
      </c>
      <c r="Q6200" t="s">
        <v>823</v>
      </c>
      <c r="R6200" s="3">
        <v>0</v>
      </c>
      <c r="S6200">
        <v>0</v>
      </c>
      <c r="T6200">
        <v>0</v>
      </c>
    </row>
    <row r="6201" spans="1:20" x14ac:dyDescent="0.25">
      <c r="A6201" t="s">
        <v>222</v>
      </c>
      <c r="B6201">
        <v>2110501</v>
      </c>
      <c r="C6201" s="4" t="s">
        <v>14087</v>
      </c>
      <c r="D6201" s="4" t="s">
        <v>7495</v>
      </c>
      <c r="E6201" s="8" t="s">
        <v>7495</v>
      </c>
      <c r="F6201" t="s">
        <v>494</v>
      </c>
      <c r="G6201" t="s">
        <v>675</v>
      </c>
      <c r="H6201" t="s">
        <v>676</v>
      </c>
      <c r="I6201" t="s">
        <v>1192</v>
      </c>
      <c r="J6201" s="1" t="s">
        <v>943</v>
      </c>
      <c r="L6201" s="2" t="s">
        <v>944</v>
      </c>
      <c r="M6201" s="2" t="s">
        <v>940</v>
      </c>
      <c r="N6201">
        <v>0</v>
      </c>
      <c r="O6201">
        <v>31000</v>
      </c>
      <c r="P6201">
        <v>0</v>
      </c>
      <c r="Q6201" t="s">
        <v>823</v>
      </c>
      <c r="R6201" s="3">
        <v>0</v>
      </c>
      <c r="S6201">
        <v>0</v>
      </c>
      <c r="T6201">
        <v>0</v>
      </c>
    </row>
    <row r="6202" spans="1:20" x14ac:dyDescent="0.25">
      <c r="A6202" t="s">
        <v>77</v>
      </c>
      <c r="B6202">
        <v>2110601</v>
      </c>
      <c r="C6202" s="4" t="s">
        <v>14087</v>
      </c>
      <c r="D6202" s="4" t="s">
        <v>3570</v>
      </c>
      <c r="E6202" s="8" t="s">
        <v>3570</v>
      </c>
      <c r="F6202" t="s">
        <v>494</v>
      </c>
      <c r="G6202" t="s">
        <v>513</v>
      </c>
      <c r="H6202" t="s">
        <v>514</v>
      </c>
      <c r="I6202" t="s">
        <v>1193</v>
      </c>
      <c r="J6202" s="1" t="s">
        <v>880</v>
      </c>
      <c r="L6202" s="2" t="s">
        <v>881</v>
      </c>
      <c r="M6202" s="2" t="s">
        <v>882</v>
      </c>
      <c r="N6202">
        <v>0</v>
      </c>
      <c r="O6202">
        <v>700000</v>
      </c>
      <c r="P6202">
        <v>0</v>
      </c>
      <c r="Q6202" t="s">
        <v>821</v>
      </c>
      <c r="R6202" s="3">
        <v>0.37</v>
      </c>
      <c r="S6202">
        <v>0</v>
      </c>
      <c r="T6202">
        <v>0</v>
      </c>
    </row>
    <row r="6203" spans="1:20" x14ac:dyDescent="0.25">
      <c r="A6203" t="s">
        <v>77</v>
      </c>
      <c r="B6203">
        <v>2110601</v>
      </c>
      <c r="C6203" s="4" t="s">
        <v>14087</v>
      </c>
      <c r="D6203" s="4" t="s">
        <v>3571</v>
      </c>
      <c r="E6203" s="8" t="s">
        <v>3571</v>
      </c>
      <c r="F6203" t="s">
        <v>494</v>
      </c>
      <c r="G6203" t="s">
        <v>513</v>
      </c>
      <c r="H6203" t="s">
        <v>514</v>
      </c>
      <c r="I6203" t="s">
        <v>1193</v>
      </c>
      <c r="J6203" s="1" t="s">
        <v>883</v>
      </c>
      <c r="L6203" s="2" t="s">
        <v>884</v>
      </c>
      <c r="M6203" s="2" t="s">
        <v>882</v>
      </c>
      <c r="N6203">
        <v>0</v>
      </c>
      <c r="O6203">
        <v>420000</v>
      </c>
      <c r="P6203">
        <v>0</v>
      </c>
      <c r="Q6203" t="s">
        <v>821</v>
      </c>
      <c r="R6203" s="3">
        <v>0.37</v>
      </c>
      <c r="S6203">
        <v>0</v>
      </c>
      <c r="T6203">
        <v>0</v>
      </c>
    </row>
    <row r="6204" spans="1:20" x14ac:dyDescent="0.25">
      <c r="A6204" t="s">
        <v>77</v>
      </c>
      <c r="B6204">
        <v>2110601</v>
      </c>
      <c r="C6204" s="4" t="s">
        <v>14087</v>
      </c>
      <c r="D6204" s="4" t="s">
        <v>3572</v>
      </c>
      <c r="E6204" s="8" t="s">
        <v>3572</v>
      </c>
      <c r="F6204" t="s">
        <v>494</v>
      </c>
      <c r="G6204" t="s">
        <v>513</v>
      </c>
      <c r="H6204" t="s">
        <v>514</v>
      </c>
      <c r="I6204" t="s">
        <v>1193</v>
      </c>
      <c r="J6204" s="1" t="s">
        <v>885</v>
      </c>
      <c r="L6204" s="2" t="s">
        <v>886</v>
      </c>
      <c r="M6204" s="2" t="s">
        <v>887</v>
      </c>
      <c r="N6204">
        <v>0</v>
      </c>
      <c r="O6204">
        <v>250000</v>
      </c>
      <c r="P6204">
        <v>0</v>
      </c>
      <c r="Q6204" t="s">
        <v>822</v>
      </c>
      <c r="R6204" s="3">
        <v>0.25</v>
      </c>
      <c r="S6204">
        <v>0</v>
      </c>
      <c r="T6204">
        <v>0</v>
      </c>
    </row>
    <row r="6205" spans="1:20" x14ac:dyDescent="0.25">
      <c r="A6205" t="s">
        <v>77</v>
      </c>
      <c r="B6205">
        <v>2110601</v>
      </c>
      <c r="C6205" s="4" t="s">
        <v>14087</v>
      </c>
      <c r="D6205" s="4" t="s">
        <v>3573</v>
      </c>
      <c r="E6205" s="8" t="s">
        <v>3573</v>
      </c>
      <c r="F6205" t="s">
        <v>494</v>
      </c>
      <c r="G6205" t="s">
        <v>513</v>
      </c>
      <c r="H6205" t="s">
        <v>514</v>
      </c>
      <c r="I6205" t="s">
        <v>1193</v>
      </c>
      <c r="J6205" s="1" t="s">
        <v>888</v>
      </c>
      <c r="L6205" s="2" t="s">
        <v>889</v>
      </c>
      <c r="M6205" s="2" t="s">
        <v>887</v>
      </c>
      <c r="N6205">
        <v>0</v>
      </c>
      <c r="O6205">
        <v>275000</v>
      </c>
      <c r="P6205">
        <v>0</v>
      </c>
      <c r="Q6205" t="s">
        <v>822</v>
      </c>
      <c r="R6205" s="3">
        <v>0.25</v>
      </c>
      <c r="S6205">
        <v>0</v>
      </c>
      <c r="T6205">
        <v>0</v>
      </c>
    </row>
    <row r="6206" spans="1:20" x14ac:dyDescent="0.25">
      <c r="A6206" t="s">
        <v>77</v>
      </c>
      <c r="B6206">
        <v>2110601</v>
      </c>
      <c r="C6206" s="4" t="s">
        <v>14087</v>
      </c>
      <c r="D6206" s="4" t="s">
        <v>3574</v>
      </c>
      <c r="E6206" s="8" t="s">
        <v>3574</v>
      </c>
      <c r="F6206" t="s">
        <v>494</v>
      </c>
      <c r="G6206" t="s">
        <v>513</v>
      </c>
      <c r="H6206" t="s">
        <v>514</v>
      </c>
      <c r="I6206" t="s">
        <v>1193</v>
      </c>
      <c r="J6206" s="1" t="s">
        <v>890</v>
      </c>
      <c r="L6206" s="2" t="s">
        <v>891</v>
      </c>
      <c r="M6206" s="2" t="s">
        <v>882</v>
      </c>
      <c r="N6206">
        <v>0</v>
      </c>
      <c r="O6206">
        <v>150000</v>
      </c>
      <c r="P6206">
        <v>0</v>
      </c>
      <c r="Q6206" t="s">
        <v>821</v>
      </c>
      <c r="R6206" s="3">
        <v>0.37</v>
      </c>
      <c r="S6206">
        <v>0</v>
      </c>
      <c r="T6206">
        <v>0</v>
      </c>
    </row>
    <row r="6207" spans="1:20" x14ac:dyDescent="0.25">
      <c r="A6207" t="s">
        <v>77</v>
      </c>
      <c r="B6207">
        <v>2110601</v>
      </c>
      <c r="C6207" s="4" t="s">
        <v>14087</v>
      </c>
      <c r="D6207" s="4" t="s">
        <v>3575</v>
      </c>
      <c r="E6207" s="8" t="s">
        <v>3575</v>
      </c>
      <c r="F6207" t="s">
        <v>494</v>
      </c>
      <c r="G6207" t="s">
        <v>513</v>
      </c>
      <c r="H6207" t="s">
        <v>514</v>
      </c>
      <c r="I6207" t="s">
        <v>1193</v>
      </c>
      <c r="J6207" s="1" t="s">
        <v>892</v>
      </c>
      <c r="L6207" s="2" t="s">
        <v>893</v>
      </c>
      <c r="M6207" s="2" t="s">
        <v>882</v>
      </c>
      <c r="N6207">
        <v>0</v>
      </c>
      <c r="O6207">
        <v>300000</v>
      </c>
      <c r="P6207">
        <v>0</v>
      </c>
      <c r="Q6207" t="s">
        <v>821</v>
      </c>
      <c r="R6207" s="3">
        <v>0.37</v>
      </c>
      <c r="S6207">
        <v>0</v>
      </c>
      <c r="T6207">
        <v>0</v>
      </c>
    </row>
    <row r="6208" spans="1:20" x14ac:dyDescent="0.25">
      <c r="A6208" t="s">
        <v>77</v>
      </c>
      <c r="B6208">
        <v>2110601</v>
      </c>
      <c r="C6208" s="4" t="s">
        <v>14087</v>
      </c>
      <c r="D6208" s="4" t="s">
        <v>3576</v>
      </c>
      <c r="E6208" s="8" t="s">
        <v>3576</v>
      </c>
      <c r="F6208" t="s">
        <v>494</v>
      </c>
      <c r="G6208" t="s">
        <v>513</v>
      </c>
      <c r="H6208" t="s">
        <v>514</v>
      </c>
      <c r="I6208" t="s">
        <v>1193</v>
      </c>
      <c r="J6208" s="1" t="s">
        <v>894</v>
      </c>
      <c r="L6208" s="2" t="s">
        <v>895</v>
      </c>
      <c r="M6208" s="2" t="s">
        <v>882</v>
      </c>
      <c r="N6208">
        <v>0</v>
      </c>
      <c r="O6208">
        <v>400000</v>
      </c>
      <c r="P6208">
        <v>0</v>
      </c>
      <c r="Q6208" t="s">
        <v>821</v>
      </c>
      <c r="R6208" s="3">
        <v>0.37</v>
      </c>
      <c r="S6208">
        <v>0</v>
      </c>
      <c r="T6208">
        <v>0</v>
      </c>
    </row>
    <row r="6209" spans="1:20" x14ac:dyDescent="0.25">
      <c r="A6209" t="s">
        <v>77</v>
      </c>
      <c r="B6209">
        <v>2110601</v>
      </c>
      <c r="C6209" s="4" t="s">
        <v>14087</v>
      </c>
      <c r="D6209" s="4" t="s">
        <v>3577</v>
      </c>
      <c r="E6209" s="8" t="s">
        <v>3577</v>
      </c>
      <c r="F6209" t="s">
        <v>494</v>
      </c>
      <c r="G6209" t="s">
        <v>513</v>
      </c>
      <c r="H6209" t="s">
        <v>514</v>
      </c>
      <c r="I6209" t="s">
        <v>1193</v>
      </c>
      <c r="J6209" s="1" t="s">
        <v>896</v>
      </c>
      <c r="L6209" s="2" t="s">
        <v>897</v>
      </c>
      <c r="M6209" s="2" t="s">
        <v>882</v>
      </c>
      <c r="N6209">
        <v>0</v>
      </c>
      <c r="O6209">
        <v>360000</v>
      </c>
      <c r="P6209">
        <v>0</v>
      </c>
      <c r="Q6209" t="s">
        <v>821</v>
      </c>
      <c r="R6209" s="3">
        <v>0.37</v>
      </c>
      <c r="S6209">
        <v>0</v>
      </c>
      <c r="T6209">
        <v>0</v>
      </c>
    </row>
    <row r="6210" spans="1:20" x14ac:dyDescent="0.25">
      <c r="A6210" t="s">
        <v>77</v>
      </c>
      <c r="B6210">
        <v>2110601</v>
      </c>
      <c r="C6210" s="4" t="s">
        <v>14087</v>
      </c>
      <c r="D6210" s="4" t="s">
        <v>3578</v>
      </c>
      <c r="E6210" s="8" t="s">
        <v>3578</v>
      </c>
      <c r="F6210" t="s">
        <v>494</v>
      </c>
      <c r="G6210" t="s">
        <v>513</v>
      </c>
      <c r="H6210" t="s">
        <v>514</v>
      </c>
      <c r="I6210" t="s">
        <v>1193</v>
      </c>
      <c r="J6210" s="1" t="s">
        <v>898</v>
      </c>
      <c r="L6210" s="2" t="s">
        <v>899</v>
      </c>
      <c r="M6210" s="2" t="s">
        <v>882</v>
      </c>
      <c r="N6210">
        <v>0</v>
      </c>
      <c r="O6210">
        <v>250000</v>
      </c>
      <c r="P6210">
        <v>0</v>
      </c>
      <c r="Q6210" t="s">
        <v>821</v>
      </c>
      <c r="R6210" s="3">
        <v>0.37</v>
      </c>
      <c r="S6210">
        <v>0</v>
      </c>
      <c r="T6210">
        <v>0</v>
      </c>
    </row>
    <row r="6211" spans="1:20" x14ac:dyDescent="0.25">
      <c r="A6211" t="s">
        <v>77</v>
      </c>
      <c r="B6211">
        <v>2110601</v>
      </c>
      <c r="C6211" s="4" t="s">
        <v>14087</v>
      </c>
      <c r="D6211" s="4" t="s">
        <v>3579</v>
      </c>
      <c r="E6211" s="8" t="s">
        <v>3579</v>
      </c>
      <c r="F6211" t="s">
        <v>494</v>
      </c>
      <c r="G6211" t="s">
        <v>513</v>
      </c>
      <c r="H6211" t="s">
        <v>514</v>
      </c>
      <c r="I6211" t="s">
        <v>1193</v>
      </c>
      <c r="J6211" s="1" t="s">
        <v>900</v>
      </c>
      <c r="L6211" s="2" t="s">
        <v>901</v>
      </c>
      <c r="M6211" s="2" t="s">
        <v>882</v>
      </c>
      <c r="N6211">
        <v>0</v>
      </c>
      <c r="O6211">
        <v>360000</v>
      </c>
      <c r="P6211">
        <v>0</v>
      </c>
      <c r="Q6211" t="s">
        <v>821</v>
      </c>
      <c r="R6211" s="3">
        <v>0.37</v>
      </c>
      <c r="S6211">
        <v>0</v>
      </c>
      <c r="T6211">
        <v>0</v>
      </c>
    </row>
    <row r="6212" spans="1:20" x14ac:dyDescent="0.25">
      <c r="A6212" t="s">
        <v>77</v>
      </c>
      <c r="B6212">
        <v>2110601</v>
      </c>
      <c r="C6212" s="4" t="s">
        <v>14087</v>
      </c>
      <c r="D6212" s="4" t="s">
        <v>3580</v>
      </c>
      <c r="E6212" s="8" t="s">
        <v>3580</v>
      </c>
      <c r="F6212" t="s">
        <v>494</v>
      </c>
      <c r="G6212" t="s">
        <v>513</v>
      </c>
      <c r="H6212" t="s">
        <v>514</v>
      </c>
      <c r="I6212" t="s">
        <v>1193</v>
      </c>
      <c r="J6212" s="1" t="s">
        <v>902</v>
      </c>
      <c r="L6212" s="2" t="s">
        <v>903</v>
      </c>
      <c r="M6212" s="2" t="s">
        <v>887</v>
      </c>
      <c r="N6212">
        <v>0</v>
      </c>
      <c r="O6212">
        <v>300000</v>
      </c>
      <c r="P6212">
        <v>0</v>
      </c>
      <c r="Q6212" t="s">
        <v>822</v>
      </c>
      <c r="R6212" s="3">
        <v>0.25</v>
      </c>
      <c r="S6212">
        <v>0</v>
      </c>
      <c r="T6212">
        <v>0</v>
      </c>
    </row>
    <row r="6213" spans="1:20" x14ac:dyDescent="0.25">
      <c r="A6213" t="s">
        <v>77</v>
      </c>
      <c r="B6213">
        <v>2110601</v>
      </c>
      <c r="C6213" s="4" t="s">
        <v>14087</v>
      </c>
      <c r="D6213" s="4" t="s">
        <v>3581</v>
      </c>
      <c r="E6213" s="8" t="s">
        <v>3581</v>
      </c>
      <c r="F6213" t="s">
        <v>494</v>
      </c>
      <c r="G6213" t="s">
        <v>513</v>
      </c>
      <c r="H6213" t="s">
        <v>514</v>
      </c>
      <c r="I6213" t="s">
        <v>1193</v>
      </c>
      <c r="J6213" s="1" t="s">
        <v>904</v>
      </c>
      <c r="L6213" s="2" t="s">
        <v>905</v>
      </c>
      <c r="M6213" s="2" t="s">
        <v>887</v>
      </c>
      <c r="N6213">
        <v>0</v>
      </c>
      <c r="O6213">
        <v>690000</v>
      </c>
      <c r="P6213">
        <v>0</v>
      </c>
      <c r="Q6213" t="s">
        <v>822</v>
      </c>
      <c r="R6213" s="3">
        <v>0.25</v>
      </c>
      <c r="S6213">
        <v>0</v>
      </c>
      <c r="T6213">
        <v>0</v>
      </c>
    </row>
    <row r="6214" spans="1:20" x14ac:dyDescent="0.25">
      <c r="A6214" t="s">
        <v>77</v>
      </c>
      <c r="B6214">
        <v>2110601</v>
      </c>
      <c r="C6214" s="4" t="s">
        <v>14087</v>
      </c>
      <c r="D6214" s="4" t="s">
        <v>3582</v>
      </c>
      <c r="E6214" s="8" t="s">
        <v>3582</v>
      </c>
      <c r="F6214" t="s">
        <v>494</v>
      </c>
      <c r="G6214" t="s">
        <v>513</v>
      </c>
      <c r="H6214" t="s">
        <v>514</v>
      </c>
      <c r="I6214" t="s">
        <v>1193</v>
      </c>
      <c r="J6214" s="1" t="s">
        <v>906</v>
      </c>
      <c r="L6214" s="2" t="s">
        <v>907</v>
      </c>
      <c r="M6214" s="2" t="s">
        <v>887</v>
      </c>
      <c r="N6214">
        <v>0</v>
      </c>
      <c r="O6214">
        <v>330000</v>
      </c>
      <c r="P6214">
        <v>0</v>
      </c>
      <c r="Q6214" t="s">
        <v>822</v>
      </c>
      <c r="R6214" s="3">
        <v>0.25</v>
      </c>
      <c r="S6214">
        <v>0</v>
      </c>
      <c r="T6214">
        <v>0</v>
      </c>
    </row>
    <row r="6215" spans="1:20" x14ac:dyDescent="0.25">
      <c r="A6215" t="s">
        <v>77</v>
      </c>
      <c r="B6215">
        <v>2110601</v>
      </c>
      <c r="C6215" s="4" t="s">
        <v>14087</v>
      </c>
      <c r="D6215" s="4" t="s">
        <v>3583</v>
      </c>
      <c r="E6215" s="8" t="s">
        <v>3583</v>
      </c>
      <c r="F6215" t="s">
        <v>494</v>
      </c>
      <c r="G6215" t="s">
        <v>513</v>
      </c>
      <c r="H6215" t="s">
        <v>514</v>
      </c>
      <c r="I6215" t="s">
        <v>1193</v>
      </c>
      <c r="J6215" s="1" t="s">
        <v>908</v>
      </c>
      <c r="L6215" s="2" t="s">
        <v>909</v>
      </c>
      <c r="M6215" s="2" t="s">
        <v>882</v>
      </c>
      <c r="N6215">
        <v>0</v>
      </c>
      <c r="O6215">
        <v>200000</v>
      </c>
      <c r="P6215">
        <v>0</v>
      </c>
      <c r="Q6215" t="s">
        <v>821</v>
      </c>
      <c r="R6215" s="3">
        <v>0.37</v>
      </c>
      <c r="S6215">
        <v>0</v>
      </c>
      <c r="T6215">
        <v>0</v>
      </c>
    </row>
    <row r="6216" spans="1:20" x14ac:dyDescent="0.25">
      <c r="A6216" t="s">
        <v>77</v>
      </c>
      <c r="B6216">
        <v>2110601</v>
      </c>
      <c r="C6216" s="4" t="s">
        <v>14087</v>
      </c>
      <c r="D6216" s="4" t="s">
        <v>3584</v>
      </c>
      <c r="E6216" s="8" t="s">
        <v>3584</v>
      </c>
      <c r="F6216" t="s">
        <v>494</v>
      </c>
      <c r="G6216" t="s">
        <v>513</v>
      </c>
      <c r="H6216" t="s">
        <v>514</v>
      </c>
      <c r="I6216" t="s">
        <v>1193</v>
      </c>
      <c r="J6216" s="1" t="s">
        <v>910</v>
      </c>
      <c r="L6216" s="2" t="s">
        <v>911</v>
      </c>
      <c r="M6216" s="2" t="s">
        <v>887</v>
      </c>
      <c r="N6216">
        <v>0</v>
      </c>
      <c r="O6216">
        <v>400000</v>
      </c>
      <c r="P6216">
        <v>0</v>
      </c>
      <c r="Q6216" t="s">
        <v>822</v>
      </c>
      <c r="R6216" s="3">
        <v>0.25</v>
      </c>
      <c r="S6216">
        <v>0</v>
      </c>
      <c r="T6216">
        <v>0</v>
      </c>
    </row>
    <row r="6217" spans="1:20" x14ac:dyDescent="0.25">
      <c r="A6217" t="s">
        <v>77</v>
      </c>
      <c r="B6217">
        <v>2110601</v>
      </c>
      <c r="C6217" s="4" t="s">
        <v>14087</v>
      </c>
      <c r="D6217" s="4" t="s">
        <v>3585</v>
      </c>
      <c r="E6217" s="8" t="s">
        <v>3585</v>
      </c>
      <c r="F6217" t="s">
        <v>494</v>
      </c>
      <c r="G6217" t="s">
        <v>513</v>
      </c>
      <c r="H6217" t="s">
        <v>514</v>
      </c>
      <c r="I6217" t="s">
        <v>1193</v>
      </c>
      <c r="J6217" s="1" t="s">
        <v>912</v>
      </c>
      <c r="L6217" s="2" t="s">
        <v>913</v>
      </c>
      <c r="M6217" s="2" t="s">
        <v>882</v>
      </c>
      <c r="N6217">
        <v>0</v>
      </c>
      <c r="O6217">
        <v>240000</v>
      </c>
      <c r="P6217">
        <v>0</v>
      </c>
      <c r="Q6217" t="s">
        <v>821</v>
      </c>
      <c r="R6217" s="3">
        <v>0.37</v>
      </c>
      <c r="S6217">
        <v>0</v>
      </c>
      <c r="T6217">
        <v>0</v>
      </c>
    </row>
    <row r="6218" spans="1:20" x14ac:dyDescent="0.25">
      <c r="A6218" t="s">
        <v>77</v>
      </c>
      <c r="B6218">
        <v>2110601</v>
      </c>
      <c r="C6218" s="4" t="s">
        <v>14087</v>
      </c>
      <c r="D6218" s="4" t="s">
        <v>3586</v>
      </c>
      <c r="E6218" s="8" t="s">
        <v>3586</v>
      </c>
      <c r="F6218" t="s">
        <v>494</v>
      </c>
      <c r="G6218" t="s">
        <v>513</v>
      </c>
      <c r="H6218" t="s">
        <v>514</v>
      </c>
      <c r="I6218" t="s">
        <v>1193</v>
      </c>
      <c r="J6218" s="1" t="s">
        <v>914</v>
      </c>
      <c r="L6218" s="2" t="s">
        <v>915</v>
      </c>
      <c r="M6218" s="2" t="s">
        <v>887</v>
      </c>
      <c r="N6218">
        <v>0</v>
      </c>
      <c r="O6218">
        <v>240000</v>
      </c>
      <c r="P6218">
        <v>0</v>
      </c>
      <c r="Q6218" t="s">
        <v>822</v>
      </c>
      <c r="R6218" s="3">
        <v>0.25</v>
      </c>
      <c r="S6218">
        <v>0</v>
      </c>
      <c r="T6218">
        <v>0</v>
      </c>
    </row>
    <row r="6219" spans="1:20" x14ac:dyDescent="0.25">
      <c r="A6219" t="s">
        <v>77</v>
      </c>
      <c r="B6219">
        <v>2110601</v>
      </c>
      <c r="C6219" s="4" t="s">
        <v>14087</v>
      </c>
      <c r="D6219" s="4" t="s">
        <v>3587</v>
      </c>
      <c r="E6219" s="8" t="s">
        <v>3587</v>
      </c>
      <c r="F6219" t="s">
        <v>494</v>
      </c>
      <c r="G6219" t="s">
        <v>513</v>
      </c>
      <c r="H6219" t="s">
        <v>514</v>
      </c>
      <c r="I6219" t="s">
        <v>1193</v>
      </c>
      <c r="J6219" s="1" t="s">
        <v>916</v>
      </c>
      <c r="L6219" s="2" t="s">
        <v>917</v>
      </c>
      <c r="M6219" s="2" t="s">
        <v>887</v>
      </c>
      <c r="N6219">
        <v>0</v>
      </c>
      <c r="O6219">
        <v>150000</v>
      </c>
      <c r="P6219">
        <v>0</v>
      </c>
      <c r="Q6219" t="s">
        <v>822</v>
      </c>
      <c r="R6219" s="3">
        <v>0.25</v>
      </c>
      <c r="S6219">
        <v>0</v>
      </c>
      <c r="T6219">
        <v>0</v>
      </c>
    </row>
    <row r="6220" spans="1:20" x14ac:dyDescent="0.25">
      <c r="A6220" t="s">
        <v>77</v>
      </c>
      <c r="B6220">
        <v>2110601</v>
      </c>
      <c r="C6220" s="4" t="s">
        <v>14087</v>
      </c>
      <c r="D6220" s="4" t="s">
        <v>3588</v>
      </c>
      <c r="E6220" s="8" t="s">
        <v>3588</v>
      </c>
      <c r="F6220" t="s">
        <v>494</v>
      </c>
      <c r="G6220" t="s">
        <v>513</v>
      </c>
      <c r="H6220" t="s">
        <v>514</v>
      </c>
      <c r="I6220" t="s">
        <v>1193</v>
      </c>
      <c r="J6220" s="1" t="s">
        <v>918</v>
      </c>
      <c r="L6220" s="2" t="s">
        <v>919</v>
      </c>
      <c r="M6220" s="2" t="s">
        <v>887</v>
      </c>
      <c r="N6220">
        <v>0</v>
      </c>
      <c r="O6220">
        <v>470000</v>
      </c>
      <c r="P6220">
        <v>0</v>
      </c>
      <c r="Q6220" t="s">
        <v>822</v>
      </c>
      <c r="R6220" s="3">
        <v>0.25</v>
      </c>
      <c r="S6220">
        <v>0</v>
      </c>
      <c r="T6220">
        <v>0</v>
      </c>
    </row>
    <row r="6221" spans="1:20" x14ac:dyDescent="0.25">
      <c r="A6221" t="s">
        <v>77</v>
      </c>
      <c r="B6221">
        <v>2110601</v>
      </c>
      <c r="C6221" s="4" t="s">
        <v>14087</v>
      </c>
      <c r="D6221" s="4" t="s">
        <v>3589</v>
      </c>
      <c r="E6221" s="8" t="s">
        <v>3589</v>
      </c>
      <c r="F6221" t="s">
        <v>494</v>
      </c>
      <c r="G6221" t="s">
        <v>513</v>
      </c>
      <c r="H6221" t="s">
        <v>514</v>
      </c>
      <c r="I6221" t="s">
        <v>1193</v>
      </c>
      <c r="J6221" s="1" t="s">
        <v>920</v>
      </c>
      <c r="L6221" s="2" t="s">
        <v>921</v>
      </c>
      <c r="M6221" s="2" t="s">
        <v>882</v>
      </c>
      <c r="N6221">
        <v>0</v>
      </c>
      <c r="O6221">
        <v>170000</v>
      </c>
      <c r="P6221">
        <v>0</v>
      </c>
      <c r="Q6221" t="s">
        <v>821</v>
      </c>
      <c r="R6221" s="3">
        <v>0.37</v>
      </c>
      <c r="S6221">
        <v>0</v>
      </c>
      <c r="T6221">
        <v>0</v>
      </c>
    </row>
    <row r="6222" spans="1:20" x14ac:dyDescent="0.25">
      <c r="A6222" t="s">
        <v>77</v>
      </c>
      <c r="B6222">
        <v>2110601</v>
      </c>
      <c r="C6222" s="4" t="s">
        <v>14087</v>
      </c>
      <c r="D6222" s="4" t="s">
        <v>3590</v>
      </c>
      <c r="E6222" s="8" t="s">
        <v>3590</v>
      </c>
      <c r="F6222" t="s">
        <v>494</v>
      </c>
      <c r="G6222" t="s">
        <v>513</v>
      </c>
      <c r="H6222" t="s">
        <v>514</v>
      </c>
      <c r="I6222" t="s">
        <v>1193</v>
      </c>
      <c r="J6222" s="1" t="s">
        <v>922</v>
      </c>
      <c r="L6222" s="2" t="s">
        <v>923</v>
      </c>
      <c r="M6222" s="2" t="s">
        <v>887</v>
      </c>
      <c r="N6222">
        <v>0</v>
      </c>
      <c r="O6222">
        <v>130000</v>
      </c>
      <c r="P6222">
        <v>0</v>
      </c>
      <c r="Q6222" t="s">
        <v>822</v>
      </c>
      <c r="R6222" s="3">
        <v>0.25</v>
      </c>
      <c r="S6222">
        <v>0</v>
      </c>
      <c r="T6222">
        <v>0</v>
      </c>
    </row>
    <row r="6223" spans="1:20" x14ac:dyDescent="0.25">
      <c r="A6223" t="s">
        <v>77</v>
      </c>
      <c r="B6223">
        <v>2110601</v>
      </c>
      <c r="C6223" s="4" t="s">
        <v>14087</v>
      </c>
      <c r="D6223" s="4" t="s">
        <v>3591</v>
      </c>
      <c r="E6223" s="8" t="s">
        <v>3591</v>
      </c>
      <c r="F6223" t="s">
        <v>494</v>
      </c>
      <c r="G6223" t="s">
        <v>513</v>
      </c>
      <c r="H6223" t="s">
        <v>514</v>
      </c>
      <c r="I6223" t="s">
        <v>1193</v>
      </c>
      <c r="J6223" s="1" t="s">
        <v>924</v>
      </c>
      <c r="L6223" s="2" t="s">
        <v>925</v>
      </c>
      <c r="M6223" s="2" t="s">
        <v>887</v>
      </c>
      <c r="N6223">
        <v>0</v>
      </c>
      <c r="O6223">
        <v>130000</v>
      </c>
      <c r="P6223">
        <v>0</v>
      </c>
      <c r="Q6223" t="s">
        <v>822</v>
      </c>
      <c r="R6223" s="3">
        <v>0.25</v>
      </c>
      <c r="S6223">
        <v>0</v>
      </c>
      <c r="T6223">
        <v>0</v>
      </c>
    </row>
    <row r="6224" spans="1:20" x14ac:dyDescent="0.25">
      <c r="A6224" t="s">
        <v>77</v>
      </c>
      <c r="B6224">
        <v>2110601</v>
      </c>
      <c r="C6224" s="4" t="s">
        <v>14087</v>
      </c>
      <c r="D6224" s="4" t="s">
        <v>3592</v>
      </c>
      <c r="E6224" s="8" t="s">
        <v>3592</v>
      </c>
      <c r="F6224" t="s">
        <v>494</v>
      </c>
      <c r="G6224" t="s">
        <v>513</v>
      </c>
      <c r="H6224" t="s">
        <v>514</v>
      </c>
      <c r="I6224" t="s">
        <v>1193</v>
      </c>
      <c r="J6224" s="1" t="s">
        <v>926</v>
      </c>
      <c r="L6224" s="2" t="s">
        <v>927</v>
      </c>
      <c r="M6224" s="2" t="s">
        <v>887</v>
      </c>
      <c r="N6224">
        <v>0</v>
      </c>
      <c r="O6224">
        <v>260000</v>
      </c>
      <c r="P6224">
        <v>0</v>
      </c>
      <c r="Q6224" t="s">
        <v>822</v>
      </c>
      <c r="R6224" s="3">
        <v>0.25</v>
      </c>
      <c r="S6224">
        <v>0</v>
      </c>
      <c r="T6224">
        <v>0</v>
      </c>
    </row>
    <row r="6225" spans="1:20" x14ac:dyDescent="0.25">
      <c r="A6225" t="s">
        <v>77</v>
      </c>
      <c r="B6225">
        <v>2110601</v>
      </c>
      <c r="C6225" s="4" t="s">
        <v>14087</v>
      </c>
      <c r="D6225" s="4" t="s">
        <v>3593</v>
      </c>
      <c r="E6225" s="8" t="s">
        <v>3593</v>
      </c>
      <c r="F6225" t="s">
        <v>494</v>
      </c>
      <c r="G6225" t="s">
        <v>513</v>
      </c>
      <c r="H6225" t="s">
        <v>514</v>
      </c>
      <c r="I6225" t="s">
        <v>1193</v>
      </c>
      <c r="J6225" s="1" t="s">
        <v>928</v>
      </c>
      <c r="L6225" s="2" t="s">
        <v>929</v>
      </c>
      <c r="M6225" s="2" t="s">
        <v>887</v>
      </c>
      <c r="N6225">
        <v>0</v>
      </c>
      <c r="O6225">
        <v>210000</v>
      </c>
      <c r="P6225">
        <v>0</v>
      </c>
      <c r="Q6225" t="s">
        <v>822</v>
      </c>
      <c r="R6225" s="3">
        <v>0.25</v>
      </c>
      <c r="S6225">
        <v>0</v>
      </c>
      <c r="T6225">
        <v>0</v>
      </c>
    </row>
    <row r="6226" spans="1:20" x14ac:dyDescent="0.25">
      <c r="A6226" t="s">
        <v>77</v>
      </c>
      <c r="B6226">
        <v>2110601</v>
      </c>
      <c r="C6226" s="4" t="s">
        <v>14087</v>
      </c>
      <c r="D6226" s="4" t="s">
        <v>3594</v>
      </c>
      <c r="E6226" s="8" t="s">
        <v>3594</v>
      </c>
      <c r="F6226" t="s">
        <v>494</v>
      </c>
      <c r="G6226" t="s">
        <v>513</v>
      </c>
      <c r="H6226" t="s">
        <v>514</v>
      </c>
      <c r="I6226" t="s">
        <v>1193</v>
      </c>
      <c r="J6226" s="1" t="s">
        <v>930</v>
      </c>
      <c r="L6226" s="2" t="s">
        <v>931</v>
      </c>
      <c r="M6226" s="2" t="s">
        <v>882</v>
      </c>
      <c r="N6226">
        <v>0</v>
      </c>
      <c r="O6226">
        <v>270000</v>
      </c>
      <c r="P6226">
        <v>0</v>
      </c>
      <c r="Q6226" t="s">
        <v>821</v>
      </c>
      <c r="R6226" s="3">
        <v>0.37</v>
      </c>
      <c r="S6226">
        <v>0</v>
      </c>
      <c r="T6226">
        <v>0</v>
      </c>
    </row>
    <row r="6227" spans="1:20" x14ac:dyDescent="0.25">
      <c r="A6227" t="s">
        <v>77</v>
      </c>
      <c r="B6227">
        <v>2110601</v>
      </c>
      <c r="C6227" s="4" t="s">
        <v>14087</v>
      </c>
      <c r="D6227" s="4" t="s">
        <v>3595</v>
      </c>
      <c r="E6227" s="8" t="s">
        <v>3595</v>
      </c>
      <c r="F6227" t="s">
        <v>494</v>
      </c>
      <c r="G6227" t="s">
        <v>513</v>
      </c>
      <c r="H6227" t="s">
        <v>514</v>
      </c>
      <c r="I6227" t="s">
        <v>1193</v>
      </c>
      <c r="J6227" s="1" t="s">
        <v>932</v>
      </c>
      <c r="L6227" s="2" t="s">
        <v>933</v>
      </c>
      <c r="M6227" s="2" t="s">
        <v>882</v>
      </c>
      <c r="N6227">
        <v>0</v>
      </c>
      <c r="O6227">
        <v>270000</v>
      </c>
      <c r="P6227">
        <v>0</v>
      </c>
      <c r="Q6227" t="s">
        <v>821</v>
      </c>
      <c r="R6227" s="3">
        <v>0.37</v>
      </c>
      <c r="S6227">
        <v>0</v>
      </c>
      <c r="T6227">
        <v>0</v>
      </c>
    </row>
    <row r="6228" spans="1:20" x14ac:dyDescent="0.25">
      <c r="A6228" t="s">
        <v>77</v>
      </c>
      <c r="B6228">
        <v>2110601</v>
      </c>
      <c r="C6228" s="4" t="s">
        <v>14087</v>
      </c>
      <c r="D6228" s="4" t="s">
        <v>3596</v>
      </c>
      <c r="E6228" s="8" t="s">
        <v>3596</v>
      </c>
      <c r="F6228" t="s">
        <v>494</v>
      </c>
      <c r="G6228" t="s">
        <v>513</v>
      </c>
      <c r="H6228" t="s">
        <v>514</v>
      </c>
      <c r="I6228" t="s">
        <v>1193</v>
      </c>
      <c r="J6228" s="1" t="s">
        <v>934</v>
      </c>
      <c r="L6228" s="2" t="s">
        <v>935</v>
      </c>
      <c r="M6228" s="2" t="s">
        <v>882</v>
      </c>
      <c r="N6228">
        <v>0</v>
      </c>
      <c r="O6228">
        <v>130000</v>
      </c>
      <c r="P6228">
        <v>0</v>
      </c>
      <c r="Q6228" t="s">
        <v>821</v>
      </c>
      <c r="R6228" s="3">
        <v>0.37</v>
      </c>
      <c r="S6228">
        <v>0</v>
      </c>
      <c r="T6228">
        <v>0</v>
      </c>
    </row>
    <row r="6229" spans="1:20" x14ac:dyDescent="0.25">
      <c r="A6229" t="s">
        <v>77</v>
      </c>
      <c r="B6229">
        <v>2110601</v>
      </c>
      <c r="C6229" s="4" t="s">
        <v>14087</v>
      </c>
      <c r="D6229" s="4" t="s">
        <v>3597</v>
      </c>
      <c r="E6229" s="8" t="s">
        <v>3597</v>
      </c>
      <c r="F6229" t="s">
        <v>494</v>
      </c>
      <c r="G6229" t="s">
        <v>513</v>
      </c>
      <c r="H6229" t="s">
        <v>514</v>
      </c>
      <c r="I6229" t="s">
        <v>1193</v>
      </c>
      <c r="J6229" s="1" t="s">
        <v>936</v>
      </c>
      <c r="L6229" s="2" t="s">
        <v>937</v>
      </c>
      <c r="M6229" s="2" t="s">
        <v>887</v>
      </c>
      <c r="N6229">
        <v>0</v>
      </c>
      <c r="O6229">
        <v>165000</v>
      </c>
      <c r="P6229">
        <v>0</v>
      </c>
      <c r="Q6229" t="s">
        <v>822</v>
      </c>
      <c r="R6229" s="3">
        <v>0.25</v>
      </c>
      <c r="S6229">
        <v>0</v>
      </c>
      <c r="T6229">
        <v>0</v>
      </c>
    </row>
    <row r="6230" spans="1:20" x14ac:dyDescent="0.25">
      <c r="A6230" t="s">
        <v>77</v>
      </c>
      <c r="B6230">
        <v>2110601</v>
      </c>
      <c r="C6230" s="4" t="s">
        <v>14087</v>
      </c>
      <c r="D6230" s="4" t="s">
        <v>3598</v>
      </c>
      <c r="E6230" s="8" t="s">
        <v>3598</v>
      </c>
      <c r="F6230" t="s">
        <v>494</v>
      </c>
      <c r="G6230" t="s">
        <v>513</v>
      </c>
      <c r="H6230" t="s">
        <v>514</v>
      </c>
      <c r="I6230" t="s">
        <v>1193</v>
      </c>
      <c r="J6230" s="1" t="s">
        <v>938</v>
      </c>
      <c r="L6230" s="2" t="s">
        <v>939</v>
      </c>
      <c r="M6230" s="2" t="s">
        <v>940</v>
      </c>
      <c r="N6230">
        <v>0</v>
      </c>
      <c r="O6230">
        <v>32000</v>
      </c>
      <c r="P6230">
        <v>0</v>
      </c>
      <c r="Q6230" t="s">
        <v>823</v>
      </c>
      <c r="R6230" s="3">
        <v>0</v>
      </c>
      <c r="S6230">
        <v>0</v>
      </c>
      <c r="T6230">
        <v>0</v>
      </c>
    </row>
    <row r="6231" spans="1:20" x14ac:dyDescent="0.25">
      <c r="A6231" t="s">
        <v>77</v>
      </c>
      <c r="B6231">
        <v>2110601</v>
      </c>
      <c r="C6231" s="4" t="s">
        <v>14087</v>
      </c>
      <c r="D6231" s="4" t="s">
        <v>3599</v>
      </c>
      <c r="E6231" s="8" t="s">
        <v>3599</v>
      </c>
      <c r="F6231" t="s">
        <v>494</v>
      </c>
      <c r="G6231" t="s">
        <v>513</v>
      </c>
      <c r="H6231" t="s">
        <v>514</v>
      </c>
      <c r="I6231" t="s">
        <v>1193</v>
      </c>
      <c r="J6231" s="1" t="s">
        <v>941</v>
      </c>
      <c r="L6231" s="2" t="s">
        <v>942</v>
      </c>
      <c r="M6231" s="2" t="s">
        <v>940</v>
      </c>
      <c r="N6231">
        <v>0</v>
      </c>
      <c r="O6231">
        <v>34000</v>
      </c>
      <c r="P6231">
        <v>0</v>
      </c>
      <c r="Q6231" t="s">
        <v>823</v>
      </c>
      <c r="R6231" s="3">
        <v>0</v>
      </c>
      <c r="S6231">
        <v>0</v>
      </c>
      <c r="T6231">
        <v>0</v>
      </c>
    </row>
    <row r="6232" spans="1:20" x14ac:dyDescent="0.25">
      <c r="A6232" t="s">
        <v>77</v>
      </c>
      <c r="B6232">
        <v>2110601</v>
      </c>
      <c r="C6232" s="4" t="s">
        <v>14087</v>
      </c>
      <c r="D6232" s="4" t="s">
        <v>3600</v>
      </c>
      <c r="E6232" s="8" t="s">
        <v>3600</v>
      </c>
      <c r="F6232" t="s">
        <v>494</v>
      </c>
      <c r="G6232" t="s">
        <v>513</v>
      </c>
      <c r="H6232" t="s">
        <v>514</v>
      </c>
      <c r="I6232" t="s">
        <v>1193</v>
      </c>
      <c r="J6232" s="1" t="s">
        <v>943</v>
      </c>
      <c r="L6232" s="2" t="s">
        <v>944</v>
      </c>
      <c r="M6232" s="2" t="s">
        <v>940</v>
      </c>
      <c r="N6232">
        <v>0</v>
      </c>
      <c r="O6232">
        <v>31000</v>
      </c>
      <c r="P6232">
        <v>0</v>
      </c>
      <c r="Q6232" t="s">
        <v>823</v>
      </c>
      <c r="R6232" s="3">
        <v>0</v>
      </c>
      <c r="S6232">
        <v>0</v>
      </c>
      <c r="T6232">
        <v>0</v>
      </c>
    </row>
    <row r="6233" spans="1:20" x14ac:dyDescent="0.25">
      <c r="A6233" t="s">
        <v>229</v>
      </c>
      <c r="B6233">
        <v>2110701</v>
      </c>
      <c r="C6233" s="4" t="s">
        <v>14087</v>
      </c>
      <c r="D6233" s="4" t="s">
        <v>7683</v>
      </c>
      <c r="E6233" s="8" t="s">
        <v>7683</v>
      </c>
      <c r="F6233" t="s">
        <v>494</v>
      </c>
      <c r="G6233" t="s">
        <v>683</v>
      </c>
      <c r="H6233" t="s">
        <v>684</v>
      </c>
      <c r="I6233" t="s">
        <v>1194</v>
      </c>
      <c r="J6233" s="1" t="s">
        <v>880</v>
      </c>
      <c r="L6233" s="2" t="s">
        <v>881</v>
      </c>
      <c r="M6233" s="2" t="s">
        <v>882</v>
      </c>
      <c r="N6233">
        <v>0</v>
      </c>
      <c r="O6233">
        <v>700000</v>
      </c>
      <c r="P6233">
        <v>0</v>
      </c>
      <c r="Q6233" t="s">
        <v>821</v>
      </c>
      <c r="R6233" s="3">
        <v>0.37</v>
      </c>
      <c r="S6233">
        <v>0</v>
      </c>
      <c r="T6233">
        <v>0</v>
      </c>
    </row>
    <row r="6234" spans="1:20" x14ac:dyDescent="0.25">
      <c r="A6234" t="s">
        <v>229</v>
      </c>
      <c r="B6234">
        <v>2110701</v>
      </c>
      <c r="C6234" s="4" t="s">
        <v>14087</v>
      </c>
      <c r="D6234" s="4" t="s">
        <v>7684</v>
      </c>
      <c r="E6234" s="8" t="s">
        <v>7684</v>
      </c>
      <c r="F6234" t="s">
        <v>494</v>
      </c>
      <c r="G6234" t="s">
        <v>683</v>
      </c>
      <c r="H6234" t="s">
        <v>684</v>
      </c>
      <c r="I6234" t="s">
        <v>1194</v>
      </c>
      <c r="J6234" s="1" t="s">
        <v>883</v>
      </c>
      <c r="L6234" s="2" t="s">
        <v>884</v>
      </c>
      <c r="M6234" s="2" t="s">
        <v>882</v>
      </c>
      <c r="N6234">
        <v>35</v>
      </c>
      <c r="O6234">
        <v>420000</v>
      </c>
      <c r="P6234">
        <v>14700000</v>
      </c>
      <c r="Q6234" t="s">
        <v>821</v>
      </c>
      <c r="R6234" s="3">
        <v>0.37</v>
      </c>
      <c r="S6234">
        <v>9261000</v>
      </c>
      <c r="T6234">
        <v>5439000</v>
      </c>
    </row>
    <row r="6235" spans="1:20" x14ac:dyDescent="0.25">
      <c r="A6235" t="s">
        <v>229</v>
      </c>
      <c r="B6235">
        <v>2110701</v>
      </c>
      <c r="C6235" s="4" t="s">
        <v>14087</v>
      </c>
      <c r="D6235" s="4" t="s">
        <v>7685</v>
      </c>
      <c r="E6235" s="8" t="s">
        <v>7685</v>
      </c>
      <c r="F6235" t="s">
        <v>494</v>
      </c>
      <c r="G6235" t="s">
        <v>683</v>
      </c>
      <c r="H6235" t="s">
        <v>684</v>
      </c>
      <c r="I6235" t="s">
        <v>1194</v>
      </c>
      <c r="J6235" s="1" t="s">
        <v>885</v>
      </c>
      <c r="L6235" s="2" t="s">
        <v>886</v>
      </c>
      <c r="M6235" s="2" t="s">
        <v>887</v>
      </c>
      <c r="N6235">
        <v>30</v>
      </c>
      <c r="O6235">
        <v>250000</v>
      </c>
      <c r="P6235">
        <v>7500000</v>
      </c>
      <c r="Q6235" t="s">
        <v>822</v>
      </c>
      <c r="R6235" s="3">
        <v>0.25</v>
      </c>
      <c r="S6235">
        <v>5625000</v>
      </c>
      <c r="T6235">
        <v>1875000</v>
      </c>
    </row>
    <row r="6236" spans="1:20" x14ac:dyDescent="0.25">
      <c r="A6236" t="s">
        <v>229</v>
      </c>
      <c r="B6236">
        <v>2110701</v>
      </c>
      <c r="C6236" s="4" t="s">
        <v>14087</v>
      </c>
      <c r="D6236" s="4" t="s">
        <v>7686</v>
      </c>
      <c r="E6236" s="8" t="s">
        <v>7686</v>
      </c>
      <c r="F6236" t="s">
        <v>494</v>
      </c>
      <c r="G6236" t="s">
        <v>683</v>
      </c>
      <c r="H6236" t="s">
        <v>684</v>
      </c>
      <c r="I6236" t="s">
        <v>1194</v>
      </c>
      <c r="J6236" s="1" t="s">
        <v>888</v>
      </c>
      <c r="L6236" s="2" t="s">
        <v>889</v>
      </c>
      <c r="M6236" s="2" t="s">
        <v>887</v>
      </c>
      <c r="N6236">
        <v>0</v>
      </c>
      <c r="O6236">
        <v>275000</v>
      </c>
      <c r="P6236">
        <v>0</v>
      </c>
      <c r="Q6236" t="s">
        <v>822</v>
      </c>
      <c r="R6236" s="3">
        <v>0.25</v>
      </c>
      <c r="S6236">
        <v>0</v>
      </c>
      <c r="T6236">
        <v>0</v>
      </c>
    </row>
    <row r="6237" spans="1:20" x14ac:dyDescent="0.25">
      <c r="A6237" t="s">
        <v>229</v>
      </c>
      <c r="B6237">
        <v>2110701</v>
      </c>
      <c r="C6237" s="4" t="s">
        <v>14087</v>
      </c>
      <c r="D6237" s="4" t="s">
        <v>7687</v>
      </c>
      <c r="E6237" s="8" t="s">
        <v>7687</v>
      </c>
      <c r="F6237" t="s">
        <v>494</v>
      </c>
      <c r="G6237" t="s">
        <v>683</v>
      </c>
      <c r="H6237" t="s">
        <v>684</v>
      </c>
      <c r="I6237" t="s">
        <v>1194</v>
      </c>
      <c r="J6237" s="1" t="s">
        <v>890</v>
      </c>
      <c r="L6237" s="2" t="s">
        <v>891</v>
      </c>
      <c r="M6237" s="2" t="s">
        <v>882</v>
      </c>
      <c r="N6237">
        <v>35</v>
      </c>
      <c r="O6237">
        <v>150000</v>
      </c>
      <c r="P6237">
        <v>5250000</v>
      </c>
      <c r="Q6237" t="s">
        <v>821</v>
      </c>
      <c r="R6237" s="3">
        <v>0.37</v>
      </c>
      <c r="S6237">
        <v>3307500</v>
      </c>
      <c r="T6237">
        <v>1942500</v>
      </c>
    </row>
    <row r="6238" spans="1:20" x14ac:dyDescent="0.25">
      <c r="A6238" t="s">
        <v>229</v>
      </c>
      <c r="B6238">
        <v>2110701</v>
      </c>
      <c r="C6238" s="4" t="s">
        <v>14087</v>
      </c>
      <c r="D6238" s="4" t="s">
        <v>7688</v>
      </c>
      <c r="E6238" s="8" t="s">
        <v>7688</v>
      </c>
      <c r="F6238" t="s">
        <v>494</v>
      </c>
      <c r="G6238" t="s">
        <v>683</v>
      </c>
      <c r="H6238" t="s">
        <v>684</v>
      </c>
      <c r="I6238" t="s">
        <v>1194</v>
      </c>
      <c r="J6238" s="1" t="s">
        <v>892</v>
      </c>
      <c r="L6238" s="2" t="s">
        <v>893</v>
      </c>
      <c r="M6238" s="2" t="s">
        <v>882</v>
      </c>
      <c r="N6238">
        <v>0</v>
      </c>
      <c r="O6238">
        <v>300000</v>
      </c>
      <c r="P6238">
        <v>0</v>
      </c>
      <c r="Q6238" t="s">
        <v>821</v>
      </c>
      <c r="R6238" s="3">
        <v>0.37</v>
      </c>
      <c r="S6238">
        <v>0</v>
      </c>
      <c r="T6238">
        <v>0</v>
      </c>
    </row>
    <row r="6239" spans="1:20" x14ac:dyDescent="0.25">
      <c r="A6239" t="s">
        <v>229</v>
      </c>
      <c r="B6239">
        <v>2110701</v>
      </c>
      <c r="C6239" s="4" t="s">
        <v>14087</v>
      </c>
      <c r="D6239" s="4" t="s">
        <v>7689</v>
      </c>
      <c r="E6239" s="8" t="s">
        <v>7689</v>
      </c>
      <c r="F6239" t="s">
        <v>494</v>
      </c>
      <c r="G6239" t="s">
        <v>683</v>
      </c>
      <c r="H6239" t="s">
        <v>684</v>
      </c>
      <c r="I6239" t="s">
        <v>1194</v>
      </c>
      <c r="J6239" s="1" t="s">
        <v>894</v>
      </c>
      <c r="L6239" s="2" t="s">
        <v>895</v>
      </c>
      <c r="M6239" s="2" t="s">
        <v>882</v>
      </c>
      <c r="N6239">
        <v>35</v>
      </c>
      <c r="O6239">
        <v>400000</v>
      </c>
      <c r="P6239">
        <v>14000000</v>
      </c>
      <c r="Q6239" t="s">
        <v>821</v>
      </c>
      <c r="R6239" s="3">
        <v>0.37</v>
      </c>
      <c r="S6239">
        <v>8820000</v>
      </c>
      <c r="T6239">
        <v>5180000</v>
      </c>
    </row>
    <row r="6240" spans="1:20" x14ac:dyDescent="0.25">
      <c r="A6240" t="s">
        <v>229</v>
      </c>
      <c r="B6240">
        <v>2110701</v>
      </c>
      <c r="C6240" s="4" t="s">
        <v>14087</v>
      </c>
      <c r="D6240" s="4" t="s">
        <v>7690</v>
      </c>
      <c r="E6240" s="8" t="s">
        <v>7690</v>
      </c>
      <c r="F6240" t="s">
        <v>494</v>
      </c>
      <c r="G6240" t="s">
        <v>683</v>
      </c>
      <c r="H6240" t="s">
        <v>684</v>
      </c>
      <c r="I6240" t="s">
        <v>1194</v>
      </c>
      <c r="J6240" s="1" t="s">
        <v>896</v>
      </c>
      <c r="L6240" s="2" t="s">
        <v>897</v>
      </c>
      <c r="M6240" s="2" t="s">
        <v>882</v>
      </c>
      <c r="N6240">
        <v>35</v>
      </c>
      <c r="O6240">
        <v>360000</v>
      </c>
      <c r="P6240">
        <v>12600000</v>
      </c>
      <c r="Q6240" t="s">
        <v>821</v>
      </c>
      <c r="R6240" s="3">
        <v>0.37</v>
      </c>
      <c r="S6240">
        <v>7938000</v>
      </c>
      <c r="T6240">
        <v>4662000</v>
      </c>
    </row>
    <row r="6241" spans="1:20" x14ac:dyDescent="0.25">
      <c r="A6241" t="s">
        <v>229</v>
      </c>
      <c r="B6241">
        <v>2110701</v>
      </c>
      <c r="C6241" s="4" t="s">
        <v>14087</v>
      </c>
      <c r="D6241" s="4" t="s">
        <v>7691</v>
      </c>
      <c r="E6241" s="8" t="s">
        <v>7691</v>
      </c>
      <c r="F6241" t="s">
        <v>494</v>
      </c>
      <c r="G6241" t="s">
        <v>683</v>
      </c>
      <c r="H6241" t="s">
        <v>684</v>
      </c>
      <c r="I6241" t="s">
        <v>1194</v>
      </c>
      <c r="J6241" s="1" t="s">
        <v>898</v>
      </c>
      <c r="L6241" s="2" t="s">
        <v>899</v>
      </c>
      <c r="M6241" s="2" t="s">
        <v>882</v>
      </c>
      <c r="N6241">
        <v>0</v>
      </c>
      <c r="O6241">
        <v>250000</v>
      </c>
      <c r="P6241">
        <v>0</v>
      </c>
      <c r="Q6241" t="s">
        <v>821</v>
      </c>
      <c r="R6241" s="3">
        <v>0.37</v>
      </c>
      <c r="S6241">
        <v>0</v>
      </c>
      <c r="T6241">
        <v>0</v>
      </c>
    </row>
    <row r="6242" spans="1:20" x14ac:dyDescent="0.25">
      <c r="A6242" t="s">
        <v>229</v>
      </c>
      <c r="B6242">
        <v>2110701</v>
      </c>
      <c r="C6242" s="4" t="s">
        <v>14087</v>
      </c>
      <c r="D6242" s="4" t="s">
        <v>7692</v>
      </c>
      <c r="E6242" s="8" t="s">
        <v>7692</v>
      </c>
      <c r="F6242" t="s">
        <v>494</v>
      </c>
      <c r="G6242" t="s">
        <v>683</v>
      </c>
      <c r="H6242" t="s">
        <v>684</v>
      </c>
      <c r="I6242" t="s">
        <v>1194</v>
      </c>
      <c r="J6242" s="1" t="s">
        <v>900</v>
      </c>
      <c r="L6242" s="2" t="s">
        <v>901</v>
      </c>
      <c r="M6242" s="2" t="s">
        <v>882</v>
      </c>
      <c r="N6242">
        <v>0</v>
      </c>
      <c r="O6242">
        <v>360000</v>
      </c>
      <c r="P6242">
        <v>0</v>
      </c>
      <c r="Q6242" t="s">
        <v>821</v>
      </c>
      <c r="R6242" s="3">
        <v>0.37</v>
      </c>
      <c r="S6242">
        <v>0</v>
      </c>
      <c r="T6242">
        <v>0</v>
      </c>
    </row>
    <row r="6243" spans="1:20" x14ac:dyDescent="0.25">
      <c r="A6243" t="s">
        <v>229</v>
      </c>
      <c r="B6243">
        <v>2110701</v>
      </c>
      <c r="C6243" s="4" t="s">
        <v>14087</v>
      </c>
      <c r="D6243" s="4" t="s">
        <v>7693</v>
      </c>
      <c r="E6243" s="8" t="s">
        <v>7693</v>
      </c>
      <c r="F6243" t="s">
        <v>494</v>
      </c>
      <c r="G6243" t="s">
        <v>683</v>
      </c>
      <c r="H6243" t="s">
        <v>684</v>
      </c>
      <c r="I6243" t="s">
        <v>1194</v>
      </c>
      <c r="J6243" s="1" t="s">
        <v>902</v>
      </c>
      <c r="L6243" s="2" t="s">
        <v>903</v>
      </c>
      <c r="M6243" s="2" t="s">
        <v>887</v>
      </c>
      <c r="N6243">
        <v>30</v>
      </c>
      <c r="O6243">
        <v>300000</v>
      </c>
      <c r="P6243">
        <v>9000000</v>
      </c>
      <c r="Q6243" t="s">
        <v>822</v>
      </c>
      <c r="R6243" s="3">
        <v>0.25</v>
      </c>
      <c r="S6243">
        <v>6750000</v>
      </c>
      <c r="T6243">
        <v>2250000</v>
      </c>
    </row>
    <row r="6244" spans="1:20" x14ac:dyDescent="0.25">
      <c r="A6244" t="s">
        <v>229</v>
      </c>
      <c r="B6244">
        <v>2110701</v>
      </c>
      <c r="C6244" s="4" t="s">
        <v>14087</v>
      </c>
      <c r="D6244" s="4" t="s">
        <v>7694</v>
      </c>
      <c r="E6244" s="8" t="s">
        <v>7694</v>
      </c>
      <c r="F6244" t="s">
        <v>494</v>
      </c>
      <c r="G6244" t="s">
        <v>683</v>
      </c>
      <c r="H6244" t="s">
        <v>684</v>
      </c>
      <c r="I6244" t="s">
        <v>1194</v>
      </c>
      <c r="J6244" s="1" t="s">
        <v>904</v>
      </c>
      <c r="L6244" s="2" t="s">
        <v>905</v>
      </c>
      <c r="M6244" s="2" t="s">
        <v>887</v>
      </c>
      <c r="N6244">
        <v>30</v>
      </c>
      <c r="O6244">
        <v>690000</v>
      </c>
      <c r="P6244">
        <v>20700000</v>
      </c>
      <c r="Q6244" t="s">
        <v>822</v>
      </c>
      <c r="R6244" s="3">
        <v>0.25</v>
      </c>
      <c r="S6244">
        <v>15525000</v>
      </c>
      <c r="T6244">
        <v>5175000</v>
      </c>
    </row>
    <row r="6245" spans="1:20" x14ac:dyDescent="0.25">
      <c r="A6245" t="s">
        <v>229</v>
      </c>
      <c r="B6245">
        <v>2110701</v>
      </c>
      <c r="C6245" s="4" t="s">
        <v>14087</v>
      </c>
      <c r="D6245" s="4" t="s">
        <v>7695</v>
      </c>
      <c r="E6245" s="8" t="s">
        <v>7695</v>
      </c>
      <c r="F6245" t="s">
        <v>494</v>
      </c>
      <c r="G6245" t="s">
        <v>683</v>
      </c>
      <c r="H6245" t="s">
        <v>684</v>
      </c>
      <c r="I6245" t="s">
        <v>1194</v>
      </c>
      <c r="J6245" s="1" t="s">
        <v>906</v>
      </c>
      <c r="L6245" s="2" t="s">
        <v>907</v>
      </c>
      <c r="M6245" s="2" t="s">
        <v>887</v>
      </c>
      <c r="N6245">
        <v>0</v>
      </c>
      <c r="O6245">
        <v>330000</v>
      </c>
      <c r="P6245">
        <v>0</v>
      </c>
      <c r="Q6245" t="s">
        <v>822</v>
      </c>
      <c r="R6245" s="3">
        <v>0.25</v>
      </c>
      <c r="S6245">
        <v>0</v>
      </c>
      <c r="T6245">
        <v>0</v>
      </c>
    </row>
    <row r="6246" spans="1:20" x14ac:dyDescent="0.25">
      <c r="A6246" t="s">
        <v>229</v>
      </c>
      <c r="B6246">
        <v>2110701</v>
      </c>
      <c r="C6246" s="4" t="s">
        <v>14087</v>
      </c>
      <c r="D6246" s="4" t="s">
        <v>7696</v>
      </c>
      <c r="E6246" s="8" t="s">
        <v>7696</v>
      </c>
      <c r="F6246" t="s">
        <v>494</v>
      </c>
      <c r="G6246" t="s">
        <v>683</v>
      </c>
      <c r="H6246" t="s">
        <v>684</v>
      </c>
      <c r="I6246" t="s">
        <v>1194</v>
      </c>
      <c r="J6246" s="1" t="s">
        <v>908</v>
      </c>
      <c r="L6246" s="2" t="s">
        <v>909</v>
      </c>
      <c r="M6246" s="2" t="s">
        <v>882</v>
      </c>
      <c r="N6246">
        <v>30</v>
      </c>
      <c r="O6246">
        <v>200000</v>
      </c>
      <c r="P6246">
        <v>6000000</v>
      </c>
      <c r="Q6246" t="s">
        <v>821</v>
      </c>
      <c r="R6246" s="3">
        <v>0.37</v>
      </c>
      <c r="S6246">
        <v>3780000</v>
      </c>
      <c r="T6246">
        <v>2220000</v>
      </c>
    </row>
    <row r="6247" spans="1:20" x14ac:dyDescent="0.25">
      <c r="A6247" t="s">
        <v>229</v>
      </c>
      <c r="B6247">
        <v>2110701</v>
      </c>
      <c r="C6247" s="4" t="s">
        <v>14087</v>
      </c>
      <c r="D6247" s="4" t="s">
        <v>7697</v>
      </c>
      <c r="E6247" s="8" t="s">
        <v>7697</v>
      </c>
      <c r="F6247" t="s">
        <v>494</v>
      </c>
      <c r="G6247" t="s">
        <v>683</v>
      </c>
      <c r="H6247" t="s">
        <v>684</v>
      </c>
      <c r="I6247" t="s">
        <v>1194</v>
      </c>
      <c r="J6247" s="1" t="s">
        <v>910</v>
      </c>
      <c r="L6247" s="2" t="s">
        <v>911</v>
      </c>
      <c r="M6247" s="2" t="s">
        <v>887</v>
      </c>
      <c r="N6247">
        <v>35</v>
      </c>
      <c r="O6247">
        <v>400000</v>
      </c>
      <c r="P6247">
        <v>14000000</v>
      </c>
      <c r="Q6247" t="s">
        <v>822</v>
      </c>
      <c r="R6247" s="3">
        <v>0.25</v>
      </c>
      <c r="S6247">
        <v>10500000</v>
      </c>
      <c r="T6247">
        <v>3500000</v>
      </c>
    </row>
    <row r="6248" spans="1:20" x14ac:dyDescent="0.25">
      <c r="A6248" t="s">
        <v>229</v>
      </c>
      <c r="B6248">
        <v>2110701</v>
      </c>
      <c r="C6248" s="4" t="s">
        <v>14087</v>
      </c>
      <c r="D6248" s="4" t="s">
        <v>7698</v>
      </c>
      <c r="E6248" s="8" t="s">
        <v>7698</v>
      </c>
      <c r="F6248" t="s">
        <v>494</v>
      </c>
      <c r="G6248" t="s">
        <v>683</v>
      </c>
      <c r="H6248" t="s">
        <v>684</v>
      </c>
      <c r="I6248" t="s">
        <v>1194</v>
      </c>
      <c r="J6248" s="1" t="s">
        <v>912</v>
      </c>
      <c r="L6248" s="2" t="s">
        <v>913</v>
      </c>
      <c r="M6248" s="2" t="s">
        <v>882</v>
      </c>
      <c r="N6248">
        <v>30</v>
      </c>
      <c r="O6248">
        <v>240000</v>
      </c>
      <c r="P6248">
        <v>7200000</v>
      </c>
      <c r="Q6248" t="s">
        <v>821</v>
      </c>
      <c r="R6248" s="3">
        <v>0.37</v>
      </c>
      <c r="S6248">
        <v>4536000</v>
      </c>
      <c r="T6248">
        <v>2664000</v>
      </c>
    </row>
    <row r="6249" spans="1:20" x14ac:dyDescent="0.25">
      <c r="A6249" t="s">
        <v>229</v>
      </c>
      <c r="B6249">
        <v>2110701</v>
      </c>
      <c r="C6249" s="4" t="s">
        <v>14087</v>
      </c>
      <c r="D6249" s="4" t="s">
        <v>7699</v>
      </c>
      <c r="E6249" s="8" t="s">
        <v>7699</v>
      </c>
      <c r="F6249" t="s">
        <v>494</v>
      </c>
      <c r="G6249" t="s">
        <v>683</v>
      </c>
      <c r="H6249" t="s">
        <v>684</v>
      </c>
      <c r="I6249" t="s">
        <v>1194</v>
      </c>
      <c r="J6249" s="1" t="s">
        <v>914</v>
      </c>
      <c r="L6249" s="2" t="s">
        <v>915</v>
      </c>
      <c r="M6249" s="2" t="s">
        <v>887</v>
      </c>
      <c r="N6249">
        <v>0</v>
      </c>
      <c r="O6249">
        <v>240000</v>
      </c>
      <c r="P6249">
        <v>0</v>
      </c>
      <c r="Q6249" t="s">
        <v>822</v>
      </c>
      <c r="R6249" s="3">
        <v>0.25</v>
      </c>
      <c r="S6249">
        <v>0</v>
      </c>
      <c r="T6249">
        <v>0</v>
      </c>
    </row>
    <row r="6250" spans="1:20" x14ac:dyDescent="0.25">
      <c r="A6250" t="s">
        <v>229</v>
      </c>
      <c r="B6250">
        <v>2110701</v>
      </c>
      <c r="C6250" s="4" t="s">
        <v>14087</v>
      </c>
      <c r="D6250" s="4" t="s">
        <v>7700</v>
      </c>
      <c r="E6250" s="8" t="s">
        <v>7700</v>
      </c>
      <c r="F6250" t="s">
        <v>494</v>
      </c>
      <c r="G6250" t="s">
        <v>683</v>
      </c>
      <c r="H6250" t="s">
        <v>684</v>
      </c>
      <c r="I6250" t="s">
        <v>1194</v>
      </c>
      <c r="J6250" s="1" t="s">
        <v>916</v>
      </c>
      <c r="L6250" s="2" t="s">
        <v>917</v>
      </c>
      <c r="M6250" s="2" t="s">
        <v>887</v>
      </c>
      <c r="N6250">
        <v>20</v>
      </c>
      <c r="O6250">
        <v>150000</v>
      </c>
      <c r="P6250">
        <v>3000000</v>
      </c>
      <c r="Q6250" t="s">
        <v>822</v>
      </c>
      <c r="R6250" s="3">
        <v>0.25</v>
      </c>
      <c r="S6250">
        <v>2250000</v>
      </c>
      <c r="T6250">
        <v>750000</v>
      </c>
    </row>
    <row r="6251" spans="1:20" x14ac:dyDescent="0.25">
      <c r="A6251" t="s">
        <v>229</v>
      </c>
      <c r="B6251">
        <v>2110701</v>
      </c>
      <c r="C6251" s="4" t="s">
        <v>14087</v>
      </c>
      <c r="D6251" s="4" t="s">
        <v>7701</v>
      </c>
      <c r="E6251" s="8" t="s">
        <v>7701</v>
      </c>
      <c r="F6251" t="s">
        <v>494</v>
      </c>
      <c r="G6251" t="s">
        <v>683</v>
      </c>
      <c r="H6251" t="s">
        <v>684</v>
      </c>
      <c r="I6251" t="s">
        <v>1194</v>
      </c>
      <c r="J6251" s="1" t="s">
        <v>918</v>
      </c>
      <c r="L6251" s="2" t="s">
        <v>919</v>
      </c>
      <c r="M6251" s="2" t="s">
        <v>887</v>
      </c>
      <c r="N6251">
        <v>20</v>
      </c>
      <c r="O6251">
        <v>470000</v>
      </c>
      <c r="P6251">
        <v>9400000</v>
      </c>
      <c r="Q6251" t="s">
        <v>822</v>
      </c>
      <c r="R6251" s="3">
        <v>0.25</v>
      </c>
      <c r="S6251">
        <v>7050000</v>
      </c>
      <c r="T6251">
        <v>2350000</v>
      </c>
    </row>
    <row r="6252" spans="1:20" x14ac:dyDescent="0.25">
      <c r="A6252" t="s">
        <v>229</v>
      </c>
      <c r="B6252">
        <v>2110701</v>
      </c>
      <c r="C6252" s="4" t="s">
        <v>14087</v>
      </c>
      <c r="D6252" s="4" t="s">
        <v>7702</v>
      </c>
      <c r="E6252" s="8" t="s">
        <v>7702</v>
      </c>
      <c r="F6252" t="s">
        <v>494</v>
      </c>
      <c r="G6252" t="s">
        <v>683</v>
      </c>
      <c r="H6252" t="s">
        <v>684</v>
      </c>
      <c r="I6252" t="s">
        <v>1194</v>
      </c>
      <c r="J6252" s="1" t="s">
        <v>920</v>
      </c>
      <c r="L6252" s="2" t="s">
        <v>921</v>
      </c>
      <c r="M6252" s="2" t="s">
        <v>882</v>
      </c>
      <c r="N6252">
        <v>0</v>
      </c>
      <c r="O6252">
        <v>170000</v>
      </c>
      <c r="P6252">
        <v>0</v>
      </c>
      <c r="Q6252" t="s">
        <v>821</v>
      </c>
      <c r="R6252" s="3">
        <v>0.37</v>
      </c>
      <c r="S6252">
        <v>0</v>
      </c>
      <c r="T6252">
        <v>0</v>
      </c>
    </row>
    <row r="6253" spans="1:20" x14ac:dyDescent="0.25">
      <c r="A6253" t="s">
        <v>229</v>
      </c>
      <c r="B6253">
        <v>2110701</v>
      </c>
      <c r="C6253" s="4" t="s">
        <v>14087</v>
      </c>
      <c r="D6253" s="4" t="s">
        <v>7703</v>
      </c>
      <c r="E6253" s="8" t="s">
        <v>7703</v>
      </c>
      <c r="F6253" t="s">
        <v>494</v>
      </c>
      <c r="G6253" t="s">
        <v>683</v>
      </c>
      <c r="H6253" t="s">
        <v>684</v>
      </c>
      <c r="I6253" t="s">
        <v>1194</v>
      </c>
      <c r="J6253" s="1" t="s">
        <v>922</v>
      </c>
      <c r="L6253" s="2" t="s">
        <v>923</v>
      </c>
      <c r="M6253" s="2" t="s">
        <v>887</v>
      </c>
      <c r="N6253">
        <v>0</v>
      </c>
      <c r="O6253">
        <v>130000</v>
      </c>
      <c r="P6253">
        <v>0</v>
      </c>
      <c r="Q6253" t="s">
        <v>822</v>
      </c>
      <c r="R6253" s="3">
        <v>0.25</v>
      </c>
      <c r="S6253">
        <v>0</v>
      </c>
      <c r="T6253">
        <v>0</v>
      </c>
    </row>
    <row r="6254" spans="1:20" x14ac:dyDescent="0.25">
      <c r="A6254" t="s">
        <v>229</v>
      </c>
      <c r="B6254">
        <v>2110701</v>
      </c>
      <c r="C6254" s="4" t="s">
        <v>14087</v>
      </c>
      <c r="D6254" s="4" t="s">
        <v>7704</v>
      </c>
      <c r="E6254" s="8" t="s">
        <v>7704</v>
      </c>
      <c r="F6254" t="s">
        <v>494</v>
      </c>
      <c r="G6254" t="s">
        <v>683</v>
      </c>
      <c r="H6254" t="s">
        <v>684</v>
      </c>
      <c r="I6254" t="s">
        <v>1194</v>
      </c>
      <c r="J6254" s="1" t="s">
        <v>924</v>
      </c>
      <c r="L6254" s="2" t="s">
        <v>925</v>
      </c>
      <c r="M6254" s="2" t="s">
        <v>887</v>
      </c>
      <c r="N6254">
        <v>0</v>
      </c>
      <c r="O6254">
        <v>130000</v>
      </c>
      <c r="P6254">
        <v>0</v>
      </c>
      <c r="Q6254" t="s">
        <v>822</v>
      </c>
      <c r="R6254" s="3">
        <v>0.25</v>
      </c>
      <c r="S6254">
        <v>0</v>
      </c>
      <c r="T6254">
        <v>0</v>
      </c>
    </row>
    <row r="6255" spans="1:20" x14ac:dyDescent="0.25">
      <c r="A6255" t="s">
        <v>229</v>
      </c>
      <c r="B6255">
        <v>2110701</v>
      </c>
      <c r="C6255" s="4" t="s">
        <v>14087</v>
      </c>
      <c r="D6255" s="4" t="s">
        <v>7705</v>
      </c>
      <c r="E6255" s="8" t="s">
        <v>7705</v>
      </c>
      <c r="F6255" t="s">
        <v>494</v>
      </c>
      <c r="G6255" t="s">
        <v>683</v>
      </c>
      <c r="H6255" t="s">
        <v>684</v>
      </c>
      <c r="I6255" t="s">
        <v>1194</v>
      </c>
      <c r="J6255" s="1" t="s">
        <v>926</v>
      </c>
      <c r="L6255" s="2" t="s">
        <v>927</v>
      </c>
      <c r="M6255" s="2" t="s">
        <v>887</v>
      </c>
      <c r="N6255">
        <v>0</v>
      </c>
      <c r="O6255">
        <v>260000</v>
      </c>
      <c r="P6255">
        <v>0</v>
      </c>
      <c r="Q6255" t="s">
        <v>822</v>
      </c>
      <c r="R6255" s="3">
        <v>0.25</v>
      </c>
      <c r="S6255">
        <v>0</v>
      </c>
      <c r="T6255">
        <v>0</v>
      </c>
    </row>
    <row r="6256" spans="1:20" x14ac:dyDescent="0.25">
      <c r="A6256" t="s">
        <v>229</v>
      </c>
      <c r="B6256">
        <v>2110701</v>
      </c>
      <c r="C6256" s="4" t="s">
        <v>14087</v>
      </c>
      <c r="D6256" s="4" t="s">
        <v>7706</v>
      </c>
      <c r="E6256" s="8" t="s">
        <v>7706</v>
      </c>
      <c r="F6256" t="s">
        <v>494</v>
      </c>
      <c r="G6256" t="s">
        <v>683</v>
      </c>
      <c r="H6256" t="s">
        <v>684</v>
      </c>
      <c r="I6256" t="s">
        <v>1194</v>
      </c>
      <c r="J6256" s="1" t="s">
        <v>928</v>
      </c>
      <c r="L6256" s="2" t="s">
        <v>929</v>
      </c>
      <c r="M6256" s="2" t="s">
        <v>887</v>
      </c>
      <c r="N6256">
        <v>0</v>
      </c>
      <c r="O6256">
        <v>210000</v>
      </c>
      <c r="P6256">
        <v>0</v>
      </c>
      <c r="Q6256" t="s">
        <v>822</v>
      </c>
      <c r="R6256" s="3">
        <v>0.25</v>
      </c>
      <c r="S6256">
        <v>0</v>
      </c>
      <c r="T6256">
        <v>0</v>
      </c>
    </row>
    <row r="6257" spans="1:20" x14ac:dyDescent="0.25">
      <c r="A6257" t="s">
        <v>229</v>
      </c>
      <c r="B6257">
        <v>2110701</v>
      </c>
      <c r="C6257" s="4" t="s">
        <v>14087</v>
      </c>
      <c r="D6257" s="4" t="s">
        <v>7707</v>
      </c>
      <c r="E6257" s="8" t="s">
        <v>7707</v>
      </c>
      <c r="F6257" t="s">
        <v>494</v>
      </c>
      <c r="G6257" t="s">
        <v>683</v>
      </c>
      <c r="H6257" t="s">
        <v>684</v>
      </c>
      <c r="I6257" t="s">
        <v>1194</v>
      </c>
      <c r="J6257" s="1" t="s">
        <v>930</v>
      </c>
      <c r="L6257" s="2" t="s">
        <v>931</v>
      </c>
      <c r="M6257" s="2" t="s">
        <v>882</v>
      </c>
      <c r="N6257">
        <v>0</v>
      </c>
      <c r="O6257">
        <v>270000</v>
      </c>
      <c r="P6257">
        <v>0</v>
      </c>
      <c r="Q6257" t="s">
        <v>821</v>
      </c>
      <c r="R6257" s="3">
        <v>0.37</v>
      </c>
      <c r="S6257">
        <v>0</v>
      </c>
      <c r="T6257">
        <v>0</v>
      </c>
    </row>
    <row r="6258" spans="1:20" x14ac:dyDescent="0.25">
      <c r="A6258" t="s">
        <v>229</v>
      </c>
      <c r="B6258">
        <v>2110701</v>
      </c>
      <c r="C6258" s="4" t="s">
        <v>14087</v>
      </c>
      <c r="D6258" s="4" t="s">
        <v>7708</v>
      </c>
      <c r="E6258" s="8" t="s">
        <v>7708</v>
      </c>
      <c r="F6258" t="s">
        <v>494</v>
      </c>
      <c r="G6258" t="s">
        <v>683</v>
      </c>
      <c r="H6258" t="s">
        <v>684</v>
      </c>
      <c r="I6258" t="s">
        <v>1194</v>
      </c>
      <c r="J6258" s="1" t="s">
        <v>932</v>
      </c>
      <c r="L6258" s="2" t="s">
        <v>933</v>
      </c>
      <c r="M6258" s="2" t="s">
        <v>882</v>
      </c>
      <c r="N6258">
        <v>0</v>
      </c>
      <c r="O6258">
        <v>270000</v>
      </c>
      <c r="P6258">
        <v>0</v>
      </c>
      <c r="Q6258" t="s">
        <v>821</v>
      </c>
      <c r="R6258" s="3">
        <v>0.37</v>
      </c>
      <c r="S6258">
        <v>0</v>
      </c>
      <c r="T6258">
        <v>0</v>
      </c>
    </row>
    <row r="6259" spans="1:20" x14ac:dyDescent="0.25">
      <c r="A6259" t="s">
        <v>229</v>
      </c>
      <c r="B6259">
        <v>2110701</v>
      </c>
      <c r="C6259" s="4" t="s">
        <v>14087</v>
      </c>
      <c r="D6259" s="4" t="s">
        <v>7709</v>
      </c>
      <c r="E6259" s="8" t="s">
        <v>7709</v>
      </c>
      <c r="F6259" t="s">
        <v>494</v>
      </c>
      <c r="G6259" t="s">
        <v>683</v>
      </c>
      <c r="H6259" t="s">
        <v>684</v>
      </c>
      <c r="I6259" t="s">
        <v>1194</v>
      </c>
      <c r="J6259" s="1" t="s">
        <v>934</v>
      </c>
      <c r="L6259" s="2" t="s">
        <v>935</v>
      </c>
      <c r="M6259" s="2" t="s">
        <v>882</v>
      </c>
      <c r="N6259">
        <v>0</v>
      </c>
      <c r="O6259">
        <v>130000</v>
      </c>
      <c r="P6259">
        <v>0</v>
      </c>
      <c r="Q6259" t="s">
        <v>821</v>
      </c>
      <c r="R6259" s="3">
        <v>0.37</v>
      </c>
      <c r="S6259">
        <v>0</v>
      </c>
      <c r="T6259">
        <v>0</v>
      </c>
    </row>
    <row r="6260" spans="1:20" x14ac:dyDescent="0.25">
      <c r="A6260" t="s">
        <v>229</v>
      </c>
      <c r="B6260">
        <v>2110701</v>
      </c>
      <c r="C6260" s="4" t="s">
        <v>14087</v>
      </c>
      <c r="D6260" s="4" t="s">
        <v>7710</v>
      </c>
      <c r="E6260" s="8" t="s">
        <v>7710</v>
      </c>
      <c r="F6260" t="s">
        <v>494</v>
      </c>
      <c r="G6260" t="s">
        <v>683</v>
      </c>
      <c r="H6260" t="s">
        <v>684</v>
      </c>
      <c r="I6260" t="s">
        <v>1194</v>
      </c>
      <c r="J6260" s="1" t="s">
        <v>936</v>
      </c>
      <c r="L6260" s="2" t="s">
        <v>937</v>
      </c>
      <c r="M6260" s="2" t="s">
        <v>887</v>
      </c>
      <c r="N6260">
        <v>0</v>
      </c>
      <c r="O6260">
        <v>165000</v>
      </c>
      <c r="P6260">
        <v>0</v>
      </c>
      <c r="Q6260" t="s">
        <v>822</v>
      </c>
      <c r="R6260" s="3">
        <v>0.25</v>
      </c>
      <c r="S6260">
        <v>0</v>
      </c>
      <c r="T6260">
        <v>0</v>
      </c>
    </row>
    <row r="6261" spans="1:20" x14ac:dyDescent="0.25">
      <c r="A6261" t="s">
        <v>229</v>
      </c>
      <c r="B6261">
        <v>2110701</v>
      </c>
      <c r="C6261" s="4" t="s">
        <v>14087</v>
      </c>
      <c r="D6261" s="4" t="s">
        <v>7711</v>
      </c>
      <c r="E6261" s="8" t="s">
        <v>7711</v>
      </c>
      <c r="F6261" t="s">
        <v>494</v>
      </c>
      <c r="G6261" t="s">
        <v>683</v>
      </c>
      <c r="H6261" t="s">
        <v>684</v>
      </c>
      <c r="I6261" t="s">
        <v>1194</v>
      </c>
      <c r="J6261" s="1" t="s">
        <v>938</v>
      </c>
      <c r="L6261" s="2" t="s">
        <v>939</v>
      </c>
      <c r="M6261" s="2" t="s">
        <v>940</v>
      </c>
      <c r="N6261">
        <v>0</v>
      </c>
      <c r="O6261">
        <v>32000</v>
      </c>
      <c r="P6261">
        <v>0</v>
      </c>
      <c r="Q6261" t="s">
        <v>823</v>
      </c>
      <c r="R6261" s="3">
        <v>0</v>
      </c>
      <c r="S6261">
        <v>0</v>
      </c>
      <c r="T6261">
        <v>0</v>
      </c>
    </row>
    <row r="6262" spans="1:20" x14ac:dyDescent="0.25">
      <c r="A6262" t="s">
        <v>229</v>
      </c>
      <c r="B6262">
        <v>2110701</v>
      </c>
      <c r="C6262" s="4" t="s">
        <v>14087</v>
      </c>
      <c r="D6262" s="4" t="s">
        <v>7712</v>
      </c>
      <c r="E6262" s="8" t="s">
        <v>7712</v>
      </c>
      <c r="F6262" t="s">
        <v>494</v>
      </c>
      <c r="G6262" t="s">
        <v>683</v>
      </c>
      <c r="H6262" t="s">
        <v>684</v>
      </c>
      <c r="I6262" t="s">
        <v>1194</v>
      </c>
      <c r="J6262" s="1" t="s">
        <v>941</v>
      </c>
      <c r="L6262" s="2" t="s">
        <v>942</v>
      </c>
      <c r="M6262" s="2" t="s">
        <v>940</v>
      </c>
      <c r="N6262">
        <v>0</v>
      </c>
      <c r="O6262">
        <v>34000</v>
      </c>
      <c r="P6262">
        <v>0</v>
      </c>
      <c r="Q6262" t="s">
        <v>823</v>
      </c>
      <c r="R6262" s="3">
        <v>0</v>
      </c>
      <c r="S6262">
        <v>0</v>
      </c>
      <c r="T6262">
        <v>0</v>
      </c>
    </row>
    <row r="6263" spans="1:20" x14ac:dyDescent="0.25">
      <c r="A6263" t="s">
        <v>229</v>
      </c>
      <c r="B6263">
        <v>2110701</v>
      </c>
      <c r="C6263" s="4" t="s">
        <v>14087</v>
      </c>
      <c r="D6263" s="4" t="s">
        <v>7713</v>
      </c>
      <c r="E6263" s="8" t="s">
        <v>7713</v>
      </c>
      <c r="F6263" t="s">
        <v>494</v>
      </c>
      <c r="G6263" t="s">
        <v>683</v>
      </c>
      <c r="H6263" t="s">
        <v>684</v>
      </c>
      <c r="I6263" t="s">
        <v>1194</v>
      </c>
      <c r="J6263" s="1" t="s">
        <v>943</v>
      </c>
      <c r="L6263" s="2" t="s">
        <v>944</v>
      </c>
      <c r="M6263" s="2" t="s">
        <v>940</v>
      </c>
      <c r="N6263">
        <v>0</v>
      </c>
      <c r="O6263">
        <v>31000</v>
      </c>
      <c r="P6263">
        <v>0</v>
      </c>
      <c r="Q6263" t="s">
        <v>823</v>
      </c>
      <c r="R6263" s="3">
        <v>0</v>
      </c>
      <c r="S6263">
        <v>0</v>
      </c>
      <c r="T6263">
        <v>0</v>
      </c>
    </row>
    <row r="6264" spans="1:20" x14ac:dyDescent="0.25">
      <c r="A6264" t="s">
        <v>188</v>
      </c>
      <c r="B6264">
        <v>2120101</v>
      </c>
      <c r="C6264" s="4" t="s">
        <v>14087</v>
      </c>
      <c r="D6264" s="4" t="s">
        <v>6681</v>
      </c>
      <c r="E6264" s="8" t="s">
        <v>6681</v>
      </c>
      <c r="F6264" t="s">
        <v>467</v>
      </c>
      <c r="G6264" t="s">
        <v>643</v>
      </c>
      <c r="H6264" t="s">
        <v>389</v>
      </c>
      <c r="I6264" t="s">
        <v>1195</v>
      </c>
      <c r="J6264" s="1" t="s">
        <v>880</v>
      </c>
      <c r="L6264" s="2" t="s">
        <v>881</v>
      </c>
      <c r="M6264" s="2" t="s">
        <v>882</v>
      </c>
      <c r="N6264">
        <v>25</v>
      </c>
      <c r="O6264">
        <v>700000</v>
      </c>
      <c r="P6264">
        <v>17500000</v>
      </c>
      <c r="Q6264" t="s">
        <v>824</v>
      </c>
      <c r="R6264" s="3">
        <v>0.37</v>
      </c>
      <c r="S6264">
        <v>11025000</v>
      </c>
      <c r="T6264">
        <v>6475000</v>
      </c>
    </row>
    <row r="6265" spans="1:20" x14ac:dyDescent="0.25">
      <c r="A6265" t="s">
        <v>188</v>
      </c>
      <c r="B6265">
        <v>2120101</v>
      </c>
      <c r="C6265" s="4" t="s">
        <v>14087</v>
      </c>
      <c r="D6265" s="4" t="s">
        <v>6682</v>
      </c>
      <c r="E6265" s="8" t="s">
        <v>6682</v>
      </c>
      <c r="F6265" t="s">
        <v>467</v>
      </c>
      <c r="G6265" t="s">
        <v>643</v>
      </c>
      <c r="H6265" t="s">
        <v>389</v>
      </c>
      <c r="I6265" t="s">
        <v>1195</v>
      </c>
      <c r="J6265" s="1" t="s">
        <v>883</v>
      </c>
      <c r="L6265" s="2" t="s">
        <v>884</v>
      </c>
      <c r="M6265" s="2" t="s">
        <v>882</v>
      </c>
      <c r="N6265">
        <v>0</v>
      </c>
      <c r="O6265">
        <v>420000</v>
      </c>
      <c r="P6265">
        <v>0</v>
      </c>
      <c r="Q6265" t="s">
        <v>824</v>
      </c>
      <c r="R6265" s="3">
        <v>0.37</v>
      </c>
      <c r="S6265">
        <v>0</v>
      </c>
      <c r="T6265">
        <v>0</v>
      </c>
    </row>
    <row r="6266" spans="1:20" x14ac:dyDescent="0.25">
      <c r="A6266" t="s">
        <v>188</v>
      </c>
      <c r="B6266">
        <v>2120101</v>
      </c>
      <c r="C6266" s="4" t="s">
        <v>14087</v>
      </c>
      <c r="D6266" s="4" t="s">
        <v>6683</v>
      </c>
      <c r="E6266" s="8" t="s">
        <v>6683</v>
      </c>
      <c r="F6266" t="s">
        <v>467</v>
      </c>
      <c r="G6266" t="s">
        <v>643</v>
      </c>
      <c r="H6266" t="s">
        <v>389</v>
      </c>
      <c r="I6266" t="s">
        <v>1195</v>
      </c>
      <c r="J6266" s="1" t="s">
        <v>885</v>
      </c>
      <c r="L6266" s="2" t="s">
        <v>886</v>
      </c>
      <c r="M6266" s="2" t="s">
        <v>887</v>
      </c>
      <c r="N6266">
        <v>16</v>
      </c>
      <c r="O6266">
        <v>250000</v>
      </c>
      <c r="P6266">
        <v>4000000</v>
      </c>
      <c r="Q6266" t="s">
        <v>825</v>
      </c>
      <c r="R6266" s="3">
        <v>0.25</v>
      </c>
      <c r="S6266">
        <v>3000000</v>
      </c>
      <c r="T6266">
        <v>1000000</v>
      </c>
    </row>
    <row r="6267" spans="1:20" x14ac:dyDescent="0.25">
      <c r="A6267" t="s">
        <v>188</v>
      </c>
      <c r="B6267">
        <v>2120101</v>
      </c>
      <c r="C6267" s="4" t="s">
        <v>14087</v>
      </c>
      <c r="D6267" s="4" t="s">
        <v>6684</v>
      </c>
      <c r="E6267" s="8" t="s">
        <v>6684</v>
      </c>
      <c r="F6267" t="s">
        <v>467</v>
      </c>
      <c r="G6267" t="s">
        <v>643</v>
      </c>
      <c r="H6267" t="s">
        <v>389</v>
      </c>
      <c r="I6267" t="s">
        <v>1195</v>
      </c>
      <c r="J6267" s="1" t="s">
        <v>888</v>
      </c>
      <c r="L6267" s="2" t="s">
        <v>889</v>
      </c>
      <c r="M6267" s="2" t="s">
        <v>887</v>
      </c>
      <c r="N6267">
        <v>0</v>
      </c>
      <c r="O6267">
        <v>275000</v>
      </c>
      <c r="P6267">
        <v>0</v>
      </c>
      <c r="Q6267" t="s">
        <v>825</v>
      </c>
      <c r="R6267" s="3">
        <v>0.25</v>
      </c>
      <c r="S6267">
        <v>0</v>
      </c>
      <c r="T6267">
        <v>0</v>
      </c>
    </row>
    <row r="6268" spans="1:20" x14ac:dyDescent="0.25">
      <c r="A6268" t="s">
        <v>188</v>
      </c>
      <c r="B6268">
        <v>2120101</v>
      </c>
      <c r="C6268" s="4" t="s">
        <v>14087</v>
      </c>
      <c r="D6268" s="4" t="s">
        <v>6685</v>
      </c>
      <c r="E6268" s="8" t="s">
        <v>6685</v>
      </c>
      <c r="F6268" t="s">
        <v>467</v>
      </c>
      <c r="G6268" t="s">
        <v>643</v>
      </c>
      <c r="H6268" t="s">
        <v>389</v>
      </c>
      <c r="I6268" t="s">
        <v>1195</v>
      </c>
      <c r="J6268" s="1" t="s">
        <v>890</v>
      </c>
      <c r="L6268" s="2" t="s">
        <v>891</v>
      </c>
      <c r="M6268" s="2" t="s">
        <v>882</v>
      </c>
      <c r="N6268">
        <v>0</v>
      </c>
      <c r="O6268">
        <v>150000</v>
      </c>
      <c r="P6268">
        <v>0</v>
      </c>
      <c r="Q6268" t="s">
        <v>824</v>
      </c>
      <c r="R6268" s="3">
        <v>0.37</v>
      </c>
      <c r="S6268">
        <v>0</v>
      </c>
      <c r="T6268">
        <v>0</v>
      </c>
    </row>
    <row r="6269" spans="1:20" x14ac:dyDescent="0.25">
      <c r="A6269" t="s">
        <v>188</v>
      </c>
      <c r="B6269">
        <v>2120101</v>
      </c>
      <c r="C6269" s="4" t="s">
        <v>14087</v>
      </c>
      <c r="D6269" s="4" t="s">
        <v>6686</v>
      </c>
      <c r="E6269" s="8" t="s">
        <v>6686</v>
      </c>
      <c r="F6269" t="s">
        <v>467</v>
      </c>
      <c r="G6269" t="s">
        <v>643</v>
      </c>
      <c r="H6269" t="s">
        <v>389</v>
      </c>
      <c r="I6269" t="s">
        <v>1195</v>
      </c>
      <c r="J6269" s="1" t="s">
        <v>892</v>
      </c>
      <c r="L6269" s="2" t="s">
        <v>893</v>
      </c>
      <c r="M6269" s="2" t="s">
        <v>882</v>
      </c>
      <c r="N6269">
        <v>1</v>
      </c>
      <c r="O6269">
        <v>300000</v>
      </c>
      <c r="P6269">
        <v>300000</v>
      </c>
      <c r="Q6269" t="s">
        <v>824</v>
      </c>
      <c r="R6269" s="3">
        <v>0.37</v>
      </c>
      <c r="S6269">
        <v>189000</v>
      </c>
      <c r="T6269">
        <v>111000</v>
      </c>
    </row>
    <row r="6270" spans="1:20" x14ac:dyDescent="0.25">
      <c r="A6270" t="s">
        <v>188</v>
      </c>
      <c r="B6270">
        <v>2120101</v>
      </c>
      <c r="C6270" s="4" t="s">
        <v>14087</v>
      </c>
      <c r="D6270" s="4" t="s">
        <v>6687</v>
      </c>
      <c r="E6270" s="8" t="s">
        <v>6687</v>
      </c>
      <c r="F6270" t="s">
        <v>467</v>
      </c>
      <c r="G6270" t="s">
        <v>643</v>
      </c>
      <c r="H6270" t="s">
        <v>389</v>
      </c>
      <c r="I6270" t="s">
        <v>1195</v>
      </c>
      <c r="J6270" s="1" t="s">
        <v>894</v>
      </c>
      <c r="L6270" s="2" t="s">
        <v>895</v>
      </c>
      <c r="M6270" s="2" t="s">
        <v>882</v>
      </c>
      <c r="N6270">
        <v>15</v>
      </c>
      <c r="O6270">
        <v>400000</v>
      </c>
      <c r="P6270">
        <v>6000000</v>
      </c>
      <c r="Q6270" t="s">
        <v>824</v>
      </c>
      <c r="R6270" s="3">
        <v>0.37</v>
      </c>
      <c r="S6270">
        <v>3780000</v>
      </c>
      <c r="T6270">
        <v>2220000</v>
      </c>
    </row>
    <row r="6271" spans="1:20" x14ac:dyDescent="0.25">
      <c r="A6271" t="s">
        <v>188</v>
      </c>
      <c r="B6271">
        <v>2120101</v>
      </c>
      <c r="C6271" s="4" t="s">
        <v>14087</v>
      </c>
      <c r="D6271" s="4" t="s">
        <v>6688</v>
      </c>
      <c r="E6271" s="8" t="s">
        <v>6688</v>
      </c>
      <c r="F6271" t="s">
        <v>467</v>
      </c>
      <c r="G6271" t="s">
        <v>643</v>
      </c>
      <c r="H6271" t="s">
        <v>389</v>
      </c>
      <c r="I6271" t="s">
        <v>1195</v>
      </c>
      <c r="J6271" s="1" t="s">
        <v>896</v>
      </c>
      <c r="L6271" s="2" t="s">
        <v>897</v>
      </c>
      <c r="M6271" s="2" t="s">
        <v>882</v>
      </c>
      <c r="N6271">
        <v>5</v>
      </c>
      <c r="O6271">
        <v>360000</v>
      </c>
      <c r="P6271">
        <v>1800000</v>
      </c>
      <c r="Q6271" t="s">
        <v>824</v>
      </c>
      <c r="R6271" s="3">
        <v>0.37</v>
      </c>
      <c r="S6271">
        <v>1134000</v>
      </c>
      <c r="T6271">
        <v>666000</v>
      </c>
    </row>
    <row r="6272" spans="1:20" x14ac:dyDescent="0.25">
      <c r="A6272" t="s">
        <v>188</v>
      </c>
      <c r="B6272">
        <v>2120101</v>
      </c>
      <c r="C6272" s="4" t="s">
        <v>14087</v>
      </c>
      <c r="D6272" s="4" t="s">
        <v>6689</v>
      </c>
      <c r="E6272" s="8" t="s">
        <v>6689</v>
      </c>
      <c r="F6272" t="s">
        <v>467</v>
      </c>
      <c r="G6272" t="s">
        <v>643</v>
      </c>
      <c r="H6272" t="s">
        <v>389</v>
      </c>
      <c r="I6272" t="s">
        <v>1195</v>
      </c>
      <c r="J6272" s="1" t="s">
        <v>898</v>
      </c>
      <c r="L6272" s="2" t="s">
        <v>899</v>
      </c>
      <c r="M6272" s="2" t="s">
        <v>882</v>
      </c>
      <c r="N6272">
        <v>0</v>
      </c>
      <c r="O6272">
        <v>250000</v>
      </c>
      <c r="P6272">
        <v>0</v>
      </c>
      <c r="Q6272" t="s">
        <v>824</v>
      </c>
      <c r="R6272" s="3">
        <v>0.37</v>
      </c>
      <c r="S6272">
        <v>0</v>
      </c>
      <c r="T6272">
        <v>0</v>
      </c>
    </row>
    <row r="6273" spans="1:20" x14ac:dyDescent="0.25">
      <c r="A6273" t="s">
        <v>188</v>
      </c>
      <c r="B6273">
        <v>2120101</v>
      </c>
      <c r="C6273" s="4" t="s">
        <v>14087</v>
      </c>
      <c r="D6273" s="4" t="s">
        <v>6690</v>
      </c>
      <c r="E6273" s="8" t="s">
        <v>6690</v>
      </c>
      <c r="F6273" t="s">
        <v>467</v>
      </c>
      <c r="G6273" t="s">
        <v>643</v>
      </c>
      <c r="H6273" t="s">
        <v>389</v>
      </c>
      <c r="I6273" t="s">
        <v>1195</v>
      </c>
      <c r="J6273" s="1" t="s">
        <v>900</v>
      </c>
      <c r="L6273" s="2" t="s">
        <v>901</v>
      </c>
      <c r="M6273" s="2" t="s">
        <v>882</v>
      </c>
      <c r="N6273">
        <v>0</v>
      </c>
      <c r="O6273">
        <v>360000</v>
      </c>
      <c r="P6273">
        <v>0</v>
      </c>
      <c r="Q6273" t="s">
        <v>824</v>
      </c>
      <c r="R6273" s="3">
        <v>0.37</v>
      </c>
      <c r="S6273">
        <v>0</v>
      </c>
      <c r="T6273">
        <v>0</v>
      </c>
    </row>
    <row r="6274" spans="1:20" x14ac:dyDescent="0.25">
      <c r="A6274" t="s">
        <v>188</v>
      </c>
      <c r="B6274">
        <v>2120101</v>
      </c>
      <c r="C6274" s="4" t="s">
        <v>14087</v>
      </c>
      <c r="D6274" s="4" t="s">
        <v>6691</v>
      </c>
      <c r="E6274" s="8" t="s">
        <v>6691</v>
      </c>
      <c r="F6274" t="s">
        <v>467</v>
      </c>
      <c r="G6274" t="s">
        <v>643</v>
      </c>
      <c r="H6274" t="s">
        <v>389</v>
      </c>
      <c r="I6274" t="s">
        <v>1195</v>
      </c>
      <c r="J6274" s="1" t="s">
        <v>902</v>
      </c>
      <c r="L6274" s="2" t="s">
        <v>903</v>
      </c>
      <c r="M6274" s="2" t="s">
        <v>887</v>
      </c>
      <c r="N6274">
        <v>16</v>
      </c>
      <c r="O6274">
        <v>300000</v>
      </c>
      <c r="P6274">
        <v>4800000</v>
      </c>
      <c r="Q6274" t="s">
        <v>825</v>
      </c>
      <c r="R6274" s="3">
        <v>0.25</v>
      </c>
      <c r="S6274">
        <v>3600000</v>
      </c>
      <c r="T6274">
        <v>1200000</v>
      </c>
    </row>
    <row r="6275" spans="1:20" x14ac:dyDescent="0.25">
      <c r="A6275" t="s">
        <v>188</v>
      </c>
      <c r="B6275">
        <v>2120101</v>
      </c>
      <c r="C6275" s="4" t="s">
        <v>14087</v>
      </c>
      <c r="D6275" s="4" t="s">
        <v>6692</v>
      </c>
      <c r="E6275" s="8" t="s">
        <v>6692</v>
      </c>
      <c r="F6275" t="s">
        <v>467</v>
      </c>
      <c r="G6275" t="s">
        <v>643</v>
      </c>
      <c r="H6275" t="s">
        <v>389</v>
      </c>
      <c r="I6275" t="s">
        <v>1195</v>
      </c>
      <c r="J6275" s="1" t="s">
        <v>904</v>
      </c>
      <c r="L6275" s="2" t="s">
        <v>905</v>
      </c>
      <c r="M6275" s="2" t="s">
        <v>887</v>
      </c>
      <c r="N6275">
        <v>16</v>
      </c>
      <c r="O6275">
        <v>690000</v>
      </c>
      <c r="P6275">
        <v>11040000</v>
      </c>
      <c r="Q6275" t="s">
        <v>825</v>
      </c>
      <c r="R6275" s="3">
        <v>0.25</v>
      </c>
      <c r="S6275">
        <v>8280000</v>
      </c>
      <c r="T6275">
        <v>2760000</v>
      </c>
    </row>
    <row r="6276" spans="1:20" x14ac:dyDescent="0.25">
      <c r="A6276" t="s">
        <v>188</v>
      </c>
      <c r="B6276">
        <v>2120101</v>
      </c>
      <c r="C6276" s="4" t="s">
        <v>14087</v>
      </c>
      <c r="D6276" s="4" t="s">
        <v>6693</v>
      </c>
      <c r="E6276" s="8" t="s">
        <v>6693</v>
      </c>
      <c r="F6276" t="s">
        <v>467</v>
      </c>
      <c r="G6276" t="s">
        <v>643</v>
      </c>
      <c r="H6276" t="s">
        <v>389</v>
      </c>
      <c r="I6276" t="s">
        <v>1195</v>
      </c>
      <c r="J6276" s="1" t="s">
        <v>906</v>
      </c>
      <c r="L6276" s="2" t="s">
        <v>907</v>
      </c>
      <c r="M6276" s="2" t="s">
        <v>887</v>
      </c>
      <c r="N6276">
        <v>1</v>
      </c>
      <c r="O6276">
        <v>330000</v>
      </c>
      <c r="P6276">
        <v>330000</v>
      </c>
      <c r="Q6276" t="s">
        <v>825</v>
      </c>
      <c r="R6276" s="3">
        <v>0.25</v>
      </c>
      <c r="S6276">
        <v>247500</v>
      </c>
      <c r="T6276">
        <v>82500</v>
      </c>
    </row>
    <row r="6277" spans="1:20" x14ac:dyDescent="0.25">
      <c r="A6277" t="s">
        <v>188</v>
      </c>
      <c r="B6277">
        <v>2120101</v>
      </c>
      <c r="C6277" s="4" t="s">
        <v>14087</v>
      </c>
      <c r="D6277" s="4" t="s">
        <v>6694</v>
      </c>
      <c r="E6277" s="8" t="s">
        <v>6694</v>
      </c>
      <c r="F6277" t="s">
        <v>467</v>
      </c>
      <c r="G6277" t="s">
        <v>643</v>
      </c>
      <c r="H6277" t="s">
        <v>389</v>
      </c>
      <c r="I6277" t="s">
        <v>1195</v>
      </c>
      <c r="J6277" s="1" t="s">
        <v>908</v>
      </c>
      <c r="L6277" s="2" t="s">
        <v>909</v>
      </c>
      <c r="M6277" s="2" t="s">
        <v>882</v>
      </c>
      <c r="N6277">
        <v>15</v>
      </c>
      <c r="O6277">
        <v>200000</v>
      </c>
      <c r="P6277">
        <v>3000000</v>
      </c>
      <c r="Q6277" t="s">
        <v>824</v>
      </c>
      <c r="R6277" s="3">
        <v>0.37</v>
      </c>
      <c r="S6277">
        <v>1890000</v>
      </c>
      <c r="T6277">
        <v>1110000</v>
      </c>
    </row>
    <row r="6278" spans="1:20" x14ac:dyDescent="0.25">
      <c r="A6278" t="s">
        <v>188</v>
      </c>
      <c r="B6278">
        <v>2120101</v>
      </c>
      <c r="C6278" s="4" t="s">
        <v>14087</v>
      </c>
      <c r="D6278" s="4" t="s">
        <v>6695</v>
      </c>
      <c r="E6278" s="8" t="s">
        <v>6695</v>
      </c>
      <c r="F6278" t="s">
        <v>467</v>
      </c>
      <c r="G6278" t="s">
        <v>643</v>
      </c>
      <c r="H6278" t="s">
        <v>389</v>
      </c>
      <c r="I6278" t="s">
        <v>1195</v>
      </c>
      <c r="J6278" s="1" t="s">
        <v>910</v>
      </c>
      <c r="L6278" s="2" t="s">
        <v>911</v>
      </c>
      <c r="M6278" s="2" t="s">
        <v>887</v>
      </c>
      <c r="N6278">
        <v>10</v>
      </c>
      <c r="O6278">
        <v>400000</v>
      </c>
      <c r="P6278">
        <v>4000000</v>
      </c>
      <c r="Q6278" t="s">
        <v>825</v>
      </c>
      <c r="R6278" s="3">
        <v>0.25</v>
      </c>
      <c r="S6278">
        <v>3000000</v>
      </c>
      <c r="T6278">
        <v>1000000</v>
      </c>
    </row>
    <row r="6279" spans="1:20" x14ac:dyDescent="0.25">
      <c r="A6279" t="s">
        <v>188</v>
      </c>
      <c r="B6279">
        <v>2120101</v>
      </c>
      <c r="C6279" s="4" t="s">
        <v>14087</v>
      </c>
      <c r="D6279" s="4" t="s">
        <v>6696</v>
      </c>
      <c r="E6279" s="8" t="s">
        <v>6696</v>
      </c>
      <c r="F6279" t="s">
        <v>467</v>
      </c>
      <c r="G6279" t="s">
        <v>643</v>
      </c>
      <c r="H6279" t="s">
        <v>389</v>
      </c>
      <c r="I6279" t="s">
        <v>1195</v>
      </c>
      <c r="J6279" s="1" t="s">
        <v>912</v>
      </c>
      <c r="L6279" s="2" t="s">
        <v>913</v>
      </c>
      <c r="M6279" s="2" t="s">
        <v>882</v>
      </c>
      <c r="N6279">
        <v>17</v>
      </c>
      <c r="O6279">
        <v>240000</v>
      </c>
      <c r="P6279">
        <v>4080000</v>
      </c>
      <c r="Q6279" t="s">
        <v>824</v>
      </c>
      <c r="R6279" s="3">
        <v>0.37</v>
      </c>
      <c r="S6279">
        <v>2570400</v>
      </c>
      <c r="T6279">
        <v>1509600</v>
      </c>
    </row>
    <row r="6280" spans="1:20" x14ac:dyDescent="0.25">
      <c r="A6280" t="s">
        <v>188</v>
      </c>
      <c r="B6280">
        <v>2120101</v>
      </c>
      <c r="C6280" s="4" t="s">
        <v>14087</v>
      </c>
      <c r="D6280" s="4" t="s">
        <v>6697</v>
      </c>
      <c r="E6280" s="8" t="s">
        <v>6697</v>
      </c>
      <c r="F6280" t="s">
        <v>467</v>
      </c>
      <c r="G6280" t="s">
        <v>643</v>
      </c>
      <c r="H6280" t="s">
        <v>389</v>
      </c>
      <c r="I6280" t="s">
        <v>1195</v>
      </c>
      <c r="J6280" s="1" t="s">
        <v>914</v>
      </c>
      <c r="L6280" s="2" t="s">
        <v>915</v>
      </c>
      <c r="M6280" s="2" t="s">
        <v>887</v>
      </c>
      <c r="N6280">
        <v>0</v>
      </c>
      <c r="O6280">
        <v>240000</v>
      </c>
      <c r="P6280">
        <v>0</v>
      </c>
      <c r="Q6280" t="s">
        <v>825</v>
      </c>
      <c r="R6280" s="3">
        <v>0.25</v>
      </c>
      <c r="S6280">
        <v>0</v>
      </c>
      <c r="T6280">
        <v>0</v>
      </c>
    </row>
    <row r="6281" spans="1:20" x14ac:dyDescent="0.25">
      <c r="A6281" t="s">
        <v>188</v>
      </c>
      <c r="B6281">
        <v>2120101</v>
      </c>
      <c r="C6281" s="4" t="s">
        <v>14087</v>
      </c>
      <c r="D6281" s="4" t="s">
        <v>6698</v>
      </c>
      <c r="E6281" s="8" t="s">
        <v>6698</v>
      </c>
      <c r="F6281" t="s">
        <v>467</v>
      </c>
      <c r="G6281" t="s">
        <v>643</v>
      </c>
      <c r="H6281" t="s">
        <v>389</v>
      </c>
      <c r="I6281" t="s">
        <v>1195</v>
      </c>
      <c r="J6281" s="1" t="s">
        <v>916</v>
      </c>
      <c r="L6281" s="2" t="s">
        <v>917</v>
      </c>
      <c r="M6281" s="2" t="s">
        <v>887</v>
      </c>
      <c r="N6281">
        <v>15</v>
      </c>
      <c r="O6281">
        <v>150000</v>
      </c>
      <c r="P6281">
        <v>2250000</v>
      </c>
      <c r="Q6281" t="s">
        <v>825</v>
      </c>
      <c r="R6281" s="3">
        <v>0.25</v>
      </c>
      <c r="S6281">
        <v>1687500</v>
      </c>
      <c r="T6281">
        <v>562500</v>
      </c>
    </row>
    <row r="6282" spans="1:20" x14ac:dyDescent="0.25">
      <c r="A6282" t="s">
        <v>188</v>
      </c>
      <c r="B6282">
        <v>2120101</v>
      </c>
      <c r="C6282" s="4" t="s">
        <v>14087</v>
      </c>
      <c r="D6282" s="4" t="s">
        <v>6699</v>
      </c>
      <c r="E6282" s="8" t="s">
        <v>6699</v>
      </c>
      <c r="F6282" t="s">
        <v>467</v>
      </c>
      <c r="G6282" t="s">
        <v>643</v>
      </c>
      <c r="H6282" t="s">
        <v>389</v>
      </c>
      <c r="I6282" t="s">
        <v>1195</v>
      </c>
      <c r="J6282" s="1" t="s">
        <v>918</v>
      </c>
      <c r="L6282" s="2" t="s">
        <v>919</v>
      </c>
      <c r="M6282" s="2" t="s">
        <v>887</v>
      </c>
      <c r="N6282">
        <v>22</v>
      </c>
      <c r="O6282">
        <v>470000</v>
      </c>
      <c r="P6282">
        <v>10340000</v>
      </c>
      <c r="Q6282" t="s">
        <v>825</v>
      </c>
      <c r="R6282" s="3">
        <v>0.25</v>
      </c>
      <c r="S6282">
        <v>7755000</v>
      </c>
      <c r="T6282">
        <v>2585000</v>
      </c>
    </row>
    <row r="6283" spans="1:20" x14ac:dyDescent="0.25">
      <c r="A6283" t="s">
        <v>188</v>
      </c>
      <c r="B6283">
        <v>2120101</v>
      </c>
      <c r="C6283" s="4" t="s">
        <v>14087</v>
      </c>
      <c r="D6283" s="4" t="s">
        <v>6700</v>
      </c>
      <c r="E6283" s="8" t="s">
        <v>6700</v>
      </c>
      <c r="F6283" t="s">
        <v>467</v>
      </c>
      <c r="G6283" t="s">
        <v>643</v>
      </c>
      <c r="H6283" t="s">
        <v>389</v>
      </c>
      <c r="I6283" t="s">
        <v>1195</v>
      </c>
      <c r="J6283" s="1" t="s">
        <v>920</v>
      </c>
      <c r="L6283" s="2" t="s">
        <v>921</v>
      </c>
      <c r="M6283" s="2" t="s">
        <v>882</v>
      </c>
      <c r="N6283">
        <v>0</v>
      </c>
      <c r="O6283">
        <v>170000</v>
      </c>
      <c r="P6283">
        <v>0</v>
      </c>
      <c r="Q6283" t="s">
        <v>824</v>
      </c>
      <c r="R6283" s="3">
        <v>0.37</v>
      </c>
      <c r="S6283">
        <v>0</v>
      </c>
      <c r="T6283">
        <v>0</v>
      </c>
    </row>
    <row r="6284" spans="1:20" x14ac:dyDescent="0.25">
      <c r="A6284" t="s">
        <v>188</v>
      </c>
      <c r="B6284">
        <v>2120101</v>
      </c>
      <c r="C6284" s="4" t="s">
        <v>14087</v>
      </c>
      <c r="D6284" s="4" t="s">
        <v>6701</v>
      </c>
      <c r="E6284" s="8" t="s">
        <v>6701</v>
      </c>
      <c r="F6284" t="s">
        <v>467</v>
      </c>
      <c r="G6284" t="s">
        <v>643</v>
      </c>
      <c r="H6284" t="s">
        <v>389</v>
      </c>
      <c r="I6284" t="s">
        <v>1195</v>
      </c>
      <c r="J6284" s="1" t="s">
        <v>922</v>
      </c>
      <c r="L6284" s="2" t="s">
        <v>923</v>
      </c>
      <c r="M6284" s="2" t="s">
        <v>887</v>
      </c>
      <c r="N6284">
        <v>0</v>
      </c>
      <c r="O6284">
        <v>130000</v>
      </c>
      <c r="P6284">
        <v>0</v>
      </c>
      <c r="Q6284" t="s">
        <v>825</v>
      </c>
      <c r="R6284" s="3">
        <v>0.25</v>
      </c>
      <c r="S6284">
        <v>0</v>
      </c>
      <c r="T6284">
        <v>0</v>
      </c>
    </row>
    <row r="6285" spans="1:20" x14ac:dyDescent="0.25">
      <c r="A6285" t="s">
        <v>188</v>
      </c>
      <c r="B6285">
        <v>2120101</v>
      </c>
      <c r="C6285" s="4" t="s">
        <v>14087</v>
      </c>
      <c r="D6285" s="4" t="s">
        <v>6702</v>
      </c>
      <c r="E6285" s="8" t="s">
        <v>6702</v>
      </c>
      <c r="F6285" t="s">
        <v>467</v>
      </c>
      <c r="G6285" t="s">
        <v>643</v>
      </c>
      <c r="H6285" t="s">
        <v>389</v>
      </c>
      <c r="I6285" t="s">
        <v>1195</v>
      </c>
      <c r="J6285" s="1" t="s">
        <v>924</v>
      </c>
      <c r="L6285" s="2" t="s">
        <v>925</v>
      </c>
      <c r="M6285" s="2" t="s">
        <v>887</v>
      </c>
      <c r="N6285">
        <v>0</v>
      </c>
      <c r="O6285">
        <v>130000</v>
      </c>
      <c r="P6285">
        <v>0</v>
      </c>
      <c r="Q6285" t="s">
        <v>825</v>
      </c>
      <c r="R6285" s="3">
        <v>0.25</v>
      </c>
      <c r="S6285">
        <v>0</v>
      </c>
      <c r="T6285">
        <v>0</v>
      </c>
    </row>
    <row r="6286" spans="1:20" x14ac:dyDescent="0.25">
      <c r="A6286" t="s">
        <v>188</v>
      </c>
      <c r="B6286">
        <v>2120101</v>
      </c>
      <c r="C6286" s="4" t="s">
        <v>14087</v>
      </c>
      <c r="D6286" s="4" t="s">
        <v>6703</v>
      </c>
      <c r="E6286" s="8" t="s">
        <v>6703</v>
      </c>
      <c r="F6286" t="s">
        <v>467</v>
      </c>
      <c r="G6286" t="s">
        <v>643</v>
      </c>
      <c r="H6286" t="s">
        <v>389</v>
      </c>
      <c r="I6286" t="s">
        <v>1195</v>
      </c>
      <c r="J6286" s="1" t="s">
        <v>926</v>
      </c>
      <c r="L6286" s="2" t="s">
        <v>927</v>
      </c>
      <c r="M6286" s="2" t="s">
        <v>887</v>
      </c>
      <c r="N6286">
        <v>0</v>
      </c>
      <c r="O6286">
        <v>260000</v>
      </c>
      <c r="P6286">
        <v>0</v>
      </c>
      <c r="Q6286" t="s">
        <v>825</v>
      </c>
      <c r="R6286" s="3">
        <v>0.25</v>
      </c>
      <c r="S6286">
        <v>0</v>
      </c>
      <c r="T6286">
        <v>0</v>
      </c>
    </row>
    <row r="6287" spans="1:20" x14ac:dyDescent="0.25">
      <c r="A6287" t="s">
        <v>188</v>
      </c>
      <c r="B6287">
        <v>2120101</v>
      </c>
      <c r="C6287" s="4" t="s">
        <v>14087</v>
      </c>
      <c r="D6287" s="4" t="s">
        <v>6704</v>
      </c>
      <c r="E6287" s="8" t="s">
        <v>6704</v>
      </c>
      <c r="F6287" t="s">
        <v>467</v>
      </c>
      <c r="G6287" t="s">
        <v>643</v>
      </c>
      <c r="H6287" t="s">
        <v>389</v>
      </c>
      <c r="I6287" t="s">
        <v>1195</v>
      </c>
      <c r="J6287" s="1" t="s">
        <v>928</v>
      </c>
      <c r="L6287" s="2" t="s">
        <v>929</v>
      </c>
      <c r="M6287" s="2" t="s">
        <v>887</v>
      </c>
      <c r="N6287">
        <v>0</v>
      </c>
      <c r="O6287">
        <v>210000</v>
      </c>
      <c r="P6287">
        <v>0</v>
      </c>
      <c r="Q6287" t="s">
        <v>825</v>
      </c>
      <c r="R6287" s="3">
        <v>0.25</v>
      </c>
      <c r="S6287">
        <v>0</v>
      </c>
      <c r="T6287">
        <v>0</v>
      </c>
    </row>
    <row r="6288" spans="1:20" x14ac:dyDescent="0.25">
      <c r="A6288" t="s">
        <v>188</v>
      </c>
      <c r="B6288">
        <v>2120101</v>
      </c>
      <c r="C6288" s="4" t="s">
        <v>14087</v>
      </c>
      <c r="D6288" s="4" t="s">
        <v>6705</v>
      </c>
      <c r="E6288" s="8" t="s">
        <v>6705</v>
      </c>
      <c r="F6288" t="s">
        <v>467</v>
      </c>
      <c r="G6288" t="s">
        <v>643</v>
      </c>
      <c r="H6288" t="s">
        <v>389</v>
      </c>
      <c r="I6288" t="s">
        <v>1195</v>
      </c>
      <c r="J6288" s="1" t="s">
        <v>930</v>
      </c>
      <c r="L6288" s="2" t="s">
        <v>931</v>
      </c>
      <c r="M6288" s="2" t="s">
        <v>882</v>
      </c>
      <c r="N6288">
        <v>0</v>
      </c>
      <c r="O6288">
        <v>270000</v>
      </c>
      <c r="P6288">
        <v>0</v>
      </c>
      <c r="Q6288" t="s">
        <v>824</v>
      </c>
      <c r="R6288" s="3">
        <v>0.37</v>
      </c>
      <c r="S6288">
        <v>0</v>
      </c>
      <c r="T6288">
        <v>0</v>
      </c>
    </row>
    <row r="6289" spans="1:20" x14ac:dyDescent="0.25">
      <c r="A6289" t="s">
        <v>188</v>
      </c>
      <c r="B6289">
        <v>2120101</v>
      </c>
      <c r="C6289" s="4" t="s">
        <v>14087</v>
      </c>
      <c r="D6289" s="4" t="s">
        <v>6706</v>
      </c>
      <c r="E6289" s="8" t="s">
        <v>6706</v>
      </c>
      <c r="F6289" t="s">
        <v>467</v>
      </c>
      <c r="G6289" t="s">
        <v>643</v>
      </c>
      <c r="H6289" t="s">
        <v>389</v>
      </c>
      <c r="I6289" t="s">
        <v>1195</v>
      </c>
      <c r="J6289" s="1" t="s">
        <v>932</v>
      </c>
      <c r="L6289" s="2" t="s">
        <v>933</v>
      </c>
      <c r="M6289" s="2" t="s">
        <v>882</v>
      </c>
      <c r="N6289">
        <v>0</v>
      </c>
      <c r="O6289">
        <v>270000</v>
      </c>
      <c r="P6289">
        <v>0</v>
      </c>
      <c r="Q6289" t="s">
        <v>824</v>
      </c>
      <c r="R6289" s="3">
        <v>0.37</v>
      </c>
      <c r="S6289">
        <v>0</v>
      </c>
      <c r="T6289">
        <v>0</v>
      </c>
    </row>
    <row r="6290" spans="1:20" x14ac:dyDescent="0.25">
      <c r="A6290" t="s">
        <v>188</v>
      </c>
      <c r="B6290">
        <v>2120101</v>
      </c>
      <c r="C6290" s="4" t="s">
        <v>14087</v>
      </c>
      <c r="D6290" s="4" t="s">
        <v>6707</v>
      </c>
      <c r="E6290" s="8" t="s">
        <v>6707</v>
      </c>
      <c r="F6290" t="s">
        <v>467</v>
      </c>
      <c r="G6290" t="s">
        <v>643</v>
      </c>
      <c r="H6290" t="s">
        <v>389</v>
      </c>
      <c r="I6290" t="s">
        <v>1195</v>
      </c>
      <c r="J6290" s="1" t="s">
        <v>934</v>
      </c>
      <c r="L6290" s="2" t="s">
        <v>935</v>
      </c>
      <c r="M6290" s="2" t="s">
        <v>882</v>
      </c>
      <c r="N6290">
        <v>0</v>
      </c>
      <c r="O6290">
        <v>130000</v>
      </c>
      <c r="P6290">
        <v>0</v>
      </c>
      <c r="Q6290" t="s">
        <v>824</v>
      </c>
      <c r="R6290" s="3">
        <v>0.37</v>
      </c>
      <c r="S6290">
        <v>0</v>
      </c>
      <c r="T6290">
        <v>0</v>
      </c>
    </row>
    <row r="6291" spans="1:20" x14ac:dyDescent="0.25">
      <c r="A6291" t="s">
        <v>188</v>
      </c>
      <c r="B6291">
        <v>2120101</v>
      </c>
      <c r="C6291" s="4" t="s">
        <v>14087</v>
      </c>
      <c r="D6291" s="4" t="s">
        <v>6708</v>
      </c>
      <c r="E6291" s="8" t="s">
        <v>6708</v>
      </c>
      <c r="F6291" t="s">
        <v>467</v>
      </c>
      <c r="G6291" t="s">
        <v>643</v>
      </c>
      <c r="H6291" t="s">
        <v>389</v>
      </c>
      <c r="I6291" t="s">
        <v>1195</v>
      </c>
      <c r="J6291" s="1" t="s">
        <v>936</v>
      </c>
      <c r="L6291" s="2" t="s">
        <v>937</v>
      </c>
      <c r="M6291" s="2" t="s">
        <v>887</v>
      </c>
      <c r="N6291">
        <v>0</v>
      </c>
      <c r="O6291">
        <v>165000</v>
      </c>
      <c r="P6291">
        <v>0</v>
      </c>
      <c r="Q6291" t="s">
        <v>825</v>
      </c>
      <c r="R6291" s="3">
        <v>0.25</v>
      </c>
      <c r="S6291">
        <v>0</v>
      </c>
      <c r="T6291">
        <v>0</v>
      </c>
    </row>
    <row r="6292" spans="1:20" x14ac:dyDescent="0.25">
      <c r="A6292" t="s">
        <v>188</v>
      </c>
      <c r="B6292">
        <v>2120101</v>
      </c>
      <c r="C6292" s="4" t="s">
        <v>14087</v>
      </c>
      <c r="D6292" s="4" t="s">
        <v>6709</v>
      </c>
      <c r="E6292" s="8" t="s">
        <v>6709</v>
      </c>
      <c r="F6292" t="s">
        <v>467</v>
      </c>
      <c r="G6292" t="s">
        <v>643</v>
      </c>
      <c r="H6292" t="s">
        <v>389</v>
      </c>
      <c r="I6292" t="s">
        <v>1195</v>
      </c>
      <c r="J6292" s="1" t="s">
        <v>938</v>
      </c>
      <c r="L6292" s="2" t="s">
        <v>939</v>
      </c>
      <c r="M6292" s="2" t="s">
        <v>940</v>
      </c>
      <c r="N6292">
        <v>0</v>
      </c>
      <c r="O6292">
        <v>32000</v>
      </c>
      <c r="P6292">
        <v>0</v>
      </c>
      <c r="Q6292" t="s">
        <v>826</v>
      </c>
      <c r="R6292" s="3">
        <v>0</v>
      </c>
      <c r="S6292">
        <v>0</v>
      </c>
      <c r="T6292">
        <v>0</v>
      </c>
    </row>
    <row r="6293" spans="1:20" x14ac:dyDescent="0.25">
      <c r="A6293" t="s">
        <v>188</v>
      </c>
      <c r="B6293">
        <v>2120101</v>
      </c>
      <c r="C6293" s="4" t="s">
        <v>14087</v>
      </c>
      <c r="D6293" s="4" t="s">
        <v>6710</v>
      </c>
      <c r="E6293" s="8" t="s">
        <v>6710</v>
      </c>
      <c r="F6293" t="s">
        <v>467</v>
      </c>
      <c r="G6293" t="s">
        <v>643</v>
      </c>
      <c r="H6293" t="s">
        <v>389</v>
      </c>
      <c r="I6293" t="s">
        <v>1195</v>
      </c>
      <c r="J6293" s="1" t="s">
        <v>941</v>
      </c>
      <c r="L6293" s="2" t="s">
        <v>942</v>
      </c>
      <c r="M6293" s="2" t="s">
        <v>940</v>
      </c>
      <c r="N6293">
        <v>0</v>
      </c>
      <c r="O6293">
        <v>34000</v>
      </c>
      <c r="P6293">
        <v>0</v>
      </c>
      <c r="Q6293" t="s">
        <v>826</v>
      </c>
      <c r="R6293" s="3">
        <v>0</v>
      </c>
      <c r="S6293">
        <v>0</v>
      </c>
      <c r="T6293">
        <v>0</v>
      </c>
    </row>
    <row r="6294" spans="1:20" x14ac:dyDescent="0.25">
      <c r="A6294" t="s">
        <v>188</v>
      </c>
      <c r="B6294">
        <v>2120101</v>
      </c>
      <c r="C6294" s="4" t="s">
        <v>14087</v>
      </c>
      <c r="D6294" s="4" t="s">
        <v>6711</v>
      </c>
      <c r="E6294" s="8" t="s">
        <v>6711</v>
      </c>
      <c r="F6294" t="s">
        <v>467</v>
      </c>
      <c r="G6294" t="s">
        <v>643</v>
      </c>
      <c r="H6294" t="s">
        <v>389</v>
      </c>
      <c r="I6294" t="s">
        <v>1195</v>
      </c>
      <c r="J6294" s="1" t="s">
        <v>943</v>
      </c>
      <c r="L6294" s="2" t="s">
        <v>944</v>
      </c>
      <c r="M6294" s="2" t="s">
        <v>940</v>
      </c>
      <c r="N6294">
        <v>15</v>
      </c>
      <c r="O6294">
        <v>31000</v>
      </c>
      <c r="P6294">
        <v>465000</v>
      </c>
      <c r="Q6294" t="s">
        <v>826</v>
      </c>
      <c r="R6294" s="3">
        <v>0</v>
      </c>
      <c r="S6294">
        <v>465000</v>
      </c>
      <c r="T6294">
        <v>0</v>
      </c>
    </row>
    <row r="6295" spans="1:20" x14ac:dyDescent="0.25">
      <c r="A6295" t="s">
        <v>239</v>
      </c>
      <c r="B6295">
        <v>2120201</v>
      </c>
      <c r="C6295" s="4" t="s">
        <v>14087</v>
      </c>
      <c r="D6295" s="4" t="s">
        <v>7993</v>
      </c>
      <c r="E6295" s="8" t="s">
        <v>7993</v>
      </c>
      <c r="F6295" t="s">
        <v>467</v>
      </c>
      <c r="G6295" t="s">
        <v>695</v>
      </c>
      <c r="H6295" t="s">
        <v>550</v>
      </c>
      <c r="I6295" t="s">
        <v>1196</v>
      </c>
      <c r="J6295" s="1" t="s">
        <v>880</v>
      </c>
      <c r="L6295" s="2" t="s">
        <v>881</v>
      </c>
      <c r="M6295" s="2" t="s">
        <v>882</v>
      </c>
      <c r="N6295">
        <v>0</v>
      </c>
      <c r="O6295">
        <v>700000</v>
      </c>
      <c r="P6295">
        <v>0</v>
      </c>
      <c r="Q6295" t="s">
        <v>824</v>
      </c>
      <c r="R6295" s="3">
        <v>0.37</v>
      </c>
      <c r="S6295">
        <v>0</v>
      </c>
      <c r="T6295">
        <v>0</v>
      </c>
    </row>
    <row r="6296" spans="1:20" x14ac:dyDescent="0.25">
      <c r="A6296" t="s">
        <v>239</v>
      </c>
      <c r="B6296">
        <v>2120201</v>
      </c>
      <c r="C6296" s="4" t="s">
        <v>14087</v>
      </c>
      <c r="D6296" s="4" t="s">
        <v>7994</v>
      </c>
      <c r="E6296" s="8" t="s">
        <v>7994</v>
      </c>
      <c r="F6296" t="s">
        <v>467</v>
      </c>
      <c r="G6296" t="s">
        <v>695</v>
      </c>
      <c r="H6296" t="s">
        <v>550</v>
      </c>
      <c r="I6296" t="s">
        <v>1196</v>
      </c>
      <c r="J6296" s="1" t="s">
        <v>883</v>
      </c>
      <c r="L6296" s="2" t="s">
        <v>884</v>
      </c>
      <c r="M6296" s="2" t="s">
        <v>882</v>
      </c>
      <c r="N6296">
        <v>0</v>
      </c>
      <c r="O6296">
        <v>420000</v>
      </c>
      <c r="P6296">
        <v>0</v>
      </c>
      <c r="Q6296" t="s">
        <v>824</v>
      </c>
      <c r="R6296" s="3">
        <v>0.37</v>
      </c>
      <c r="S6296">
        <v>0</v>
      </c>
      <c r="T6296">
        <v>0</v>
      </c>
    </row>
    <row r="6297" spans="1:20" x14ac:dyDescent="0.25">
      <c r="A6297" t="s">
        <v>239</v>
      </c>
      <c r="B6297">
        <v>2120201</v>
      </c>
      <c r="C6297" s="4" t="s">
        <v>14087</v>
      </c>
      <c r="D6297" s="4" t="s">
        <v>7995</v>
      </c>
      <c r="E6297" s="8" t="s">
        <v>7995</v>
      </c>
      <c r="F6297" t="s">
        <v>467</v>
      </c>
      <c r="G6297" t="s">
        <v>695</v>
      </c>
      <c r="H6297" t="s">
        <v>550</v>
      </c>
      <c r="I6297" t="s">
        <v>1196</v>
      </c>
      <c r="J6297" s="1" t="s">
        <v>885</v>
      </c>
      <c r="L6297" s="2" t="s">
        <v>886</v>
      </c>
      <c r="M6297" s="2" t="s">
        <v>887</v>
      </c>
      <c r="N6297">
        <v>0</v>
      </c>
      <c r="O6297">
        <v>250000</v>
      </c>
      <c r="P6297">
        <v>0</v>
      </c>
      <c r="Q6297" t="s">
        <v>825</v>
      </c>
      <c r="R6297" s="3">
        <v>0.25</v>
      </c>
      <c r="S6297">
        <v>0</v>
      </c>
      <c r="T6297">
        <v>0</v>
      </c>
    </row>
    <row r="6298" spans="1:20" x14ac:dyDescent="0.25">
      <c r="A6298" t="s">
        <v>239</v>
      </c>
      <c r="B6298">
        <v>2120201</v>
      </c>
      <c r="C6298" s="4" t="s">
        <v>14087</v>
      </c>
      <c r="D6298" s="4" t="s">
        <v>7996</v>
      </c>
      <c r="E6298" s="8" t="s">
        <v>7996</v>
      </c>
      <c r="F6298" t="s">
        <v>467</v>
      </c>
      <c r="G6298" t="s">
        <v>695</v>
      </c>
      <c r="H6298" t="s">
        <v>550</v>
      </c>
      <c r="I6298" t="s">
        <v>1196</v>
      </c>
      <c r="J6298" s="1" t="s">
        <v>888</v>
      </c>
      <c r="L6298" s="2" t="s">
        <v>889</v>
      </c>
      <c r="M6298" s="2" t="s">
        <v>887</v>
      </c>
      <c r="N6298">
        <v>0</v>
      </c>
      <c r="O6298">
        <v>275000</v>
      </c>
      <c r="P6298">
        <v>0</v>
      </c>
      <c r="Q6298" t="s">
        <v>825</v>
      </c>
      <c r="R6298" s="3">
        <v>0.25</v>
      </c>
      <c r="S6298">
        <v>0</v>
      </c>
      <c r="T6298">
        <v>0</v>
      </c>
    </row>
    <row r="6299" spans="1:20" x14ac:dyDescent="0.25">
      <c r="A6299" t="s">
        <v>239</v>
      </c>
      <c r="B6299">
        <v>2120201</v>
      </c>
      <c r="C6299" s="4" t="s">
        <v>14087</v>
      </c>
      <c r="D6299" s="4" t="s">
        <v>7997</v>
      </c>
      <c r="E6299" s="8" t="s">
        <v>7997</v>
      </c>
      <c r="F6299" t="s">
        <v>467</v>
      </c>
      <c r="G6299" t="s">
        <v>695</v>
      </c>
      <c r="H6299" t="s">
        <v>550</v>
      </c>
      <c r="I6299" t="s">
        <v>1196</v>
      </c>
      <c r="J6299" s="1" t="s">
        <v>890</v>
      </c>
      <c r="L6299" s="2" t="s">
        <v>891</v>
      </c>
      <c r="M6299" s="2" t="s">
        <v>882</v>
      </c>
      <c r="N6299">
        <v>0</v>
      </c>
      <c r="O6299">
        <v>150000</v>
      </c>
      <c r="P6299">
        <v>0</v>
      </c>
      <c r="Q6299" t="s">
        <v>824</v>
      </c>
      <c r="R6299" s="3">
        <v>0.37</v>
      </c>
      <c r="S6299">
        <v>0</v>
      </c>
      <c r="T6299">
        <v>0</v>
      </c>
    </row>
    <row r="6300" spans="1:20" x14ac:dyDescent="0.25">
      <c r="A6300" t="s">
        <v>239</v>
      </c>
      <c r="B6300">
        <v>2120201</v>
      </c>
      <c r="C6300" s="4" t="s">
        <v>14087</v>
      </c>
      <c r="D6300" s="4" t="s">
        <v>7998</v>
      </c>
      <c r="E6300" s="8" t="s">
        <v>7998</v>
      </c>
      <c r="F6300" t="s">
        <v>467</v>
      </c>
      <c r="G6300" t="s">
        <v>695</v>
      </c>
      <c r="H6300" t="s">
        <v>550</v>
      </c>
      <c r="I6300" t="s">
        <v>1196</v>
      </c>
      <c r="J6300" s="1" t="s">
        <v>892</v>
      </c>
      <c r="L6300" s="2" t="s">
        <v>893</v>
      </c>
      <c r="M6300" s="2" t="s">
        <v>882</v>
      </c>
      <c r="N6300">
        <v>0</v>
      </c>
      <c r="O6300">
        <v>300000</v>
      </c>
      <c r="P6300">
        <v>0</v>
      </c>
      <c r="Q6300" t="s">
        <v>824</v>
      </c>
      <c r="R6300" s="3">
        <v>0.37</v>
      </c>
      <c r="S6300">
        <v>0</v>
      </c>
      <c r="T6300">
        <v>0</v>
      </c>
    </row>
    <row r="6301" spans="1:20" x14ac:dyDescent="0.25">
      <c r="A6301" t="s">
        <v>239</v>
      </c>
      <c r="B6301">
        <v>2120201</v>
      </c>
      <c r="C6301" s="4" t="s">
        <v>14087</v>
      </c>
      <c r="D6301" s="4" t="s">
        <v>7999</v>
      </c>
      <c r="E6301" s="8" t="s">
        <v>7999</v>
      </c>
      <c r="F6301" t="s">
        <v>467</v>
      </c>
      <c r="G6301" t="s">
        <v>695</v>
      </c>
      <c r="H6301" t="s">
        <v>550</v>
      </c>
      <c r="I6301" t="s">
        <v>1196</v>
      </c>
      <c r="J6301" s="1" t="s">
        <v>894</v>
      </c>
      <c r="L6301" s="2" t="s">
        <v>895</v>
      </c>
      <c r="M6301" s="2" t="s">
        <v>882</v>
      </c>
      <c r="N6301">
        <v>0</v>
      </c>
      <c r="O6301">
        <v>400000</v>
      </c>
      <c r="P6301">
        <v>0</v>
      </c>
      <c r="Q6301" t="s">
        <v>824</v>
      </c>
      <c r="R6301" s="3">
        <v>0.37</v>
      </c>
      <c r="S6301">
        <v>0</v>
      </c>
      <c r="T6301">
        <v>0</v>
      </c>
    </row>
    <row r="6302" spans="1:20" x14ac:dyDescent="0.25">
      <c r="A6302" t="s">
        <v>239</v>
      </c>
      <c r="B6302">
        <v>2120201</v>
      </c>
      <c r="C6302" s="4" t="s">
        <v>14087</v>
      </c>
      <c r="D6302" s="4" t="s">
        <v>8000</v>
      </c>
      <c r="E6302" s="8" t="s">
        <v>8000</v>
      </c>
      <c r="F6302" t="s">
        <v>467</v>
      </c>
      <c r="G6302" t="s">
        <v>695</v>
      </c>
      <c r="H6302" t="s">
        <v>550</v>
      </c>
      <c r="I6302" t="s">
        <v>1196</v>
      </c>
      <c r="J6302" s="1" t="s">
        <v>896</v>
      </c>
      <c r="L6302" s="2" t="s">
        <v>897</v>
      </c>
      <c r="M6302" s="2" t="s">
        <v>882</v>
      </c>
      <c r="N6302">
        <v>0</v>
      </c>
      <c r="O6302">
        <v>360000</v>
      </c>
      <c r="P6302">
        <v>0</v>
      </c>
      <c r="Q6302" t="s">
        <v>824</v>
      </c>
      <c r="R6302" s="3">
        <v>0.37</v>
      </c>
      <c r="S6302">
        <v>0</v>
      </c>
      <c r="T6302">
        <v>0</v>
      </c>
    </row>
    <row r="6303" spans="1:20" x14ac:dyDescent="0.25">
      <c r="A6303" t="s">
        <v>239</v>
      </c>
      <c r="B6303">
        <v>2120201</v>
      </c>
      <c r="C6303" s="4" t="s">
        <v>14087</v>
      </c>
      <c r="D6303" s="4" t="s">
        <v>8001</v>
      </c>
      <c r="E6303" s="8" t="s">
        <v>8001</v>
      </c>
      <c r="F6303" t="s">
        <v>467</v>
      </c>
      <c r="G6303" t="s">
        <v>695</v>
      </c>
      <c r="H6303" t="s">
        <v>550</v>
      </c>
      <c r="I6303" t="s">
        <v>1196</v>
      </c>
      <c r="J6303" s="1" t="s">
        <v>898</v>
      </c>
      <c r="L6303" s="2" t="s">
        <v>899</v>
      </c>
      <c r="M6303" s="2" t="s">
        <v>882</v>
      </c>
      <c r="N6303">
        <v>0</v>
      </c>
      <c r="O6303">
        <v>250000</v>
      </c>
      <c r="P6303">
        <v>0</v>
      </c>
      <c r="Q6303" t="s">
        <v>824</v>
      </c>
      <c r="R6303" s="3">
        <v>0.37</v>
      </c>
      <c r="S6303">
        <v>0</v>
      </c>
      <c r="T6303">
        <v>0</v>
      </c>
    </row>
    <row r="6304" spans="1:20" x14ac:dyDescent="0.25">
      <c r="A6304" t="s">
        <v>239</v>
      </c>
      <c r="B6304">
        <v>2120201</v>
      </c>
      <c r="C6304" s="4" t="s">
        <v>14087</v>
      </c>
      <c r="D6304" s="4" t="s">
        <v>8002</v>
      </c>
      <c r="E6304" s="8" t="s">
        <v>8002</v>
      </c>
      <c r="F6304" t="s">
        <v>467</v>
      </c>
      <c r="G6304" t="s">
        <v>695</v>
      </c>
      <c r="H6304" t="s">
        <v>550</v>
      </c>
      <c r="I6304" t="s">
        <v>1196</v>
      </c>
      <c r="J6304" s="1" t="s">
        <v>900</v>
      </c>
      <c r="L6304" s="2" t="s">
        <v>901</v>
      </c>
      <c r="M6304" s="2" t="s">
        <v>882</v>
      </c>
      <c r="N6304">
        <v>0</v>
      </c>
      <c r="O6304">
        <v>360000</v>
      </c>
      <c r="P6304">
        <v>0</v>
      </c>
      <c r="Q6304" t="s">
        <v>824</v>
      </c>
      <c r="R6304" s="3">
        <v>0.37</v>
      </c>
      <c r="S6304">
        <v>0</v>
      </c>
      <c r="T6304">
        <v>0</v>
      </c>
    </row>
    <row r="6305" spans="1:20" x14ac:dyDescent="0.25">
      <c r="A6305" t="s">
        <v>239</v>
      </c>
      <c r="B6305">
        <v>2120201</v>
      </c>
      <c r="C6305" s="4" t="s">
        <v>14087</v>
      </c>
      <c r="D6305" s="4" t="s">
        <v>8003</v>
      </c>
      <c r="E6305" s="8" t="s">
        <v>8003</v>
      </c>
      <c r="F6305" t="s">
        <v>467</v>
      </c>
      <c r="G6305" t="s">
        <v>695</v>
      </c>
      <c r="H6305" t="s">
        <v>550</v>
      </c>
      <c r="I6305" t="s">
        <v>1196</v>
      </c>
      <c r="J6305" s="1" t="s">
        <v>902</v>
      </c>
      <c r="L6305" s="2" t="s">
        <v>903</v>
      </c>
      <c r="M6305" s="2" t="s">
        <v>887</v>
      </c>
      <c r="N6305">
        <v>0</v>
      </c>
      <c r="O6305">
        <v>300000</v>
      </c>
      <c r="P6305">
        <v>0</v>
      </c>
      <c r="Q6305" t="s">
        <v>825</v>
      </c>
      <c r="R6305" s="3">
        <v>0.25</v>
      </c>
      <c r="S6305">
        <v>0</v>
      </c>
      <c r="T6305">
        <v>0</v>
      </c>
    </row>
    <row r="6306" spans="1:20" x14ac:dyDescent="0.25">
      <c r="A6306" t="s">
        <v>239</v>
      </c>
      <c r="B6306">
        <v>2120201</v>
      </c>
      <c r="C6306" s="4" t="s">
        <v>14087</v>
      </c>
      <c r="D6306" s="4" t="s">
        <v>8004</v>
      </c>
      <c r="E6306" s="8" t="s">
        <v>8004</v>
      </c>
      <c r="F6306" t="s">
        <v>467</v>
      </c>
      <c r="G6306" t="s">
        <v>695</v>
      </c>
      <c r="H6306" t="s">
        <v>550</v>
      </c>
      <c r="I6306" t="s">
        <v>1196</v>
      </c>
      <c r="J6306" s="1" t="s">
        <v>904</v>
      </c>
      <c r="L6306" s="2" t="s">
        <v>905</v>
      </c>
      <c r="M6306" s="2" t="s">
        <v>887</v>
      </c>
      <c r="N6306">
        <v>0</v>
      </c>
      <c r="O6306">
        <v>690000</v>
      </c>
      <c r="P6306">
        <v>0</v>
      </c>
      <c r="Q6306" t="s">
        <v>825</v>
      </c>
      <c r="R6306" s="3">
        <v>0.25</v>
      </c>
      <c r="S6306">
        <v>0</v>
      </c>
      <c r="T6306">
        <v>0</v>
      </c>
    </row>
    <row r="6307" spans="1:20" x14ac:dyDescent="0.25">
      <c r="A6307" t="s">
        <v>239</v>
      </c>
      <c r="B6307">
        <v>2120201</v>
      </c>
      <c r="C6307" s="4" t="s">
        <v>14087</v>
      </c>
      <c r="D6307" s="4" t="s">
        <v>8005</v>
      </c>
      <c r="E6307" s="8" t="s">
        <v>8005</v>
      </c>
      <c r="F6307" t="s">
        <v>467</v>
      </c>
      <c r="G6307" t="s">
        <v>695</v>
      </c>
      <c r="H6307" t="s">
        <v>550</v>
      </c>
      <c r="I6307" t="s">
        <v>1196</v>
      </c>
      <c r="J6307" s="1" t="s">
        <v>906</v>
      </c>
      <c r="L6307" s="2" t="s">
        <v>907</v>
      </c>
      <c r="M6307" s="2" t="s">
        <v>887</v>
      </c>
      <c r="N6307">
        <v>0</v>
      </c>
      <c r="O6307">
        <v>330000</v>
      </c>
      <c r="P6307">
        <v>0</v>
      </c>
      <c r="Q6307" t="s">
        <v>825</v>
      </c>
      <c r="R6307" s="3">
        <v>0.25</v>
      </c>
      <c r="S6307">
        <v>0</v>
      </c>
      <c r="T6307">
        <v>0</v>
      </c>
    </row>
    <row r="6308" spans="1:20" x14ac:dyDescent="0.25">
      <c r="A6308" t="s">
        <v>239</v>
      </c>
      <c r="B6308">
        <v>2120201</v>
      </c>
      <c r="C6308" s="4" t="s">
        <v>14087</v>
      </c>
      <c r="D6308" s="4" t="s">
        <v>8006</v>
      </c>
      <c r="E6308" s="8" t="s">
        <v>8006</v>
      </c>
      <c r="F6308" t="s">
        <v>467</v>
      </c>
      <c r="G6308" t="s">
        <v>695</v>
      </c>
      <c r="H6308" t="s">
        <v>550</v>
      </c>
      <c r="I6308" t="s">
        <v>1196</v>
      </c>
      <c r="J6308" s="1" t="s">
        <v>908</v>
      </c>
      <c r="L6308" s="2" t="s">
        <v>909</v>
      </c>
      <c r="M6308" s="2" t="s">
        <v>882</v>
      </c>
      <c r="N6308">
        <v>0</v>
      </c>
      <c r="O6308">
        <v>200000</v>
      </c>
      <c r="P6308">
        <v>0</v>
      </c>
      <c r="Q6308" t="s">
        <v>824</v>
      </c>
      <c r="R6308" s="3">
        <v>0.37</v>
      </c>
      <c r="S6308">
        <v>0</v>
      </c>
      <c r="T6308">
        <v>0</v>
      </c>
    </row>
    <row r="6309" spans="1:20" x14ac:dyDescent="0.25">
      <c r="A6309" t="s">
        <v>239</v>
      </c>
      <c r="B6309">
        <v>2120201</v>
      </c>
      <c r="C6309" s="4" t="s">
        <v>14087</v>
      </c>
      <c r="D6309" s="4" t="s">
        <v>8007</v>
      </c>
      <c r="E6309" s="8" t="s">
        <v>8007</v>
      </c>
      <c r="F6309" t="s">
        <v>467</v>
      </c>
      <c r="G6309" t="s">
        <v>695</v>
      </c>
      <c r="H6309" t="s">
        <v>550</v>
      </c>
      <c r="I6309" t="s">
        <v>1196</v>
      </c>
      <c r="J6309" s="1" t="s">
        <v>910</v>
      </c>
      <c r="L6309" s="2" t="s">
        <v>911</v>
      </c>
      <c r="M6309" s="2" t="s">
        <v>887</v>
      </c>
      <c r="N6309">
        <v>0</v>
      </c>
      <c r="O6309">
        <v>400000</v>
      </c>
      <c r="P6309">
        <v>0</v>
      </c>
      <c r="Q6309" t="s">
        <v>825</v>
      </c>
      <c r="R6309" s="3">
        <v>0.25</v>
      </c>
      <c r="S6309">
        <v>0</v>
      </c>
      <c r="T6309">
        <v>0</v>
      </c>
    </row>
    <row r="6310" spans="1:20" x14ac:dyDescent="0.25">
      <c r="A6310" t="s">
        <v>239</v>
      </c>
      <c r="B6310">
        <v>2120201</v>
      </c>
      <c r="C6310" s="4" t="s">
        <v>14087</v>
      </c>
      <c r="D6310" s="4" t="s">
        <v>8008</v>
      </c>
      <c r="E6310" s="8" t="s">
        <v>8008</v>
      </c>
      <c r="F6310" t="s">
        <v>467</v>
      </c>
      <c r="G6310" t="s">
        <v>695</v>
      </c>
      <c r="H6310" t="s">
        <v>550</v>
      </c>
      <c r="I6310" t="s">
        <v>1196</v>
      </c>
      <c r="J6310" s="1" t="s">
        <v>912</v>
      </c>
      <c r="L6310" s="2" t="s">
        <v>913</v>
      </c>
      <c r="M6310" s="2" t="s">
        <v>882</v>
      </c>
      <c r="N6310">
        <v>0</v>
      </c>
      <c r="O6310">
        <v>240000</v>
      </c>
      <c r="P6310">
        <v>0</v>
      </c>
      <c r="Q6310" t="s">
        <v>824</v>
      </c>
      <c r="R6310" s="3">
        <v>0.37</v>
      </c>
      <c r="S6310">
        <v>0</v>
      </c>
      <c r="T6310">
        <v>0</v>
      </c>
    </row>
    <row r="6311" spans="1:20" x14ac:dyDescent="0.25">
      <c r="A6311" t="s">
        <v>239</v>
      </c>
      <c r="B6311">
        <v>2120201</v>
      </c>
      <c r="C6311" s="4" t="s">
        <v>14087</v>
      </c>
      <c r="D6311" s="4" t="s">
        <v>8009</v>
      </c>
      <c r="E6311" s="8" t="s">
        <v>8009</v>
      </c>
      <c r="F6311" t="s">
        <v>467</v>
      </c>
      <c r="G6311" t="s">
        <v>695</v>
      </c>
      <c r="H6311" t="s">
        <v>550</v>
      </c>
      <c r="I6311" t="s">
        <v>1196</v>
      </c>
      <c r="J6311" s="1" t="s">
        <v>914</v>
      </c>
      <c r="L6311" s="2" t="s">
        <v>915</v>
      </c>
      <c r="M6311" s="2" t="s">
        <v>887</v>
      </c>
      <c r="N6311">
        <v>0</v>
      </c>
      <c r="O6311">
        <v>240000</v>
      </c>
      <c r="P6311">
        <v>0</v>
      </c>
      <c r="Q6311" t="s">
        <v>825</v>
      </c>
      <c r="R6311" s="3">
        <v>0.25</v>
      </c>
      <c r="S6311">
        <v>0</v>
      </c>
      <c r="T6311">
        <v>0</v>
      </c>
    </row>
    <row r="6312" spans="1:20" x14ac:dyDescent="0.25">
      <c r="A6312" t="s">
        <v>239</v>
      </c>
      <c r="B6312">
        <v>2120201</v>
      </c>
      <c r="C6312" s="4" t="s">
        <v>14087</v>
      </c>
      <c r="D6312" s="4" t="s">
        <v>8010</v>
      </c>
      <c r="E6312" s="8" t="s">
        <v>8010</v>
      </c>
      <c r="F6312" t="s">
        <v>467</v>
      </c>
      <c r="G6312" t="s">
        <v>695</v>
      </c>
      <c r="H6312" t="s">
        <v>550</v>
      </c>
      <c r="I6312" t="s">
        <v>1196</v>
      </c>
      <c r="J6312" s="1" t="s">
        <v>916</v>
      </c>
      <c r="L6312" s="2" t="s">
        <v>917</v>
      </c>
      <c r="M6312" s="2" t="s">
        <v>887</v>
      </c>
      <c r="N6312">
        <v>0</v>
      </c>
      <c r="O6312">
        <v>150000</v>
      </c>
      <c r="P6312">
        <v>0</v>
      </c>
      <c r="Q6312" t="s">
        <v>825</v>
      </c>
      <c r="R6312" s="3">
        <v>0.25</v>
      </c>
      <c r="S6312">
        <v>0</v>
      </c>
      <c r="T6312">
        <v>0</v>
      </c>
    </row>
    <row r="6313" spans="1:20" x14ac:dyDescent="0.25">
      <c r="A6313" t="s">
        <v>239</v>
      </c>
      <c r="B6313">
        <v>2120201</v>
      </c>
      <c r="C6313" s="4" t="s">
        <v>14087</v>
      </c>
      <c r="D6313" s="4" t="s">
        <v>8011</v>
      </c>
      <c r="E6313" s="8" t="s">
        <v>8011</v>
      </c>
      <c r="F6313" t="s">
        <v>467</v>
      </c>
      <c r="G6313" t="s">
        <v>695</v>
      </c>
      <c r="H6313" t="s">
        <v>550</v>
      </c>
      <c r="I6313" t="s">
        <v>1196</v>
      </c>
      <c r="J6313" s="1" t="s">
        <v>918</v>
      </c>
      <c r="L6313" s="2" t="s">
        <v>919</v>
      </c>
      <c r="M6313" s="2" t="s">
        <v>887</v>
      </c>
      <c r="N6313">
        <v>1</v>
      </c>
      <c r="O6313">
        <v>470000</v>
      </c>
      <c r="P6313">
        <v>470000</v>
      </c>
      <c r="Q6313" t="s">
        <v>825</v>
      </c>
      <c r="R6313" s="3">
        <v>0.25</v>
      </c>
      <c r="S6313">
        <v>352500</v>
      </c>
      <c r="T6313">
        <v>117500</v>
      </c>
    </row>
    <row r="6314" spans="1:20" x14ac:dyDescent="0.25">
      <c r="A6314" t="s">
        <v>239</v>
      </c>
      <c r="B6314">
        <v>2120201</v>
      </c>
      <c r="C6314" s="4" t="s">
        <v>14087</v>
      </c>
      <c r="D6314" s="4" t="s">
        <v>8012</v>
      </c>
      <c r="E6314" s="8" t="s">
        <v>8012</v>
      </c>
      <c r="F6314" t="s">
        <v>467</v>
      </c>
      <c r="G6314" t="s">
        <v>695</v>
      </c>
      <c r="H6314" t="s">
        <v>550</v>
      </c>
      <c r="I6314" t="s">
        <v>1196</v>
      </c>
      <c r="J6314" s="1" t="s">
        <v>920</v>
      </c>
      <c r="L6314" s="2" t="s">
        <v>921</v>
      </c>
      <c r="M6314" s="2" t="s">
        <v>882</v>
      </c>
      <c r="N6314">
        <v>0</v>
      </c>
      <c r="O6314">
        <v>170000</v>
      </c>
      <c r="P6314">
        <v>0</v>
      </c>
      <c r="Q6314" t="s">
        <v>824</v>
      </c>
      <c r="R6314" s="3">
        <v>0.37</v>
      </c>
      <c r="S6314">
        <v>0</v>
      </c>
      <c r="T6314">
        <v>0</v>
      </c>
    </row>
    <row r="6315" spans="1:20" x14ac:dyDescent="0.25">
      <c r="A6315" t="s">
        <v>239</v>
      </c>
      <c r="B6315">
        <v>2120201</v>
      </c>
      <c r="C6315" s="4" t="s">
        <v>14087</v>
      </c>
      <c r="D6315" s="4" t="s">
        <v>8013</v>
      </c>
      <c r="E6315" s="8" t="s">
        <v>8013</v>
      </c>
      <c r="F6315" t="s">
        <v>467</v>
      </c>
      <c r="G6315" t="s">
        <v>695</v>
      </c>
      <c r="H6315" t="s">
        <v>550</v>
      </c>
      <c r="I6315" t="s">
        <v>1196</v>
      </c>
      <c r="J6315" s="1" t="s">
        <v>922</v>
      </c>
      <c r="L6315" s="2" t="s">
        <v>923</v>
      </c>
      <c r="M6315" s="2" t="s">
        <v>887</v>
      </c>
      <c r="N6315">
        <v>0</v>
      </c>
      <c r="O6315">
        <v>130000</v>
      </c>
      <c r="P6315">
        <v>0</v>
      </c>
      <c r="Q6315" t="s">
        <v>825</v>
      </c>
      <c r="R6315" s="3">
        <v>0.25</v>
      </c>
      <c r="S6315">
        <v>0</v>
      </c>
      <c r="T6315">
        <v>0</v>
      </c>
    </row>
    <row r="6316" spans="1:20" x14ac:dyDescent="0.25">
      <c r="A6316" t="s">
        <v>239</v>
      </c>
      <c r="B6316">
        <v>2120201</v>
      </c>
      <c r="C6316" s="4" t="s">
        <v>14087</v>
      </c>
      <c r="D6316" s="4" t="s">
        <v>8014</v>
      </c>
      <c r="E6316" s="8" t="s">
        <v>8014</v>
      </c>
      <c r="F6316" t="s">
        <v>467</v>
      </c>
      <c r="G6316" t="s">
        <v>695</v>
      </c>
      <c r="H6316" t="s">
        <v>550</v>
      </c>
      <c r="I6316" t="s">
        <v>1196</v>
      </c>
      <c r="J6316" s="1" t="s">
        <v>924</v>
      </c>
      <c r="L6316" s="2" t="s">
        <v>925</v>
      </c>
      <c r="M6316" s="2" t="s">
        <v>887</v>
      </c>
      <c r="N6316">
        <v>0</v>
      </c>
      <c r="O6316">
        <v>130000</v>
      </c>
      <c r="P6316">
        <v>0</v>
      </c>
      <c r="Q6316" t="s">
        <v>825</v>
      </c>
      <c r="R6316" s="3">
        <v>0.25</v>
      </c>
      <c r="S6316">
        <v>0</v>
      </c>
      <c r="T6316">
        <v>0</v>
      </c>
    </row>
    <row r="6317" spans="1:20" x14ac:dyDescent="0.25">
      <c r="A6317" t="s">
        <v>239</v>
      </c>
      <c r="B6317">
        <v>2120201</v>
      </c>
      <c r="C6317" s="4" t="s">
        <v>14087</v>
      </c>
      <c r="D6317" s="4" t="s">
        <v>8015</v>
      </c>
      <c r="E6317" s="8" t="s">
        <v>8015</v>
      </c>
      <c r="F6317" t="s">
        <v>467</v>
      </c>
      <c r="G6317" t="s">
        <v>695</v>
      </c>
      <c r="H6317" t="s">
        <v>550</v>
      </c>
      <c r="I6317" t="s">
        <v>1196</v>
      </c>
      <c r="J6317" s="1" t="s">
        <v>926</v>
      </c>
      <c r="L6317" s="2" t="s">
        <v>927</v>
      </c>
      <c r="M6317" s="2" t="s">
        <v>887</v>
      </c>
      <c r="N6317">
        <v>0</v>
      </c>
      <c r="O6317">
        <v>260000</v>
      </c>
      <c r="P6317">
        <v>0</v>
      </c>
      <c r="Q6317" t="s">
        <v>825</v>
      </c>
      <c r="R6317" s="3">
        <v>0.25</v>
      </c>
      <c r="S6317">
        <v>0</v>
      </c>
      <c r="T6317">
        <v>0</v>
      </c>
    </row>
    <row r="6318" spans="1:20" x14ac:dyDescent="0.25">
      <c r="A6318" t="s">
        <v>239</v>
      </c>
      <c r="B6318">
        <v>2120201</v>
      </c>
      <c r="C6318" s="4" t="s">
        <v>14087</v>
      </c>
      <c r="D6318" s="4" t="s">
        <v>8016</v>
      </c>
      <c r="E6318" s="8" t="s">
        <v>8016</v>
      </c>
      <c r="F6318" t="s">
        <v>467</v>
      </c>
      <c r="G6318" t="s">
        <v>695</v>
      </c>
      <c r="H6318" t="s">
        <v>550</v>
      </c>
      <c r="I6318" t="s">
        <v>1196</v>
      </c>
      <c r="J6318" s="1" t="s">
        <v>928</v>
      </c>
      <c r="L6318" s="2" t="s">
        <v>929</v>
      </c>
      <c r="M6318" s="2" t="s">
        <v>887</v>
      </c>
      <c r="N6318">
        <v>0</v>
      </c>
      <c r="O6318">
        <v>210000</v>
      </c>
      <c r="P6318">
        <v>0</v>
      </c>
      <c r="Q6318" t="s">
        <v>825</v>
      </c>
      <c r="R6318" s="3">
        <v>0.25</v>
      </c>
      <c r="S6318">
        <v>0</v>
      </c>
      <c r="T6318">
        <v>0</v>
      </c>
    </row>
    <row r="6319" spans="1:20" x14ac:dyDescent="0.25">
      <c r="A6319" t="s">
        <v>239</v>
      </c>
      <c r="B6319">
        <v>2120201</v>
      </c>
      <c r="C6319" s="4" t="s">
        <v>14087</v>
      </c>
      <c r="D6319" s="4" t="s">
        <v>8017</v>
      </c>
      <c r="E6319" s="8" t="s">
        <v>8017</v>
      </c>
      <c r="F6319" t="s">
        <v>467</v>
      </c>
      <c r="G6319" t="s">
        <v>695</v>
      </c>
      <c r="H6319" t="s">
        <v>550</v>
      </c>
      <c r="I6319" t="s">
        <v>1196</v>
      </c>
      <c r="J6319" s="1" t="s">
        <v>930</v>
      </c>
      <c r="L6319" s="2" t="s">
        <v>931</v>
      </c>
      <c r="M6319" s="2" t="s">
        <v>882</v>
      </c>
      <c r="N6319">
        <v>0</v>
      </c>
      <c r="O6319">
        <v>270000</v>
      </c>
      <c r="P6319">
        <v>0</v>
      </c>
      <c r="Q6319" t="s">
        <v>824</v>
      </c>
      <c r="R6319" s="3">
        <v>0.37</v>
      </c>
      <c r="S6319">
        <v>0</v>
      </c>
      <c r="T6319">
        <v>0</v>
      </c>
    </row>
    <row r="6320" spans="1:20" x14ac:dyDescent="0.25">
      <c r="A6320" t="s">
        <v>239</v>
      </c>
      <c r="B6320">
        <v>2120201</v>
      </c>
      <c r="C6320" s="4" t="s">
        <v>14087</v>
      </c>
      <c r="D6320" s="4" t="s">
        <v>8018</v>
      </c>
      <c r="E6320" s="8" t="s">
        <v>8018</v>
      </c>
      <c r="F6320" t="s">
        <v>467</v>
      </c>
      <c r="G6320" t="s">
        <v>695</v>
      </c>
      <c r="H6320" t="s">
        <v>550</v>
      </c>
      <c r="I6320" t="s">
        <v>1196</v>
      </c>
      <c r="J6320" s="1" t="s">
        <v>932</v>
      </c>
      <c r="L6320" s="2" t="s">
        <v>933</v>
      </c>
      <c r="M6320" s="2" t="s">
        <v>882</v>
      </c>
      <c r="N6320">
        <v>0</v>
      </c>
      <c r="O6320">
        <v>270000</v>
      </c>
      <c r="P6320">
        <v>0</v>
      </c>
      <c r="Q6320" t="s">
        <v>824</v>
      </c>
      <c r="R6320" s="3">
        <v>0.37</v>
      </c>
      <c r="S6320">
        <v>0</v>
      </c>
      <c r="T6320">
        <v>0</v>
      </c>
    </row>
    <row r="6321" spans="1:20" x14ac:dyDescent="0.25">
      <c r="A6321" t="s">
        <v>239</v>
      </c>
      <c r="B6321">
        <v>2120201</v>
      </c>
      <c r="C6321" s="4" t="s">
        <v>14087</v>
      </c>
      <c r="D6321" s="4" t="s">
        <v>8019</v>
      </c>
      <c r="E6321" s="8" t="s">
        <v>8019</v>
      </c>
      <c r="F6321" t="s">
        <v>467</v>
      </c>
      <c r="G6321" t="s">
        <v>695</v>
      </c>
      <c r="H6321" t="s">
        <v>550</v>
      </c>
      <c r="I6321" t="s">
        <v>1196</v>
      </c>
      <c r="J6321" s="1" t="s">
        <v>934</v>
      </c>
      <c r="L6321" s="2" t="s">
        <v>935</v>
      </c>
      <c r="M6321" s="2" t="s">
        <v>882</v>
      </c>
      <c r="N6321">
        <v>0</v>
      </c>
      <c r="O6321">
        <v>130000</v>
      </c>
      <c r="P6321">
        <v>0</v>
      </c>
      <c r="Q6321" t="s">
        <v>824</v>
      </c>
      <c r="R6321" s="3">
        <v>0.37</v>
      </c>
      <c r="S6321">
        <v>0</v>
      </c>
      <c r="T6321">
        <v>0</v>
      </c>
    </row>
    <row r="6322" spans="1:20" x14ac:dyDescent="0.25">
      <c r="A6322" t="s">
        <v>239</v>
      </c>
      <c r="B6322">
        <v>2120201</v>
      </c>
      <c r="C6322" s="4" t="s">
        <v>14087</v>
      </c>
      <c r="D6322" s="4" t="s">
        <v>8020</v>
      </c>
      <c r="E6322" s="8" t="s">
        <v>8020</v>
      </c>
      <c r="F6322" t="s">
        <v>467</v>
      </c>
      <c r="G6322" t="s">
        <v>695</v>
      </c>
      <c r="H6322" t="s">
        <v>550</v>
      </c>
      <c r="I6322" t="s">
        <v>1196</v>
      </c>
      <c r="J6322" s="1" t="s">
        <v>936</v>
      </c>
      <c r="L6322" s="2" t="s">
        <v>937</v>
      </c>
      <c r="M6322" s="2" t="s">
        <v>887</v>
      </c>
      <c r="N6322">
        <v>0</v>
      </c>
      <c r="O6322">
        <v>165000</v>
      </c>
      <c r="P6322">
        <v>0</v>
      </c>
      <c r="Q6322" t="s">
        <v>825</v>
      </c>
      <c r="R6322" s="3">
        <v>0.25</v>
      </c>
      <c r="S6322">
        <v>0</v>
      </c>
      <c r="T6322">
        <v>0</v>
      </c>
    </row>
    <row r="6323" spans="1:20" x14ac:dyDescent="0.25">
      <c r="A6323" t="s">
        <v>239</v>
      </c>
      <c r="B6323">
        <v>2120201</v>
      </c>
      <c r="C6323" s="4" t="s">
        <v>14087</v>
      </c>
      <c r="D6323" s="4" t="s">
        <v>8021</v>
      </c>
      <c r="E6323" s="8" t="s">
        <v>8021</v>
      </c>
      <c r="F6323" t="s">
        <v>467</v>
      </c>
      <c r="G6323" t="s">
        <v>695</v>
      </c>
      <c r="H6323" t="s">
        <v>550</v>
      </c>
      <c r="I6323" t="s">
        <v>1196</v>
      </c>
      <c r="J6323" s="1" t="s">
        <v>938</v>
      </c>
      <c r="L6323" s="2" t="s">
        <v>939</v>
      </c>
      <c r="M6323" s="2" t="s">
        <v>940</v>
      </c>
      <c r="N6323">
        <v>0</v>
      </c>
      <c r="O6323">
        <v>32000</v>
      </c>
      <c r="P6323">
        <v>0</v>
      </c>
      <c r="Q6323" t="s">
        <v>826</v>
      </c>
      <c r="R6323" s="3">
        <v>0</v>
      </c>
      <c r="S6323">
        <v>0</v>
      </c>
      <c r="T6323">
        <v>0</v>
      </c>
    </row>
    <row r="6324" spans="1:20" x14ac:dyDescent="0.25">
      <c r="A6324" t="s">
        <v>239</v>
      </c>
      <c r="B6324">
        <v>2120201</v>
      </c>
      <c r="C6324" s="4" t="s">
        <v>14087</v>
      </c>
      <c r="D6324" s="4" t="s">
        <v>8022</v>
      </c>
      <c r="E6324" s="8" t="s">
        <v>8022</v>
      </c>
      <c r="F6324" t="s">
        <v>467</v>
      </c>
      <c r="G6324" t="s">
        <v>695</v>
      </c>
      <c r="H6324" t="s">
        <v>550</v>
      </c>
      <c r="I6324" t="s">
        <v>1196</v>
      </c>
      <c r="J6324" s="1" t="s">
        <v>941</v>
      </c>
      <c r="L6324" s="2" t="s">
        <v>942</v>
      </c>
      <c r="M6324" s="2" t="s">
        <v>940</v>
      </c>
      <c r="N6324">
        <v>0</v>
      </c>
      <c r="O6324">
        <v>34000</v>
      </c>
      <c r="P6324">
        <v>0</v>
      </c>
      <c r="Q6324" t="s">
        <v>826</v>
      </c>
      <c r="R6324" s="3">
        <v>0</v>
      </c>
      <c r="S6324">
        <v>0</v>
      </c>
      <c r="T6324">
        <v>0</v>
      </c>
    </row>
    <row r="6325" spans="1:20" x14ac:dyDescent="0.25">
      <c r="A6325" t="s">
        <v>239</v>
      </c>
      <c r="B6325">
        <v>2120201</v>
      </c>
      <c r="C6325" s="4" t="s">
        <v>14087</v>
      </c>
      <c r="D6325" s="4" t="s">
        <v>8023</v>
      </c>
      <c r="E6325" s="8" t="s">
        <v>8023</v>
      </c>
      <c r="F6325" t="s">
        <v>467</v>
      </c>
      <c r="G6325" t="s">
        <v>695</v>
      </c>
      <c r="H6325" t="s">
        <v>550</v>
      </c>
      <c r="I6325" t="s">
        <v>1196</v>
      </c>
      <c r="J6325" s="1" t="s">
        <v>943</v>
      </c>
      <c r="L6325" s="2" t="s">
        <v>944</v>
      </c>
      <c r="M6325" s="2" t="s">
        <v>940</v>
      </c>
      <c r="N6325">
        <v>0</v>
      </c>
      <c r="O6325">
        <v>31000</v>
      </c>
      <c r="P6325">
        <v>0</v>
      </c>
      <c r="Q6325" t="s">
        <v>826</v>
      </c>
      <c r="R6325" s="3">
        <v>0</v>
      </c>
      <c r="S6325">
        <v>0</v>
      </c>
      <c r="T6325">
        <v>0</v>
      </c>
    </row>
    <row r="6326" spans="1:20" x14ac:dyDescent="0.25">
      <c r="A6326" t="s">
        <v>46</v>
      </c>
      <c r="B6326">
        <v>2120301</v>
      </c>
      <c r="C6326" s="4" t="s">
        <v>14087</v>
      </c>
      <c r="D6326" s="4" t="s">
        <v>2849</v>
      </c>
      <c r="E6326" s="8" t="s">
        <v>2849</v>
      </c>
      <c r="F6326" t="s">
        <v>467</v>
      </c>
      <c r="G6326" t="s">
        <v>467</v>
      </c>
      <c r="H6326" t="s">
        <v>463</v>
      </c>
      <c r="I6326" t="s">
        <v>1197</v>
      </c>
      <c r="J6326" s="1" t="s">
        <v>880</v>
      </c>
      <c r="L6326" s="2" t="s">
        <v>881</v>
      </c>
      <c r="M6326" s="2" t="s">
        <v>882</v>
      </c>
      <c r="N6326">
        <v>16</v>
      </c>
      <c r="O6326">
        <v>700000</v>
      </c>
      <c r="P6326">
        <v>11200000</v>
      </c>
      <c r="Q6326" t="s">
        <v>824</v>
      </c>
      <c r="R6326" s="3">
        <v>0.37</v>
      </c>
      <c r="S6326">
        <v>7056000</v>
      </c>
      <c r="T6326">
        <v>4144000</v>
      </c>
    </row>
    <row r="6327" spans="1:20" x14ac:dyDescent="0.25">
      <c r="A6327" t="s">
        <v>46</v>
      </c>
      <c r="B6327">
        <v>2120301</v>
      </c>
      <c r="C6327" s="4" t="s">
        <v>14087</v>
      </c>
      <c r="D6327" s="4" t="s">
        <v>2850</v>
      </c>
      <c r="E6327" s="8" t="s">
        <v>2850</v>
      </c>
      <c r="F6327" t="s">
        <v>467</v>
      </c>
      <c r="G6327" t="s">
        <v>467</v>
      </c>
      <c r="H6327" t="s">
        <v>463</v>
      </c>
      <c r="I6327" t="s">
        <v>1197</v>
      </c>
      <c r="J6327" s="1" t="s">
        <v>883</v>
      </c>
      <c r="L6327" s="2" t="s">
        <v>884</v>
      </c>
      <c r="M6327" s="2" t="s">
        <v>882</v>
      </c>
      <c r="N6327">
        <v>28</v>
      </c>
      <c r="O6327">
        <v>420000</v>
      </c>
      <c r="P6327">
        <v>11760000</v>
      </c>
      <c r="Q6327" t="s">
        <v>824</v>
      </c>
      <c r="R6327" s="3">
        <v>0.37</v>
      </c>
      <c r="S6327">
        <v>7408800</v>
      </c>
      <c r="T6327">
        <v>4351200</v>
      </c>
    </row>
    <row r="6328" spans="1:20" x14ac:dyDescent="0.25">
      <c r="A6328" t="s">
        <v>46</v>
      </c>
      <c r="B6328">
        <v>2120301</v>
      </c>
      <c r="C6328" s="4" t="s">
        <v>14087</v>
      </c>
      <c r="D6328" s="4" t="s">
        <v>2851</v>
      </c>
      <c r="E6328" s="8" t="s">
        <v>2851</v>
      </c>
      <c r="F6328" t="s">
        <v>467</v>
      </c>
      <c r="G6328" t="s">
        <v>467</v>
      </c>
      <c r="H6328" t="s">
        <v>463</v>
      </c>
      <c r="I6328" t="s">
        <v>1197</v>
      </c>
      <c r="J6328" s="1" t="s">
        <v>885</v>
      </c>
      <c r="L6328" s="2" t="s">
        <v>886</v>
      </c>
      <c r="M6328" s="2" t="s">
        <v>887</v>
      </c>
      <c r="N6328">
        <v>20</v>
      </c>
      <c r="O6328">
        <v>250000</v>
      </c>
      <c r="P6328">
        <v>5000000</v>
      </c>
      <c r="Q6328" t="s">
        <v>825</v>
      </c>
      <c r="R6328" s="3">
        <v>0.25</v>
      </c>
      <c r="S6328">
        <v>3750000</v>
      </c>
      <c r="T6328">
        <v>1250000</v>
      </c>
    </row>
    <row r="6329" spans="1:20" x14ac:dyDescent="0.25">
      <c r="A6329" t="s">
        <v>46</v>
      </c>
      <c r="B6329">
        <v>2120301</v>
      </c>
      <c r="C6329" s="4" t="s">
        <v>14087</v>
      </c>
      <c r="D6329" s="4" t="s">
        <v>2852</v>
      </c>
      <c r="E6329" s="8" t="s">
        <v>2852</v>
      </c>
      <c r="F6329" t="s">
        <v>467</v>
      </c>
      <c r="G6329" t="s">
        <v>467</v>
      </c>
      <c r="H6329" t="s">
        <v>463</v>
      </c>
      <c r="I6329" t="s">
        <v>1197</v>
      </c>
      <c r="J6329" s="1" t="s">
        <v>888</v>
      </c>
      <c r="L6329" s="2" t="s">
        <v>889</v>
      </c>
      <c r="M6329" s="2" t="s">
        <v>887</v>
      </c>
      <c r="N6329">
        <v>0</v>
      </c>
      <c r="O6329">
        <v>275000</v>
      </c>
      <c r="P6329">
        <v>0</v>
      </c>
      <c r="Q6329" t="s">
        <v>825</v>
      </c>
      <c r="R6329" s="3">
        <v>0.25</v>
      </c>
      <c r="S6329">
        <v>0</v>
      </c>
      <c r="T6329">
        <v>0</v>
      </c>
    </row>
    <row r="6330" spans="1:20" x14ac:dyDescent="0.25">
      <c r="A6330" t="s">
        <v>46</v>
      </c>
      <c r="B6330">
        <v>2120301</v>
      </c>
      <c r="C6330" s="4" t="s">
        <v>14087</v>
      </c>
      <c r="D6330" s="4" t="s">
        <v>2853</v>
      </c>
      <c r="E6330" s="8" t="s">
        <v>2853</v>
      </c>
      <c r="F6330" t="s">
        <v>467</v>
      </c>
      <c r="G6330" t="s">
        <v>467</v>
      </c>
      <c r="H6330" t="s">
        <v>463</v>
      </c>
      <c r="I6330" t="s">
        <v>1197</v>
      </c>
      <c r="J6330" s="1" t="s">
        <v>890</v>
      </c>
      <c r="L6330" s="2" t="s">
        <v>891</v>
      </c>
      <c r="M6330" s="2" t="s">
        <v>882</v>
      </c>
      <c r="N6330">
        <v>15</v>
      </c>
      <c r="O6330">
        <v>150000</v>
      </c>
      <c r="P6330">
        <v>2250000</v>
      </c>
      <c r="Q6330" t="s">
        <v>824</v>
      </c>
      <c r="R6330" s="3">
        <v>0.37</v>
      </c>
      <c r="S6330">
        <v>1417500</v>
      </c>
      <c r="T6330">
        <v>832500</v>
      </c>
    </row>
    <row r="6331" spans="1:20" x14ac:dyDescent="0.25">
      <c r="A6331" t="s">
        <v>46</v>
      </c>
      <c r="B6331">
        <v>2120301</v>
      </c>
      <c r="C6331" s="4" t="s">
        <v>14087</v>
      </c>
      <c r="D6331" s="4" t="s">
        <v>2854</v>
      </c>
      <c r="E6331" s="8" t="s">
        <v>2854</v>
      </c>
      <c r="F6331" t="s">
        <v>467</v>
      </c>
      <c r="G6331" t="s">
        <v>467</v>
      </c>
      <c r="H6331" t="s">
        <v>463</v>
      </c>
      <c r="I6331" t="s">
        <v>1197</v>
      </c>
      <c r="J6331" s="1" t="s">
        <v>892</v>
      </c>
      <c r="L6331" s="2" t="s">
        <v>893</v>
      </c>
      <c r="M6331" s="2" t="s">
        <v>882</v>
      </c>
      <c r="N6331">
        <v>0</v>
      </c>
      <c r="O6331">
        <v>300000</v>
      </c>
      <c r="P6331">
        <v>0</v>
      </c>
      <c r="Q6331" t="s">
        <v>824</v>
      </c>
      <c r="R6331" s="3">
        <v>0.37</v>
      </c>
      <c r="S6331">
        <v>0</v>
      </c>
      <c r="T6331">
        <v>0</v>
      </c>
    </row>
    <row r="6332" spans="1:20" x14ac:dyDescent="0.25">
      <c r="A6332" t="s">
        <v>46</v>
      </c>
      <c r="B6332">
        <v>2120301</v>
      </c>
      <c r="C6332" s="4" t="s">
        <v>14087</v>
      </c>
      <c r="D6332" s="4" t="s">
        <v>2855</v>
      </c>
      <c r="E6332" s="8" t="s">
        <v>2855</v>
      </c>
      <c r="F6332" t="s">
        <v>467</v>
      </c>
      <c r="G6332" t="s">
        <v>467</v>
      </c>
      <c r="H6332" t="s">
        <v>463</v>
      </c>
      <c r="I6332" t="s">
        <v>1197</v>
      </c>
      <c r="J6332" s="1" t="s">
        <v>894</v>
      </c>
      <c r="L6332" s="2" t="s">
        <v>895</v>
      </c>
      <c r="M6332" s="2" t="s">
        <v>882</v>
      </c>
      <c r="N6332">
        <v>20</v>
      </c>
      <c r="O6332">
        <v>400000</v>
      </c>
      <c r="P6332">
        <v>8000000</v>
      </c>
      <c r="Q6332" t="s">
        <v>824</v>
      </c>
      <c r="R6332" s="3">
        <v>0.37</v>
      </c>
      <c r="S6332">
        <v>5040000</v>
      </c>
      <c r="T6332">
        <v>2960000</v>
      </c>
    </row>
    <row r="6333" spans="1:20" x14ac:dyDescent="0.25">
      <c r="A6333" t="s">
        <v>46</v>
      </c>
      <c r="B6333">
        <v>2120301</v>
      </c>
      <c r="C6333" s="4" t="s">
        <v>14087</v>
      </c>
      <c r="D6333" s="4" t="s">
        <v>2856</v>
      </c>
      <c r="E6333" s="8" t="s">
        <v>2856</v>
      </c>
      <c r="F6333" t="s">
        <v>467</v>
      </c>
      <c r="G6333" t="s">
        <v>467</v>
      </c>
      <c r="H6333" t="s">
        <v>463</v>
      </c>
      <c r="I6333" t="s">
        <v>1197</v>
      </c>
      <c r="J6333" s="1" t="s">
        <v>896</v>
      </c>
      <c r="L6333" s="2" t="s">
        <v>897</v>
      </c>
      <c r="M6333" s="2" t="s">
        <v>882</v>
      </c>
      <c r="N6333">
        <v>20</v>
      </c>
      <c r="O6333">
        <v>360000</v>
      </c>
      <c r="P6333">
        <v>7200000</v>
      </c>
      <c r="Q6333" t="s">
        <v>824</v>
      </c>
      <c r="R6333" s="3">
        <v>0.37</v>
      </c>
      <c r="S6333">
        <v>4536000</v>
      </c>
      <c r="T6333">
        <v>2664000</v>
      </c>
    </row>
    <row r="6334" spans="1:20" x14ac:dyDescent="0.25">
      <c r="A6334" t="s">
        <v>46</v>
      </c>
      <c r="B6334">
        <v>2120301</v>
      </c>
      <c r="C6334" s="4" t="s">
        <v>14087</v>
      </c>
      <c r="D6334" s="4" t="s">
        <v>2857</v>
      </c>
      <c r="E6334" s="8" t="s">
        <v>2857</v>
      </c>
      <c r="F6334" t="s">
        <v>467</v>
      </c>
      <c r="G6334" t="s">
        <v>467</v>
      </c>
      <c r="H6334" t="s">
        <v>463</v>
      </c>
      <c r="I6334" t="s">
        <v>1197</v>
      </c>
      <c r="J6334" s="1" t="s">
        <v>898</v>
      </c>
      <c r="L6334" s="2" t="s">
        <v>899</v>
      </c>
      <c r="M6334" s="2" t="s">
        <v>882</v>
      </c>
      <c r="N6334">
        <v>16</v>
      </c>
      <c r="O6334">
        <v>250000</v>
      </c>
      <c r="P6334">
        <v>4000000</v>
      </c>
      <c r="Q6334" t="s">
        <v>824</v>
      </c>
      <c r="R6334" s="3">
        <v>0.37</v>
      </c>
      <c r="S6334">
        <v>2520000</v>
      </c>
      <c r="T6334">
        <v>1480000</v>
      </c>
    </row>
    <row r="6335" spans="1:20" x14ac:dyDescent="0.25">
      <c r="A6335" t="s">
        <v>46</v>
      </c>
      <c r="B6335">
        <v>2120301</v>
      </c>
      <c r="C6335" s="4" t="s">
        <v>14087</v>
      </c>
      <c r="D6335" s="4" t="s">
        <v>2858</v>
      </c>
      <c r="E6335" s="8" t="s">
        <v>2858</v>
      </c>
      <c r="F6335" t="s">
        <v>467</v>
      </c>
      <c r="G6335" t="s">
        <v>467</v>
      </c>
      <c r="H6335" t="s">
        <v>463</v>
      </c>
      <c r="I6335" t="s">
        <v>1197</v>
      </c>
      <c r="J6335" s="1" t="s">
        <v>900</v>
      </c>
      <c r="L6335" s="2" t="s">
        <v>901</v>
      </c>
      <c r="M6335" s="2" t="s">
        <v>882</v>
      </c>
      <c r="N6335">
        <v>16</v>
      </c>
      <c r="O6335">
        <v>360000</v>
      </c>
      <c r="P6335">
        <v>5760000</v>
      </c>
      <c r="Q6335" t="s">
        <v>824</v>
      </c>
      <c r="R6335" s="3">
        <v>0.37</v>
      </c>
      <c r="S6335">
        <v>3628800</v>
      </c>
      <c r="T6335">
        <v>2131200</v>
      </c>
    </row>
    <row r="6336" spans="1:20" x14ac:dyDescent="0.25">
      <c r="A6336" t="s">
        <v>46</v>
      </c>
      <c r="B6336">
        <v>2120301</v>
      </c>
      <c r="C6336" s="4" t="s">
        <v>14087</v>
      </c>
      <c r="D6336" s="4" t="s">
        <v>2859</v>
      </c>
      <c r="E6336" s="8" t="s">
        <v>2859</v>
      </c>
      <c r="F6336" t="s">
        <v>467</v>
      </c>
      <c r="G6336" t="s">
        <v>467</v>
      </c>
      <c r="H6336" t="s">
        <v>463</v>
      </c>
      <c r="I6336" t="s">
        <v>1197</v>
      </c>
      <c r="J6336" s="1" t="s">
        <v>902</v>
      </c>
      <c r="L6336" s="2" t="s">
        <v>903</v>
      </c>
      <c r="M6336" s="2" t="s">
        <v>887</v>
      </c>
      <c r="N6336">
        <v>30</v>
      </c>
      <c r="O6336">
        <v>300000</v>
      </c>
      <c r="P6336">
        <v>9000000</v>
      </c>
      <c r="Q6336" t="s">
        <v>825</v>
      </c>
      <c r="R6336" s="3">
        <v>0.25</v>
      </c>
      <c r="S6336">
        <v>6750000</v>
      </c>
      <c r="T6336">
        <v>2250000</v>
      </c>
    </row>
    <row r="6337" spans="1:20" x14ac:dyDescent="0.25">
      <c r="A6337" t="s">
        <v>46</v>
      </c>
      <c r="B6337">
        <v>2120301</v>
      </c>
      <c r="C6337" s="4" t="s">
        <v>14087</v>
      </c>
      <c r="D6337" s="4" t="s">
        <v>2860</v>
      </c>
      <c r="E6337" s="8" t="s">
        <v>2860</v>
      </c>
      <c r="F6337" t="s">
        <v>467</v>
      </c>
      <c r="G6337" t="s">
        <v>467</v>
      </c>
      <c r="H6337" t="s">
        <v>463</v>
      </c>
      <c r="I6337" t="s">
        <v>1197</v>
      </c>
      <c r="J6337" s="1" t="s">
        <v>904</v>
      </c>
      <c r="L6337" s="2" t="s">
        <v>905</v>
      </c>
      <c r="M6337" s="2" t="s">
        <v>887</v>
      </c>
      <c r="N6337">
        <v>25</v>
      </c>
      <c r="O6337">
        <v>690000</v>
      </c>
      <c r="P6337">
        <v>17250000</v>
      </c>
      <c r="Q6337" t="s">
        <v>825</v>
      </c>
      <c r="R6337" s="3">
        <v>0.25</v>
      </c>
      <c r="S6337">
        <v>12937500</v>
      </c>
      <c r="T6337">
        <v>4312500</v>
      </c>
    </row>
    <row r="6338" spans="1:20" x14ac:dyDescent="0.25">
      <c r="A6338" t="s">
        <v>46</v>
      </c>
      <c r="B6338">
        <v>2120301</v>
      </c>
      <c r="C6338" s="4" t="s">
        <v>14087</v>
      </c>
      <c r="D6338" s="4" t="s">
        <v>2861</v>
      </c>
      <c r="E6338" s="8" t="s">
        <v>2861</v>
      </c>
      <c r="F6338" t="s">
        <v>467</v>
      </c>
      <c r="G6338" t="s">
        <v>467</v>
      </c>
      <c r="H6338" t="s">
        <v>463</v>
      </c>
      <c r="I6338" t="s">
        <v>1197</v>
      </c>
      <c r="J6338" s="1" t="s">
        <v>906</v>
      </c>
      <c r="L6338" s="2" t="s">
        <v>907</v>
      </c>
      <c r="M6338" s="2" t="s">
        <v>887</v>
      </c>
      <c r="N6338">
        <v>0</v>
      </c>
      <c r="O6338">
        <v>330000</v>
      </c>
      <c r="P6338">
        <v>0</v>
      </c>
      <c r="Q6338" t="s">
        <v>825</v>
      </c>
      <c r="R6338" s="3">
        <v>0.25</v>
      </c>
      <c r="S6338">
        <v>0</v>
      </c>
      <c r="T6338">
        <v>0</v>
      </c>
    </row>
    <row r="6339" spans="1:20" x14ac:dyDescent="0.25">
      <c r="A6339" t="s">
        <v>46</v>
      </c>
      <c r="B6339">
        <v>2120301</v>
      </c>
      <c r="C6339" s="4" t="s">
        <v>14087</v>
      </c>
      <c r="D6339" s="4" t="s">
        <v>2862</v>
      </c>
      <c r="E6339" s="8" t="s">
        <v>2862</v>
      </c>
      <c r="F6339" t="s">
        <v>467</v>
      </c>
      <c r="G6339" t="s">
        <v>467</v>
      </c>
      <c r="H6339" t="s">
        <v>463</v>
      </c>
      <c r="I6339" t="s">
        <v>1197</v>
      </c>
      <c r="J6339" s="1" t="s">
        <v>908</v>
      </c>
      <c r="L6339" s="2" t="s">
        <v>909</v>
      </c>
      <c r="M6339" s="2" t="s">
        <v>882</v>
      </c>
      <c r="N6339">
        <v>15</v>
      </c>
      <c r="O6339">
        <v>200000</v>
      </c>
      <c r="P6339">
        <v>3000000</v>
      </c>
      <c r="Q6339" t="s">
        <v>824</v>
      </c>
      <c r="R6339" s="3">
        <v>0.37</v>
      </c>
      <c r="S6339">
        <v>1890000</v>
      </c>
      <c r="T6339">
        <v>1110000</v>
      </c>
    </row>
    <row r="6340" spans="1:20" x14ac:dyDescent="0.25">
      <c r="A6340" t="s">
        <v>46</v>
      </c>
      <c r="B6340">
        <v>2120301</v>
      </c>
      <c r="C6340" s="4" t="s">
        <v>14087</v>
      </c>
      <c r="D6340" s="4" t="s">
        <v>2863</v>
      </c>
      <c r="E6340" s="8" t="s">
        <v>2863</v>
      </c>
      <c r="F6340" t="s">
        <v>467</v>
      </c>
      <c r="G6340" t="s">
        <v>467</v>
      </c>
      <c r="H6340" t="s">
        <v>463</v>
      </c>
      <c r="I6340" t="s">
        <v>1197</v>
      </c>
      <c r="J6340" s="1" t="s">
        <v>910</v>
      </c>
      <c r="L6340" s="2" t="s">
        <v>911</v>
      </c>
      <c r="M6340" s="2" t="s">
        <v>887</v>
      </c>
      <c r="N6340">
        <v>20</v>
      </c>
      <c r="O6340">
        <v>400000</v>
      </c>
      <c r="P6340">
        <v>8000000</v>
      </c>
      <c r="Q6340" t="s">
        <v>825</v>
      </c>
      <c r="R6340" s="3">
        <v>0.25</v>
      </c>
      <c r="S6340">
        <v>6000000</v>
      </c>
      <c r="T6340">
        <v>2000000</v>
      </c>
    </row>
    <row r="6341" spans="1:20" x14ac:dyDescent="0.25">
      <c r="A6341" t="s">
        <v>46</v>
      </c>
      <c r="B6341">
        <v>2120301</v>
      </c>
      <c r="C6341" s="4" t="s">
        <v>14087</v>
      </c>
      <c r="D6341" s="4" t="s">
        <v>2864</v>
      </c>
      <c r="E6341" s="8" t="s">
        <v>2864</v>
      </c>
      <c r="F6341" t="s">
        <v>467</v>
      </c>
      <c r="G6341" t="s">
        <v>467</v>
      </c>
      <c r="H6341" t="s">
        <v>463</v>
      </c>
      <c r="I6341" t="s">
        <v>1197</v>
      </c>
      <c r="J6341" s="1" t="s">
        <v>912</v>
      </c>
      <c r="L6341" s="2" t="s">
        <v>913</v>
      </c>
      <c r="M6341" s="2" t="s">
        <v>882</v>
      </c>
      <c r="N6341">
        <v>20</v>
      </c>
      <c r="O6341">
        <v>240000</v>
      </c>
      <c r="P6341">
        <v>4800000</v>
      </c>
      <c r="Q6341" t="s">
        <v>824</v>
      </c>
      <c r="R6341" s="3">
        <v>0.37</v>
      </c>
      <c r="S6341">
        <v>3024000</v>
      </c>
      <c r="T6341">
        <v>1776000</v>
      </c>
    </row>
    <row r="6342" spans="1:20" x14ac:dyDescent="0.25">
      <c r="A6342" t="s">
        <v>46</v>
      </c>
      <c r="B6342">
        <v>2120301</v>
      </c>
      <c r="C6342" s="4" t="s">
        <v>14087</v>
      </c>
      <c r="D6342" s="4" t="s">
        <v>2865</v>
      </c>
      <c r="E6342" s="8" t="s">
        <v>2865</v>
      </c>
      <c r="F6342" t="s">
        <v>467</v>
      </c>
      <c r="G6342" t="s">
        <v>467</v>
      </c>
      <c r="H6342" t="s">
        <v>463</v>
      </c>
      <c r="I6342" t="s">
        <v>1197</v>
      </c>
      <c r="J6342" s="1" t="s">
        <v>914</v>
      </c>
      <c r="L6342" s="2" t="s">
        <v>915</v>
      </c>
      <c r="M6342" s="2" t="s">
        <v>887</v>
      </c>
      <c r="N6342">
        <v>20</v>
      </c>
      <c r="O6342">
        <v>240000</v>
      </c>
      <c r="P6342">
        <v>4800000</v>
      </c>
      <c r="Q6342" t="s">
        <v>825</v>
      </c>
      <c r="R6342" s="3">
        <v>0.25</v>
      </c>
      <c r="S6342">
        <v>3600000</v>
      </c>
      <c r="T6342">
        <v>1200000</v>
      </c>
    </row>
    <row r="6343" spans="1:20" x14ac:dyDescent="0.25">
      <c r="A6343" t="s">
        <v>46</v>
      </c>
      <c r="B6343">
        <v>2120301</v>
      </c>
      <c r="C6343" s="4" t="s">
        <v>14087</v>
      </c>
      <c r="D6343" s="4" t="s">
        <v>2866</v>
      </c>
      <c r="E6343" s="8" t="s">
        <v>2866</v>
      </c>
      <c r="F6343" t="s">
        <v>467</v>
      </c>
      <c r="G6343" t="s">
        <v>467</v>
      </c>
      <c r="H6343" t="s">
        <v>463</v>
      </c>
      <c r="I6343" t="s">
        <v>1197</v>
      </c>
      <c r="J6343" s="1" t="s">
        <v>916</v>
      </c>
      <c r="L6343" s="2" t="s">
        <v>917</v>
      </c>
      <c r="M6343" s="2" t="s">
        <v>887</v>
      </c>
      <c r="N6343">
        <v>0</v>
      </c>
      <c r="O6343">
        <v>150000</v>
      </c>
      <c r="P6343">
        <v>0</v>
      </c>
      <c r="Q6343" t="s">
        <v>825</v>
      </c>
      <c r="R6343" s="3">
        <v>0.25</v>
      </c>
      <c r="S6343">
        <v>0</v>
      </c>
      <c r="T6343">
        <v>0</v>
      </c>
    </row>
    <row r="6344" spans="1:20" x14ac:dyDescent="0.25">
      <c r="A6344" t="s">
        <v>46</v>
      </c>
      <c r="B6344">
        <v>2120301</v>
      </c>
      <c r="C6344" s="4" t="s">
        <v>14087</v>
      </c>
      <c r="D6344" s="4" t="s">
        <v>2867</v>
      </c>
      <c r="E6344" s="8" t="s">
        <v>2867</v>
      </c>
      <c r="F6344" t="s">
        <v>467</v>
      </c>
      <c r="G6344" t="s">
        <v>467</v>
      </c>
      <c r="H6344" t="s">
        <v>463</v>
      </c>
      <c r="I6344" t="s">
        <v>1197</v>
      </c>
      <c r="J6344" s="1" t="s">
        <v>918</v>
      </c>
      <c r="L6344" s="2" t="s">
        <v>919</v>
      </c>
      <c r="M6344" s="2" t="s">
        <v>887</v>
      </c>
      <c r="N6344">
        <v>20</v>
      </c>
      <c r="O6344">
        <v>470000</v>
      </c>
      <c r="P6344">
        <v>9400000</v>
      </c>
      <c r="Q6344" t="s">
        <v>825</v>
      </c>
      <c r="R6344" s="3">
        <v>0.25</v>
      </c>
      <c r="S6344">
        <v>7050000</v>
      </c>
      <c r="T6344">
        <v>2350000</v>
      </c>
    </row>
    <row r="6345" spans="1:20" x14ac:dyDescent="0.25">
      <c r="A6345" t="s">
        <v>46</v>
      </c>
      <c r="B6345">
        <v>2120301</v>
      </c>
      <c r="C6345" s="4" t="s">
        <v>14087</v>
      </c>
      <c r="D6345" s="4" t="s">
        <v>2868</v>
      </c>
      <c r="E6345" s="8" t="s">
        <v>2868</v>
      </c>
      <c r="F6345" t="s">
        <v>467</v>
      </c>
      <c r="G6345" t="s">
        <v>467</v>
      </c>
      <c r="H6345" t="s">
        <v>463</v>
      </c>
      <c r="I6345" t="s">
        <v>1197</v>
      </c>
      <c r="J6345" s="1" t="s">
        <v>920</v>
      </c>
      <c r="L6345" s="2" t="s">
        <v>921</v>
      </c>
      <c r="M6345" s="2" t="s">
        <v>882</v>
      </c>
      <c r="N6345">
        <v>25</v>
      </c>
      <c r="O6345">
        <v>170000</v>
      </c>
      <c r="P6345">
        <v>4250000</v>
      </c>
      <c r="Q6345" t="s">
        <v>824</v>
      </c>
      <c r="R6345" s="3">
        <v>0.37</v>
      </c>
      <c r="S6345">
        <v>2677500</v>
      </c>
      <c r="T6345">
        <v>1572500</v>
      </c>
    </row>
    <row r="6346" spans="1:20" x14ac:dyDescent="0.25">
      <c r="A6346" t="s">
        <v>46</v>
      </c>
      <c r="B6346">
        <v>2120301</v>
      </c>
      <c r="C6346" s="4" t="s">
        <v>14087</v>
      </c>
      <c r="D6346" s="4" t="s">
        <v>2869</v>
      </c>
      <c r="E6346" s="8" t="s">
        <v>2869</v>
      </c>
      <c r="F6346" t="s">
        <v>467</v>
      </c>
      <c r="G6346" t="s">
        <v>467</v>
      </c>
      <c r="H6346" t="s">
        <v>463</v>
      </c>
      <c r="I6346" t="s">
        <v>1197</v>
      </c>
      <c r="J6346" s="1" t="s">
        <v>922</v>
      </c>
      <c r="L6346" s="2" t="s">
        <v>923</v>
      </c>
      <c r="M6346" s="2" t="s">
        <v>887</v>
      </c>
      <c r="N6346">
        <v>24</v>
      </c>
      <c r="O6346">
        <v>130000</v>
      </c>
      <c r="P6346">
        <v>3120000</v>
      </c>
      <c r="Q6346" t="s">
        <v>825</v>
      </c>
      <c r="R6346" s="3">
        <v>0.25</v>
      </c>
      <c r="S6346">
        <v>2340000</v>
      </c>
      <c r="T6346">
        <v>780000</v>
      </c>
    </row>
    <row r="6347" spans="1:20" x14ac:dyDescent="0.25">
      <c r="A6347" t="s">
        <v>46</v>
      </c>
      <c r="B6347">
        <v>2120301</v>
      </c>
      <c r="C6347" s="4" t="s">
        <v>14087</v>
      </c>
      <c r="D6347" s="4" t="s">
        <v>2870</v>
      </c>
      <c r="E6347" s="8" t="s">
        <v>2870</v>
      </c>
      <c r="F6347" t="s">
        <v>467</v>
      </c>
      <c r="G6347" t="s">
        <v>467</v>
      </c>
      <c r="H6347" t="s">
        <v>463</v>
      </c>
      <c r="I6347" t="s">
        <v>1197</v>
      </c>
      <c r="J6347" s="1" t="s">
        <v>924</v>
      </c>
      <c r="L6347" s="2" t="s">
        <v>925</v>
      </c>
      <c r="M6347" s="2" t="s">
        <v>887</v>
      </c>
      <c r="N6347">
        <v>24</v>
      </c>
      <c r="O6347">
        <v>130000</v>
      </c>
      <c r="P6347">
        <v>3120000</v>
      </c>
      <c r="Q6347" t="s">
        <v>825</v>
      </c>
      <c r="R6347" s="3">
        <v>0.25</v>
      </c>
      <c r="S6347">
        <v>2340000</v>
      </c>
      <c r="T6347">
        <v>780000</v>
      </c>
    </row>
    <row r="6348" spans="1:20" x14ac:dyDescent="0.25">
      <c r="A6348" t="s">
        <v>46</v>
      </c>
      <c r="B6348">
        <v>2120301</v>
      </c>
      <c r="C6348" s="4" t="s">
        <v>14087</v>
      </c>
      <c r="D6348" s="4" t="s">
        <v>2871</v>
      </c>
      <c r="E6348" s="8" t="s">
        <v>2871</v>
      </c>
      <c r="F6348" t="s">
        <v>467</v>
      </c>
      <c r="G6348" t="s">
        <v>467</v>
      </c>
      <c r="H6348" t="s">
        <v>463</v>
      </c>
      <c r="I6348" t="s">
        <v>1197</v>
      </c>
      <c r="J6348" s="1" t="s">
        <v>926</v>
      </c>
      <c r="L6348" s="2" t="s">
        <v>927</v>
      </c>
      <c r="M6348" s="2" t="s">
        <v>887</v>
      </c>
      <c r="N6348">
        <v>23</v>
      </c>
      <c r="O6348">
        <v>260000</v>
      </c>
      <c r="P6348">
        <v>5980000</v>
      </c>
      <c r="Q6348" t="s">
        <v>825</v>
      </c>
      <c r="R6348" s="3">
        <v>0.25</v>
      </c>
      <c r="S6348">
        <v>4485000</v>
      </c>
      <c r="T6348">
        <v>1495000</v>
      </c>
    </row>
    <row r="6349" spans="1:20" x14ac:dyDescent="0.25">
      <c r="A6349" t="s">
        <v>46</v>
      </c>
      <c r="B6349">
        <v>2120301</v>
      </c>
      <c r="C6349" s="4" t="s">
        <v>14087</v>
      </c>
      <c r="D6349" s="4" t="s">
        <v>2872</v>
      </c>
      <c r="E6349" s="8" t="s">
        <v>2872</v>
      </c>
      <c r="F6349" t="s">
        <v>467</v>
      </c>
      <c r="G6349" t="s">
        <v>467</v>
      </c>
      <c r="H6349" t="s">
        <v>463</v>
      </c>
      <c r="I6349" t="s">
        <v>1197</v>
      </c>
      <c r="J6349" s="1" t="s">
        <v>928</v>
      </c>
      <c r="L6349" s="2" t="s">
        <v>929</v>
      </c>
      <c r="M6349" s="2" t="s">
        <v>887</v>
      </c>
      <c r="N6349">
        <v>25</v>
      </c>
      <c r="O6349">
        <v>210000</v>
      </c>
      <c r="P6349">
        <v>5250000</v>
      </c>
      <c r="Q6349" t="s">
        <v>825</v>
      </c>
      <c r="R6349" s="3">
        <v>0.25</v>
      </c>
      <c r="S6349">
        <v>3937500</v>
      </c>
      <c r="T6349">
        <v>1312500</v>
      </c>
    </row>
    <row r="6350" spans="1:20" x14ac:dyDescent="0.25">
      <c r="A6350" t="s">
        <v>46</v>
      </c>
      <c r="B6350">
        <v>2120301</v>
      </c>
      <c r="C6350" s="4" t="s">
        <v>14087</v>
      </c>
      <c r="D6350" s="4" t="s">
        <v>2873</v>
      </c>
      <c r="E6350" s="8" t="s">
        <v>2873</v>
      </c>
      <c r="F6350" t="s">
        <v>467</v>
      </c>
      <c r="G6350" t="s">
        <v>467</v>
      </c>
      <c r="H6350" t="s">
        <v>463</v>
      </c>
      <c r="I6350" t="s">
        <v>1197</v>
      </c>
      <c r="J6350" s="1" t="s">
        <v>930</v>
      </c>
      <c r="L6350" s="2" t="s">
        <v>931</v>
      </c>
      <c r="M6350" s="2" t="s">
        <v>882</v>
      </c>
      <c r="N6350">
        <v>25</v>
      </c>
      <c r="O6350">
        <v>270000</v>
      </c>
      <c r="P6350">
        <v>6750000</v>
      </c>
      <c r="Q6350" t="s">
        <v>824</v>
      </c>
      <c r="R6350" s="3">
        <v>0.37</v>
      </c>
      <c r="S6350">
        <v>4252500</v>
      </c>
      <c r="T6350">
        <v>2497500</v>
      </c>
    </row>
    <row r="6351" spans="1:20" x14ac:dyDescent="0.25">
      <c r="A6351" t="s">
        <v>46</v>
      </c>
      <c r="B6351">
        <v>2120301</v>
      </c>
      <c r="C6351" s="4" t="s">
        <v>14087</v>
      </c>
      <c r="D6351" s="4" t="s">
        <v>2874</v>
      </c>
      <c r="E6351" s="8" t="s">
        <v>2874</v>
      </c>
      <c r="F6351" t="s">
        <v>467</v>
      </c>
      <c r="G6351" t="s">
        <v>467</v>
      </c>
      <c r="H6351" t="s">
        <v>463</v>
      </c>
      <c r="I6351" t="s">
        <v>1197</v>
      </c>
      <c r="J6351" s="1" t="s">
        <v>932</v>
      </c>
      <c r="L6351" s="2" t="s">
        <v>933</v>
      </c>
      <c r="M6351" s="2" t="s">
        <v>882</v>
      </c>
      <c r="N6351">
        <v>0</v>
      </c>
      <c r="O6351">
        <v>270000</v>
      </c>
      <c r="P6351">
        <v>0</v>
      </c>
      <c r="Q6351" t="s">
        <v>824</v>
      </c>
      <c r="R6351" s="3">
        <v>0.37</v>
      </c>
      <c r="S6351">
        <v>0</v>
      </c>
      <c r="T6351">
        <v>0</v>
      </c>
    </row>
    <row r="6352" spans="1:20" x14ac:dyDescent="0.25">
      <c r="A6352" t="s">
        <v>46</v>
      </c>
      <c r="B6352">
        <v>2120301</v>
      </c>
      <c r="C6352" s="4" t="s">
        <v>14087</v>
      </c>
      <c r="D6352" s="4" t="s">
        <v>2875</v>
      </c>
      <c r="E6352" s="8" t="s">
        <v>2875</v>
      </c>
      <c r="F6352" t="s">
        <v>467</v>
      </c>
      <c r="G6352" t="s">
        <v>467</v>
      </c>
      <c r="H6352" t="s">
        <v>463</v>
      </c>
      <c r="I6352" t="s">
        <v>1197</v>
      </c>
      <c r="J6352" s="1" t="s">
        <v>934</v>
      </c>
      <c r="L6352" s="2" t="s">
        <v>935</v>
      </c>
      <c r="M6352" s="2" t="s">
        <v>882</v>
      </c>
      <c r="N6352">
        <v>25</v>
      </c>
      <c r="O6352">
        <v>130000</v>
      </c>
      <c r="P6352">
        <v>3250000</v>
      </c>
      <c r="Q6352" t="s">
        <v>824</v>
      </c>
      <c r="R6352" s="3">
        <v>0.37</v>
      </c>
      <c r="S6352">
        <v>2047500</v>
      </c>
      <c r="T6352">
        <v>1202500</v>
      </c>
    </row>
    <row r="6353" spans="1:20" x14ac:dyDescent="0.25">
      <c r="A6353" t="s">
        <v>46</v>
      </c>
      <c r="B6353">
        <v>2120301</v>
      </c>
      <c r="C6353" s="4" t="s">
        <v>14087</v>
      </c>
      <c r="D6353" s="4" t="s">
        <v>2876</v>
      </c>
      <c r="E6353" s="8" t="s">
        <v>2876</v>
      </c>
      <c r="F6353" t="s">
        <v>467</v>
      </c>
      <c r="G6353" t="s">
        <v>467</v>
      </c>
      <c r="H6353" t="s">
        <v>463</v>
      </c>
      <c r="I6353" t="s">
        <v>1197</v>
      </c>
      <c r="J6353" s="1" t="s">
        <v>936</v>
      </c>
      <c r="L6353" s="2" t="s">
        <v>937</v>
      </c>
      <c r="M6353" s="2" t="s">
        <v>887</v>
      </c>
      <c r="N6353">
        <v>25</v>
      </c>
      <c r="O6353">
        <v>165000</v>
      </c>
      <c r="P6353">
        <v>4125000</v>
      </c>
      <c r="Q6353" t="s">
        <v>825</v>
      </c>
      <c r="R6353" s="3">
        <v>0.25</v>
      </c>
      <c r="S6353">
        <v>3093750</v>
      </c>
      <c r="T6353">
        <v>1031250</v>
      </c>
    </row>
    <row r="6354" spans="1:20" x14ac:dyDescent="0.25">
      <c r="A6354" t="s">
        <v>46</v>
      </c>
      <c r="B6354">
        <v>2120301</v>
      </c>
      <c r="C6354" s="4" t="s">
        <v>14087</v>
      </c>
      <c r="D6354" s="4" t="s">
        <v>2877</v>
      </c>
      <c r="E6354" s="8" t="s">
        <v>2877</v>
      </c>
      <c r="F6354" t="s">
        <v>467</v>
      </c>
      <c r="G6354" t="s">
        <v>467</v>
      </c>
      <c r="H6354" t="s">
        <v>463</v>
      </c>
      <c r="I6354" t="s">
        <v>1197</v>
      </c>
      <c r="J6354" s="1" t="s">
        <v>938</v>
      </c>
      <c r="L6354" s="2" t="s">
        <v>939</v>
      </c>
      <c r="M6354" s="2" t="s">
        <v>940</v>
      </c>
      <c r="N6354">
        <v>25</v>
      </c>
      <c r="O6354">
        <v>32000</v>
      </c>
      <c r="P6354">
        <v>800000</v>
      </c>
      <c r="Q6354" t="s">
        <v>826</v>
      </c>
      <c r="R6354" s="3">
        <v>0</v>
      </c>
      <c r="S6354">
        <v>800000</v>
      </c>
      <c r="T6354">
        <v>0</v>
      </c>
    </row>
    <row r="6355" spans="1:20" x14ac:dyDescent="0.25">
      <c r="A6355" t="s">
        <v>46</v>
      </c>
      <c r="B6355">
        <v>2120301</v>
      </c>
      <c r="C6355" s="4" t="s">
        <v>14087</v>
      </c>
      <c r="D6355" s="4" t="s">
        <v>2878</v>
      </c>
      <c r="E6355" s="8" t="s">
        <v>2878</v>
      </c>
      <c r="F6355" t="s">
        <v>467</v>
      </c>
      <c r="G6355" t="s">
        <v>467</v>
      </c>
      <c r="H6355" t="s">
        <v>463</v>
      </c>
      <c r="I6355" t="s">
        <v>1197</v>
      </c>
      <c r="J6355" s="1" t="s">
        <v>941</v>
      </c>
      <c r="L6355" s="2" t="s">
        <v>942</v>
      </c>
      <c r="M6355" s="2" t="s">
        <v>940</v>
      </c>
      <c r="N6355">
        <v>25</v>
      </c>
      <c r="O6355">
        <v>34000</v>
      </c>
      <c r="P6355">
        <v>850000</v>
      </c>
      <c r="Q6355" t="s">
        <v>826</v>
      </c>
      <c r="R6355" s="3">
        <v>0</v>
      </c>
      <c r="S6355">
        <v>850000</v>
      </c>
      <c r="T6355">
        <v>0</v>
      </c>
    </row>
    <row r="6356" spans="1:20" x14ac:dyDescent="0.25">
      <c r="A6356" t="s">
        <v>46</v>
      </c>
      <c r="B6356">
        <v>2120301</v>
      </c>
      <c r="C6356" s="4" t="s">
        <v>14087</v>
      </c>
      <c r="D6356" s="4" t="s">
        <v>2879</v>
      </c>
      <c r="E6356" s="8" t="s">
        <v>2879</v>
      </c>
      <c r="F6356" t="s">
        <v>467</v>
      </c>
      <c r="G6356" t="s">
        <v>467</v>
      </c>
      <c r="H6356" t="s">
        <v>463</v>
      </c>
      <c r="I6356" t="s">
        <v>1197</v>
      </c>
      <c r="J6356" s="1" t="s">
        <v>943</v>
      </c>
      <c r="L6356" s="2" t="s">
        <v>944</v>
      </c>
      <c r="M6356" s="2" t="s">
        <v>940</v>
      </c>
      <c r="N6356">
        <v>25</v>
      </c>
      <c r="O6356">
        <v>31000</v>
      </c>
      <c r="P6356">
        <v>775000</v>
      </c>
      <c r="Q6356" t="s">
        <v>826</v>
      </c>
      <c r="R6356" s="3">
        <v>0</v>
      </c>
      <c r="S6356">
        <v>775000</v>
      </c>
      <c r="T6356">
        <v>0</v>
      </c>
    </row>
    <row r="6357" spans="1:20" x14ac:dyDescent="0.25">
      <c r="A6357" t="s">
        <v>211</v>
      </c>
      <c r="B6357">
        <v>2120401</v>
      </c>
      <c r="C6357" s="4" t="s">
        <v>14087</v>
      </c>
      <c r="D6357" s="4" t="s">
        <v>7124</v>
      </c>
      <c r="E6357" s="8" t="s">
        <v>7124</v>
      </c>
      <c r="F6357" t="s">
        <v>467</v>
      </c>
      <c r="G6357" t="s">
        <v>468</v>
      </c>
      <c r="H6357" t="s">
        <v>669</v>
      </c>
      <c r="I6357" t="s">
        <v>1198</v>
      </c>
      <c r="J6357" s="1" t="s">
        <v>880</v>
      </c>
      <c r="L6357" s="2" t="s">
        <v>881</v>
      </c>
      <c r="M6357" s="2" t="s">
        <v>882</v>
      </c>
      <c r="N6357">
        <v>14</v>
      </c>
      <c r="O6357">
        <v>700000</v>
      </c>
      <c r="P6357">
        <v>9800000</v>
      </c>
      <c r="Q6357" t="s">
        <v>824</v>
      </c>
      <c r="R6357" s="3">
        <v>0.37</v>
      </c>
      <c r="S6357">
        <v>6174000</v>
      </c>
      <c r="T6357">
        <v>3626000</v>
      </c>
    </row>
    <row r="6358" spans="1:20" x14ac:dyDescent="0.25">
      <c r="A6358" t="s">
        <v>211</v>
      </c>
      <c r="B6358">
        <v>2120401</v>
      </c>
      <c r="C6358" s="4" t="s">
        <v>14087</v>
      </c>
      <c r="D6358" s="4" t="s">
        <v>7125</v>
      </c>
      <c r="E6358" s="8" t="s">
        <v>7125</v>
      </c>
      <c r="F6358" t="s">
        <v>467</v>
      </c>
      <c r="G6358" t="s">
        <v>468</v>
      </c>
      <c r="H6358" t="s">
        <v>669</v>
      </c>
      <c r="I6358" t="s">
        <v>1198</v>
      </c>
      <c r="J6358" s="1" t="s">
        <v>883</v>
      </c>
      <c r="L6358" s="2" t="s">
        <v>884</v>
      </c>
      <c r="M6358" s="2" t="s">
        <v>882</v>
      </c>
      <c r="N6358">
        <v>0</v>
      </c>
      <c r="O6358">
        <v>420000</v>
      </c>
      <c r="P6358">
        <v>0</v>
      </c>
      <c r="Q6358" t="s">
        <v>824</v>
      </c>
      <c r="R6358" s="3">
        <v>0.37</v>
      </c>
      <c r="S6358">
        <v>0</v>
      </c>
      <c r="T6358">
        <v>0</v>
      </c>
    </row>
    <row r="6359" spans="1:20" x14ac:dyDescent="0.25">
      <c r="A6359" t="s">
        <v>211</v>
      </c>
      <c r="B6359">
        <v>2120401</v>
      </c>
      <c r="C6359" s="4" t="s">
        <v>14087</v>
      </c>
      <c r="D6359" s="4" t="s">
        <v>7126</v>
      </c>
      <c r="E6359" s="8" t="s">
        <v>7126</v>
      </c>
      <c r="F6359" t="s">
        <v>467</v>
      </c>
      <c r="G6359" t="s">
        <v>468</v>
      </c>
      <c r="H6359" t="s">
        <v>669</v>
      </c>
      <c r="I6359" t="s">
        <v>1198</v>
      </c>
      <c r="J6359" s="1" t="s">
        <v>885</v>
      </c>
      <c r="L6359" s="2" t="s">
        <v>886</v>
      </c>
      <c r="M6359" s="2" t="s">
        <v>887</v>
      </c>
      <c r="N6359">
        <v>0</v>
      </c>
      <c r="O6359">
        <v>250000</v>
      </c>
      <c r="P6359">
        <v>0</v>
      </c>
      <c r="Q6359" t="s">
        <v>825</v>
      </c>
      <c r="R6359" s="3">
        <v>0.25</v>
      </c>
      <c r="S6359">
        <v>0</v>
      </c>
      <c r="T6359">
        <v>0</v>
      </c>
    </row>
    <row r="6360" spans="1:20" x14ac:dyDescent="0.25">
      <c r="A6360" t="s">
        <v>211</v>
      </c>
      <c r="B6360">
        <v>2120401</v>
      </c>
      <c r="C6360" s="4" t="s">
        <v>14087</v>
      </c>
      <c r="D6360" s="4" t="s">
        <v>7127</v>
      </c>
      <c r="E6360" s="8" t="s">
        <v>7127</v>
      </c>
      <c r="F6360" t="s">
        <v>467</v>
      </c>
      <c r="G6360" t="s">
        <v>468</v>
      </c>
      <c r="H6360" t="s">
        <v>669</v>
      </c>
      <c r="I6360" t="s">
        <v>1198</v>
      </c>
      <c r="J6360" s="1" t="s">
        <v>888</v>
      </c>
      <c r="L6360" s="2" t="s">
        <v>889</v>
      </c>
      <c r="M6360" s="2" t="s">
        <v>887</v>
      </c>
      <c r="N6360">
        <v>14</v>
      </c>
      <c r="O6360">
        <v>275000</v>
      </c>
      <c r="P6360">
        <v>3850000</v>
      </c>
      <c r="Q6360" t="s">
        <v>825</v>
      </c>
      <c r="R6360" s="3">
        <v>0.25</v>
      </c>
      <c r="S6360">
        <v>2887500</v>
      </c>
      <c r="T6360">
        <v>962500</v>
      </c>
    </row>
    <row r="6361" spans="1:20" x14ac:dyDescent="0.25">
      <c r="A6361" t="s">
        <v>211</v>
      </c>
      <c r="B6361">
        <v>2120401</v>
      </c>
      <c r="C6361" s="4" t="s">
        <v>14087</v>
      </c>
      <c r="D6361" s="4" t="s">
        <v>7128</v>
      </c>
      <c r="E6361" s="8" t="s">
        <v>7128</v>
      </c>
      <c r="F6361" t="s">
        <v>467</v>
      </c>
      <c r="G6361" t="s">
        <v>468</v>
      </c>
      <c r="H6361" t="s">
        <v>669</v>
      </c>
      <c r="I6361" t="s">
        <v>1198</v>
      </c>
      <c r="J6361" s="1" t="s">
        <v>890</v>
      </c>
      <c r="L6361" s="2" t="s">
        <v>891</v>
      </c>
      <c r="M6361" s="2" t="s">
        <v>882</v>
      </c>
      <c r="N6361">
        <v>14</v>
      </c>
      <c r="O6361">
        <v>150000</v>
      </c>
      <c r="P6361">
        <v>2100000</v>
      </c>
      <c r="Q6361" t="s">
        <v>824</v>
      </c>
      <c r="R6361" s="3">
        <v>0.37</v>
      </c>
      <c r="S6361">
        <v>1323000</v>
      </c>
      <c r="T6361">
        <v>777000</v>
      </c>
    </row>
    <row r="6362" spans="1:20" x14ac:dyDescent="0.25">
      <c r="A6362" t="s">
        <v>211</v>
      </c>
      <c r="B6362">
        <v>2120401</v>
      </c>
      <c r="C6362" s="4" t="s">
        <v>14087</v>
      </c>
      <c r="D6362" s="4" t="s">
        <v>7129</v>
      </c>
      <c r="E6362" s="8" t="s">
        <v>7129</v>
      </c>
      <c r="F6362" t="s">
        <v>467</v>
      </c>
      <c r="G6362" t="s">
        <v>468</v>
      </c>
      <c r="H6362" t="s">
        <v>669</v>
      </c>
      <c r="I6362" t="s">
        <v>1198</v>
      </c>
      <c r="J6362" s="1" t="s">
        <v>892</v>
      </c>
      <c r="L6362" s="2" t="s">
        <v>893</v>
      </c>
      <c r="M6362" s="2" t="s">
        <v>882</v>
      </c>
      <c r="N6362">
        <v>0</v>
      </c>
      <c r="O6362">
        <v>300000</v>
      </c>
      <c r="P6362">
        <v>0</v>
      </c>
      <c r="Q6362" t="s">
        <v>824</v>
      </c>
      <c r="R6362" s="3">
        <v>0.37</v>
      </c>
      <c r="S6362">
        <v>0</v>
      </c>
      <c r="T6362">
        <v>0</v>
      </c>
    </row>
    <row r="6363" spans="1:20" x14ac:dyDescent="0.25">
      <c r="A6363" t="s">
        <v>211</v>
      </c>
      <c r="B6363">
        <v>2120401</v>
      </c>
      <c r="C6363" s="4" t="s">
        <v>14087</v>
      </c>
      <c r="D6363" s="4" t="s">
        <v>7130</v>
      </c>
      <c r="E6363" s="8" t="s">
        <v>7130</v>
      </c>
      <c r="F6363" t="s">
        <v>467</v>
      </c>
      <c r="G6363" t="s">
        <v>468</v>
      </c>
      <c r="H6363" t="s">
        <v>669</v>
      </c>
      <c r="I6363" t="s">
        <v>1198</v>
      </c>
      <c r="J6363" s="1" t="s">
        <v>894</v>
      </c>
      <c r="L6363" s="2" t="s">
        <v>895</v>
      </c>
      <c r="M6363" s="2" t="s">
        <v>882</v>
      </c>
      <c r="N6363">
        <v>14</v>
      </c>
      <c r="O6363">
        <v>400000</v>
      </c>
      <c r="P6363">
        <v>5600000</v>
      </c>
      <c r="Q6363" t="s">
        <v>824</v>
      </c>
      <c r="R6363" s="3">
        <v>0.37</v>
      </c>
      <c r="S6363">
        <v>3528000</v>
      </c>
      <c r="T6363">
        <v>2072000</v>
      </c>
    </row>
    <row r="6364" spans="1:20" x14ac:dyDescent="0.25">
      <c r="A6364" t="s">
        <v>211</v>
      </c>
      <c r="B6364">
        <v>2120401</v>
      </c>
      <c r="C6364" s="4" t="s">
        <v>14087</v>
      </c>
      <c r="D6364" s="4" t="s">
        <v>7131</v>
      </c>
      <c r="E6364" s="8" t="s">
        <v>7131</v>
      </c>
      <c r="F6364" t="s">
        <v>467</v>
      </c>
      <c r="G6364" t="s">
        <v>468</v>
      </c>
      <c r="H6364" t="s">
        <v>669</v>
      </c>
      <c r="I6364" t="s">
        <v>1198</v>
      </c>
      <c r="J6364" s="1" t="s">
        <v>896</v>
      </c>
      <c r="L6364" s="2" t="s">
        <v>897</v>
      </c>
      <c r="M6364" s="2" t="s">
        <v>882</v>
      </c>
      <c r="N6364">
        <v>24</v>
      </c>
      <c r="O6364">
        <v>360000</v>
      </c>
      <c r="P6364">
        <v>8640000</v>
      </c>
      <c r="Q6364" t="s">
        <v>824</v>
      </c>
      <c r="R6364" s="3">
        <v>0.37</v>
      </c>
      <c r="S6364">
        <v>5443200</v>
      </c>
      <c r="T6364">
        <v>3196800</v>
      </c>
    </row>
    <row r="6365" spans="1:20" x14ac:dyDescent="0.25">
      <c r="A6365" t="s">
        <v>211</v>
      </c>
      <c r="B6365">
        <v>2120401</v>
      </c>
      <c r="C6365" s="4" t="s">
        <v>14087</v>
      </c>
      <c r="D6365" s="4" t="s">
        <v>7132</v>
      </c>
      <c r="E6365" s="8" t="s">
        <v>7132</v>
      </c>
      <c r="F6365" t="s">
        <v>467</v>
      </c>
      <c r="G6365" t="s">
        <v>468</v>
      </c>
      <c r="H6365" t="s">
        <v>669</v>
      </c>
      <c r="I6365" t="s">
        <v>1198</v>
      </c>
      <c r="J6365" s="1" t="s">
        <v>898</v>
      </c>
      <c r="L6365" s="2" t="s">
        <v>899</v>
      </c>
      <c r="M6365" s="2" t="s">
        <v>882</v>
      </c>
      <c r="N6365">
        <v>0</v>
      </c>
      <c r="O6365">
        <v>250000</v>
      </c>
      <c r="P6365">
        <v>0</v>
      </c>
      <c r="Q6365" t="s">
        <v>824</v>
      </c>
      <c r="R6365" s="3">
        <v>0.37</v>
      </c>
      <c r="S6365">
        <v>0</v>
      </c>
      <c r="T6365">
        <v>0</v>
      </c>
    </row>
    <row r="6366" spans="1:20" x14ac:dyDescent="0.25">
      <c r="A6366" t="s">
        <v>211</v>
      </c>
      <c r="B6366">
        <v>2120401</v>
      </c>
      <c r="C6366" s="4" t="s">
        <v>14087</v>
      </c>
      <c r="D6366" s="4" t="s">
        <v>7133</v>
      </c>
      <c r="E6366" s="8" t="s">
        <v>7133</v>
      </c>
      <c r="F6366" t="s">
        <v>467</v>
      </c>
      <c r="G6366" t="s">
        <v>468</v>
      </c>
      <c r="H6366" t="s">
        <v>669</v>
      </c>
      <c r="I6366" t="s">
        <v>1198</v>
      </c>
      <c r="J6366" s="1" t="s">
        <v>900</v>
      </c>
      <c r="L6366" s="2" t="s">
        <v>901</v>
      </c>
      <c r="M6366" s="2" t="s">
        <v>882</v>
      </c>
      <c r="N6366">
        <v>0</v>
      </c>
      <c r="O6366">
        <v>360000</v>
      </c>
      <c r="P6366">
        <v>0</v>
      </c>
      <c r="Q6366" t="s">
        <v>824</v>
      </c>
      <c r="R6366" s="3">
        <v>0.37</v>
      </c>
      <c r="S6366">
        <v>0</v>
      </c>
      <c r="T6366">
        <v>0</v>
      </c>
    </row>
    <row r="6367" spans="1:20" x14ac:dyDescent="0.25">
      <c r="A6367" t="s">
        <v>211</v>
      </c>
      <c r="B6367">
        <v>2120401</v>
      </c>
      <c r="C6367" s="4" t="s">
        <v>14087</v>
      </c>
      <c r="D6367" s="4" t="s">
        <v>7134</v>
      </c>
      <c r="E6367" s="8" t="s">
        <v>7134</v>
      </c>
      <c r="F6367" t="s">
        <v>467</v>
      </c>
      <c r="G6367" t="s">
        <v>468</v>
      </c>
      <c r="H6367" t="s">
        <v>669</v>
      </c>
      <c r="I6367" t="s">
        <v>1198</v>
      </c>
      <c r="J6367" s="1" t="s">
        <v>902</v>
      </c>
      <c r="L6367" s="2" t="s">
        <v>903</v>
      </c>
      <c r="M6367" s="2" t="s">
        <v>887</v>
      </c>
      <c r="N6367">
        <v>21</v>
      </c>
      <c r="O6367">
        <v>300000</v>
      </c>
      <c r="P6367">
        <v>6300000</v>
      </c>
      <c r="Q6367" t="s">
        <v>825</v>
      </c>
      <c r="R6367" s="3">
        <v>0.25</v>
      </c>
      <c r="S6367">
        <v>4725000</v>
      </c>
      <c r="T6367">
        <v>1575000</v>
      </c>
    </row>
    <row r="6368" spans="1:20" x14ac:dyDescent="0.25">
      <c r="A6368" t="s">
        <v>211</v>
      </c>
      <c r="B6368">
        <v>2120401</v>
      </c>
      <c r="C6368" s="4" t="s">
        <v>14087</v>
      </c>
      <c r="D6368" s="4" t="s">
        <v>7135</v>
      </c>
      <c r="E6368" s="8" t="s">
        <v>7135</v>
      </c>
      <c r="F6368" t="s">
        <v>467</v>
      </c>
      <c r="G6368" t="s">
        <v>468</v>
      </c>
      <c r="H6368" t="s">
        <v>669</v>
      </c>
      <c r="I6368" t="s">
        <v>1198</v>
      </c>
      <c r="J6368" s="1" t="s">
        <v>904</v>
      </c>
      <c r="L6368" s="2" t="s">
        <v>905</v>
      </c>
      <c r="M6368" s="2" t="s">
        <v>887</v>
      </c>
      <c r="N6368">
        <v>5</v>
      </c>
      <c r="O6368">
        <v>690000</v>
      </c>
      <c r="P6368">
        <v>3450000</v>
      </c>
      <c r="Q6368" t="s">
        <v>825</v>
      </c>
      <c r="R6368" s="3">
        <v>0.25</v>
      </c>
      <c r="S6368">
        <v>2587500</v>
      </c>
      <c r="T6368">
        <v>862500</v>
      </c>
    </row>
    <row r="6369" spans="1:20" x14ac:dyDescent="0.25">
      <c r="A6369" t="s">
        <v>211</v>
      </c>
      <c r="B6369">
        <v>2120401</v>
      </c>
      <c r="C6369" s="4" t="s">
        <v>14087</v>
      </c>
      <c r="D6369" s="4" t="s">
        <v>7136</v>
      </c>
      <c r="E6369" s="8" t="s">
        <v>7136</v>
      </c>
      <c r="F6369" t="s">
        <v>467</v>
      </c>
      <c r="G6369" t="s">
        <v>468</v>
      </c>
      <c r="H6369" t="s">
        <v>669</v>
      </c>
      <c r="I6369" t="s">
        <v>1198</v>
      </c>
      <c r="J6369" s="1" t="s">
        <v>906</v>
      </c>
      <c r="L6369" s="2" t="s">
        <v>907</v>
      </c>
      <c r="M6369" s="2" t="s">
        <v>887</v>
      </c>
      <c r="N6369">
        <v>0</v>
      </c>
      <c r="O6369">
        <v>330000</v>
      </c>
      <c r="P6369">
        <v>0</v>
      </c>
      <c r="Q6369" t="s">
        <v>825</v>
      </c>
      <c r="R6369" s="3">
        <v>0.25</v>
      </c>
      <c r="S6369">
        <v>0</v>
      </c>
      <c r="T6369">
        <v>0</v>
      </c>
    </row>
    <row r="6370" spans="1:20" x14ac:dyDescent="0.25">
      <c r="A6370" t="s">
        <v>211</v>
      </c>
      <c r="B6370">
        <v>2120401</v>
      </c>
      <c r="C6370" s="4" t="s">
        <v>14087</v>
      </c>
      <c r="D6370" s="4" t="s">
        <v>7137</v>
      </c>
      <c r="E6370" s="8" t="s">
        <v>7137</v>
      </c>
      <c r="F6370" t="s">
        <v>467</v>
      </c>
      <c r="G6370" t="s">
        <v>468</v>
      </c>
      <c r="H6370" t="s">
        <v>669</v>
      </c>
      <c r="I6370" t="s">
        <v>1198</v>
      </c>
      <c r="J6370" s="1" t="s">
        <v>908</v>
      </c>
      <c r="L6370" s="2" t="s">
        <v>909</v>
      </c>
      <c r="M6370" s="2" t="s">
        <v>882</v>
      </c>
      <c r="N6370">
        <v>14</v>
      </c>
      <c r="O6370">
        <v>200000</v>
      </c>
      <c r="P6370">
        <v>2800000</v>
      </c>
      <c r="Q6370" t="s">
        <v>824</v>
      </c>
      <c r="R6370" s="3">
        <v>0.37</v>
      </c>
      <c r="S6370">
        <v>1764000</v>
      </c>
      <c r="T6370">
        <v>1036000</v>
      </c>
    </row>
    <row r="6371" spans="1:20" x14ac:dyDescent="0.25">
      <c r="A6371" t="s">
        <v>211</v>
      </c>
      <c r="B6371">
        <v>2120401</v>
      </c>
      <c r="C6371" s="4" t="s">
        <v>14087</v>
      </c>
      <c r="D6371" s="4" t="s">
        <v>7138</v>
      </c>
      <c r="E6371" s="8" t="s">
        <v>7138</v>
      </c>
      <c r="F6371" t="s">
        <v>467</v>
      </c>
      <c r="G6371" t="s">
        <v>468</v>
      </c>
      <c r="H6371" t="s">
        <v>669</v>
      </c>
      <c r="I6371" t="s">
        <v>1198</v>
      </c>
      <c r="J6371" s="1" t="s">
        <v>910</v>
      </c>
      <c r="L6371" s="2" t="s">
        <v>911</v>
      </c>
      <c r="M6371" s="2" t="s">
        <v>887</v>
      </c>
      <c r="N6371">
        <v>14</v>
      </c>
      <c r="O6371">
        <v>400000</v>
      </c>
      <c r="P6371">
        <v>5600000</v>
      </c>
      <c r="Q6371" t="s">
        <v>825</v>
      </c>
      <c r="R6371" s="3">
        <v>0.25</v>
      </c>
      <c r="S6371">
        <v>4200000</v>
      </c>
      <c r="T6371">
        <v>1400000</v>
      </c>
    </row>
    <row r="6372" spans="1:20" x14ac:dyDescent="0.25">
      <c r="A6372" t="s">
        <v>211</v>
      </c>
      <c r="B6372">
        <v>2120401</v>
      </c>
      <c r="C6372" s="4" t="s">
        <v>14087</v>
      </c>
      <c r="D6372" s="4" t="s">
        <v>7139</v>
      </c>
      <c r="E6372" s="8" t="s">
        <v>7139</v>
      </c>
      <c r="F6372" t="s">
        <v>467</v>
      </c>
      <c r="G6372" t="s">
        <v>468</v>
      </c>
      <c r="H6372" t="s">
        <v>669</v>
      </c>
      <c r="I6372" t="s">
        <v>1198</v>
      </c>
      <c r="J6372" s="1" t="s">
        <v>912</v>
      </c>
      <c r="L6372" s="2" t="s">
        <v>913</v>
      </c>
      <c r="M6372" s="2" t="s">
        <v>882</v>
      </c>
      <c r="N6372">
        <v>14</v>
      </c>
      <c r="O6372">
        <v>240000</v>
      </c>
      <c r="P6372">
        <v>3360000</v>
      </c>
      <c r="Q6372" t="s">
        <v>824</v>
      </c>
      <c r="R6372" s="3">
        <v>0.37</v>
      </c>
      <c r="S6372">
        <v>2116800</v>
      </c>
      <c r="T6372">
        <v>1243200</v>
      </c>
    </row>
    <row r="6373" spans="1:20" x14ac:dyDescent="0.25">
      <c r="A6373" t="s">
        <v>211</v>
      </c>
      <c r="B6373">
        <v>2120401</v>
      </c>
      <c r="C6373" s="4" t="s">
        <v>14087</v>
      </c>
      <c r="D6373" s="4" t="s">
        <v>7140</v>
      </c>
      <c r="E6373" s="8" t="s">
        <v>7140</v>
      </c>
      <c r="F6373" t="s">
        <v>467</v>
      </c>
      <c r="G6373" t="s">
        <v>468</v>
      </c>
      <c r="H6373" t="s">
        <v>669</v>
      </c>
      <c r="I6373" t="s">
        <v>1198</v>
      </c>
      <c r="J6373" s="1" t="s">
        <v>914</v>
      </c>
      <c r="L6373" s="2" t="s">
        <v>915</v>
      </c>
      <c r="M6373" s="2" t="s">
        <v>887</v>
      </c>
      <c r="N6373">
        <v>20</v>
      </c>
      <c r="O6373">
        <v>240000</v>
      </c>
      <c r="P6373">
        <v>4800000</v>
      </c>
      <c r="Q6373" t="s">
        <v>825</v>
      </c>
      <c r="R6373" s="3">
        <v>0.25</v>
      </c>
      <c r="S6373">
        <v>3600000</v>
      </c>
      <c r="T6373">
        <v>1200000</v>
      </c>
    </row>
    <row r="6374" spans="1:20" x14ac:dyDescent="0.25">
      <c r="A6374" t="s">
        <v>211</v>
      </c>
      <c r="B6374">
        <v>2120401</v>
      </c>
      <c r="C6374" s="4" t="s">
        <v>14087</v>
      </c>
      <c r="D6374" s="4" t="s">
        <v>7141</v>
      </c>
      <c r="E6374" s="8" t="s">
        <v>7141</v>
      </c>
      <c r="F6374" t="s">
        <v>467</v>
      </c>
      <c r="G6374" t="s">
        <v>468</v>
      </c>
      <c r="H6374" t="s">
        <v>669</v>
      </c>
      <c r="I6374" t="s">
        <v>1198</v>
      </c>
      <c r="J6374" s="1" t="s">
        <v>916</v>
      </c>
      <c r="L6374" s="2" t="s">
        <v>917</v>
      </c>
      <c r="M6374" s="2" t="s">
        <v>887</v>
      </c>
      <c r="N6374">
        <v>0</v>
      </c>
      <c r="O6374">
        <v>150000</v>
      </c>
      <c r="P6374">
        <v>0</v>
      </c>
      <c r="Q6374" t="s">
        <v>825</v>
      </c>
      <c r="R6374" s="3">
        <v>0.25</v>
      </c>
      <c r="S6374">
        <v>0</v>
      </c>
      <c r="T6374">
        <v>0</v>
      </c>
    </row>
    <row r="6375" spans="1:20" x14ac:dyDescent="0.25">
      <c r="A6375" t="s">
        <v>211</v>
      </c>
      <c r="B6375">
        <v>2120401</v>
      </c>
      <c r="C6375" s="4" t="s">
        <v>14087</v>
      </c>
      <c r="D6375" s="4" t="s">
        <v>7142</v>
      </c>
      <c r="E6375" s="8" t="s">
        <v>7142</v>
      </c>
      <c r="F6375" t="s">
        <v>467</v>
      </c>
      <c r="G6375" t="s">
        <v>468</v>
      </c>
      <c r="H6375" t="s">
        <v>669</v>
      </c>
      <c r="I6375" t="s">
        <v>1198</v>
      </c>
      <c r="J6375" s="1" t="s">
        <v>918</v>
      </c>
      <c r="L6375" s="2" t="s">
        <v>919</v>
      </c>
      <c r="M6375" s="2" t="s">
        <v>887</v>
      </c>
      <c r="N6375">
        <v>28</v>
      </c>
      <c r="O6375">
        <v>470000</v>
      </c>
      <c r="P6375">
        <v>13160000</v>
      </c>
      <c r="Q6375" t="s">
        <v>825</v>
      </c>
      <c r="R6375" s="3">
        <v>0.25</v>
      </c>
      <c r="S6375">
        <v>9870000</v>
      </c>
      <c r="T6375">
        <v>3290000</v>
      </c>
    </row>
    <row r="6376" spans="1:20" x14ac:dyDescent="0.25">
      <c r="A6376" t="s">
        <v>211</v>
      </c>
      <c r="B6376">
        <v>2120401</v>
      </c>
      <c r="C6376" s="4" t="s">
        <v>14087</v>
      </c>
      <c r="D6376" s="4" t="s">
        <v>7143</v>
      </c>
      <c r="E6376" s="8" t="s">
        <v>7143</v>
      </c>
      <c r="F6376" t="s">
        <v>467</v>
      </c>
      <c r="G6376" t="s">
        <v>468</v>
      </c>
      <c r="H6376" t="s">
        <v>669</v>
      </c>
      <c r="I6376" t="s">
        <v>1198</v>
      </c>
      <c r="J6376" s="1" t="s">
        <v>920</v>
      </c>
      <c r="L6376" s="2" t="s">
        <v>921</v>
      </c>
      <c r="M6376" s="2" t="s">
        <v>882</v>
      </c>
      <c r="N6376">
        <v>0</v>
      </c>
      <c r="O6376">
        <v>170000</v>
      </c>
      <c r="P6376">
        <v>0</v>
      </c>
      <c r="Q6376" t="s">
        <v>824</v>
      </c>
      <c r="R6376" s="3">
        <v>0.37</v>
      </c>
      <c r="S6376">
        <v>0</v>
      </c>
      <c r="T6376">
        <v>0</v>
      </c>
    </row>
    <row r="6377" spans="1:20" x14ac:dyDescent="0.25">
      <c r="A6377" t="s">
        <v>211</v>
      </c>
      <c r="B6377">
        <v>2120401</v>
      </c>
      <c r="C6377" s="4" t="s">
        <v>14087</v>
      </c>
      <c r="D6377" s="4" t="s">
        <v>7144</v>
      </c>
      <c r="E6377" s="8" t="s">
        <v>7144</v>
      </c>
      <c r="F6377" t="s">
        <v>467</v>
      </c>
      <c r="G6377" t="s">
        <v>468</v>
      </c>
      <c r="H6377" t="s">
        <v>669</v>
      </c>
      <c r="I6377" t="s">
        <v>1198</v>
      </c>
      <c r="J6377" s="1" t="s">
        <v>922</v>
      </c>
      <c r="L6377" s="2" t="s">
        <v>923</v>
      </c>
      <c r="M6377" s="2" t="s">
        <v>887</v>
      </c>
      <c r="N6377">
        <v>0</v>
      </c>
      <c r="O6377">
        <v>130000</v>
      </c>
      <c r="P6377">
        <v>0</v>
      </c>
      <c r="Q6377" t="s">
        <v>825</v>
      </c>
      <c r="R6377" s="3">
        <v>0.25</v>
      </c>
      <c r="S6377">
        <v>0</v>
      </c>
      <c r="T6377">
        <v>0</v>
      </c>
    </row>
    <row r="6378" spans="1:20" x14ac:dyDescent="0.25">
      <c r="A6378" t="s">
        <v>211</v>
      </c>
      <c r="B6378">
        <v>2120401</v>
      </c>
      <c r="C6378" s="4" t="s">
        <v>14087</v>
      </c>
      <c r="D6378" s="4" t="s">
        <v>7145</v>
      </c>
      <c r="E6378" s="8" t="s">
        <v>7145</v>
      </c>
      <c r="F6378" t="s">
        <v>467</v>
      </c>
      <c r="G6378" t="s">
        <v>468</v>
      </c>
      <c r="H6378" t="s">
        <v>669</v>
      </c>
      <c r="I6378" t="s">
        <v>1198</v>
      </c>
      <c r="J6378" s="1" t="s">
        <v>924</v>
      </c>
      <c r="L6378" s="2" t="s">
        <v>925</v>
      </c>
      <c r="M6378" s="2" t="s">
        <v>887</v>
      </c>
      <c r="N6378">
        <v>0</v>
      </c>
      <c r="O6378">
        <v>130000</v>
      </c>
      <c r="P6378">
        <v>0</v>
      </c>
      <c r="Q6378" t="s">
        <v>825</v>
      </c>
      <c r="R6378" s="3">
        <v>0.25</v>
      </c>
      <c r="S6378">
        <v>0</v>
      </c>
      <c r="T6378">
        <v>0</v>
      </c>
    </row>
    <row r="6379" spans="1:20" x14ac:dyDescent="0.25">
      <c r="A6379" t="s">
        <v>211</v>
      </c>
      <c r="B6379">
        <v>2120401</v>
      </c>
      <c r="C6379" s="4" t="s">
        <v>14087</v>
      </c>
      <c r="D6379" s="4" t="s">
        <v>7146</v>
      </c>
      <c r="E6379" s="8" t="s">
        <v>7146</v>
      </c>
      <c r="F6379" t="s">
        <v>467</v>
      </c>
      <c r="G6379" t="s">
        <v>468</v>
      </c>
      <c r="H6379" t="s">
        <v>669</v>
      </c>
      <c r="I6379" t="s">
        <v>1198</v>
      </c>
      <c r="J6379" s="1" t="s">
        <v>926</v>
      </c>
      <c r="L6379" s="2" t="s">
        <v>927</v>
      </c>
      <c r="M6379" s="2" t="s">
        <v>887</v>
      </c>
      <c r="N6379">
        <v>0</v>
      </c>
      <c r="O6379">
        <v>260000</v>
      </c>
      <c r="P6379">
        <v>0</v>
      </c>
      <c r="Q6379" t="s">
        <v>825</v>
      </c>
      <c r="R6379" s="3">
        <v>0.25</v>
      </c>
      <c r="S6379">
        <v>0</v>
      </c>
      <c r="T6379">
        <v>0</v>
      </c>
    </row>
    <row r="6380" spans="1:20" x14ac:dyDescent="0.25">
      <c r="A6380" t="s">
        <v>211</v>
      </c>
      <c r="B6380">
        <v>2120401</v>
      </c>
      <c r="C6380" s="4" t="s">
        <v>14087</v>
      </c>
      <c r="D6380" s="4" t="s">
        <v>7147</v>
      </c>
      <c r="E6380" s="8" t="s">
        <v>7147</v>
      </c>
      <c r="F6380" t="s">
        <v>467</v>
      </c>
      <c r="G6380" t="s">
        <v>468</v>
      </c>
      <c r="H6380" t="s">
        <v>669</v>
      </c>
      <c r="I6380" t="s">
        <v>1198</v>
      </c>
      <c r="J6380" s="1" t="s">
        <v>928</v>
      </c>
      <c r="L6380" s="2" t="s">
        <v>929</v>
      </c>
      <c r="M6380" s="2" t="s">
        <v>887</v>
      </c>
      <c r="N6380">
        <v>0</v>
      </c>
      <c r="O6380">
        <v>210000</v>
      </c>
      <c r="P6380">
        <v>0</v>
      </c>
      <c r="Q6380" t="s">
        <v>825</v>
      </c>
      <c r="R6380" s="3">
        <v>0.25</v>
      </c>
      <c r="S6380">
        <v>0</v>
      </c>
      <c r="T6380">
        <v>0</v>
      </c>
    </row>
    <row r="6381" spans="1:20" x14ac:dyDescent="0.25">
      <c r="A6381" t="s">
        <v>211</v>
      </c>
      <c r="B6381">
        <v>2120401</v>
      </c>
      <c r="C6381" s="4" t="s">
        <v>14087</v>
      </c>
      <c r="D6381" s="4" t="s">
        <v>7148</v>
      </c>
      <c r="E6381" s="8" t="s">
        <v>7148</v>
      </c>
      <c r="F6381" t="s">
        <v>467</v>
      </c>
      <c r="G6381" t="s">
        <v>468</v>
      </c>
      <c r="H6381" t="s">
        <v>669</v>
      </c>
      <c r="I6381" t="s">
        <v>1198</v>
      </c>
      <c r="J6381" s="1" t="s">
        <v>930</v>
      </c>
      <c r="L6381" s="2" t="s">
        <v>931</v>
      </c>
      <c r="M6381" s="2" t="s">
        <v>882</v>
      </c>
      <c r="N6381">
        <v>0</v>
      </c>
      <c r="O6381">
        <v>270000</v>
      </c>
      <c r="P6381">
        <v>0</v>
      </c>
      <c r="Q6381" t="s">
        <v>824</v>
      </c>
      <c r="R6381" s="3">
        <v>0.37</v>
      </c>
      <c r="S6381">
        <v>0</v>
      </c>
      <c r="T6381">
        <v>0</v>
      </c>
    </row>
    <row r="6382" spans="1:20" x14ac:dyDescent="0.25">
      <c r="A6382" t="s">
        <v>211</v>
      </c>
      <c r="B6382">
        <v>2120401</v>
      </c>
      <c r="C6382" s="4" t="s">
        <v>14087</v>
      </c>
      <c r="D6382" s="4" t="s">
        <v>7149</v>
      </c>
      <c r="E6382" s="8" t="s">
        <v>7149</v>
      </c>
      <c r="F6382" t="s">
        <v>467</v>
      </c>
      <c r="G6382" t="s">
        <v>468</v>
      </c>
      <c r="H6382" t="s">
        <v>669</v>
      </c>
      <c r="I6382" t="s">
        <v>1198</v>
      </c>
      <c r="J6382" s="1" t="s">
        <v>932</v>
      </c>
      <c r="L6382" s="2" t="s">
        <v>933</v>
      </c>
      <c r="M6382" s="2" t="s">
        <v>882</v>
      </c>
      <c r="N6382">
        <v>0</v>
      </c>
      <c r="O6382">
        <v>270000</v>
      </c>
      <c r="P6382">
        <v>0</v>
      </c>
      <c r="Q6382" t="s">
        <v>824</v>
      </c>
      <c r="R6382" s="3">
        <v>0.37</v>
      </c>
      <c r="S6382">
        <v>0</v>
      </c>
      <c r="T6382">
        <v>0</v>
      </c>
    </row>
    <row r="6383" spans="1:20" x14ac:dyDescent="0.25">
      <c r="A6383" t="s">
        <v>211</v>
      </c>
      <c r="B6383">
        <v>2120401</v>
      </c>
      <c r="C6383" s="4" t="s">
        <v>14087</v>
      </c>
      <c r="D6383" s="4" t="s">
        <v>7150</v>
      </c>
      <c r="E6383" s="8" t="s">
        <v>7150</v>
      </c>
      <c r="F6383" t="s">
        <v>467</v>
      </c>
      <c r="G6383" t="s">
        <v>468</v>
      </c>
      <c r="H6383" t="s">
        <v>669</v>
      </c>
      <c r="I6383" t="s">
        <v>1198</v>
      </c>
      <c r="J6383" s="1" t="s">
        <v>934</v>
      </c>
      <c r="L6383" s="2" t="s">
        <v>935</v>
      </c>
      <c r="M6383" s="2" t="s">
        <v>882</v>
      </c>
      <c r="N6383">
        <v>0</v>
      </c>
      <c r="O6383">
        <v>130000</v>
      </c>
      <c r="P6383">
        <v>0</v>
      </c>
      <c r="Q6383" t="s">
        <v>824</v>
      </c>
      <c r="R6383" s="3">
        <v>0.37</v>
      </c>
      <c r="S6383">
        <v>0</v>
      </c>
      <c r="T6383">
        <v>0</v>
      </c>
    </row>
    <row r="6384" spans="1:20" x14ac:dyDescent="0.25">
      <c r="A6384" t="s">
        <v>211</v>
      </c>
      <c r="B6384">
        <v>2120401</v>
      </c>
      <c r="C6384" s="4" t="s">
        <v>14087</v>
      </c>
      <c r="D6384" s="4" t="s">
        <v>7151</v>
      </c>
      <c r="E6384" s="8" t="s">
        <v>7151</v>
      </c>
      <c r="F6384" t="s">
        <v>467</v>
      </c>
      <c r="G6384" t="s">
        <v>468</v>
      </c>
      <c r="H6384" t="s">
        <v>669</v>
      </c>
      <c r="I6384" t="s">
        <v>1198</v>
      </c>
      <c r="J6384" s="1" t="s">
        <v>936</v>
      </c>
      <c r="L6384" s="2" t="s">
        <v>937</v>
      </c>
      <c r="M6384" s="2" t="s">
        <v>887</v>
      </c>
      <c r="N6384">
        <v>0</v>
      </c>
      <c r="O6384">
        <v>165000</v>
      </c>
      <c r="P6384">
        <v>0</v>
      </c>
      <c r="Q6384" t="s">
        <v>825</v>
      </c>
      <c r="R6384" s="3">
        <v>0.25</v>
      </c>
      <c r="S6384">
        <v>0</v>
      </c>
      <c r="T6384">
        <v>0</v>
      </c>
    </row>
    <row r="6385" spans="1:20" x14ac:dyDescent="0.25">
      <c r="A6385" t="s">
        <v>211</v>
      </c>
      <c r="B6385">
        <v>2120401</v>
      </c>
      <c r="C6385" s="4" t="s">
        <v>14087</v>
      </c>
      <c r="D6385" s="4" t="s">
        <v>7152</v>
      </c>
      <c r="E6385" s="8" t="s">
        <v>7152</v>
      </c>
      <c r="F6385" t="s">
        <v>467</v>
      </c>
      <c r="G6385" t="s">
        <v>468</v>
      </c>
      <c r="H6385" t="s">
        <v>669</v>
      </c>
      <c r="I6385" t="s">
        <v>1198</v>
      </c>
      <c r="J6385" s="1" t="s">
        <v>938</v>
      </c>
      <c r="L6385" s="2" t="s">
        <v>939</v>
      </c>
      <c r="M6385" s="2" t="s">
        <v>940</v>
      </c>
      <c r="N6385">
        <v>0</v>
      </c>
      <c r="O6385">
        <v>32000</v>
      </c>
      <c r="P6385">
        <v>0</v>
      </c>
      <c r="Q6385" t="s">
        <v>826</v>
      </c>
      <c r="R6385" s="3">
        <v>0</v>
      </c>
      <c r="S6385">
        <v>0</v>
      </c>
      <c r="T6385">
        <v>0</v>
      </c>
    </row>
    <row r="6386" spans="1:20" x14ac:dyDescent="0.25">
      <c r="A6386" t="s">
        <v>211</v>
      </c>
      <c r="B6386">
        <v>2120401</v>
      </c>
      <c r="C6386" s="4" t="s">
        <v>14087</v>
      </c>
      <c r="D6386" s="4" t="s">
        <v>7153</v>
      </c>
      <c r="E6386" s="8" t="s">
        <v>7153</v>
      </c>
      <c r="F6386" t="s">
        <v>467</v>
      </c>
      <c r="G6386" t="s">
        <v>468</v>
      </c>
      <c r="H6386" t="s">
        <v>669</v>
      </c>
      <c r="I6386" t="s">
        <v>1198</v>
      </c>
      <c r="J6386" s="1" t="s">
        <v>941</v>
      </c>
      <c r="L6386" s="2" t="s">
        <v>942</v>
      </c>
      <c r="M6386" s="2" t="s">
        <v>940</v>
      </c>
      <c r="N6386">
        <v>0</v>
      </c>
      <c r="O6386">
        <v>34000</v>
      </c>
      <c r="P6386">
        <v>0</v>
      </c>
      <c r="Q6386" t="s">
        <v>826</v>
      </c>
      <c r="R6386" s="3">
        <v>0</v>
      </c>
      <c r="S6386">
        <v>0</v>
      </c>
      <c r="T6386">
        <v>0</v>
      </c>
    </row>
    <row r="6387" spans="1:20" x14ac:dyDescent="0.25">
      <c r="A6387" t="s">
        <v>211</v>
      </c>
      <c r="B6387">
        <v>2120401</v>
      </c>
      <c r="C6387" s="4" t="s">
        <v>14087</v>
      </c>
      <c r="D6387" s="4" t="s">
        <v>7154</v>
      </c>
      <c r="E6387" s="8" t="s">
        <v>7154</v>
      </c>
      <c r="F6387" t="s">
        <v>467</v>
      </c>
      <c r="G6387" t="s">
        <v>468</v>
      </c>
      <c r="H6387" t="s">
        <v>669</v>
      </c>
      <c r="I6387" t="s">
        <v>1198</v>
      </c>
      <c r="J6387" s="1" t="s">
        <v>943</v>
      </c>
      <c r="L6387" s="2" t="s">
        <v>944</v>
      </c>
      <c r="M6387" s="2" t="s">
        <v>940</v>
      </c>
      <c r="N6387">
        <v>0</v>
      </c>
      <c r="O6387">
        <v>31000</v>
      </c>
      <c r="P6387">
        <v>0</v>
      </c>
      <c r="Q6387" t="s">
        <v>826</v>
      </c>
      <c r="R6387" s="3">
        <v>0</v>
      </c>
      <c r="S6387">
        <v>0</v>
      </c>
      <c r="T6387">
        <v>0</v>
      </c>
    </row>
    <row r="6388" spans="1:20" x14ac:dyDescent="0.25">
      <c r="A6388" t="s">
        <v>44</v>
      </c>
      <c r="B6388">
        <v>2120501</v>
      </c>
      <c r="C6388" s="4" t="s">
        <v>14087</v>
      </c>
      <c r="D6388" s="4" t="s">
        <v>2787</v>
      </c>
      <c r="E6388" s="8" t="s">
        <v>2787</v>
      </c>
      <c r="F6388" t="s">
        <v>467</v>
      </c>
      <c r="G6388" t="s">
        <v>468</v>
      </c>
      <c r="H6388" t="s">
        <v>469</v>
      </c>
      <c r="I6388" t="s">
        <v>1199</v>
      </c>
      <c r="J6388" s="1" t="s">
        <v>880</v>
      </c>
      <c r="L6388" s="2" t="s">
        <v>881</v>
      </c>
      <c r="M6388" s="2" t="s">
        <v>882</v>
      </c>
      <c r="N6388">
        <v>50</v>
      </c>
      <c r="O6388">
        <v>700000</v>
      </c>
      <c r="P6388">
        <v>35000000</v>
      </c>
      <c r="Q6388" t="s">
        <v>824</v>
      </c>
      <c r="R6388" s="3">
        <v>0.37</v>
      </c>
      <c r="S6388">
        <v>22050000</v>
      </c>
      <c r="T6388">
        <v>12950000</v>
      </c>
    </row>
    <row r="6389" spans="1:20" x14ac:dyDescent="0.25">
      <c r="A6389" t="s">
        <v>44</v>
      </c>
      <c r="B6389">
        <v>2120501</v>
      </c>
      <c r="C6389" s="4" t="s">
        <v>14087</v>
      </c>
      <c r="D6389" s="4" t="s">
        <v>2788</v>
      </c>
      <c r="E6389" s="8" t="s">
        <v>2788</v>
      </c>
      <c r="F6389" t="s">
        <v>467</v>
      </c>
      <c r="G6389" t="s">
        <v>468</v>
      </c>
      <c r="H6389" t="s">
        <v>469</v>
      </c>
      <c r="I6389" t="s">
        <v>1199</v>
      </c>
      <c r="J6389" s="1" t="s">
        <v>883</v>
      </c>
      <c r="L6389" s="2" t="s">
        <v>884</v>
      </c>
      <c r="M6389" s="2" t="s">
        <v>882</v>
      </c>
      <c r="N6389">
        <v>0</v>
      </c>
      <c r="O6389">
        <v>420000</v>
      </c>
      <c r="P6389">
        <v>0</v>
      </c>
      <c r="Q6389" t="s">
        <v>824</v>
      </c>
      <c r="R6389" s="3">
        <v>0.37</v>
      </c>
      <c r="S6389">
        <v>0</v>
      </c>
      <c r="T6389">
        <v>0</v>
      </c>
    </row>
    <row r="6390" spans="1:20" x14ac:dyDescent="0.25">
      <c r="A6390" t="s">
        <v>44</v>
      </c>
      <c r="B6390">
        <v>2120501</v>
      </c>
      <c r="C6390" s="4" t="s">
        <v>14087</v>
      </c>
      <c r="D6390" s="4" t="s">
        <v>2789</v>
      </c>
      <c r="E6390" s="8" t="s">
        <v>2789</v>
      </c>
      <c r="F6390" t="s">
        <v>467</v>
      </c>
      <c r="G6390" t="s">
        <v>468</v>
      </c>
      <c r="H6390" t="s">
        <v>469</v>
      </c>
      <c r="I6390" t="s">
        <v>1199</v>
      </c>
      <c r="J6390" s="1" t="s">
        <v>885</v>
      </c>
      <c r="L6390" s="2" t="s">
        <v>886</v>
      </c>
      <c r="M6390" s="2" t="s">
        <v>887</v>
      </c>
      <c r="N6390">
        <v>35</v>
      </c>
      <c r="O6390">
        <v>250000</v>
      </c>
      <c r="P6390">
        <v>8750000</v>
      </c>
      <c r="Q6390" t="s">
        <v>825</v>
      </c>
      <c r="R6390" s="3">
        <v>0.25</v>
      </c>
      <c r="S6390">
        <v>6562500</v>
      </c>
      <c r="T6390">
        <v>2187500</v>
      </c>
    </row>
    <row r="6391" spans="1:20" x14ac:dyDescent="0.25">
      <c r="A6391" t="s">
        <v>44</v>
      </c>
      <c r="B6391">
        <v>2120501</v>
      </c>
      <c r="C6391" s="4" t="s">
        <v>14087</v>
      </c>
      <c r="D6391" s="4" t="s">
        <v>2790</v>
      </c>
      <c r="E6391" s="8" t="s">
        <v>2790</v>
      </c>
      <c r="F6391" t="s">
        <v>467</v>
      </c>
      <c r="G6391" t="s">
        <v>468</v>
      </c>
      <c r="H6391" t="s">
        <v>469</v>
      </c>
      <c r="I6391" t="s">
        <v>1199</v>
      </c>
      <c r="J6391" s="1" t="s">
        <v>888</v>
      </c>
      <c r="L6391" s="2" t="s">
        <v>889</v>
      </c>
      <c r="M6391" s="2" t="s">
        <v>887</v>
      </c>
      <c r="N6391">
        <v>0</v>
      </c>
      <c r="O6391">
        <v>275000</v>
      </c>
      <c r="P6391">
        <v>0</v>
      </c>
      <c r="Q6391" t="s">
        <v>825</v>
      </c>
      <c r="R6391" s="3">
        <v>0.25</v>
      </c>
      <c r="S6391">
        <v>0</v>
      </c>
      <c r="T6391">
        <v>0</v>
      </c>
    </row>
    <row r="6392" spans="1:20" x14ac:dyDescent="0.25">
      <c r="A6392" t="s">
        <v>44</v>
      </c>
      <c r="B6392">
        <v>2120501</v>
      </c>
      <c r="C6392" s="4" t="s">
        <v>14087</v>
      </c>
      <c r="D6392" s="4" t="s">
        <v>2791</v>
      </c>
      <c r="E6392" s="8" t="s">
        <v>2791</v>
      </c>
      <c r="F6392" t="s">
        <v>467</v>
      </c>
      <c r="G6392" t="s">
        <v>468</v>
      </c>
      <c r="H6392" t="s">
        <v>469</v>
      </c>
      <c r="I6392" t="s">
        <v>1199</v>
      </c>
      <c r="J6392" s="1" t="s">
        <v>890</v>
      </c>
      <c r="L6392" s="2" t="s">
        <v>891</v>
      </c>
      <c r="M6392" s="2" t="s">
        <v>882</v>
      </c>
      <c r="N6392">
        <v>36</v>
      </c>
      <c r="O6392">
        <v>150000</v>
      </c>
      <c r="P6392">
        <v>5400000</v>
      </c>
      <c r="Q6392" t="s">
        <v>824</v>
      </c>
      <c r="R6392" s="3">
        <v>0.37</v>
      </c>
      <c r="S6392">
        <v>3402000</v>
      </c>
      <c r="T6392">
        <v>1998000</v>
      </c>
    </row>
    <row r="6393" spans="1:20" x14ac:dyDescent="0.25">
      <c r="A6393" t="s">
        <v>44</v>
      </c>
      <c r="B6393">
        <v>2120501</v>
      </c>
      <c r="C6393" s="4" t="s">
        <v>14087</v>
      </c>
      <c r="D6393" s="4" t="s">
        <v>2792</v>
      </c>
      <c r="E6393" s="8" t="s">
        <v>2792</v>
      </c>
      <c r="F6393" t="s">
        <v>467</v>
      </c>
      <c r="G6393" t="s">
        <v>468</v>
      </c>
      <c r="H6393" t="s">
        <v>469</v>
      </c>
      <c r="I6393" t="s">
        <v>1199</v>
      </c>
      <c r="J6393" s="1" t="s">
        <v>892</v>
      </c>
      <c r="L6393" s="2" t="s">
        <v>893</v>
      </c>
      <c r="M6393" s="2" t="s">
        <v>882</v>
      </c>
      <c r="N6393">
        <v>0</v>
      </c>
      <c r="O6393">
        <v>300000</v>
      </c>
      <c r="P6393">
        <v>0</v>
      </c>
      <c r="Q6393" t="s">
        <v>824</v>
      </c>
      <c r="R6393" s="3">
        <v>0.37</v>
      </c>
      <c r="S6393">
        <v>0</v>
      </c>
      <c r="T6393">
        <v>0</v>
      </c>
    </row>
    <row r="6394" spans="1:20" x14ac:dyDescent="0.25">
      <c r="A6394" t="s">
        <v>44</v>
      </c>
      <c r="B6394">
        <v>2120501</v>
      </c>
      <c r="C6394" s="4" t="s">
        <v>14087</v>
      </c>
      <c r="D6394" s="4" t="s">
        <v>2793</v>
      </c>
      <c r="E6394" s="8" t="s">
        <v>2793</v>
      </c>
      <c r="F6394" t="s">
        <v>467</v>
      </c>
      <c r="G6394" t="s">
        <v>468</v>
      </c>
      <c r="H6394" t="s">
        <v>469</v>
      </c>
      <c r="I6394" t="s">
        <v>1199</v>
      </c>
      <c r="J6394" s="1" t="s">
        <v>894</v>
      </c>
      <c r="L6394" s="2" t="s">
        <v>895</v>
      </c>
      <c r="M6394" s="2" t="s">
        <v>882</v>
      </c>
      <c r="N6394">
        <v>36</v>
      </c>
      <c r="O6394">
        <v>400000</v>
      </c>
      <c r="P6394">
        <v>14400000</v>
      </c>
      <c r="Q6394" t="s">
        <v>824</v>
      </c>
      <c r="R6394" s="3">
        <v>0.37</v>
      </c>
      <c r="S6394">
        <v>9072000</v>
      </c>
      <c r="T6394">
        <v>5328000</v>
      </c>
    </row>
    <row r="6395" spans="1:20" x14ac:dyDescent="0.25">
      <c r="A6395" t="s">
        <v>44</v>
      </c>
      <c r="B6395">
        <v>2120501</v>
      </c>
      <c r="C6395" s="4" t="s">
        <v>14087</v>
      </c>
      <c r="D6395" s="4" t="s">
        <v>2794</v>
      </c>
      <c r="E6395" s="8" t="s">
        <v>2794</v>
      </c>
      <c r="F6395" t="s">
        <v>467</v>
      </c>
      <c r="G6395" t="s">
        <v>468</v>
      </c>
      <c r="H6395" t="s">
        <v>469</v>
      </c>
      <c r="I6395" t="s">
        <v>1199</v>
      </c>
      <c r="J6395" s="1" t="s">
        <v>896</v>
      </c>
      <c r="L6395" s="2" t="s">
        <v>897</v>
      </c>
      <c r="M6395" s="2" t="s">
        <v>882</v>
      </c>
      <c r="N6395">
        <v>32</v>
      </c>
      <c r="O6395">
        <v>360000</v>
      </c>
      <c r="P6395">
        <v>11520000</v>
      </c>
      <c r="Q6395" t="s">
        <v>824</v>
      </c>
      <c r="R6395" s="3">
        <v>0.37</v>
      </c>
      <c r="S6395">
        <v>7257600</v>
      </c>
      <c r="T6395">
        <v>4262400</v>
      </c>
    </row>
    <row r="6396" spans="1:20" x14ac:dyDescent="0.25">
      <c r="A6396" t="s">
        <v>44</v>
      </c>
      <c r="B6396">
        <v>2120501</v>
      </c>
      <c r="C6396" s="4" t="s">
        <v>14087</v>
      </c>
      <c r="D6396" s="4" t="s">
        <v>2795</v>
      </c>
      <c r="E6396" s="8" t="s">
        <v>2795</v>
      </c>
      <c r="F6396" t="s">
        <v>467</v>
      </c>
      <c r="G6396" t="s">
        <v>468</v>
      </c>
      <c r="H6396" t="s">
        <v>469</v>
      </c>
      <c r="I6396" t="s">
        <v>1199</v>
      </c>
      <c r="J6396" s="1" t="s">
        <v>898</v>
      </c>
      <c r="L6396" s="2" t="s">
        <v>899</v>
      </c>
      <c r="M6396" s="2" t="s">
        <v>882</v>
      </c>
      <c r="N6396">
        <v>0</v>
      </c>
      <c r="O6396">
        <v>250000</v>
      </c>
      <c r="P6396">
        <v>0</v>
      </c>
      <c r="Q6396" t="s">
        <v>824</v>
      </c>
      <c r="R6396" s="3">
        <v>0.37</v>
      </c>
      <c r="S6396">
        <v>0</v>
      </c>
      <c r="T6396">
        <v>0</v>
      </c>
    </row>
    <row r="6397" spans="1:20" x14ac:dyDescent="0.25">
      <c r="A6397" t="s">
        <v>44</v>
      </c>
      <c r="B6397">
        <v>2120501</v>
      </c>
      <c r="C6397" s="4" t="s">
        <v>14087</v>
      </c>
      <c r="D6397" s="4" t="s">
        <v>2796</v>
      </c>
      <c r="E6397" s="8" t="s">
        <v>2796</v>
      </c>
      <c r="F6397" t="s">
        <v>467</v>
      </c>
      <c r="G6397" t="s">
        <v>468</v>
      </c>
      <c r="H6397" t="s">
        <v>469</v>
      </c>
      <c r="I6397" t="s">
        <v>1199</v>
      </c>
      <c r="J6397" s="1" t="s">
        <v>900</v>
      </c>
      <c r="L6397" s="2" t="s">
        <v>901</v>
      </c>
      <c r="M6397" s="2" t="s">
        <v>882</v>
      </c>
      <c r="N6397">
        <v>0</v>
      </c>
      <c r="O6397">
        <v>360000</v>
      </c>
      <c r="P6397">
        <v>0</v>
      </c>
      <c r="Q6397" t="s">
        <v>824</v>
      </c>
      <c r="R6397" s="3">
        <v>0.37</v>
      </c>
      <c r="S6397">
        <v>0</v>
      </c>
      <c r="T6397">
        <v>0</v>
      </c>
    </row>
    <row r="6398" spans="1:20" x14ac:dyDescent="0.25">
      <c r="A6398" t="s">
        <v>44</v>
      </c>
      <c r="B6398">
        <v>2120501</v>
      </c>
      <c r="C6398" s="4" t="s">
        <v>14087</v>
      </c>
      <c r="D6398" s="4" t="s">
        <v>2797</v>
      </c>
      <c r="E6398" s="8" t="s">
        <v>2797</v>
      </c>
      <c r="F6398" t="s">
        <v>467</v>
      </c>
      <c r="G6398" t="s">
        <v>468</v>
      </c>
      <c r="H6398" t="s">
        <v>469</v>
      </c>
      <c r="I6398" t="s">
        <v>1199</v>
      </c>
      <c r="J6398" s="1" t="s">
        <v>902</v>
      </c>
      <c r="L6398" s="2" t="s">
        <v>903</v>
      </c>
      <c r="M6398" s="2" t="s">
        <v>887</v>
      </c>
      <c r="N6398">
        <v>57</v>
      </c>
      <c r="O6398">
        <v>300000</v>
      </c>
      <c r="P6398">
        <v>17100000</v>
      </c>
      <c r="Q6398" t="s">
        <v>825</v>
      </c>
      <c r="R6398" s="3">
        <v>0.25</v>
      </c>
      <c r="S6398">
        <v>12825000</v>
      </c>
      <c r="T6398">
        <v>4275000</v>
      </c>
    </row>
    <row r="6399" spans="1:20" x14ac:dyDescent="0.25">
      <c r="A6399" t="s">
        <v>44</v>
      </c>
      <c r="B6399">
        <v>2120501</v>
      </c>
      <c r="C6399" s="4" t="s">
        <v>14087</v>
      </c>
      <c r="D6399" s="4" t="s">
        <v>2798</v>
      </c>
      <c r="E6399" s="8" t="s">
        <v>2798</v>
      </c>
      <c r="F6399" t="s">
        <v>467</v>
      </c>
      <c r="G6399" t="s">
        <v>468</v>
      </c>
      <c r="H6399" t="s">
        <v>469</v>
      </c>
      <c r="I6399" t="s">
        <v>1199</v>
      </c>
      <c r="J6399" s="1" t="s">
        <v>904</v>
      </c>
      <c r="L6399" s="2" t="s">
        <v>905</v>
      </c>
      <c r="M6399" s="2" t="s">
        <v>887</v>
      </c>
      <c r="N6399">
        <v>36</v>
      </c>
      <c r="O6399">
        <v>690000</v>
      </c>
      <c r="P6399">
        <v>24840000</v>
      </c>
      <c r="Q6399" t="s">
        <v>825</v>
      </c>
      <c r="R6399" s="3">
        <v>0.25</v>
      </c>
      <c r="S6399">
        <v>18630000</v>
      </c>
      <c r="T6399">
        <v>6210000</v>
      </c>
    </row>
    <row r="6400" spans="1:20" x14ac:dyDescent="0.25">
      <c r="A6400" t="s">
        <v>44</v>
      </c>
      <c r="B6400">
        <v>2120501</v>
      </c>
      <c r="C6400" s="4" t="s">
        <v>14087</v>
      </c>
      <c r="D6400" s="4" t="s">
        <v>2799</v>
      </c>
      <c r="E6400" s="8" t="s">
        <v>2799</v>
      </c>
      <c r="F6400" t="s">
        <v>467</v>
      </c>
      <c r="G6400" t="s">
        <v>468</v>
      </c>
      <c r="H6400" t="s">
        <v>469</v>
      </c>
      <c r="I6400" t="s">
        <v>1199</v>
      </c>
      <c r="J6400" s="1" t="s">
        <v>906</v>
      </c>
      <c r="L6400" s="2" t="s">
        <v>907</v>
      </c>
      <c r="M6400" s="2" t="s">
        <v>887</v>
      </c>
      <c r="N6400">
        <v>0</v>
      </c>
      <c r="O6400">
        <v>330000</v>
      </c>
      <c r="P6400">
        <v>0</v>
      </c>
      <c r="Q6400" t="s">
        <v>825</v>
      </c>
      <c r="R6400" s="3">
        <v>0.25</v>
      </c>
      <c r="S6400">
        <v>0</v>
      </c>
      <c r="T6400">
        <v>0</v>
      </c>
    </row>
    <row r="6401" spans="1:20" x14ac:dyDescent="0.25">
      <c r="A6401" t="s">
        <v>44</v>
      </c>
      <c r="B6401">
        <v>2120501</v>
      </c>
      <c r="C6401" s="4" t="s">
        <v>14087</v>
      </c>
      <c r="D6401" s="4" t="s">
        <v>2800</v>
      </c>
      <c r="E6401" s="8" t="s">
        <v>2800</v>
      </c>
      <c r="F6401" t="s">
        <v>467</v>
      </c>
      <c r="G6401" t="s">
        <v>468</v>
      </c>
      <c r="H6401" t="s">
        <v>469</v>
      </c>
      <c r="I6401" t="s">
        <v>1199</v>
      </c>
      <c r="J6401" s="1" t="s">
        <v>908</v>
      </c>
      <c r="L6401" s="2" t="s">
        <v>909</v>
      </c>
      <c r="M6401" s="2" t="s">
        <v>882</v>
      </c>
      <c r="N6401">
        <v>38</v>
      </c>
      <c r="O6401">
        <v>200000</v>
      </c>
      <c r="P6401">
        <v>7600000</v>
      </c>
      <c r="Q6401" t="s">
        <v>824</v>
      </c>
      <c r="R6401" s="3">
        <v>0.37</v>
      </c>
      <c r="S6401">
        <v>4788000</v>
      </c>
      <c r="T6401">
        <v>2812000</v>
      </c>
    </row>
    <row r="6402" spans="1:20" x14ac:dyDescent="0.25">
      <c r="A6402" t="s">
        <v>44</v>
      </c>
      <c r="B6402">
        <v>2120501</v>
      </c>
      <c r="C6402" s="4" t="s">
        <v>14087</v>
      </c>
      <c r="D6402" s="4" t="s">
        <v>2801</v>
      </c>
      <c r="E6402" s="8" t="s">
        <v>2801</v>
      </c>
      <c r="F6402" t="s">
        <v>467</v>
      </c>
      <c r="G6402" t="s">
        <v>468</v>
      </c>
      <c r="H6402" t="s">
        <v>469</v>
      </c>
      <c r="I6402" t="s">
        <v>1199</v>
      </c>
      <c r="J6402" s="1" t="s">
        <v>910</v>
      </c>
      <c r="L6402" s="2" t="s">
        <v>911</v>
      </c>
      <c r="M6402" s="2" t="s">
        <v>887</v>
      </c>
      <c r="N6402">
        <v>19</v>
      </c>
      <c r="O6402">
        <v>400000</v>
      </c>
      <c r="P6402">
        <v>7600000</v>
      </c>
      <c r="Q6402" t="s">
        <v>825</v>
      </c>
      <c r="R6402" s="3">
        <v>0.25</v>
      </c>
      <c r="S6402">
        <v>5700000</v>
      </c>
      <c r="T6402">
        <v>1900000</v>
      </c>
    </row>
    <row r="6403" spans="1:20" x14ac:dyDescent="0.25">
      <c r="A6403" t="s">
        <v>44</v>
      </c>
      <c r="B6403">
        <v>2120501</v>
      </c>
      <c r="C6403" s="4" t="s">
        <v>14087</v>
      </c>
      <c r="D6403" s="4" t="s">
        <v>2802</v>
      </c>
      <c r="E6403" s="8" t="s">
        <v>2802</v>
      </c>
      <c r="F6403" t="s">
        <v>467</v>
      </c>
      <c r="G6403" t="s">
        <v>468</v>
      </c>
      <c r="H6403" t="s">
        <v>469</v>
      </c>
      <c r="I6403" t="s">
        <v>1199</v>
      </c>
      <c r="J6403" s="1" t="s">
        <v>912</v>
      </c>
      <c r="L6403" s="2" t="s">
        <v>913</v>
      </c>
      <c r="M6403" s="2" t="s">
        <v>882</v>
      </c>
      <c r="N6403">
        <v>45</v>
      </c>
      <c r="O6403">
        <v>240000</v>
      </c>
      <c r="P6403">
        <v>10800000</v>
      </c>
      <c r="Q6403" t="s">
        <v>824</v>
      </c>
      <c r="R6403" s="3">
        <v>0.37</v>
      </c>
      <c r="S6403">
        <v>6804000</v>
      </c>
      <c r="T6403">
        <v>3996000</v>
      </c>
    </row>
    <row r="6404" spans="1:20" x14ac:dyDescent="0.25">
      <c r="A6404" t="s">
        <v>44</v>
      </c>
      <c r="B6404">
        <v>2120501</v>
      </c>
      <c r="C6404" s="4" t="s">
        <v>14087</v>
      </c>
      <c r="D6404" s="4" t="s">
        <v>2803</v>
      </c>
      <c r="E6404" s="8" t="s">
        <v>2803</v>
      </c>
      <c r="F6404" t="s">
        <v>467</v>
      </c>
      <c r="G6404" t="s">
        <v>468</v>
      </c>
      <c r="H6404" t="s">
        <v>469</v>
      </c>
      <c r="I6404" t="s">
        <v>1199</v>
      </c>
      <c r="J6404" s="1" t="s">
        <v>914</v>
      </c>
      <c r="L6404" s="2" t="s">
        <v>915</v>
      </c>
      <c r="M6404" s="2" t="s">
        <v>887</v>
      </c>
      <c r="N6404">
        <v>36</v>
      </c>
      <c r="O6404">
        <v>240000</v>
      </c>
      <c r="P6404">
        <v>8640000</v>
      </c>
      <c r="Q6404" t="s">
        <v>825</v>
      </c>
      <c r="R6404" s="3">
        <v>0.25</v>
      </c>
      <c r="S6404">
        <v>6480000</v>
      </c>
      <c r="T6404">
        <v>2160000</v>
      </c>
    </row>
    <row r="6405" spans="1:20" x14ac:dyDescent="0.25">
      <c r="A6405" t="s">
        <v>44</v>
      </c>
      <c r="B6405">
        <v>2120501</v>
      </c>
      <c r="C6405" s="4" t="s">
        <v>14087</v>
      </c>
      <c r="D6405" s="4" t="s">
        <v>2804</v>
      </c>
      <c r="E6405" s="8" t="s">
        <v>2804</v>
      </c>
      <c r="F6405" t="s">
        <v>467</v>
      </c>
      <c r="G6405" t="s">
        <v>468</v>
      </c>
      <c r="H6405" t="s">
        <v>469</v>
      </c>
      <c r="I6405" t="s">
        <v>1199</v>
      </c>
      <c r="J6405" s="1" t="s">
        <v>916</v>
      </c>
      <c r="L6405" s="2" t="s">
        <v>917</v>
      </c>
      <c r="M6405" s="2" t="s">
        <v>887</v>
      </c>
      <c r="N6405">
        <v>0</v>
      </c>
      <c r="O6405">
        <v>150000</v>
      </c>
      <c r="P6405">
        <v>0</v>
      </c>
      <c r="Q6405" t="s">
        <v>825</v>
      </c>
      <c r="R6405" s="3">
        <v>0.25</v>
      </c>
      <c r="S6405">
        <v>0</v>
      </c>
      <c r="T6405">
        <v>0</v>
      </c>
    </row>
    <row r="6406" spans="1:20" x14ac:dyDescent="0.25">
      <c r="A6406" t="s">
        <v>44</v>
      </c>
      <c r="B6406">
        <v>2120501</v>
      </c>
      <c r="C6406" s="4" t="s">
        <v>14087</v>
      </c>
      <c r="D6406" s="4" t="s">
        <v>2805</v>
      </c>
      <c r="E6406" s="8" t="s">
        <v>2805</v>
      </c>
      <c r="F6406" t="s">
        <v>467</v>
      </c>
      <c r="G6406" t="s">
        <v>468</v>
      </c>
      <c r="H6406" t="s">
        <v>469</v>
      </c>
      <c r="I6406" t="s">
        <v>1199</v>
      </c>
      <c r="J6406" s="1" t="s">
        <v>918</v>
      </c>
      <c r="L6406" s="2" t="s">
        <v>919</v>
      </c>
      <c r="M6406" s="2" t="s">
        <v>887</v>
      </c>
      <c r="N6406">
        <v>42</v>
      </c>
      <c r="O6406">
        <v>470000</v>
      </c>
      <c r="P6406">
        <v>19740000</v>
      </c>
      <c r="Q6406" t="s">
        <v>825</v>
      </c>
      <c r="R6406" s="3">
        <v>0.25</v>
      </c>
      <c r="S6406">
        <v>14805000</v>
      </c>
      <c r="T6406">
        <v>4935000</v>
      </c>
    </row>
    <row r="6407" spans="1:20" x14ac:dyDescent="0.25">
      <c r="A6407" t="s">
        <v>44</v>
      </c>
      <c r="B6407">
        <v>2120501</v>
      </c>
      <c r="C6407" s="4" t="s">
        <v>14087</v>
      </c>
      <c r="D6407" s="4" t="s">
        <v>2806</v>
      </c>
      <c r="E6407" s="8" t="s">
        <v>2806</v>
      </c>
      <c r="F6407" t="s">
        <v>467</v>
      </c>
      <c r="G6407" t="s">
        <v>468</v>
      </c>
      <c r="H6407" t="s">
        <v>469</v>
      </c>
      <c r="I6407" t="s">
        <v>1199</v>
      </c>
      <c r="J6407" s="1" t="s">
        <v>920</v>
      </c>
      <c r="L6407" s="2" t="s">
        <v>921</v>
      </c>
      <c r="M6407" s="2" t="s">
        <v>882</v>
      </c>
      <c r="N6407">
        <v>0</v>
      </c>
      <c r="O6407">
        <v>170000</v>
      </c>
      <c r="P6407">
        <v>0</v>
      </c>
      <c r="Q6407" t="s">
        <v>824</v>
      </c>
      <c r="R6407" s="3">
        <v>0.37</v>
      </c>
      <c r="S6407">
        <v>0</v>
      </c>
      <c r="T6407">
        <v>0</v>
      </c>
    </row>
    <row r="6408" spans="1:20" x14ac:dyDescent="0.25">
      <c r="A6408" t="s">
        <v>44</v>
      </c>
      <c r="B6408">
        <v>2120501</v>
      </c>
      <c r="C6408" s="4" t="s">
        <v>14087</v>
      </c>
      <c r="D6408" s="4" t="s">
        <v>2807</v>
      </c>
      <c r="E6408" s="8" t="s">
        <v>2807</v>
      </c>
      <c r="F6408" t="s">
        <v>467</v>
      </c>
      <c r="G6408" t="s">
        <v>468</v>
      </c>
      <c r="H6408" t="s">
        <v>469</v>
      </c>
      <c r="I6408" t="s">
        <v>1199</v>
      </c>
      <c r="J6408" s="1" t="s">
        <v>922</v>
      </c>
      <c r="L6408" s="2" t="s">
        <v>923</v>
      </c>
      <c r="M6408" s="2" t="s">
        <v>887</v>
      </c>
      <c r="N6408">
        <v>0</v>
      </c>
      <c r="O6408">
        <v>130000</v>
      </c>
      <c r="P6408">
        <v>0</v>
      </c>
      <c r="Q6408" t="s">
        <v>825</v>
      </c>
      <c r="R6408" s="3">
        <v>0.25</v>
      </c>
      <c r="S6408">
        <v>0</v>
      </c>
      <c r="T6408">
        <v>0</v>
      </c>
    </row>
    <row r="6409" spans="1:20" x14ac:dyDescent="0.25">
      <c r="A6409" t="s">
        <v>44</v>
      </c>
      <c r="B6409">
        <v>2120501</v>
      </c>
      <c r="C6409" s="4" t="s">
        <v>14087</v>
      </c>
      <c r="D6409" s="4" t="s">
        <v>2808</v>
      </c>
      <c r="E6409" s="8" t="s">
        <v>2808</v>
      </c>
      <c r="F6409" t="s">
        <v>467</v>
      </c>
      <c r="G6409" t="s">
        <v>468</v>
      </c>
      <c r="H6409" t="s">
        <v>469</v>
      </c>
      <c r="I6409" t="s">
        <v>1199</v>
      </c>
      <c r="J6409" s="1" t="s">
        <v>924</v>
      </c>
      <c r="L6409" s="2" t="s">
        <v>925</v>
      </c>
      <c r="M6409" s="2" t="s">
        <v>887</v>
      </c>
      <c r="N6409">
        <v>0</v>
      </c>
      <c r="O6409">
        <v>130000</v>
      </c>
      <c r="P6409">
        <v>0</v>
      </c>
      <c r="Q6409" t="s">
        <v>825</v>
      </c>
      <c r="R6409" s="3">
        <v>0.25</v>
      </c>
      <c r="S6409">
        <v>0</v>
      </c>
      <c r="T6409">
        <v>0</v>
      </c>
    </row>
    <row r="6410" spans="1:20" x14ac:dyDescent="0.25">
      <c r="A6410" t="s">
        <v>44</v>
      </c>
      <c r="B6410">
        <v>2120501</v>
      </c>
      <c r="C6410" s="4" t="s">
        <v>14087</v>
      </c>
      <c r="D6410" s="4" t="s">
        <v>2809</v>
      </c>
      <c r="E6410" s="8" t="s">
        <v>2809</v>
      </c>
      <c r="F6410" t="s">
        <v>467</v>
      </c>
      <c r="G6410" t="s">
        <v>468</v>
      </c>
      <c r="H6410" t="s">
        <v>469</v>
      </c>
      <c r="I6410" t="s">
        <v>1199</v>
      </c>
      <c r="J6410" s="1" t="s">
        <v>926</v>
      </c>
      <c r="L6410" s="2" t="s">
        <v>927</v>
      </c>
      <c r="M6410" s="2" t="s">
        <v>887</v>
      </c>
      <c r="N6410">
        <v>0</v>
      </c>
      <c r="O6410">
        <v>260000</v>
      </c>
      <c r="P6410">
        <v>0</v>
      </c>
      <c r="Q6410" t="s">
        <v>825</v>
      </c>
      <c r="R6410" s="3">
        <v>0.25</v>
      </c>
      <c r="S6410">
        <v>0</v>
      </c>
      <c r="T6410">
        <v>0</v>
      </c>
    </row>
    <row r="6411" spans="1:20" x14ac:dyDescent="0.25">
      <c r="A6411" t="s">
        <v>44</v>
      </c>
      <c r="B6411">
        <v>2120501</v>
      </c>
      <c r="C6411" s="4" t="s">
        <v>14087</v>
      </c>
      <c r="D6411" s="4" t="s">
        <v>2810</v>
      </c>
      <c r="E6411" s="8" t="s">
        <v>2810</v>
      </c>
      <c r="F6411" t="s">
        <v>467</v>
      </c>
      <c r="G6411" t="s">
        <v>468</v>
      </c>
      <c r="H6411" t="s">
        <v>469</v>
      </c>
      <c r="I6411" t="s">
        <v>1199</v>
      </c>
      <c r="J6411" s="1" t="s">
        <v>928</v>
      </c>
      <c r="L6411" s="2" t="s">
        <v>929</v>
      </c>
      <c r="M6411" s="2" t="s">
        <v>887</v>
      </c>
      <c r="N6411">
        <v>0</v>
      </c>
      <c r="O6411">
        <v>210000</v>
      </c>
      <c r="P6411">
        <v>0</v>
      </c>
      <c r="Q6411" t="s">
        <v>825</v>
      </c>
      <c r="R6411" s="3">
        <v>0.25</v>
      </c>
      <c r="S6411">
        <v>0</v>
      </c>
      <c r="T6411">
        <v>0</v>
      </c>
    </row>
    <row r="6412" spans="1:20" x14ac:dyDescent="0.25">
      <c r="A6412" t="s">
        <v>44</v>
      </c>
      <c r="B6412">
        <v>2120501</v>
      </c>
      <c r="C6412" s="4" t="s">
        <v>14087</v>
      </c>
      <c r="D6412" s="4" t="s">
        <v>2811</v>
      </c>
      <c r="E6412" s="8" t="s">
        <v>2811</v>
      </c>
      <c r="F6412" t="s">
        <v>467</v>
      </c>
      <c r="G6412" t="s">
        <v>468</v>
      </c>
      <c r="H6412" t="s">
        <v>469</v>
      </c>
      <c r="I6412" t="s">
        <v>1199</v>
      </c>
      <c r="J6412" s="1" t="s">
        <v>930</v>
      </c>
      <c r="L6412" s="2" t="s">
        <v>931</v>
      </c>
      <c r="M6412" s="2" t="s">
        <v>882</v>
      </c>
      <c r="N6412">
        <v>0</v>
      </c>
      <c r="O6412">
        <v>270000</v>
      </c>
      <c r="P6412">
        <v>0</v>
      </c>
      <c r="Q6412" t="s">
        <v>824</v>
      </c>
      <c r="R6412" s="3">
        <v>0.37</v>
      </c>
      <c r="S6412">
        <v>0</v>
      </c>
      <c r="T6412">
        <v>0</v>
      </c>
    </row>
    <row r="6413" spans="1:20" x14ac:dyDescent="0.25">
      <c r="A6413" t="s">
        <v>44</v>
      </c>
      <c r="B6413">
        <v>2120501</v>
      </c>
      <c r="C6413" s="4" t="s">
        <v>14087</v>
      </c>
      <c r="D6413" s="4" t="s">
        <v>2812</v>
      </c>
      <c r="E6413" s="8" t="s">
        <v>2812</v>
      </c>
      <c r="F6413" t="s">
        <v>467</v>
      </c>
      <c r="G6413" t="s">
        <v>468</v>
      </c>
      <c r="H6413" t="s">
        <v>469</v>
      </c>
      <c r="I6413" t="s">
        <v>1199</v>
      </c>
      <c r="J6413" s="1" t="s">
        <v>932</v>
      </c>
      <c r="L6413" s="2" t="s">
        <v>933</v>
      </c>
      <c r="M6413" s="2" t="s">
        <v>882</v>
      </c>
      <c r="N6413">
        <v>0</v>
      </c>
      <c r="O6413">
        <v>270000</v>
      </c>
      <c r="P6413">
        <v>0</v>
      </c>
      <c r="Q6413" t="s">
        <v>824</v>
      </c>
      <c r="R6413" s="3">
        <v>0.37</v>
      </c>
      <c r="S6413">
        <v>0</v>
      </c>
      <c r="T6413">
        <v>0</v>
      </c>
    </row>
    <row r="6414" spans="1:20" x14ac:dyDescent="0.25">
      <c r="A6414" t="s">
        <v>44</v>
      </c>
      <c r="B6414">
        <v>2120501</v>
      </c>
      <c r="C6414" s="4" t="s">
        <v>14087</v>
      </c>
      <c r="D6414" s="4" t="s">
        <v>2813</v>
      </c>
      <c r="E6414" s="8" t="s">
        <v>2813</v>
      </c>
      <c r="F6414" t="s">
        <v>467</v>
      </c>
      <c r="G6414" t="s">
        <v>468</v>
      </c>
      <c r="H6414" t="s">
        <v>469</v>
      </c>
      <c r="I6414" t="s">
        <v>1199</v>
      </c>
      <c r="J6414" s="1" t="s">
        <v>934</v>
      </c>
      <c r="L6414" s="2" t="s">
        <v>935</v>
      </c>
      <c r="M6414" s="2" t="s">
        <v>882</v>
      </c>
      <c r="N6414">
        <v>0</v>
      </c>
      <c r="O6414">
        <v>130000</v>
      </c>
      <c r="P6414">
        <v>0</v>
      </c>
      <c r="Q6414" t="s">
        <v>824</v>
      </c>
      <c r="R6414" s="3">
        <v>0.37</v>
      </c>
      <c r="S6414">
        <v>0</v>
      </c>
      <c r="T6414">
        <v>0</v>
      </c>
    </row>
    <row r="6415" spans="1:20" x14ac:dyDescent="0.25">
      <c r="A6415" t="s">
        <v>44</v>
      </c>
      <c r="B6415">
        <v>2120501</v>
      </c>
      <c r="C6415" s="4" t="s">
        <v>14087</v>
      </c>
      <c r="D6415" s="4" t="s">
        <v>2814</v>
      </c>
      <c r="E6415" s="8" t="s">
        <v>2814</v>
      </c>
      <c r="F6415" t="s">
        <v>467</v>
      </c>
      <c r="G6415" t="s">
        <v>468</v>
      </c>
      <c r="H6415" t="s">
        <v>469</v>
      </c>
      <c r="I6415" t="s">
        <v>1199</v>
      </c>
      <c r="J6415" s="1" t="s">
        <v>936</v>
      </c>
      <c r="L6415" s="2" t="s">
        <v>937</v>
      </c>
      <c r="M6415" s="2" t="s">
        <v>887</v>
      </c>
      <c r="N6415">
        <v>0</v>
      </c>
      <c r="O6415">
        <v>165000</v>
      </c>
      <c r="P6415">
        <v>0</v>
      </c>
      <c r="Q6415" t="s">
        <v>825</v>
      </c>
      <c r="R6415" s="3">
        <v>0.25</v>
      </c>
      <c r="S6415">
        <v>0</v>
      </c>
      <c r="T6415">
        <v>0</v>
      </c>
    </row>
    <row r="6416" spans="1:20" x14ac:dyDescent="0.25">
      <c r="A6416" t="s">
        <v>44</v>
      </c>
      <c r="B6416">
        <v>2120501</v>
      </c>
      <c r="C6416" s="4" t="s">
        <v>14087</v>
      </c>
      <c r="D6416" s="4" t="s">
        <v>2815</v>
      </c>
      <c r="E6416" s="8" t="s">
        <v>2815</v>
      </c>
      <c r="F6416" t="s">
        <v>467</v>
      </c>
      <c r="G6416" t="s">
        <v>468</v>
      </c>
      <c r="H6416" t="s">
        <v>469</v>
      </c>
      <c r="I6416" t="s">
        <v>1199</v>
      </c>
      <c r="J6416" s="1" t="s">
        <v>938</v>
      </c>
      <c r="L6416" s="2" t="s">
        <v>939</v>
      </c>
      <c r="M6416" s="2" t="s">
        <v>940</v>
      </c>
      <c r="N6416">
        <v>0</v>
      </c>
      <c r="O6416">
        <v>32000</v>
      </c>
      <c r="P6416">
        <v>0</v>
      </c>
      <c r="Q6416" t="s">
        <v>826</v>
      </c>
      <c r="R6416" s="3">
        <v>0</v>
      </c>
      <c r="S6416">
        <v>0</v>
      </c>
      <c r="T6416">
        <v>0</v>
      </c>
    </row>
    <row r="6417" spans="1:20" x14ac:dyDescent="0.25">
      <c r="A6417" t="s">
        <v>44</v>
      </c>
      <c r="B6417">
        <v>2120501</v>
      </c>
      <c r="C6417" s="4" t="s">
        <v>14087</v>
      </c>
      <c r="D6417" s="4" t="s">
        <v>2816</v>
      </c>
      <c r="E6417" s="8" t="s">
        <v>2816</v>
      </c>
      <c r="F6417" t="s">
        <v>467</v>
      </c>
      <c r="G6417" t="s">
        <v>468</v>
      </c>
      <c r="H6417" t="s">
        <v>469</v>
      </c>
      <c r="I6417" t="s">
        <v>1199</v>
      </c>
      <c r="J6417" s="1" t="s">
        <v>941</v>
      </c>
      <c r="L6417" s="2" t="s">
        <v>942</v>
      </c>
      <c r="M6417" s="2" t="s">
        <v>940</v>
      </c>
      <c r="N6417">
        <v>0</v>
      </c>
      <c r="O6417">
        <v>34000</v>
      </c>
      <c r="P6417">
        <v>0</v>
      </c>
      <c r="Q6417" t="s">
        <v>826</v>
      </c>
      <c r="R6417" s="3">
        <v>0</v>
      </c>
      <c r="S6417">
        <v>0</v>
      </c>
      <c r="T6417">
        <v>0</v>
      </c>
    </row>
    <row r="6418" spans="1:20" x14ac:dyDescent="0.25">
      <c r="A6418" t="s">
        <v>44</v>
      </c>
      <c r="B6418">
        <v>2120501</v>
      </c>
      <c r="C6418" s="4" t="s">
        <v>14087</v>
      </c>
      <c r="D6418" s="4" t="s">
        <v>2817</v>
      </c>
      <c r="E6418" s="8" t="s">
        <v>2817</v>
      </c>
      <c r="F6418" t="s">
        <v>467</v>
      </c>
      <c r="G6418" t="s">
        <v>468</v>
      </c>
      <c r="H6418" t="s">
        <v>469</v>
      </c>
      <c r="I6418" t="s">
        <v>1199</v>
      </c>
      <c r="J6418" s="1" t="s">
        <v>943</v>
      </c>
      <c r="L6418" s="2" t="s">
        <v>944</v>
      </c>
      <c r="M6418" s="2" t="s">
        <v>940</v>
      </c>
      <c r="N6418">
        <v>0</v>
      </c>
      <c r="O6418">
        <v>31000</v>
      </c>
      <c r="P6418">
        <v>0</v>
      </c>
      <c r="Q6418" t="s">
        <v>826</v>
      </c>
      <c r="R6418" s="3">
        <v>0</v>
      </c>
      <c r="S6418">
        <v>0</v>
      </c>
      <c r="T6418">
        <v>0</v>
      </c>
    </row>
    <row r="6419" spans="1:20" x14ac:dyDescent="0.25">
      <c r="A6419" t="s">
        <v>323</v>
      </c>
      <c r="B6419">
        <v>2120502</v>
      </c>
      <c r="C6419" s="4" t="s">
        <v>14087</v>
      </c>
      <c r="D6419" s="4" t="s">
        <v>10390</v>
      </c>
      <c r="E6419" s="8" t="s">
        <v>10390</v>
      </c>
      <c r="F6419" t="s">
        <v>467</v>
      </c>
      <c r="G6419" t="s">
        <v>468</v>
      </c>
      <c r="H6419" t="s">
        <v>436</v>
      </c>
      <c r="I6419" t="s">
        <v>1200</v>
      </c>
      <c r="J6419" s="1" t="s">
        <v>880</v>
      </c>
      <c r="L6419" s="2" t="s">
        <v>881</v>
      </c>
      <c r="M6419" s="2" t="s">
        <v>882</v>
      </c>
      <c r="N6419">
        <v>0</v>
      </c>
      <c r="O6419">
        <v>700000</v>
      </c>
      <c r="P6419">
        <v>0</v>
      </c>
      <c r="Q6419" t="s">
        <v>824</v>
      </c>
      <c r="R6419" s="3">
        <v>0.37</v>
      </c>
      <c r="S6419">
        <v>0</v>
      </c>
      <c r="T6419">
        <v>0</v>
      </c>
    </row>
    <row r="6420" spans="1:20" x14ac:dyDescent="0.25">
      <c r="A6420" t="s">
        <v>323</v>
      </c>
      <c r="B6420">
        <v>2120502</v>
      </c>
      <c r="C6420" s="4" t="s">
        <v>14087</v>
      </c>
      <c r="D6420" s="4" t="s">
        <v>10391</v>
      </c>
      <c r="E6420" s="8" t="s">
        <v>10391</v>
      </c>
      <c r="F6420" t="s">
        <v>467</v>
      </c>
      <c r="G6420" t="s">
        <v>468</v>
      </c>
      <c r="H6420" t="s">
        <v>436</v>
      </c>
      <c r="I6420" t="s">
        <v>1200</v>
      </c>
      <c r="J6420" s="1" t="s">
        <v>883</v>
      </c>
      <c r="L6420" s="2" t="s">
        <v>884</v>
      </c>
      <c r="M6420" s="2" t="s">
        <v>882</v>
      </c>
      <c r="N6420">
        <v>10</v>
      </c>
      <c r="O6420">
        <v>420000</v>
      </c>
      <c r="P6420">
        <v>4200000</v>
      </c>
      <c r="Q6420" t="s">
        <v>824</v>
      </c>
      <c r="R6420" s="3">
        <v>0.37</v>
      </c>
      <c r="S6420">
        <v>2646000</v>
      </c>
      <c r="T6420">
        <v>1554000</v>
      </c>
    </row>
    <row r="6421" spans="1:20" x14ac:dyDescent="0.25">
      <c r="A6421" t="s">
        <v>323</v>
      </c>
      <c r="B6421">
        <v>2120502</v>
      </c>
      <c r="C6421" s="4" t="s">
        <v>14087</v>
      </c>
      <c r="D6421" s="4" t="s">
        <v>10392</v>
      </c>
      <c r="E6421" s="8" t="s">
        <v>10392</v>
      </c>
      <c r="F6421" t="s">
        <v>467</v>
      </c>
      <c r="G6421" t="s">
        <v>468</v>
      </c>
      <c r="H6421" t="s">
        <v>436</v>
      </c>
      <c r="I6421" t="s">
        <v>1200</v>
      </c>
      <c r="J6421" s="1" t="s">
        <v>885</v>
      </c>
      <c r="L6421" s="2" t="s">
        <v>886</v>
      </c>
      <c r="M6421" s="2" t="s">
        <v>887</v>
      </c>
      <c r="N6421">
        <v>11</v>
      </c>
      <c r="O6421">
        <v>250000</v>
      </c>
      <c r="P6421">
        <v>2750000</v>
      </c>
      <c r="Q6421" t="s">
        <v>825</v>
      </c>
      <c r="R6421" s="3">
        <v>0.25</v>
      </c>
      <c r="S6421">
        <v>2062500</v>
      </c>
      <c r="T6421">
        <v>687500</v>
      </c>
    </row>
    <row r="6422" spans="1:20" x14ac:dyDescent="0.25">
      <c r="A6422" t="s">
        <v>323</v>
      </c>
      <c r="B6422">
        <v>2120502</v>
      </c>
      <c r="C6422" s="4" t="s">
        <v>14087</v>
      </c>
      <c r="D6422" s="4" t="s">
        <v>10393</v>
      </c>
      <c r="E6422" s="8" t="s">
        <v>10393</v>
      </c>
      <c r="F6422" t="s">
        <v>467</v>
      </c>
      <c r="G6422" t="s">
        <v>468</v>
      </c>
      <c r="H6422" t="s">
        <v>436</v>
      </c>
      <c r="I6422" t="s">
        <v>1200</v>
      </c>
      <c r="J6422" s="1" t="s">
        <v>888</v>
      </c>
      <c r="L6422" s="2" t="s">
        <v>889</v>
      </c>
      <c r="M6422" s="2" t="s">
        <v>887</v>
      </c>
      <c r="N6422">
        <v>0</v>
      </c>
      <c r="O6422">
        <v>275000</v>
      </c>
      <c r="P6422">
        <v>0</v>
      </c>
      <c r="Q6422" t="s">
        <v>825</v>
      </c>
      <c r="R6422" s="3">
        <v>0.25</v>
      </c>
      <c r="S6422">
        <v>0</v>
      </c>
      <c r="T6422">
        <v>0</v>
      </c>
    </row>
    <row r="6423" spans="1:20" x14ac:dyDescent="0.25">
      <c r="A6423" t="s">
        <v>323</v>
      </c>
      <c r="B6423">
        <v>2120502</v>
      </c>
      <c r="C6423" s="4" t="s">
        <v>14087</v>
      </c>
      <c r="D6423" s="4" t="s">
        <v>10394</v>
      </c>
      <c r="E6423" s="8" t="s">
        <v>10394</v>
      </c>
      <c r="F6423" t="s">
        <v>467</v>
      </c>
      <c r="G6423" t="s">
        <v>468</v>
      </c>
      <c r="H6423" t="s">
        <v>436</v>
      </c>
      <c r="I6423" t="s">
        <v>1200</v>
      </c>
      <c r="J6423" s="1" t="s">
        <v>890</v>
      </c>
      <c r="L6423" s="2" t="s">
        <v>891</v>
      </c>
      <c r="M6423" s="2" t="s">
        <v>882</v>
      </c>
      <c r="N6423">
        <v>7</v>
      </c>
      <c r="O6423">
        <v>150000</v>
      </c>
      <c r="P6423">
        <v>1050000</v>
      </c>
      <c r="Q6423" t="s">
        <v>824</v>
      </c>
      <c r="R6423" s="3">
        <v>0.37</v>
      </c>
      <c r="S6423">
        <v>661500</v>
      </c>
      <c r="T6423">
        <v>388500</v>
      </c>
    </row>
    <row r="6424" spans="1:20" x14ac:dyDescent="0.25">
      <c r="A6424" t="s">
        <v>323</v>
      </c>
      <c r="B6424">
        <v>2120502</v>
      </c>
      <c r="C6424" s="4" t="s">
        <v>14087</v>
      </c>
      <c r="D6424" s="4" t="s">
        <v>10395</v>
      </c>
      <c r="E6424" s="8" t="s">
        <v>10395</v>
      </c>
      <c r="F6424" t="s">
        <v>467</v>
      </c>
      <c r="G6424" t="s">
        <v>468</v>
      </c>
      <c r="H6424" t="s">
        <v>436</v>
      </c>
      <c r="I6424" t="s">
        <v>1200</v>
      </c>
      <c r="J6424" s="1" t="s">
        <v>892</v>
      </c>
      <c r="L6424" s="2" t="s">
        <v>893</v>
      </c>
      <c r="M6424" s="2" t="s">
        <v>882</v>
      </c>
      <c r="N6424">
        <v>0</v>
      </c>
      <c r="O6424">
        <v>300000</v>
      </c>
      <c r="P6424">
        <v>0</v>
      </c>
      <c r="Q6424" t="s">
        <v>824</v>
      </c>
      <c r="R6424" s="3">
        <v>0.37</v>
      </c>
      <c r="S6424">
        <v>0</v>
      </c>
      <c r="T6424">
        <v>0</v>
      </c>
    </row>
    <row r="6425" spans="1:20" x14ac:dyDescent="0.25">
      <c r="A6425" t="s">
        <v>323</v>
      </c>
      <c r="B6425">
        <v>2120502</v>
      </c>
      <c r="C6425" s="4" t="s">
        <v>14087</v>
      </c>
      <c r="D6425" s="4" t="s">
        <v>10396</v>
      </c>
      <c r="E6425" s="8" t="s">
        <v>10396</v>
      </c>
      <c r="F6425" t="s">
        <v>467</v>
      </c>
      <c r="G6425" t="s">
        <v>468</v>
      </c>
      <c r="H6425" t="s">
        <v>436</v>
      </c>
      <c r="I6425" t="s">
        <v>1200</v>
      </c>
      <c r="J6425" s="1" t="s">
        <v>894</v>
      </c>
      <c r="L6425" s="2" t="s">
        <v>895</v>
      </c>
      <c r="M6425" s="2" t="s">
        <v>882</v>
      </c>
      <c r="N6425">
        <v>0</v>
      </c>
      <c r="O6425">
        <v>400000</v>
      </c>
      <c r="P6425">
        <v>0</v>
      </c>
      <c r="Q6425" t="s">
        <v>824</v>
      </c>
      <c r="R6425" s="3">
        <v>0.37</v>
      </c>
      <c r="S6425">
        <v>0</v>
      </c>
      <c r="T6425">
        <v>0</v>
      </c>
    </row>
    <row r="6426" spans="1:20" x14ac:dyDescent="0.25">
      <c r="A6426" t="s">
        <v>323</v>
      </c>
      <c r="B6426">
        <v>2120502</v>
      </c>
      <c r="C6426" s="4" t="s">
        <v>14087</v>
      </c>
      <c r="D6426" s="4" t="s">
        <v>10397</v>
      </c>
      <c r="E6426" s="8" t="s">
        <v>10397</v>
      </c>
      <c r="F6426" t="s">
        <v>467</v>
      </c>
      <c r="G6426" t="s">
        <v>468</v>
      </c>
      <c r="H6426" t="s">
        <v>436</v>
      </c>
      <c r="I6426" t="s">
        <v>1200</v>
      </c>
      <c r="J6426" s="1" t="s">
        <v>896</v>
      </c>
      <c r="L6426" s="2" t="s">
        <v>897</v>
      </c>
      <c r="M6426" s="2" t="s">
        <v>882</v>
      </c>
      <c r="N6426">
        <v>0</v>
      </c>
      <c r="O6426">
        <v>360000</v>
      </c>
      <c r="P6426">
        <v>0</v>
      </c>
      <c r="Q6426" t="s">
        <v>824</v>
      </c>
      <c r="R6426" s="3">
        <v>0.37</v>
      </c>
      <c r="S6426">
        <v>0</v>
      </c>
      <c r="T6426">
        <v>0</v>
      </c>
    </row>
    <row r="6427" spans="1:20" x14ac:dyDescent="0.25">
      <c r="A6427" t="s">
        <v>323</v>
      </c>
      <c r="B6427">
        <v>2120502</v>
      </c>
      <c r="C6427" s="4" t="s">
        <v>14087</v>
      </c>
      <c r="D6427" s="4" t="s">
        <v>10398</v>
      </c>
      <c r="E6427" s="8" t="s">
        <v>10398</v>
      </c>
      <c r="F6427" t="s">
        <v>467</v>
      </c>
      <c r="G6427" t="s">
        <v>468</v>
      </c>
      <c r="H6427" t="s">
        <v>436</v>
      </c>
      <c r="I6427" t="s">
        <v>1200</v>
      </c>
      <c r="J6427" s="1" t="s">
        <v>898</v>
      </c>
      <c r="L6427" s="2" t="s">
        <v>899</v>
      </c>
      <c r="M6427" s="2" t="s">
        <v>882</v>
      </c>
      <c r="N6427">
        <v>17</v>
      </c>
      <c r="O6427">
        <v>250000</v>
      </c>
      <c r="P6427">
        <v>4250000</v>
      </c>
      <c r="Q6427" t="s">
        <v>824</v>
      </c>
      <c r="R6427" s="3">
        <v>0.37</v>
      </c>
      <c r="S6427">
        <v>2677500</v>
      </c>
      <c r="T6427">
        <v>1572500</v>
      </c>
    </row>
    <row r="6428" spans="1:20" x14ac:dyDescent="0.25">
      <c r="A6428" t="s">
        <v>323</v>
      </c>
      <c r="B6428">
        <v>2120502</v>
      </c>
      <c r="C6428" s="4" t="s">
        <v>14087</v>
      </c>
      <c r="D6428" s="4" t="s">
        <v>10399</v>
      </c>
      <c r="E6428" s="8" t="s">
        <v>10399</v>
      </c>
      <c r="F6428" t="s">
        <v>467</v>
      </c>
      <c r="G6428" t="s">
        <v>468</v>
      </c>
      <c r="H6428" t="s">
        <v>436</v>
      </c>
      <c r="I6428" t="s">
        <v>1200</v>
      </c>
      <c r="J6428" s="1" t="s">
        <v>900</v>
      </c>
      <c r="L6428" s="2" t="s">
        <v>901</v>
      </c>
      <c r="M6428" s="2" t="s">
        <v>882</v>
      </c>
      <c r="N6428">
        <v>17</v>
      </c>
      <c r="O6428">
        <v>360000</v>
      </c>
      <c r="P6428">
        <v>6120000</v>
      </c>
      <c r="Q6428" t="s">
        <v>824</v>
      </c>
      <c r="R6428" s="3">
        <v>0.37</v>
      </c>
      <c r="S6428">
        <v>3855600</v>
      </c>
      <c r="T6428">
        <v>2264400</v>
      </c>
    </row>
    <row r="6429" spans="1:20" x14ac:dyDescent="0.25">
      <c r="A6429" t="s">
        <v>323</v>
      </c>
      <c r="B6429">
        <v>2120502</v>
      </c>
      <c r="C6429" s="4" t="s">
        <v>14087</v>
      </c>
      <c r="D6429" s="4" t="s">
        <v>10400</v>
      </c>
      <c r="E6429" s="8" t="s">
        <v>10400</v>
      </c>
      <c r="F6429" t="s">
        <v>467</v>
      </c>
      <c r="G6429" t="s">
        <v>468</v>
      </c>
      <c r="H6429" t="s">
        <v>436</v>
      </c>
      <c r="I6429" t="s">
        <v>1200</v>
      </c>
      <c r="J6429" s="1" t="s">
        <v>902</v>
      </c>
      <c r="L6429" s="2" t="s">
        <v>903</v>
      </c>
      <c r="M6429" s="2" t="s">
        <v>887</v>
      </c>
      <c r="N6429">
        <v>16</v>
      </c>
      <c r="O6429">
        <v>300000</v>
      </c>
      <c r="P6429">
        <v>4800000</v>
      </c>
      <c r="Q6429" t="s">
        <v>825</v>
      </c>
      <c r="R6429" s="3">
        <v>0.25</v>
      </c>
      <c r="S6429">
        <v>3600000</v>
      </c>
      <c r="T6429">
        <v>1200000</v>
      </c>
    </row>
    <row r="6430" spans="1:20" x14ac:dyDescent="0.25">
      <c r="A6430" t="s">
        <v>323</v>
      </c>
      <c r="B6430">
        <v>2120502</v>
      </c>
      <c r="C6430" s="4" t="s">
        <v>14087</v>
      </c>
      <c r="D6430" s="4" t="s">
        <v>10401</v>
      </c>
      <c r="E6430" s="8" t="s">
        <v>10401</v>
      </c>
      <c r="F6430" t="s">
        <v>467</v>
      </c>
      <c r="G6430" t="s">
        <v>468</v>
      </c>
      <c r="H6430" t="s">
        <v>436</v>
      </c>
      <c r="I6430" t="s">
        <v>1200</v>
      </c>
      <c r="J6430" s="1" t="s">
        <v>904</v>
      </c>
      <c r="L6430" s="2" t="s">
        <v>905</v>
      </c>
      <c r="M6430" s="2" t="s">
        <v>887</v>
      </c>
      <c r="N6430">
        <v>9</v>
      </c>
      <c r="O6430">
        <v>690000</v>
      </c>
      <c r="P6430">
        <v>6210000</v>
      </c>
      <c r="Q6430" t="s">
        <v>825</v>
      </c>
      <c r="R6430" s="3">
        <v>0.25</v>
      </c>
      <c r="S6430">
        <v>4657500</v>
      </c>
      <c r="T6430">
        <v>1552500</v>
      </c>
    </row>
    <row r="6431" spans="1:20" x14ac:dyDescent="0.25">
      <c r="A6431" t="s">
        <v>323</v>
      </c>
      <c r="B6431">
        <v>2120502</v>
      </c>
      <c r="C6431" s="4" t="s">
        <v>14087</v>
      </c>
      <c r="D6431" s="4" t="s">
        <v>10402</v>
      </c>
      <c r="E6431" s="8" t="s">
        <v>10402</v>
      </c>
      <c r="F6431" t="s">
        <v>467</v>
      </c>
      <c r="G6431" t="s">
        <v>468</v>
      </c>
      <c r="H6431" t="s">
        <v>436</v>
      </c>
      <c r="I6431" t="s">
        <v>1200</v>
      </c>
      <c r="J6431" s="1" t="s">
        <v>906</v>
      </c>
      <c r="L6431" s="2" t="s">
        <v>907</v>
      </c>
      <c r="M6431" s="2" t="s">
        <v>887</v>
      </c>
      <c r="N6431">
        <v>0</v>
      </c>
      <c r="O6431">
        <v>330000</v>
      </c>
      <c r="P6431">
        <v>0</v>
      </c>
      <c r="Q6431" t="s">
        <v>825</v>
      </c>
      <c r="R6431" s="3">
        <v>0.25</v>
      </c>
      <c r="S6431">
        <v>0</v>
      </c>
      <c r="T6431">
        <v>0</v>
      </c>
    </row>
    <row r="6432" spans="1:20" x14ac:dyDescent="0.25">
      <c r="A6432" t="s">
        <v>323</v>
      </c>
      <c r="B6432">
        <v>2120502</v>
      </c>
      <c r="C6432" s="4" t="s">
        <v>14087</v>
      </c>
      <c r="D6432" s="4" t="s">
        <v>10403</v>
      </c>
      <c r="E6432" s="8" t="s">
        <v>10403</v>
      </c>
      <c r="F6432" t="s">
        <v>467</v>
      </c>
      <c r="G6432" t="s">
        <v>468</v>
      </c>
      <c r="H6432" t="s">
        <v>436</v>
      </c>
      <c r="I6432" t="s">
        <v>1200</v>
      </c>
      <c r="J6432" s="1" t="s">
        <v>908</v>
      </c>
      <c r="L6432" s="2" t="s">
        <v>909</v>
      </c>
      <c r="M6432" s="2" t="s">
        <v>882</v>
      </c>
      <c r="N6432">
        <v>0</v>
      </c>
      <c r="O6432">
        <v>200000</v>
      </c>
      <c r="P6432">
        <v>0</v>
      </c>
      <c r="Q6432" t="s">
        <v>824</v>
      </c>
      <c r="R6432" s="3">
        <v>0.37</v>
      </c>
      <c r="S6432">
        <v>0</v>
      </c>
      <c r="T6432">
        <v>0</v>
      </c>
    </row>
    <row r="6433" spans="1:20" x14ac:dyDescent="0.25">
      <c r="A6433" t="s">
        <v>323</v>
      </c>
      <c r="B6433">
        <v>2120502</v>
      </c>
      <c r="C6433" s="4" t="s">
        <v>14087</v>
      </c>
      <c r="D6433" s="4" t="s">
        <v>10404</v>
      </c>
      <c r="E6433" s="8" t="s">
        <v>10404</v>
      </c>
      <c r="F6433" t="s">
        <v>467</v>
      </c>
      <c r="G6433" t="s">
        <v>468</v>
      </c>
      <c r="H6433" t="s">
        <v>436</v>
      </c>
      <c r="I6433" t="s">
        <v>1200</v>
      </c>
      <c r="J6433" s="1" t="s">
        <v>910</v>
      </c>
      <c r="L6433" s="2" t="s">
        <v>911</v>
      </c>
      <c r="M6433" s="2" t="s">
        <v>887</v>
      </c>
      <c r="N6433">
        <v>14</v>
      </c>
      <c r="O6433">
        <v>400000</v>
      </c>
      <c r="P6433">
        <v>5600000</v>
      </c>
      <c r="Q6433" t="s">
        <v>825</v>
      </c>
      <c r="R6433" s="3">
        <v>0.25</v>
      </c>
      <c r="S6433">
        <v>4200000</v>
      </c>
      <c r="T6433">
        <v>1400000</v>
      </c>
    </row>
    <row r="6434" spans="1:20" x14ac:dyDescent="0.25">
      <c r="A6434" t="s">
        <v>323</v>
      </c>
      <c r="B6434">
        <v>2120502</v>
      </c>
      <c r="C6434" s="4" t="s">
        <v>14087</v>
      </c>
      <c r="D6434" s="4" t="s">
        <v>10405</v>
      </c>
      <c r="E6434" s="8" t="s">
        <v>10405</v>
      </c>
      <c r="F6434" t="s">
        <v>467</v>
      </c>
      <c r="G6434" t="s">
        <v>468</v>
      </c>
      <c r="H6434" t="s">
        <v>436</v>
      </c>
      <c r="I6434" t="s">
        <v>1200</v>
      </c>
      <c r="J6434" s="1" t="s">
        <v>912</v>
      </c>
      <c r="L6434" s="2" t="s">
        <v>913</v>
      </c>
      <c r="M6434" s="2" t="s">
        <v>882</v>
      </c>
      <c r="N6434">
        <v>11</v>
      </c>
      <c r="O6434">
        <v>240000</v>
      </c>
      <c r="P6434">
        <v>2640000</v>
      </c>
      <c r="Q6434" t="s">
        <v>824</v>
      </c>
      <c r="R6434" s="3">
        <v>0.37</v>
      </c>
      <c r="S6434">
        <v>1663200</v>
      </c>
      <c r="T6434">
        <v>976800</v>
      </c>
    </row>
    <row r="6435" spans="1:20" x14ac:dyDescent="0.25">
      <c r="A6435" t="s">
        <v>323</v>
      </c>
      <c r="B6435">
        <v>2120502</v>
      </c>
      <c r="C6435" s="4" t="s">
        <v>14087</v>
      </c>
      <c r="D6435" s="4" t="s">
        <v>10406</v>
      </c>
      <c r="E6435" s="8" t="s">
        <v>10406</v>
      </c>
      <c r="F6435" t="s">
        <v>467</v>
      </c>
      <c r="G6435" t="s">
        <v>468</v>
      </c>
      <c r="H6435" t="s">
        <v>436</v>
      </c>
      <c r="I6435" t="s">
        <v>1200</v>
      </c>
      <c r="J6435" s="1" t="s">
        <v>914</v>
      </c>
      <c r="L6435" s="2" t="s">
        <v>915</v>
      </c>
      <c r="M6435" s="2" t="s">
        <v>887</v>
      </c>
      <c r="N6435">
        <v>11</v>
      </c>
      <c r="O6435">
        <v>240000</v>
      </c>
      <c r="P6435">
        <v>2640000</v>
      </c>
      <c r="Q6435" t="s">
        <v>825</v>
      </c>
      <c r="R6435" s="3">
        <v>0.25</v>
      </c>
      <c r="S6435">
        <v>1980000</v>
      </c>
      <c r="T6435">
        <v>660000</v>
      </c>
    </row>
    <row r="6436" spans="1:20" x14ac:dyDescent="0.25">
      <c r="A6436" t="s">
        <v>323</v>
      </c>
      <c r="B6436">
        <v>2120502</v>
      </c>
      <c r="C6436" s="4" t="s">
        <v>14087</v>
      </c>
      <c r="D6436" s="4" t="s">
        <v>10407</v>
      </c>
      <c r="E6436" s="8" t="s">
        <v>10407</v>
      </c>
      <c r="F6436" t="s">
        <v>467</v>
      </c>
      <c r="G6436" t="s">
        <v>468</v>
      </c>
      <c r="H6436" t="s">
        <v>436</v>
      </c>
      <c r="I6436" t="s">
        <v>1200</v>
      </c>
      <c r="J6436" s="1" t="s">
        <v>916</v>
      </c>
      <c r="L6436" s="2" t="s">
        <v>917</v>
      </c>
      <c r="M6436" s="2" t="s">
        <v>887</v>
      </c>
      <c r="N6436">
        <v>0</v>
      </c>
      <c r="O6436">
        <v>150000</v>
      </c>
      <c r="P6436">
        <v>0</v>
      </c>
      <c r="Q6436" t="s">
        <v>825</v>
      </c>
      <c r="R6436" s="3">
        <v>0.25</v>
      </c>
      <c r="S6436">
        <v>0</v>
      </c>
      <c r="T6436">
        <v>0</v>
      </c>
    </row>
    <row r="6437" spans="1:20" x14ac:dyDescent="0.25">
      <c r="A6437" t="s">
        <v>323</v>
      </c>
      <c r="B6437">
        <v>2120502</v>
      </c>
      <c r="C6437" s="4" t="s">
        <v>14087</v>
      </c>
      <c r="D6437" s="4" t="s">
        <v>10408</v>
      </c>
      <c r="E6437" s="8" t="s">
        <v>10408</v>
      </c>
      <c r="F6437" t="s">
        <v>467</v>
      </c>
      <c r="G6437" t="s">
        <v>468</v>
      </c>
      <c r="H6437" t="s">
        <v>436</v>
      </c>
      <c r="I6437" t="s">
        <v>1200</v>
      </c>
      <c r="J6437" s="1" t="s">
        <v>918</v>
      </c>
      <c r="L6437" s="2" t="s">
        <v>919</v>
      </c>
      <c r="M6437" s="2" t="s">
        <v>887</v>
      </c>
      <c r="N6437">
        <v>17</v>
      </c>
      <c r="O6437">
        <v>470000</v>
      </c>
      <c r="P6437">
        <v>7990000</v>
      </c>
      <c r="Q6437" t="s">
        <v>825</v>
      </c>
      <c r="R6437" s="3">
        <v>0.25</v>
      </c>
      <c r="S6437">
        <v>5992500</v>
      </c>
      <c r="T6437">
        <v>1997500</v>
      </c>
    </row>
    <row r="6438" spans="1:20" x14ac:dyDescent="0.25">
      <c r="A6438" t="s">
        <v>323</v>
      </c>
      <c r="B6438">
        <v>2120502</v>
      </c>
      <c r="C6438" s="4" t="s">
        <v>14087</v>
      </c>
      <c r="D6438" s="4" t="s">
        <v>10409</v>
      </c>
      <c r="E6438" s="8" t="s">
        <v>10409</v>
      </c>
      <c r="F6438" t="s">
        <v>467</v>
      </c>
      <c r="G6438" t="s">
        <v>468</v>
      </c>
      <c r="H6438" t="s">
        <v>436</v>
      </c>
      <c r="I6438" t="s">
        <v>1200</v>
      </c>
      <c r="J6438" s="1" t="s">
        <v>920</v>
      </c>
      <c r="L6438" s="2" t="s">
        <v>921</v>
      </c>
      <c r="M6438" s="2" t="s">
        <v>882</v>
      </c>
      <c r="N6438">
        <v>23</v>
      </c>
      <c r="O6438">
        <v>170000</v>
      </c>
      <c r="P6438">
        <v>3910000</v>
      </c>
      <c r="Q6438" t="s">
        <v>824</v>
      </c>
      <c r="R6438" s="3">
        <v>0.37</v>
      </c>
      <c r="S6438">
        <v>2463300</v>
      </c>
      <c r="T6438">
        <v>1446700</v>
      </c>
    </row>
    <row r="6439" spans="1:20" x14ac:dyDescent="0.25">
      <c r="A6439" t="s">
        <v>323</v>
      </c>
      <c r="B6439">
        <v>2120502</v>
      </c>
      <c r="C6439" s="4" t="s">
        <v>14087</v>
      </c>
      <c r="D6439" s="4" t="s">
        <v>10410</v>
      </c>
      <c r="E6439" s="8" t="s">
        <v>10410</v>
      </c>
      <c r="F6439" t="s">
        <v>467</v>
      </c>
      <c r="G6439" t="s">
        <v>468</v>
      </c>
      <c r="H6439" t="s">
        <v>436</v>
      </c>
      <c r="I6439" t="s">
        <v>1200</v>
      </c>
      <c r="J6439" s="1" t="s">
        <v>922</v>
      </c>
      <c r="L6439" s="2" t="s">
        <v>923</v>
      </c>
      <c r="M6439" s="2" t="s">
        <v>887</v>
      </c>
      <c r="N6439">
        <v>24</v>
      </c>
      <c r="O6439">
        <v>130000</v>
      </c>
      <c r="P6439">
        <v>3120000</v>
      </c>
      <c r="Q6439" t="s">
        <v>825</v>
      </c>
      <c r="R6439" s="3">
        <v>0.25</v>
      </c>
      <c r="S6439">
        <v>2340000</v>
      </c>
      <c r="T6439">
        <v>780000</v>
      </c>
    </row>
    <row r="6440" spans="1:20" x14ac:dyDescent="0.25">
      <c r="A6440" t="s">
        <v>323</v>
      </c>
      <c r="B6440">
        <v>2120502</v>
      </c>
      <c r="C6440" s="4" t="s">
        <v>14087</v>
      </c>
      <c r="D6440" s="4" t="s">
        <v>10411</v>
      </c>
      <c r="E6440" s="8" t="s">
        <v>10411</v>
      </c>
      <c r="F6440" t="s">
        <v>467</v>
      </c>
      <c r="G6440" t="s">
        <v>468</v>
      </c>
      <c r="H6440" t="s">
        <v>436</v>
      </c>
      <c r="I6440" t="s">
        <v>1200</v>
      </c>
      <c r="J6440" s="1" t="s">
        <v>924</v>
      </c>
      <c r="L6440" s="2" t="s">
        <v>925</v>
      </c>
      <c r="M6440" s="2" t="s">
        <v>887</v>
      </c>
      <c r="N6440">
        <v>22</v>
      </c>
      <c r="O6440">
        <v>130000</v>
      </c>
      <c r="P6440">
        <v>2860000</v>
      </c>
      <c r="Q6440" t="s">
        <v>825</v>
      </c>
      <c r="R6440" s="3">
        <v>0.25</v>
      </c>
      <c r="S6440">
        <v>2145000</v>
      </c>
      <c r="T6440">
        <v>715000</v>
      </c>
    </row>
    <row r="6441" spans="1:20" x14ac:dyDescent="0.25">
      <c r="A6441" t="s">
        <v>323</v>
      </c>
      <c r="B6441">
        <v>2120502</v>
      </c>
      <c r="C6441" s="4" t="s">
        <v>14087</v>
      </c>
      <c r="D6441" s="4" t="s">
        <v>10412</v>
      </c>
      <c r="E6441" s="8" t="s">
        <v>10412</v>
      </c>
      <c r="F6441" t="s">
        <v>467</v>
      </c>
      <c r="G6441" t="s">
        <v>468</v>
      </c>
      <c r="H6441" t="s">
        <v>436</v>
      </c>
      <c r="I6441" t="s">
        <v>1200</v>
      </c>
      <c r="J6441" s="1" t="s">
        <v>926</v>
      </c>
      <c r="L6441" s="2" t="s">
        <v>927</v>
      </c>
      <c r="M6441" s="2" t="s">
        <v>887</v>
      </c>
      <c r="N6441">
        <v>5</v>
      </c>
      <c r="O6441">
        <v>260000</v>
      </c>
      <c r="P6441">
        <v>1300000</v>
      </c>
      <c r="Q6441" t="s">
        <v>825</v>
      </c>
      <c r="R6441" s="3">
        <v>0.25</v>
      </c>
      <c r="S6441">
        <v>975000</v>
      </c>
      <c r="T6441">
        <v>325000</v>
      </c>
    </row>
    <row r="6442" spans="1:20" x14ac:dyDescent="0.25">
      <c r="A6442" t="s">
        <v>323</v>
      </c>
      <c r="B6442">
        <v>2120502</v>
      </c>
      <c r="C6442" s="4" t="s">
        <v>14087</v>
      </c>
      <c r="D6442" s="4" t="s">
        <v>10413</v>
      </c>
      <c r="E6442" s="8" t="s">
        <v>10413</v>
      </c>
      <c r="F6442" t="s">
        <v>467</v>
      </c>
      <c r="G6442" t="s">
        <v>468</v>
      </c>
      <c r="H6442" t="s">
        <v>436</v>
      </c>
      <c r="I6442" t="s">
        <v>1200</v>
      </c>
      <c r="J6442" s="1" t="s">
        <v>928</v>
      </c>
      <c r="L6442" s="2" t="s">
        <v>929</v>
      </c>
      <c r="M6442" s="2" t="s">
        <v>887</v>
      </c>
      <c r="N6442">
        <v>21</v>
      </c>
      <c r="O6442">
        <v>210000</v>
      </c>
      <c r="P6442">
        <v>4410000</v>
      </c>
      <c r="Q6442" t="s">
        <v>825</v>
      </c>
      <c r="R6442" s="3">
        <v>0.25</v>
      </c>
      <c r="S6442">
        <v>3307500</v>
      </c>
      <c r="T6442">
        <v>1102500</v>
      </c>
    </row>
    <row r="6443" spans="1:20" x14ac:dyDescent="0.25">
      <c r="A6443" t="s">
        <v>323</v>
      </c>
      <c r="B6443">
        <v>2120502</v>
      </c>
      <c r="C6443" s="4" t="s">
        <v>14087</v>
      </c>
      <c r="D6443" s="4" t="s">
        <v>10414</v>
      </c>
      <c r="E6443" s="8" t="s">
        <v>10414</v>
      </c>
      <c r="F6443" t="s">
        <v>467</v>
      </c>
      <c r="G6443" t="s">
        <v>468</v>
      </c>
      <c r="H6443" t="s">
        <v>436</v>
      </c>
      <c r="I6443" t="s">
        <v>1200</v>
      </c>
      <c r="J6443" s="1" t="s">
        <v>930</v>
      </c>
      <c r="L6443" s="2" t="s">
        <v>931</v>
      </c>
      <c r="M6443" s="2" t="s">
        <v>882</v>
      </c>
      <c r="N6443">
        <v>20</v>
      </c>
      <c r="O6443">
        <v>270000</v>
      </c>
      <c r="P6443">
        <v>5400000</v>
      </c>
      <c r="Q6443" t="s">
        <v>824</v>
      </c>
      <c r="R6443" s="3">
        <v>0.37</v>
      </c>
      <c r="S6443">
        <v>3402000</v>
      </c>
      <c r="T6443">
        <v>1998000</v>
      </c>
    </row>
    <row r="6444" spans="1:20" x14ac:dyDescent="0.25">
      <c r="A6444" t="s">
        <v>323</v>
      </c>
      <c r="B6444">
        <v>2120502</v>
      </c>
      <c r="C6444" s="4" t="s">
        <v>14087</v>
      </c>
      <c r="D6444" s="4" t="s">
        <v>10415</v>
      </c>
      <c r="E6444" s="8" t="s">
        <v>10415</v>
      </c>
      <c r="F6444" t="s">
        <v>467</v>
      </c>
      <c r="G6444" t="s">
        <v>468</v>
      </c>
      <c r="H6444" t="s">
        <v>436</v>
      </c>
      <c r="I6444" t="s">
        <v>1200</v>
      </c>
      <c r="J6444" s="1" t="s">
        <v>932</v>
      </c>
      <c r="L6444" s="2" t="s">
        <v>933</v>
      </c>
      <c r="M6444" s="2" t="s">
        <v>882</v>
      </c>
      <c r="N6444">
        <v>23</v>
      </c>
      <c r="O6444">
        <v>270000</v>
      </c>
      <c r="P6444">
        <v>6210000</v>
      </c>
      <c r="Q6444" t="s">
        <v>824</v>
      </c>
      <c r="R6444" s="3">
        <v>0.37</v>
      </c>
      <c r="S6444">
        <v>3912300</v>
      </c>
      <c r="T6444">
        <v>2297700</v>
      </c>
    </row>
    <row r="6445" spans="1:20" x14ac:dyDescent="0.25">
      <c r="A6445" t="s">
        <v>323</v>
      </c>
      <c r="B6445">
        <v>2120502</v>
      </c>
      <c r="C6445" s="4" t="s">
        <v>14087</v>
      </c>
      <c r="D6445" s="4" t="s">
        <v>10416</v>
      </c>
      <c r="E6445" s="8" t="s">
        <v>10416</v>
      </c>
      <c r="F6445" t="s">
        <v>467</v>
      </c>
      <c r="G6445" t="s">
        <v>468</v>
      </c>
      <c r="H6445" t="s">
        <v>436</v>
      </c>
      <c r="I6445" t="s">
        <v>1200</v>
      </c>
      <c r="J6445" s="1" t="s">
        <v>934</v>
      </c>
      <c r="L6445" s="2" t="s">
        <v>935</v>
      </c>
      <c r="M6445" s="2" t="s">
        <v>882</v>
      </c>
      <c r="N6445">
        <v>18</v>
      </c>
      <c r="O6445">
        <v>130000</v>
      </c>
      <c r="P6445">
        <v>2340000</v>
      </c>
      <c r="Q6445" t="s">
        <v>824</v>
      </c>
      <c r="R6445" s="3">
        <v>0.37</v>
      </c>
      <c r="S6445">
        <v>1474200</v>
      </c>
      <c r="T6445">
        <v>865800</v>
      </c>
    </row>
    <row r="6446" spans="1:20" x14ac:dyDescent="0.25">
      <c r="A6446" t="s">
        <v>323</v>
      </c>
      <c r="B6446">
        <v>2120502</v>
      </c>
      <c r="C6446" s="4" t="s">
        <v>14087</v>
      </c>
      <c r="D6446" s="4" t="s">
        <v>10417</v>
      </c>
      <c r="E6446" s="8" t="s">
        <v>10417</v>
      </c>
      <c r="F6446" t="s">
        <v>467</v>
      </c>
      <c r="G6446" t="s">
        <v>468</v>
      </c>
      <c r="H6446" t="s">
        <v>436</v>
      </c>
      <c r="I6446" t="s">
        <v>1200</v>
      </c>
      <c r="J6446" s="1" t="s">
        <v>936</v>
      </c>
      <c r="L6446" s="2" t="s">
        <v>937</v>
      </c>
      <c r="M6446" s="2" t="s">
        <v>887</v>
      </c>
      <c r="N6446">
        <v>19</v>
      </c>
      <c r="O6446">
        <v>165000</v>
      </c>
      <c r="P6446">
        <v>3135000</v>
      </c>
      <c r="Q6446" t="s">
        <v>825</v>
      </c>
      <c r="R6446" s="3">
        <v>0.25</v>
      </c>
      <c r="S6446">
        <v>2351250</v>
      </c>
      <c r="T6446">
        <v>783750</v>
      </c>
    </row>
    <row r="6447" spans="1:20" x14ac:dyDescent="0.25">
      <c r="A6447" t="s">
        <v>323</v>
      </c>
      <c r="B6447">
        <v>2120502</v>
      </c>
      <c r="C6447" s="4" t="s">
        <v>14087</v>
      </c>
      <c r="D6447" s="4" t="s">
        <v>10418</v>
      </c>
      <c r="E6447" s="8" t="s">
        <v>10418</v>
      </c>
      <c r="F6447" t="s">
        <v>467</v>
      </c>
      <c r="G6447" t="s">
        <v>468</v>
      </c>
      <c r="H6447" t="s">
        <v>436</v>
      </c>
      <c r="I6447" t="s">
        <v>1200</v>
      </c>
      <c r="J6447" s="1" t="s">
        <v>938</v>
      </c>
      <c r="L6447" s="2" t="s">
        <v>939</v>
      </c>
      <c r="M6447" s="2" t="s">
        <v>940</v>
      </c>
      <c r="N6447">
        <v>25</v>
      </c>
      <c r="O6447">
        <v>32000</v>
      </c>
      <c r="P6447">
        <v>800000</v>
      </c>
      <c r="Q6447" t="s">
        <v>826</v>
      </c>
      <c r="R6447" s="3">
        <v>0</v>
      </c>
      <c r="S6447">
        <v>800000</v>
      </c>
      <c r="T6447">
        <v>0</v>
      </c>
    </row>
    <row r="6448" spans="1:20" x14ac:dyDescent="0.25">
      <c r="A6448" t="s">
        <v>323</v>
      </c>
      <c r="B6448">
        <v>2120502</v>
      </c>
      <c r="C6448" s="4" t="s">
        <v>14087</v>
      </c>
      <c r="D6448" s="4" t="s">
        <v>10419</v>
      </c>
      <c r="E6448" s="8" t="s">
        <v>10419</v>
      </c>
      <c r="F6448" t="s">
        <v>467</v>
      </c>
      <c r="G6448" t="s">
        <v>468</v>
      </c>
      <c r="H6448" t="s">
        <v>436</v>
      </c>
      <c r="I6448" t="s">
        <v>1200</v>
      </c>
      <c r="J6448" s="1" t="s">
        <v>941</v>
      </c>
      <c r="L6448" s="2" t="s">
        <v>942</v>
      </c>
      <c r="M6448" s="2" t="s">
        <v>940</v>
      </c>
      <c r="N6448">
        <v>25</v>
      </c>
      <c r="O6448">
        <v>34000</v>
      </c>
      <c r="P6448">
        <v>850000</v>
      </c>
      <c r="Q6448" t="s">
        <v>826</v>
      </c>
      <c r="R6448" s="3">
        <v>0</v>
      </c>
      <c r="S6448">
        <v>850000</v>
      </c>
      <c r="T6448">
        <v>0</v>
      </c>
    </row>
    <row r="6449" spans="1:20" x14ac:dyDescent="0.25">
      <c r="A6449" t="s">
        <v>323</v>
      </c>
      <c r="B6449">
        <v>2120502</v>
      </c>
      <c r="C6449" s="4" t="s">
        <v>14087</v>
      </c>
      <c r="D6449" s="4" t="s">
        <v>10420</v>
      </c>
      <c r="E6449" s="8" t="s">
        <v>10420</v>
      </c>
      <c r="F6449" t="s">
        <v>467</v>
      </c>
      <c r="G6449" t="s">
        <v>468</v>
      </c>
      <c r="H6449" t="s">
        <v>436</v>
      </c>
      <c r="I6449" t="s">
        <v>1200</v>
      </c>
      <c r="J6449" s="1" t="s">
        <v>943</v>
      </c>
      <c r="L6449" s="2" t="s">
        <v>944</v>
      </c>
      <c r="M6449" s="2" t="s">
        <v>940</v>
      </c>
      <c r="N6449">
        <v>26</v>
      </c>
      <c r="O6449">
        <v>31000</v>
      </c>
      <c r="P6449">
        <v>806000</v>
      </c>
      <c r="Q6449" t="s">
        <v>826</v>
      </c>
      <c r="R6449" s="3">
        <v>0</v>
      </c>
      <c r="S6449">
        <v>806000</v>
      </c>
      <c r="T6449">
        <v>0</v>
      </c>
    </row>
    <row r="6450" spans="1:20" x14ac:dyDescent="0.25">
      <c r="A6450" t="s">
        <v>127</v>
      </c>
      <c r="B6450">
        <v>2120601</v>
      </c>
      <c r="C6450" s="4" t="s">
        <v>14087</v>
      </c>
      <c r="D6450" s="4" t="s">
        <v>5000</v>
      </c>
      <c r="E6450" s="8" t="s">
        <v>5000</v>
      </c>
      <c r="F6450" t="s">
        <v>467</v>
      </c>
      <c r="G6450" t="s">
        <v>580</v>
      </c>
      <c r="H6450" t="s">
        <v>389</v>
      </c>
      <c r="I6450" t="s">
        <v>1201</v>
      </c>
      <c r="J6450" s="1" t="s">
        <v>880</v>
      </c>
      <c r="L6450" s="2" t="s">
        <v>881</v>
      </c>
      <c r="M6450" s="2" t="s">
        <v>882</v>
      </c>
      <c r="N6450">
        <v>0</v>
      </c>
      <c r="O6450">
        <v>700000</v>
      </c>
      <c r="P6450">
        <v>0</v>
      </c>
      <c r="Q6450" t="s">
        <v>824</v>
      </c>
      <c r="R6450" s="3">
        <v>0.37</v>
      </c>
      <c r="S6450">
        <v>0</v>
      </c>
      <c r="T6450">
        <v>0</v>
      </c>
    </row>
    <row r="6451" spans="1:20" x14ac:dyDescent="0.25">
      <c r="A6451" t="s">
        <v>127</v>
      </c>
      <c r="B6451">
        <v>2120601</v>
      </c>
      <c r="C6451" s="4" t="s">
        <v>14087</v>
      </c>
      <c r="D6451" s="4" t="s">
        <v>5001</v>
      </c>
      <c r="E6451" s="8" t="s">
        <v>5001</v>
      </c>
      <c r="F6451" t="s">
        <v>467</v>
      </c>
      <c r="G6451" t="s">
        <v>580</v>
      </c>
      <c r="H6451" t="s">
        <v>389</v>
      </c>
      <c r="I6451" t="s">
        <v>1201</v>
      </c>
      <c r="J6451" s="1" t="s">
        <v>883</v>
      </c>
      <c r="L6451" s="2" t="s">
        <v>884</v>
      </c>
      <c r="M6451" s="2" t="s">
        <v>882</v>
      </c>
      <c r="N6451">
        <v>22</v>
      </c>
      <c r="O6451">
        <v>420000</v>
      </c>
      <c r="P6451">
        <v>9240000</v>
      </c>
      <c r="Q6451" t="s">
        <v>824</v>
      </c>
      <c r="R6451" s="3">
        <v>0.37</v>
      </c>
      <c r="S6451">
        <v>5821200</v>
      </c>
      <c r="T6451">
        <v>3418800</v>
      </c>
    </row>
    <row r="6452" spans="1:20" x14ac:dyDescent="0.25">
      <c r="A6452" t="s">
        <v>127</v>
      </c>
      <c r="B6452">
        <v>2120601</v>
      </c>
      <c r="C6452" s="4" t="s">
        <v>14087</v>
      </c>
      <c r="D6452" s="4" t="s">
        <v>5002</v>
      </c>
      <c r="E6452" s="8" t="s">
        <v>5002</v>
      </c>
      <c r="F6452" t="s">
        <v>467</v>
      </c>
      <c r="G6452" t="s">
        <v>580</v>
      </c>
      <c r="H6452" t="s">
        <v>389</v>
      </c>
      <c r="I6452" t="s">
        <v>1201</v>
      </c>
      <c r="J6452" s="1" t="s">
        <v>885</v>
      </c>
      <c r="L6452" s="2" t="s">
        <v>886</v>
      </c>
      <c r="M6452" s="2" t="s">
        <v>887</v>
      </c>
      <c r="N6452">
        <v>16</v>
      </c>
      <c r="O6452">
        <v>250000</v>
      </c>
      <c r="P6452">
        <v>4000000</v>
      </c>
      <c r="Q6452" t="s">
        <v>825</v>
      </c>
      <c r="R6452" s="3">
        <v>0.25</v>
      </c>
      <c r="S6452">
        <v>3000000</v>
      </c>
      <c r="T6452">
        <v>1000000</v>
      </c>
    </row>
    <row r="6453" spans="1:20" x14ac:dyDescent="0.25">
      <c r="A6453" t="s">
        <v>127</v>
      </c>
      <c r="B6453">
        <v>2120601</v>
      </c>
      <c r="C6453" s="4" t="s">
        <v>14087</v>
      </c>
      <c r="D6453" s="4" t="s">
        <v>5003</v>
      </c>
      <c r="E6453" s="8" t="s">
        <v>5003</v>
      </c>
      <c r="F6453" t="s">
        <v>467</v>
      </c>
      <c r="G6453" t="s">
        <v>580</v>
      </c>
      <c r="H6453" t="s">
        <v>389</v>
      </c>
      <c r="I6453" t="s">
        <v>1201</v>
      </c>
      <c r="J6453" s="1" t="s">
        <v>888</v>
      </c>
      <c r="L6453" s="2" t="s">
        <v>889</v>
      </c>
      <c r="M6453" s="2" t="s">
        <v>887</v>
      </c>
      <c r="N6453">
        <v>0</v>
      </c>
      <c r="O6453">
        <v>275000</v>
      </c>
      <c r="P6453">
        <v>0</v>
      </c>
      <c r="Q6453" t="s">
        <v>825</v>
      </c>
      <c r="R6453" s="3">
        <v>0.25</v>
      </c>
      <c r="S6453">
        <v>0</v>
      </c>
      <c r="T6453">
        <v>0</v>
      </c>
    </row>
    <row r="6454" spans="1:20" x14ac:dyDescent="0.25">
      <c r="A6454" t="s">
        <v>127</v>
      </c>
      <c r="B6454">
        <v>2120601</v>
      </c>
      <c r="C6454" s="4" t="s">
        <v>14087</v>
      </c>
      <c r="D6454" s="4" t="s">
        <v>5004</v>
      </c>
      <c r="E6454" s="8" t="s">
        <v>5004</v>
      </c>
      <c r="F6454" t="s">
        <v>467</v>
      </c>
      <c r="G6454" t="s">
        <v>580</v>
      </c>
      <c r="H6454" t="s">
        <v>389</v>
      </c>
      <c r="I6454" t="s">
        <v>1201</v>
      </c>
      <c r="J6454" s="1" t="s">
        <v>890</v>
      </c>
      <c r="L6454" s="2" t="s">
        <v>891</v>
      </c>
      <c r="M6454" s="2" t="s">
        <v>882</v>
      </c>
      <c r="N6454">
        <v>0</v>
      </c>
      <c r="O6454">
        <v>150000</v>
      </c>
      <c r="P6454">
        <v>0</v>
      </c>
      <c r="Q6454" t="s">
        <v>824</v>
      </c>
      <c r="R6454" s="3">
        <v>0.37</v>
      </c>
      <c r="S6454">
        <v>0</v>
      </c>
      <c r="T6454">
        <v>0</v>
      </c>
    </row>
    <row r="6455" spans="1:20" x14ac:dyDescent="0.25">
      <c r="A6455" t="s">
        <v>127</v>
      </c>
      <c r="B6455">
        <v>2120601</v>
      </c>
      <c r="C6455" s="4" t="s">
        <v>14087</v>
      </c>
      <c r="D6455" s="4" t="s">
        <v>5005</v>
      </c>
      <c r="E6455" s="8" t="s">
        <v>5005</v>
      </c>
      <c r="F6455" t="s">
        <v>467</v>
      </c>
      <c r="G6455" t="s">
        <v>580</v>
      </c>
      <c r="H6455" t="s">
        <v>389</v>
      </c>
      <c r="I6455" t="s">
        <v>1201</v>
      </c>
      <c r="J6455" s="1" t="s">
        <v>892</v>
      </c>
      <c r="L6455" s="2" t="s">
        <v>893</v>
      </c>
      <c r="M6455" s="2" t="s">
        <v>882</v>
      </c>
      <c r="N6455">
        <v>14</v>
      </c>
      <c r="O6455">
        <v>300000</v>
      </c>
      <c r="P6455">
        <v>4200000</v>
      </c>
      <c r="Q6455" t="s">
        <v>824</v>
      </c>
      <c r="R6455" s="3">
        <v>0.37</v>
      </c>
      <c r="S6455">
        <v>2646000</v>
      </c>
      <c r="T6455">
        <v>1554000</v>
      </c>
    </row>
    <row r="6456" spans="1:20" x14ac:dyDescent="0.25">
      <c r="A6456" t="s">
        <v>127</v>
      </c>
      <c r="B6456">
        <v>2120601</v>
      </c>
      <c r="C6456" s="4" t="s">
        <v>14087</v>
      </c>
      <c r="D6456" s="4" t="s">
        <v>5006</v>
      </c>
      <c r="E6456" s="8" t="s">
        <v>5006</v>
      </c>
      <c r="F6456" t="s">
        <v>467</v>
      </c>
      <c r="G6456" t="s">
        <v>580</v>
      </c>
      <c r="H6456" t="s">
        <v>389</v>
      </c>
      <c r="I6456" t="s">
        <v>1201</v>
      </c>
      <c r="J6456" s="1" t="s">
        <v>894</v>
      </c>
      <c r="L6456" s="2" t="s">
        <v>895</v>
      </c>
      <c r="M6456" s="2" t="s">
        <v>882</v>
      </c>
      <c r="N6456">
        <v>0</v>
      </c>
      <c r="O6456">
        <v>400000</v>
      </c>
      <c r="P6456">
        <v>0</v>
      </c>
      <c r="Q6456" t="s">
        <v>824</v>
      </c>
      <c r="R6456" s="3">
        <v>0.37</v>
      </c>
      <c r="S6456">
        <v>0</v>
      </c>
      <c r="T6456">
        <v>0</v>
      </c>
    </row>
    <row r="6457" spans="1:20" x14ac:dyDescent="0.25">
      <c r="A6457" t="s">
        <v>127</v>
      </c>
      <c r="B6457">
        <v>2120601</v>
      </c>
      <c r="C6457" s="4" t="s">
        <v>14087</v>
      </c>
      <c r="D6457" s="4" t="s">
        <v>5007</v>
      </c>
      <c r="E6457" s="8" t="s">
        <v>5007</v>
      </c>
      <c r="F6457" t="s">
        <v>467</v>
      </c>
      <c r="G6457" t="s">
        <v>580</v>
      </c>
      <c r="H6457" t="s">
        <v>389</v>
      </c>
      <c r="I6457" t="s">
        <v>1201</v>
      </c>
      <c r="J6457" s="1" t="s">
        <v>896</v>
      </c>
      <c r="L6457" s="2" t="s">
        <v>897</v>
      </c>
      <c r="M6457" s="2" t="s">
        <v>882</v>
      </c>
      <c r="N6457">
        <v>0</v>
      </c>
      <c r="O6457">
        <v>360000</v>
      </c>
      <c r="P6457">
        <v>0</v>
      </c>
      <c r="Q6457" t="s">
        <v>824</v>
      </c>
      <c r="R6457" s="3">
        <v>0.37</v>
      </c>
      <c r="S6457">
        <v>0</v>
      </c>
      <c r="T6457">
        <v>0</v>
      </c>
    </row>
    <row r="6458" spans="1:20" x14ac:dyDescent="0.25">
      <c r="A6458" t="s">
        <v>127</v>
      </c>
      <c r="B6458">
        <v>2120601</v>
      </c>
      <c r="C6458" s="4" t="s">
        <v>14087</v>
      </c>
      <c r="D6458" s="4" t="s">
        <v>5008</v>
      </c>
      <c r="E6458" s="8" t="s">
        <v>5008</v>
      </c>
      <c r="F6458" t="s">
        <v>467</v>
      </c>
      <c r="G6458" t="s">
        <v>580</v>
      </c>
      <c r="H6458" t="s">
        <v>389</v>
      </c>
      <c r="I6458" t="s">
        <v>1201</v>
      </c>
      <c r="J6458" s="1" t="s">
        <v>898</v>
      </c>
      <c r="L6458" s="2" t="s">
        <v>899</v>
      </c>
      <c r="M6458" s="2" t="s">
        <v>882</v>
      </c>
      <c r="N6458">
        <v>19</v>
      </c>
      <c r="O6458">
        <v>250000</v>
      </c>
      <c r="P6458">
        <v>4750000</v>
      </c>
      <c r="Q6458" t="s">
        <v>824</v>
      </c>
      <c r="R6458" s="3">
        <v>0.37</v>
      </c>
      <c r="S6458">
        <v>2992500</v>
      </c>
      <c r="T6458">
        <v>1757500</v>
      </c>
    </row>
    <row r="6459" spans="1:20" x14ac:dyDescent="0.25">
      <c r="A6459" t="s">
        <v>127</v>
      </c>
      <c r="B6459">
        <v>2120601</v>
      </c>
      <c r="C6459" s="4" t="s">
        <v>14087</v>
      </c>
      <c r="D6459" s="4" t="s">
        <v>5009</v>
      </c>
      <c r="E6459" s="8" t="s">
        <v>5009</v>
      </c>
      <c r="F6459" t="s">
        <v>467</v>
      </c>
      <c r="G6459" t="s">
        <v>580</v>
      </c>
      <c r="H6459" t="s">
        <v>389</v>
      </c>
      <c r="I6459" t="s">
        <v>1201</v>
      </c>
      <c r="J6459" s="1" t="s">
        <v>900</v>
      </c>
      <c r="L6459" s="2" t="s">
        <v>901</v>
      </c>
      <c r="M6459" s="2" t="s">
        <v>882</v>
      </c>
      <c r="N6459">
        <v>19</v>
      </c>
      <c r="O6459">
        <v>360000</v>
      </c>
      <c r="P6459">
        <v>6840000</v>
      </c>
      <c r="Q6459" t="s">
        <v>824</v>
      </c>
      <c r="R6459" s="3">
        <v>0.37</v>
      </c>
      <c r="S6459">
        <v>4309200</v>
      </c>
      <c r="T6459">
        <v>2530800</v>
      </c>
    </row>
    <row r="6460" spans="1:20" x14ac:dyDescent="0.25">
      <c r="A6460" t="s">
        <v>127</v>
      </c>
      <c r="B6460">
        <v>2120601</v>
      </c>
      <c r="C6460" s="4" t="s">
        <v>14087</v>
      </c>
      <c r="D6460" s="4" t="s">
        <v>5010</v>
      </c>
      <c r="E6460" s="8" t="s">
        <v>5010</v>
      </c>
      <c r="F6460" t="s">
        <v>467</v>
      </c>
      <c r="G6460" t="s">
        <v>580</v>
      </c>
      <c r="H6460" t="s">
        <v>389</v>
      </c>
      <c r="I6460" t="s">
        <v>1201</v>
      </c>
      <c r="J6460" s="1" t="s">
        <v>902</v>
      </c>
      <c r="L6460" s="2" t="s">
        <v>903</v>
      </c>
      <c r="M6460" s="2" t="s">
        <v>887</v>
      </c>
      <c r="N6460">
        <v>19</v>
      </c>
      <c r="O6460">
        <v>300000</v>
      </c>
      <c r="P6460">
        <v>5700000</v>
      </c>
      <c r="Q6460" t="s">
        <v>825</v>
      </c>
      <c r="R6460" s="3">
        <v>0.25</v>
      </c>
      <c r="S6460">
        <v>4275000</v>
      </c>
      <c r="T6460">
        <v>1425000</v>
      </c>
    </row>
    <row r="6461" spans="1:20" x14ac:dyDescent="0.25">
      <c r="A6461" t="s">
        <v>127</v>
      </c>
      <c r="B6461">
        <v>2120601</v>
      </c>
      <c r="C6461" s="4" t="s">
        <v>14087</v>
      </c>
      <c r="D6461" s="4" t="s">
        <v>5011</v>
      </c>
      <c r="E6461" s="8" t="s">
        <v>5011</v>
      </c>
      <c r="F6461" t="s">
        <v>467</v>
      </c>
      <c r="G6461" t="s">
        <v>580</v>
      </c>
      <c r="H6461" t="s">
        <v>389</v>
      </c>
      <c r="I6461" t="s">
        <v>1201</v>
      </c>
      <c r="J6461" s="1" t="s">
        <v>904</v>
      </c>
      <c r="L6461" s="2" t="s">
        <v>905</v>
      </c>
      <c r="M6461" s="2" t="s">
        <v>887</v>
      </c>
      <c r="N6461">
        <v>10</v>
      </c>
      <c r="O6461">
        <v>690000</v>
      </c>
      <c r="P6461">
        <v>6900000</v>
      </c>
      <c r="Q6461" t="s">
        <v>825</v>
      </c>
      <c r="R6461" s="3">
        <v>0.25</v>
      </c>
      <c r="S6461">
        <v>5175000</v>
      </c>
      <c r="T6461">
        <v>1725000</v>
      </c>
    </row>
    <row r="6462" spans="1:20" x14ac:dyDescent="0.25">
      <c r="A6462" t="s">
        <v>127</v>
      </c>
      <c r="B6462">
        <v>2120601</v>
      </c>
      <c r="C6462" s="4" t="s">
        <v>14087</v>
      </c>
      <c r="D6462" s="4" t="s">
        <v>5012</v>
      </c>
      <c r="E6462" s="8" t="s">
        <v>5012</v>
      </c>
      <c r="F6462" t="s">
        <v>467</v>
      </c>
      <c r="G6462" t="s">
        <v>580</v>
      </c>
      <c r="H6462" t="s">
        <v>389</v>
      </c>
      <c r="I6462" t="s">
        <v>1201</v>
      </c>
      <c r="J6462" s="1" t="s">
        <v>906</v>
      </c>
      <c r="L6462" s="2" t="s">
        <v>907</v>
      </c>
      <c r="M6462" s="2" t="s">
        <v>887</v>
      </c>
      <c r="N6462">
        <v>0</v>
      </c>
      <c r="O6462">
        <v>330000</v>
      </c>
      <c r="P6462">
        <v>0</v>
      </c>
      <c r="Q6462" t="s">
        <v>825</v>
      </c>
      <c r="R6462" s="3">
        <v>0.25</v>
      </c>
      <c r="S6462">
        <v>0</v>
      </c>
      <c r="T6462">
        <v>0</v>
      </c>
    </row>
    <row r="6463" spans="1:20" x14ac:dyDescent="0.25">
      <c r="A6463" t="s">
        <v>127</v>
      </c>
      <c r="B6463">
        <v>2120601</v>
      </c>
      <c r="C6463" s="4" t="s">
        <v>14087</v>
      </c>
      <c r="D6463" s="4" t="s">
        <v>5013</v>
      </c>
      <c r="E6463" s="8" t="s">
        <v>5013</v>
      </c>
      <c r="F6463" t="s">
        <v>467</v>
      </c>
      <c r="G6463" t="s">
        <v>580</v>
      </c>
      <c r="H6463" t="s">
        <v>389</v>
      </c>
      <c r="I6463" t="s">
        <v>1201</v>
      </c>
      <c r="J6463" s="1" t="s">
        <v>908</v>
      </c>
      <c r="L6463" s="2" t="s">
        <v>909</v>
      </c>
      <c r="M6463" s="2" t="s">
        <v>882</v>
      </c>
      <c r="N6463">
        <v>14</v>
      </c>
      <c r="O6463">
        <v>200000</v>
      </c>
      <c r="P6463">
        <v>2800000</v>
      </c>
      <c r="Q6463" t="s">
        <v>824</v>
      </c>
      <c r="R6463" s="3">
        <v>0.37</v>
      </c>
      <c r="S6463">
        <v>1764000</v>
      </c>
      <c r="T6463">
        <v>1036000</v>
      </c>
    </row>
    <row r="6464" spans="1:20" x14ac:dyDescent="0.25">
      <c r="A6464" t="s">
        <v>127</v>
      </c>
      <c r="B6464">
        <v>2120601</v>
      </c>
      <c r="C6464" s="4" t="s">
        <v>14087</v>
      </c>
      <c r="D6464" s="4" t="s">
        <v>5014</v>
      </c>
      <c r="E6464" s="8" t="s">
        <v>5014</v>
      </c>
      <c r="F6464" t="s">
        <v>467</v>
      </c>
      <c r="G6464" t="s">
        <v>580</v>
      </c>
      <c r="H6464" t="s">
        <v>389</v>
      </c>
      <c r="I6464" t="s">
        <v>1201</v>
      </c>
      <c r="J6464" s="1" t="s">
        <v>910</v>
      </c>
      <c r="L6464" s="2" t="s">
        <v>911</v>
      </c>
      <c r="M6464" s="2" t="s">
        <v>887</v>
      </c>
      <c r="N6464">
        <v>0</v>
      </c>
      <c r="O6464">
        <v>400000</v>
      </c>
      <c r="P6464">
        <v>0</v>
      </c>
      <c r="Q6464" t="s">
        <v>825</v>
      </c>
      <c r="R6464" s="3">
        <v>0.25</v>
      </c>
      <c r="S6464">
        <v>0</v>
      </c>
      <c r="T6464">
        <v>0</v>
      </c>
    </row>
    <row r="6465" spans="1:20" x14ac:dyDescent="0.25">
      <c r="A6465" t="s">
        <v>127</v>
      </c>
      <c r="B6465">
        <v>2120601</v>
      </c>
      <c r="C6465" s="4" t="s">
        <v>14087</v>
      </c>
      <c r="D6465" s="4" t="s">
        <v>5015</v>
      </c>
      <c r="E6465" s="8" t="s">
        <v>5015</v>
      </c>
      <c r="F6465" t="s">
        <v>467</v>
      </c>
      <c r="G6465" t="s">
        <v>580</v>
      </c>
      <c r="H6465" t="s">
        <v>389</v>
      </c>
      <c r="I6465" t="s">
        <v>1201</v>
      </c>
      <c r="J6465" s="1" t="s">
        <v>912</v>
      </c>
      <c r="L6465" s="2" t="s">
        <v>913</v>
      </c>
      <c r="M6465" s="2" t="s">
        <v>882</v>
      </c>
      <c r="N6465">
        <v>23</v>
      </c>
      <c r="O6465">
        <v>240000</v>
      </c>
      <c r="P6465">
        <v>5520000</v>
      </c>
      <c r="Q6465" t="s">
        <v>824</v>
      </c>
      <c r="R6465" s="3">
        <v>0.37</v>
      </c>
      <c r="S6465">
        <v>3477600</v>
      </c>
      <c r="T6465">
        <v>2042400</v>
      </c>
    </row>
    <row r="6466" spans="1:20" x14ac:dyDescent="0.25">
      <c r="A6466" t="s">
        <v>127</v>
      </c>
      <c r="B6466">
        <v>2120601</v>
      </c>
      <c r="C6466" s="4" t="s">
        <v>14087</v>
      </c>
      <c r="D6466" s="4" t="s">
        <v>5016</v>
      </c>
      <c r="E6466" s="8" t="s">
        <v>5016</v>
      </c>
      <c r="F6466" t="s">
        <v>467</v>
      </c>
      <c r="G6466" t="s">
        <v>580</v>
      </c>
      <c r="H6466" t="s">
        <v>389</v>
      </c>
      <c r="I6466" t="s">
        <v>1201</v>
      </c>
      <c r="J6466" s="1" t="s">
        <v>914</v>
      </c>
      <c r="L6466" s="2" t="s">
        <v>915</v>
      </c>
      <c r="M6466" s="2" t="s">
        <v>887</v>
      </c>
      <c r="N6466">
        <v>17</v>
      </c>
      <c r="O6466">
        <v>240000</v>
      </c>
      <c r="P6466">
        <v>4080000</v>
      </c>
      <c r="Q6466" t="s">
        <v>825</v>
      </c>
      <c r="R6466" s="3">
        <v>0.25</v>
      </c>
      <c r="S6466">
        <v>3060000</v>
      </c>
      <c r="T6466">
        <v>1020000</v>
      </c>
    </row>
    <row r="6467" spans="1:20" x14ac:dyDescent="0.25">
      <c r="A6467" t="s">
        <v>127</v>
      </c>
      <c r="B6467">
        <v>2120601</v>
      </c>
      <c r="C6467" s="4" t="s">
        <v>14087</v>
      </c>
      <c r="D6467" s="4" t="s">
        <v>5017</v>
      </c>
      <c r="E6467" s="8" t="s">
        <v>5017</v>
      </c>
      <c r="F6467" t="s">
        <v>467</v>
      </c>
      <c r="G6467" t="s">
        <v>580</v>
      </c>
      <c r="H6467" t="s">
        <v>389</v>
      </c>
      <c r="I6467" t="s">
        <v>1201</v>
      </c>
      <c r="J6467" s="1" t="s">
        <v>916</v>
      </c>
      <c r="L6467" s="2" t="s">
        <v>917</v>
      </c>
      <c r="M6467" s="2" t="s">
        <v>887</v>
      </c>
      <c r="N6467">
        <v>0</v>
      </c>
      <c r="O6467">
        <v>150000</v>
      </c>
      <c r="P6467">
        <v>0</v>
      </c>
      <c r="Q6467" t="s">
        <v>825</v>
      </c>
      <c r="R6467" s="3">
        <v>0.25</v>
      </c>
      <c r="S6467">
        <v>0</v>
      </c>
      <c r="T6467">
        <v>0</v>
      </c>
    </row>
    <row r="6468" spans="1:20" x14ac:dyDescent="0.25">
      <c r="A6468" t="s">
        <v>127</v>
      </c>
      <c r="B6468">
        <v>2120601</v>
      </c>
      <c r="C6468" s="4" t="s">
        <v>14087</v>
      </c>
      <c r="D6468" s="4" t="s">
        <v>5018</v>
      </c>
      <c r="E6468" s="8" t="s">
        <v>5018</v>
      </c>
      <c r="F6468" t="s">
        <v>467</v>
      </c>
      <c r="G6468" t="s">
        <v>580</v>
      </c>
      <c r="H6468" t="s">
        <v>389</v>
      </c>
      <c r="I6468" t="s">
        <v>1201</v>
      </c>
      <c r="J6468" s="1" t="s">
        <v>918</v>
      </c>
      <c r="L6468" s="2" t="s">
        <v>919</v>
      </c>
      <c r="M6468" s="2" t="s">
        <v>887</v>
      </c>
      <c r="N6468">
        <v>26</v>
      </c>
      <c r="O6468">
        <v>470000</v>
      </c>
      <c r="P6468">
        <v>12220000</v>
      </c>
      <c r="Q6468" t="s">
        <v>825</v>
      </c>
      <c r="R6468" s="3">
        <v>0.25</v>
      </c>
      <c r="S6468">
        <v>9165000</v>
      </c>
      <c r="T6468">
        <v>3055000</v>
      </c>
    </row>
    <row r="6469" spans="1:20" x14ac:dyDescent="0.25">
      <c r="A6469" t="s">
        <v>127</v>
      </c>
      <c r="B6469">
        <v>2120601</v>
      </c>
      <c r="C6469" s="4" t="s">
        <v>14087</v>
      </c>
      <c r="D6469" s="4" t="s">
        <v>5019</v>
      </c>
      <c r="E6469" s="8" t="s">
        <v>5019</v>
      </c>
      <c r="F6469" t="s">
        <v>467</v>
      </c>
      <c r="G6469" t="s">
        <v>580</v>
      </c>
      <c r="H6469" t="s">
        <v>389</v>
      </c>
      <c r="I6469" t="s">
        <v>1201</v>
      </c>
      <c r="J6469" s="1" t="s">
        <v>920</v>
      </c>
      <c r="L6469" s="2" t="s">
        <v>921</v>
      </c>
      <c r="M6469" s="2" t="s">
        <v>882</v>
      </c>
      <c r="N6469">
        <v>0</v>
      </c>
      <c r="O6469">
        <v>170000</v>
      </c>
      <c r="P6469">
        <v>0</v>
      </c>
      <c r="Q6469" t="s">
        <v>824</v>
      </c>
      <c r="R6469" s="3">
        <v>0.37</v>
      </c>
      <c r="S6469">
        <v>0</v>
      </c>
      <c r="T6469">
        <v>0</v>
      </c>
    </row>
    <row r="6470" spans="1:20" x14ac:dyDescent="0.25">
      <c r="A6470" t="s">
        <v>127</v>
      </c>
      <c r="B6470">
        <v>2120601</v>
      </c>
      <c r="C6470" s="4" t="s">
        <v>14087</v>
      </c>
      <c r="D6470" s="4" t="s">
        <v>5020</v>
      </c>
      <c r="E6470" s="8" t="s">
        <v>5020</v>
      </c>
      <c r="F6470" t="s">
        <v>467</v>
      </c>
      <c r="G6470" t="s">
        <v>580</v>
      </c>
      <c r="H6470" t="s">
        <v>389</v>
      </c>
      <c r="I6470" t="s">
        <v>1201</v>
      </c>
      <c r="J6470" s="1" t="s">
        <v>922</v>
      </c>
      <c r="L6470" s="2" t="s">
        <v>923</v>
      </c>
      <c r="M6470" s="2" t="s">
        <v>887</v>
      </c>
      <c r="N6470">
        <v>0</v>
      </c>
      <c r="O6470">
        <v>130000</v>
      </c>
      <c r="P6470">
        <v>0</v>
      </c>
      <c r="Q6470" t="s">
        <v>825</v>
      </c>
      <c r="R6470" s="3">
        <v>0.25</v>
      </c>
      <c r="S6470">
        <v>0</v>
      </c>
      <c r="T6470">
        <v>0</v>
      </c>
    </row>
    <row r="6471" spans="1:20" x14ac:dyDescent="0.25">
      <c r="A6471" t="s">
        <v>127</v>
      </c>
      <c r="B6471">
        <v>2120601</v>
      </c>
      <c r="C6471" s="4" t="s">
        <v>14087</v>
      </c>
      <c r="D6471" s="4" t="s">
        <v>5021</v>
      </c>
      <c r="E6471" s="8" t="s">
        <v>5021</v>
      </c>
      <c r="F6471" t="s">
        <v>467</v>
      </c>
      <c r="G6471" t="s">
        <v>580</v>
      </c>
      <c r="H6471" t="s">
        <v>389</v>
      </c>
      <c r="I6471" t="s">
        <v>1201</v>
      </c>
      <c r="J6471" s="1" t="s">
        <v>924</v>
      </c>
      <c r="L6471" s="2" t="s">
        <v>925</v>
      </c>
      <c r="M6471" s="2" t="s">
        <v>887</v>
      </c>
      <c r="N6471">
        <v>0</v>
      </c>
      <c r="O6471">
        <v>130000</v>
      </c>
      <c r="P6471">
        <v>0</v>
      </c>
      <c r="Q6471" t="s">
        <v>825</v>
      </c>
      <c r="R6471" s="3">
        <v>0.25</v>
      </c>
      <c r="S6471">
        <v>0</v>
      </c>
      <c r="T6471">
        <v>0</v>
      </c>
    </row>
    <row r="6472" spans="1:20" x14ac:dyDescent="0.25">
      <c r="A6472" t="s">
        <v>127</v>
      </c>
      <c r="B6472">
        <v>2120601</v>
      </c>
      <c r="C6472" s="4" t="s">
        <v>14087</v>
      </c>
      <c r="D6472" s="4" t="s">
        <v>5022</v>
      </c>
      <c r="E6472" s="8" t="s">
        <v>5022</v>
      </c>
      <c r="F6472" t="s">
        <v>467</v>
      </c>
      <c r="G6472" t="s">
        <v>580</v>
      </c>
      <c r="H6472" t="s">
        <v>389</v>
      </c>
      <c r="I6472" t="s">
        <v>1201</v>
      </c>
      <c r="J6472" s="1" t="s">
        <v>926</v>
      </c>
      <c r="L6472" s="2" t="s">
        <v>927</v>
      </c>
      <c r="M6472" s="2" t="s">
        <v>887</v>
      </c>
      <c r="N6472">
        <v>0</v>
      </c>
      <c r="O6472">
        <v>260000</v>
      </c>
      <c r="P6472">
        <v>0</v>
      </c>
      <c r="Q6472" t="s">
        <v>825</v>
      </c>
      <c r="R6472" s="3">
        <v>0.25</v>
      </c>
      <c r="S6472">
        <v>0</v>
      </c>
      <c r="T6472">
        <v>0</v>
      </c>
    </row>
    <row r="6473" spans="1:20" x14ac:dyDescent="0.25">
      <c r="A6473" t="s">
        <v>127</v>
      </c>
      <c r="B6473">
        <v>2120601</v>
      </c>
      <c r="C6473" s="4" t="s">
        <v>14087</v>
      </c>
      <c r="D6473" s="4" t="s">
        <v>5023</v>
      </c>
      <c r="E6473" s="8" t="s">
        <v>5023</v>
      </c>
      <c r="F6473" t="s">
        <v>467</v>
      </c>
      <c r="G6473" t="s">
        <v>580</v>
      </c>
      <c r="H6473" t="s">
        <v>389</v>
      </c>
      <c r="I6473" t="s">
        <v>1201</v>
      </c>
      <c r="J6473" s="1" t="s">
        <v>928</v>
      </c>
      <c r="L6473" s="2" t="s">
        <v>929</v>
      </c>
      <c r="M6473" s="2" t="s">
        <v>887</v>
      </c>
      <c r="N6473">
        <v>0</v>
      </c>
      <c r="O6473">
        <v>210000</v>
      </c>
      <c r="P6473">
        <v>0</v>
      </c>
      <c r="Q6473" t="s">
        <v>825</v>
      </c>
      <c r="R6473" s="3">
        <v>0.25</v>
      </c>
      <c r="S6473">
        <v>0</v>
      </c>
      <c r="T6473">
        <v>0</v>
      </c>
    </row>
    <row r="6474" spans="1:20" x14ac:dyDescent="0.25">
      <c r="A6474" t="s">
        <v>127</v>
      </c>
      <c r="B6474">
        <v>2120601</v>
      </c>
      <c r="C6474" s="4" t="s">
        <v>14087</v>
      </c>
      <c r="D6474" s="4" t="s">
        <v>5024</v>
      </c>
      <c r="E6474" s="8" t="s">
        <v>5024</v>
      </c>
      <c r="F6474" t="s">
        <v>467</v>
      </c>
      <c r="G6474" t="s">
        <v>580</v>
      </c>
      <c r="H6474" t="s">
        <v>389</v>
      </c>
      <c r="I6474" t="s">
        <v>1201</v>
      </c>
      <c r="J6474" s="1" t="s">
        <v>930</v>
      </c>
      <c r="L6474" s="2" t="s">
        <v>931</v>
      </c>
      <c r="M6474" s="2" t="s">
        <v>882</v>
      </c>
      <c r="N6474">
        <v>0</v>
      </c>
      <c r="O6474">
        <v>270000</v>
      </c>
      <c r="P6474">
        <v>0</v>
      </c>
      <c r="Q6474" t="s">
        <v>824</v>
      </c>
      <c r="R6474" s="3">
        <v>0.37</v>
      </c>
      <c r="S6474">
        <v>0</v>
      </c>
      <c r="T6474">
        <v>0</v>
      </c>
    </row>
    <row r="6475" spans="1:20" x14ac:dyDescent="0.25">
      <c r="A6475" t="s">
        <v>127</v>
      </c>
      <c r="B6475">
        <v>2120601</v>
      </c>
      <c r="C6475" s="4" t="s">
        <v>14087</v>
      </c>
      <c r="D6475" s="4" t="s">
        <v>5025</v>
      </c>
      <c r="E6475" s="8" t="s">
        <v>5025</v>
      </c>
      <c r="F6475" t="s">
        <v>467</v>
      </c>
      <c r="G6475" t="s">
        <v>580</v>
      </c>
      <c r="H6475" t="s">
        <v>389</v>
      </c>
      <c r="I6475" t="s">
        <v>1201</v>
      </c>
      <c r="J6475" s="1" t="s">
        <v>932</v>
      </c>
      <c r="L6475" s="2" t="s">
        <v>933</v>
      </c>
      <c r="M6475" s="2" t="s">
        <v>882</v>
      </c>
      <c r="N6475">
        <v>0</v>
      </c>
      <c r="O6475">
        <v>270000</v>
      </c>
      <c r="P6475">
        <v>0</v>
      </c>
      <c r="Q6475" t="s">
        <v>824</v>
      </c>
      <c r="R6475" s="3">
        <v>0.37</v>
      </c>
      <c r="S6475">
        <v>0</v>
      </c>
      <c r="T6475">
        <v>0</v>
      </c>
    </row>
    <row r="6476" spans="1:20" x14ac:dyDescent="0.25">
      <c r="A6476" t="s">
        <v>127</v>
      </c>
      <c r="B6476">
        <v>2120601</v>
      </c>
      <c r="C6476" s="4" t="s">
        <v>14087</v>
      </c>
      <c r="D6476" s="4" t="s">
        <v>5026</v>
      </c>
      <c r="E6476" s="8" t="s">
        <v>5026</v>
      </c>
      <c r="F6476" t="s">
        <v>467</v>
      </c>
      <c r="G6476" t="s">
        <v>580</v>
      </c>
      <c r="H6476" t="s">
        <v>389</v>
      </c>
      <c r="I6476" t="s">
        <v>1201</v>
      </c>
      <c r="J6476" s="1" t="s">
        <v>934</v>
      </c>
      <c r="L6476" s="2" t="s">
        <v>935</v>
      </c>
      <c r="M6476" s="2" t="s">
        <v>882</v>
      </c>
      <c r="N6476">
        <v>0</v>
      </c>
      <c r="O6476">
        <v>130000</v>
      </c>
      <c r="P6476">
        <v>0</v>
      </c>
      <c r="Q6476" t="s">
        <v>824</v>
      </c>
      <c r="R6476" s="3">
        <v>0.37</v>
      </c>
      <c r="S6476">
        <v>0</v>
      </c>
      <c r="T6476">
        <v>0</v>
      </c>
    </row>
    <row r="6477" spans="1:20" x14ac:dyDescent="0.25">
      <c r="A6477" t="s">
        <v>127</v>
      </c>
      <c r="B6477">
        <v>2120601</v>
      </c>
      <c r="C6477" s="4" t="s">
        <v>14087</v>
      </c>
      <c r="D6477" s="4" t="s">
        <v>5027</v>
      </c>
      <c r="E6477" s="8" t="s">
        <v>5027</v>
      </c>
      <c r="F6477" t="s">
        <v>467</v>
      </c>
      <c r="G6477" t="s">
        <v>580</v>
      </c>
      <c r="H6477" t="s">
        <v>389</v>
      </c>
      <c r="I6477" t="s">
        <v>1201</v>
      </c>
      <c r="J6477" s="1" t="s">
        <v>936</v>
      </c>
      <c r="L6477" s="2" t="s">
        <v>937</v>
      </c>
      <c r="M6477" s="2" t="s">
        <v>887</v>
      </c>
      <c r="N6477">
        <v>0</v>
      </c>
      <c r="O6477">
        <v>165000</v>
      </c>
      <c r="P6477">
        <v>0</v>
      </c>
      <c r="Q6477" t="s">
        <v>825</v>
      </c>
      <c r="R6477" s="3">
        <v>0.25</v>
      </c>
      <c r="S6477">
        <v>0</v>
      </c>
      <c r="T6477">
        <v>0</v>
      </c>
    </row>
    <row r="6478" spans="1:20" x14ac:dyDescent="0.25">
      <c r="A6478" t="s">
        <v>127</v>
      </c>
      <c r="B6478">
        <v>2120601</v>
      </c>
      <c r="C6478" s="4" t="s">
        <v>14087</v>
      </c>
      <c r="D6478" s="4" t="s">
        <v>5028</v>
      </c>
      <c r="E6478" s="8" t="s">
        <v>5028</v>
      </c>
      <c r="F6478" t="s">
        <v>467</v>
      </c>
      <c r="G6478" t="s">
        <v>580</v>
      </c>
      <c r="H6478" t="s">
        <v>389</v>
      </c>
      <c r="I6478" t="s">
        <v>1201</v>
      </c>
      <c r="J6478" s="1" t="s">
        <v>938</v>
      </c>
      <c r="L6478" s="2" t="s">
        <v>939</v>
      </c>
      <c r="M6478" s="2" t="s">
        <v>940</v>
      </c>
      <c r="N6478">
        <v>0</v>
      </c>
      <c r="O6478">
        <v>32000</v>
      </c>
      <c r="P6478">
        <v>0</v>
      </c>
      <c r="Q6478" t="s">
        <v>826</v>
      </c>
      <c r="R6478" s="3">
        <v>0</v>
      </c>
      <c r="S6478">
        <v>0</v>
      </c>
      <c r="T6478">
        <v>0</v>
      </c>
    </row>
    <row r="6479" spans="1:20" x14ac:dyDescent="0.25">
      <c r="A6479" t="s">
        <v>127</v>
      </c>
      <c r="B6479">
        <v>2120601</v>
      </c>
      <c r="C6479" s="4" t="s">
        <v>14087</v>
      </c>
      <c r="D6479" s="4" t="s">
        <v>5029</v>
      </c>
      <c r="E6479" s="8" t="s">
        <v>5029</v>
      </c>
      <c r="F6479" t="s">
        <v>467</v>
      </c>
      <c r="G6479" t="s">
        <v>580</v>
      </c>
      <c r="H6479" t="s">
        <v>389</v>
      </c>
      <c r="I6479" t="s">
        <v>1201</v>
      </c>
      <c r="J6479" s="1" t="s">
        <v>941</v>
      </c>
      <c r="L6479" s="2" t="s">
        <v>942</v>
      </c>
      <c r="M6479" s="2" t="s">
        <v>940</v>
      </c>
      <c r="N6479">
        <v>0</v>
      </c>
      <c r="O6479">
        <v>34000</v>
      </c>
      <c r="P6479">
        <v>0</v>
      </c>
      <c r="Q6479" t="s">
        <v>826</v>
      </c>
      <c r="R6479" s="3">
        <v>0</v>
      </c>
      <c r="S6479">
        <v>0</v>
      </c>
      <c r="T6479">
        <v>0</v>
      </c>
    </row>
    <row r="6480" spans="1:20" x14ac:dyDescent="0.25">
      <c r="A6480" t="s">
        <v>127</v>
      </c>
      <c r="B6480">
        <v>2120601</v>
      </c>
      <c r="C6480" s="4" t="s">
        <v>14087</v>
      </c>
      <c r="D6480" s="4" t="s">
        <v>5030</v>
      </c>
      <c r="E6480" s="8" t="s">
        <v>5030</v>
      </c>
      <c r="F6480" t="s">
        <v>467</v>
      </c>
      <c r="G6480" t="s">
        <v>580</v>
      </c>
      <c r="H6480" t="s">
        <v>389</v>
      </c>
      <c r="I6480" t="s">
        <v>1201</v>
      </c>
      <c r="J6480" s="1" t="s">
        <v>943</v>
      </c>
      <c r="L6480" s="2" t="s">
        <v>944</v>
      </c>
      <c r="M6480" s="2" t="s">
        <v>940</v>
      </c>
      <c r="N6480">
        <v>0</v>
      </c>
      <c r="O6480">
        <v>31000</v>
      </c>
      <c r="P6480">
        <v>0</v>
      </c>
      <c r="Q6480" t="s">
        <v>826</v>
      </c>
      <c r="R6480" s="3">
        <v>0</v>
      </c>
      <c r="S6480">
        <v>0</v>
      </c>
      <c r="T6480">
        <v>0</v>
      </c>
    </row>
    <row r="6481" spans="1:20" x14ac:dyDescent="0.25">
      <c r="A6481" t="s">
        <v>65</v>
      </c>
      <c r="B6481">
        <v>2120701</v>
      </c>
      <c r="C6481" s="4" t="s">
        <v>14087</v>
      </c>
      <c r="D6481" s="4" t="s">
        <v>3198</v>
      </c>
      <c r="E6481" s="8" t="s">
        <v>3198</v>
      </c>
      <c r="F6481" t="s">
        <v>467</v>
      </c>
      <c r="G6481" t="s">
        <v>502</v>
      </c>
      <c r="H6481" t="s">
        <v>389</v>
      </c>
      <c r="I6481" t="s">
        <v>1202</v>
      </c>
      <c r="J6481" s="1" t="s">
        <v>880</v>
      </c>
      <c r="L6481" s="2" t="s">
        <v>881</v>
      </c>
      <c r="M6481" s="2" t="s">
        <v>882</v>
      </c>
      <c r="N6481">
        <v>0</v>
      </c>
      <c r="O6481">
        <v>700000</v>
      </c>
      <c r="P6481">
        <v>0</v>
      </c>
      <c r="Q6481" t="s">
        <v>824</v>
      </c>
      <c r="R6481" s="3">
        <v>0.37</v>
      </c>
      <c r="S6481">
        <v>0</v>
      </c>
      <c r="T6481">
        <v>0</v>
      </c>
    </row>
    <row r="6482" spans="1:20" x14ac:dyDescent="0.25">
      <c r="A6482" t="s">
        <v>65</v>
      </c>
      <c r="B6482">
        <v>2120701</v>
      </c>
      <c r="C6482" s="4" t="s">
        <v>14087</v>
      </c>
      <c r="D6482" s="4" t="s">
        <v>3199</v>
      </c>
      <c r="E6482" s="8" t="s">
        <v>3199</v>
      </c>
      <c r="F6482" t="s">
        <v>467</v>
      </c>
      <c r="G6482" t="s">
        <v>502</v>
      </c>
      <c r="H6482" t="s">
        <v>389</v>
      </c>
      <c r="I6482" t="s">
        <v>1202</v>
      </c>
      <c r="J6482" s="1" t="s">
        <v>883</v>
      </c>
      <c r="L6482" s="2" t="s">
        <v>884</v>
      </c>
      <c r="M6482" s="2" t="s">
        <v>882</v>
      </c>
      <c r="N6482">
        <v>16</v>
      </c>
      <c r="O6482">
        <v>420000</v>
      </c>
      <c r="P6482">
        <v>6720000</v>
      </c>
      <c r="Q6482" t="s">
        <v>824</v>
      </c>
      <c r="R6482" s="3">
        <v>0.37</v>
      </c>
      <c r="S6482">
        <v>4233600</v>
      </c>
      <c r="T6482">
        <v>2486400</v>
      </c>
    </row>
    <row r="6483" spans="1:20" x14ac:dyDescent="0.25">
      <c r="A6483" t="s">
        <v>65</v>
      </c>
      <c r="B6483">
        <v>2120701</v>
      </c>
      <c r="C6483" s="4" t="s">
        <v>14087</v>
      </c>
      <c r="D6483" s="4" t="s">
        <v>3200</v>
      </c>
      <c r="E6483" s="8" t="s">
        <v>3200</v>
      </c>
      <c r="F6483" t="s">
        <v>467</v>
      </c>
      <c r="G6483" t="s">
        <v>502</v>
      </c>
      <c r="H6483" t="s">
        <v>389</v>
      </c>
      <c r="I6483" t="s">
        <v>1202</v>
      </c>
      <c r="J6483" s="1" t="s">
        <v>885</v>
      </c>
      <c r="L6483" s="2" t="s">
        <v>886</v>
      </c>
      <c r="M6483" s="2" t="s">
        <v>887</v>
      </c>
      <c r="N6483">
        <v>0</v>
      </c>
      <c r="O6483">
        <v>250000</v>
      </c>
      <c r="P6483">
        <v>0</v>
      </c>
      <c r="Q6483" t="s">
        <v>825</v>
      </c>
      <c r="R6483" s="3">
        <v>0.25</v>
      </c>
      <c r="S6483">
        <v>0</v>
      </c>
      <c r="T6483">
        <v>0</v>
      </c>
    </row>
    <row r="6484" spans="1:20" x14ac:dyDescent="0.25">
      <c r="A6484" t="s">
        <v>65</v>
      </c>
      <c r="B6484">
        <v>2120701</v>
      </c>
      <c r="C6484" s="4" t="s">
        <v>14087</v>
      </c>
      <c r="D6484" s="4" t="s">
        <v>3201</v>
      </c>
      <c r="E6484" s="8" t="s">
        <v>3201</v>
      </c>
      <c r="F6484" t="s">
        <v>467</v>
      </c>
      <c r="G6484" t="s">
        <v>502</v>
      </c>
      <c r="H6484" t="s">
        <v>389</v>
      </c>
      <c r="I6484" t="s">
        <v>1202</v>
      </c>
      <c r="J6484" s="1" t="s">
        <v>888</v>
      </c>
      <c r="L6484" s="2" t="s">
        <v>889</v>
      </c>
      <c r="M6484" s="2" t="s">
        <v>887</v>
      </c>
      <c r="N6484">
        <v>9</v>
      </c>
      <c r="O6484">
        <v>275000</v>
      </c>
      <c r="P6484">
        <v>2475000</v>
      </c>
      <c r="Q6484" t="s">
        <v>825</v>
      </c>
      <c r="R6484" s="3">
        <v>0.25</v>
      </c>
      <c r="S6484">
        <v>1856250</v>
      </c>
      <c r="T6484">
        <v>618750</v>
      </c>
    </row>
    <row r="6485" spans="1:20" x14ac:dyDescent="0.25">
      <c r="A6485" t="s">
        <v>65</v>
      </c>
      <c r="B6485">
        <v>2120701</v>
      </c>
      <c r="C6485" s="4" t="s">
        <v>14087</v>
      </c>
      <c r="D6485" s="4" t="s">
        <v>3202</v>
      </c>
      <c r="E6485" s="8" t="s">
        <v>3202</v>
      </c>
      <c r="F6485" t="s">
        <v>467</v>
      </c>
      <c r="G6485" t="s">
        <v>502</v>
      </c>
      <c r="H6485" t="s">
        <v>389</v>
      </c>
      <c r="I6485" t="s">
        <v>1202</v>
      </c>
      <c r="J6485" s="1" t="s">
        <v>890</v>
      </c>
      <c r="L6485" s="2" t="s">
        <v>891</v>
      </c>
      <c r="M6485" s="2" t="s">
        <v>882</v>
      </c>
      <c r="N6485">
        <v>0</v>
      </c>
      <c r="O6485">
        <v>150000</v>
      </c>
      <c r="P6485">
        <v>0</v>
      </c>
      <c r="Q6485" t="s">
        <v>824</v>
      </c>
      <c r="R6485" s="3">
        <v>0.37</v>
      </c>
      <c r="S6485">
        <v>0</v>
      </c>
      <c r="T6485">
        <v>0</v>
      </c>
    </row>
    <row r="6486" spans="1:20" x14ac:dyDescent="0.25">
      <c r="A6486" t="s">
        <v>65</v>
      </c>
      <c r="B6486">
        <v>2120701</v>
      </c>
      <c r="C6486" s="4" t="s">
        <v>14087</v>
      </c>
      <c r="D6486" s="4" t="s">
        <v>3203</v>
      </c>
      <c r="E6486" s="8" t="s">
        <v>3203</v>
      </c>
      <c r="F6486" t="s">
        <v>467</v>
      </c>
      <c r="G6486" t="s">
        <v>502</v>
      </c>
      <c r="H6486" t="s">
        <v>389</v>
      </c>
      <c r="I6486" t="s">
        <v>1202</v>
      </c>
      <c r="J6486" s="1" t="s">
        <v>892</v>
      </c>
      <c r="L6486" s="2" t="s">
        <v>893</v>
      </c>
      <c r="M6486" s="2" t="s">
        <v>882</v>
      </c>
      <c r="N6486">
        <v>9</v>
      </c>
      <c r="O6486">
        <v>300000</v>
      </c>
      <c r="P6486">
        <v>2700000</v>
      </c>
      <c r="Q6486" t="s">
        <v>824</v>
      </c>
      <c r="R6486" s="3">
        <v>0.37</v>
      </c>
      <c r="S6486">
        <v>1701000</v>
      </c>
      <c r="T6486">
        <v>999000</v>
      </c>
    </row>
    <row r="6487" spans="1:20" x14ac:dyDescent="0.25">
      <c r="A6487" t="s">
        <v>65</v>
      </c>
      <c r="B6487">
        <v>2120701</v>
      </c>
      <c r="C6487" s="4" t="s">
        <v>14087</v>
      </c>
      <c r="D6487" s="4" t="s">
        <v>3204</v>
      </c>
      <c r="E6487" s="8" t="s">
        <v>3204</v>
      </c>
      <c r="F6487" t="s">
        <v>467</v>
      </c>
      <c r="G6487" t="s">
        <v>502</v>
      </c>
      <c r="H6487" t="s">
        <v>389</v>
      </c>
      <c r="I6487" t="s">
        <v>1202</v>
      </c>
      <c r="J6487" s="1" t="s">
        <v>894</v>
      </c>
      <c r="L6487" s="2" t="s">
        <v>895</v>
      </c>
      <c r="M6487" s="2" t="s">
        <v>882</v>
      </c>
      <c r="N6487">
        <v>5</v>
      </c>
      <c r="O6487">
        <v>400000</v>
      </c>
      <c r="P6487">
        <v>2000000</v>
      </c>
      <c r="Q6487" t="s">
        <v>824</v>
      </c>
      <c r="R6487" s="3">
        <v>0.37</v>
      </c>
      <c r="S6487">
        <v>1260000</v>
      </c>
      <c r="T6487">
        <v>740000</v>
      </c>
    </row>
    <row r="6488" spans="1:20" x14ac:dyDescent="0.25">
      <c r="A6488" t="s">
        <v>65</v>
      </c>
      <c r="B6488">
        <v>2120701</v>
      </c>
      <c r="C6488" s="4" t="s">
        <v>14087</v>
      </c>
      <c r="D6488" s="4" t="s">
        <v>3205</v>
      </c>
      <c r="E6488" s="8" t="s">
        <v>3205</v>
      </c>
      <c r="F6488" t="s">
        <v>467</v>
      </c>
      <c r="G6488" t="s">
        <v>502</v>
      </c>
      <c r="H6488" t="s">
        <v>389</v>
      </c>
      <c r="I6488" t="s">
        <v>1202</v>
      </c>
      <c r="J6488" s="1" t="s">
        <v>896</v>
      </c>
      <c r="L6488" s="2" t="s">
        <v>897</v>
      </c>
      <c r="M6488" s="2" t="s">
        <v>882</v>
      </c>
      <c r="N6488">
        <v>6</v>
      </c>
      <c r="O6488">
        <v>360000</v>
      </c>
      <c r="P6488">
        <v>2160000</v>
      </c>
      <c r="Q6488" t="s">
        <v>824</v>
      </c>
      <c r="R6488" s="3">
        <v>0.37</v>
      </c>
      <c r="S6488">
        <v>1360800</v>
      </c>
      <c r="T6488">
        <v>799200</v>
      </c>
    </row>
    <row r="6489" spans="1:20" x14ac:dyDescent="0.25">
      <c r="A6489" t="s">
        <v>65</v>
      </c>
      <c r="B6489">
        <v>2120701</v>
      </c>
      <c r="C6489" s="4" t="s">
        <v>14087</v>
      </c>
      <c r="D6489" s="4" t="s">
        <v>3206</v>
      </c>
      <c r="E6489" s="8" t="s">
        <v>3206</v>
      </c>
      <c r="F6489" t="s">
        <v>467</v>
      </c>
      <c r="G6489" t="s">
        <v>502</v>
      </c>
      <c r="H6489" t="s">
        <v>389</v>
      </c>
      <c r="I6489" t="s">
        <v>1202</v>
      </c>
      <c r="J6489" s="1" t="s">
        <v>898</v>
      </c>
      <c r="L6489" s="2" t="s">
        <v>899</v>
      </c>
      <c r="M6489" s="2" t="s">
        <v>882</v>
      </c>
      <c r="N6489">
        <v>9</v>
      </c>
      <c r="O6489">
        <v>250000</v>
      </c>
      <c r="P6489">
        <v>2250000</v>
      </c>
      <c r="Q6489" t="s">
        <v>824</v>
      </c>
      <c r="R6489" s="3">
        <v>0.37</v>
      </c>
      <c r="S6489">
        <v>1417500</v>
      </c>
      <c r="T6489">
        <v>832500</v>
      </c>
    </row>
    <row r="6490" spans="1:20" x14ac:dyDescent="0.25">
      <c r="A6490" t="s">
        <v>65</v>
      </c>
      <c r="B6490">
        <v>2120701</v>
      </c>
      <c r="C6490" s="4" t="s">
        <v>14087</v>
      </c>
      <c r="D6490" s="4" t="s">
        <v>3207</v>
      </c>
      <c r="E6490" s="8" t="s">
        <v>3207</v>
      </c>
      <c r="F6490" t="s">
        <v>467</v>
      </c>
      <c r="G6490" t="s">
        <v>502</v>
      </c>
      <c r="H6490" t="s">
        <v>389</v>
      </c>
      <c r="I6490" t="s">
        <v>1202</v>
      </c>
      <c r="J6490" s="1" t="s">
        <v>900</v>
      </c>
      <c r="L6490" s="2" t="s">
        <v>901</v>
      </c>
      <c r="M6490" s="2" t="s">
        <v>882</v>
      </c>
      <c r="N6490">
        <v>9</v>
      </c>
      <c r="O6490">
        <v>360000</v>
      </c>
      <c r="P6490">
        <v>3240000</v>
      </c>
      <c r="Q6490" t="s">
        <v>824</v>
      </c>
      <c r="R6490" s="3">
        <v>0.37</v>
      </c>
      <c r="S6490">
        <v>2041200</v>
      </c>
      <c r="T6490">
        <v>1198800</v>
      </c>
    </row>
    <row r="6491" spans="1:20" x14ac:dyDescent="0.25">
      <c r="A6491" t="s">
        <v>65</v>
      </c>
      <c r="B6491">
        <v>2120701</v>
      </c>
      <c r="C6491" s="4" t="s">
        <v>14087</v>
      </c>
      <c r="D6491" s="4" t="s">
        <v>3208</v>
      </c>
      <c r="E6491" s="8" t="s">
        <v>3208</v>
      </c>
      <c r="F6491" t="s">
        <v>467</v>
      </c>
      <c r="G6491" t="s">
        <v>502</v>
      </c>
      <c r="H6491" t="s">
        <v>389</v>
      </c>
      <c r="I6491" t="s">
        <v>1202</v>
      </c>
      <c r="J6491" s="1" t="s">
        <v>902</v>
      </c>
      <c r="L6491" s="2" t="s">
        <v>903</v>
      </c>
      <c r="M6491" s="2" t="s">
        <v>887</v>
      </c>
      <c r="N6491">
        <v>6</v>
      </c>
      <c r="O6491">
        <v>300000</v>
      </c>
      <c r="P6491">
        <v>1800000</v>
      </c>
      <c r="Q6491" t="s">
        <v>825</v>
      </c>
      <c r="R6491" s="3">
        <v>0.25</v>
      </c>
      <c r="S6491">
        <v>1350000</v>
      </c>
      <c r="T6491">
        <v>450000</v>
      </c>
    </row>
    <row r="6492" spans="1:20" x14ac:dyDescent="0.25">
      <c r="A6492" t="s">
        <v>65</v>
      </c>
      <c r="B6492">
        <v>2120701</v>
      </c>
      <c r="C6492" s="4" t="s">
        <v>14087</v>
      </c>
      <c r="D6492" s="4" t="s">
        <v>3209</v>
      </c>
      <c r="E6492" s="8" t="s">
        <v>3209</v>
      </c>
      <c r="F6492" t="s">
        <v>467</v>
      </c>
      <c r="G6492" t="s">
        <v>502</v>
      </c>
      <c r="H6492" t="s">
        <v>389</v>
      </c>
      <c r="I6492" t="s">
        <v>1202</v>
      </c>
      <c r="J6492" s="1" t="s">
        <v>904</v>
      </c>
      <c r="L6492" s="2" t="s">
        <v>905</v>
      </c>
      <c r="M6492" s="2" t="s">
        <v>887</v>
      </c>
      <c r="N6492">
        <v>0</v>
      </c>
      <c r="O6492">
        <v>690000</v>
      </c>
      <c r="P6492">
        <v>0</v>
      </c>
      <c r="Q6492" t="s">
        <v>825</v>
      </c>
      <c r="R6492" s="3">
        <v>0.25</v>
      </c>
      <c r="S6492">
        <v>0</v>
      </c>
      <c r="T6492">
        <v>0</v>
      </c>
    </row>
    <row r="6493" spans="1:20" x14ac:dyDescent="0.25">
      <c r="A6493" t="s">
        <v>65</v>
      </c>
      <c r="B6493">
        <v>2120701</v>
      </c>
      <c r="C6493" s="4" t="s">
        <v>14087</v>
      </c>
      <c r="D6493" s="4" t="s">
        <v>3210</v>
      </c>
      <c r="E6493" s="8" t="s">
        <v>3210</v>
      </c>
      <c r="F6493" t="s">
        <v>467</v>
      </c>
      <c r="G6493" t="s">
        <v>502</v>
      </c>
      <c r="H6493" t="s">
        <v>389</v>
      </c>
      <c r="I6493" t="s">
        <v>1202</v>
      </c>
      <c r="J6493" s="1" t="s">
        <v>906</v>
      </c>
      <c r="L6493" s="2" t="s">
        <v>907</v>
      </c>
      <c r="M6493" s="2" t="s">
        <v>887</v>
      </c>
      <c r="N6493">
        <v>8</v>
      </c>
      <c r="O6493">
        <v>330000</v>
      </c>
      <c r="P6493">
        <v>2640000</v>
      </c>
      <c r="Q6493" t="s">
        <v>825</v>
      </c>
      <c r="R6493" s="3">
        <v>0.25</v>
      </c>
      <c r="S6493">
        <v>1980000</v>
      </c>
      <c r="T6493">
        <v>660000</v>
      </c>
    </row>
    <row r="6494" spans="1:20" x14ac:dyDescent="0.25">
      <c r="A6494" t="s">
        <v>65</v>
      </c>
      <c r="B6494">
        <v>2120701</v>
      </c>
      <c r="C6494" s="4" t="s">
        <v>14087</v>
      </c>
      <c r="D6494" s="4" t="s">
        <v>3211</v>
      </c>
      <c r="E6494" s="8" t="s">
        <v>3211</v>
      </c>
      <c r="F6494" t="s">
        <v>467</v>
      </c>
      <c r="G6494" t="s">
        <v>502</v>
      </c>
      <c r="H6494" t="s">
        <v>389</v>
      </c>
      <c r="I6494" t="s">
        <v>1202</v>
      </c>
      <c r="J6494" s="1" t="s">
        <v>908</v>
      </c>
      <c r="L6494" s="2" t="s">
        <v>909</v>
      </c>
      <c r="M6494" s="2" t="s">
        <v>882</v>
      </c>
      <c r="N6494">
        <v>7</v>
      </c>
      <c r="O6494">
        <v>200000</v>
      </c>
      <c r="P6494">
        <v>1400000</v>
      </c>
      <c r="Q6494" t="s">
        <v>824</v>
      </c>
      <c r="R6494" s="3">
        <v>0.37</v>
      </c>
      <c r="S6494">
        <v>882000</v>
      </c>
      <c r="T6494">
        <v>518000</v>
      </c>
    </row>
    <row r="6495" spans="1:20" x14ac:dyDescent="0.25">
      <c r="A6495" t="s">
        <v>65</v>
      </c>
      <c r="B6495">
        <v>2120701</v>
      </c>
      <c r="C6495" s="4" t="s">
        <v>14087</v>
      </c>
      <c r="D6495" s="4" t="s">
        <v>3212</v>
      </c>
      <c r="E6495" s="8" t="s">
        <v>3212</v>
      </c>
      <c r="F6495" t="s">
        <v>467</v>
      </c>
      <c r="G6495" t="s">
        <v>502</v>
      </c>
      <c r="H6495" t="s">
        <v>389</v>
      </c>
      <c r="I6495" t="s">
        <v>1202</v>
      </c>
      <c r="J6495" s="1" t="s">
        <v>910</v>
      </c>
      <c r="L6495" s="2" t="s">
        <v>911</v>
      </c>
      <c r="M6495" s="2" t="s">
        <v>887</v>
      </c>
      <c r="N6495">
        <v>7</v>
      </c>
      <c r="O6495">
        <v>400000</v>
      </c>
      <c r="P6495">
        <v>2800000</v>
      </c>
      <c r="Q6495" t="s">
        <v>825</v>
      </c>
      <c r="R6495" s="3">
        <v>0.25</v>
      </c>
      <c r="S6495">
        <v>2100000</v>
      </c>
      <c r="T6495">
        <v>700000</v>
      </c>
    </row>
    <row r="6496" spans="1:20" x14ac:dyDescent="0.25">
      <c r="A6496" t="s">
        <v>65</v>
      </c>
      <c r="B6496">
        <v>2120701</v>
      </c>
      <c r="C6496" s="4" t="s">
        <v>14087</v>
      </c>
      <c r="D6496" s="4" t="s">
        <v>3213</v>
      </c>
      <c r="E6496" s="8" t="s">
        <v>3213</v>
      </c>
      <c r="F6496" t="s">
        <v>467</v>
      </c>
      <c r="G6496" t="s">
        <v>502</v>
      </c>
      <c r="H6496" t="s">
        <v>389</v>
      </c>
      <c r="I6496" t="s">
        <v>1202</v>
      </c>
      <c r="J6496" s="1" t="s">
        <v>912</v>
      </c>
      <c r="L6496" s="2" t="s">
        <v>913</v>
      </c>
      <c r="M6496" s="2" t="s">
        <v>882</v>
      </c>
      <c r="N6496">
        <v>14</v>
      </c>
      <c r="O6496">
        <v>240000</v>
      </c>
      <c r="P6496">
        <v>3360000</v>
      </c>
      <c r="Q6496" t="s">
        <v>824</v>
      </c>
      <c r="R6496" s="3">
        <v>0.37</v>
      </c>
      <c r="S6496">
        <v>2116800</v>
      </c>
      <c r="T6496">
        <v>1243200</v>
      </c>
    </row>
    <row r="6497" spans="1:20" x14ac:dyDescent="0.25">
      <c r="A6497" t="s">
        <v>65</v>
      </c>
      <c r="B6497">
        <v>2120701</v>
      </c>
      <c r="C6497" s="4" t="s">
        <v>14087</v>
      </c>
      <c r="D6497" s="4" t="s">
        <v>3214</v>
      </c>
      <c r="E6497" s="8" t="s">
        <v>3214</v>
      </c>
      <c r="F6497" t="s">
        <v>467</v>
      </c>
      <c r="G6497" t="s">
        <v>502</v>
      </c>
      <c r="H6497" t="s">
        <v>389</v>
      </c>
      <c r="I6497" t="s">
        <v>1202</v>
      </c>
      <c r="J6497" s="1" t="s">
        <v>914</v>
      </c>
      <c r="L6497" s="2" t="s">
        <v>915</v>
      </c>
      <c r="M6497" s="2" t="s">
        <v>887</v>
      </c>
      <c r="N6497">
        <v>0</v>
      </c>
      <c r="O6497">
        <v>240000</v>
      </c>
      <c r="P6497">
        <v>0</v>
      </c>
      <c r="Q6497" t="s">
        <v>825</v>
      </c>
      <c r="R6497" s="3">
        <v>0.25</v>
      </c>
      <c r="S6497">
        <v>0</v>
      </c>
      <c r="T6497">
        <v>0</v>
      </c>
    </row>
    <row r="6498" spans="1:20" x14ac:dyDescent="0.25">
      <c r="A6498" t="s">
        <v>65</v>
      </c>
      <c r="B6498">
        <v>2120701</v>
      </c>
      <c r="C6498" s="4" t="s">
        <v>14087</v>
      </c>
      <c r="D6498" s="4" t="s">
        <v>3215</v>
      </c>
      <c r="E6498" s="8" t="s">
        <v>3215</v>
      </c>
      <c r="F6498" t="s">
        <v>467</v>
      </c>
      <c r="G6498" t="s">
        <v>502</v>
      </c>
      <c r="H6498" t="s">
        <v>389</v>
      </c>
      <c r="I6498" t="s">
        <v>1202</v>
      </c>
      <c r="J6498" s="1" t="s">
        <v>916</v>
      </c>
      <c r="L6498" s="2" t="s">
        <v>917</v>
      </c>
      <c r="M6498" s="2" t="s">
        <v>887</v>
      </c>
      <c r="N6498">
        <v>15</v>
      </c>
      <c r="O6498">
        <v>150000</v>
      </c>
      <c r="P6498">
        <v>2250000</v>
      </c>
      <c r="Q6498" t="s">
        <v>825</v>
      </c>
      <c r="R6498" s="3">
        <v>0.25</v>
      </c>
      <c r="S6498">
        <v>1687500</v>
      </c>
      <c r="T6498">
        <v>562500</v>
      </c>
    </row>
    <row r="6499" spans="1:20" x14ac:dyDescent="0.25">
      <c r="A6499" t="s">
        <v>65</v>
      </c>
      <c r="B6499">
        <v>2120701</v>
      </c>
      <c r="C6499" s="4" t="s">
        <v>14087</v>
      </c>
      <c r="D6499" s="4" t="s">
        <v>3216</v>
      </c>
      <c r="E6499" s="8" t="s">
        <v>3216</v>
      </c>
      <c r="F6499" t="s">
        <v>467</v>
      </c>
      <c r="G6499" t="s">
        <v>502</v>
      </c>
      <c r="H6499" t="s">
        <v>389</v>
      </c>
      <c r="I6499" t="s">
        <v>1202</v>
      </c>
      <c r="J6499" s="1" t="s">
        <v>918</v>
      </c>
      <c r="L6499" s="2" t="s">
        <v>919</v>
      </c>
      <c r="M6499" s="2" t="s">
        <v>887</v>
      </c>
      <c r="N6499">
        <v>10</v>
      </c>
      <c r="O6499">
        <v>470000</v>
      </c>
      <c r="P6499">
        <v>4700000</v>
      </c>
      <c r="Q6499" t="s">
        <v>825</v>
      </c>
      <c r="R6499" s="3">
        <v>0.25</v>
      </c>
      <c r="S6499">
        <v>3525000</v>
      </c>
      <c r="T6499">
        <v>1175000</v>
      </c>
    </row>
    <row r="6500" spans="1:20" x14ac:dyDescent="0.25">
      <c r="A6500" t="s">
        <v>65</v>
      </c>
      <c r="B6500">
        <v>2120701</v>
      </c>
      <c r="C6500" s="4" t="s">
        <v>14087</v>
      </c>
      <c r="D6500" s="4" t="s">
        <v>3217</v>
      </c>
      <c r="E6500" s="8" t="s">
        <v>3217</v>
      </c>
      <c r="F6500" t="s">
        <v>467</v>
      </c>
      <c r="G6500" t="s">
        <v>502</v>
      </c>
      <c r="H6500" t="s">
        <v>389</v>
      </c>
      <c r="I6500" t="s">
        <v>1202</v>
      </c>
      <c r="J6500" s="1" t="s">
        <v>920</v>
      </c>
      <c r="L6500" s="2" t="s">
        <v>921</v>
      </c>
      <c r="M6500" s="2" t="s">
        <v>882</v>
      </c>
      <c r="N6500">
        <v>0</v>
      </c>
      <c r="O6500">
        <v>170000</v>
      </c>
      <c r="P6500">
        <v>0</v>
      </c>
      <c r="Q6500" t="s">
        <v>824</v>
      </c>
      <c r="R6500" s="3">
        <v>0.37</v>
      </c>
      <c r="S6500">
        <v>0</v>
      </c>
      <c r="T6500">
        <v>0</v>
      </c>
    </row>
    <row r="6501" spans="1:20" x14ac:dyDescent="0.25">
      <c r="A6501" t="s">
        <v>65</v>
      </c>
      <c r="B6501">
        <v>2120701</v>
      </c>
      <c r="C6501" s="4" t="s">
        <v>14087</v>
      </c>
      <c r="D6501" s="4" t="s">
        <v>3218</v>
      </c>
      <c r="E6501" s="8" t="s">
        <v>3218</v>
      </c>
      <c r="F6501" t="s">
        <v>467</v>
      </c>
      <c r="G6501" t="s">
        <v>502</v>
      </c>
      <c r="H6501" t="s">
        <v>389</v>
      </c>
      <c r="I6501" t="s">
        <v>1202</v>
      </c>
      <c r="J6501" s="1" t="s">
        <v>922</v>
      </c>
      <c r="L6501" s="2" t="s">
        <v>923</v>
      </c>
      <c r="M6501" s="2" t="s">
        <v>887</v>
      </c>
      <c r="N6501">
        <v>0</v>
      </c>
      <c r="O6501">
        <v>130000</v>
      </c>
      <c r="P6501">
        <v>0</v>
      </c>
      <c r="Q6501" t="s">
        <v>825</v>
      </c>
      <c r="R6501" s="3">
        <v>0.25</v>
      </c>
      <c r="S6501">
        <v>0</v>
      </c>
      <c r="T6501">
        <v>0</v>
      </c>
    </row>
    <row r="6502" spans="1:20" x14ac:dyDescent="0.25">
      <c r="A6502" t="s">
        <v>65</v>
      </c>
      <c r="B6502">
        <v>2120701</v>
      </c>
      <c r="C6502" s="4" t="s">
        <v>14087</v>
      </c>
      <c r="D6502" s="4" t="s">
        <v>3219</v>
      </c>
      <c r="E6502" s="8" t="s">
        <v>3219</v>
      </c>
      <c r="F6502" t="s">
        <v>467</v>
      </c>
      <c r="G6502" t="s">
        <v>502</v>
      </c>
      <c r="H6502" t="s">
        <v>389</v>
      </c>
      <c r="I6502" t="s">
        <v>1202</v>
      </c>
      <c r="J6502" s="1" t="s">
        <v>924</v>
      </c>
      <c r="L6502" s="2" t="s">
        <v>925</v>
      </c>
      <c r="M6502" s="2" t="s">
        <v>887</v>
      </c>
      <c r="N6502">
        <v>0</v>
      </c>
      <c r="O6502">
        <v>130000</v>
      </c>
      <c r="P6502">
        <v>0</v>
      </c>
      <c r="Q6502" t="s">
        <v>825</v>
      </c>
      <c r="R6502" s="3">
        <v>0.25</v>
      </c>
      <c r="S6502">
        <v>0</v>
      </c>
      <c r="T6502">
        <v>0</v>
      </c>
    </row>
    <row r="6503" spans="1:20" x14ac:dyDescent="0.25">
      <c r="A6503" t="s">
        <v>65</v>
      </c>
      <c r="B6503">
        <v>2120701</v>
      </c>
      <c r="C6503" s="4" t="s">
        <v>14087</v>
      </c>
      <c r="D6503" s="4" t="s">
        <v>3220</v>
      </c>
      <c r="E6503" s="8" t="s">
        <v>3220</v>
      </c>
      <c r="F6503" t="s">
        <v>467</v>
      </c>
      <c r="G6503" t="s">
        <v>502</v>
      </c>
      <c r="H6503" t="s">
        <v>389</v>
      </c>
      <c r="I6503" t="s">
        <v>1202</v>
      </c>
      <c r="J6503" s="1" t="s">
        <v>926</v>
      </c>
      <c r="L6503" s="2" t="s">
        <v>927</v>
      </c>
      <c r="M6503" s="2" t="s">
        <v>887</v>
      </c>
      <c r="N6503">
        <v>0</v>
      </c>
      <c r="O6503">
        <v>260000</v>
      </c>
      <c r="P6503">
        <v>0</v>
      </c>
      <c r="Q6503" t="s">
        <v>825</v>
      </c>
      <c r="R6503" s="3">
        <v>0.25</v>
      </c>
      <c r="S6503">
        <v>0</v>
      </c>
      <c r="T6503">
        <v>0</v>
      </c>
    </row>
    <row r="6504" spans="1:20" x14ac:dyDescent="0.25">
      <c r="A6504" t="s">
        <v>65</v>
      </c>
      <c r="B6504">
        <v>2120701</v>
      </c>
      <c r="C6504" s="4" t="s">
        <v>14087</v>
      </c>
      <c r="D6504" s="4" t="s">
        <v>3221</v>
      </c>
      <c r="E6504" s="8" t="s">
        <v>3221</v>
      </c>
      <c r="F6504" t="s">
        <v>467</v>
      </c>
      <c r="G6504" t="s">
        <v>502</v>
      </c>
      <c r="H6504" t="s">
        <v>389</v>
      </c>
      <c r="I6504" t="s">
        <v>1202</v>
      </c>
      <c r="J6504" s="1" t="s">
        <v>928</v>
      </c>
      <c r="L6504" s="2" t="s">
        <v>929</v>
      </c>
      <c r="M6504" s="2" t="s">
        <v>887</v>
      </c>
      <c r="N6504">
        <v>0</v>
      </c>
      <c r="O6504">
        <v>210000</v>
      </c>
      <c r="P6504">
        <v>0</v>
      </c>
      <c r="Q6504" t="s">
        <v>825</v>
      </c>
      <c r="R6504" s="3">
        <v>0.25</v>
      </c>
      <c r="S6504">
        <v>0</v>
      </c>
      <c r="T6504">
        <v>0</v>
      </c>
    </row>
    <row r="6505" spans="1:20" x14ac:dyDescent="0.25">
      <c r="A6505" t="s">
        <v>65</v>
      </c>
      <c r="B6505">
        <v>2120701</v>
      </c>
      <c r="C6505" s="4" t="s">
        <v>14087</v>
      </c>
      <c r="D6505" s="4" t="s">
        <v>3222</v>
      </c>
      <c r="E6505" s="8" t="s">
        <v>3222</v>
      </c>
      <c r="F6505" t="s">
        <v>467</v>
      </c>
      <c r="G6505" t="s">
        <v>502</v>
      </c>
      <c r="H6505" t="s">
        <v>389</v>
      </c>
      <c r="I6505" t="s">
        <v>1202</v>
      </c>
      <c r="J6505" s="1" t="s">
        <v>930</v>
      </c>
      <c r="L6505" s="2" t="s">
        <v>931</v>
      </c>
      <c r="M6505" s="2" t="s">
        <v>882</v>
      </c>
      <c r="N6505">
        <v>0</v>
      </c>
      <c r="O6505">
        <v>270000</v>
      </c>
      <c r="P6505">
        <v>0</v>
      </c>
      <c r="Q6505" t="s">
        <v>824</v>
      </c>
      <c r="R6505" s="3">
        <v>0.37</v>
      </c>
      <c r="S6505">
        <v>0</v>
      </c>
      <c r="T6505">
        <v>0</v>
      </c>
    </row>
    <row r="6506" spans="1:20" x14ac:dyDescent="0.25">
      <c r="A6506" t="s">
        <v>65</v>
      </c>
      <c r="B6506">
        <v>2120701</v>
      </c>
      <c r="C6506" s="4" t="s">
        <v>14087</v>
      </c>
      <c r="D6506" s="4" t="s">
        <v>3223</v>
      </c>
      <c r="E6506" s="8" t="s">
        <v>3223</v>
      </c>
      <c r="F6506" t="s">
        <v>467</v>
      </c>
      <c r="G6506" t="s">
        <v>502</v>
      </c>
      <c r="H6506" t="s">
        <v>389</v>
      </c>
      <c r="I6506" t="s">
        <v>1202</v>
      </c>
      <c r="J6506" s="1" t="s">
        <v>932</v>
      </c>
      <c r="L6506" s="2" t="s">
        <v>933</v>
      </c>
      <c r="M6506" s="2" t="s">
        <v>882</v>
      </c>
      <c r="N6506">
        <v>0</v>
      </c>
      <c r="O6506">
        <v>270000</v>
      </c>
      <c r="P6506">
        <v>0</v>
      </c>
      <c r="Q6506" t="s">
        <v>824</v>
      </c>
      <c r="R6506" s="3">
        <v>0.37</v>
      </c>
      <c r="S6506">
        <v>0</v>
      </c>
      <c r="T6506">
        <v>0</v>
      </c>
    </row>
    <row r="6507" spans="1:20" x14ac:dyDescent="0.25">
      <c r="A6507" t="s">
        <v>65</v>
      </c>
      <c r="B6507">
        <v>2120701</v>
      </c>
      <c r="C6507" s="4" t="s">
        <v>14087</v>
      </c>
      <c r="D6507" s="4" t="s">
        <v>3224</v>
      </c>
      <c r="E6507" s="8" t="s">
        <v>3224</v>
      </c>
      <c r="F6507" t="s">
        <v>467</v>
      </c>
      <c r="G6507" t="s">
        <v>502</v>
      </c>
      <c r="H6507" t="s">
        <v>389</v>
      </c>
      <c r="I6507" t="s">
        <v>1202</v>
      </c>
      <c r="J6507" s="1" t="s">
        <v>934</v>
      </c>
      <c r="L6507" s="2" t="s">
        <v>935</v>
      </c>
      <c r="M6507" s="2" t="s">
        <v>882</v>
      </c>
      <c r="N6507">
        <v>0</v>
      </c>
      <c r="O6507">
        <v>130000</v>
      </c>
      <c r="P6507">
        <v>0</v>
      </c>
      <c r="Q6507" t="s">
        <v>824</v>
      </c>
      <c r="R6507" s="3">
        <v>0.37</v>
      </c>
      <c r="S6507">
        <v>0</v>
      </c>
      <c r="T6507">
        <v>0</v>
      </c>
    </row>
    <row r="6508" spans="1:20" x14ac:dyDescent="0.25">
      <c r="A6508" t="s">
        <v>65</v>
      </c>
      <c r="B6508">
        <v>2120701</v>
      </c>
      <c r="C6508" s="4" t="s">
        <v>14087</v>
      </c>
      <c r="D6508" s="4" t="s">
        <v>3225</v>
      </c>
      <c r="E6508" s="8" t="s">
        <v>3225</v>
      </c>
      <c r="F6508" t="s">
        <v>467</v>
      </c>
      <c r="G6508" t="s">
        <v>502</v>
      </c>
      <c r="H6508" t="s">
        <v>389</v>
      </c>
      <c r="I6508" t="s">
        <v>1202</v>
      </c>
      <c r="J6508" s="1" t="s">
        <v>936</v>
      </c>
      <c r="L6508" s="2" t="s">
        <v>937</v>
      </c>
      <c r="M6508" s="2" t="s">
        <v>887</v>
      </c>
      <c r="N6508">
        <v>0</v>
      </c>
      <c r="O6508">
        <v>165000</v>
      </c>
      <c r="P6508">
        <v>0</v>
      </c>
      <c r="Q6508" t="s">
        <v>825</v>
      </c>
      <c r="R6508" s="3">
        <v>0.25</v>
      </c>
      <c r="S6508">
        <v>0</v>
      </c>
      <c r="T6508">
        <v>0</v>
      </c>
    </row>
    <row r="6509" spans="1:20" x14ac:dyDescent="0.25">
      <c r="A6509" t="s">
        <v>65</v>
      </c>
      <c r="B6509">
        <v>2120701</v>
      </c>
      <c r="C6509" s="4" t="s">
        <v>14087</v>
      </c>
      <c r="D6509" s="4" t="s">
        <v>3226</v>
      </c>
      <c r="E6509" s="8" t="s">
        <v>3226</v>
      </c>
      <c r="F6509" t="s">
        <v>467</v>
      </c>
      <c r="G6509" t="s">
        <v>502</v>
      </c>
      <c r="H6509" t="s">
        <v>389</v>
      </c>
      <c r="I6509" t="s">
        <v>1202</v>
      </c>
      <c r="J6509" s="1" t="s">
        <v>938</v>
      </c>
      <c r="L6509" s="2" t="s">
        <v>939</v>
      </c>
      <c r="M6509" s="2" t="s">
        <v>940</v>
      </c>
      <c r="N6509">
        <v>0</v>
      </c>
      <c r="O6509">
        <v>32000</v>
      </c>
      <c r="P6509">
        <v>0</v>
      </c>
      <c r="Q6509" t="s">
        <v>826</v>
      </c>
      <c r="R6509" s="3">
        <v>0</v>
      </c>
      <c r="S6509">
        <v>0</v>
      </c>
      <c r="T6509">
        <v>0</v>
      </c>
    </row>
    <row r="6510" spans="1:20" x14ac:dyDescent="0.25">
      <c r="A6510" t="s">
        <v>65</v>
      </c>
      <c r="B6510">
        <v>2120701</v>
      </c>
      <c r="C6510" s="4" t="s">
        <v>14087</v>
      </c>
      <c r="D6510" s="4" t="s">
        <v>3227</v>
      </c>
      <c r="E6510" s="8" t="s">
        <v>3227</v>
      </c>
      <c r="F6510" t="s">
        <v>467</v>
      </c>
      <c r="G6510" t="s">
        <v>502</v>
      </c>
      <c r="H6510" t="s">
        <v>389</v>
      </c>
      <c r="I6510" t="s">
        <v>1202</v>
      </c>
      <c r="J6510" s="1" t="s">
        <v>941</v>
      </c>
      <c r="L6510" s="2" t="s">
        <v>942</v>
      </c>
      <c r="M6510" s="2" t="s">
        <v>940</v>
      </c>
      <c r="N6510">
        <v>0</v>
      </c>
      <c r="O6510">
        <v>34000</v>
      </c>
      <c r="P6510">
        <v>0</v>
      </c>
      <c r="Q6510" t="s">
        <v>826</v>
      </c>
      <c r="R6510" s="3">
        <v>0</v>
      </c>
      <c r="S6510">
        <v>0</v>
      </c>
      <c r="T6510">
        <v>0</v>
      </c>
    </row>
    <row r="6511" spans="1:20" x14ac:dyDescent="0.25">
      <c r="A6511" t="s">
        <v>65</v>
      </c>
      <c r="B6511">
        <v>2120701</v>
      </c>
      <c r="C6511" s="4" t="s">
        <v>14087</v>
      </c>
      <c r="D6511" s="4" t="s">
        <v>3228</v>
      </c>
      <c r="E6511" s="8" t="s">
        <v>3228</v>
      </c>
      <c r="F6511" t="s">
        <v>467</v>
      </c>
      <c r="G6511" t="s">
        <v>502</v>
      </c>
      <c r="H6511" t="s">
        <v>389</v>
      </c>
      <c r="I6511" t="s">
        <v>1202</v>
      </c>
      <c r="J6511" s="1" t="s">
        <v>943</v>
      </c>
      <c r="L6511" s="2" t="s">
        <v>944</v>
      </c>
      <c r="M6511" s="2" t="s">
        <v>940</v>
      </c>
      <c r="N6511">
        <v>0</v>
      </c>
      <c r="O6511">
        <v>31000</v>
      </c>
      <c r="P6511">
        <v>0</v>
      </c>
      <c r="Q6511" t="s">
        <v>826</v>
      </c>
      <c r="R6511" s="3">
        <v>0</v>
      </c>
      <c r="S6511">
        <v>0</v>
      </c>
      <c r="T6511">
        <v>0</v>
      </c>
    </row>
    <row r="6512" spans="1:20" x14ac:dyDescent="0.25">
      <c r="A6512" t="s">
        <v>66</v>
      </c>
      <c r="B6512">
        <v>2130101</v>
      </c>
      <c r="C6512" s="4" t="s">
        <v>14087</v>
      </c>
      <c r="D6512" s="4" t="s">
        <v>3229</v>
      </c>
      <c r="E6512" s="8" t="s">
        <v>3229</v>
      </c>
      <c r="F6512" t="s">
        <v>475</v>
      </c>
      <c r="G6512" t="s">
        <v>503</v>
      </c>
      <c r="H6512" t="s">
        <v>504</v>
      </c>
      <c r="I6512" t="s">
        <v>1203</v>
      </c>
      <c r="J6512" s="1" t="s">
        <v>880</v>
      </c>
      <c r="L6512" s="2" t="s">
        <v>881</v>
      </c>
      <c r="M6512" s="2" t="s">
        <v>882</v>
      </c>
      <c r="N6512">
        <v>0</v>
      </c>
      <c r="O6512">
        <v>700000</v>
      </c>
      <c r="P6512">
        <v>0</v>
      </c>
      <c r="Q6512" t="s">
        <v>827</v>
      </c>
      <c r="R6512" s="3">
        <v>0.65</v>
      </c>
      <c r="S6512">
        <v>0</v>
      </c>
      <c r="T6512">
        <v>0</v>
      </c>
    </row>
    <row r="6513" spans="1:20" x14ac:dyDescent="0.25">
      <c r="A6513" t="s">
        <v>66</v>
      </c>
      <c r="B6513">
        <v>2130101</v>
      </c>
      <c r="C6513" s="4" t="s">
        <v>14087</v>
      </c>
      <c r="D6513" s="4" t="s">
        <v>3230</v>
      </c>
      <c r="E6513" s="8" t="s">
        <v>3230</v>
      </c>
      <c r="F6513" t="s">
        <v>475</v>
      </c>
      <c r="G6513" t="s">
        <v>503</v>
      </c>
      <c r="H6513" t="s">
        <v>504</v>
      </c>
      <c r="I6513" t="s">
        <v>1203</v>
      </c>
      <c r="J6513" s="1" t="s">
        <v>883</v>
      </c>
      <c r="L6513" s="2" t="s">
        <v>884</v>
      </c>
      <c r="M6513" s="2" t="s">
        <v>882</v>
      </c>
      <c r="N6513">
        <v>3</v>
      </c>
      <c r="O6513">
        <v>420000</v>
      </c>
      <c r="P6513">
        <v>1260000</v>
      </c>
      <c r="Q6513" t="s">
        <v>827</v>
      </c>
      <c r="R6513" s="3">
        <v>0.65</v>
      </c>
      <c r="S6513">
        <v>441000</v>
      </c>
      <c r="T6513">
        <v>819000</v>
      </c>
    </row>
    <row r="6514" spans="1:20" x14ac:dyDescent="0.25">
      <c r="A6514" t="s">
        <v>66</v>
      </c>
      <c r="B6514">
        <v>2130101</v>
      </c>
      <c r="C6514" s="4" t="s">
        <v>14087</v>
      </c>
      <c r="D6514" s="4" t="s">
        <v>3231</v>
      </c>
      <c r="E6514" s="8" t="s">
        <v>3231</v>
      </c>
      <c r="F6514" t="s">
        <v>475</v>
      </c>
      <c r="G6514" t="s">
        <v>503</v>
      </c>
      <c r="H6514" t="s">
        <v>504</v>
      </c>
      <c r="I6514" t="s">
        <v>1203</v>
      </c>
      <c r="J6514" s="1" t="s">
        <v>885</v>
      </c>
      <c r="L6514" s="2" t="s">
        <v>886</v>
      </c>
      <c r="M6514" s="2" t="s">
        <v>887</v>
      </c>
      <c r="N6514">
        <v>15</v>
      </c>
      <c r="O6514">
        <v>250000</v>
      </c>
      <c r="P6514">
        <v>3750000</v>
      </c>
      <c r="Q6514" t="s">
        <v>828</v>
      </c>
      <c r="R6514" s="3">
        <v>0.35</v>
      </c>
      <c r="S6514">
        <v>2437500</v>
      </c>
      <c r="T6514">
        <v>1312500</v>
      </c>
    </row>
    <row r="6515" spans="1:20" x14ac:dyDescent="0.25">
      <c r="A6515" t="s">
        <v>66</v>
      </c>
      <c r="B6515">
        <v>2130101</v>
      </c>
      <c r="C6515" s="4" t="s">
        <v>14087</v>
      </c>
      <c r="D6515" s="4" t="s">
        <v>3232</v>
      </c>
      <c r="E6515" s="8" t="s">
        <v>3232</v>
      </c>
      <c r="F6515" t="s">
        <v>475</v>
      </c>
      <c r="G6515" t="s">
        <v>503</v>
      </c>
      <c r="H6515" t="s">
        <v>504</v>
      </c>
      <c r="I6515" t="s">
        <v>1203</v>
      </c>
      <c r="J6515" s="1" t="s">
        <v>888</v>
      </c>
      <c r="L6515" s="2" t="s">
        <v>889</v>
      </c>
      <c r="M6515" s="2" t="s">
        <v>887</v>
      </c>
      <c r="N6515">
        <v>0</v>
      </c>
      <c r="O6515">
        <v>275000</v>
      </c>
      <c r="P6515">
        <v>0</v>
      </c>
      <c r="Q6515" t="s">
        <v>828</v>
      </c>
      <c r="R6515" s="3">
        <v>0.35</v>
      </c>
      <c r="S6515">
        <v>0</v>
      </c>
      <c r="T6515">
        <v>0</v>
      </c>
    </row>
    <row r="6516" spans="1:20" x14ac:dyDescent="0.25">
      <c r="A6516" t="s">
        <v>66</v>
      </c>
      <c r="B6516">
        <v>2130101</v>
      </c>
      <c r="C6516" s="4" t="s">
        <v>14087</v>
      </c>
      <c r="D6516" s="4" t="s">
        <v>3233</v>
      </c>
      <c r="E6516" s="8" t="s">
        <v>3233</v>
      </c>
      <c r="F6516" t="s">
        <v>475</v>
      </c>
      <c r="G6516" t="s">
        <v>503</v>
      </c>
      <c r="H6516" t="s">
        <v>504</v>
      </c>
      <c r="I6516" t="s">
        <v>1203</v>
      </c>
      <c r="J6516" s="1" t="s">
        <v>890</v>
      </c>
      <c r="L6516" s="2" t="s">
        <v>891</v>
      </c>
      <c r="M6516" s="2" t="s">
        <v>882</v>
      </c>
      <c r="N6516">
        <v>2</v>
      </c>
      <c r="O6516">
        <v>150000</v>
      </c>
      <c r="P6516">
        <v>300000</v>
      </c>
      <c r="Q6516" t="s">
        <v>827</v>
      </c>
      <c r="R6516" s="3">
        <v>0.65</v>
      </c>
      <c r="S6516">
        <v>105000</v>
      </c>
      <c r="T6516">
        <v>195000</v>
      </c>
    </row>
    <row r="6517" spans="1:20" x14ac:dyDescent="0.25">
      <c r="A6517" t="s">
        <v>66</v>
      </c>
      <c r="B6517">
        <v>2130101</v>
      </c>
      <c r="C6517" s="4" t="s">
        <v>14087</v>
      </c>
      <c r="D6517" s="4" t="s">
        <v>3234</v>
      </c>
      <c r="E6517" s="8" t="s">
        <v>3234</v>
      </c>
      <c r="F6517" t="s">
        <v>475</v>
      </c>
      <c r="G6517" t="s">
        <v>503</v>
      </c>
      <c r="H6517" t="s">
        <v>504</v>
      </c>
      <c r="I6517" t="s">
        <v>1203</v>
      </c>
      <c r="J6517" s="1" t="s">
        <v>892</v>
      </c>
      <c r="L6517" s="2" t="s">
        <v>893</v>
      </c>
      <c r="M6517" s="2" t="s">
        <v>882</v>
      </c>
      <c r="N6517">
        <v>0</v>
      </c>
      <c r="O6517">
        <v>300000</v>
      </c>
      <c r="P6517">
        <v>0</v>
      </c>
      <c r="Q6517" t="s">
        <v>827</v>
      </c>
      <c r="R6517" s="3">
        <v>0.65</v>
      </c>
      <c r="S6517">
        <v>0</v>
      </c>
      <c r="T6517">
        <v>0</v>
      </c>
    </row>
    <row r="6518" spans="1:20" x14ac:dyDescent="0.25">
      <c r="A6518" t="s">
        <v>66</v>
      </c>
      <c r="B6518">
        <v>2130101</v>
      </c>
      <c r="C6518" s="4" t="s">
        <v>14087</v>
      </c>
      <c r="D6518" s="4" t="s">
        <v>3235</v>
      </c>
      <c r="E6518" s="8" t="s">
        <v>3235</v>
      </c>
      <c r="F6518" t="s">
        <v>475</v>
      </c>
      <c r="G6518" t="s">
        <v>503</v>
      </c>
      <c r="H6518" t="s">
        <v>504</v>
      </c>
      <c r="I6518" t="s">
        <v>1203</v>
      </c>
      <c r="J6518" s="1" t="s">
        <v>894</v>
      </c>
      <c r="L6518" s="2" t="s">
        <v>895</v>
      </c>
      <c r="M6518" s="2" t="s">
        <v>882</v>
      </c>
      <c r="N6518">
        <v>2</v>
      </c>
      <c r="O6518">
        <v>400000</v>
      </c>
      <c r="P6518">
        <v>800000</v>
      </c>
      <c r="Q6518" t="s">
        <v>827</v>
      </c>
      <c r="R6518" s="3">
        <v>0.65</v>
      </c>
      <c r="S6518">
        <v>280000</v>
      </c>
      <c r="T6518">
        <v>520000</v>
      </c>
    </row>
    <row r="6519" spans="1:20" x14ac:dyDescent="0.25">
      <c r="A6519" t="s">
        <v>66</v>
      </c>
      <c r="B6519">
        <v>2130101</v>
      </c>
      <c r="C6519" s="4" t="s">
        <v>14087</v>
      </c>
      <c r="D6519" s="4" t="s">
        <v>3236</v>
      </c>
      <c r="E6519" s="8" t="s">
        <v>3236</v>
      </c>
      <c r="F6519" t="s">
        <v>475</v>
      </c>
      <c r="G6519" t="s">
        <v>503</v>
      </c>
      <c r="H6519" t="s">
        <v>504</v>
      </c>
      <c r="I6519" t="s">
        <v>1203</v>
      </c>
      <c r="J6519" s="1" t="s">
        <v>896</v>
      </c>
      <c r="L6519" s="2" t="s">
        <v>897</v>
      </c>
      <c r="M6519" s="2" t="s">
        <v>882</v>
      </c>
      <c r="N6519">
        <v>17</v>
      </c>
      <c r="O6519">
        <v>360000</v>
      </c>
      <c r="P6519">
        <v>6120000</v>
      </c>
      <c r="Q6519" t="s">
        <v>827</v>
      </c>
      <c r="R6519" s="3">
        <v>0.65</v>
      </c>
      <c r="S6519">
        <v>2141999.9999999995</v>
      </c>
      <c r="T6519">
        <v>3978000</v>
      </c>
    </row>
    <row r="6520" spans="1:20" x14ac:dyDescent="0.25">
      <c r="A6520" t="s">
        <v>66</v>
      </c>
      <c r="B6520">
        <v>2130101</v>
      </c>
      <c r="C6520" s="4" t="s">
        <v>14087</v>
      </c>
      <c r="D6520" s="4" t="s">
        <v>3237</v>
      </c>
      <c r="E6520" s="8" t="s">
        <v>3237</v>
      </c>
      <c r="F6520" t="s">
        <v>475</v>
      </c>
      <c r="G6520" t="s">
        <v>503</v>
      </c>
      <c r="H6520" t="s">
        <v>504</v>
      </c>
      <c r="I6520" t="s">
        <v>1203</v>
      </c>
      <c r="J6520" s="1" t="s">
        <v>898</v>
      </c>
      <c r="L6520" s="2" t="s">
        <v>899</v>
      </c>
      <c r="M6520" s="2" t="s">
        <v>882</v>
      </c>
      <c r="N6520">
        <v>0</v>
      </c>
      <c r="O6520">
        <v>250000</v>
      </c>
      <c r="P6520">
        <v>0</v>
      </c>
      <c r="Q6520" t="s">
        <v>827</v>
      </c>
      <c r="R6520" s="3">
        <v>0.65</v>
      </c>
      <c r="S6520">
        <v>0</v>
      </c>
      <c r="T6520">
        <v>0</v>
      </c>
    </row>
    <row r="6521" spans="1:20" x14ac:dyDescent="0.25">
      <c r="A6521" t="s">
        <v>66</v>
      </c>
      <c r="B6521">
        <v>2130101</v>
      </c>
      <c r="C6521" s="4" t="s">
        <v>14087</v>
      </c>
      <c r="D6521" s="4" t="s">
        <v>3238</v>
      </c>
      <c r="E6521" s="8" t="s">
        <v>3238</v>
      </c>
      <c r="F6521" t="s">
        <v>475</v>
      </c>
      <c r="G6521" t="s">
        <v>503</v>
      </c>
      <c r="H6521" t="s">
        <v>504</v>
      </c>
      <c r="I6521" t="s">
        <v>1203</v>
      </c>
      <c r="J6521" s="1" t="s">
        <v>900</v>
      </c>
      <c r="L6521" s="2" t="s">
        <v>901</v>
      </c>
      <c r="M6521" s="2" t="s">
        <v>882</v>
      </c>
      <c r="N6521">
        <v>0</v>
      </c>
      <c r="O6521">
        <v>360000</v>
      </c>
      <c r="P6521">
        <v>0</v>
      </c>
      <c r="Q6521" t="s">
        <v>827</v>
      </c>
      <c r="R6521" s="3">
        <v>0.65</v>
      </c>
      <c r="S6521">
        <v>0</v>
      </c>
      <c r="T6521">
        <v>0</v>
      </c>
    </row>
    <row r="6522" spans="1:20" x14ac:dyDescent="0.25">
      <c r="A6522" t="s">
        <v>66</v>
      </c>
      <c r="B6522">
        <v>2130101</v>
      </c>
      <c r="C6522" s="4" t="s">
        <v>14087</v>
      </c>
      <c r="D6522" s="4" t="s">
        <v>3239</v>
      </c>
      <c r="E6522" s="8" t="s">
        <v>3239</v>
      </c>
      <c r="F6522" t="s">
        <v>475</v>
      </c>
      <c r="G6522" t="s">
        <v>503</v>
      </c>
      <c r="H6522" t="s">
        <v>504</v>
      </c>
      <c r="I6522" t="s">
        <v>1203</v>
      </c>
      <c r="J6522" s="1" t="s">
        <v>902</v>
      </c>
      <c r="L6522" s="2" t="s">
        <v>903</v>
      </c>
      <c r="M6522" s="2" t="s">
        <v>887</v>
      </c>
      <c r="N6522">
        <v>3</v>
      </c>
      <c r="O6522">
        <v>300000</v>
      </c>
      <c r="P6522">
        <v>900000</v>
      </c>
      <c r="Q6522" t="s">
        <v>828</v>
      </c>
      <c r="R6522" s="3">
        <v>0.35</v>
      </c>
      <c r="S6522">
        <v>585000</v>
      </c>
      <c r="T6522">
        <v>315000</v>
      </c>
    </row>
    <row r="6523" spans="1:20" x14ac:dyDescent="0.25">
      <c r="A6523" t="s">
        <v>66</v>
      </c>
      <c r="B6523">
        <v>2130101</v>
      </c>
      <c r="C6523" s="4" t="s">
        <v>14087</v>
      </c>
      <c r="D6523" s="4" t="s">
        <v>3240</v>
      </c>
      <c r="E6523" s="8" t="s">
        <v>3240</v>
      </c>
      <c r="F6523" t="s">
        <v>475</v>
      </c>
      <c r="G6523" t="s">
        <v>503</v>
      </c>
      <c r="H6523" t="s">
        <v>504</v>
      </c>
      <c r="I6523" t="s">
        <v>1203</v>
      </c>
      <c r="J6523" s="1" t="s">
        <v>904</v>
      </c>
      <c r="L6523" s="2" t="s">
        <v>905</v>
      </c>
      <c r="M6523" s="2" t="s">
        <v>887</v>
      </c>
      <c r="N6523">
        <v>3</v>
      </c>
      <c r="O6523">
        <v>690000</v>
      </c>
      <c r="P6523">
        <v>2070000</v>
      </c>
      <c r="Q6523" t="s">
        <v>828</v>
      </c>
      <c r="R6523" s="3">
        <v>0.35</v>
      </c>
      <c r="S6523">
        <v>1345500</v>
      </c>
      <c r="T6523">
        <v>724499.99999999988</v>
      </c>
    </row>
    <row r="6524" spans="1:20" x14ac:dyDescent="0.25">
      <c r="A6524" t="s">
        <v>66</v>
      </c>
      <c r="B6524">
        <v>2130101</v>
      </c>
      <c r="C6524" s="4" t="s">
        <v>14087</v>
      </c>
      <c r="D6524" s="4" t="s">
        <v>3241</v>
      </c>
      <c r="E6524" s="8" t="s">
        <v>3241</v>
      </c>
      <c r="F6524" t="s">
        <v>475</v>
      </c>
      <c r="G6524" t="s">
        <v>503</v>
      </c>
      <c r="H6524" t="s">
        <v>504</v>
      </c>
      <c r="I6524" t="s">
        <v>1203</v>
      </c>
      <c r="J6524" s="1" t="s">
        <v>906</v>
      </c>
      <c r="L6524" s="2" t="s">
        <v>907</v>
      </c>
      <c r="M6524" s="2" t="s">
        <v>887</v>
      </c>
      <c r="N6524">
        <v>0</v>
      </c>
      <c r="O6524">
        <v>330000</v>
      </c>
      <c r="P6524">
        <v>0</v>
      </c>
      <c r="Q6524" t="s">
        <v>828</v>
      </c>
      <c r="R6524" s="3">
        <v>0.35</v>
      </c>
      <c r="S6524">
        <v>0</v>
      </c>
      <c r="T6524">
        <v>0</v>
      </c>
    </row>
    <row r="6525" spans="1:20" x14ac:dyDescent="0.25">
      <c r="A6525" t="s">
        <v>66</v>
      </c>
      <c r="B6525">
        <v>2130101</v>
      </c>
      <c r="C6525" s="4" t="s">
        <v>14087</v>
      </c>
      <c r="D6525" s="4" t="s">
        <v>3242</v>
      </c>
      <c r="E6525" s="8" t="s">
        <v>3242</v>
      </c>
      <c r="F6525" t="s">
        <v>475</v>
      </c>
      <c r="G6525" t="s">
        <v>503</v>
      </c>
      <c r="H6525" t="s">
        <v>504</v>
      </c>
      <c r="I6525" t="s">
        <v>1203</v>
      </c>
      <c r="J6525" s="1" t="s">
        <v>908</v>
      </c>
      <c r="L6525" s="2" t="s">
        <v>909</v>
      </c>
      <c r="M6525" s="2" t="s">
        <v>882</v>
      </c>
      <c r="N6525">
        <v>3</v>
      </c>
      <c r="O6525">
        <v>200000</v>
      </c>
      <c r="P6525">
        <v>600000</v>
      </c>
      <c r="Q6525" t="s">
        <v>827</v>
      </c>
      <c r="R6525" s="3">
        <v>0.65</v>
      </c>
      <c r="S6525">
        <v>210000</v>
      </c>
      <c r="T6525">
        <v>390000</v>
      </c>
    </row>
    <row r="6526" spans="1:20" x14ac:dyDescent="0.25">
      <c r="A6526" t="s">
        <v>66</v>
      </c>
      <c r="B6526">
        <v>2130101</v>
      </c>
      <c r="C6526" s="4" t="s">
        <v>14087</v>
      </c>
      <c r="D6526" s="4" t="s">
        <v>3243</v>
      </c>
      <c r="E6526" s="8" t="s">
        <v>3243</v>
      </c>
      <c r="F6526" t="s">
        <v>475</v>
      </c>
      <c r="G6526" t="s">
        <v>503</v>
      </c>
      <c r="H6526" t="s">
        <v>504</v>
      </c>
      <c r="I6526" t="s">
        <v>1203</v>
      </c>
      <c r="J6526" s="1" t="s">
        <v>910</v>
      </c>
      <c r="L6526" s="2" t="s">
        <v>911</v>
      </c>
      <c r="M6526" s="2" t="s">
        <v>887</v>
      </c>
      <c r="N6526">
        <v>0</v>
      </c>
      <c r="O6526">
        <v>400000</v>
      </c>
      <c r="P6526">
        <v>0</v>
      </c>
      <c r="Q6526" t="s">
        <v>828</v>
      </c>
      <c r="R6526" s="3">
        <v>0.35</v>
      </c>
      <c r="S6526">
        <v>0</v>
      </c>
      <c r="T6526">
        <v>0</v>
      </c>
    </row>
    <row r="6527" spans="1:20" x14ac:dyDescent="0.25">
      <c r="A6527" t="s">
        <v>66</v>
      </c>
      <c r="B6527">
        <v>2130101</v>
      </c>
      <c r="C6527" s="4" t="s">
        <v>14087</v>
      </c>
      <c r="D6527" s="4" t="s">
        <v>3244</v>
      </c>
      <c r="E6527" s="8" t="s">
        <v>3244</v>
      </c>
      <c r="F6527" t="s">
        <v>475</v>
      </c>
      <c r="G6527" t="s">
        <v>503</v>
      </c>
      <c r="H6527" t="s">
        <v>504</v>
      </c>
      <c r="I6527" t="s">
        <v>1203</v>
      </c>
      <c r="J6527" s="1" t="s">
        <v>912</v>
      </c>
      <c r="L6527" s="2" t="s">
        <v>913</v>
      </c>
      <c r="M6527" s="2" t="s">
        <v>882</v>
      </c>
      <c r="N6527">
        <v>4</v>
      </c>
      <c r="O6527">
        <v>240000</v>
      </c>
      <c r="P6527">
        <v>960000</v>
      </c>
      <c r="Q6527" t="s">
        <v>827</v>
      </c>
      <c r="R6527" s="3">
        <v>0.65</v>
      </c>
      <c r="S6527">
        <v>336000</v>
      </c>
      <c r="T6527">
        <v>624000</v>
      </c>
    </row>
    <row r="6528" spans="1:20" x14ac:dyDescent="0.25">
      <c r="A6528" t="s">
        <v>66</v>
      </c>
      <c r="B6528">
        <v>2130101</v>
      </c>
      <c r="C6528" s="4" t="s">
        <v>14087</v>
      </c>
      <c r="D6528" s="4" t="s">
        <v>3245</v>
      </c>
      <c r="E6528" s="8" t="s">
        <v>3245</v>
      </c>
      <c r="F6528" t="s">
        <v>475</v>
      </c>
      <c r="G6528" t="s">
        <v>503</v>
      </c>
      <c r="H6528" t="s">
        <v>504</v>
      </c>
      <c r="I6528" t="s">
        <v>1203</v>
      </c>
      <c r="J6528" s="1" t="s">
        <v>914</v>
      </c>
      <c r="L6528" s="2" t="s">
        <v>915</v>
      </c>
      <c r="M6528" s="2" t="s">
        <v>887</v>
      </c>
      <c r="N6528">
        <v>18</v>
      </c>
      <c r="O6528">
        <v>240000</v>
      </c>
      <c r="P6528">
        <v>4320000</v>
      </c>
      <c r="Q6528" t="s">
        <v>828</v>
      </c>
      <c r="R6528" s="3">
        <v>0.35</v>
      </c>
      <c r="S6528">
        <v>2808000</v>
      </c>
      <c r="T6528">
        <v>1512000</v>
      </c>
    </row>
    <row r="6529" spans="1:20" x14ac:dyDescent="0.25">
      <c r="A6529" t="s">
        <v>66</v>
      </c>
      <c r="B6529">
        <v>2130101</v>
      </c>
      <c r="C6529" s="4" t="s">
        <v>14087</v>
      </c>
      <c r="D6529" s="4" t="s">
        <v>3246</v>
      </c>
      <c r="E6529" s="8" t="s">
        <v>3246</v>
      </c>
      <c r="F6529" t="s">
        <v>475</v>
      </c>
      <c r="G6529" t="s">
        <v>503</v>
      </c>
      <c r="H6529" t="s">
        <v>504</v>
      </c>
      <c r="I6529" t="s">
        <v>1203</v>
      </c>
      <c r="J6529" s="1" t="s">
        <v>916</v>
      </c>
      <c r="L6529" s="2" t="s">
        <v>917</v>
      </c>
      <c r="M6529" s="2" t="s">
        <v>887</v>
      </c>
      <c r="N6529">
        <v>0</v>
      </c>
      <c r="O6529">
        <v>150000</v>
      </c>
      <c r="P6529">
        <v>0</v>
      </c>
      <c r="Q6529" t="s">
        <v>828</v>
      </c>
      <c r="R6529" s="3">
        <v>0.35</v>
      </c>
      <c r="S6529">
        <v>0</v>
      </c>
      <c r="T6529">
        <v>0</v>
      </c>
    </row>
    <row r="6530" spans="1:20" x14ac:dyDescent="0.25">
      <c r="A6530" t="s">
        <v>66</v>
      </c>
      <c r="B6530">
        <v>2130101</v>
      </c>
      <c r="C6530" s="4" t="s">
        <v>14087</v>
      </c>
      <c r="D6530" s="4" t="s">
        <v>3247</v>
      </c>
      <c r="E6530" s="8" t="s">
        <v>3247</v>
      </c>
      <c r="F6530" t="s">
        <v>475</v>
      </c>
      <c r="G6530" t="s">
        <v>503</v>
      </c>
      <c r="H6530" t="s">
        <v>504</v>
      </c>
      <c r="I6530" t="s">
        <v>1203</v>
      </c>
      <c r="J6530" s="1" t="s">
        <v>918</v>
      </c>
      <c r="L6530" s="2" t="s">
        <v>919</v>
      </c>
      <c r="M6530" s="2" t="s">
        <v>887</v>
      </c>
      <c r="N6530">
        <v>25</v>
      </c>
      <c r="O6530">
        <v>470000</v>
      </c>
      <c r="P6530">
        <v>11750000</v>
      </c>
      <c r="Q6530" t="s">
        <v>828</v>
      </c>
      <c r="R6530" s="3">
        <v>0.35</v>
      </c>
      <c r="S6530">
        <v>7637500</v>
      </c>
      <c r="T6530">
        <v>4112500</v>
      </c>
    </row>
    <row r="6531" spans="1:20" x14ac:dyDescent="0.25">
      <c r="A6531" t="s">
        <v>66</v>
      </c>
      <c r="B6531">
        <v>2130101</v>
      </c>
      <c r="C6531" s="4" t="s">
        <v>14087</v>
      </c>
      <c r="D6531" s="4" t="s">
        <v>3248</v>
      </c>
      <c r="E6531" s="8" t="s">
        <v>3248</v>
      </c>
      <c r="F6531" t="s">
        <v>475</v>
      </c>
      <c r="G6531" t="s">
        <v>503</v>
      </c>
      <c r="H6531" t="s">
        <v>504</v>
      </c>
      <c r="I6531" t="s">
        <v>1203</v>
      </c>
      <c r="J6531" s="1" t="s">
        <v>920</v>
      </c>
      <c r="L6531" s="2" t="s">
        <v>921</v>
      </c>
      <c r="M6531" s="2" t="s">
        <v>882</v>
      </c>
      <c r="N6531">
        <v>0</v>
      </c>
      <c r="O6531">
        <v>170000</v>
      </c>
      <c r="P6531">
        <v>0</v>
      </c>
      <c r="Q6531" t="s">
        <v>827</v>
      </c>
      <c r="R6531" s="3">
        <v>0.65</v>
      </c>
      <c r="S6531">
        <v>0</v>
      </c>
      <c r="T6531">
        <v>0</v>
      </c>
    </row>
    <row r="6532" spans="1:20" x14ac:dyDescent="0.25">
      <c r="A6532" t="s">
        <v>66</v>
      </c>
      <c r="B6532">
        <v>2130101</v>
      </c>
      <c r="C6532" s="4" t="s">
        <v>14087</v>
      </c>
      <c r="D6532" s="4" t="s">
        <v>3249</v>
      </c>
      <c r="E6532" s="8" t="s">
        <v>3249</v>
      </c>
      <c r="F6532" t="s">
        <v>475</v>
      </c>
      <c r="G6532" t="s">
        <v>503</v>
      </c>
      <c r="H6532" t="s">
        <v>504</v>
      </c>
      <c r="I6532" t="s">
        <v>1203</v>
      </c>
      <c r="J6532" s="1" t="s">
        <v>922</v>
      </c>
      <c r="L6532" s="2" t="s">
        <v>923</v>
      </c>
      <c r="M6532" s="2" t="s">
        <v>887</v>
      </c>
      <c r="N6532">
        <v>0</v>
      </c>
      <c r="O6532">
        <v>130000</v>
      </c>
      <c r="P6532">
        <v>0</v>
      </c>
      <c r="Q6532" t="s">
        <v>828</v>
      </c>
      <c r="R6532" s="3">
        <v>0.35</v>
      </c>
      <c r="S6532">
        <v>0</v>
      </c>
      <c r="T6532">
        <v>0</v>
      </c>
    </row>
    <row r="6533" spans="1:20" x14ac:dyDescent="0.25">
      <c r="A6533" t="s">
        <v>66</v>
      </c>
      <c r="B6533">
        <v>2130101</v>
      </c>
      <c r="C6533" s="4" t="s">
        <v>14087</v>
      </c>
      <c r="D6533" s="4" t="s">
        <v>3250</v>
      </c>
      <c r="E6533" s="8" t="s">
        <v>3250</v>
      </c>
      <c r="F6533" t="s">
        <v>475</v>
      </c>
      <c r="G6533" t="s">
        <v>503</v>
      </c>
      <c r="H6533" t="s">
        <v>504</v>
      </c>
      <c r="I6533" t="s">
        <v>1203</v>
      </c>
      <c r="J6533" s="1" t="s">
        <v>924</v>
      </c>
      <c r="L6533" s="2" t="s">
        <v>925</v>
      </c>
      <c r="M6533" s="2" t="s">
        <v>887</v>
      </c>
      <c r="N6533">
        <v>0</v>
      </c>
      <c r="O6533">
        <v>130000</v>
      </c>
      <c r="P6533">
        <v>0</v>
      </c>
      <c r="Q6533" t="s">
        <v>828</v>
      </c>
      <c r="R6533" s="3">
        <v>0.35</v>
      </c>
      <c r="S6533">
        <v>0</v>
      </c>
      <c r="T6533">
        <v>0</v>
      </c>
    </row>
    <row r="6534" spans="1:20" x14ac:dyDescent="0.25">
      <c r="A6534" t="s">
        <v>66</v>
      </c>
      <c r="B6534">
        <v>2130101</v>
      </c>
      <c r="C6534" s="4" t="s">
        <v>14087</v>
      </c>
      <c r="D6534" s="4" t="s">
        <v>3251</v>
      </c>
      <c r="E6534" s="8" t="s">
        <v>3251</v>
      </c>
      <c r="F6534" t="s">
        <v>475</v>
      </c>
      <c r="G6534" t="s">
        <v>503</v>
      </c>
      <c r="H6534" t="s">
        <v>504</v>
      </c>
      <c r="I6534" t="s">
        <v>1203</v>
      </c>
      <c r="J6534" s="1" t="s">
        <v>926</v>
      </c>
      <c r="L6534" s="2" t="s">
        <v>927</v>
      </c>
      <c r="M6534" s="2" t="s">
        <v>887</v>
      </c>
      <c r="N6534">
        <v>0</v>
      </c>
      <c r="O6534">
        <v>260000</v>
      </c>
      <c r="P6534">
        <v>0</v>
      </c>
      <c r="Q6534" t="s">
        <v>828</v>
      </c>
      <c r="R6534" s="3">
        <v>0.35</v>
      </c>
      <c r="S6534">
        <v>0</v>
      </c>
      <c r="T6534">
        <v>0</v>
      </c>
    </row>
    <row r="6535" spans="1:20" x14ac:dyDescent="0.25">
      <c r="A6535" t="s">
        <v>66</v>
      </c>
      <c r="B6535">
        <v>2130101</v>
      </c>
      <c r="C6535" s="4" t="s">
        <v>14087</v>
      </c>
      <c r="D6535" s="4" t="s">
        <v>3252</v>
      </c>
      <c r="E6535" s="8" t="s">
        <v>3252</v>
      </c>
      <c r="F6535" t="s">
        <v>475</v>
      </c>
      <c r="G6535" t="s">
        <v>503</v>
      </c>
      <c r="H6535" t="s">
        <v>504</v>
      </c>
      <c r="I6535" t="s">
        <v>1203</v>
      </c>
      <c r="J6535" s="1" t="s">
        <v>928</v>
      </c>
      <c r="L6535" s="2" t="s">
        <v>929</v>
      </c>
      <c r="M6535" s="2" t="s">
        <v>887</v>
      </c>
      <c r="N6535">
        <v>0</v>
      </c>
      <c r="O6535">
        <v>210000</v>
      </c>
      <c r="P6535">
        <v>0</v>
      </c>
      <c r="Q6535" t="s">
        <v>828</v>
      </c>
      <c r="R6535" s="3">
        <v>0.35</v>
      </c>
      <c r="S6535">
        <v>0</v>
      </c>
      <c r="T6535">
        <v>0</v>
      </c>
    </row>
    <row r="6536" spans="1:20" x14ac:dyDescent="0.25">
      <c r="A6536" t="s">
        <v>66</v>
      </c>
      <c r="B6536">
        <v>2130101</v>
      </c>
      <c r="C6536" s="4" t="s">
        <v>14087</v>
      </c>
      <c r="D6536" s="4" t="s">
        <v>3253</v>
      </c>
      <c r="E6536" s="8" t="s">
        <v>3253</v>
      </c>
      <c r="F6536" t="s">
        <v>475</v>
      </c>
      <c r="G6536" t="s">
        <v>503</v>
      </c>
      <c r="H6536" t="s">
        <v>504</v>
      </c>
      <c r="I6536" t="s">
        <v>1203</v>
      </c>
      <c r="J6536" s="1" t="s">
        <v>930</v>
      </c>
      <c r="L6536" s="2" t="s">
        <v>931</v>
      </c>
      <c r="M6536" s="2" t="s">
        <v>882</v>
      </c>
      <c r="N6536">
        <v>0</v>
      </c>
      <c r="O6536">
        <v>270000</v>
      </c>
      <c r="P6536">
        <v>0</v>
      </c>
      <c r="Q6536" t="s">
        <v>827</v>
      </c>
      <c r="R6536" s="3">
        <v>0.65</v>
      </c>
      <c r="S6536">
        <v>0</v>
      </c>
      <c r="T6536">
        <v>0</v>
      </c>
    </row>
    <row r="6537" spans="1:20" x14ac:dyDescent="0.25">
      <c r="A6537" t="s">
        <v>66</v>
      </c>
      <c r="B6537">
        <v>2130101</v>
      </c>
      <c r="C6537" s="4" t="s">
        <v>14087</v>
      </c>
      <c r="D6537" s="4" t="s">
        <v>3254</v>
      </c>
      <c r="E6537" s="8" t="s">
        <v>3254</v>
      </c>
      <c r="F6537" t="s">
        <v>475</v>
      </c>
      <c r="G6537" t="s">
        <v>503</v>
      </c>
      <c r="H6537" t="s">
        <v>504</v>
      </c>
      <c r="I6537" t="s">
        <v>1203</v>
      </c>
      <c r="J6537" s="1" t="s">
        <v>932</v>
      </c>
      <c r="L6537" s="2" t="s">
        <v>933</v>
      </c>
      <c r="M6537" s="2" t="s">
        <v>882</v>
      </c>
      <c r="N6537">
        <v>0</v>
      </c>
      <c r="O6537">
        <v>270000</v>
      </c>
      <c r="P6537">
        <v>0</v>
      </c>
      <c r="Q6537" t="s">
        <v>827</v>
      </c>
      <c r="R6537" s="3">
        <v>0.65</v>
      </c>
      <c r="S6537">
        <v>0</v>
      </c>
      <c r="T6537">
        <v>0</v>
      </c>
    </row>
    <row r="6538" spans="1:20" x14ac:dyDescent="0.25">
      <c r="A6538" t="s">
        <v>66</v>
      </c>
      <c r="B6538">
        <v>2130101</v>
      </c>
      <c r="C6538" s="4" t="s">
        <v>14087</v>
      </c>
      <c r="D6538" s="4" t="s">
        <v>3255</v>
      </c>
      <c r="E6538" s="8" t="s">
        <v>3255</v>
      </c>
      <c r="F6538" t="s">
        <v>475</v>
      </c>
      <c r="G6538" t="s">
        <v>503</v>
      </c>
      <c r="H6538" t="s">
        <v>504</v>
      </c>
      <c r="I6538" t="s">
        <v>1203</v>
      </c>
      <c r="J6538" s="1" t="s">
        <v>934</v>
      </c>
      <c r="L6538" s="2" t="s">
        <v>935</v>
      </c>
      <c r="M6538" s="2" t="s">
        <v>882</v>
      </c>
      <c r="N6538">
        <v>0</v>
      </c>
      <c r="O6538">
        <v>130000</v>
      </c>
      <c r="P6538">
        <v>0</v>
      </c>
      <c r="Q6538" t="s">
        <v>827</v>
      </c>
      <c r="R6538" s="3">
        <v>0.65</v>
      </c>
      <c r="S6538">
        <v>0</v>
      </c>
      <c r="T6538">
        <v>0</v>
      </c>
    </row>
    <row r="6539" spans="1:20" x14ac:dyDescent="0.25">
      <c r="A6539" t="s">
        <v>66</v>
      </c>
      <c r="B6539">
        <v>2130101</v>
      </c>
      <c r="C6539" s="4" t="s">
        <v>14087</v>
      </c>
      <c r="D6539" s="4" t="s">
        <v>3256</v>
      </c>
      <c r="E6539" s="8" t="s">
        <v>3256</v>
      </c>
      <c r="F6539" t="s">
        <v>475</v>
      </c>
      <c r="G6539" t="s">
        <v>503</v>
      </c>
      <c r="H6539" t="s">
        <v>504</v>
      </c>
      <c r="I6539" t="s">
        <v>1203</v>
      </c>
      <c r="J6539" s="1" t="s">
        <v>936</v>
      </c>
      <c r="L6539" s="2" t="s">
        <v>937</v>
      </c>
      <c r="M6539" s="2" t="s">
        <v>887</v>
      </c>
      <c r="N6539">
        <v>0</v>
      </c>
      <c r="O6539">
        <v>165000</v>
      </c>
      <c r="P6539">
        <v>0</v>
      </c>
      <c r="Q6539" t="s">
        <v>828</v>
      </c>
      <c r="R6539" s="3">
        <v>0.35</v>
      </c>
      <c r="S6539">
        <v>0</v>
      </c>
      <c r="T6539">
        <v>0</v>
      </c>
    </row>
    <row r="6540" spans="1:20" x14ac:dyDescent="0.25">
      <c r="A6540" t="s">
        <v>66</v>
      </c>
      <c r="B6540">
        <v>2130101</v>
      </c>
      <c r="C6540" s="4" t="s">
        <v>14087</v>
      </c>
      <c r="D6540" s="4" t="s">
        <v>3257</v>
      </c>
      <c r="E6540" s="8" t="s">
        <v>3257</v>
      </c>
      <c r="F6540" t="s">
        <v>475</v>
      </c>
      <c r="G6540" t="s">
        <v>503</v>
      </c>
      <c r="H6540" t="s">
        <v>504</v>
      </c>
      <c r="I6540" t="s">
        <v>1203</v>
      </c>
      <c r="J6540" s="1" t="s">
        <v>938</v>
      </c>
      <c r="L6540" s="2" t="s">
        <v>939</v>
      </c>
      <c r="M6540" s="2" t="s">
        <v>940</v>
      </c>
      <c r="N6540">
        <v>0</v>
      </c>
      <c r="O6540">
        <v>32000</v>
      </c>
      <c r="P6540">
        <v>0</v>
      </c>
      <c r="Q6540" t="s">
        <v>829</v>
      </c>
      <c r="R6540" s="3">
        <v>0</v>
      </c>
      <c r="S6540">
        <v>0</v>
      </c>
      <c r="T6540">
        <v>0</v>
      </c>
    </row>
    <row r="6541" spans="1:20" x14ac:dyDescent="0.25">
      <c r="A6541" t="s">
        <v>66</v>
      </c>
      <c r="B6541">
        <v>2130101</v>
      </c>
      <c r="C6541" s="4" t="s">
        <v>14087</v>
      </c>
      <c r="D6541" s="4" t="s">
        <v>3258</v>
      </c>
      <c r="E6541" s="8" t="s">
        <v>3258</v>
      </c>
      <c r="F6541" t="s">
        <v>475</v>
      </c>
      <c r="G6541" t="s">
        <v>503</v>
      </c>
      <c r="H6541" t="s">
        <v>504</v>
      </c>
      <c r="I6541" t="s">
        <v>1203</v>
      </c>
      <c r="J6541" s="1" t="s">
        <v>941</v>
      </c>
      <c r="L6541" s="2" t="s">
        <v>942</v>
      </c>
      <c r="M6541" s="2" t="s">
        <v>940</v>
      </c>
      <c r="N6541">
        <v>0</v>
      </c>
      <c r="O6541">
        <v>34000</v>
      </c>
      <c r="P6541">
        <v>0</v>
      </c>
      <c r="Q6541" t="s">
        <v>829</v>
      </c>
      <c r="R6541" s="3">
        <v>0</v>
      </c>
      <c r="S6541">
        <v>0</v>
      </c>
      <c r="T6541">
        <v>0</v>
      </c>
    </row>
    <row r="6542" spans="1:20" x14ac:dyDescent="0.25">
      <c r="A6542" t="s">
        <v>66</v>
      </c>
      <c r="B6542">
        <v>2130101</v>
      </c>
      <c r="C6542" s="4" t="s">
        <v>14087</v>
      </c>
      <c r="D6542" s="4" t="s">
        <v>3259</v>
      </c>
      <c r="E6542" s="8" t="s">
        <v>3259</v>
      </c>
      <c r="F6542" t="s">
        <v>475</v>
      </c>
      <c r="G6542" t="s">
        <v>503</v>
      </c>
      <c r="H6542" t="s">
        <v>504</v>
      </c>
      <c r="I6542" t="s">
        <v>1203</v>
      </c>
      <c r="J6542" s="1" t="s">
        <v>943</v>
      </c>
      <c r="L6542" s="2" t="s">
        <v>944</v>
      </c>
      <c r="M6542" s="2" t="s">
        <v>940</v>
      </c>
      <c r="N6542">
        <v>0</v>
      </c>
      <c r="O6542">
        <v>31000</v>
      </c>
      <c r="P6542">
        <v>0</v>
      </c>
      <c r="Q6542" t="s">
        <v>829</v>
      </c>
      <c r="R6542" s="3">
        <v>0</v>
      </c>
      <c r="S6542">
        <v>0</v>
      </c>
      <c r="T6542">
        <v>0</v>
      </c>
    </row>
    <row r="6543" spans="1:20" x14ac:dyDescent="0.25">
      <c r="A6543" t="s">
        <v>241</v>
      </c>
      <c r="B6543">
        <v>2130201</v>
      </c>
      <c r="C6543" s="4" t="s">
        <v>14087</v>
      </c>
      <c r="D6543" s="4" t="s">
        <v>8055</v>
      </c>
      <c r="E6543" s="8" t="s">
        <v>8055</v>
      </c>
      <c r="F6543" t="s">
        <v>475</v>
      </c>
      <c r="G6543" t="s">
        <v>503</v>
      </c>
      <c r="H6543" t="s">
        <v>389</v>
      </c>
      <c r="I6543" t="s">
        <v>1204</v>
      </c>
      <c r="J6543" s="1" t="s">
        <v>880</v>
      </c>
      <c r="L6543" s="2" t="s">
        <v>881</v>
      </c>
      <c r="M6543" s="2" t="s">
        <v>882</v>
      </c>
      <c r="N6543">
        <v>0</v>
      </c>
      <c r="O6543">
        <v>700000</v>
      </c>
      <c r="P6543">
        <v>0</v>
      </c>
      <c r="Q6543" t="s">
        <v>827</v>
      </c>
      <c r="R6543" s="3">
        <v>0.65</v>
      </c>
      <c r="S6543">
        <v>0</v>
      </c>
      <c r="T6543">
        <v>0</v>
      </c>
    </row>
    <row r="6544" spans="1:20" x14ac:dyDescent="0.25">
      <c r="A6544" t="s">
        <v>241</v>
      </c>
      <c r="B6544">
        <v>2130201</v>
      </c>
      <c r="C6544" s="4" t="s">
        <v>14087</v>
      </c>
      <c r="D6544" s="4" t="s">
        <v>8056</v>
      </c>
      <c r="E6544" s="8" t="s">
        <v>8056</v>
      </c>
      <c r="F6544" t="s">
        <v>475</v>
      </c>
      <c r="G6544" t="s">
        <v>503</v>
      </c>
      <c r="H6544" t="s">
        <v>389</v>
      </c>
      <c r="I6544" t="s">
        <v>1204</v>
      </c>
      <c r="J6544" s="1" t="s">
        <v>883</v>
      </c>
      <c r="L6544" s="2" t="s">
        <v>884</v>
      </c>
      <c r="M6544" s="2" t="s">
        <v>882</v>
      </c>
      <c r="N6544">
        <v>0</v>
      </c>
      <c r="O6544">
        <v>420000</v>
      </c>
      <c r="P6544">
        <v>0</v>
      </c>
      <c r="Q6544" t="s">
        <v>827</v>
      </c>
      <c r="R6544" s="3">
        <v>0.65</v>
      </c>
      <c r="S6544">
        <v>0</v>
      </c>
      <c r="T6544">
        <v>0</v>
      </c>
    </row>
    <row r="6545" spans="1:20" x14ac:dyDescent="0.25">
      <c r="A6545" t="s">
        <v>241</v>
      </c>
      <c r="B6545">
        <v>2130201</v>
      </c>
      <c r="C6545" s="4" t="s">
        <v>14087</v>
      </c>
      <c r="D6545" s="4" t="s">
        <v>8057</v>
      </c>
      <c r="E6545" s="8" t="s">
        <v>8057</v>
      </c>
      <c r="F6545" t="s">
        <v>475</v>
      </c>
      <c r="G6545" t="s">
        <v>503</v>
      </c>
      <c r="H6545" t="s">
        <v>389</v>
      </c>
      <c r="I6545" t="s">
        <v>1204</v>
      </c>
      <c r="J6545" s="1" t="s">
        <v>885</v>
      </c>
      <c r="L6545" s="2" t="s">
        <v>886</v>
      </c>
      <c r="M6545" s="2" t="s">
        <v>887</v>
      </c>
      <c r="N6545">
        <v>0</v>
      </c>
      <c r="O6545">
        <v>250000</v>
      </c>
      <c r="P6545">
        <v>0</v>
      </c>
      <c r="Q6545" t="s">
        <v>828</v>
      </c>
      <c r="R6545" s="3">
        <v>0.35</v>
      </c>
      <c r="S6545">
        <v>0</v>
      </c>
      <c r="T6545">
        <v>0</v>
      </c>
    </row>
    <row r="6546" spans="1:20" x14ac:dyDescent="0.25">
      <c r="A6546" t="s">
        <v>241</v>
      </c>
      <c r="B6546">
        <v>2130201</v>
      </c>
      <c r="C6546" s="4" t="s">
        <v>14087</v>
      </c>
      <c r="D6546" s="4" t="s">
        <v>8058</v>
      </c>
      <c r="E6546" s="8" t="s">
        <v>8058</v>
      </c>
      <c r="F6546" t="s">
        <v>475</v>
      </c>
      <c r="G6546" t="s">
        <v>503</v>
      </c>
      <c r="H6546" t="s">
        <v>389</v>
      </c>
      <c r="I6546" t="s">
        <v>1204</v>
      </c>
      <c r="J6546" s="1" t="s">
        <v>888</v>
      </c>
      <c r="L6546" s="2" t="s">
        <v>889</v>
      </c>
      <c r="M6546" s="2" t="s">
        <v>887</v>
      </c>
      <c r="N6546">
        <v>0</v>
      </c>
      <c r="O6546">
        <v>275000</v>
      </c>
      <c r="P6546">
        <v>0</v>
      </c>
      <c r="Q6546" t="s">
        <v>828</v>
      </c>
      <c r="R6546" s="3">
        <v>0.35</v>
      </c>
      <c r="S6546">
        <v>0</v>
      </c>
      <c r="T6546">
        <v>0</v>
      </c>
    </row>
    <row r="6547" spans="1:20" x14ac:dyDescent="0.25">
      <c r="A6547" t="s">
        <v>241</v>
      </c>
      <c r="B6547">
        <v>2130201</v>
      </c>
      <c r="C6547" s="4" t="s">
        <v>14087</v>
      </c>
      <c r="D6547" s="4" t="s">
        <v>8059</v>
      </c>
      <c r="E6547" s="8" t="s">
        <v>8059</v>
      </c>
      <c r="F6547" t="s">
        <v>475</v>
      </c>
      <c r="G6547" t="s">
        <v>503</v>
      </c>
      <c r="H6547" t="s">
        <v>389</v>
      </c>
      <c r="I6547" t="s">
        <v>1204</v>
      </c>
      <c r="J6547" s="1" t="s">
        <v>890</v>
      </c>
      <c r="L6547" s="2" t="s">
        <v>891</v>
      </c>
      <c r="M6547" s="2" t="s">
        <v>882</v>
      </c>
      <c r="N6547">
        <v>0</v>
      </c>
      <c r="O6547">
        <v>150000</v>
      </c>
      <c r="P6547">
        <v>0</v>
      </c>
      <c r="Q6547" t="s">
        <v>827</v>
      </c>
      <c r="R6547" s="3">
        <v>0.65</v>
      </c>
      <c r="S6547">
        <v>0</v>
      </c>
      <c r="T6547">
        <v>0</v>
      </c>
    </row>
    <row r="6548" spans="1:20" x14ac:dyDescent="0.25">
      <c r="A6548" t="s">
        <v>241</v>
      </c>
      <c r="B6548">
        <v>2130201</v>
      </c>
      <c r="C6548" s="4" t="s">
        <v>14087</v>
      </c>
      <c r="D6548" s="4" t="s">
        <v>8060</v>
      </c>
      <c r="E6548" s="8" t="s">
        <v>8060</v>
      </c>
      <c r="F6548" t="s">
        <v>475</v>
      </c>
      <c r="G6548" t="s">
        <v>503</v>
      </c>
      <c r="H6548" t="s">
        <v>389</v>
      </c>
      <c r="I6548" t="s">
        <v>1204</v>
      </c>
      <c r="J6548" s="1" t="s">
        <v>892</v>
      </c>
      <c r="L6548" s="2" t="s">
        <v>893</v>
      </c>
      <c r="M6548" s="2" t="s">
        <v>882</v>
      </c>
      <c r="N6548">
        <v>0</v>
      </c>
      <c r="O6548">
        <v>300000</v>
      </c>
      <c r="P6548">
        <v>0</v>
      </c>
      <c r="Q6548" t="s">
        <v>827</v>
      </c>
      <c r="R6548" s="3">
        <v>0.65</v>
      </c>
      <c r="S6548">
        <v>0</v>
      </c>
      <c r="T6548">
        <v>0</v>
      </c>
    </row>
    <row r="6549" spans="1:20" x14ac:dyDescent="0.25">
      <c r="A6549" t="s">
        <v>241</v>
      </c>
      <c r="B6549">
        <v>2130201</v>
      </c>
      <c r="C6549" s="4" t="s">
        <v>14087</v>
      </c>
      <c r="D6549" s="4" t="s">
        <v>8061</v>
      </c>
      <c r="E6549" s="8" t="s">
        <v>8061</v>
      </c>
      <c r="F6549" t="s">
        <v>475</v>
      </c>
      <c r="G6549" t="s">
        <v>503</v>
      </c>
      <c r="H6549" t="s">
        <v>389</v>
      </c>
      <c r="I6549" t="s">
        <v>1204</v>
      </c>
      <c r="J6549" s="1" t="s">
        <v>894</v>
      </c>
      <c r="L6549" s="2" t="s">
        <v>895</v>
      </c>
      <c r="M6549" s="2" t="s">
        <v>882</v>
      </c>
      <c r="N6549">
        <v>0</v>
      </c>
      <c r="O6549">
        <v>400000</v>
      </c>
      <c r="P6549">
        <v>0</v>
      </c>
      <c r="Q6549" t="s">
        <v>827</v>
      </c>
      <c r="R6549" s="3">
        <v>0.65</v>
      </c>
      <c r="S6549">
        <v>0</v>
      </c>
      <c r="T6549">
        <v>0</v>
      </c>
    </row>
    <row r="6550" spans="1:20" x14ac:dyDescent="0.25">
      <c r="A6550" t="s">
        <v>241</v>
      </c>
      <c r="B6550">
        <v>2130201</v>
      </c>
      <c r="C6550" s="4" t="s">
        <v>14087</v>
      </c>
      <c r="D6550" s="4" t="s">
        <v>8062</v>
      </c>
      <c r="E6550" s="8" t="s">
        <v>8062</v>
      </c>
      <c r="F6550" t="s">
        <v>475</v>
      </c>
      <c r="G6550" t="s">
        <v>503</v>
      </c>
      <c r="H6550" t="s">
        <v>389</v>
      </c>
      <c r="I6550" t="s">
        <v>1204</v>
      </c>
      <c r="J6550" s="1" t="s">
        <v>896</v>
      </c>
      <c r="L6550" s="2" t="s">
        <v>897</v>
      </c>
      <c r="M6550" s="2" t="s">
        <v>882</v>
      </c>
      <c r="N6550">
        <v>0</v>
      </c>
      <c r="O6550">
        <v>360000</v>
      </c>
      <c r="P6550">
        <v>0</v>
      </c>
      <c r="Q6550" t="s">
        <v>827</v>
      </c>
      <c r="R6550" s="3">
        <v>0.65</v>
      </c>
      <c r="S6550">
        <v>0</v>
      </c>
      <c r="T6550">
        <v>0</v>
      </c>
    </row>
    <row r="6551" spans="1:20" x14ac:dyDescent="0.25">
      <c r="A6551" t="s">
        <v>241</v>
      </c>
      <c r="B6551">
        <v>2130201</v>
      </c>
      <c r="C6551" s="4" t="s">
        <v>14087</v>
      </c>
      <c r="D6551" s="4" t="s">
        <v>8063</v>
      </c>
      <c r="E6551" s="8" t="s">
        <v>8063</v>
      </c>
      <c r="F6551" t="s">
        <v>475</v>
      </c>
      <c r="G6551" t="s">
        <v>503</v>
      </c>
      <c r="H6551" t="s">
        <v>389</v>
      </c>
      <c r="I6551" t="s">
        <v>1204</v>
      </c>
      <c r="J6551" s="1" t="s">
        <v>898</v>
      </c>
      <c r="L6551" s="2" t="s">
        <v>899</v>
      </c>
      <c r="M6551" s="2" t="s">
        <v>882</v>
      </c>
      <c r="N6551">
        <v>0</v>
      </c>
      <c r="O6551">
        <v>250000</v>
      </c>
      <c r="P6551">
        <v>0</v>
      </c>
      <c r="Q6551" t="s">
        <v>827</v>
      </c>
      <c r="R6551" s="3">
        <v>0.65</v>
      </c>
      <c r="S6551">
        <v>0</v>
      </c>
      <c r="T6551">
        <v>0</v>
      </c>
    </row>
    <row r="6552" spans="1:20" x14ac:dyDescent="0.25">
      <c r="A6552" t="s">
        <v>241</v>
      </c>
      <c r="B6552">
        <v>2130201</v>
      </c>
      <c r="C6552" s="4" t="s">
        <v>14087</v>
      </c>
      <c r="D6552" s="4" t="s">
        <v>8064</v>
      </c>
      <c r="E6552" s="8" t="s">
        <v>8064</v>
      </c>
      <c r="F6552" t="s">
        <v>475</v>
      </c>
      <c r="G6552" t="s">
        <v>503</v>
      </c>
      <c r="H6552" t="s">
        <v>389</v>
      </c>
      <c r="I6552" t="s">
        <v>1204</v>
      </c>
      <c r="J6552" s="1" t="s">
        <v>900</v>
      </c>
      <c r="L6552" s="2" t="s">
        <v>901</v>
      </c>
      <c r="M6552" s="2" t="s">
        <v>882</v>
      </c>
      <c r="N6552">
        <v>0</v>
      </c>
      <c r="O6552">
        <v>360000</v>
      </c>
      <c r="P6552">
        <v>0</v>
      </c>
      <c r="Q6552" t="s">
        <v>827</v>
      </c>
      <c r="R6552" s="3">
        <v>0.65</v>
      </c>
      <c r="S6552">
        <v>0</v>
      </c>
      <c r="T6552">
        <v>0</v>
      </c>
    </row>
    <row r="6553" spans="1:20" x14ac:dyDescent="0.25">
      <c r="A6553" t="s">
        <v>241</v>
      </c>
      <c r="B6553">
        <v>2130201</v>
      </c>
      <c r="C6553" s="4" t="s">
        <v>14087</v>
      </c>
      <c r="D6553" s="4" t="s">
        <v>8065</v>
      </c>
      <c r="E6553" s="8" t="s">
        <v>8065</v>
      </c>
      <c r="F6553" t="s">
        <v>475</v>
      </c>
      <c r="G6553" t="s">
        <v>503</v>
      </c>
      <c r="H6553" t="s">
        <v>389</v>
      </c>
      <c r="I6553" t="s">
        <v>1204</v>
      </c>
      <c r="J6553" s="1" t="s">
        <v>902</v>
      </c>
      <c r="L6553" s="2" t="s">
        <v>903</v>
      </c>
      <c r="M6553" s="2" t="s">
        <v>887</v>
      </c>
      <c r="N6553">
        <v>0</v>
      </c>
      <c r="O6553">
        <v>300000</v>
      </c>
      <c r="P6553">
        <v>0</v>
      </c>
      <c r="Q6553" t="s">
        <v>828</v>
      </c>
      <c r="R6553" s="3">
        <v>0.35</v>
      </c>
      <c r="S6553">
        <v>0</v>
      </c>
      <c r="T6553">
        <v>0</v>
      </c>
    </row>
    <row r="6554" spans="1:20" x14ac:dyDescent="0.25">
      <c r="A6554" t="s">
        <v>241</v>
      </c>
      <c r="B6554">
        <v>2130201</v>
      </c>
      <c r="C6554" s="4" t="s">
        <v>14087</v>
      </c>
      <c r="D6554" s="4" t="s">
        <v>8066</v>
      </c>
      <c r="E6554" s="8" t="s">
        <v>8066</v>
      </c>
      <c r="F6554" t="s">
        <v>475</v>
      </c>
      <c r="G6554" t="s">
        <v>503</v>
      </c>
      <c r="H6554" t="s">
        <v>389</v>
      </c>
      <c r="I6554" t="s">
        <v>1204</v>
      </c>
      <c r="J6554" s="1" t="s">
        <v>904</v>
      </c>
      <c r="L6554" s="2" t="s">
        <v>905</v>
      </c>
      <c r="M6554" s="2" t="s">
        <v>887</v>
      </c>
      <c r="N6554">
        <v>0</v>
      </c>
      <c r="O6554">
        <v>690000</v>
      </c>
      <c r="P6554">
        <v>0</v>
      </c>
      <c r="Q6554" t="s">
        <v>828</v>
      </c>
      <c r="R6554" s="3">
        <v>0.35</v>
      </c>
      <c r="S6554">
        <v>0</v>
      </c>
      <c r="T6554">
        <v>0</v>
      </c>
    </row>
    <row r="6555" spans="1:20" x14ac:dyDescent="0.25">
      <c r="A6555" t="s">
        <v>241</v>
      </c>
      <c r="B6555">
        <v>2130201</v>
      </c>
      <c r="C6555" s="4" t="s">
        <v>14087</v>
      </c>
      <c r="D6555" s="4" t="s">
        <v>8067</v>
      </c>
      <c r="E6555" s="8" t="s">
        <v>8067</v>
      </c>
      <c r="F6555" t="s">
        <v>475</v>
      </c>
      <c r="G6555" t="s">
        <v>503</v>
      </c>
      <c r="H6555" t="s">
        <v>389</v>
      </c>
      <c r="I6555" t="s">
        <v>1204</v>
      </c>
      <c r="J6555" s="1" t="s">
        <v>906</v>
      </c>
      <c r="L6555" s="2" t="s">
        <v>907</v>
      </c>
      <c r="M6555" s="2" t="s">
        <v>887</v>
      </c>
      <c r="N6555">
        <v>0</v>
      </c>
      <c r="O6555">
        <v>330000</v>
      </c>
      <c r="P6555">
        <v>0</v>
      </c>
      <c r="Q6555" t="s">
        <v>828</v>
      </c>
      <c r="R6555" s="3">
        <v>0.35</v>
      </c>
      <c r="S6555">
        <v>0</v>
      </c>
      <c r="T6555">
        <v>0</v>
      </c>
    </row>
    <row r="6556" spans="1:20" x14ac:dyDescent="0.25">
      <c r="A6556" t="s">
        <v>241</v>
      </c>
      <c r="B6556">
        <v>2130201</v>
      </c>
      <c r="C6556" s="4" t="s">
        <v>14087</v>
      </c>
      <c r="D6556" s="4" t="s">
        <v>8068</v>
      </c>
      <c r="E6556" s="8" t="s">
        <v>8068</v>
      </c>
      <c r="F6556" t="s">
        <v>475</v>
      </c>
      <c r="G6556" t="s">
        <v>503</v>
      </c>
      <c r="H6556" t="s">
        <v>389</v>
      </c>
      <c r="I6556" t="s">
        <v>1204</v>
      </c>
      <c r="J6556" s="1" t="s">
        <v>908</v>
      </c>
      <c r="L6556" s="2" t="s">
        <v>909</v>
      </c>
      <c r="M6556" s="2" t="s">
        <v>882</v>
      </c>
      <c r="N6556">
        <v>0</v>
      </c>
      <c r="O6556">
        <v>200000</v>
      </c>
      <c r="P6556">
        <v>0</v>
      </c>
      <c r="Q6556" t="s">
        <v>827</v>
      </c>
      <c r="R6556" s="3">
        <v>0.65</v>
      </c>
      <c r="S6556">
        <v>0</v>
      </c>
      <c r="T6556">
        <v>0</v>
      </c>
    </row>
    <row r="6557" spans="1:20" x14ac:dyDescent="0.25">
      <c r="A6557" t="s">
        <v>241</v>
      </c>
      <c r="B6557">
        <v>2130201</v>
      </c>
      <c r="C6557" s="4" t="s">
        <v>14087</v>
      </c>
      <c r="D6557" s="4" t="s">
        <v>8069</v>
      </c>
      <c r="E6557" s="8" t="s">
        <v>8069</v>
      </c>
      <c r="F6557" t="s">
        <v>475</v>
      </c>
      <c r="G6557" t="s">
        <v>503</v>
      </c>
      <c r="H6557" t="s">
        <v>389</v>
      </c>
      <c r="I6557" t="s">
        <v>1204</v>
      </c>
      <c r="J6557" s="1" t="s">
        <v>910</v>
      </c>
      <c r="L6557" s="2" t="s">
        <v>911</v>
      </c>
      <c r="M6557" s="2" t="s">
        <v>887</v>
      </c>
      <c r="N6557">
        <v>0</v>
      </c>
      <c r="O6557">
        <v>400000</v>
      </c>
      <c r="P6557">
        <v>0</v>
      </c>
      <c r="Q6557" t="s">
        <v>828</v>
      </c>
      <c r="R6557" s="3">
        <v>0.35</v>
      </c>
      <c r="S6557">
        <v>0</v>
      </c>
      <c r="T6557">
        <v>0</v>
      </c>
    </row>
    <row r="6558" spans="1:20" x14ac:dyDescent="0.25">
      <c r="A6558" t="s">
        <v>241</v>
      </c>
      <c r="B6558">
        <v>2130201</v>
      </c>
      <c r="C6558" s="4" t="s">
        <v>14087</v>
      </c>
      <c r="D6558" s="4" t="s">
        <v>8070</v>
      </c>
      <c r="E6558" s="8" t="s">
        <v>8070</v>
      </c>
      <c r="F6558" t="s">
        <v>475</v>
      </c>
      <c r="G6558" t="s">
        <v>503</v>
      </c>
      <c r="H6558" t="s">
        <v>389</v>
      </c>
      <c r="I6558" t="s">
        <v>1204</v>
      </c>
      <c r="J6558" s="1" t="s">
        <v>912</v>
      </c>
      <c r="L6558" s="2" t="s">
        <v>913</v>
      </c>
      <c r="M6558" s="2" t="s">
        <v>882</v>
      </c>
      <c r="N6558">
        <v>0</v>
      </c>
      <c r="O6558">
        <v>240000</v>
      </c>
      <c r="P6558">
        <v>0</v>
      </c>
      <c r="Q6558" t="s">
        <v>827</v>
      </c>
      <c r="R6558" s="3">
        <v>0.65</v>
      </c>
      <c r="S6558">
        <v>0</v>
      </c>
      <c r="T6558">
        <v>0</v>
      </c>
    </row>
    <row r="6559" spans="1:20" x14ac:dyDescent="0.25">
      <c r="A6559" t="s">
        <v>241</v>
      </c>
      <c r="B6559">
        <v>2130201</v>
      </c>
      <c r="C6559" s="4" t="s">
        <v>14087</v>
      </c>
      <c r="D6559" s="4" t="s">
        <v>8071</v>
      </c>
      <c r="E6559" s="8" t="s">
        <v>8071</v>
      </c>
      <c r="F6559" t="s">
        <v>475</v>
      </c>
      <c r="G6559" t="s">
        <v>503</v>
      </c>
      <c r="H6559" t="s">
        <v>389</v>
      </c>
      <c r="I6559" t="s">
        <v>1204</v>
      </c>
      <c r="J6559" s="1" t="s">
        <v>914</v>
      </c>
      <c r="L6559" s="2" t="s">
        <v>915</v>
      </c>
      <c r="M6559" s="2" t="s">
        <v>887</v>
      </c>
      <c r="N6559">
        <v>0</v>
      </c>
      <c r="O6559">
        <v>240000</v>
      </c>
      <c r="P6559">
        <v>0</v>
      </c>
      <c r="Q6559" t="s">
        <v>828</v>
      </c>
      <c r="R6559" s="3">
        <v>0.35</v>
      </c>
      <c r="S6559">
        <v>0</v>
      </c>
      <c r="T6559">
        <v>0</v>
      </c>
    </row>
    <row r="6560" spans="1:20" x14ac:dyDescent="0.25">
      <c r="A6560" t="s">
        <v>241</v>
      </c>
      <c r="B6560">
        <v>2130201</v>
      </c>
      <c r="C6560" s="4" t="s">
        <v>14087</v>
      </c>
      <c r="D6560" s="4" t="s">
        <v>8072</v>
      </c>
      <c r="E6560" s="8" t="s">
        <v>8072</v>
      </c>
      <c r="F6560" t="s">
        <v>475</v>
      </c>
      <c r="G6560" t="s">
        <v>503</v>
      </c>
      <c r="H6560" t="s">
        <v>389</v>
      </c>
      <c r="I6560" t="s">
        <v>1204</v>
      </c>
      <c r="J6560" s="1" t="s">
        <v>916</v>
      </c>
      <c r="L6560" s="2" t="s">
        <v>917</v>
      </c>
      <c r="M6560" s="2" t="s">
        <v>887</v>
      </c>
      <c r="N6560">
        <v>0</v>
      </c>
      <c r="O6560">
        <v>150000</v>
      </c>
      <c r="P6560">
        <v>0</v>
      </c>
      <c r="Q6560" t="s">
        <v>828</v>
      </c>
      <c r="R6560" s="3">
        <v>0.35</v>
      </c>
      <c r="S6560">
        <v>0</v>
      </c>
      <c r="T6560">
        <v>0</v>
      </c>
    </row>
    <row r="6561" spans="1:20" x14ac:dyDescent="0.25">
      <c r="A6561" t="s">
        <v>241</v>
      </c>
      <c r="B6561">
        <v>2130201</v>
      </c>
      <c r="C6561" s="4" t="s">
        <v>14087</v>
      </c>
      <c r="D6561" s="4" t="s">
        <v>8073</v>
      </c>
      <c r="E6561" s="8" t="s">
        <v>8073</v>
      </c>
      <c r="F6561" t="s">
        <v>475</v>
      </c>
      <c r="G6561" t="s">
        <v>503</v>
      </c>
      <c r="H6561" t="s">
        <v>389</v>
      </c>
      <c r="I6561" t="s">
        <v>1204</v>
      </c>
      <c r="J6561" s="1" t="s">
        <v>918</v>
      </c>
      <c r="L6561" s="2" t="s">
        <v>919</v>
      </c>
      <c r="M6561" s="2" t="s">
        <v>887</v>
      </c>
      <c r="N6561">
        <v>0</v>
      </c>
      <c r="O6561">
        <v>470000</v>
      </c>
      <c r="P6561">
        <v>0</v>
      </c>
      <c r="Q6561" t="s">
        <v>828</v>
      </c>
      <c r="R6561" s="3">
        <v>0.35</v>
      </c>
      <c r="S6561">
        <v>0</v>
      </c>
      <c r="T6561">
        <v>0</v>
      </c>
    </row>
    <row r="6562" spans="1:20" x14ac:dyDescent="0.25">
      <c r="A6562" t="s">
        <v>241</v>
      </c>
      <c r="B6562">
        <v>2130201</v>
      </c>
      <c r="C6562" s="4" t="s">
        <v>14087</v>
      </c>
      <c r="D6562" s="4" t="s">
        <v>8074</v>
      </c>
      <c r="E6562" s="8" t="s">
        <v>8074</v>
      </c>
      <c r="F6562" t="s">
        <v>475</v>
      </c>
      <c r="G6562" t="s">
        <v>503</v>
      </c>
      <c r="H6562" t="s">
        <v>389</v>
      </c>
      <c r="I6562" t="s">
        <v>1204</v>
      </c>
      <c r="J6562" s="1" t="s">
        <v>920</v>
      </c>
      <c r="L6562" s="2" t="s">
        <v>921</v>
      </c>
      <c r="M6562" s="2" t="s">
        <v>882</v>
      </c>
      <c r="N6562">
        <v>0</v>
      </c>
      <c r="O6562">
        <v>170000</v>
      </c>
      <c r="P6562">
        <v>0</v>
      </c>
      <c r="Q6562" t="s">
        <v>827</v>
      </c>
      <c r="R6562" s="3">
        <v>0.65</v>
      </c>
      <c r="S6562">
        <v>0</v>
      </c>
      <c r="T6562">
        <v>0</v>
      </c>
    </row>
    <row r="6563" spans="1:20" x14ac:dyDescent="0.25">
      <c r="A6563" t="s">
        <v>241</v>
      </c>
      <c r="B6563">
        <v>2130201</v>
      </c>
      <c r="C6563" s="4" t="s">
        <v>14087</v>
      </c>
      <c r="D6563" s="4" t="s">
        <v>8075</v>
      </c>
      <c r="E6563" s="8" t="s">
        <v>8075</v>
      </c>
      <c r="F6563" t="s">
        <v>475</v>
      </c>
      <c r="G6563" t="s">
        <v>503</v>
      </c>
      <c r="H6563" t="s">
        <v>389</v>
      </c>
      <c r="I6563" t="s">
        <v>1204</v>
      </c>
      <c r="J6563" s="1" t="s">
        <v>922</v>
      </c>
      <c r="L6563" s="2" t="s">
        <v>923</v>
      </c>
      <c r="M6563" s="2" t="s">
        <v>887</v>
      </c>
      <c r="N6563">
        <v>0</v>
      </c>
      <c r="O6563">
        <v>130000</v>
      </c>
      <c r="P6563">
        <v>0</v>
      </c>
      <c r="Q6563" t="s">
        <v>828</v>
      </c>
      <c r="R6563" s="3">
        <v>0.35</v>
      </c>
      <c r="S6563">
        <v>0</v>
      </c>
      <c r="T6563">
        <v>0</v>
      </c>
    </row>
    <row r="6564" spans="1:20" x14ac:dyDescent="0.25">
      <c r="A6564" t="s">
        <v>241</v>
      </c>
      <c r="B6564">
        <v>2130201</v>
      </c>
      <c r="C6564" s="4" t="s">
        <v>14087</v>
      </c>
      <c r="D6564" s="4" t="s">
        <v>8076</v>
      </c>
      <c r="E6564" s="8" t="s">
        <v>8076</v>
      </c>
      <c r="F6564" t="s">
        <v>475</v>
      </c>
      <c r="G6564" t="s">
        <v>503</v>
      </c>
      <c r="H6564" t="s">
        <v>389</v>
      </c>
      <c r="I6564" t="s">
        <v>1204</v>
      </c>
      <c r="J6564" s="1" t="s">
        <v>924</v>
      </c>
      <c r="L6564" s="2" t="s">
        <v>925</v>
      </c>
      <c r="M6564" s="2" t="s">
        <v>887</v>
      </c>
      <c r="N6564">
        <v>0</v>
      </c>
      <c r="O6564">
        <v>130000</v>
      </c>
      <c r="P6564">
        <v>0</v>
      </c>
      <c r="Q6564" t="s">
        <v>828</v>
      </c>
      <c r="R6564" s="3">
        <v>0.35</v>
      </c>
      <c r="S6564">
        <v>0</v>
      </c>
      <c r="T6564">
        <v>0</v>
      </c>
    </row>
    <row r="6565" spans="1:20" x14ac:dyDescent="0.25">
      <c r="A6565" t="s">
        <v>241</v>
      </c>
      <c r="B6565">
        <v>2130201</v>
      </c>
      <c r="C6565" s="4" t="s">
        <v>14087</v>
      </c>
      <c r="D6565" s="4" t="s">
        <v>8077</v>
      </c>
      <c r="E6565" s="8" t="s">
        <v>8077</v>
      </c>
      <c r="F6565" t="s">
        <v>475</v>
      </c>
      <c r="G6565" t="s">
        <v>503</v>
      </c>
      <c r="H6565" t="s">
        <v>389</v>
      </c>
      <c r="I6565" t="s">
        <v>1204</v>
      </c>
      <c r="J6565" s="1" t="s">
        <v>926</v>
      </c>
      <c r="L6565" s="2" t="s">
        <v>927</v>
      </c>
      <c r="M6565" s="2" t="s">
        <v>887</v>
      </c>
      <c r="N6565">
        <v>0</v>
      </c>
      <c r="O6565">
        <v>260000</v>
      </c>
      <c r="P6565">
        <v>0</v>
      </c>
      <c r="Q6565" t="s">
        <v>828</v>
      </c>
      <c r="R6565" s="3">
        <v>0.35</v>
      </c>
      <c r="S6565">
        <v>0</v>
      </c>
      <c r="T6565">
        <v>0</v>
      </c>
    </row>
    <row r="6566" spans="1:20" x14ac:dyDescent="0.25">
      <c r="A6566" t="s">
        <v>241</v>
      </c>
      <c r="B6566">
        <v>2130201</v>
      </c>
      <c r="C6566" s="4" t="s">
        <v>14087</v>
      </c>
      <c r="D6566" s="4" t="s">
        <v>8078</v>
      </c>
      <c r="E6566" s="8" t="s">
        <v>8078</v>
      </c>
      <c r="F6566" t="s">
        <v>475</v>
      </c>
      <c r="G6566" t="s">
        <v>503</v>
      </c>
      <c r="H6566" t="s">
        <v>389</v>
      </c>
      <c r="I6566" t="s">
        <v>1204</v>
      </c>
      <c r="J6566" s="1" t="s">
        <v>928</v>
      </c>
      <c r="L6566" s="2" t="s">
        <v>929</v>
      </c>
      <c r="M6566" s="2" t="s">
        <v>887</v>
      </c>
      <c r="N6566">
        <v>0</v>
      </c>
      <c r="O6566">
        <v>210000</v>
      </c>
      <c r="P6566">
        <v>0</v>
      </c>
      <c r="Q6566" t="s">
        <v>828</v>
      </c>
      <c r="R6566" s="3">
        <v>0.35</v>
      </c>
      <c r="S6566">
        <v>0</v>
      </c>
      <c r="T6566">
        <v>0</v>
      </c>
    </row>
    <row r="6567" spans="1:20" x14ac:dyDescent="0.25">
      <c r="A6567" t="s">
        <v>241</v>
      </c>
      <c r="B6567">
        <v>2130201</v>
      </c>
      <c r="C6567" s="4" t="s">
        <v>14087</v>
      </c>
      <c r="D6567" s="4" t="s">
        <v>8079</v>
      </c>
      <c r="E6567" s="8" t="s">
        <v>8079</v>
      </c>
      <c r="F6567" t="s">
        <v>475</v>
      </c>
      <c r="G6567" t="s">
        <v>503</v>
      </c>
      <c r="H6567" t="s">
        <v>389</v>
      </c>
      <c r="I6567" t="s">
        <v>1204</v>
      </c>
      <c r="J6567" s="1" t="s">
        <v>930</v>
      </c>
      <c r="L6567" s="2" t="s">
        <v>931</v>
      </c>
      <c r="M6567" s="2" t="s">
        <v>882</v>
      </c>
      <c r="N6567">
        <v>0</v>
      </c>
      <c r="O6567">
        <v>270000</v>
      </c>
      <c r="P6567">
        <v>0</v>
      </c>
      <c r="Q6567" t="s">
        <v>827</v>
      </c>
      <c r="R6567" s="3">
        <v>0.65</v>
      </c>
      <c r="S6567">
        <v>0</v>
      </c>
      <c r="T6567">
        <v>0</v>
      </c>
    </row>
    <row r="6568" spans="1:20" x14ac:dyDescent="0.25">
      <c r="A6568" t="s">
        <v>241</v>
      </c>
      <c r="B6568">
        <v>2130201</v>
      </c>
      <c r="C6568" s="4" t="s">
        <v>14087</v>
      </c>
      <c r="D6568" s="4" t="s">
        <v>8080</v>
      </c>
      <c r="E6568" s="8" t="s">
        <v>8080</v>
      </c>
      <c r="F6568" t="s">
        <v>475</v>
      </c>
      <c r="G6568" t="s">
        <v>503</v>
      </c>
      <c r="H6568" t="s">
        <v>389</v>
      </c>
      <c r="I6568" t="s">
        <v>1204</v>
      </c>
      <c r="J6568" s="1" t="s">
        <v>932</v>
      </c>
      <c r="L6568" s="2" t="s">
        <v>933</v>
      </c>
      <c r="M6568" s="2" t="s">
        <v>882</v>
      </c>
      <c r="N6568">
        <v>0</v>
      </c>
      <c r="O6568">
        <v>270000</v>
      </c>
      <c r="P6568">
        <v>0</v>
      </c>
      <c r="Q6568" t="s">
        <v>827</v>
      </c>
      <c r="R6568" s="3">
        <v>0.65</v>
      </c>
      <c r="S6568">
        <v>0</v>
      </c>
      <c r="T6568">
        <v>0</v>
      </c>
    </row>
    <row r="6569" spans="1:20" x14ac:dyDescent="0.25">
      <c r="A6569" t="s">
        <v>241</v>
      </c>
      <c r="B6569">
        <v>2130201</v>
      </c>
      <c r="C6569" s="4" t="s">
        <v>14087</v>
      </c>
      <c r="D6569" s="4" t="s">
        <v>8081</v>
      </c>
      <c r="E6569" s="8" t="s">
        <v>8081</v>
      </c>
      <c r="F6569" t="s">
        <v>475</v>
      </c>
      <c r="G6569" t="s">
        <v>503</v>
      </c>
      <c r="H6569" t="s">
        <v>389</v>
      </c>
      <c r="I6569" t="s">
        <v>1204</v>
      </c>
      <c r="J6569" s="1" t="s">
        <v>934</v>
      </c>
      <c r="L6569" s="2" t="s">
        <v>935</v>
      </c>
      <c r="M6569" s="2" t="s">
        <v>882</v>
      </c>
      <c r="N6569">
        <v>0</v>
      </c>
      <c r="O6569">
        <v>130000</v>
      </c>
      <c r="P6569">
        <v>0</v>
      </c>
      <c r="Q6569" t="s">
        <v>827</v>
      </c>
      <c r="R6569" s="3">
        <v>0.65</v>
      </c>
      <c r="S6569">
        <v>0</v>
      </c>
      <c r="T6569">
        <v>0</v>
      </c>
    </row>
    <row r="6570" spans="1:20" x14ac:dyDescent="0.25">
      <c r="A6570" t="s">
        <v>241</v>
      </c>
      <c r="B6570">
        <v>2130201</v>
      </c>
      <c r="C6570" s="4" t="s">
        <v>14087</v>
      </c>
      <c r="D6570" s="4" t="s">
        <v>8082</v>
      </c>
      <c r="E6570" s="8" t="s">
        <v>8082</v>
      </c>
      <c r="F6570" t="s">
        <v>475</v>
      </c>
      <c r="G6570" t="s">
        <v>503</v>
      </c>
      <c r="H6570" t="s">
        <v>389</v>
      </c>
      <c r="I6570" t="s">
        <v>1204</v>
      </c>
      <c r="J6570" s="1" t="s">
        <v>936</v>
      </c>
      <c r="L6570" s="2" t="s">
        <v>937</v>
      </c>
      <c r="M6570" s="2" t="s">
        <v>887</v>
      </c>
      <c r="N6570">
        <v>0</v>
      </c>
      <c r="O6570">
        <v>165000</v>
      </c>
      <c r="P6570">
        <v>0</v>
      </c>
      <c r="Q6570" t="s">
        <v>828</v>
      </c>
      <c r="R6570" s="3">
        <v>0.35</v>
      </c>
      <c r="S6570">
        <v>0</v>
      </c>
      <c r="T6570">
        <v>0</v>
      </c>
    </row>
    <row r="6571" spans="1:20" x14ac:dyDescent="0.25">
      <c r="A6571" t="s">
        <v>241</v>
      </c>
      <c r="B6571">
        <v>2130201</v>
      </c>
      <c r="C6571" s="4" t="s">
        <v>14087</v>
      </c>
      <c r="D6571" s="4" t="s">
        <v>8083</v>
      </c>
      <c r="E6571" s="8" t="s">
        <v>8083</v>
      </c>
      <c r="F6571" t="s">
        <v>475</v>
      </c>
      <c r="G6571" t="s">
        <v>503</v>
      </c>
      <c r="H6571" t="s">
        <v>389</v>
      </c>
      <c r="I6571" t="s">
        <v>1204</v>
      </c>
      <c r="J6571" s="1" t="s">
        <v>938</v>
      </c>
      <c r="L6571" s="2" t="s">
        <v>939</v>
      </c>
      <c r="M6571" s="2" t="s">
        <v>940</v>
      </c>
      <c r="N6571">
        <v>0</v>
      </c>
      <c r="O6571">
        <v>32000</v>
      </c>
      <c r="P6571">
        <v>0</v>
      </c>
      <c r="Q6571" t="s">
        <v>829</v>
      </c>
      <c r="R6571" s="3">
        <v>0</v>
      </c>
      <c r="S6571">
        <v>0</v>
      </c>
      <c r="T6571">
        <v>0</v>
      </c>
    </row>
    <row r="6572" spans="1:20" x14ac:dyDescent="0.25">
      <c r="A6572" t="s">
        <v>241</v>
      </c>
      <c r="B6572">
        <v>2130201</v>
      </c>
      <c r="C6572" s="4" t="s">
        <v>14087</v>
      </c>
      <c r="D6572" s="4" t="s">
        <v>8084</v>
      </c>
      <c r="E6572" s="8" t="s">
        <v>8084</v>
      </c>
      <c r="F6572" t="s">
        <v>475</v>
      </c>
      <c r="G6572" t="s">
        <v>503</v>
      </c>
      <c r="H6572" t="s">
        <v>389</v>
      </c>
      <c r="I6572" t="s">
        <v>1204</v>
      </c>
      <c r="J6572" s="1" t="s">
        <v>941</v>
      </c>
      <c r="L6572" s="2" t="s">
        <v>942</v>
      </c>
      <c r="M6572" s="2" t="s">
        <v>940</v>
      </c>
      <c r="N6572">
        <v>0</v>
      </c>
      <c r="O6572">
        <v>34000</v>
      </c>
      <c r="P6572">
        <v>0</v>
      </c>
      <c r="Q6572" t="s">
        <v>829</v>
      </c>
      <c r="R6572" s="3">
        <v>0</v>
      </c>
      <c r="S6572">
        <v>0</v>
      </c>
      <c r="T6572">
        <v>0</v>
      </c>
    </row>
    <row r="6573" spans="1:20" x14ac:dyDescent="0.25">
      <c r="A6573" t="s">
        <v>241</v>
      </c>
      <c r="B6573">
        <v>2130201</v>
      </c>
      <c r="C6573" s="4" t="s">
        <v>14087</v>
      </c>
      <c r="D6573" s="4" t="s">
        <v>8085</v>
      </c>
      <c r="E6573" s="8" t="s">
        <v>8085</v>
      </c>
      <c r="F6573" t="s">
        <v>475</v>
      </c>
      <c r="G6573" t="s">
        <v>503</v>
      </c>
      <c r="H6573" t="s">
        <v>389</v>
      </c>
      <c r="I6573" t="s">
        <v>1204</v>
      </c>
      <c r="J6573" s="1" t="s">
        <v>943</v>
      </c>
      <c r="L6573" s="2" t="s">
        <v>944</v>
      </c>
      <c r="M6573" s="2" t="s">
        <v>940</v>
      </c>
      <c r="N6573">
        <v>0</v>
      </c>
      <c r="O6573">
        <v>31000</v>
      </c>
      <c r="P6573">
        <v>0</v>
      </c>
      <c r="Q6573" t="s">
        <v>829</v>
      </c>
      <c r="R6573" s="3">
        <v>0</v>
      </c>
      <c r="S6573">
        <v>0</v>
      </c>
      <c r="T6573">
        <v>0</v>
      </c>
    </row>
    <row r="6574" spans="1:20" x14ac:dyDescent="0.25">
      <c r="A6574" t="s">
        <v>49</v>
      </c>
      <c r="B6574">
        <v>2130301</v>
      </c>
      <c r="C6574" s="4" t="s">
        <v>14087</v>
      </c>
      <c r="D6574" s="4" t="s">
        <v>2942</v>
      </c>
      <c r="E6574" s="8" t="s">
        <v>2942</v>
      </c>
      <c r="F6574" t="s">
        <v>475</v>
      </c>
      <c r="G6574" t="s">
        <v>476</v>
      </c>
      <c r="H6574" t="s">
        <v>477</v>
      </c>
      <c r="I6574" t="s">
        <v>1205</v>
      </c>
      <c r="J6574" s="1" t="s">
        <v>880</v>
      </c>
      <c r="L6574" s="2" t="s">
        <v>881</v>
      </c>
      <c r="M6574" s="2" t="s">
        <v>882</v>
      </c>
      <c r="N6574">
        <v>0</v>
      </c>
      <c r="O6574">
        <v>700000</v>
      </c>
      <c r="P6574">
        <v>0</v>
      </c>
      <c r="Q6574" t="s">
        <v>827</v>
      </c>
      <c r="R6574" s="3">
        <v>0.65</v>
      </c>
      <c r="S6574">
        <v>0</v>
      </c>
      <c r="T6574">
        <v>0</v>
      </c>
    </row>
    <row r="6575" spans="1:20" x14ac:dyDescent="0.25">
      <c r="A6575" t="s">
        <v>49</v>
      </c>
      <c r="B6575">
        <v>2130301</v>
      </c>
      <c r="C6575" s="4" t="s">
        <v>14087</v>
      </c>
      <c r="D6575" s="4" t="s">
        <v>2943</v>
      </c>
      <c r="E6575" s="8" t="s">
        <v>2943</v>
      </c>
      <c r="F6575" t="s">
        <v>475</v>
      </c>
      <c r="G6575" t="s">
        <v>476</v>
      </c>
      <c r="H6575" t="s">
        <v>477</v>
      </c>
      <c r="I6575" t="s">
        <v>1205</v>
      </c>
      <c r="J6575" s="1" t="s">
        <v>883</v>
      </c>
      <c r="L6575" s="2" t="s">
        <v>884</v>
      </c>
      <c r="M6575" s="2" t="s">
        <v>882</v>
      </c>
      <c r="N6575">
        <v>5</v>
      </c>
      <c r="O6575">
        <v>420000</v>
      </c>
      <c r="P6575">
        <v>2100000</v>
      </c>
      <c r="Q6575" t="s">
        <v>827</v>
      </c>
      <c r="R6575" s="3">
        <v>0.65</v>
      </c>
      <c r="S6575">
        <v>735000</v>
      </c>
      <c r="T6575">
        <v>1365000</v>
      </c>
    </row>
    <row r="6576" spans="1:20" x14ac:dyDescent="0.25">
      <c r="A6576" t="s">
        <v>49</v>
      </c>
      <c r="B6576">
        <v>2130301</v>
      </c>
      <c r="C6576" s="4" t="s">
        <v>14087</v>
      </c>
      <c r="D6576" s="4" t="s">
        <v>2944</v>
      </c>
      <c r="E6576" s="8" t="s">
        <v>2944</v>
      </c>
      <c r="F6576" t="s">
        <v>475</v>
      </c>
      <c r="G6576" t="s">
        <v>476</v>
      </c>
      <c r="H6576" t="s">
        <v>477</v>
      </c>
      <c r="I6576" t="s">
        <v>1205</v>
      </c>
      <c r="J6576" s="1" t="s">
        <v>885</v>
      </c>
      <c r="L6576" s="2" t="s">
        <v>886</v>
      </c>
      <c r="M6576" s="2" t="s">
        <v>887</v>
      </c>
      <c r="N6576">
        <v>5</v>
      </c>
      <c r="O6576">
        <v>250000</v>
      </c>
      <c r="P6576">
        <v>1250000</v>
      </c>
      <c r="Q6576" t="s">
        <v>828</v>
      </c>
      <c r="R6576" s="3">
        <v>0.35</v>
      </c>
      <c r="S6576">
        <v>812500</v>
      </c>
      <c r="T6576">
        <v>437500</v>
      </c>
    </row>
    <row r="6577" spans="1:20" x14ac:dyDescent="0.25">
      <c r="A6577" t="s">
        <v>49</v>
      </c>
      <c r="B6577">
        <v>2130301</v>
      </c>
      <c r="C6577" s="4" t="s">
        <v>14087</v>
      </c>
      <c r="D6577" s="4" t="s">
        <v>2945</v>
      </c>
      <c r="E6577" s="8" t="s">
        <v>2945</v>
      </c>
      <c r="F6577" t="s">
        <v>475</v>
      </c>
      <c r="G6577" t="s">
        <v>476</v>
      </c>
      <c r="H6577" t="s">
        <v>477</v>
      </c>
      <c r="I6577" t="s">
        <v>1205</v>
      </c>
      <c r="J6577" s="1" t="s">
        <v>888</v>
      </c>
      <c r="L6577" s="2" t="s">
        <v>889</v>
      </c>
      <c r="M6577" s="2" t="s">
        <v>887</v>
      </c>
      <c r="N6577">
        <v>0</v>
      </c>
      <c r="O6577">
        <v>275000</v>
      </c>
      <c r="P6577">
        <v>0</v>
      </c>
      <c r="Q6577" t="s">
        <v>828</v>
      </c>
      <c r="R6577" s="3">
        <v>0.35</v>
      </c>
      <c r="S6577">
        <v>0</v>
      </c>
      <c r="T6577">
        <v>0</v>
      </c>
    </row>
    <row r="6578" spans="1:20" x14ac:dyDescent="0.25">
      <c r="A6578" t="s">
        <v>49</v>
      </c>
      <c r="B6578">
        <v>2130301</v>
      </c>
      <c r="C6578" s="4" t="s">
        <v>14087</v>
      </c>
      <c r="D6578" s="4" t="s">
        <v>2946</v>
      </c>
      <c r="E6578" s="8" t="s">
        <v>2946</v>
      </c>
      <c r="F6578" t="s">
        <v>475</v>
      </c>
      <c r="G6578" t="s">
        <v>476</v>
      </c>
      <c r="H6578" t="s">
        <v>477</v>
      </c>
      <c r="I6578" t="s">
        <v>1205</v>
      </c>
      <c r="J6578" s="1" t="s">
        <v>890</v>
      </c>
      <c r="L6578" s="2" t="s">
        <v>891</v>
      </c>
      <c r="M6578" s="2" t="s">
        <v>882</v>
      </c>
      <c r="N6578">
        <v>5</v>
      </c>
      <c r="O6578">
        <v>150000</v>
      </c>
      <c r="P6578">
        <v>750000</v>
      </c>
      <c r="Q6578" t="s">
        <v>827</v>
      </c>
      <c r="R6578" s="3">
        <v>0.65</v>
      </c>
      <c r="S6578">
        <v>262500</v>
      </c>
      <c r="T6578">
        <v>487500</v>
      </c>
    </row>
    <row r="6579" spans="1:20" x14ac:dyDescent="0.25">
      <c r="A6579" t="s">
        <v>49</v>
      </c>
      <c r="B6579">
        <v>2130301</v>
      </c>
      <c r="C6579" s="4" t="s">
        <v>14087</v>
      </c>
      <c r="D6579" s="4" t="s">
        <v>2947</v>
      </c>
      <c r="E6579" s="8" t="s">
        <v>2947</v>
      </c>
      <c r="F6579" t="s">
        <v>475</v>
      </c>
      <c r="G6579" t="s">
        <v>476</v>
      </c>
      <c r="H6579" t="s">
        <v>477</v>
      </c>
      <c r="I6579" t="s">
        <v>1205</v>
      </c>
      <c r="J6579" s="1" t="s">
        <v>892</v>
      </c>
      <c r="L6579" s="2" t="s">
        <v>893</v>
      </c>
      <c r="M6579" s="2" t="s">
        <v>882</v>
      </c>
      <c r="N6579">
        <v>0</v>
      </c>
      <c r="O6579">
        <v>300000</v>
      </c>
      <c r="P6579">
        <v>0</v>
      </c>
      <c r="Q6579" t="s">
        <v>827</v>
      </c>
      <c r="R6579" s="3">
        <v>0.65</v>
      </c>
      <c r="S6579">
        <v>0</v>
      </c>
      <c r="T6579">
        <v>0</v>
      </c>
    </row>
    <row r="6580" spans="1:20" x14ac:dyDescent="0.25">
      <c r="A6580" t="s">
        <v>49</v>
      </c>
      <c r="B6580">
        <v>2130301</v>
      </c>
      <c r="C6580" s="4" t="s">
        <v>14087</v>
      </c>
      <c r="D6580" s="4" t="s">
        <v>2948</v>
      </c>
      <c r="E6580" s="8" t="s">
        <v>2948</v>
      </c>
      <c r="F6580" t="s">
        <v>475</v>
      </c>
      <c r="G6580" t="s">
        <v>476</v>
      </c>
      <c r="H6580" t="s">
        <v>477</v>
      </c>
      <c r="I6580" t="s">
        <v>1205</v>
      </c>
      <c r="J6580" s="1" t="s">
        <v>894</v>
      </c>
      <c r="L6580" s="2" t="s">
        <v>895</v>
      </c>
      <c r="M6580" s="2" t="s">
        <v>882</v>
      </c>
      <c r="N6580">
        <v>5</v>
      </c>
      <c r="O6580">
        <v>400000</v>
      </c>
      <c r="P6580">
        <v>2000000</v>
      </c>
      <c r="Q6580" t="s">
        <v>827</v>
      </c>
      <c r="R6580" s="3">
        <v>0.65</v>
      </c>
      <c r="S6580">
        <v>700000</v>
      </c>
      <c r="T6580">
        <v>1300000</v>
      </c>
    </row>
    <row r="6581" spans="1:20" x14ac:dyDescent="0.25">
      <c r="A6581" t="s">
        <v>49</v>
      </c>
      <c r="B6581">
        <v>2130301</v>
      </c>
      <c r="C6581" s="4" t="s">
        <v>14087</v>
      </c>
      <c r="D6581" s="4" t="s">
        <v>2949</v>
      </c>
      <c r="E6581" s="8" t="s">
        <v>2949</v>
      </c>
      <c r="F6581" t="s">
        <v>475</v>
      </c>
      <c r="G6581" t="s">
        <v>476</v>
      </c>
      <c r="H6581" t="s">
        <v>477</v>
      </c>
      <c r="I6581" t="s">
        <v>1205</v>
      </c>
      <c r="J6581" s="1" t="s">
        <v>896</v>
      </c>
      <c r="L6581" s="2" t="s">
        <v>897</v>
      </c>
      <c r="M6581" s="2" t="s">
        <v>882</v>
      </c>
      <c r="N6581">
        <v>10</v>
      </c>
      <c r="O6581">
        <v>360000</v>
      </c>
      <c r="P6581">
        <v>3600000</v>
      </c>
      <c r="Q6581" t="s">
        <v>827</v>
      </c>
      <c r="R6581" s="3">
        <v>0.65</v>
      </c>
      <c r="S6581">
        <v>1259999.9999999998</v>
      </c>
      <c r="T6581">
        <v>2340000</v>
      </c>
    </row>
    <row r="6582" spans="1:20" x14ac:dyDescent="0.25">
      <c r="A6582" t="s">
        <v>49</v>
      </c>
      <c r="B6582">
        <v>2130301</v>
      </c>
      <c r="C6582" s="4" t="s">
        <v>14087</v>
      </c>
      <c r="D6582" s="4" t="s">
        <v>2950</v>
      </c>
      <c r="E6582" s="8" t="s">
        <v>2950</v>
      </c>
      <c r="F6582" t="s">
        <v>475</v>
      </c>
      <c r="G6582" t="s">
        <v>476</v>
      </c>
      <c r="H6582" t="s">
        <v>477</v>
      </c>
      <c r="I6582" t="s">
        <v>1205</v>
      </c>
      <c r="J6582" s="1" t="s">
        <v>898</v>
      </c>
      <c r="L6582" s="2" t="s">
        <v>899</v>
      </c>
      <c r="M6582" s="2" t="s">
        <v>882</v>
      </c>
      <c r="N6582">
        <v>0</v>
      </c>
      <c r="O6582">
        <v>250000</v>
      </c>
      <c r="P6582">
        <v>0</v>
      </c>
      <c r="Q6582" t="s">
        <v>827</v>
      </c>
      <c r="R6582" s="3">
        <v>0.65</v>
      </c>
      <c r="S6582">
        <v>0</v>
      </c>
      <c r="T6582">
        <v>0</v>
      </c>
    </row>
    <row r="6583" spans="1:20" x14ac:dyDescent="0.25">
      <c r="A6583" t="s">
        <v>49</v>
      </c>
      <c r="B6583">
        <v>2130301</v>
      </c>
      <c r="C6583" s="4" t="s">
        <v>14087</v>
      </c>
      <c r="D6583" s="4" t="s">
        <v>2951</v>
      </c>
      <c r="E6583" s="8" t="s">
        <v>2951</v>
      </c>
      <c r="F6583" t="s">
        <v>475</v>
      </c>
      <c r="G6583" t="s">
        <v>476</v>
      </c>
      <c r="H6583" t="s">
        <v>477</v>
      </c>
      <c r="I6583" t="s">
        <v>1205</v>
      </c>
      <c r="J6583" s="1" t="s">
        <v>900</v>
      </c>
      <c r="L6583" s="2" t="s">
        <v>901</v>
      </c>
      <c r="M6583" s="2" t="s">
        <v>882</v>
      </c>
      <c r="N6583">
        <v>0</v>
      </c>
      <c r="O6583">
        <v>360000</v>
      </c>
      <c r="P6583">
        <v>0</v>
      </c>
      <c r="Q6583" t="s">
        <v>827</v>
      </c>
      <c r="R6583" s="3">
        <v>0.65</v>
      </c>
      <c r="S6583">
        <v>0</v>
      </c>
      <c r="T6583">
        <v>0</v>
      </c>
    </row>
    <row r="6584" spans="1:20" x14ac:dyDescent="0.25">
      <c r="A6584" t="s">
        <v>49</v>
      </c>
      <c r="B6584">
        <v>2130301</v>
      </c>
      <c r="C6584" s="4" t="s">
        <v>14087</v>
      </c>
      <c r="D6584" s="4" t="s">
        <v>2952</v>
      </c>
      <c r="E6584" s="8" t="s">
        <v>2952</v>
      </c>
      <c r="F6584" t="s">
        <v>475</v>
      </c>
      <c r="G6584" t="s">
        <v>476</v>
      </c>
      <c r="H6584" t="s">
        <v>477</v>
      </c>
      <c r="I6584" t="s">
        <v>1205</v>
      </c>
      <c r="J6584" s="1" t="s">
        <v>902</v>
      </c>
      <c r="L6584" s="2" t="s">
        <v>903</v>
      </c>
      <c r="M6584" s="2" t="s">
        <v>887</v>
      </c>
      <c r="N6584">
        <v>5</v>
      </c>
      <c r="O6584">
        <v>300000</v>
      </c>
      <c r="P6584">
        <v>1500000</v>
      </c>
      <c r="Q6584" t="s">
        <v>828</v>
      </c>
      <c r="R6584" s="3">
        <v>0.35</v>
      </c>
      <c r="S6584">
        <v>975000</v>
      </c>
      <c r="T6584">
        <v>525000</v>
      </c>
    </row>
    <row r="6585" spans="1:20" x14ac:dyDescent="0.25">
      <c r="A6585" t="s">
        <v>49</v>
      </c>
      <c r="B6585">
        <v>2130301</v>
      </c>
      <c r="C6585" s="4" t="s">
        <v>14087</v>
      </c>
      <c r="D6585" s="4" t="s">
        <v>2953</v>
      </c>
      <c r="E6585" s="8" t="s">
        <v>2953</v>
      </c>
      <c r="F6585" t="s">
        <v>475</v>
      </c>
      <c r="G6585" t="s">
        <v>476</v>
      </c>
      <c r="H6585" t="s">
        <v>477</v>
      </c>
      <c r="I6585" t="s">
        <v>1205</v>
      </c>
      <c r="J6585" s="1" t="s">
        <v>904</v>
      </c>
      <c r="L6585" s="2" t="s">
        <v>905</v>
      </c>
      <c r="M6585" s="2" t="s">
        <v>887</v>
      </c>
      <c r="N6585">
        <v>5</v>
      </c>
      <c r="O6585">
        <v>690000</v>
      </c>
      <c r="P6585">
        <v>3450000</v>
      </c>
      <c r="Q6585" t="s">
        <v>828</v>
      </c>
      <c r="R6585" s="3">
        <v>0.35</v>
      </c>
      <c r="S6585">
        <v>2242500</v>
      </c>
      <c r="T6585">
        <v>1207499.9999999998</v>
      </c>
    </row>
    <row r="6586" spans="1:20" x14ac:dyDescent="0.25">
      <c r="A6586" t="s">
        <v>49</v>
      </c>
      <c r="B6586">
        <v>2130301</v>
      </c>
      <c r="C6586" s="4" t="s">
        <v>14087</v>
      </c>
      <c r="D6586" s="4" t="s">
        <v>2954</v>
      </c>
      <c r="E6586" s="8" t="s">
        <v>2954</v>
      </c>
      <c r="F6586" t="s">
        <v>475</v>
      </c>
      <c r="G6586" t="s">
        <v>476</v>
      </c>
      <c r="H6586" t="s">
        <v>477</v>
      </c>
      <c r="I6586" t="s">
        <v>1205</v>
      </c>
      <c r="J6586" s="1" t="s">
        <v>906</v>
      </c>
      <c r="L6586" s="2" t="s">
        <v>907</v>
      </c>
      <c r="M6586" s="2" t="s">
        <v>887</v>
      </c>
      <c r="N6586">
        <v>0</v>
      </c>
      <c r="O6586">
        <v>330000</v>
      </c>
      <c r="P6586">
        <v>0</v>
      </c>
      <c r="Q6586" t="s">
        <v>828</v>
      </c>
      <c r="R6586" s="3">
        <v>0.35</v>
      </c>
      <c r="S6586">
        <v>0</v>
      </c>
      <c r="T6586">
        <v>0</v>
      </c>
    </row>
    <row r="6587" spans="1:20" x14ac:dyDescent="0.25">
      <c r="A6587" t="s">
        <v>49</v>
      </c>
      <c r="B6587">
        <v>2130301</v>
      </c>
      <c r="C6587" s="4" t="s">
        <v>14087</v>
      </c>
      <c r="D6587" s="4" t="s">
        <v>2955</v>
      </c>
      <c r="E6587" s="8" t="s">
        <v>2955</v>
      </c>
      <c r="F6587" t="s">
        <v>475</v>
      </c>
      <c r="G6587" t="s">
        <v>476</v>
      </c>
      <c r="H6587" t="s">
        <v>477</v>
      </c>
      <c r="I6587" t="s">
        <v>1205</v>
      </c>
      <c r="J6587" s="1" t="s">
        <v>908</v>
      </c>
      <c r="L6587" s="2" t="s">
        <v>909</v>
      </c>
      <c r="M6587" s="2" t="s">
        <v>882</v>
      </c>
      <c r="N6587">
        <v>5</v>
      </c>
      <c r="O6587">
        <v>200000</v>
      </c>
      <c r="P6587">
        <v>1000000</v>
      </c>
      <c r="Q6587" t="s">
        <v>827</v>
      </c>
      <c r="R6587" s="3">
        <v>0.65</v>
      </c>
      <c r="S6587">
        <v>350000</v>
      </c>
      <c r="T6587">
        <v>650000</v>
      </c>
    </row>
    <row r="6588" spans="1:20" x14ac:dyDescent="0.25">
      <c r="A6588" t="s">
        <v>49</v>
      </c>
      <c r="B6588">
        <v>2130301</v>
      </c>
      <c r="C6588" s="4" t="s">
        <v>14087</v>
      </c>
      <c r="D6588" s="4" t="s">
        <v>2956</v>
      </c>
      <c r="E6588" s="8" t="s">
        <v>2956</v>
      </c>
      <c r="F6588" t="s">
        <v>475</v>
      </c>
      <c r="G6588" t="s">
        <v>476</v>
      </c>
      <c r="H6588" t="s">
        <v>477</v>
      </c>
      <c r="I6588" t="s">
        <v>1205</v>
      </c>
      <c r="J6588" s="1" t="s">
        <v>910</v>
      </c>
      <c r="L6588" s="2" t="s">
        <v>911</v>
      </c>
      <c r="M6588" s="2" t="s">
        <v>887</v>
      </c>
      <c r="N6588">
        <v>5</v>
      </c>
      <c r="O6588">
        <v>400000</v>
      </c>
      <c r="P6588">
        <v>2000000</v>
      </c>
      <c r="Q6588" t="s">
        <v>828</v>
      </c>
      <c r="R6588" s="3">
        <v>0.35</v>
      </c>
      <c r="S6588">
        <v>1300000</v>
      </c>
      <c r="T6588">
        <v>700000</v>
      </c>
    </row>
    <row r="6589" spans="1:20" x14ac:dyDescent="0.25">
      <c r="A6589" t="s">
        <v>49</v>
      </c>
      <c r="B6589">
        <v>2130301</v>
      </c>
      <c r="C6589" s="4" t="s">
        <v>14087</v>
      </c>
      <c r="D6589" s="4" t="s">
        <v>2957</v>
      </c>
      <c r="E6589" s="8" t="s">
        <v>2957</v>
      </c>
      <c r="F6589" t="s">
        <v>475</v>
      </c>
      <c r="G6589" t="s">
        <v>476</v>
      </c>
      <c r="H6589" t="s">
        <v>477</v>
      </c>
      <c r="I6589" t="s">
        <v>1205</v>
      </c>
      <c r="J6589" s="1" t="s">
        <v>912</v>
      </c>
      <c r="L6589" s="2" t="s">
        <v>913</v>
      </c>
      <c r="M6589" s="2" t="s">
        <v>882</v>
      </c>
      <c r="N6589">
        <v>5</v>
      </c>
      <c r="O6589">
        <v>240000</v>
      </c>
      <c r="P6589">
        <v>1200000</v>
      </c>
      <c r="Q6589" t="s">
        <v>827</v>
      </c>
      <c r="R6589" s="3">
        <v>0.65</v>
      </c>
      <c r="S6589">
        <v>420000</v>
      </c>
      <c r="T6589">
        <v>780000</v>
      </c>
    </row>
    <row r="6590" spans="1:20" x14ac:dyDescent="0.25">
      <c r="A6590" t="s">
        <v>49</v>
      </c>
      <c r="B6590">
        <v>2130301</v>
      </c>
      <c r="C6590" s="4" t="s">
        <v>14087</v>
      </c>
      <c r="D6590" s="4" t="s">
        <v>2958</v>
      </c>
      <c r="E6590" s="8" t="s">
        <v>2958</v>
      </c>
      <c r="F6590" t="s">
        <v>475</v>
      </c>
      <c r="G6590" t="s">
        <v>476</v>
      </c>
      <c r="H6590" t="s">
        <v>477</v>
      </c>
      <c r="I6590" t="s">
        <v>1205</v>
      </c>
      <c r="J6590" s="1" t="s">
        <v>914</v>
      </c>
      <c r="L6590" s="2" t="s">
        <v>915</v>
      </c>
      <c r="M6590" s="2" t="s">
        <v>887</v>
      </c>
      <c r="N6590">
        <v>0</v>
      </c>
      <c r="O6590">
        <v>240000</v>
      </c>
      <c r="P6590">
        <v>0</v>
      </c>
      <c r="Q6590" t="s">
        <v>828</v>
      </c>
      <c r="R6590" s="3">
        <v>0.35</v>
      </c>
      <c r="S6590">
        <v>0</v>
      </c>
      <c r="T6590">
        <v>0</v>
      </c>
    </row>
    <row r="6591" spans="1:20" x14ac:dyDescent="0.25">
      <c r="A6591" t="s">
        <v>49</v>
      </c>
      <c r="B6591">
        <v>2130301</v>
      </c>
      <c r="C6591" s="4" t="s">
        <v>14087</v>
      </c>
      <c r="D6591" s="4" t="s">
        <v>2959</v>
      </c>
      <c r="E6591" s="8" t="s">
        <v>2959</v>
      </c>
      <c r="F6591" t="s">
        <v>475</v>
      </c>
      <c r="G6591" t="s">
        <v>476</v>
      </c>
      <c r="H6591" t="s">
        <v>477</v>
      </c>
      <c r="I6591" t="s">
        <v>1205</v>
      </c>
      <c r="J6591" s="1" t="s">
        <v>916</v>
      </c>
      <c r="L6591" s="2" t="s">
        <v>917</v>
      </c>
      <c r="M6591" s="2" t="s">
        <v>887</v>
      </c>
      <c r="N6591">
        <v>5</v>
      </c>
      <c r="O6591">
        <v>150000</v>
      </c>
      <c r="P6591">
        <v>750000</v>
      </c>
      <c r="Q6591" t="s">
        <v>828</v>
      </c>
      <c r="R6591" s="3">
        <v>0.35</v>
      </c>
      <c r="S6591">
        <v>487500</v>
      </c>
      <c r="T6591">
        <v>262500</v>
      </c>
    </row>
    <row r="6592" spans="1:20" x14ac:dyDescent="0.25">
      <c r="A6592" t="s">
        <v>49</v>
      </c>
      <c r="B6592">
        <v>2130301</v>
      </c>
      <c r="C6592" s="4" t="s">
        <v>14087</v>
      </c>
      <c r="D6592" s="4" t="s">
        <v>2960</v>
      </c>
      <c r="E6592" s="8" t="s">
        <v>2960</v>
      </c>
      <c r="F6592" t="s">
        <v>475</v>
      </c>
      <c r="G6592" t="s">
        <v>476</v>
      </c>
      <c r="H6592" t="s">
        <v>477</v>
      </c>
      <c r="I6592" t="s">
        <v>1205</v>
      </c>
      <c r="J6592" s="1" t="s">
        <v>918</v>
      </c>
      <c r="L6592" s="2" t="s">
        <v>919</v>
      </c>
      <c r="M6592" s="2" t="s">
        <v>887</v>
      </c>
      <c r="N6592">
        <v>11</v>
      </c>
      <c r="O6592">
        <v>470000</v>
      </c>
      <c r="P6592">
        <v>5170000</v>
      </c>
      <c r="Q6592" t="s">
        <v>828</v>
      </c>
      <c r="R6592" s="3">
        <v>0.35</v>
      </c>
      <c r="S6592">
        <v>3360500</v>
      </c>
      <c r="T6592">
        <v>1809500</v>
      </c>
    </row>
    <row r="6593" spans="1:20" x14ac:dyDescent="0.25">
      <c r="A6593" t="s">
        <v>49</v>
      </c>
      <c r="B6593">
        <v>2130301</v>
      </c>
      <c r="C6593" s="4" t="s">
        <v>14087</v>
      </c>
      <c r="D6593" s="4" t="s">
        <v>2961</v>
      </c>
      <c r="E6593" s="8" t="s">
        <v>2961</v>
      </c>
      <c r="F6593" t="s">
        <v>475</v>
      </c>
      <c r="G6593" t="s">
        <v>476</v>
      </c>
      <c r="H6593" t="s">
        <v>477</v>
      </c>
      <c r="I6593" t="s">
        <v>1205</v>
      </c>
      <c r="J6593" s="1" t="s">
        <v>920</v>
      </c>
      <c r="L6593" s="2" t="s">
        <v>921</v>
      </c>
      <c r="M6593" s="2" t="s">
        <v>882</v>
      </c>
      <c r="N6593">
        <v>0</v>
      </c>
      <c r="O6593">
        <v>170000</v>
      </c>
      <c r="P6593">
        <v>0</v>
      </c>
      <c r="Q6593" t="s">
        <v>827</v>
      </c>
      <c r="R6593" s="3">
        <v>0.65</v>
      </c>
      <c r="S6593">
        <v>0</v>
      </c>
      <c r="T6593">
        <v>0</v>
      </c>
    </row>
    <row r="6594" spans="1:20" x14ac:dyDescent="0.25">
      <c r="A6594" t="s">
        <v>49</v>
      </c>
      <c r="B6594">
        <v>2130301</v>
      </c>
      <c r="C6594" s="4" t="s">
        <v>14087</v>
      </c>
      <c r="D6594" s="4" t="s">
        <v>2962</v>
      </c>
      <c r="E6594" s="8" t="s">
        <v>2962</v>
      </c>
      <c r="F6594" t="s">
        <v>475</v>
      </c>
      <c r="G6594" t="s">
        <v>476</v>
      </c>
      <c r="H6594" t="s">
        <v>477</v>
      </c>
      <c r="I6594" t="s">
        <v>1205</v>
      </c>
      <c r="J6594" s="1" t="s">
        <v>922</v>
      </c>
      <c r="L6594" s="2" t="s">
        <v>923</v>
      </c>
      <c r="M6594" s="2" t="s">
        <v>887</v>
      </c>
      <c r="N6594">
        <v>0</v>
      </c>
      <c r="O6594">
        <v>130000</v>
      </c>
      <c r="P6594">
        <v>0</v>
      </c>
      <c r="Q6594" t="s">
        <v>828</v>
      </c>
      <c r="R6594" s="3">
        <v>0.35</v>
      </c>
      <c r="S6594">
        <v>0</v>
      </c>
      <c r="T6594">
        <v>0</v>
      </c>
    </row>
    <row r="6595" spans="1:20" x14ac:dyDescent="0.25">
      <c r="A6595" t="s">
        <v>49</v>
      </c>
      <c r="B6595">
        <v>2130301</v>
      </c>
      <c r="C6595" s="4" t="s">
        <v>14087</v>
      </c>
      <c r="D6595" s="4" t="s">
        <v>2963</v>
      </c>
      <c r="E6595" s="8" t="s">
        <v>2963</v>
      </c>
      <c r="F6595" t="s">
        <v>475</v>
      </c>
      <c r="G6595" t="s">
        <v>476</v>
      </c>
      <c r="H6595" t="s">
        <v>477</v>
      </c>
      <c r="I6595" t="s">
        <v>1205</v>
      </c>
      <c r="J6595" s="1" t="s">
        <v>924</v>
      </c>
      <c r="L6595" s="2" t="s">
        <v>925</v>
      </c>
      <c r="M6595" s="2" t="s">
        <v>887</v>
      </c>
      <c r="N6595">
        <v>0</v>
      </c>
      <c r="O6595">
        <v>130000</v>
      </c>
      <c r="P6595">
        <v>0</v>
      </c>
      <c r="Q6595" t="s">
        <v>828</v>
      </c>
      <c r="R6595" s="3">
        <v>0.35</v>
      </c>
      <c r="S6595">
        <v>0</v>
      </c>
      <c r="T6595">
        <v>0</v>
      </c>
    </row>
    <row r="6596" spans="1:20" x14ac:dyDescent="0.25">
      <c r="A6596" t="s">
        <v>49</v>
      </c>
      <c r="B6596">
        <v>2130301</v>
      </c>
      <c r="C6596" s="4" t="s">
        <v>14087</v>
      </c>
      <c r="D6596" s="4" t="s">
        <v>2964</v>
      </c>
      <c r="E6596" s="8" t="s">
        <v>2964</v>
      </c>
      <c r="F6596" t="s">
        <v>475</v>
      </c>
      <c r="G6596" t="s">
        <v>476</v>
      </c>
      <c r="H6596" t="s">
        <v>477</v>
      </c>
      <c r="I6596" t="s">
        <v>1205</v>
      </c>
      <c r="J6596" s="1" t="s">
        <v>926</v>
      </c>
      <c r="L6596" s="2" t="s">
        <v>927</v>
      </c>
      <c r="M6596" s="2" t="s">
        <v>887</v>
      </c>
      <c r="N6596">
        <v>0</v>
      </c>
      <c r="O6596">
        <v>260000</v>
      </c>
      <c r="P6596">
        <v>0</v>
      </c>
      <c r="Q6596" t="s">
        <v>828</v>
      </c>
      <c r="R6596" s="3">
        <v>0.35</v>
      </c>
      <c r="S6596">
        <v>0</v>
      </c>
      <c r="T6596">
        <v>0</v>
      </c>
    </row>
    <row r="6597" spans="1:20" x14ac:dyDescent="0.25">
      <c r="A6597" t="s">
        <v>49</v>
      </c>
      <c r="B6597">
        <v>2130301</v>
      </c>
      <c r="C6597" s="4" t="s">
        <v>14087</v>
      </c>
      <c r="D6597" s="4" t="s">
        <v>2965</v>
      </c>
      <c r="E6597" s="8" t="s">
        <v>2965</v>
      </c>
      <c r="F6597" t="s">
        <v>475</v>
      </c>
      <c r="G6597" t="s">
        <v>476</v>
      </c>
      <c r="H6597" t="s">
        <v>477</v>
      </c>
      <c r="I6597" t="s">
        <v>1205</v>
      </c>
      <c r="J6597" s="1" t="s">
        <v>928</v>
      </c>
      <c r="L6597" s="2" t="s">
        <v>929</v>
      </c>
      <c r="M6597" s="2" t="s">
        <v>887</v>
      </c>
      <c r="N6597">
        <v>0</v>
      </c>
      <c r="O6597">
        <v>210000</v>
      </c>
      <c r="P6597">
        <v>0</v>
      </c>
      <c r="Q6597" t="s">
        <v>828</v>
      </c>
      <c r="R6597" s="3">
        <v>0.35</v>
      </c>
      <c r="S6597">
        <v>0</v>
      </c>
      <c r="T6597">
        <v>0</v>
      </c>
    </row>
    <row r="6598" spans="1:20" x14ac:dyDescent="0.25">
      <c r="A6598" t="s">
        <v>49</v>
      </c>
      <c r="B6598">
        <v>2130301</v>
      </c>
      <c r="C6598" s="4" t="s">
        <v>14087</v>
      </c>
      <c r="D6598" s="4" t="s">
        <v>2966</v>
      </c>
      <c r="E6598" s="8" t="s">
        <v>2966</v>
      </c>
      <c r="F6598" t="s">
        <v>475</v>
      </c>
      <c r="G6598" t="s">
        <v>476</v>
      </c>
      <c r="H6598" t="s">
        <v>477</v>
      </c>
      <c r="I6598" t="s">
        <v>1205</v>
      </c>
      <c r="J6598" s="1" t="s">
        <v>930</v>
      </c>
      <c r="L6598" s="2" t="s">
        <v>931</v>
      </c>
      <c r="M6598" s="2" t="s">
        <v>882</v>
      </c>
      <c r="N6598">
        <v>0</v>
      </c>
      <c r="O6598">
        <v>270000</v>
      </c>
      <c r="P6598">
        <v>0</v>
      </c>
      <c r="Q6598" t="s">
        <v>827</v>
      </c>
      <c r="R6598" s="3">
        <v>0.65</v>
      </c>
      <c r="S6598">
        <v>0</v>
      </c>
      <c r="T6598">
        <v>0</v>
      </c>
    </row>
    <row r="6599" spans="1:20" x14ac:dyDescent="0.25">
      <c r="A6599" t="s">
        <v>49</v>
      </c>
      <c r="B6599">
        <v>2130301</v>
      </c>
      <c r="C6599" s="4" t="s">
        <v>14087</v>
      </c>
      <c r="D6599" s="4" t="s">
        <v>2967</v>
      </c>
      <c r="E6599" s="8" t="s">
        <v>2967</v>
      </c>
      <c r="F6599" t="s">
        <v>475</v>
      </c>
      <c r="G6599" t="s">
        <v>476</v>
      </c>
      <c r="H6599" t="s">
        <v>477</v>
      </c>
      <c r="I6599" t="s">
        <v>1205</v>
      </c>
      <c r="J6599" s="1" t="s">
        <v>932</v>
      </c>
      <c r="L6599" s="2" t="s">
        <v>933</v>
      </c>
      <c r="M6599" s="2" t="s">
        <v>882</v>
      </c>
      <c r="N6599">
        <v>0</v>
      </c>
      <c r="O6599">
        <v>270000</v>
      </c>
      <c r="P6599">
        <v>0</v>
      </c>
      <c r="Q6599" t="s">
        <v>827</v>
      </c>
      <c r="R6599" s="3">
        <v>0.65</v>
      </c>
      <c r="S6599">
        <v>0</v>
      </c>
      <c r="T6599">
        <v>0</v>
      </c>
    </row>
    <row r="6600" spans="1:20" x14ac:dyDescent="0.25">
      <c r="A6600" t="s">
        <v>49</v>
      </c>
      <c r="B6600">
        <v>2130301</v>
      </c>
      <c r="C6600" s="4" t="s">
        <v>14087</v>
      </c>
      <c r="D6600" s="4" t="s">
        <v>2968</v>
      </c>
      <c r="E6600" s="8" t="s">
        <v>2968</v>
      </c>
      <c r="F6600" t="s">
        <v>475</v>
      </c>
      <c r="G6600" t="s">
        <v>476</v>
      </c>
      <c r="H6600" t="s">
        <v>477</v>
      </c>
      <c r="I6600" t="s">
        <v>1205</v>
      </c>
      <c r="J6600" s="1" t="s">
        <v>934</v>
      </c>
      <c r="L6600" s="2" t="s">
        <v>935</v>
      </c>
      <c r="M6600" s="2" t="s">
        <v>882</v>
      </c>
      <c r="N6600">
        <v>0</v>
      </c>
      <c r="O6600">
        <v>130000</v>
      </c>
      <c r="P6600">
        <v>0</v>
      </c>
      <c r="Q6600" t="s">
        <v>827</v>
      </c>
      <c r="R6600" s="3">
        <v>0.65</v>
      </c>
      <c r="S6600">
        <v>0</v>
      </c>
      <c r="T6600">
        <v>0</v>
      </c>
    </row>
    <row r="6601" spans="1:20" x14ac:dyDescent="0.25">
      <c r="A6601" t="s">
        <v>49</v>
      </c>
      <c r="B6601">
        <v>2130301</v>
      </c>
      <c r="C6601" s="4" t="s">
        <v>14087</v>
      </c>
      <c r="D6601" s="4" t="s">
        <v>2969</v>
      </c>
      <c r="E6601" s="8" t="s">
        <v>2969</v>
      </c>
      <c r="F6601" t="s">
        <v>475</v>
      </c>
      <c r="G6601" t="s">
        <v>476</v>
      </c>
      <c r="H6601" t="s">
        <v>477</v>
      </c>
      <c r="I6601" t="s">
        <v>1205</v>
      </c>
      <c r="J6601" s="1" t="s">
        <v>936</v>
      </c>
      <c r="L6601" s="2" t="s">
        <v>937</v>
      </c>
      <c r="M6601" s="2" t="s">
        <v>887</v>
      </c>
      <c r="N6601">
        <v>0</v>
      </c>
      <c r="O6601">
        <v>165000</v>
      </c>
      <c r="P6601">
        <v>0</v>
      </c>
      <c r="Q6601" t="s">
        <v>828</v>
      </c>
      <c r="R6601" s="3">
        <v>0.35</v>
      </c>
      <c r="S6601">
        <v>0</v>
      </c>
      <c r="T6601">
        <v>0</v>
      </c>
    </row>
    <row r="6602" spans="1:20" x14ac:dyDescent="0.25">
      <c r="A6602" t="s">
        <v>49</v>
      </c>
      <c r="B6602">
        <v>2130301</v>
      </c>
      <c r="C6602" s="4" t="s">
        <v>14087</v>
      </c>
      <c r="D6602" s="4" t="s">
        <v>2970</v>
      </c>
      <c r="E6602" s="8" t="s">
        <v>2970</v>
      </c>
      <c r="F6602" t="s">
        <v>475</v>
      </c>
      <c r="G6602" t="s">
        <v>476</v>
      </c>
      <c r="H6602" t="s">
        <v>477</v>
      </c>
      <c r="I6602" t="s">
        <v>1205</v>
      </c>
      <c r="J6602" s="1" t="s">
        <v>938</v>
      </c>
      <c r="L6602" s="2" t="s">
        <v>939</v>
      </c>
      <c r="M6602" s="2" t="s">
        <v>940</v>
      </c>
      <c r="N6602">
        <v>0</v>
      </c>
      <c r="O6602">
        <v>32000</v>
      </c>
      <c r="P6602">
        <v>0</v>
      </c>
      <c r="Q6602" t="s">
        <v>829</v>
      </c>
      <c r="R6602" s="3">
        <v>0</v>
      </c>
      <c r="S6602">
        <v>0</v>
      </c>
      <c r="T6602">
        <v>0</v>
      </c>
    </row>
    <row r="6603" spans="1:20" x14ac:dyDescent="0.25">
      <c r="A6603" t="s">
        <v>49</v>
      </c>
      <c r="B6603">
        <v>2130301</v>
      </c>
      <c r="C6603" s="4" t="s">
        <v>14087</v>
      </c>
      <c r="D6603" s="4" t="s">
        <v>2971</v>
      </c>
      <c r="E6603" s="8" t="s">
        <v>2971</v>
      </c>
      <c r="F6603" t="s">
        <v>475</v>
      </c>
      <c r="G6603" t="s">
        <v>476</v>
      </c>
      <c r="H6603" t="s">
        <v>477</v>
      </c>
      <c r="I6603" t="s">
        <v>1205</v>
      </c>
      <c r="J6603" s="1" t="s">
        <v>941</v>
      </c>
      <c r="L6603" s="2" t="s">
        <v>942</v>
      </c>
      <c r="M6603" s="2" t="s">
        <v>940</v>
      </c>
      <c r="N6603">
        <v>0</v>
      </c>
      <c r="O6603">
        <v>34000</v>
      </c>
      <c r="P6603">
        <v>0</v>
      </c>
      <c r="Q6603" t="s">
        <v>829</v>
      </c>
      <c r="R6603" s="3">
        <v>0</v>
      </c>
      <c r="S6603">
        <v>0</v>
      </c>
      <c r="T6603">
        <v>0</v>
      </c>
    </row>
    <row r="6604" spans="1:20" x14ac:dyDescent="0.25">
      <c r="A6604" t="s">
        <v>49</v>
      </c>
      <c r="B6604">
        <v>2130301</v>
      </c>
      <c r="C6604" s="4" t="s">
        <v>14087</v>
      </c>
      <c r="D6604" s="4" t="s">
        <v>2972</v>
      </c>
      <c r="E6604" s="8" t="s">
        <v>2972</v>
      </c>
      <c r="F6604" t="s">
        <v>475</v>
      </c>
      <c r="G6604" t="s">
        <v>476</v>
      </c>
      <c r="H6604" t="s">
        <v>477</v>
      </c>
      <c r="I6604" t="s">
        <v>1205</v>
      </c>
      <c r="J6604" s="1" t="s">
        <v>943</v>
      </c>
      <c r="L6604" s="2" t="s">
        <v>944</v>
      </c>
      <c r="M6604" s="2" t="s">
        <v>940</v>
      </c>
      <c r="N6604">
        <v>0</v>
      </c>
      <c r="O6604">
        <v>31000</v>
      </c>
      <c r="P6604">
        <v>0</v>
      </c>
      <c r="Q6604" t="s">
        <v>829</v>
      </c>
      <c r="R6604" s="3">
        <v>0</v>
      </c>
      <c r="S6604">
        <v>0</v>
      </c>
      <c r="T6604">
        <v>0</v>
      </c>
    </row>
    <row r="6605" spans="1:20" x14ac:dyDescent="0.25">
      <c r="A6605" t="s">
        <v>183</v>
      </c>
      <c r="B6605">
        <v>2130401</v>
      </c>
      <c r="C6605" s="4" t="s">
        <v>14087</v>
      </c>
      <c r="D6605" s="4" t="s">
        <v>6526</v>
      </c>
      <c r="E6605" s="8" t="s">
        <v>6526</v>
      </c>
      <c r="F6605" t="s">
        <v>475</v>
      </c>
      <c r="G6605" t="s">
        <v>637</v>
      </c>
      <c r="H6605" t="s">
        <v>405</v>
      </c>
      <c r="I6605" t="s">
        <v>1206</v>
      </c>
      <c r="J6605" s="1" t="s">
        <v>880</v>
      </c>
      <c r="L6605" s="2" t="s">
        <v>881</v>
      </c>
      <c r="M6605" s="2" t="s">
        <v>882</v>
      </c>
      <c r="N6605">
        <v>12</v>
      </c>
      <c r="O6605">
        <v>700000</v>
      </c>
      <c r="P6605">
        <v>8400000</v>
      </c>
      <c r="Q6605" t="s">
        <v>827</v>
      </c>
      <c r="R6605" s="3">
        <v>0.65</v>
      </c>
      <c r="S6605">
        <v>2939999.9999999995</v>
      </c>
      <c r="T6605">
        <v>5460000</v>
      </c>
    </row>
    <row r="6606" spans="1:20" x14ac:dyDescent="0.25">
      <c r="A6606" t="s">
        <v>183</v>
      </c>
      <c r="B6606">
        <v>2130401</v>
      </c>
      <c r="C6606" s="4" t="s">
        <v>14087</v>
      </c>
      <c r="D6606" s="4" t="s">
        <v>6527</v>
      </c>
      <c r="E6606" s="8" t="s">
        <v>6527</v>
      </c>
      <c r="F6606" t="s">
        <v>475</v>
      </c>
      <c r="G6606" t="s">
        <v>637</v>
      </c>
      <c r="H6606" t="s">
        <v>405</v>
      </c>
      <c r="I6606" t="s">
        <v>1206</v>
      </c>
      <c r="J6606" s="1" t="s">
        <v>883</v>
      </c>
      <c r="L6606" s="2" t="s">
        <v>884</v>
      </c>
      <c r="M6606" s="2" t="s">
        <v>882</v>
      </c>
      <c r="N6606">
        <v>0</v>
      </c>
      <c r="O6606">
        <v>420000</v>
      </c>
      <c r="P6606">
        <v>0</v>
      </c>
      <c r="Q6606" t="s">
        <v>827</v>
      </c>
      <c r="R6606" s="3">
        <v>0.65</v>
      </c>
      <c r="S6606">
        <v>0</v>
      </c>
      <c r="T6606">
        <v>0</v>
      </c>
    </row>
    <row r="6607" spans="1:20" x14ac:dyDescent="0.25">
      <c r="A6607" t="s">
        <v>183</v>
      </c>
      <c r="B6607">
        <v>2130401</v>
      </c>
      <c r="C6607" s="4" t="s">
        <v>14087</v>
      </c>
      <c r="D6607" s="4" t="s">
        <v>6528</v>
      </c>
      <c r="E6607" s="8" t="s">
        <v>6528</v>
      </c>
      <c r="F6607" t="s">
        <v>475</v>
      </c>
      <c r="G6607" t="s">
        <v>637</v>
      </c>
      <c r="H6607" t="s">
        <v>405</v>
      </c>
      <c r="I6607" t="s">
        <v>1206</v>
      </c>
      <c r="J6607" s="1" t="s">
        <v>885</v>
      </c>
      <c r="L6607" s="2" t="s">
        <v>886</v>
      </c>
      <c r="M6607" s="2" t="s">
        <v>887</v>
      </c>
      <c r="N6607">
        <v>12</v>
      </c>
      <c r="O6607">
        <v>250000</v>
      </c>
      <c r="P6607">
        <v>3000000</v>
      </c>
      <c r="Q6607" t="s">
        <v>828</v>
      </c>
      <c r="R6607" s="3">
        <v>0.35</v>
      </c>
      <c r="S6607">
        <v>1950000</v>
      </c>
      <c r="T6607">
        <v>1050000</v>
      </c>
    </row>
    <row r="6608" spans="1:20" x14ac:dyDescent="0.25">
      <c r="A6608" t="s">
        <v>183</v>
      </c>
      <c r="B6608">
        <v>2130401</v>
      </c>
      <c r="C6608" s="4" t="s">
        <v>14087</v>
      </c>
      <c r="D6608" s="4" t="s">
        <v>6529</v>
      </c>
      <c r="E6608" s="8" t="s">
        <v>6529</v>
      </c>
      <c r="F6608" t="s">
        <v>475</v>
      </c>
      <c r="G6608" t="s">
        <v>637</v>
      </c>
      <c r="H6608" t="s">
        <v>405</v>
      </c>
      <c r="I6608" t="s">
        <v>1206</v>
      </c>
      <c r="J6608" s="1" t="s">
        <v>888</v>
      </c>
      <c r="L6608" s="2" t="s">
        <v>889</v>
      </c>
      <c r="M6608" s="2" t="s">
        <v>887</v>
      </c>
      <c r="N6608">
        <v>0</v>
      </c>
      <c r="O6608">
        <v>275000</v>
      </c>
      <c r="P6608">
        <v>0</v>
      </c>
      <c r="Q6608" t="s">
        <v>828</v>
      </c>
      <c r="R6608" s="3">
        <v>0.35</v>
      </c>
      <c r="S6608">
        <v>0</v>
      </c>
      <c r="T6608">
        <v>0</v>
      </c>
    </row>
    <row r="6609" spans="1:20" x14ac:dyDescent="0.25">
      <c r="A6609" t="s">
        <v>183</v>
      </c>
      <c r="B6609">
        <v>2130401</v>
      </c>
      <c r="C6609" s="4" t="s">
        <v>14087</v>
      </c>
      <c r="D6609" s="4" t="s">
        <v>6530</v>
      </c>
      <c r="E6609" s="8" t="s">
        <v>6530</v>
      </c>
      <c r="F6609" t="s">
        <v>475</v>
      </c>
      <c r="G6609" t="s">
        <v>637</v>
      </c>
      <c r="H6609" t="s">
        <v>405</v>
      </c>
      <c r="I6609" t="s">
        <v>1206</v>
      </c>
      <c r="J6609" s="1" t="s">
        <v>890</v>
      </c>
      <c r="L6609" s="2" t="s">
        <v>891</v>
      </c>
      <c r="M6609" s="2" t="s">
        <v>882</v>
      </c>
      <c r="N6609">
        <v>0</v>
      </c>
      <c r="O6609">
        <v>150000</v>
      </c>
      <c r="P6609">
        <v>0</v>
      </c>
      <c r="Q6609" t="s">
        <v>827</v>
      </c>
      <c r="R6609" s="3">
        <v>0.65</v>
      </c>
      <c r="S6609">
        <v>0</v>
      </c>
      <c r="T6609">
        <v>0</v>
      </c>
    </row>
    <row r="6610" spans="1:20" x14ac:dyDescent="0.25">
      <c r="A6610" t="s">
        <v>183</v>
      </c>
      <c r="B6610">
        <v>2130401</v>
      </c>
      <c r="C6610" s="4" t="s">
        <v>14087</v>
      </c>
      <c r="D6610" s="4" t="s">
        <v>6531</v>
      </c>
      <c r="E6610" s="8" t="s">
        <v>6531</v>
      </c>
      <c r="F6610" t="s">
        <v>475</v>
      </c>
      <c r="G6610" t="s">
        <v>637</v>
      </c>
      <c r="H6610" t="s">
        <v>405</v>
      </c>
      <c r="I6610" t="s">
        <v>1206</v>
      </c>
      <c r="J6610" s="1" t="s">
        <v>892</v>
      </c>
      <c r="L6610" s="2" t="s">
        <v>893</v>
      </c>
      <c r="M6610" s="2" t="s">
        <v>882</v>
      </c>
      <c r="N6610">
        <v>12</v>
      </c>
      <c r="O6610">
        <v>300000</v>
      </c>
      <c r="P6610">
        <v>3600000</v>
      </c>
      <c r="Q6610" t="s">
        <v>827</v>
      </c>
      <c r="R6610" s="3">
        <v>0.65</v>
      </c>
      <c r="S6610">
        <v>1260000</v>
      </c>
      <c r="T6610">
        <v>2340000</v>
      </c>
    </row>
    <row r="6611" spans="1:20" x14ac:dyDescent="0.25">
      <c r="A6611" t="s">
        <v>183</v>
      </c>
      <c r="B6611">
        <v>2130401</v>
      </c>
      <c r="C6611" s="4" t="s">
        <v>14087</v>
      </c>
      <c r="D6611" s="4" t="s">
        <v>6532</v>
      </c>
      <c r="E6611" s="8" t="s">
        <v>6532</v>
      </c>
      <c r="F6611" t="s">
        <v>475</v>
      </c>
      <c r="G6611" t="s">
        <v>637</v>
      </c>
      <c r="H6611" t="s">
        <v>405</v>
      </c>
      <c r="I6611" t="s">
        <v>1206</v>
      </c>
      <c r="J6611" s="1" t="s">
        <v>894</v>
      </c>
      <c r="L6611" s="2" t="s">
        <v>895</v>
      </c>
      <c r="M6611" s="2" t="s">
        <v>882</v>
      </c>
      <c r="N6611">
        <v>0</v>
      </c>
      <c r="O6611">
        <v>400000</v>
      </c>
      <c r="P6611">
        <v>0</v>
      </c>
      <c r="Q6611" t="s">
        <v>827</v>
      </c>
      <c r="R6611" s="3">
        <v>0.65</v>
      </c>
      <c r="S6611">
        <v>0</v>
      </c>
      <c r="T6611">
        <v>0</v>
      </c>
    </row>
    <row r="6612" spans="1:20" x14ac:dyDescent="0.25">
      <c r="A6612" t="s">
        <v>183</v>
      </c>
      <c r="B6612">
        <v>2130401</v>
      </c>
      <c r="C6612" s="4" t="s">
        <v>14087</v>
      </c>
      <c r="D6612" s="4" t="s">
        <v>6533</v>
      </c>
      <c r="E6612" s="8" t="s">
        <v>6533</v>
      </c>
      <c r="F6612" t="s">
        <v>475</v>
      </c>
      <c r="G6612" t="s">
        <v>637</v>
      </c>
      <c r="H6612" t="s">
        <v>405</v>
      </c>
      <c r="I6612" t="s">
        <v>1206</v>
      </c>
      <c r="J6612" s="1" t="s">
        <v>896</v>
      </c>
      <c r="L6612" s="2" t="s">
        <v>897</v>
      </c>
      <c r="M6612" s="2" t="s">
        <v>882</v>
      </c>
      <c r="N6612">
        <v>0</v>
      </c>
      <c r="O6612">
        <v>360000</v>
      </c>
      <c r="P6612">
        <v>0</v>
      </c>
      <c r="Q6612" t="s">
        <v>827</v>
      </c>
      <c r="R6612" s="3">
        <v>0.65</v>
      </c>
      <c r="S6612">
        <v>0</v>
      </c>
      <c r="T6612">
        <v>0</v>
      </c>
    </row>
    <row r="6613" spans="1:20" x14ac:dyDescent="0.25">
      <c r="A6613" t="s">
        <v>183</v>
      </c>
      <c r="B6613">
        <v>2130401</v>
      </c>
      <c r="C6613" s="4" t="s">
        <v>14087</v>
      </c>
      <c r="D6613" s="4" t="s">
        <v>6534</v>
      </c>
      <c r="E6613" s="8" t="s">
        <v>6534</v>
      </c>
      <c r="F6613" t="s">
        <v>475</v>
      </c>
      <c r="G6613" t="s">
        <v>637</v>
      </c>
      <c r="H6613" t="s">
        <v>405</v>
      </c>
      <c r="I6613" t="s">
        <v>1206</v>
      </c>
      <c r="J6613" s="1" t="s">
        <v>898</v>
      </c>
      <c r="L6613" s="2" t="s">
        <v>899</v>
      </c>
      <c r="M6613" s="2" t="s">
        <v>882</v>
      </c>
      <c r="N6613">
        <v>12</v>
      </c>
      <c r="O6613">
        <v>250000</v>
      </c>
      <c r="P6613">
        <v>3000000</v>
      </c>
      <c r="Q6613" t="s">
        <v>827</v>
      </c>
      <c r="R6613" s="3">
        <v>0.65</v>
      </c>
      <c r="S6613">
        <v>1050000</v>
      </c>
      <c r="T6613">
        <v>1950000</v>
      </c>
    </row>
    <row r="6614" spans="1:20" x14ac:dyDescent="0.25">
      <c r="A6614" t="s">
        <v>183</v>
      </c>
      <c r="B6614">
        <v>2130401</v>
      </c>
      <c r="C6614" s="4" t="s">
        <v>14087</v>
      </c>
      <c r="D6614" s="4" t="s">
        <v>6535</v>
      </c>
      <c r="E6614" s="8" t="s">
        <v>6535</v>
      </c>
      <c r="F6614" t="s">
        <v>475</v>
      </c>
      <c r="G6614" t="s">
        <v>637</v>
      </c>
      <c r="H6614" t="s">
        <v>405</v>
      </c>
      <c r="I6614" t="s">
        <v>1206</v>
      </c>
      <c r="J6614" s="1" t="s">
        <v>900</v>
      </c>
      <c r="L6614" s="2" t="s">
        <v>901</v>
      </c>
      <c r="M6614" s="2" t="s">
        <v>882</v>
      </c>
      <c r="N6614">
        <v>12</v>
      </c>
      <c r="O6614">
        <v>360000</v>
      </c>
      <c r="P6614">
        <v>4320000</v>
      </c>
      <c r="Q6614" t="s">
        <v>827</v>
      </c>
      <c r="R6614" s="3">
        <v>0.65</v>
      </c>
      <c r="S6614">
        <v>1511999.9999999998</v>
      </c>
      <c r="T6614">
        <v>2808000</v>
      </c>
    </row>
    <row r="6615" spans="1:20" x14ac:dyDescent="0.25">
      <c r="A6615" t="s">
        <v>183</v>
      </c>
      <c r="B6615">
        <v>2130401</v>
      </c>
      <c r="C6615" s="4" t="s">
        <v>14087</v>
      </c>
      <c r="D6615" s="4" t="s">
        <v>6536</v>
      </c>
      <c r="E6615" s="8" t="s">
        <v>6536</v>
      </c>
      <c r="F6615" t="s">
        <v>475</v>
      </c>
      <c r="G6615" t="s">
        <v>637</v>
      </c>
      <c r="H6615" t="s">
        <v>405</v>
      </c>
      <c r="I6615" t="s">
        <v>1206</v>
      </c>
      <c r="J6615" s="1" t="s">
        <v>902</v>
      </c>
      <c r="L6615" s="2" t="s">
        <v>903</v>
      </c>
      <c r="M6615" s="2" t="s">
        <v>887</v>
      </c>
      <c r="N6615">
        <v>12</v>
      </c>
      <c r="O6615">
        <v>300000</v>
      </c>
      <c r="P6615">
        <v>3600000</v>
      </c>
      <c r="Q6615" t="s">
        <v>828</v>
      </c>
      <c r="R6615" s="3">
        <v>0.35</v>
      </c>
      <c r="S6615">
        <v>2340000</v>
      </c>
      <c r="T6615">
        <v>1260000</v>
      </c>
    </row>
    <row r="6616" spans="1:20" x14ac:dyDescent="0.25">
      <c r="A6616" t="s">
        <v>183</v>
      </c>
      <c r="B6616">
        <v>2130401</v>
      </c>
      <c r="C6616" s="4" t="s">
        <v>14087</v>
      </c>
      <c r="D6616" s="4" t="s">
        <v>6537</v>
      </c>
      <c r="E6616" s="8" t="s">
        <v>6537</v>
      </c>
      <c r="F6616" t="s">
        <v>475</v>
      </c>
      <c r="G6616" t="s">
        <v>637</v>
      </c>
      <c r="H6616" t="s">
        <v>405</v>
      </c>
      <c r="I6616" t="s">
        <v>1206</v>
      </c>
      <c r="J6616" s="1" t="s">
        <v>904</v>
      </c>
      <c r="L6616" s="2" t="s">
        <v>905</v>
      </c>
      <c r="M6616" s="2" t="s">
        <v>887</v>
      </c>
      <c r="N6616">
        <v>11</v>
      </c>
      <c r="O6616">
        <v>690000</v>
      </c>
      <c r="P6616">
        <v>7590000</v>
      </c>
      <c r="Q6616" t="s">
        <v>828</v>
      </c>
      <c r="R6616" s="3">
        <v>0.35</v>
      </c>
      <c r="S6616">
        <v>4933500</v>
      </c>
      <c r="T6616">
        <v>2656499.9999999995</v>
      </c>
    </row>
    <row r="6617" spans="1:20" x14ac:dyDescent="0.25">
      <c r="A6617" t="s">
        <v>183</v>
      </c>
      <c r="B6617">
        <v>2130401</v>
      </c>
      <c r="C6617" s="4" t="s">
        <v>14087</v>
      </c>
      <c r="D6617" s="4" t="s">
        <v>6538</v>
      </c>
      <c r="E6617" s="8" t="s">
        <v>6538</v>
      </c>
      <c r="F6617" t="s">
        <v>475</v>
      </c>
      <c r="G6617" t="s">
        <v>637</v>
      </c>
      <c r="H6617" t="s">
        <v>405</v>
      </c>
      <c r="I6617" t="s">
        <v>1206</v>
      </c>
      <c r="J6617" s="1" t="s">
        <v>906</v>
      </c>
      <c r="L6617" s="2" t="s">
        <v>907</v>
      </c>
      <c r="M6617" s="2" t="s">
        <v>887</v>
      </c>
      <c r="N6617">
        <v>0</v>
      </c>
      <c r="O6617">
        <v>330000</v>
      </c>
      <c r="P6617">
        <v>0</v>
      </c>
      <c r="Q6617" t="s">
        <v>828</v>
      </c>
      <c r="R6617" s="3">
        <v>0.35</v>
      </c>
      <c r="S6617">
        <v>0</v>
      </c>
      <c r="T6617">
        <v>0</v>
      </c>
    </row>
    <row r="6618" spans="1:20" x14ac:dyDescent="0.25">
      <c r="A6618" t="s">
        <v>183</v>
      </c>
      <c r="B6618">
        <v>2130401</v>
      </c>
      <c r="C6618" s="4" t="s">
        <v>14087</v>
      </c>
      <c r="D6618" s="4" t="s">
        <v>6539</v>
      </c>
      <c r="E6618" s="8" t="s">
        <v>6539</v>
      </c>
      <c r="F6618" t="s">
        <v>475</v>
      </c>
      <c r="G6618" t="s">
        <v>637</v>
      </c>
      <c r="H6618" t="s">
        <v>405</v>
      </c>
      <c r="I6618" t="s">
        <v>1206</v>
      </c>
      <c r="J6618" s="1" t="s">
        <v>908</v>
      </c>
      <c r="L6618" s="2" t="s">
        <v>909</v>
      </c>
      <c r="M6618" s="2" t="s">
        <v>882</v>
      </c>
      <c r="N6618">
        <v>12</v>
      </c>
      <c r="O6618">
        <v>200000</v>
      </c>
      <c r="P6618">
        <v>2400000</v>
      </c>
      <c r="Q6618" t="s">
        <v>827</v>
      </c>
      <c r="R6618" s="3">
        <v>0.65</v>
      </c>
      <c r="S6618">
        <v>840000</v>
      </c>
      <c r="T6618">
        <v>1560000</v>
      </c>
    </row>
    <row r="6619" spans="1:20" x14ac:dyDescent="0.25">
      <c r="A6619" t="s">
        <v>183</v>
      </c>
      <c r="B6619">
        <v>2130401</v>
      </c>
      <c r="C6619" s="4" t="s">
        <v>14087</v>
      </c>
      <c r="D6619" s="4" t="s">
        <v>6540</v>
      </c>
      <c r="E6619" s="8" t="s">
        <v>6540</v>
      </c>
      <c r="F6619" t="s">
        <v>475</v>
      </c>
      <c r="G6619" t="s">
        <v>637</v>
      </c>
      <c r="H6619" t="s">
        <v>405</v>
      </c>
      <c r="I6619" t="s">
        <v>1206</v>
      </c>
      <c r="J6619" s="1" t="s">
        <v>910</v>
      </c>
      <c r="L6619" s="2" t="s">
        <v>911</v>
      </c>
      <c r="M6619" s="2" t="s">
        <v>887</v>
      </c>
      <c r="N6619">
        <v>12</v>
      </c>
      <c r="O6619">
        <v>400000</v>
      </c>
      <c r="P6619">
        <v>4800000</v>
      </c>
      <c r="Q6619" t="s">
        <v>828</v>
      </c>
      <c r="R6619" s="3">
        <v>0.35</v>
      </c>
      <c r="S6619">
        <v>3120000</v>
      </c>
      <c r="T6619">
        <v>1680000</v>
      </c>
    </row>
    <row r="6620" spans="1:20" x14ac:dyDescent="0.25">
      <c r="A6620" t="s">
        <v>183</v>
      </c>
      <c r="B6620">
        <v>2130401</v>
      </c>
      <c r="C6620" s="4" t="s">
        <v>14087</v>
      </c>
      <c r="D6620" s="4" t="s">
        <v>6541</v>
      </c>
      <c r="E6620" s="8" t="s">
        <v>6541</v>
      </c>
      <c r="F6620" t="s">
        <v>475</v>
      </c>
      <c r="G6620" t="s">
        <v>637</v>
      </c>
      <c r="H6620" t="s">
        <v>405</v>
      </c>
      <c r="I6620" t="s">
        <v>1206</v>
      </c>
      <c r="J6620" s="1" t="s">
        <v>912</v>
      </c>
      <c r="L6620" s="2" t="s">
        <v>913</v>
      </c>
      <c r="M6620" s="2" t="s">
        <v>882</v>
      </c>
      <c r="N6620">
        <v>12</v>
      </c>
      <c r="O6620">
        <v>240000</v>
      </c>
      <c r="P6620">
        <v>2880000</v>
      </c>
      <c r="Q6620" t="s">
        <v>827</v>
      </c>
      <c r="R6620" s="3">
        <v>0.65</v>
      </c>
      <c r="S6620">
        <v>1008000</v>
      </c>
      <c r="T6620">
        <v>1872000</v>
      </c>
    </row>
    <row r="6621" spans="1:20" x14ac:dyDescent="0.25">
      <c r="A6621" t="s">
        <v>183</v>
      </c>
      <c r="B6621">
        <v>2130401</v>
      </c>
      <c r="C6621" s="4" t="s">
        <v>14087</v>
      </c>
      <c r="D6621" s="4" t="s">
        <v>6542</v>
      </c>
      <c r="E6621" s="8" t="s">
        <v>6542</v>
      </c>
      <c r="F6621" t="s">
        <v>475</v>
      </c>
      <c r="G6621" t="s">
        <v>637</v>
      </c>
      <c r="H6621" t="s">
        <v>405</v>
      </c>
      <c r="I6621" t="s">
        <v>1206</v>
      </c>
      <c r="J6621" s="1" t="s">
        <v>914</v>
      </c>
      <c r="L6621" s="2" t="s">
        <v>915</v>
      </c>
      <c r="M6621" s="2" t="s">
        <v>887</v>
      </c>
      <c r="N6621">
        <v>12</v>
      </c>
      <c r="O6621">
        <v>240000</v>
      </c>
      <c r="P6621">
        <v>2880000</v>
      </c>
      <c r="Q6621" t="s">
        <v>828</v>
      </c>
      <c r="R6621" s="3">
        <v>0.35</v>
      </c>
      <c r="S6621">
        <v>1872000</v>
      </c>
      <c r="T6621">
        <v>1008000</v>
      </c>
    </row>
    <row r="6622" spans="1:20" x14ac:dyDescent="0.25">
      <c r="A6622" t="s">
        <v>183</v>
      </c>
      <c r="B6622">
        <v>2130401</v>
      </c>
      <c r="C6622" s="4" t="s">
        <v>14087</v>
      </c>
      <c r="D6622" s="4" t="s">
        <v>6543</v>
      </c>
      <c r="E6622" s="8" t="s">
        <v>6543</v>
      </c>
      <c r="F6622" t="s">
        <v>475</v>
      </c>
      <c r="G6622" t="s">
        <v>637</v>
      </c>
      <c r="H6622" t="s">
        <v>405</v>
      </c>
      <c r="I6622" t="s">
        <v>1206</v>
      </c>
      <c r="J6622" s="1" t="s">
        <v>916</v>
      </c>
      <c r="L6622" s="2" t="s">
        <v>917</v>
      </c>
      <c r="M6622" s="2" t="s">
        <v>887</v>
      </c>
      <c r="N6622">
        <v>0</v>
      </c>
      <c r="O6622">
        <v>150000</v>
      </c>
      <c r="P6622">
        <v>0</v>
      </c>
      <c r="Q6622" t="s">
        <v>828</v>
      </c>
      <c r="R6622" s="3">
        <v>0.35</v>
      </c>
      <c r="S6622">
        <v>0</v>
      </c>
      <c r="T6622">
        <v>0</v>
      </c>
    </row>
    <row r="6623" spans="1:20" x14ac:dyDescent="0.25">
      <c r="A6623" t="s">
        <v>183</v>
      </c>
      <c r="B6623">
        <v>2130401</v>
      </c>
      <c r="C6623" s="4" t="s">
        <v>14087</v>
      </c>
      <c r="D6623" s="4" t="s">
        <v>6544</v>
      </c>
      <c r="E6623" s="8" t="s">
        <v>6544</v>
      </c>
      <c r="F6623" t="s">
        <v>475</v>
      </c>
      <c r="G6623" t="s">
        <v>637</v>
      </c>
      <c r="H6623" t="s">
        <v>405</v>
      </c>
      <c r="I6623" t="s">
        <v>1206</v>
      </c>
      <c r="J6623" s="1" t="s">
        <v>918</v>
      </c>
      <c r="L6623" s="2" t="s">
        <v>919</v>
      </c>
      <c r="M6623" s="2" t="s">
        <v>887</v>
      </c>
      <c r="N6623">
        <v>12</v>
      </c>
      <c r="O6623">
        <v>470000</v>
      </c>
      <c r="P6623">
        <v>5640000</v>
      </c>
      <c r="Q6623" t="s">
        <v>828</v>
      </c>
      <c r="R6623" s="3">
        <v>0.35</v>
      </c>
      <c r="S6623">
        <v>3666000</v>
      </c>
      <c r="T6623">
        <v>1974000</v>
      </c>
    </row>
    <row r="6624" spans="1:20" x14ac:dyDescent="0.25">
      <c r="A6624" t="s">
        <v>183</v>
      </c>
      <c r="B6624">
        <v>2130401</v>
      </c>
      <c r="C6624" s="4" t="s">
        <v>14087</v>
      </c>
      <c r="D6624" s="4" t="s">
        <v>6545</v>
      </c>
      <c r="E6624" s="8" t="s">
        <v>6545</v>
      </c>
      <c r="F6624" t="s">
        <v>475</v>
      </c>
      <c r="G6624" t="s">
        <v>637</v>
      </c>
      <c r="H6624" t="s">
        <v>405</v>
      </c>
      <c r="I6624" t="s">
        <v>1206</v>
      </c>
      <c r="J6624" s="1" t="s">
        <v>920</v>
      </c>
      <c r="L6624" s="2" t="s">
        <v>921</v>
      </c>
      <c r="M6624" s="2" t="s">
        <v>882</v>
      </c>
      <c r="N6624">
        <v>0</v>
      </c>
      <c r="O6624">
        <v>170000</v>
      </c>
      <c r="P6624">
        <v>0</v>
      </c>
      <c r="Q6624" t="s">
        <v>827</v>
      </c>
      <c r="R6624" s="3">
        <v>0.65</v>
      </c>
      <c r="S6624">
        <v>0</v>
      </c>
      <c r="T6624">
        <v>0</v>
      </c>
    </row>
    <row r="6625" spans="1:20" x14ac:dyDescent="0.25">
      <c r="A6625" t="s">
        <v>183</v>
      </c>
      <c r="B6625">
        <v>2130401</v>
      </c>
      <c r="C6625" s="4" t="s">
        <v>14087</v>
      </c>
      <c r="D6625" s="4" t="s">
        <v>6546</v>
      </c>
      <c r="E6625" s="8" t="s">
        <v>6546</v>
      </c>
      <c r="F6625" t="s">
        <v>475</v>
      </c>
      <c r="G6625" t="s">
        <v>637</v>
      </c>
      <c r="H6625" t="s">
        <v>405</v>
      </c>
      <c r="I6625" t="s">
        <v>1206</v>
      </c>
      <c r="J6625" s="1" t="s">
        <v>922</v>
      </c>
      <c r="L6625" s="2" t="s">
        <v>923</v>
      </c>
      <c r="M6625" s="2" t="s">
        <v>887</v>
      </c>
      <c r="N6625">
        <v>0</v>
      </c>
      <c r="O6625">
        <v>130000</v>
      </c>
      <c r="P6625">
        <v>0</v>
      </c>
      <c r="Q6625" t="s">
        <v>828</v>
      </c>
      <c r="R6625" s="3">
        <v>0.35</v>
      </c>
      <c r="S6625">
        <v>0</v>
      </c>
      <c r="T6625">
        <v>0</v>
      </c>
    </row>
    <row r="6626" spans="1:20" x14ac:dyDescent="0.25">
      <c r="A6626" t="s">
        <v>183</v>
      </c>
      <c r="B6626">
        <v>2130401</v>
      </c>
      <c r="C6626" s="4" t="s">
        <v>14087</v>
      </c>
      <c r="D6626" s="4" t="s">
        <v>6547</v>
      </c>
      <c r="E6626" s="8" t="s">
        <v>6547</v>
      </c>
      <c r="F6626" t="s">
        <v>475</v>
      </c>
      <c r="G6626" t="s">
        <v>637</v>
      </c>
      <c r="H6626" t="s">
        <v>405</v>
      </c>
      <c r="I6626" t="s">
        <v>1206</v>
      </c>
      <c r="J6626" s="1" t="s">
        <v>924</v>
      </c>
      <c r="L6626" s="2" t="s">
        <v>925</v>
      </c>
      <c r="M6626" s="2" t="s">
        <v>887</v>
      </c>
      <c r="N6626">
        <v>0</v>
      </c>
      <c r="O6626">
        <v>130000</v>
      </c>
      <c r="P6626">
        <v>0</v>
      </c>
      <c r="Q6626" t="s">
        <v>828</v>
      </c>
      <c r="R6626" s="3">
        <v>0.35</v>
      </c>
      <c r="S6626">
        <v>0</v>
      </c>
      <c r="T6626">
        <v>0</v>
      </c>
    </row>
    <row r="6627" spans="1:20" x14ac:dyDescent="0.25">
      <c r="A6627" t="s">
        <v>183</v>
      </c>
      <c r="B6627">
        <v>2130401</v>
      </c>
      <c r="C6627" s="4" t="s">
        <v>14087</v>
      </c>
      <c r="D6627" s="4" t="s">
        <v>6548</v>
      </c>
      <c r="E6627" s="8" t="s">
        <v>6548</v>
      </c>
      <c r="F6627" t="s">
        <v>475</v>
      </c>
      <c r="G6627" t="s">
        <v>637</v>
      </c>
      <c r="H6627" t="s">
        <v>405</v>
      </c>
      <c r="I6627" t="s">
        <v>1206</v>
      </c>
      <c r="J6627" s="1" t="s">
        <v>926</v>
      </c>
      <c r="L6627" s="2" t="s">
        <v>927</v>
      </c>
      <c r="M6627" s="2" t="s">
        <v>887</v>
      </c>
      <c r="N6627">
        <v>0</v>
      </c>
      <c r="O6627">
        <v>260000</v>
      </c>
      <c r="P6627">
        <v>0</v>
      </c>
      <c r="Q6627" t="s">
        <v>828</v>
      </c>
      <c r="R6627" s="3">
        <v>0.35</v>
      </c>
      <c r="S6627">
        <v>0</v>
      </c>
      <c r="T6627">
        <v>0</v>
      </c>
    </row>
    <row r="6628" spans="1:20" x14ac:dyDescent="0.25">
      <c r="A6628" t="s">
        <v>183</v>
      </c>
      <c r="B6628">
        <v>2130401</v>
      </c>
      <c r="C6628" s="4" t="s">
        <v>14087</v>
      </c>
      <c r="D6628" s="4" t="s">
        <v>6549</v>
      </c>
      <c r="E6628" s="8" t="s">
        <v>6549</v>
      </c>
      <c r="F6628" t="s">
        <v>475</v>
      </c>
      <c r="G6628" t="s">
        <v>637</v>
      </c>
      <c r="H6628" t="s">
        <v>405</v>
      </c>
      <c r="I6628" t="s">
        <v>1206</v>
      </c>
      <c r="J6628" s="1" t="s">
        <v>928</v>
      </c>
      <c r="L6628" s="2" t="s">
        <v>929</v>
      </c>
      <c r="M6628" s="2" t="s">
        <v>887</v>
      </c>
      <c r="N6628">
        <v>0</v>
      </c>
      <c r="O6628">
        <v>210000</v>
      </c>
      <c r="P6628">
        <v>0</v>
      </c>
      <c r="Q6628" t="s">
        <v>828</v>
      </c>
      <c r="R6628" s="3">
        <v>0.35</v>
      </c>
      <c r="S6628">
        <v>0</v>
      </c>
      <c r="T6628">
        <v>0</v>
      </c>
    </row>
    <row r="6629" spans="1:20" x14ac:dyDescent="0.25">
      <c r="A6629" t="s">
        <v>183</v>
      </c>
      <c r="B6629">
        <v>2130401</v>
      </c>
      <c r="C6629" s="4" t="s">
        <v>14087</v>
      </c>
      <c r="D6629" s="4" t="s">
        <v>6550</v>
      </c>
      <c r="E6629" s="8" t="s">
        <v>6550</v>
      </c>
      <c r="F6629" t="s">
        <v>475</v>
      </c>
      <c r="G6629" t="s">
        <v>637</v>
      </c>
      <c r="H6629" t="s">
        <v>405</v>
      </c>
      <c r="I6629" t="s">
        <v>1206</v>
      </c>
      <c r="J6629" s="1" t="s">
        <v>930</v>
      </c>
      <c r="L6629" s="2" t="s">
        <v>931</v>
      </c>
      <c r="M6629" s="2" t="s">
        <v>882</v>
      </c>
      <c r="N6629">
        <v>0</v>
      </c>
      <c r="O6629">
        <v>270000</v>
      </c>
      <c r="P6629">
        <v>0</v>
      </c>
      <c r="Q6629" t="s">
        <v>827</v>
      </c>
      <c r="R6629" s="3">
        <v>0.65</v>
      </c>
      <c r="S6629">
        <v>0</v>
      </c>
      <c r="T6629">
        <v>0</v>
      </c>
    </row>
    <row r="6630" spans="1:20" x14ac:dyDescent="0.25">
      <c r="A6630" t="s">
        <v>183</v>
      </c>
      <c r="B6630">
        <v>2130401</v>
      </c>
      <c r="C6630" s="4" t="s">
        <v>14087</v>
      </c>
      <c r="D6630" s="4" t="s">
        <v>6551</v>
      </c>
      <c r="E6630" s="8" t="s">
        <v>6551</v>
      </c>
      <c r="F6630" t="s">
        <v>475</v>
      </c>
      <c r="G6630" t="s">
        <v>637</v>
      </c>
      <c r="H6630" t="s">
        <v>405</v>
      </c>
      <c r="I6630" t="s">
        <v>1206</v>
      </c>
      <c r="J6630" s="1" t="s">
        <v>932</v>
      </c>
      <c r="L6630" s="2" t="s">
        <v>933</v>
      </c>
      <c r="M6630" s="2" t="s">
        <v>882</v>
      </c>
      <c r="N6630">
        <v>0</v>
      </c>
      <c r="O6630">
        <v>270000</v>
      </c>
      <c r="P6630">
        <v>0</v>
      </c>
      <c r="Q6630" t="s">
        <v>827</v>
      </c>
      <c r="R6630" s="3">
        <v>0.65</v>
      </c>
      <c r="S6630">
        <v>0</v>
      </c>
      <c r="T6630">
        <v>0</v>
      </c>
    </row>
    <row r="6631" spans="1:20" x14ac:dyDescent="0.25">
      <c r="A6631" t="s">
        <v>183</v>
      </c>
      <c r="B6631">
        <v>2130401</v>
      </c>
      <c r="C6631" s="4" t="s">
        <v>14087</v>
      </c>
      <c r="D6631" s="4" t="s">
        <v>6552</v>
      </c>
      <c r="E6631" s="8" t="s">
        <v>6552</v>
      </c>
      <c r="F6631" t="s">
        <v>475</v>
      </c>
      <c r="G6631" t="s">
        <v>637</v>
      </c>
      <c r="H6631" t="s">
        <v>405</v>
      </c>
      <c r="I6631" t="s">
        <v>1206</v>
      </c>
      <c r="J6631" s="1" t="s">
        <v>934</v>
      </c>
      <c r="L6631" s="2" t="s">
        <v>935</v>
      </c>
      <c r="M6631" s="2" t="s">
        <v>882</v>
      </c>
      <c r="N6631">
        <v>0</v>
      </c>
      <c r="O6631">
        <v>130000</v>
      </c>
      <c r="P6631">
        <v>0</v>
      </c>
      <c r="Q6631" t="s">
        <v>827</v>
      </c>
      <c r="R6631" s="3">
        <v>0.65</v>
      </c>
      <c r="S6631">
        <v>0</v>
      </c>
      <c r="T6631">
        <v>0</v>
      </c>
    </row>
    <row r="6632" spans="1:20" x14ac:dyDescent="0.25">
      <c r="A6632" t="s">
        <v>183</v>
      </c>
      <c r="B6632">
        <v>2130401</v>
      </c>
      <c r="C6632" s="4" t="s">
        <v>14087</v>
      </c>
      <c r="D6632" s="4" t="s">
        <v>6553</v>
      </c>
      <c r="E6632" s="8" t="s">
        <v>6553</v>
      </c>
      <c r="F6632" t="s">
        <v>475</v>
      </c>
      <c r="G6632" t="s">
        <v>637</v>
      </c>
      <c r="H6632" t="s">
        <v>405</v>
      </c>
      <c r="I6632" t="s">
        <v>1206</v>
      </c>
      <c r="J6632" s="1" t="s">
        <v>936</v>
      </c>
      <c r="L6632" s="2" t="s">
        <v>937</v>
      </c>
      <c r="M6632" s="2" t="s">
        <v>887</v>
      </c>
      <c r="N6632">
        <v>0</v>
      </c>
      <c r="O6632">
        <v>165000</v>
      </c>
      <c r="P6632">
        <v>0</v>
      </c>
      <c r="Q6632" t="s">
        <v>828</v>
      </c>
      <c r="R6632" s="3">
        <v>0.35</v>
      </c>
      <c r="S6632">
        <v>0</v>
      </c>
      <c r="T6632">
        <v>0</v>
      </c>
    </row>
    <row r="6633" spans="1:20" x14ac:dyDescent="0.25">
      <c r="A6633" t="s">
        <v>183</v>
      </c>
      <c r="B6633">
        <v>2130401</v>
      </c>
      <c r="C6633" s="4" t="s">
        <v>14087</v>
      </c>
      <c r="D6633" s="4" t="s">
        <v>6554</v>
      </c>
      <c r="E6633" s="8" t="s">
        <v>6554</v>
      </c>
      <c r="F6633" t="s">
        <v>475</v>
      </c>
      <c r="G6633" t="s">
        <v>637</v>
      </c>
      <c r="H6633" t="s">
        <v>405</v>
      </c>
      <c r="I6633" t="s">
        <v>1206</v>
      </c>
      <c r="J6633" s="1" t="s">
        <v>938</v>
      </c>
      <c r="L6633" s="2" t="s">
        <v>939</v>
      </c>
      <c r="M6633" s="2" t="s">
        <v>940</v>
      </c>
      <c r="N6633">
        <v>0</v>
      </c>
      <c r="O6633">
        <v>32000</v>
      </c>
      <c r="P6633">
        <v>0</v>
      </c>
      <c r="Q6633" t="s">
        <v>829</v>
      </c>
      <c r="R6633" s="3">
        <v>0</v>
      </c>
      <c r="S6633">
        <v>0</v>
      </c>
      <c r="T6633">
        <v>0</v>
      </c>
    </row>
    <row r="6634" spans="1:20" x14ac:dyDescent="0.25">
      <c r="A6634" t="s">
        <v>183</v>
      </c>
      <c r="B6634">
        <v>2130401</v>
      </c>
      <c r="C6634" s="4" t="s">
        <v>14087</v>
      </c>
      <c r="D6634" s="4" t="s">
        <v>6555</v>
      </c>
      <c r="E6634" s="8" t="s">
        <v>6555</v>
      </c>
      <c r="F6634" t="s">
        <v>475</v>
      </c>
      <c r="G6634" t="s">
        <v>637</v>
      </c>
      <c r="H6634" t="s">
        <v>405</v>
      </c>
      <c r="I6634" t="s">
        <v>1206</v>
      </c>
      <c r="J6634" s="1" t="s">
        <v>941</v>
      </c>
      <c r="L6634" s="2" t="s">
        <v>942</v>
      </c>
      <c r="M6634" s="2" t="s">
        <v>940</v>
      </c>
      <c r="N6634">
        <v>0</v>
      </c>
      <c r="O6634">
        <v>34000</v>
      </c>
      <c r="P6634">
        <v>0</v>
      </c>
      <c r="Q6634" t="s">
        <v>829</v>
      </c>
      <c r="R6634" s="3">
        <v>0</v>
      </c>
      <c r="S6634">
        <v>0</v>
      </c>
      <c r="T6634">
        <v>0</v>
      </c>
    </row>
    <row r="6635" spans="1:20" x14ac:dyDescent="0.25">
      <c r="A6635" t="s">
        <v>183</v>
      </c>
      <c r="B6635">
        <v>2130401</v>
      </c>
      <c r="C6635" s="4" t="s">
        <v>14087</v>
      </c>
      <c r="D6635" s="4" t="s">
        <v>6556</v>
      </c>
      <c r="E6635" s="8" t="s">
        <v>6556</v>
      </c>
      <c r="F6635" t="s">
        <v>475</v>
      </c>
      <c r="G6635" t="s">
        <v>637</v>
      </c>
      <c r="H6635" t="s">
        <v>405</v>
      </c>
      <c r="I6635" t="s">
        <v>1206</v>
      </c>
      <c r="J6635" s="1" t="s">
        <v>943</v>
      </c>
      <c r="L6635" s="2" t="s">
        <v>944</v>
      </c>
      <c r="M6635" s="2" t="s">
        <v>940</v>
      </c>
      <c r="N6635">
        <v>0</v>
      </c>
      <c r="O6635">
        <v>31000</v>
      </c>
      <c r="P6635">
        <v>0</v>
      </c>
      <c r="Q6635" t="s">
        <v>829</v>
      </c>
      <c r="R6635" s="3">
        <v>0</v>
      </c>
      <c r="S6635">
        <v>0</v>
      </c>
      <c r="T6635">
        <v>0</v>
      </c>
    </row>
    <row r="6636" spans="1:20" x14ac:dyDescent="0.25">
      <c r="A6636" t="s">
        <v>341</v>
      </c>
      <c r="B6636">
        <v>2130501</v>
      </c>
      <c r="C6636" s="4" t="s">
        <v>14087</v>
      </c>
      <c r="D6636" s="4" t="s">
        <v>10948</v>
      </c>
      <c r="E6636" s="8" t="s">
        <v>10948</v>
      </c>
      <c r="F6636" t="s">
        <v>475</v>
      </c>
      <c r="G6636" t="s">
        <v>776</v>
      </c>
      <c r="H6636" t="s">
        <v>394</v>
      </c>
      <c r="I6636" t="s">
        <v>1207</v>
      </c>
      <c r="J6636" s="1" t="s">
        <v>880</v>
      </c>
      <c r="L6636" s="2" t="s">
        <v>881</v>
      </c>
      <c r="M6636" s="2" t="s">
        <v>882</v>
      </c>
      <c r="N6636">
        <v>34</v>
      </c>
      <c r="O6636">
        <v>700000</v>
      </c>
      <c r="P6636">
        <v>23800000</v>
      </c>
      <c r="Q6636" t="s">
        <v>827</v>
      </c>
      <c r="R6636" s="3">
        <v>0.65</v>
      </c>
      <c r="S6636">
        <v>8329999.9999999991</v>
      </c>
      <c r="T6636">
        <v>15470000</v>
      </c>
    </row>
    <row r="6637" spans="1:20" x14ac:dyDescent="0.25">
      <c r="A6637" t="s">
        <v>341</v>
      </c>
      <c r="B6637">
        <v>2130501</v>
      </c>
      <c r="C6637" s="4" t="s">
        <v>14087</v>
      </c>
      <c r="D6637" s="4" t="s">
        <v>10949</v>
      </c>
      <c r="E6637" s="8" t="s">
        <v>10949</v>
      </c>
      <c r="F6637" t="s">
        <v>475</v>
      </c>
      <c r="G6637" t="s">
        <v>776</v>
      </c>
      <c r="H6637" t="s">
        <v>394</v>
      </c>
      <c r="I6637" t="s">
        <v>1207</v>
      </c>
      <c r="J6637" s="1" t="s">
        <v>883</v>
      </c>
      <c r="L6637" s="2" t="s">
        <v>884</v>
      </c>
      <c r="M6637" s="2" t="s">
        <v>882</v>
      </c>
      <c r="N6637">
        <v>0</v>
      </c>
      <c r="O6637">
        <v>420000</v>
      </c>
      <c r="P6637">
        <v>0</v>
      </c>
      <c r="Q6637" t="s">
        <v>827</v>
      </c>
      <c r="R6637" s="3">
        <v>0.65</v>
      </c>
      <c r="S6637">
        <v>0</v>
      </c>
      <c r="T6637">
        <v>0</v>
      </c>
    </row>
    <row r="6638" spans="1:20" x14ac:dyDescent="0.25">
      <c r="A6638" t="s">
        <v>341</v>
      </c>
      <c r="B6638">
        <v>2130501</v>
      </c>
      <c r="C6638" s="4" t="s">
        <v>14087</v>
      </c>
      <c r="D6638" s="4" t="s">
        <v>10950</v>
      </c>
      <c r="E6638" s="8" t="s">
        <v>10950</v>
      </c>
      <c r="F6638" t="s">
        <v>475</v>
      </c>
      <c r="G6638" t="s">
        <v>776</v>
      </c>
      <c r="H6638" t="s">
        <v>394</v>
      </c>
      <c r="I6638" t="s">
        <v>1207</v>
      </c>
      <c r="J6638" s="1" t="s">
        <v>885</v>
      </c>
      <c r="L6638" s="2" t="s">
        <v>886</v>
      </c>
      <c r="M6638" s="2" t="s">
        <v>887</v>
      </c>
      <c r="N6638">
        <v>40</v>
      </c>
      <c r="O6638">
        <v>250000</v>
      </c>
      <c r="P6638">
        <v>10000000</v>
      </c>
      <c r="Q6638" t="s">
        <v>828</v>
      </c>
      <c r="R6638" s="3">
        <v>0.35</v>
      </c>
      <c r="S6638">
        <v>6500000</v>
      </c>
      <c r="T6638">
        <v>3500000</v>
      </c>
    </row>
    <row r="6639" spans="1:20" x14ac:dyDescent="0.25">
      <c r="A6639" t="s">
        <v>341</v>
      </c>
      <c r="B6639">
        <v>2130501</v>
      </c>
      <c r="C6639" s="4" t="s">
        <v>14087</v>
      </c>
      <c r="D6639" s="4" t="s">
        <v>10951</v>
      </c>
      <c r="E6639" s="8" t="s">
        <v>10951</v>
      </c>
      <c r="F6639" t="s">
        <v>475</v>
      </c>
      <c r="G6639" t="s">
        <v>776</v>
      </c>
      <c r="H6639" t="s">
        <v>394</v>
      </c>
      <c r="I6639" t="s">
        <v>1207</v>
      </c>
      <c r="J6639" s="1" t="s">
        <v>888</v>
      </c>
      <c r="L6639" s="2" t="s">
        <v>889</v>
      </c>
      <c r="M6639" s="2" t="s">
        <v>887</v>
      </c>
      <c r="N6639">
        <v>0</v>
      </c>
      <c r="O6639">
        <v>275000</v>
      </c>
      <c r="P6639">
        <v>0</v>
      </c>
      <c r="Q6639" t="s">
        <v>828</v>
      </c>
      <c r="R6639" s="3">
        <v>0.35</v>
      </c>
      <c r="S6639">
        <v>0</v>
      </c>
      <c r="T6639">
        <v>0</v>
      </c>
    </row>
    <row r="6640" spans="1:20" x14ac:dyDescent="0.25">
      <c r="A6640" t="s">
        <v>341</v>
      </c>
      <c r="B6640">
        <v>2130501</v>
      </c>
      <c r="C6640" s="4" t="s">
        <v>14087</v>
      </c>
      <c r="D6640" s="4" t="s">
        <v>10952</v>
      </c>
      <c r="E6640" s="8" t="s">
        <v>10952</v>
      </c>
      <c r="F6640" t="s">
        <v>475</v>
      </c>
      <c r="G6640" t="s">
        <v>776</v>
      </c>
      <c r="H6640" t="s">
        <v>394</v>
      </c>
      <c r="I6640" t="s">
        <v>1207</v>
      </c>
      <c r="J6640" s="1" t="s">
        <v>890</v>
      </c>
      <c r="L6640" s="2" t="s">
        <v>891</v>
      </c>
      <c r="M6640" s="2" t="s">
        <v>882</v>
      </c>
      <c r="N6640">
        <v>31</v>
      </c>
      <c r="O6640">
        <v>150000</v>
      </c>
      <c r="P6640">
        <v>4650000</v>
      </c>
      <c r="Q6640" t="s">
        <v>827</v>
      </c>
      <c r="R6640" s="3">
        <v>0.65</v>
      </c>
      <c r="S6640">
        <v>1627500</v>
      </c>
      <c r="T6640">
        <v>3022500</v>
      </c>
    </row>
    <row r="6641" spans="1:20" x14ac:dyDescent="0.25">
      <c r="A6641" t="s">
        <v>341</v>
      </c>
      <c r="B6641">
        <v>2130501</v>
      </c>
      <c r="C6641" s="4" t="s">
        <v>14087</v>
      </c>
      <c r="D6641" s="4" t="s">
        <v>10953</v>
      </c>
      <c r="E6641" s="8" t="s">
        <v>10953</v>
      </c>
      <c r="F6641" t="s">
        <v>475</v>
      </c>
      <c r="G6641" t="s">
        <v>776</v>
      </c>
      <c r="H6641" t="s">
        <v>394</v>
      </c>
      <c r="I6641" t="s">
        <v>1207</v>
      </c>
      <c r="J6641" s="1" t="s">
        <v>892</v>
      </c>
      <c r="L6641" s="2" t="s">
        <v>893</v>
      </c>
      <c r="M6641" s="2" t="s">
        <v>882</v>
      </c>
      <c r="N6641">
        <v>0</v>
      </c>
      <c r="O6641">
        <v>300000</v>
      </c>
      <c r="P6641">
        <v>0</v>
      </c>
      <c r="Q6641" t="s">
        <v>827</v>
      </c>
      <c r="R6641" s="3">
        <v>0.65</v>
      </c>
      <c r="S6641">
        <v>0</v>
      </c>
      <c r="T6641">
        <v>0</v>
      </c>
    </row>
    <row r="6642" spans="1:20" x14ac:dyDescent="0.25">
      <c r="A6642" t="s">
        <v>341</v>
      </c>
      <c r="B6642">
        <v>2130501</v>
      </c>
      <c r="C6642" s="4" t="s">
        <v>14087</v>
      </c>
      <c r="D6642" s="4" t="s">
        <v>10954</v>
      </c>
      <c r="E6642" s="8" t="s">
        <v>10954</v>
      </c>
      <c r="F6642" t="s">
        <v>475</v>
      </c>
      <c r="G6642" t="s">
        <v>776</v>
      </c>
      <c r="H6642" t="s">
        <v>394</v>
      </c>
      <c r="I6642" t="s">
        <v>1207</v>
      </c>
      <c r="J6642" s="1" t="s">
        <v>894</v>
      </c>
      <c r="L6642" s="2" t="s">
        <v>895</v>
      </c>
      <c r="M6642" s="2" t="s">
        <v>882</v>
      </c>
      <c r="N6642">
        <v>24</v>
      </c>
      <c r="O6642">
        <v>400000</v>
      </c>
      <c r="P6642">
        <v>9600000</v>
      </c>
      <c r="Q6642" t="s">
        <v>827</v>
      </c>
      <c r="R6642" s="3">
        <v>0.65</v>
      </c>
      <c r="S6642">
        <v>3360000</v>
      </c>
      <c r="T6642">
        <v>6240000</v>
      </c>
    </row>
    <row r="6643" spans="1:20" x14ac:dyDescent="0.25">
      <c r="A6643" t="s">
        <v>341</v>
      </c>
      <c r="B6643">
        <v>2130501</v>
      </c>
      <c r="C6643" s="4" t="s">
        <v>14087</v>
      </c>
      <c r="D6643" s="4" t="s">
        <v>10955</v>
      </c>
      <c r="E6643" s="8" t="s">
        <v>10955</v>
      </c>
      <c r="F6643" t="s">
        <v>475</v>
      </c>
      <c r="G6643" t="s">
        <v>776</v>
      </c>
      <c r="H6643" t="s">
        <v>394</v>
      </c>
      <c r="I6643" t="s">
        <v>1207</v>
      </c>
      <c r="J6643" s="1" t="s">
        <v>896</v>
      </c>
      <c r="L6643" s="2" t="s">
        <v>897</v>
      </c>
      <c r="M6643" s="2" t="s">
        <v>882</v>
      </c>
      <c r="N6643">
        <v>40</v>
      </c>
      <c r="O6643">
        <v>360000</v>
      </c>
      <c r="P6643">
        <v>14400000</v>
      </c>
      <c r="Q6643" t="s">
        <v>827</v>
      </c>
      <c r="R6643" s="3">
        <v>0.65</v>
      </c>
      <c r="S6643">
        <v>5039999.9999999991</v>
      </c>
      <c r="T6643">
        <v>9360000</v>
      </c>
    </row>
    <row r="6644" spans="1:20" x14ac:dyDescent="0.25">
      <c r="A6644" t="s">
        <v>341</v>
      </c>
      <c r="B6644">
        <v>2130501</v>
      </c>
      <c r="C6644" s="4" t="s">
        <v>14087</v>
      </c>
      <c r="D6644" s="4" t="s">
        <v>10956</v>
      </c>
      <c r="E6644" s="8" t="s">
        <v>10956</v>
      </c>
      <c r="F6644" t="s">
        <v>475</v>
      </c>
      <c r="G6644" t="s">
        <v>776</v>
      </c>
      <c r="H6644" t="s">
        <v>394</v>
      </c>
      <c r="I6644" t="s">
        <v>1207</v>
      </c>
      <c r="J6644" s="1" t="s">
        <v>898</v>
      </c>
      <c r="L6644" s="2" t="s">
        <v>899</v>
      </c>
      <c r="M6644" s="2" t="s">
        <v>882</v>
      </c>
      <c r="N6644">
        <v>0</v>
      </c>
      <c r="O6644">
        <v>250000</v>
      </c>
      <c r="P6644">
        <v>0</v>
      </c>
      <c r="Q6644" t="s">
        <v>827</v>
      </c>
      <c r="R6644" s="3">
        <v>0.65</v>
      </c>
      <c r="S6644">
        <v>0</v>
      </c>
      <c r="T6644">
        <v>0</v>
      </c>
    </row>
    <row r="6645" spans="1:20" x14ac:dyDescent="0.25">
      <c r="A6645" t="s">
        <v>341</v>
      </c>
      <c r="B6645">
        <v>2130501</v>
      </c>
      <c r="C6645" s="4" t="s">
        <v>14087</v>
      </c>
      <c r="D6645" s="4" t="s">
        <v>10957</v>
      </c>
      <c r="E6645" s="8" t="s">
        <v>10957</v>
      </c>
      <c r="F6645" t="s">
        <v>475</v>
      </c>
      <c r="G6645" t="s">
        <v>776</v>
      </c>
      <c r="H6645" t="s">
        <v>394</v>
      </c>
      <c r="I6645" t="s">
        <v>1207</v>
      </c>
      <c r="J6645" s="1" t="s">
        <v>900</v>
      </c>
      <c r="L6645" s="2" t="s">
        <v>901</v>
      </c>
      <c r="M6645" s="2" t="s">
        <v>882</v>
      </c>
      <c r="N6645">
        <v>0</v>
      </c>
      <c r="O6645">
        <v>360000</v>
      </c>
      <c r="P6645">
        <v>0</v>
      </c>
      <c r="Q6645" t="s">
        <v>827</v>
      </c>
      <c r="R6645" s="3">
        <v>0.65</v>
      </c>
      <c r="S6645">
        <v>0</v>
      </c>
      <c r="T6645">
        <v>0</v>
      </c>
    </row>
    <row r="6646" spans="1:20" x14ac:dyDescent="0.25">
      <c r="A6646" t="s">
        <v>341</v>
      </c>
      <c r="B6646">
        <v>2130501</v>
      </c>
      <c r="C6646" s="4" t="s">
        <v>14087</v>
      </c>
      <c r="D6646" s="4" t="s">
        <v>10958</v>
      </c>
      <c r="E6646" s="8" t="s">
        <v>10958</v>
      </c>
      <c r="F6646" t="s">
        <v>475</v>
      </c>
      <c r="G6646" t="s">
        <v>776</v>
      </c>
      <c r="H6646" t="s">
        <v>394</v>
      </c>
      <c r="I6646" t="s">
        <v>1207</v>
      </c>
      <c r="J6646" s="1" t="s">
        <v>902</v>
      </c>
      <c r="L6646" s="2" t="s">
        <v>903</v>
      </c>
      <c r="M6646" s="2" t="s">
        <v>887</v>
      </c>
      <c r="N6646">
        <v>30</v>
      </c>
      <c r="O6646">
        <v>300000</v>
      </c>
      <c r="P6646">
        <v>9000000</v>
      </c>
      <c r="Q6646" t="s">
        <v>828</v>
      </c>
      <c r="R6646" s="3">
        <v>0.35</v>
      </c>
      <c r="S6646">
        <v>5850000</v>
      </c>
      <c r="T6646">
        <v>3150000</v>
      </c>
    </row>
    <row r="6647" spans="1:20" x14ac:dyDescent="0.25">
      <c r="A6647" t="s">
        <v>341</v>
      </c>
      <c r="B6647">
        <v>2130501</v>
      </c>
      <c r="C6647" s="4" t="s">
        <v>14087</v>
      </c>
      <c r="D6647" s="4" t="s">
        <v>10959</v>
      </c>
      <c r="E6647" s="8" t="s">
        <v>10959</v>
      </c>
      <c r="F6647" t="s">
        <v>475</v>
      </c>
      <c r="G6647" t="s">
        <v>776</v>
      </c>
      <c r="H6647" t="s">
        <v>394</v>
      </c>
      <c r="I6647" t="s">
        <v>1207</v>
      </c>
      <c r="J6647" s="1" t="s">
        <v>904</v>
      </c>
      <c r="L6647" s="2" t="s">
        <v>905</v>
      </c>
      <c r="M6647" s="2" t="s">
        <v>887</v>
      </c>
      <c r="N6647">
        <v>17</v>
      </c>
      <c r="O6647">
        <v>690000</v>
      </c>
      <c r="P6647">
        <v>11730000</v>
      </c>
      <c r="Q6647" t="s">
        <v>828</v>
      </c>
      <c r="R6647" s="3">
        <v>0.35</v>
      </c>
      <c r="S6647">
        <v>7624500</v>
      </c>
      <c r="T6647">
        <v>4105499.9999999995</v>
      </c>
    </row>
    <row r="6648" spans="1:20" x14ac:dyDescent="0.25">
      <c r="A6648" t="s">
        <v>341</v>
      </c>
      <c r="B6648">
        <v>2130501</v>
      </c>
      <c r="C6648" s="4" t="s">
        <v>14087</v>
      </c>
      <c r="D6648" s="4" t="s">
        <v>10960</v>
      </c>
      <c r="E6648" s="8" t="s">
        <v>10960</v>
      </c>
      <c r="F6648" t="s">
        <v>475</v>
      </c>
      <c r="G6648" t="s">
        <v>776</v>
      </c>
      <c r="H6648" t="s">
        <v>394</v>
      </c>
      <c r="I6648" t="s">
        <v>1207</v>
      </c>
      <c r="J6648" s="1" t="s">
        <v>906</v>
      </c>
      <c r="L6648" s="2" t="s">
        <v>907</v>
      </c>
      <c r="M6648" s="2" t="s">
        <v>887</v>
      </c>
      <c r="N6648">
        <v>0</v>
      </c>
      <c r="O6648">
        <v>330000</v>
      </c>
      <c r="P6648">
        <v>0</v>
      </c>
      <c r="Q6648" t="s">
        <v>828</v>
      </c>
      <c r="R6648" s="3">
        <v>0.35</v>
      </c>
      <c r="S6648">
        <v>0</v>
      </c>
      <c r="T6648">
        <v>0</v>
      </c>
    </row>
    <row r="6649" spans="1:20" x14ac:dyDescent="0.25">
      <c r="A6649" t="s">
        <v>341</v>
      </c>
      <c r="B6649">
        <v>2130501</v>
      </c>
      <c r="C6649" s="4" t="s">
        <v>14087</v>
      </c>
      <c r="D6649" s="4" t="s">
        <v>10961</v>
      </c>
      <c r="E6649" s="8" t="s">
        <v>10961</v>
      </c>
      <c r="F6649" t="s">
        <v>475</v>
      </c>
      <c r="G6649" t="s">
        <v>776</v>
      </c>
      <c r="H6649" t="s">
        <v>394</v>
      </c>
      <c r="I6649" t="s">
        <v>1207</v>
      </c>
      <c r="J6649" s="1" t="s">
        <v>908</v>
      </c>
      <c r="L6649" s="2" t="s">
        <v>909</v>
      </c>
      <c r="M6649" s="2" t="s">
        <v>882</v>
      </c>
      <c r="N6649">
        <v>38</v>
      </c>
      <c r="O6649">
        <v>200000</v>
      </c>
      <c r="P6649">
        <v>7600000</v>
      </c>
      <c r="Q6649" t="s">
        <v>827</v>
      </c>
      <c r="R6649" s="3">
        <v>0.65</v>
      </c>
      <c r="S6649">
        <v>2660000</v>
      </c>
      <c r="T6649">
        <v>4940000</v>
      </c>
    </row>
    <row r="6650" spans="1:20" x14ac:dyDescent="0.25">
      <c r="A6650" t="s">
        <v>341</v>
      </c>
      <c r="B6650">
        <v>2130501</v>
      </c>
      <c r="C6650" s="4" t="s">
        <v>14087</v>
      </c>
      <c r="D6650" s="4" t="s">
        <v>10962</v>
      </c>
      <c r="E6650" s="8" t="s">
        <v>10962</v>
      </c>
      <c r="F6650" t="s">
        <v>475</v>
      </c>
      <c r="G6650" t="s">
        <v>776</v>
      </c>
      <c r="H6650" t="s">
        <v>394</v>
      </c>
      <c r="I6650" t="s">
        <v>1207</v>
      </c>
      <c r="J6650" s="1" t="s">
        <v>910</v>
      </c>
      <c r="L6650" s="2" t="s">
        <v>911</v>
      </c>
      <c r="M6650" s="2" t="s">
        <v>887</v>
      </c>
      <c r="N6650">
        <v>24</v>
      </c>
      <c r="O6650">
        <v>400000</v>
      </c>
      <c r="P6650">
        <v>9600000</v>
      </c>
      <c r="Q6650" t="s">
        <v>828</v>
      </c>
      <c r="R6650" s="3">
        <v>0.35</v>
      </c>
      <c r="S6650">
        <v>6240000</v>
      </c>
      <c r="T6650">
        <v>3360000</v>
      </c>
    </row>
    <row r="6651" spans="1:20" x14ac:dyDescent="0.25">
      <c r="A6651" t="s">
        <v>341</v>
      </c>
      <c r="B6651">
        <v>2130501</v>
      </c>
      <c r="C6651" s="4" t="s">
        <v>14087</v>
      </c>
      <c r="D6651" s="4" t="s">
        <v>10963</v>
      </c>
      <c r="E6651" s="8" t="s">
        <v>10963</v>
      </c>
      <c r="F6651" t="s">
        <v>475</v>
      </c>
      <c r="G6651" t="s">
        <v>776</v>
      </c>
      <c r="H6651" t="s">
        <v>394</v>
      </c>
      <c r="I6651" t="s">
        <v>1207</v>
      </c>
      <c r="J6651" s="1" t="s">
        <v>912</v>
      </c>
      <c r="L6651" s="2" t="s">
        <v>913</v>
      </c>
      <c r="M6651" s="2" t="s">
        <v>882</v>
      </c>
      <c r="N6651">
        <v>21</v>
      </c>
      <c r="O6651">
        <v>240000</v>
      </c>
      <c r="P6651">
        <v>5040000</v>
      </c>
      <c r="Q6651" t="s">
        <v>827</v>
      </c>
      <c r="R6651" s="3">
        <v>0.65</v>
      </c>
      <c r="S6651">
        <v>1764000</v>
      </c>
      <c r="T6651">
        <v>3276000</v>
      </c>
    </row>
    <row r="6652" spans="1:20" x14ac:dyDescent="0.25">
      <c r="A6652" t="s">
        <v>341</v>
      </c>
      <c r="B6652">
        <v>2130501</v>
      </c>
      <c r="C6652" s="4" t="s">
        <v>14087</v>
      </c>
      <c r="D6652" s="4" t="s">
        <v>10964</v>
      </c>
      <c r="E6652" s="8" t="s">
        <v>10964</v>
      </c>
      <c r="F6652" t="s">
        <v>475</v>
      </c>
      <c r="G6652" t="s">
        <v>776</v>
      </c>
      <c r="H6652" t="s">
        <v>394</v>
      </c>
      <c r="I6652" t="s">
        <v>1207</v>
      </c>
      <c r="J6652" s="1" t="s">
        <v>914</v>
      </c>
      <c r="L6652" s="2" t="s">
        <v>915</v>
      </c>
      <c r="M6652" s="2" t="s">
        <v>887</v>
      </c>
      <c r="N6652">
        <v>27</v>
      </c>
      <c r="O6652">
        <v>240000</v>
      </c>
      <c r="P6652">
        <v>6480000</v>
      </c>
      <c r="Q6652" t="s">
        <v>828</v>
      </c>
      <c r="R6652" s="3">
        <v>0.35</v>
      </c>
      <c r="S6652">
        <v>4212000</v>
      </c>
      <c r="T6652">
        <v>2268000</v>
      </c>
    </row>
    <row r="6653" spans="1:20" x14ac:dyDescent="0.25">
      <c r="A6653" t="s">
        <v>341</v>
      </c>
      <c r="B6653">
        <v>2130501</v>
      </c>
      <c r="C6653" s="4" t="s">
        <v>14087</v>
      </c>
      <c r="D6653" s="4" t="s">
        <v>10965</v>
      </c>
      <c r="E6653" s="8" t="s">
        <v>10965</v>
      </c>
      <c r="F6653" t="s">
        <v>475</v>
      </c>
      <c r="G6653" t="s">
        <v>776</v>
      </c>
      <c r="H6653" t="s">
        <v>394</v>
      </c>
      <c r="I6653" t="s">
        <v>1207</v>
      </c>
      <c r="J6653" s="1" t="s">
        <v>916</v>
      </c>
      <c r="L6653" s="2" t="s">
        <v>917</v>
      </c>
      <c r="M6653" s="2" t="s">
        <v>887</v>
      </c>
      <c r="N6653">
        <v>0</v>
      </c>
      <c r="O6653">
        <v>150000</v>
      </c>
      <c r="P6653">
        <v>0</v>
      </c>
      <c r="Q6653" t="s">
        <v>828</v>
      </c>
      <c r="R6653" s="3">
        <v>0.35</v>
      </c>
      <c r="S6653">
        <v>0</v>
      </c>
      <c r="T6653">
        <v>0</v>
      </c>
    </row>
    <row r="6654" spans="1:20" x14ac:dyDescent="0.25">
      <c r="A6654" t="s">
        <v>341</v>
      </c>
      <c r="B6654">
        <v>2130501</v>
      </c>
      <c r="C6654" s="4" t="s">
        <v>14087</v>
      </c>
      <c r="D6654" s="4" t="s">
        <v>10966</v>
      </c>
      <c r="E6654" s="8" t="s">
        <v>10966</v>
      </c>
      <c r="F6654" t="s">
        <v>475</v>
      </c>
      <c r="G6654" t="s">
        <v>776</v>
      </c>
      <c r="H6654" t="s">
        <v>394</v>
      </c>
      <c r="I6654" t="s">
        <v>1207</v>
      </c>
      <c r="J6654" s="1" t="s">
        <v>918</v>
      </c>
      <c r="L6654" s="2" t="s">
        <v>919</v>
      </c>
      <c r="M6654" s="2" t="s">
        <v>887</v>
      </c>
      <c r="N6654">
        <v>61</v>
      </c>
      <c r="O6654">
        <v>470000</v>
      </c>
      <c r="P6654">
        <v>28670000</v>
      </c>
      <c r="Q6654" t="s">
        <v>828</v>
      </c>
      <c r="R6654" s="3">
        <v>0.35</v>
      </c>
      <c r="S6654">
        <v>18635500</v>
      </c>
      <c r="T6654">
        <v>10034500</v>
      </c>
    </row>
    <row r="6655" spans="1:20" x14ac:dyDescent="0.25">
      <c r="A6655" t="s">
        <v>341</v>
      </c>
      <c r="B6655">
        <v>2130501</v>
      </c>
      <c r="C6655" s="4" t="s">
        <v>14087</v>
      </c>
      <c r="D6655" s="4" t="s">
        <v>10967</v>
      </c>
      <c r="E6655" s="8" t="s">
        <v>10967</v>
      </c>
      <c r="F6655" t="s">
        <v>475</v>
      </c>
      <c r="G6655" t="s">
        <v>776</v>
      </c>
      <c r="H6655" t="s">
        <v>394</v>
      </c>
      <c r="I6655" t="s">
        <v>1207</v>
      </c>
      <c r="J6655" s="1" t="s">
        <v>920</v>
      </c>
      <c r="L6655" s="2" t="s">
        <v>921</v>
      </c>
      <c r="M6655" s="2" t="s">
        <v>882</v>
      </c>
      <c r="N6655">
        <v>0</v>
      </c>
      <c r="O6655">
        <v>170000</v>
      </c>
      <c r="P6655">
        <v>0</v>
      </c>
      <c r="Q6655" t="s">
        <v>827</v>
      </c>
      <c r="R6655" s="3">
        <v>0.65</v>
      </c>
      <c r="S6655">
        <v>0</v>
      </c>
      <c r="T6655">
        <v>0</v>
      </c>
    </row>
    <row r="6656" spans="1:20" x14ac:dyDescent="0.25">
      <c r="A6656" t="s">
        <v>341</v>
      </c>
      <c r="B6656">
        <v>2130501</v>
      </c>
      <c r="C6656" s="4" t="s">
        <v>14087</v>
      </c>
      <c r="D6656" s="4" t="s">
        <v>10968</v>
      </c>
      <c r="E6656" s="8" t="s">
        <v>10968</v>
      </c>
      <c r="F6656" t="s">
        <v>475</v>
      </c>
      <c r="G6656" t="s">
        <v>776</v>
      </c>
      <c r="H6656" t="s">
        <v>394</v>
      </c>
      <c r="I6656" t="s">
        <v>1207</v>
      </c>
      <c r="J6656" s="1" t="s">
        <v>922</v>
      </c>
      <c r="L6656" s="2" t="s">
        <v>923</v>
      </c>
      <c r="M6656" s="2" t="s">
        <v>887</v>
      </c>
      <c r="N6656">
        <v>0</v>
      </c>
      <c r="O6656">
        <v>130000</v>
      </c>
      <c r="P6656">
        <v>0</v>
      </c>
      <c r="Q6656" t="s">
        <v>828</v>
      </c>
      <c r="R6656" s="3">
        <v>0.35</v>
      </c>
      <c r="S6656">
        <v>0</v>
      </c>
      <c r="T6656">
        <v>0</v>
      </c>
    </row>
    <row r="6657" spans="1:20" x14ac:dyDescent="0.25">
      <c r="A6657" t="s">
        <v>341</v>
      </c>
      <c r="B6657">
        <v>2130501</v>
      </c>
      <c r="C6657" s="4" t="s">
        <v>14087</v>
      </c>
      <c r="D6657" s="4" t="s">
        <v>10969</v>
      </c>
      <c r="E6657" s="8" t="s">
        <v>10969</v>
      </c>
      <c r="F6657" t="s">
        <v>475</v>
      </c>
      <c r="G6657" t="s">
        <v>776</v>
      </c>
      <c r="H6657" t="s">
        <v>394</v>
      </c>
      <c r="I6657" t="s">
        <v>1207</v>
      </c>
      <c r="J6657" s="1" t="s">
        <v>924</v>
      </c>
      <c r="L6657" s="2" t="s">
        <v>925</v>
      </c>
      <c r="M6657" s="2" t="s">
        <v>887</v>
      </c>
      <c r="N6657">
        <v>0</v>
      </c>
      <c r="O6657">
        <v>130000</v>
      </c>
      <c r="P6657">
        <v>0</v>
      </c>
      <c r="Q6657" t="s">
        <v>828</v>
      </c>
      <c r="R6657" s="3">
        <v>0.35</v>
      </c>
      <c r="S6657">
        <v>0</v>
      </c>
      <c r="T6657">
        <v>0</v>
      </c>
    </row>
    <row r="6658" spans="1:20" x14ac:dyDescent="0.25">
      <c r="A6658" t="s">
        <v>341</v>
      </c>
      <c r="B6658">
        <v>2130501</v>
      </c>
      <c r="C6658" s="4" t="s">
        <v>14087</v>
      </c>
      <c r="D6658" s="4" t="s">
        <v>10970</v>
      </c>
      <c r="E6658" s="8" t="s">
        <v>10970</v>
      </c>
      <c r="F6658" t="s">
        <v>475</v>
      </c>
      <c r="G6658" t="s">
        <v>776</v>
      </c>
      <c r="H6658" t="s">
        <v>394</v>
      </c>
      <c r="I6658" t="s">
        <v>1207</v>
      </c>
      <c r="J6658" s="1" t="s">
        <v>926</v>
      </c>
      <c r="L6658" s="2" t="s">
        <v>927</v>
      </c>
      <c r="M6658" s="2" t="s">
        <v>887</v>
      </c>
      <c r="N6658">
        <v>0</v>
      </c>
      <c r="O6658">
        <v>260000</v>
      </c>
      <c r="P6658">
        <v>0</v>
      </c>
      <c r="Q6658" t="s">
        <v>828</v>
      </c>
      <c r="R6658" s="3">
        <v>0.35</v>
      </c>
      <c r="S6658">
        <v>0</v>
      </c>
      <c r="T6658">
        <v>0</v>
      </c>
    </row>
    <row r="6659" spans="1:20" x14ac:dyDescent="0.25">
      <c r="A6659" t="s">
        <v>341</v>
      </c>
      <c r="B6659">
        <v>2130501</v>
      </c>
      <c r="C6659" s="4" t="s">
        <v>14087</v>
      </c>
      <c r="D6659" s="4" t="s">
        <v>10971</v>
      </c>
      <c r="E6659" s="8" t="s">
        <v>10971</v>
      </c>
      <c r="F6659" t="s">
        <v>475</v>
      </c>
      <c r="G6659" t="s">
        <v>776</v>
      </c>
      <c r="H6659" t="s">
        <v>394</v>
      </c>
      <c r="I6659" t="s">
        <v>1207</v>
      </c>
      <c r="J6659" s="1" t="s">
        <v>928</v>
      </c>
      <c r="L6659" s="2" t="s">
        <v>929</v>
      </c>
      <c r="M6659" s="2" t="s">
        <v>887</v>
      </c>
      <c r="N6659">
        <v>0</v>
      </c>
      <c r="O6659">
        <v>210000</v>
      </c>
      <c r="P6659">
        <v>0</v>
      </c>
      <c r="Q6659" t="s">
        <v>828</v>
      </c>
      <c r="R6659" s="3">
        <v>0.35</v>
      </c>
      <c r="S6659">
        <v>0</v>
      </c>
      <c r="T6659">
        <v>0</v>
      </c>
    </row>
    <row r="6660" spans="1:20" x14ac:dyDescent="0.25">
      <c r="A6660" t="s">
        <v>341</v>
      </c>
      <c r="B6660">
        <v>2130501</v>
      </c>
      <c r="C6660" s="4" t="s">
        <v>14087</v>
      </c>
      <c r="D6660" s="4" t="s">
        <v>10972</v>
      </c>
      <c r="E6660" s="8" t="s">
        <v>10972</v>
      </c>
      <c r="F6660" t="s">
        <v>475</v>
      </c>
      <c r="G6660" t="s">
        <v>776</v>
      </c>
      <c r="H6660" t="s">
        <v>394</v>
      </c>
      <c r="I6660" t="s">
        <v>1207</v>
      </c>
      <c r="J6660" s="1" t="s">
        <v>930</v>
      </c>
      <c r="L6660" s="2" t="s">
        <v>931</v>
      </c>
      <c r="M6660" s="2" t="s">
        <v>882</v>
      </c>
      <c r="N6660">
        <v>0</v>
      </c>
      <c r="O6660">
        <v>270000</v>
      </c>
      <c r="P6660">
        <v>0</v>
      </c>
      <c r="Q6660" t="s">
        <v>827</v>
      </c>
      <c r="R6660" s="3">
        <v>0.65</v>
      </c>
      <c r="S6660">
        <v>0</v>
      </c>
      <c r="T6660">
        <v>0</v>
      </c>
    </row>
    <row r="6661" spans="1:20" x14ac:dyDescent="0.25">
      <c r="A6661" t="s">
        <v>341</v>
      </c>
      <c r="B6661">
        <v>2130501</v>
      </c>
      <c r="C6661" s="4" t="s">
        <v>14087</v>
      </c>
      <c r="D6661" s="4" t="s">
        <v>10973</v>
      </c>
      <c r="E6661" s="8" t="s">
        <v>10973</v>
      </c>
      <c r="F6661" t="s">
        <v>475</v>
      </c>
      <c r="G6661" t="s">
        <v>776</v>
      </c>
      <c r="H6661" t="s">
        <v>394</v>
      </c>
      <c r="I6661" t="s">
        <v>1207</v>
      </c>
      <c r="J6661" s="1" t="s">
        <v>932</v>
      </c>
      <c r="L6661" s="2" t="s">
        <v>933</v>
      </c>
      <c r="M6661" s="2" t="s">
        <v>882</v>
      </c>
      <c r="N6661">
        <v>0</v>
      </c>
      <c r="O6661">
        <v>270000</v>
      </c>
      <c r="P6661">
        <v>0</v>
      </c>
      <c r="Q6661" t="s">
        <v>827</v>
      </c>
      <c r="R6661" s="3">
        <v>0.65</v>
      </c>
      <c r="S6661">
        <v>0</v>
      </c>
      <c r="T6661">
        <v>0</v>
      </c>
    </row>
    <row r="6662" spans="1:20" x14ac:dyDescent="0.25">
      <c r="A6662" t="s">
        <v>341</v>
      </c>
      <c r="B6662">
        <v>2130501</v>
      </c>
      <c r="C6662" s="4" t="s">
        <v>14087</v>
      </c>
      <c r="D6662" s="4" t="s">
        <v>10974</v>
      </c>
      <c r="E6662" s="8" t="s">
        <v>10974</v>
      </c>
      <c r="F6662" t="s">
        <v>475</v>
      </c>
      <c r="G6662" t="s">
        <v>776</v>
      </c>
      <c r="H6662" t="s">
        <v>394</v>
      </c>
      <c r="I6662" t="s">
        <v>1207</v>
      </c>
      <c r="J6662" s="1" t="s">
        <v>934</v>
      </c>
      <c r="L6662" s="2" t="s">
        <v>935</v>
      </c>
      <c r="M6662" s="2" t="s">
        <v>882</v>
      </c>
      <c r="N6662">
        <v>0</v>
      </c>
      <c r="O6662">
        <v>130000</v>
      </c>
      <c r="P6662">
        <v>0</v>
      </c>
      <c r="Q6662" t="s">
        <v>827</v>
      </c>
      <c r="R6662" s="3">
        <v>0.65</v>
      </c>
      <c r="S6662">
        <v>0</v>
      </c>
      <c r="T6662">
        <v>0</v>
      </c>
    </row>
    <row r="6663" spans="1:20" x14ac:dyDescent="0.25">
      <c r="A6663" t="s">
        <v>341</v>
      </c>
      <c r="B6663">
        <v>2130501</v>
      </c>
      <c r="C6663" s="4" t="s">
        <v>14087</v>
      </c>
      <c r="D6663" s="4" t="s">
        <v>10975</v>
      </c>
      <c r="E6663" s="8" t="s">
        <v>10975</v>
      </c>
      <c r="F6663" t="s">
        <v>475</v>
      </c>
      <c r="G6663" t="s">
        <v>776</v>
      </c>
      <c r="H6663" t="s">
        <v>394</v>
      </c>
      <c r="I6663" t="s">
        <v>1207</v>
      </c>
      <c r="J6663" s="1" t="s">
        <v>936</v>
      </c>
      <c r="L6663" s="2" t="s">
        <v>937</v>
      </c>
      <c r="M6663" s="2" t="s">
        <v>887</v>
      </c>
      <c r="N6663">
        <v>0</v>
      </c>
      <c r="O6663">
        <v>165000</v>
      </c>
      <c r="P6663">
        <v>0</v>
      </c>
      <c r="Q6663" t="s">
        <v>828</v>
      </c>
      <c r="R6663" s="3">
        <v>0.35</v>
      </c>
      <c r="S6663">
        <v>0</v>
      </c>
      <c r="T6663">
        <v>0</v>
      </c>
    </row>
    <row r="6664" spans="1:20" x14ac:dyDescent="0.25">
      <c r="A6664" t="s">
        <v>341</v>
      </c>
      <c r="B6664">
        <v>2130501</v>
      </c>
      <c r="C6664" s="4" t="s">
        <v>14087</v>
      </c>
      <c r="D6664" s="4" t="s">
        <v>10976</v>
      </c>
      <c r="E6664" s="8" t="s">
        <v>10976</v>
      </c>
      <c r="F6664" t="s">
        <v>475</v>
      </c>
      <c r="G6664" t="s">
        <v>776</v>
      </c>
      <c r="H6664" t="s">
        <v>394</v>
      </c>
      <c r="I6664" t="s">
        <v>1207</v>
      </c>
      <c r="J6664" s="1" t="s">
        <v>938</v>
      </c>
      <c r="L6664" s="2" t="s">
        <v>939</v>
      </c>
      <c r="M6664" s="2" t="s">
        <v>940</v>
      </c>
      <c r="N6664">
        <v>0</v>
      </c>
      <c r="O6664">
        <v>32000</v>
      </c>
      <c r="P6664">
        <v>0</v>
      </c>
      <c r="Q6664" t="s">
        <v>829</v>
      </c>
      <c r="R6664" s="3">
        <v>0</v>
      </c>
      <c r="S6664">
        <v>0</v>
      </c>
      <c r="T6664">
        <v>0</v>
      </c>
    </row>
    <row r="6665" spans="1:20" x14ac:dyDescent="0.25">
      <c r="A6665" t="s">
        <v>341</v>
      </c>
      <c r="B6665">
        <v>2130501</v>
      </c>
      <c r="C6665" s="4" t="s">
        <v>14087</v>
      </c>
      <c r="D6665" s="4" t="s">
        <v>10977</v>
      </c>
      <c r="E6665" s="8" t="s">
        <v>10977</v>
      </c>
      <c r="F6665" t="s">
        <v>475</v>
      </c>
      <c r="G6665" t="s">
        <v>776</v>
      </c>
      <c r="H6665" t="s">
        <v>394</v>
      </c>
      <c r="I6665" t="s">
        <v>1207</v>
      </c>
      <c r="J6665" s="1" t="s">
        <v>941</v>
      </c>
      <c r="L6665" s="2" t="s">
        <v>942</v>
      </c>
      <c r="M6665" s="2" t="s">
        <v>940</v>
      </c>
      <c r="N6665">
        <v>0</v>
      </c>
      <c r="O6665">
        <v>34000</v>
      </c>
      <c r="P6665">
        <v>0</v>
      </c>
      <c r="Q6665" t="s">
        <v>829</v>
      </c>
      <c r="R6665" s="3">
        <v>0</v>
      </c>
      <c r="S6665">
        <v>0</v>
      </c>
      <c r="T6665">
        <v>0</v>
      </c>
    </row>
    <row r="6666" spans="1:20" x14ac:dyDescent="0.25">
      <c r="A6666" t="s">
        <v>341</v>
      </c>
      <c r="B6666">
        <v>2130501</v>
      </c>
      <c r="C6666" s="4" t="s">
        <v>14087</v>
      </c>
      <c r="D6666" s="4" t="s">
        <v>10978</v>
      </c>
      <c r="E6666" s="8" t="s">
        <v>10978</v>
      </c>
      <c r="F6666" t="s">
        <v>475</v>
      </c>
      <c r="G6666" t="s">
        <v>776</v>
      </c>
      <c r="H6666" t="s">
        <v>394</v>
      </c>
      <c r="I6666" t="s">
        <v>1207</v>
      </c>
      <c r="J6666" s="1" t="s">
        <v>943</v>
      </c>
      <c r="L6666" s="2" t="s">
        <v>944</v>
      </c>
      <c r="M6666" s="2" t="s">
        <v>940</v>
      </c>
      <c r="N6666">
        <v>0</v>
      </c>
      <c r="O6666">
        <v>31000</v>
      </c>
      <c r="P6666">
        <v>0</v>
      </c>
      <c r="Q6666" t="s">
        <v>829</v>
      </c>
      <c r="R6666" s="3">
        <v>0</v>
      </c>
      <c r="S6666">
        <v>0</v>
      </c>
      <c r="T6666">
        <v>0</v>
      </c>
    </row>
    <row r="6667" spans="1:20" x14ac:dyDescent="0.25">
      <c r="A6667" t="s">
        <v>135</v>
      </c>
      <c r="B6667">
        <v>2130601</v>
      </c>
      <c r="C6667" s="4" t="s">
        <v>14087</v>
      </c>
      <c r="D6667" s="4" t="s">
        <v>5158</v>
      </c>
      <c r="E6667" s="8" t="s">
        <v>5158</v>
      </c>
      <c r="F6667" t="s">
        <v>475</v>
      </c>
      <c r="G6667" t="s">
        <v>589</v>
      </c>
      <c r="H6667" t="s">
        <v>389</v>
      </c>
      <c r="I6667" t="s">
        <v>1208</v>
      </c>
      <c r="J6667" s="1" t="s">
        <v>880</v>
      </c>
      <c r="L6667" s="2" t="s">
        <v>881</v>
      </c>
      <c r="M6667" s="2" t="s">
        <v>882</v>
      </c>
      <c r="N6667">
        <v>36</v>
      </c>
      <c r="O6667">
        <v>700000</v>
      </c>
      <c r="P6667">
        <v>25200000</v>
      </c>
      <c r="Q6667" t="s">
        <v>827</v>
      </c>
      <c r="R6667" s="3">
        <v>0.65</v>
      </c>
      <c r="S6667">
        <v>8819999.9999999981</v>
      </c>
      <c r="T6667">
        <v>16380000</v>
      </c>
    </row>
    <row r="6668" spans="1:20" x14ac:dyDescent="0.25">
      <c r="A6668" t="s">
        <v>135</v>
      </c>
      <c r="B6668">
        <v>2130601</v>
      </c>
      <c r="C6668" s="4" t="s">
        <v>14087</v>
      </c>
      <c r="D6668" s="4" t="s">
        <v>5159</v>
      </c>
      <c r="E6668" s="8" t="s">
        <v>5159</v>
      </c>
      <c r="F6668" t="s">
        <v>475</v>
      </c>
      <c r="G6668" t="s">
        <v>589</v>
      </c>
      <c r="H6668" t="s">
        <v>389</v>
      </c>
      <c r="I6668" t="s">
        <v>1208</v>
      </c>
      <c r="J6668" s="1" t="s">
        <v>883</v>
      </c>
      <c r="L6668" s="2" t="s">
        <v>884</v>
      </c>
      <c r="M6668" s="2" t="s">
        <v>882</v>
      </c>
      <c r="N6668">
        <v>0</v>
      </c>
      <c r="O6668">
        <v>420000</v>
      </c>
      <c r="P6668">
        <v>0</v>
      </c>
      <c r="Q6668" t="s">
        <v>827</v>
      </c>
      <c r="R6668" s="3">
        <v>0.65</v>
      </c>
      <c r="S6668">
        <v>0</v>
      </c>
      <c r="T6668">
        <v>0</v>
      </c>
    </row>
    <row r="6669" spans="1:20" x14ac:dyDescent="0.25">
      <c r="A6669" t="s">
        <v>135</v>
      </c>
      <c r="B6669">
        <v>2130601</v>
      </c>
      <c r="C6669" s="4" t="s">
        <v>14087</v>
      </c>
      <c r="D6669" s="4" t="s">
        <v>5160</v>
      </c>
      <c r="E6669" s="8" t="s">
        <v>5160</v>
      </c>
      <c r="F6669" t="s">
        <v>475</v>
      </c>
      <c r="G6669" t="s">
        <v>589</v>
      </c>
      <c r="H6669" t="s">
        <v>389</v>
      </c>
      <c r="I6669" t="s">
        <v>1208</v>
      </c>
      <c r="J6669" s="1" t="s">
        <v>885</v>
      </c>
      <c r="L6669" s="2" t="s">
        <v>886</v>
      </c>
      <c r="M6669" s="2" t="s">
        <v>887</v>
      </c>
      <c r="N6669">
        <v>36</v>
      </c>
      <c r="O6669">
        <v>250000</v>
      </c>
      <c r="P6669">
        <v>9000000</v>
      </c>
      <c r="Q6669" t="s">
        <v>828</v>
      </c>
      <c r="R6669" s="3">
        <v>0.35</v>
      </c>
      <c r="S6669">
        <v>5850000</v>
      </c>
      <c r="T6669">
        <v>3150000</v>
      </c>
    </row>
    <row r="6670" spans="1:20" x14ac:dyDescent="0.25">
      <c r="A6670" t="s">
        <v>135</v>
      </c>
      <c r="B6670">
        <v>2130601</v>
      </c>
      <c r="C6670" s="4" t="s">
        <v>14087</v>
      </c>
      <c r="D6670" s="4" t="s">
        <v>5161</v>
      </c>
      <c r="E6670" s="8" t="s">
        <v>5161</v>
      </c>
      <c r="F6670" t="s">
        <v>475</v>
      </c>
      <c r="G6670" t="s">
        <v>589</v>
      </c>
      <c r="H6670" t="s">
        <v>389</v>
      </c>
      <c r="I6670" t="s">
        <v>1208</v>
      </c>
      <c r="J6670" s="1" t="s">
        <v>888</v>
      </c>
      <c r="L6670" s="2" t="s">
        <v>889</v>
      </c>
      <c r="M6670" s="2" t="s">
        <v>887</v>
      </c>
      <c r="N6670">
        <v>36</v>
      </c>
      <c r="O6670">
        <v>275000</v>
      </c>
      <c r="P6670">
        <v>9900000</v>
      </c>
      <c r="Q6670" t="s">
        <v>828</v>
      </c>
      <c r="R6670" s="3">
        <v>0.35</v>
      </c>
      <c r="S6670">
        <v>6435000</v>
      </c>
      <c r="T6670">
        <v>3465000</v>
      </c>
    </row>
    <row r="6671" spans="1:20" x14ac:dyDescent="0.25">
      <c r="A6671" t="s">
        <v>135</v>
      </c>
      <c r="B6671">
        <v>2130601</v>
      </c>
      <c r="C6671" s="4" t="s">
        <v>14087</v>
      </c>
      <c r="D6671" s="4" t="s">
        <v>5162</v>
      </c>
      <c r="E6671" s="8" t="s">
        <v>5162</v>
      </c>
      <c r="F6671" t="s">
        <v>475</v>
      </c>
      <c r="G6671" t="s">
        <v>589</v>
      </c>
      <c r="H6671" t="s">
        <v>389</v>
      </c>
      <c r="I6671" t="s">
        <v>1208</v>
      </c>
      <c r="J6671" s="1" t="s">
        <v>890</v>
      </c>
      <c r="L6671" s="2" t="s">
        <v>891</v>
      </c>
      <c r="M6671" s="2" t="s">
        <v>882</v>
      </c>
      <c r="N6671">
        <v>0</v>
      </c>
      <c r="O6671">
        <v>150000</v>
      </c>
      <c r="P6671">
        <v>0</v>
      </c>
      <c r="Q6671" t="s">
        <v>827</v>
      </c>
      <c r="R6671" s="3">
        <v>0.65</v>
      </c>
      <c r="S6671">
        <v>0</v>
      </c>
      <c r="T6671">
        <v>0</v>
      </c>
    </row>
    <row r="6672" spans="1:20" x14ac:dyDescent="0.25">
      <c r="A6672" t="s">
        <v>135</v>
      </c>
      <c r="B6672">
        <v>2130601</v>
      </c>
      <c r="C6672" s="4" t="s">
        <v>14087</v>
      </c>
      <c r="D6672" s="4" t="s">
        <v>5163</v>
      </c>
      <c r="E6672" s="8" t="s">
        <v>5163</v>
      </c>
      <c r="F6672" t="s">
        <v>475</v>
      </c>
      <c r="G6672" t="s">
        <v>589</v>
      </c>
      <c r="H6672" t="s">
        <v>389</v>
      </c>
      <c r="I6672" t="s">
        <v>1208</v>
      </c>
      <c r="J6672" s="1" t="s">
        <v>892</v>
      </c>
      <c r="L6672" s="2" t="s">
        <v>893</v>
      </c>
      <c r="M6672" s="2" t="s">
        <v>882</v>
      </c>
      <c r="N6672">
        <v>0</v>
      </c>
      <c r="O6672">
        <v>300000</v>
      </c>
      <c r="P6672">
        <v>0</v>
      </c>
      <c r="Q6672" t="s">
        <v>827</v>
      </c>
      <c r="R6672" s="3">
        <v>0.65</v>
      </c>
      <c r="S6672">
        <v>0</v>
      </c>
      <c r="T6672">
        <v>0</v>
      </c>
    </row>
    <row r="6673" spans="1:20" x14ac:dyDescent="0.25">
      <c r="A6673" t="s">
        <v>135</v>
      </c>
      <c r="B6673">
        <v>2130601</v>
      </c>
      <c r="C6673" s="4" t="s">
        <v>14087</v>
      </c>
      <c r="D6673" s="4" t="s">
        <v>5164</v>
      </c>
      <c r="E6673" s="8" t="s">
        <v>5164</v>
      </c>
      <c r="F6673" t="s">
        <v>475</v>
      </c>
      <c r="G6673" t="s">
        <v>589</v>
      </c>
      <c r="H6673" t="s">
        <v>389</v>
      </c>
      <c r="I6673" t="s">
        <v>1208</v>
      </c>
      <c r="J6673" s="1" t="s">
        <v>894</v>
      </c>
      <c r="L6673" s="2" t="s">
        <v>895</v>
      </c>
      <c r="M6673" s="2" t="s">
        <v>882</v>
      </c>
      <c r="N6673">
        <v>0</v>
      </c>
      <c r="O6673">
        <v>400000</v>
      </c>
      <c r="P6673">
        <v>0</v>
      </c>
      <c r="Q6673" t="s">
        <v>827</v>
      </c>
      <c r="R6673" s="3">
        <v>0.65</v>
      </c>
      <c r="S6673">
        <v>0</v>
      </c>
      <c r="T6673">
        <v>0</v>
      </c>
    </row>
    <row r="6674" spans="1:20" x14ac:dyDescent="0.25">
      <c r="A6674" t="s">
        <v>135</v>
      </c>
      <c r="B6674">
        <v>2130601</v>
      </c>
      <c r="C6674" s="4" t="s">
        <v>14087</v>
      </c>
      <c r="D6674" s="4" t="s">
        <v>5165</v>
      </c>
      <c r="E6674" s="8" t="s">
        <v>5165</v>
      </c>
      <c r="F6674" t="s">
        <v>475</v>
      </c>
      <c r="G6674" t="s">
        <v>589</v>
      </c>
      <c r="H6674" t="s">
        <v>389</v>
      </c>
      <c r="I6674" t="s">
        <v>1208</v>
      </c>
      <c r="J6674" s="1" t="s">
        <v>896</v>
      </c>
      <c r="L6674" s="2" t="s">
        <v>897</v>
      </c>
      <c r="M6674" s="2" t="s">
        <v>882</v>
      </c>
      <c r="N6674">
        <v>0</v>
      </c>
      <c r="O6674">
        <v>360000</v>
      </c>
      <c r="P6674">
        <v>0</v>
      </c>
      <c r="Q6674" t="s">
        <v>827</v>
      </c>
      <c r="R6674" s="3">
        <v>0.65</v>
      </c>
      <c r="S6674">
        <v>0</v>
      </c>
      <c r="T6674">
        <v>0</v>
      </c>
    </row>
    <row r="6675" spans="1:20" x14ac:dyDescent="0.25">
      <c r="A6675" t="s">
        <v>135</v>
      </c>
      <c r="B6675">
        <v>2130601</v>
      </c>
      <c r="C6675" s="4" t="s">
        <v>14087</v>
      </c>
      <c r="D6675" s="4" t="s">
        <v>5166</v>
      </c>
      <c r="E6675" s="8" t="s">
        <v>5166</v>
      </c>
      <c r="F6675" t="s">
        <v>475</v>
      </c>
      <c r="G6675" t="s">
        <v>589</v>
      </c>
      <c r="H6675" t="s">
        <v>389</v>
      </c>
      <c r="I6675" t="s">
        <v>1208</v>
      </c>
      <c r="J6675" s="1" t="s">
        <v>898</v>
      </c>
      <c r="L6675" s="2" t="s">
        <v>899</v>
      </c>
      <c r="M6675" s="2" t="s">
        <v>882</v>
      </c>
      <c r="N6675">
        <v>36</v>
      </c>
      <c r="O6675">
        <v>250000</v>
      </c>
      <c r="P6675">
        <v>9000000</v>
      </c>
      <c r="Q6675" t="s">
        <v>827</v>
      </c>
      <c r="R6675" s="3">
        <v>0.65</v>
      </c>
      <c r="S6675">
        <v>3150000</v>
      </c>
      <c r="T6675">
        <v>5850000</v>
      </c>
    </row>
    <row r="6676" spans="1:20" x14ac:dyDescent="0.25">
      <c r="A6676" t="s">
        <v>135</v>
      </c>
      <c r="B6676">
        <v>2130601</v>
      </c>
      <c r="C6676" s="4" t="s">
        <v>14087</v>
      </c>
      <c r="D6676" s="4" t="s">
        <v>5167</v>
      </c>
      <c r="E6676" s="8" t="s">
        <v>5167</v>
      </c>
      <c r="F6676" t="s">
        <v>475</v>
      </c>
      <c r="G6676" t="s">
        <v>589</v>
      </c>
      <c r="H6676" t="s">
        <v>389</v>
      </c>
      <c r="I6676" t="s">
        <v>1208</v>
      </c>
      <c r="J6676" s="1" t="s">
        <v>900</v>
      </c>
      <c r="L6676" s="2" t="s">
        <v>901</v>
      </c>
      <c r="M6676" s="2" t="s">
        <v>882</v>
      </c>
      <c r="N6676">
        <v>36</v>
      </c>
      <c r="O6676">
        <v>360000</v>
      </c>
      <c r="P6676">
        <v>12960000</v>
      </c>
      <c r="Q6676" t="s">
        <v>827</v>
      </c>
      <c r="R6676" s="3">
        <v>0.65</v>
      </c>
      <c r="S6676">
        <v>4535999.9999999991</v>
      </c>
      <c r="T6676">
        <v>8424000</v>
      </c>
    </row>
    <row r="6677" spans="1:20" x14ac:dyDescent="0.25">
      <c r="A6677" t="s">
        <v>135</v>
      </c>
      <c r="B6677">
        <v>2130601</v>
      </c>
      <c r="C6677" s="4" t="s">
        <v>14087</v>
      </c>
      <c r="D6677" s="4" t="s">
        <v>5168</v>
      </c>
      <c r="E6677" s="8" t="s">
        <v>5168</v>
      </c>
      <c r="F6677" t="s">
        <v>475</v>
      </c>
      <c r="G6677" t="s">
        <v>589</v>
      </c>
      <c r="H6677" t="s">
        <v>389</v>
      </c>
      <c r="I6677" t="s">
        <v>1208</v>
      </c>
      <c r="J6677" s="1" t="s">
        <v>902</v>
      </c>
      <c r="L6677" s="2" t="s">
        <v>903</v>
      </c>
      <c r="M6677" s="2" t="s">
        <v>887</v>
      </c>
      <c r="N6677">
        <v>27</v>
      </c>
      <c r="O6677">
        <v>300000</v>
      </c>
      <c r="P6677">
        <v>8100000</v>
      </c>
      <c r="Q6677" t="s">
        <v>828</v>
      </c>
      <c r="R6677" s="3">
        <v>0.35</v>
      </c>
      <c r="S6677">
        <v>5265000</v>
      </c>
      <c r="T6677">
        <v>2835000</v>
      </c>
    </row>
    <row r="6678" spans="1:20" x14ac:dyDescent="0.25">
      <c r="A6678" t="s">
        <v>135</v>
      </c>
      <c r="B6678">
        <v>2130601</v>
      </c>
      <c r="C6678" s="4" t="s">
        <v>14087</v>
      </c>
      <c r="D6678" s="4" t="s">
        <v>5169</v>
      </c>
      <c r="E6678" s="8" t="s">
        <v>5169</v>
      </c>
      <c r="F6678" t="s">
        <v>475</v>
      </c>
      <c r="G6678" t="s">
        <v>589</v>
      </c>
      <c r="H6678" t="s">
        <v>389</v>
      </c>
      <c r="I6678" t="s">
        <v>1208</v>
      </c>
      <c r="J6678" s="1" t="s">
        <v>904</v>
      </c>
      <c r="L6678" s="2" t="s">
        <v>905</v>
      </c>
      <c r="M6678" s="2" t="s">
        <v>887</v>
      </c>
      <c r="N6678">
        <v>0</v>
      </c>
      <c r="O6678">
        <v>690000</v>
      </c>
      <c r="P6678">
        <v>0</v>
      </c>
      <c r="Q6678" t="s">
        <v>828</v>
      </c>
      <c r="R6678" s="3">
        <v>0.35</v>
      </c>
      <c r="S6678">
        <v>0</v>
      </c>
      <c r="T6678">
        <v>0</v>
      </c>
    </row>
    <row r="6679" spans="1:20" x14ac:dyDescent="0.25">
      <c r="A6679" t="s">
        <v>135</v>
      </c>
      <c r="B6679">
        <v>2130601</v>
      </c>
      <c r="C6679" s="4" t="s">
        <v>14087</v>
      </c>
      <c r="D6679" s="4" t="s">
        <v>5170</v>
      </c>
      <c r="E6679" s="8" t="s">
        <v>5170</v>
      </c>
      <c r="F6679" t="s">
        <v>475</v>
      </c>
      <c r="G6679" t="s">
        <v>589</v>
      </c>
      <c r="H6679" t="s">
        <v>389</v>
      </c>
      <c r="I6679" t="s">
        <v>1208</v>
      </c>
      <c r="J6679" s="1" t="s">
        <v>906</v>
      </c>
      <c r="L6679" s="2" t="s">
        <v>907</v>
      </c>
      <c r="M6679" s="2" t="s">
        <v>887</v>
      </c>
      <c r="N6679">
        <v>32</v>
      </c>
      <c r="O6679">
        <v>330000</v>
      </c>
      <c r="P6679">
        <v>10560000</v>
      </c>
      <c r="Q6679" t="s">
        <v>828</v>
      </c>
      <c r="R6679" s="3">
        <v>0.35</v>
      </c>
      <c r="S6679">
        <v>6864000</v>
      </c>
      <c r="T6679">
        <v>3695999.9999999995</v>
      </c>
    </row>
    <row r="6680" spans="1:20" x14ac:dyDescent="0.25">
      <c r="A6680" t="s">
        <v>135</v>
      </c>
      <c r="B6680">
        <v>2130601</v>
      </c>
      <c r="C6680" s="4" t="s">
        <v>14087</v>
      </c>
      <c r="D6680" s="4" t="s">
        <v>5171</v>
      </c>
      <c r="E6680" s="8" t="s">
        <v>5171</v>
      </c>
      <c r="F6680" t="s">
        <v>475</v>
      </c>
      <c r="G6680" t="s">
        <v>589</v>
      </c>
      <c r="H6680" t="s">
        <v>389</v>
      </c>
      <c r="I6680" t="s">
        <v>1208</v>
      </c>
      <c r="J6680" s="1" t="s">
        <v>908</v>
      </c>
      <c r="L6680" s="2" t="s">
        <v>909</v>
      </c>
      <c r="M6680" s="2" t="s">
        <v>882</v>
      </c>
      <c r="N6680">
        <v>19</v>
      </c>
      <c r="O6680">
        <v>200000</v>
      </c>
      <c r="P6680">
        <v>3800000</v>
      </c>
      <c r="Q6680" t="s">
        <v>827</v>
      </c>
      <c r="R6680" s="3">
        <v>0.65</v>
      </c>
      <c r="S6680">
        <v>1330000</v>
      </c>
      <c r="T6680">
        <v>2470000</v>
      </c>
    </row>
    <row r="6681" spans="1:20" x14ac:dyDescent="0.25">
      <c r="A6681" t="s">
        <v>135</v>
      </c>
      <c r="B6681">
        <v>2130601</v>
      </c>
      <c r="C6681" s="4" t="s">
        <v>14087</v>
      </c>
      <c r="D6681" s="4" t="s">
        <v>5172</v>
      </c>
      <c r="E6681" s="8" t="s">
        <v>5172</v>
      </c>
      <c r="F6681" t="s">
        <v>475</v>
      </c>
      <c r="G6681" t="s">
        <v>589</v>
      </c>
      <c r="H6681" t="s">
        <v>389</v>
      </c>
      <c r="I6681" t="s">
        <v>1208</v>
      </c>
      <c r="J6681" s="1" t="s">
        <v>910</v>
      </c>
      <c r="L6681" s="2" t="s">
        <v>911</v>
      </c>
      <c r="M6681" s="2" t="s">
        <v>887</v>
      </c>
      <c r="N6681">
        <v>32</v>
      </c>
      <c r="O6681">
        <v>400000</v>
      </c>
      <c r="P6681">
        <v>12800000</v>
      </c>
      <c r="Q6681" t="s">
        <v>828</v>
      </c>
      <c r="R6681" s="3">
        <v>0.35</v>
      </c>
      <c r="S6681">
        <v>8320000</v>
      </c>
      <c r="T6681">
        <v>4480000</v>
      </c>
    </row>
    <row r="6682" spans="1:20" x14ac:dyDescent="0.25">
      <c r="A6682" t="s">
        <v>135</v>
      </c>
      <c r="B6682">
        <v>2130601</v>
      </c>
      <c r="C6682" s="4" t="s">
        <v>14087</v>
      </c>
      <c r="D6682" s="4" t="s">
        <v>5173</v>
      </c>
      <c r="E6682" s="8" t="s">
        <v>5173</v>
      </c>
      <c r="F6682" t="s">
        <v>475</v>
      </c>
      <c r="G6682" t="s">
        <v>589</v>
      </c>
      <c r="H6682" t="s">
        <v>389</v>
      </c>
      <c r="I6682" t="s">
        <v>1208</v>
      </c>
      <c r="J6682" s="1" t="s">
        <v>912</v>
      </c>
      <c r="L6682" s="2" t="s">
        <v>913</v>
      </c>
      <c r="M6682" s="2" t="s">
        <v>882</v>
      </c>
      <c r="N6682">
        <v>32</v>
      </c>
      <c r="O6682">
        <v>240000</v>
      </c>
      <c r="P6682">
        <v>7680000</v>
      </c>
      <c r="Q6682" t="s">
        <v>827</v>
      </c>
      <c r="R6682" s="3">
        <v>0.65</v>
      </c>
      <c r="S6682">
        <v>2688000</v>
      </c>
      <c r="T6682">
        <v>4992000</v>
      </c>
    </row>
    <row r="6683" spans="1:20" x14ac:dyDescent="0.25">
      <c r="A6683" t="s">
        <v>135</v>
      </c>
      <c r="B6683">
        <v>2130601</v>
      </c>
      <c r="C6683" s="4" t="s">
        <v>14087</v>
      </c>
      <c r="D6683" s="4" t="s">
        <v>5174</v>
      </c>
      <c r="E6683" s="8" t="s">
        <v>5174</v>
      </c>
      <c r="F6683" t="s">
        <v>475</v>
      </c>
      <c r="G6683" t="s">
        <v>589</v>
      </c>
      <c r="H6683" t="s">
        <v>389</v>
      </c>
      <c r="I6683" t="s">
        <v>1208</v>
      </c>
      <c r="J6683" s="1" t="s">
        <v>914</v>
      </c>
      <c r="L6683" s="2" t="s">
        <v>915</v>
      </c>
      <c r="M6683" s="2" t="s">
        <v>887</v>
      </c>
      <c r="N6683">
        <v>0</v>
      </c>
      <c r="O6683">
        <v>240000</v>
      </c>
      <c r="P6683">
        <v>0</v>
      </c>
      <c r="Q6683" t="s">
        <v>828</v>
      </c>
      <c r="R6683" s="3">
        <v>0.35</v>
      </c>
      <c r="S6683">
        <v>0</v>
      </c>
      <c r="T6683">
        <v>0</v>
      </c>
    </row>
    <row r="6684" spans="1:20" x14ac:dyDescent="0.25">
      <c r="A6684" t="s">
        <v>135</v>
      </c>
      <c r="B6684">
        <v>2130601</v>
      </c>
      <c r="C6684" s="4" t="s">
        <v>14087</v>
      </c>
      <c r="D6684" s="4" t="s">
        <v>5175</v>
      </c>
      <c r="E6684" s="8" t="s">
        <v>5175</v>
      </c>
      <c r="F6684" t="s">
        <v>475</v>
      </c>
      <c r="G6684" t="s">
        <v>589</v>
      </c>
      <c r="H6684" t="s">
        <v>389</v>
      </c>
      <c r="I6684" t="s">
        <v>1208</v>
      </c>
      <c r="J6684" s="1" t="s">
        <v>916</v>
      </c>
      <c r="L6684" s="2" t="s">
        <v>917</v>
      </c>
      <c r="M6684" s="2" t="s">
        <v>887</v>
      </c>
      <c r="N6684">
        <v>36</v>
      </c>
      <c r="O6684">
        <v>150000</v>
      </c>
      <c r="P6684">
        <v>5400000</v>
      </c>
      <c r="Q6684" t="s">
        <v>828</v>
      </c>
      <c r="R6684" s="3">
        <v>0.35</v>
      </c>
      <c r="S6684">
        <v>3510000</v>
      </c>
      <c r="T6684">
        <v>1890000</v>
      </c>
    </row>
    <row r="6685" spans="1:20" x14ac:dyDescent="0.25">
      <c r="A6685" t="s">
        <v>135</v>
      </c>
      <c r="B6685">
        <v>2130601</v>
      </c>
      <c r="C6685" s="4" t="s">
        <v>14087</v>
      </c>
      <c r="D6685" s="4" t="s">
        <v>5176</v>
      </c>
      <c r="E6685" s="8" t="s">
        <v>5176</v>
      </c>
      <c r="F6685" t="s">
        <v>475</v>
      </c>
      <c r="G6685" t="s">
        <v>589</v>
      </c>
      <c r="H6685" t="s">
        <v>389</v>
      </c>
      <c r="I6685" t="s">
        <v>1208</v>
      </c>
      <c r="J6685" s="1" t="s">
        <v>918</v>
      </c>
      <c r="L6685" s="2" t="s">
        <v>919</v>
      </c>
      <c r="M6685" s="2" t="s">
        <v>887</v>
      </c>
      <c r="N6685">
        <v>36</v>
      </c>
      <c r="O6685">
        <v>470000</v>
      </c>
      <c r="P6685">
        <v>16920000</v>
      </c>
      <c r="Q6685" t="s">
        <v>828</v>
      </c>
      <c r="R6685" s="3">
        <v>0.35</v>
      </c>
      <c r="S6685">
        <v>10998000</v>
      </c>
      <c r="T6685">
        <v>5922000</v>
      </c>
    </row>
    <row r="6686" spans="1:20" x14ac:dyDescent="0.25">
      <c r="A6686" t="s">
        <v>135</v>
      </c>
      <c r="B6686">
        <v>2130601</v>
      </c>
      <c r="C6686" s="4" t="s">
        <v>14087</v>
      </c>
      <c r="D6686" s="4" t="s">
        <v>5177</v>
      </c>
      <c r="E6686" s="8" t="s">
        <v>5177</v>
      </c>
      <c r="F6686" t="s">
        <v>475</v>
      </c>
      <c r="G6686" t="s">
        <v>589</v>
      </c>
      <c r="H6686" t="s">
        <v>389</v>
      </c>
      <c r="I6686" t="s">
        <v>1208</v>
      </c>
      <c r="J6686" s="1" t="s">
        <v>920</v>
      </c>
      <c r="L6686" s="2" t="s">
        <v>921</v>
      </c>
      <c r="M6686" s="2" t="s">
        <v>882</v>
      </c>
      <c r="N6686">
        <v>23</v>
      </c>
      <c r="O6686">
        <v>170000</v>
      </c>
      <c r="P6686">
        <v>3910000</v>
      </c>
      <c r="Q6686" t="s">
        <v>827</v>
      </c>
      <c r="R6686" s="3">
        <v>0.65</v>
      </c>
      <c r="S6686">
        <v>1368499.9999999998</v>
      </c>
      <c r="T6686">
        <v>2541500</v>
      </c>
    </row>
    <row r="6687" spans="1:20" x14ac:dyDescent="0.25">
      <c r="A6687" t="s">
        <v>135</v>
      </c>
      <c r="B6687">
        <v>2130601</v>
      </c>
      <c r="C6687" s="4" t="s">
        <v>14087</v>
      </c>
      <c r="D6687" s="4" t="s">
        <v>5178</v>
      </c>
      <c r="E6687" s="8" t="s">
        <v>5178</v>
      </c>
      <c r="F6687" t="s">
        <v>475</v>
      </c>
      <c r="G6687" t="s">
        <v>589</v>
      </c>
      <c r="H6687" t="s">
        <v>389</v>
      </c>
      <c r="I6687" t="s">
        <v>1208</v>
      </c>
      <c r="J6687" s="1" t="s">
        <v>922</v>
      </c>
      <c r="L6687" s="2" t="s">
        <v>923</v>
      </c>
      <c r="M6687" s="2" t="s">
        <v>887</v>
      </c>
      <c r="N6687">
        <v>23</v>
      </c>
      <c r="O6687">
        <v>130000</v>
      </c>
      <c r="P6687">
        <v>2990000</v>
      </c>
      <c r="Q6687" t="s">
        <v>828</v>
      </c>
      <c r="R6687" s="3">
        <v>0.35</v>
      </c>
      <c r="S6687">
        <v>1943500</v>
      </c>
      <c r="T6687">
        <v>1046500</v>
      </c>
    </row>
    <row r="6688" spans="1:20" x14ac:dyDescent="0.25">
      <c r="A6688" t="s">
        <v>135</v>
      </c>
      <c r="B6688">
        <v>2130601</v>
      </c>
      <c r="C6688" s="4" t="s">
        <v>14087</v>
      </c>
      <c r="D6688" s="4" t="s">
        <v>5179</v>
      </c>
      <c r="E6688" s="8" t="s">
        <v>5179</v>
      </c>
      <c r="F6688" t="s">
        <v>475</v>
      </c>
      <c r="G6688" t="s">
        <v>589</v>
      </c>
      <c r="H6688" t="s">
        <v>389</v>
      </c>
      <c r="I6688" t="s">
        <v>1208</v>
      </c>
      <c r="J6688" s="1" t="s">
        <v>924</v>
      </c>
      <c r="L6688" s="2" t="s">
        <v>925</v>
      </c>
      <c r="M6688" s="2" t="s">
        <v>887</v>
      </c>
      <c r="N6688">
        <v>23</v>
      </c>
      <c r="O6688">
        <v>130000</v>
      </c>
      <c r="P6688">
        <v>2990000</v>
      </c>
      <c r="Q6688" t="s">
        <v>828</v>
      </c>
      <c r="R6688" s="3">
        <v>0.35</v>
      </c>
      <c r="S6688">
        <v>1943500</v>
      </c>
      <c r="T6688">
        <v>1046500</v>
      </c>
    </row>
    <row r="6689" spans="1:20" x14ac:dyDescent="0.25">
      <c r="A6689" t="s">
        <v>135</v>
      </c>
      <c r="B6689">
        <v>2130601</v>
      </c>
      <c r="C6689" s="4" t="s">
        <v>14087</v>
      </c>
      <c r="D6689" s="4" t="s">
        <v>5180</v>
      </c>
      <c r="E6689" s="8" t="s">
        <v>5180</v>
      </c>
      <c r="F6689" t="s">
        <v>475</v>
      </c>
      <c r="G6689" t="s">
        <v>589</v>
      </c>
      <c r="H6689" t="s">
        <v>389</v>
      </c>
      <c r="I6689" t="s">
        <v>1208</v>
      </c>
      <c r="J6689" s="1" t="s">
        <v>926</v>
      </c>
      <c r="L6689" s="2" t="s">
        <v>927</v>
      </c>
      <c r="M6689" s="2" t="s">
        <v>887</v>
      </c>
      <c r="N6689">
        <v>23</v>
      </c>
      <c r="O6689">
        <v>260000</v>
      </c>
      <c r="P6689">
        <v>5980000</v>
      </c>
      <c r="Q6689" t="s">
        <v>828</v>
      </c>
      <c r="R6689" s="3">
        <v>0.35</v>
      </c>
      <c r="S6689">
        <v>3887000</v>
      </c>
      <c r="T6689">
        <v>2093000</v>
      </c>
    </row>
    <row r="6690" spans="1:20" x14ac:dyDescent="0.25">
      <c r="A6690" t="s">
        <v>135</v>
      </c>
      <c r="B6690">
        <v>2130601</v>
      </c>
      <c r="C6690" s="4" t="s">
        <v>14087</v>
      </c>
      <c r="D6690" s="4" t="s">
        <v>5181</v>
      </c>
      <c r="E6690" s="8" t="s">
        <v>5181</v>
      </c>
      <c r="F6690" t="s">
        <v>475</v>
      </c>
      <c r="G6690" t="s">
        <v>589</v>
      </c>
      <c r="H6690" t="s">
        <v>389</v>
      </c>
      <c r="I6690" t="s">
        <v>1208</v>
      </c>
      <c r="J6690" s="1" t="s">
        <v>928</v>
      </c>
      <c r="L6690" s="2" t="s">
        <v>929</v>
      </c>
      <c r="M6690" s="2" t="s">
        <v>887</v>
      </c>
      <c r="N6690">
        <v>23</v>
      </c>
      <c r="O6690">
        <v>210000</v>
      </c>
      <c r="P6690">
        <v>4830000</v>
      </c>
      <c r="Q6690" t="s">
        <v>828</v>
      </c>
      <c r="R6690" s="3">
        <v>0.35</v>
      </c>
      <c r="S6690">
        <v>3139500</v>
      </c>
      <c r="T6690">
        <v>1690500</v>
      </c>
    </row>
    <row r="6691" spans="1:20" x14ac:dyDescent="0.25">
      <c r="A6691" t="s">
        <v>135</v>
      </c>
      <c r="B6691">
        <v>2130601</v>
      </c>
      <c r="C6691" s="4" t="s">
        <v>14087</v>
      </c>
      <c r="D6691" s="4" t="s">
        <v>5182</v>
      </c>
      <c r="E6691" s="8" t="s">
        <v>5182</v>
      </c>
      <c r="F6691" t="s">
        <v>475</v>
      </c>
      <c r="G6691" t="s">
        <v>589</v>
      </c>
      <c r="H6691" t="s">
        <v>389</v>
      </c>
      <c r="I6691" t="s">
        <v>1208</v>
      </c>
      <c r="J6691" s="1" t="s">
        <v>930</v>
      </c>
      <c r="L6691" s="2" t="s">
        <v>931</v>
      </c>
      <c r="M6691" s="2" t="s">
        <v>882</v>
      </c>
      <c r="N6691">
        <v>23</v>
      </c>
      <c r="O6691">
        <v>270000</v>
      </c>
      <c r="P6691">
        <v>6210000</v>
      </c>
      <c r="Q6691" t="s">
        <v>827</v>
      </c>
      <c r="R6691" s="3">
        <v>0.65</v>
      </c>
      <c r="S6691">
        <v>2173500</v>
      </c>
      <c r="T6691">
        <v>4036500</v>
      </c>
    </row>
    <row r="6692" spans="1:20" x14ac:dyDescent="0.25">
      <c r="A6692" t="s">
        <v>135</v>
      </c>
      <c r="B6692">
        <v>2130601</v>
      </c>
      <c r="C6692" s="4" t="s">
        <v>14087</v>
      </c>
      <c r="D6692" s="4" t="s">
        <v>5183</v>
      </c>
      <c r="E6692" s="8" t="s">
        <v>5183</v>
      </c>
      <c r="F6692" t="s">
        <v>475</v>
      </c>
      <c r="G6692" t="s">
        <v>589</v>
      </c>
      <c r="H6692" t="s">
        <v>389</v>
      </c>
      <c r="I6692" t="s">
        <v>1208</v>
      </c>
      <c r="J6692" s="1" t="s">
        <v>932</v>
      </c>
      <c r="L6692" s="2" t="s">
        <v>933</v>
      </c>
      <c r="M6692" s="2" t="s">
        <v>882</v>
      </c>
      <c r="N6692">
        <v>23</v>
      </c>
      <c r="O6692">
        <v>270000</v>
      </c>
      <c r="P6692">
        <v>6210000</v>
      </c>
      <c r="Q6692" t="s">
        <v>827</v>
      </c>
      <c r="R6692" s="3">
        <v>0.65</v>
      </c>
      <c r="S6692">
        <v>2173500</v>
      </c>
      <c r="T6692">
        <v>4036500</v>
      </c>
    </row>
    <row r="6693" spans="1:20" x14ac:dyDescent="0.25">
      <c r="A6693" t="s">
        <v>135</v>
      </c>
      <c r="B6693">
        <v>2130601</v>
      </c>
      <c r="C6693" s="4" t="s">
        <v>14087</v>
      </c>
      <c r="D6693" s="4" t="s">
        <v>5184</v>
      </c>
      <c r="E6693" s="8" t="s">
        <v>5184</v>
      </c>
      <c r="F6693" t="s">
        <v>475</v>
      </c>
      <c r="G6693" t="s">
        <v>589</v>
      </c>
      <c r="H6693" t="s">
        <v>389</v>
      </c>
      <c r="I6693" t="s">
        <v>1208</v>
      </c>
      <c r="J6693" s="1" t="s">
        <v>934</v>
      </c>
      <c r="L6693" s="2" t="s">
        <v>935</v>
      </c>
      <c r="M6693" s="2" t="s">
        <v>882</v>
      </c>
      <c r="N6693">
        <v>23</v>
      </c>
      <c r="O6693">
        <v>130000</v>
      </c>
      <c r="P6693">
        <v>2990000</v>
      </c>
      <c r="Q6693" t="s">
        <v>827</v>
      </c>
      <c r="R6693" s="3">
        <v>0.65</v>
      </c>
      <c r="S6693">
        <v>1046500</v>
      </c>
      <c r="T6693">
        <v>1943500</v>
      </c>
    </row>
    <row r="6694" spans="1:20" x14ac:dyDescent="0.25">
      <c r="A6694" t="s">
        <v>135</v>
      </c>
      <c r="B6694">
        <v>2130601</v>
      </c>
      <c r="C6694" s="4" t="s">
        <v>14087</v>
      </c>
      <c r="D6694" s="4" t="s">
        <v>5185</v>
      </c>
      <c r="E6694" s="8" t="s">
        <v>5185</v>
      </c>
      <c r="F6694" t="s">
        <v>475</v>
      </c>
      <c r="G6694" t="s">
        <v>589</v>
      </c>
      <c r="H6694" t="s">
        <v>389</v>
      </c>
      <c r="I6694" t="s">
        <v>1208</v>
      </c>
      <c r="J6694" s="1" t="s">
        <v>936</v>
      </c>
      <c r="L6694" s="2" t="s">
        <v>937</v>
      </c>
      <c r="M6694" s="2" t="s">
        <v>887</v>
      </c>
      <c r="N6694">
        <v>23</v>
      </c>
      <c r="O6694">
        <v>165000</v>
      </c>
      <c r="P6694">
        <v>3795000</v>
      </c>
      <c r="Q6694" t="s">
        <v>828</v>
      </c>
      <c r="R6694" s="3">
        <v>0.35</v>
      </c>
      <c r="S6694">
        <v>2466750</v>
      </c>
      <c r="T6694">
        <v>1328249.9999999998</v>
      </c>
    </row>
    <row r="6695" spans="1:20" x14ac:dyDescent="0.25">
      <c r="A6695" t="s">
        <v>135</v>
      </c>
      <c r="B6695">
        <v>2130601</v>
      </c>
      <c r="C6695" s="4" t="s">
        <v>14087</v>
      </c>
      <c r="D6695" s="4" t="s">
        <v>5186</v>
      </c>
      <c r="E6695" s="8" t="s">
        <v>5186</v>
      </c>
      <c r="F6695" t="s">
        <v>475</v>
      </c>
      <c r="G6695" t="s">
        <v>589</v>
      </c>
      <c r="H6695" t="s">
        <v>389</v>
      </c>
      <c r="I6695" t="s">
        <v>1208</v>
      </c>
      <c r="J6695" s="1" t="s">
        <v>938</v>
      </c>
      <c r="L6695" s="2" t="s">
        <v>939</v>
      </c>
      <c r="M6695" s="2" t="s">
        <v>940</v>
      </c>
      <c r="N6695">
        <v>23</v>
      </c>
      <c r="O6695">
        <v>32000</v>
      </c>
      <c r="P6695">
        <v>736000</v>
      </c>
      <c r="Q6695" t="s">
        <v>829</v>
      </c>
      <c r="R6695" s="3">
        <v>0</v>
      </c>
      <c r="S6695">
        <v>736000</v>
      </c>
      <c r="T6695">
        <v>0</v>
      </c>
    </row>
    <row r="6696" spans="1:20" x14ac:dyDescent="0.25">
      <c r="A6696" t="s">
        <v>135</v>
      </c>
      <c r="B6696">
        <v>2130601</v>
      </c>
      <c r="C6696" s="4" t="s">
        <v>14087</v>
      </c>
      <c r="D6696" s="4" t="s">
        <v>5187</v>
      </c>
      <c r="E6696" s="8" t="s">
        <v>5187</v>
      </c>
      <c r="F6696" t="s">
        <v>475</v>
      </c>
      <c r="G6696" t="s">
        <v>589</v>
      </c>
      <c r="H6696" t="s">
        <v>389</v>
      </c>
      <c r="I6696" t="s">
        <v>1208</v>
      </c>
      <c r="J6696" s="1" t="s">
        <v>941</v>
      </c>
      <c r="L6696" s="2" t="s">
        <v>942</v>
      </c>
      <c r="M6696" s="2" t="s">
        <v>940</v>
      </c>
      <c r="N6696">
        <v>23</v>
      </c>
      <c r="O6696">
        <v>34000</v>
      </c>
      <c r="P6696">
        <v>782000</v>
      </c>
      <c r="Q6696" t="s">
        <v>829</v>
      </c>
      <c r="R6696" s="3">
        <v>0</v>
      </c>
      <c r="S6696">
        <v>782000</v>
      </c>
      <c r="T6696">
        <v>0</v>
      </c>
    </row>
    <row r="6697" spans="1:20" x14ac:dyDescent="0.25">
      <c r="A6697" t="s">
        <v>135</v>
      </c>
      <c r="B6697">
        <v>2130601</v>
      </c>
      <c r="C6697" s="4" t="s">
        <v>14087</v>
      </c>
      <c r="D6697" s="4" t="s">
        <v>5188</v>
      </c>
      <c r="E6697" s="8" t="s">
        <v>5188</v>
      </c>
      <c r="F6697" t="s">
        <v>475</v>
      </c>
      <c r="G6697" t="s">
        <v>589</v>
      </c>
      <c r="H6697" t="s">
        <v>389</v>
      </c>
      <c r="I6697" t="s">
        <v>1208</v>
      </c>
      <c r="J6697" s="1" t="s">
        <v>943</v>
      </c>
      <c r="L6697" s="2" t="s">
        <v>944</v>
      </c>
      <c r="M6697" s="2" t="s">
        <v>940</v>
      </c>
      <c r="N6697">
        <v>23</v>
      </c>
      <c r="O6697">
        <v>31000</v>
      </c>
      <c r="P6697">
        <v>713000</v>
      </c>
      <c r="Q6697" t="s">
        <v>829</v>
      </c>
      <c r="R6697" s="3">
        <v>0</v>
      </c>
      <c r="S6697">
        <v>713000</v>
      </c>
      <c r="T6697">
        <v>0</v>
      </c>
    </row>
    <row r="6698" spans="1:20" x14ac:dyDescent="0.25">
      <c r="A6698" t="s">
        <v>285</v>
      </c>
      <c r="B6698">
        <v>2130702</v>
      </c>
      <c r="C6698" s="4" t="s">
        <v>14087</v>
      </c>
      <c r="D6698" s="4" t="s">
        <v>9300</v>
      </c>
      <c r="E6698" s="8" t="s">
        <v>9300</v>
      </c>
      <c r="F6698" t="s">
        <v>475</v>
      </c>
      <c r="G6698" t="s">
        <v>600</v>
      </c>
      <c r="H6698" t="s">
        <v>740</v>
      </c>
      <c r="I6698" t="s">
        <v>1209</v>
      </c>
      <c r="J6698" s="1" t="s">
        <v>880</v>
      </c>
      <c r="L6698" s="2" t="s">
        <v>881</v>
      </c>
      <c r="M6698" s="2" t="s">
        <v>882</v>
      </c>
      <c r="N6698">
        <v>47</v>
      </c>
      <c r="O6698">
        <v>700000</v>
      </c>
      <c r="P6698">
        <v>32900000</v>
      </c>
      <c r="Q6698" t="s">
        <v>827</v>
      </c>
      <c r="R6698" s="3">
        <v>0.65</v>
      </c>
      <c r="S6698">
        <v>11514999.999999998</v>
      </c>
      <c r="T6698">
        <v>21385000</v>
      </c>
    </row>
    <row r="6699" spans="1:20" x14ac:dyDescent="0.25">
      <c r="A6699" t="s">
        <v>285</v>
      </c>
      <c r="B6699">
        <v>2130702</v>
      </c>
      <c r="C6699" s="4" t="s">
        <v>14087</v>
      </c>
      <c r="D6699" s="4" t="s">
        <v>9301</v>
      </c>
      <c r="E6699" s="8" t="s">
        <v>9301</v>
      </c>
      <c r="F6699" t="s">
        <v>475</v>
      </c>
      <c r="G6699" t="s">
        <v>600</v>
      </c>
      <c r="H6699" t="s">
        <v>740</v>
      </c>
      <c r="I6699" t="s">
        <v>1209</v>
      </c>
      <c r="J6699" s="1" t="s">
        <v>883</v>
      </c>
      <c r="L6699" s="2" t="s">
        <v>884</v>
      </c>
      <c r="M6699" s="2" t="s">
        <v>882</v>
      </c>
      <c r="N6699">
        <v>0</v>
      </c>
      <c r="O6699">
        <v>420000</v>
      </c>
      <c r="P6699">
        <v>0</v>
      </c>
      <c r="Q6699" t="s">
        <v>827</v>
      </c>
      <c r="R6699" s="3">
        <v>0.65</v>
      </c>
      <c r="S6699">
        <v>0</v>
      </c>
      <c r="T6699">
        <v>0</v>
      </c>
    </row>
    <row r="6700" spans="1:20" x14ac:dyDescent="0.25">
      <c r="A6700" t="s">
        <v>285</v>
      </c>
      <c r="B6700">
        <v>2130702</v>
      </c>
      <c r="C6700" s="4" t="s">
        <v>14087</v>
      </c>
      <c r="D6700" s="4" t="s">
        <v>9302</v>
      </c>
      <c r="E6700" s="8" t="s">
        <v>9302</v>
      </c>
      <c r="F6700" t="s">
        <v>475</v>
      </c>
      <c r="G6700" t="s">
        <v>600</v>
      </c>
      <c r="H6700" t="s">
        <v>740</v>
      </c>
      <c r="I6700" t="s">
        <v>1209</v>
      </c>
      <c r="J6700" s="1" t="s">
        <v>885</v>
      </c>
      <c r="L6700" s="2" t="s">
        <v>886</v>
      </c>
      <c r="M6700" s="2" t="s">
        <v>887</v>
      </c>
      <c r="N6700">
        <v>0</v>
      </c>
      <c r="O6700">
        <v>250000</v>
      </c>
      <c r="P6700">
        <v>0</v>
      </c>
      <c r="Q6700" t="s">
        <v>828</v>
      </c>
      <c r="R6700" s="3">
        <v>0.35</v>
      </c>
      <c r="S6700">
        <v>0</v>
      </c>
      <c r="T6700">
        <v>0</v>
      </c>
    </row>
    <row r="6701" spans="1:20" x14ac:dyDescent="0.25">
      <c r="A6701" t="s">
        <v>285</v>
      </c>
      <c r="B6701">
        <v>2130702</v>
      </c>
      <c r="C6701" s="4" t="s">
        <v>14087</v>
      </c>
      <c r="D6701" s="4" t="s">
        <v>9303</v>
      </c>
      <c r="E6701" s="8" t="s">
        <v>9303</v>
      </c>
      <c r="F6701" t="s">
        <v>475</v>
      </c>
      <c r="G6701" t="s">
        <v>600</v>
      </c>
      <c r="H6701" t="s">
        <v>740</v>
      </c>
      <c r="I6701" t="s">
        <v>1209</v>
      </c>
      <c r="J6701" s="1" t="s">
        <v>888</v>
      </c>
      <c r="L6701" s="2" t="s">
        <v>889</v>
      </c>
      <c r="M6701" s="2" t="s">
        <v>887</v>
      </c>
      <c r="N6701">
        <v>50</v>
      </c>
      <c r="O6701">
        <v>275000</v>
      </c>
      <c r="P6701">
        <v>13750000</v>
      </c>
      <c r="Q6701" t="s">
        <v>828</v>
      </c>
      <c r="R6701" s="3">
        <v>0.35</v>
      </c>
      <c r="S6701">
        <v>8937500</v>
      </c>
      <c r="T6701">
        <v>4812500</v>
      </c>
    </row>
    <row r="6702" spans="1:20" x14ac:dyDescent="0.25">
      <c r="A6702" t="s">
        <v>285</v>
      </c>
      <c r="B6702">
        <v>2130702</v>
      </c>
      <c r="C6702" s="4" t="s">
        <v>14087</v>
      </c>
      <c r="D6702" s="4" t="s">
        <v>9304</v>
      </c>
      <c r="E6702" s="8" t="s">
        <v>9304</v>
      </c>
      <c r="F6702" t="s">
        <v>475</v>
      </c>
      <c r="G6702" t="s">
        <v>600</v>
      </c>
      <c r="H6702" t="s">
        <v>740</v>
      </c>
      <c r="I6702" t="s">
        <v>1209</v>
      </c>
      <c r="J6702" s="1" t="s">
        <v>890</v>
      </c>
      <c r="L6702" s="2" t="s">
        <v>891</v>
      </c>
      <c r="M6702" s="2" t="s">
        <v>882</v>
      </c>
      <c r="N6702">
        <v>0</v>
      </c>
      <c r="O6702">
        <v>150000</v>
      </c>
      <c r="P6702">
        <v>0</v>
      </c>
      <c r="Q6702" t="s">
        <v>827</v>
      </c>
      <c r="R6702" s="3">
        <v>0.65</v>
      </c>
      <c r="S6702">
        <v>0</v>
      </c>
      <c r="T6702">
        <v>0</v>
      </c>
    </row>
    <row r="6703" spans="1:20" x14ac:dyDescent="0.25">
      <c r="A6703" t="s">
        <v>285</v>
      </c>
      <c r="B6703">
        <v>2130702</v>
      </c>
      <c r="C6703" s="4" t="s">
        <v>14087</v>
      </c>
      <c r="D6703" s="4" t="s">
        <v>9305</v>
      </c>
      <c r="E6703" s="8" t="s">
        <v>9305</v>
      </c>
      <c r="F6703" t="s">
        <v>475</v>
      </c>
      <c r="G6703" t="s">
        <v>600</v>
      </c>
      <c r="H6703" t="s">
        <v>740</v>
      </c>
      <c r="I6703" t="s">
        <v>1209</v>
      </c>
      <c r="J6703" s="1" t="s">
        <v>892</v>
      </c>
      <c r="L6703" s="2" t="s">
        <v>893</v>
      </c>
      <c r="M6703" s="2" t="s">
        <v>882</v>
      </c>
      <c r="N6703">
        <v>50</v>
      </c>
      <c r="O6703">
        <v>300000</v>
      </c>
      <c r="P6703">
        <v>15000000</v>
      </c>
      <c r="Q6703" t="s">
        <v>827</v>
      </c>
      <c r="R6703" s="3">
        <v>0.65</v>
      </c>
      <c r="S6703">
        <v>5250000</v>
      </c>
      <c r="T6703">
        <v>9750000</v>
      </c>
    </row>
    <row r="6704" spans="1:20" x14ac:dyDescent="0.25">
      <c r="A6704" t="s">
        <v>285</v>
      </c>
      <c r="B6704">
        <v>2130702</v>
      </c>
      <c r="C6704" s="4" t="s">
        <v>14087</v>
      </c>
      <c r="D6704" s="4" t="s">
        <v>9306</v>
      </c>
      <c r="E6704" s="8" t="s">
        <v>9306</v>
      </c>
      <c r="F6704" t="s">
        <v>475</v>
      </c>
      <c r="G6704" t="s">
        <v>600</v>
      </c>
      <c r="H6704" t="s">
        <v>740</v>
      </c>
      <c r="I6704" t="s">
        <v>1209</v>
      </c>
      <c r="J6704" s="1" t="s">
        <v>894</v>
      </c>
      <c r="L6704" s="2" t="s">
        <v>895</v>
      </c>
      <c r="M6704" s="2" t="s">
        <v>882</v>
      </c>
      <c r="N6704">
        <v>38</v>
      </c>
      <c r="O6704">
        <v>400000</v>
      </c>
      <c r="P6704">
        <v>15200000</v>
      </c>
      <c r="Q6704" t="s">
        <v>827</v>
      </c>
      <c r="R6704" s="3">
        <v>0.65</v>
      </c>
      <c r="S6704">
        <v>5320000</v>
      </c>
      <c r="T6704">
        <v>9880000</v>
      </c>
    </row>
    <row r="6705" spans="1:20" x14ac:dyDescent="0.25">
      <c r="A6705" t="s">
        <v>285</v>
      </c>
      <c r="B6705">
        <v>2130702</v>
      </c>
      <c r="C6705" s="4" t="s">
        <v>14087</v>
      </c>
      <c r="D6705" s="4" t="s">
        <v>9307</v>
      </c>
      <c r="E6705" s="8" t="s">
        <v>9307</v>
      </c>
      <c r="F6705" t="s">
        <v>475</v>
      </c>
      <c r="G6705" t="s">
        <v>600</v>
      </c>
      <c r="H6705" t="s">
        <v>740</v>
      </c>
      <c r="I6705" t="s">
        <v>1209</v>
      </c>
      <c r="J6705" s="1" t="s">
        <v>896</v>
      </c>
      <c r="L6705" s="2" t="s">
        <v>897</v>
      </c>
      <c r="M6705" s="2" t="s">
        <v>882</v>
      </c>
      <c r="N6705">
        <v>55</v>
      </c>
      <c r="O6705">
        <v>360000</v>
      </c>
      <c r="P6705">
        <v>19800000</v>
      </c>
      <c r="Q6705" t="s">
        <v>827</v>
      </c>
      <c r="R6705" s="3">
        <v>0.65</v>
      </c>
      <c r="S6705">
        <v>6929999.9999999991</v>
      </c>
      <c r="T6705">
        <v>12870000</v>
      </c>
    </row>
    <row r="6706" spans="1:20" x14ac:dyDescent="0.25">
      <c r="A6706" t="s">
        <v>285</v>
      </c>
      <c r="B6706">
        <v>2130702</v>
      </c>
      <c r="C6706" s="4" t="s">
        <v>14087</v>
      </c>
      <c r="D6706" s="4" t="s">
        <v>9308</v>
      </c>
      <c r="E6706" s="8" t="s">
        <v>9308</v>
      </c>
      <c r="F6706" t="s">
        <v>475</v>
      </c>
      <c r="G6706" t="s">
        <v>600</v>
      </c>
      <c r="H6706" t="s">
        <v>740</v>
      </c>
      <c r="I6706" t="s">
        <v>1209</v>
      </c>
      <c r="J6706" s="1" t="s">
        <v>898</v>
      </c>
      <c r="L6706" s="2" t="s">
        <v>899</v>
      </c>
      <c r="M6706" s="2" t="s">
        <v>882</v>
      </c>
      <c r="N6706">
        <v>0</v>
      </c>
      <c r="O6706">
        <v>250000</v>
      </c>
      <c r="P6706">
        <v>0</v>
      </c>
      <c r="Q6706" t="s">
        <v>827</v>
      </c>
      <c r="R6706" s="3">
        <v>0.65</v>
      </c>
      <c r="S6706">
        <v>0</v>
      </c>
      <c r="T6706">
        <v>0</v>
      </c>
    </row>
    <row r="6707" spans="1:20" x14ac:dyDescent="0.25">
      <c r="A6707" t="s">
        <v>285</v>
      </c>
      <c r="B6707">
        <v>2130702</v>
      </c>
      <c r="C6707" s="4" t="s">
        <v>14087</v>
      </c>
      <c r="D6707" s="4" t="s">
        <v>9309</v>
      </c>
      <c r="E6707" s="8" t="s">
        <v>9309</v>
      </c>
      <c r="F6707" t="s">
        <v>475</v>
      </c>
      <c r="G6707" t="s">
        <v>600</v>
      </c>
      <c r="H6707" t="s">
        <v>740</v>
      </c>
      <c r="I6707" t="s">
        <v>1209</v>
      </c>
      <c r="J6707" s="1" t="s">
        <v>900</v>
      </c>
      <c r="L6707" s="2" t="s">
        <v>901</v>
      </c>
      <c r="M6707" s="2" t="s">
        <v>882</v>
      </c>
      <c r="N6707">
        <v>0</v>
      </c>
      <c r="O6707">
        <v>360000</v>
      </c>
      <c r="P6707">
        <v>0</v>
      </c>
      <c r="Q6707" t="s">
        <v>827</v>
      </c>
      <c r="R6707" s="3">
        <v>0.65</v>
      </c>
      <c r="S6707">
        <v>0</v>
      </c>
      <c r="T6707">
        <v>0</v>
      </c>
    </row>
    <row r="6708" spans="1:20" x14ac:dyDescent="0.25">
      <c r="A6708" t="s">
        <v>285</v>
      </c>
      <c r="B6708">
        <v>2130702</v>
      </c>
      <c r="C6708" s="4" t="s">
        <v>14087</v>
      </c>
      <c r="D6708" s="4" t="s">
        <v>9310</v>
      </c>
      <c r="E6708" s="8" t="s">
        <v>9310</v>
      </c>
      <c r="F6708" t="s">
        <v>475</v>
      </c>
      <c r="G6708" t="s">
        <v>600</v>
      </c>
      <c r="H6708" t="s">
        <v>740</v>
      </c>
      <c r="I6708" t="s">
        <v>1209</v>
      </c>
      <c r="J6708" s="1" t="s">
        <v>902</v>
      </c>
      <c r="L6708" s="2" t="s">
        <v>903</v>
      </c>
      <c r="M6708" s="2" t="s">
        <v>887</v>
      </c>
      <c r="N6708">
        <v>36</v>
      </c>
      <c r="O6708">
        <v>300000</v>
      </c>
      <c r="P6708">
        <v>10800000</v>
      </c>
      <c r="Q6708" t="s">
        <v>828</v>
      </c>
      <c r="R6708" s="3">
        <v>0.35</v>
      </c>
      <c r="S6708">
        <v>7020000</v>
      </c>
      <c r="T6708">
        <v>3780000</v>
      </c>
    </row>
    <row r="6709" spans="1:20" x14ac:dyDescent="0.25">
      <c r="A6709" t="s">
        <v>285</v>
      </c>
      <c r="B6709">
        <v>2130702</v>
      </c>
      <c r="C6709" s="4" t="s">
        <v>14087</v>
      </c>
      <c r="D6709" s="4" t="s">
        <v>9311</v>
      </c>
      <c r="E6709" s="8" t="s">
        <v>9311</v>
      </c>
      <c r="F6709" t="s">
        <v>475</v>
      </c>
      <c r="G6709" t="s">
        <v>600</v>
      </c>
      <c r="H6709" t="s">
        <v>740</v>
      </c>
      <c r="I6709" t="s">
        <v>1209</v>
      </c>
      <c r="J6709" s="1" t="s">
        <v>904</v>
      </c>
      <c r="L6709" s="2" t="s">
        <v>905</v>
      </c>
      <c r="M6709" s="2" t="s">
        <v>887</v>
      </c>
      <c r="N6709">
        <v>0</v>
      </c>
      <c r="O6709">
        <v>690000</v>
      </c>
      <c r="P6709">
        <v>0</v>
      </c>
      <c r="Q6709" t="s">
        <v>828</v>
      </c>
      <c r="R6709" s="3">
        <v>0.35</v>
      </c>
      <c r="S6709">
        <v>0</v>
      </c>
      <c r="T6709">
        <v>0</v>
      </c>
    </row>
    <row r="6710" spans="1:20" x14ac:dyDescent="0.25">
      <c r="A6710" t="s">
        <v>285</v>
      </c>
      <c r="B6710">
        <v>2130702</v>
      </c>
      <c r="C6710" s="4" t="s">
        <v>14087</v>
      </c>
      <c r="D6710" s="4" t="s">
        <v>9312</v>
      </c>
      <c r="E6710" s="8" t="s">
        <v>9312</v>
      </c>
      <c r="F6710" t="s">
        <v>475</v>
      </c>
      <c r="G6710" t="s">
        <v>600</v>
      </c>
      <c r="H6710" t="s">
        <v>740</v>
      </c>
      <c r="I6710" t="s">
        <v>1209</v>
      </c>
      <c r="J6710" s="1" t="s">
        <v>906</v>
      </c>
      <c r="L6710" s="2" t="s">
        <v>907</v>
      </c>
      <c r="M6710" s="2" t="s">
        <v>887</v>
      </c>
      <c r="N6710">
        <v>40</v>
      </c>
      <c r="O6710">
        <v>330000</v>
      </c>
      <c r="P6710">
        <v>13200000</v>
      </c>
      <c r="Q6710" t="s">
        <v>828</v>
      </c>
      <c r="R6710" s="3">
        <v>0.35</v>
      </c>
      <c r="S6710">
        <v>8580000</v>
      </c>
      <c r="T6710">
        <v>4619999.9999999991</v>
      </c>
    </row>
    <row r="6711" spans="1:20" x14ac:dyDescent="0.25">
      <c r="A6711" t="s">
        <v>285</v>
      </c>
      <c r="B6711">
        <v>2130702</v>
      </c>
      <c r="C6711" s="4" t="s">
        <v>14087</v>
      </c>
      <c r="D6711" s="4" t="s">
        <v>9313</v>
      </c>
      <c r="E6711" s="8" t="s">
        <v>9313</v>
      </c>
      <c r="F6711" t="s">
        <v>475</v>
      </c>
      <c r="G6711" t="s">
        <v>600</v>
      </c>
      <c r="H6711" t="s">
        <v>740</v>
      </c>
      <c r="I6711" t="s">
        <v>1209</v>
      </c>
      <c r="J6711" s="1" t="s">
        <v>908</v>
      </c>
      <c r="L6711" s="2" t="s">
        <v>909</v>
      </c>
      <c r="M6711" s="2" t="s">
        <v>882</v>
      </c>
      <c r="N6711">
        <v>45</v>
      </c>
      <c r="O6711">
        <v>200000</v>
      </c>
      <c r="P6711">
        <v>9000000</v>
      </c>
      <c r="Q6711" t="s">
        <v>827</v>
      </c>
      <c r="R6711" s="3">
        <v>0.65</v>
      </c>
      <c r="S6711">
        <v>3150000</v>
      </c>
      <c r="T6711">
        <v>5850000</v>
      </c>
    </row>
    <row r="6712" spans="1:20" x14ac:dyDescent="0.25">
      <c r="A6712" t="s">
        <v>285</v>
      </c>
      <c r="B6712">
        <v>2130702</v>
      </c>
      <c r="C6712" s="4" t="s">
        <v>14087</v>
      </c>
      <c r="D6712" s="4" t="s">
        <v>9314</v>
      </c>
      <c r="E6712" s="8" t="s">
        <v>9314</v>
      </c>
      <c r="F6712" t="s">
        <v>475</v>
      </c>
      <c r="G6712" t="s">
        <v>600</v>
      </c>
      <c r="H6712" t="s">
        <v>740</v>
      </c>
      <c r="I6712" t="s">
        <v>1209</v>
      </c>
      <c r="J6712" s="1" t="s">
        <v>910</v>
      </c>
      <c r="L6712" s="2" t="s">
        <v>911</v>
      </c>
      <c r="M6712" s="2" t="s">
        <v>887</v>
      </c>
      <c r="N6712">
        <v>40</v>
      </c>
      <c r="O6712">
        <v>400000</v>
      </c>
      <c r="P6712">
        <v>16000000</v>
      </c>
      <c r="Q6712" t="s">
        <v>828</v>
      </c>
      <c r="R6712" s="3">
        <v>0.35</v>
      </c>
      <c r="S6712">
        <v>10400000</v>
      </c>
      <c r="T6712">
        <v>5600000</v>
      </c>
    </row>
    <row r="6713" spans="1:20" x14ac:dyDescent="0.25">
      <c r="A6713" t="s">
        <v>285</v>
      </c>
      <c r="B6713">
        <v>2130702</v>
      </c>
      <c r="C6713" s="4" t="s">
        <v>14087</v>
      </c>
      <c r="D6713" s="4" t="s">
        <v>9315</v>
      </c>
      <c r="E6713" s="8" t="s">
        <v>9315</v>
      </c>
      <c r="F6713" t="s">
        <v>475</v>
      </c>
      <c r="G6713" t="s">
        <v>600</v>
      </c>
      <c r="H6713" t="s">
        <v>740</v>
      </c>
      <c r="I6713" t="s">
        <v>1209</v>
      </c>
      <c r="J6713" s="1" t="s">
        <v>912</v>
      </c>
      <c r="L6713" s="2" t="s">
        <v>913</v>
      </c>
      <c r="M6713" s="2" t="s">
        <v>882</v>
      </c>
      <c r="N6713">
        <v>38</v>
      </c>
      <c r="O6713">
        <v>240000</v>
      </c>
      <c r="P6713">
        <v>9120000</v>
      </c>
      <c r="Q6713" t="s">
        <v>827</v>
      </c>
      <c r="R6713" s="3">
        <v>0.65</v>
      </c>
      <c r="S6713">
        <v>3192000</v>
      </c>
      <c r="T6713">
        <v>5928000</v>
      </c>
    </row>
    <row r="6714" spans="1:20" x14ac:dyDescent="0.25">
      <c r="A6714" t="s">
        <v>285</v>
      </c>
      <c r="B6714">
        <v>2130702</v>
      </c>
      <c r="C6714" s="4" t="s">
        <v>14087</v>
      </c>
      <c r="D6714" s="4" t="s">
        <v>9316</v>
      </c>
      <c r="E6714" s="8" t="s">
        <v>9316</v>
      </c>
      <c r="F6714" t="s">
        <v>475</v>
      </c>
      <c r="G6714" t="s">
        <v>600</v>
      </c>
      <c r="H6714" t="s">
        <v>740</v>
      </c>
      <c r="I6714" t="s">
        <v>1209</v>
      </c>
      <c r="J6714" s="1" t="s">
        <v>914</v>
      </c>
      <c r="L6714" s="2" t="s">
        <v>915</v>
      </c>
      <c r="M6714" s="2" t="s">
        <v>887</v>
      </c>
      <c r="N6714">
        <v>0</v>
      </c>
      <c r="O6714">
        <v>240000</v>
      </c>
      <c r="P6714">
        <v>0</v>
      </c>
      <c r="Q6714" t="s">
        <v>828</v>
      </c>
      <c r="R6714" s="3">
        <v>0.35</v>
      </c>
      <c r="S6714">
        <v>0</v>
      </c>
      <c r="T6714">
        <v>0</v>
      </c>
    </row>
    <row r="6715" spans="1:20" x14ac:dyDescent="0.25">
      <c r="A6715" t="s">
        <v>285</v>
      </c>
      <c r="B6715">
        <v>2130702</v>
      </c>
      <c r="C6715" s="4" t="s">
        <v>14087</v>
      </c>
      <c r="D6715" s="4" t="s">
        <v>9317</v>
      </c>
      <c r="E6715" s="8" t="s">
        <v>9317</v>
      </c>
      <c r="F6715" t="s">
        <v>475</v>
      </c>
      <c r="G6715" t="s">
        <v>600</v>
      </c>
      <c r="H6715" t="s">
        <v>740</v>
      </c>
      <c r="I6715" t="s">
        <v>1209</v>
      </c>
      <c r="J6715" s="1" t="s">
        <v>916</v>
      </c>
      <c r="L6715" s="2" t="s">
        <v>917</v>
      </c>
      <c r="M6715" s="2" t="s">
        <v>887</v>
      </c>
      <c r="N6715">
        <v>50</v>
      </c>
      <c r="O6715">
        <v>150000</v>
      </c>
      <c r="P6715">
        <v>7500000</v>
      </c>
      <c r="Q6715" t="s">
        <v>828</v>
      </c>
      <c r="R6715" s="3">
        <v>0.35</v>
      </c>
      <c r="S6715">
        <v>4875000</v>
      </c>
      <c r="T6715">
        <v>2625000</v>
      </c>
    </row>
    <row r="6716" spans="1:20" x14ac:dyDescent="0.25">
      <c r="A6716" t="s">
        <v>285</v>
      </c>
      <c r="B6716">
        <v>2130702</v>
      </c>
      <c r="C6716" s="4" t="s">
        <v>14087</v>
      </c>
      <c r="D6716" s="4" t="s">
        <v>9318</v>
      </c>
      <c r="E6716" s="8" t="s">
        <v>9318</v>
      </c>
      <c r="F6716" t="s">
        <v>475</v>
      </c>
      <c r="G6716" t="s">
        <v>600</v>
      </c>
      <c r="H6716" t="s">
        <v>740</v>
      </c>
      <c r="I6716" t="s">
        <v>1209</v>
      </c>
      <c r="J6716" s="1" t="s">
        <v>918</v>
      </c>
      <c r="L6716" s="2" t="s">
        <v>919</v>
      </c>
      <c r="M6716" s="2" t="s">
        <v>887</v>
      </c>
      <c r="N6716">
        <v>78</v>
      </c>
      <c r="O6716">
        <v>470000</v>
      </c>
      <c r="P6716">
        <v>36660000</v>
      </c>
      <c r="Q6716" t="s">
        <v>828</v>
      </c>
      <c r="R6716" s="3">
        <v>0.35</v>
      </c>
      <c r="S6716">
        <v>23829000</v>
      </c>
      <c r="T6716">
        <v>12831000</v>
      </c>
    </row>
    <row r="6717" spans="1:20" x14ac:dyDescent="0.25">
      <c r="A6717" t="s">
        <v>285</v>
      </c>
      <c r="B6717">
        <v>2130702</v>
      </c>
      <c r="C6717" s="4" t="s">
        <v>14087</v>
      </c>
      <c r="D6717" s="4" t="s">
        <v>9319</v>
      </c>
      <c r="E6717" s="8" t="s">
        <v>9319</v>
      </c>
      <c r="F6717" t="s">
        <v>475</v>
      </c>
      <c r="G6717" t="s">
        <v>600</v>
      </c>
      <c r="H6717" t="s">
        <v>740</v>
      </c>
      <c r="I6717" t="s">
        <v>1209</v>
      </c>
      <c r="J6717" s="1" t="s">
        <v>920</v>
      </c>
      <c r="L6717" s="2" t="s">
        <v>921</v>
      </c>
      <c r="M6717" s="2" t="s">
        <v>882</v>
      </c>
      <c r="N6717">
        <v>0</v>
      </c>
      <c r="O6717">
        <v>170000</v>
      </c>
      <c r="P6717">
        <v>0</v>
      </c>
      <c r="Q6717" t="s">
        <v>827</v>
      </c>
      <c r="R6717" s="3">
        <v>0.65</v>
      </c>
      <c r="S6717">
        <v>0</v>
      </c>
      <c r="T6717">
        <v>0</v>
      </c>
    </row>
    <row r="6718" spans="1:20" x14ac:dyDescent="0.25">
      <c r="A6718" t="s">
        <v>285</v>
      </c>
      <c r="B6718">
        <v>2130702</v>
      </c>
      <c r="C6718" s="4" t="s">
        <v>14087</v>
      </c>
      <c r="D6718" s="4" t="s">
        <v>9320</v>
      </c>
      <c r="E6718" s="8" t="s">
        <v>9320</v>
      </c>
      <c r="F6718" t="s">
        <v>475</v>
      </c>
      <c r="G6718" t="s">
        <v>600</v>
      </c>
      <c r="H6718" t="s">
        <v>740</v>
      </c>
      <c r="I6718" t="s">
        <v>1209</v>
      </c>
      <c r="J6718" s="1" t="s">
        <v>922</v>
      </c>
      <c r="L6718" s="2" t="s">
        <v>923</v>
      </c>
      <c r="M6718" s="2" t="s">
        <v>887</v>
      </c>
      <c r="N6718">
        <v>0</v>
      </c>
      <c r="O6718">
        <v>130000</v>
      </c>
      <c r="P6718">
        <v>0</v>
      </c>
      <c r="Q6718" t="s">
        <v>828</v>
      </c>
      <c r="R6718" s="3">
        <v>0.35</v>
      </c>
      <c r="S6718">
        <v>0</v>
      </c>
      <c r="T6718">
        <v>0</v>
      </c>
    </row>
    <row r="6719" spans="1:20" x14ac:dyDescent="0.25">
      <c r="A6719" t="s">
        <v>285</v>
      </c>
      <c r="B6719">
        <v>2130702</v>
      </c>
      <c r="C6719" s="4" t="s">
        <v>14087</v>
      </c>
      <c r="D6719" s="4" t="s">
        <v>9321</v>
      </c>
      <c r="E6719" s="8" t="s">
        <v>9321</v>
      </c>
      <c r="F6719" t="s">
        <v>475</v>
      </c>
      <c r="G6719" t="s">
        <v>600</v>
      </c>
      <c r="H6719" t="s">
        <v>740</v>
      </c>
      <c r="I6719" t="s">
        <v>1209</v>
      </c>
      <c r="J6719" s="1" t="s">
        <v>924</v>
      </c>
      <c r="L6719" s="2" t="s">
        <v>925</v>
      </c>
      <c r="M6719" s="2" t="s">
        <v>887</v>
      </c>
      <c r="N6719">
        <v>0</v>
      </c>
      <c r="O6719">
        <v>130000</v>
      </c>
      <c r="P6719">
        <v>0</v>
      </c>
      <c r="Q6719" t="s">
        <v>828</v>
      </c>
      <c r="R6719" s="3">
        <v>0.35</v>
      </c>
      <c r="S6719">
        <v>0</v>
      </c>
      <c r="T6719">
        <v>0</v>
      </c>
    </row>
    <row r="6720" spans="1:20" x14ac:dyDescent="0.25">
      <c r="A6720" t="s">
        <v>285</v>
      </c>
      <c r="B6720">
        <v>2130702</v>
      </c>
      <c r="C6720" s="4" t="s">
        <v>14087</v>
      </c>
      <c r="D6720" s="4" t="s">
        <v>9322</v>
      </c>
      <c r="E6720" s="8" t="s">
        <v>9322</v>
      </c>
      <c r="F6720" t="s">
        <v>475</v>
      </c>
      <c r="G6720" t="s">
        <v>600</v>
      </c>
      <c r="H6720" t="s">
        <v>740</v>
      </c>
      <c r="I6720" t="s">
        <v>1209</v>
      </c>
      <c r="J6720" s="1" t="s">
        <v>926</v>
      </c>
      <c r="L6720" s="2" t="s">
        <v>927</v>
      </c>
      <c r="M6720" s="2" t="s">
        <v>887</v>
      </c>
      <c r="N6720">
        <v>0</v>
      </c>
      <c r="O6720">
        <v>260000</v>
      </c>
      <c r="P6720">
        <v>0</v>
      </c>
      <c r="Q6720" t="s">
        <v>828</v>
      </c>
      <c r="R6720" s="3">
        <v>0.35</v>
      </c>
      <c r="S6720">
        <v>0</v>
      </c>
      <c r="T6720">
        <v>0</v>
      </c>
    </row>
    <row r="6721" spans="1:20" x14ac:dyDescent="0.25">
      <c r="A6721" t="s">
        <v>285</v>
      </c>
      <c r="B6721">
        <v>2130702</v>
      </c>
      <c r="C6721" s="4" t="s">
        <v>14087</v>
      </c>
      <c r="D6721" s="4" t="s">
        <v>9323</v>
      </c>
      <c r="E6721" s="8" t="s">
        <v>9323</v>
      </c>
      <c r="F6721" t="s">
        <v>475</v>
      </c>
      <c r="G6721" t="s">
        <v>600</v>
      </c>
      <c r="H6721" t="s">
        <v>740</v>
      </c>
      <c r="I6721" t="s">
        <v>1209</v>
      </c>
      <c r="J6721" s="1" t="s">
        <v>928</v>
      </c>
      <c r="L6721" s="2" t="s">
        <v>929</v>
      </c>
      <c r="M6721" s="2" t="s">
        <v>887</v>
      </c>
      <c r="N6721">
        <v>0</v>
      </c>
      <c r="O6721">
        <v>210000</v>
      </c>
      <c r="P6721">
        <v>0</v>
      </c>
      <c r="Q6721" t="s">
        <v>828</v>
      </c>
      <c r="R6721" s="3">
        <v>0.35</v>
      </c>
      <c r="S6721">
        <v>0</v>
      </c>
      <c r="T6721">
        <v>0</v>
      </c>
    </row>
    <row r="6722" spans="1:20" x14ac:dyDescent="0.25">
      <c r="A6722" t="s">
        <v>285</v>
      </c>
      <c r="B6722">
        <v>2130702</v>
      </c>
      <c r="C6722" s="4" t="s">
        <v>14087</v>
      </c>
      <c r="D6722" s="4" t="s">
        <v>9324</v>
      </c>
      <c r="E6722" s="8" t="s">
        <v>9324</v>
      </c>
      <c r="F6722" t="s">
        <v>475</v>
      </c>
      <c r="G6722" t="s">
        <v>600</v>
      </c>
      <c r="H6722" t="s">
        <v>740</v>
      </c>
      <c r="I6722" t="s">
        <v>1209</v>
      </c>
      <c r="J6722" s="1" t="s">
        <v>930</v>
      </c>
      <c r="L6722" s="2" t="s">
        <v>931</v>
      </c>
      <c r="M6722" s="2" t="s">
        <v>882</v>
      </c>
      <c r="N6722">
        <v>0</v>
      </c>
      <c r="O6722">
        <v>270000</v>
      </c>
      <c r="P6722">
        <v>0</v>
      </c>
      <c r="Q6722" t="s">
        <v>827</v>
      </c>
      <c r="R6722" s="3">
        <v>0.65</v>
      </c>
      <c r="S6722">
        <v>0</v>
      </c>
      <c r="T6722">
        <v>0</v>
      </c>
    </row>
    <row r="6723" spans="1:20" x14ac:dyDescent="0.25">
      <c r="A6723" t="s">
        <v>285</v>
      </c>
      <c r="B6723">
        <v>2130702</v>
      </c>
      <c r="C6723" s="4" t="s">
        <v>14087</v>
      </c>
      <c r="D6723" s="4" t="s">
        <v>9325</v>
      </c>
      <c r="E6723" s="8" t="s">
        <v>9325</v>
      </c>
      <c r="F6723" t="s">
        <v>475</v>
      </c>
      <c r="G6723" t="s">
        <v>600</v>
      </c>
      <c r="H6723" t="s">
        <v>740</v>
      </c>
      <c r="I6723" t="s">
        <v>1209</v>
      </c>
      <c r="J6723" s="1" t="s">
        <v>932</v>
      </c>
      <c r="L6723" s="2" t="s">
        <v>933</v>
      </c>
      <c r="M6723" s="2" t="s">
        <v>882</v>
      </c>
      <c r="N6723">
        <v>0</v>
      </c>
      <c r="O6723">
        <v>270000</v>
      </c>
      <c r="P6723">
        <v>0</v>
      </c>
      <c r="Q6723" t="s">
        <v>827</v>
      </c>
      <c r="R6723" s="3">
        <v>0.65</v>
      </c>
      <c r="S6723">
        <v>0</v>
      </c>
      <c r="T6723">
        <v>0</v>
      </c>
    </row>
    <row r="6724" spans="1:20" x14ac:dyDescent="0.25">
      <c r="A6724" t="s">
        <v>285</v>
      </c>
      <c r="B6724">
        <v>2130702</v>
      </c>
      <c r="C6724" s="4" t="s">
        <v>14087</v>
      </c>
      <c r="D6724" s="4" t="s">
        <v>9326</v>
      </c>
      <c r="E6724" s="8" t="s">
        <v>9326</v>
      </c>
      <c r="F6724" t="s">
        <v>475</v>
      </c>
      <c r="G6724" t="s">
        <v>600</v>
      </c>
      <c r="H6724" t="s">
        <v>740</v>
      </c>
      <c r="I6724" t="s">
        <v>1209</v>
      </c>
      <c r="J6724" s="1" t="s">
        <v>934</v>
      </c>
      <c r="L6724" s="2" t="s">
        <v>935</v>
      </c>
      <c r="M6724" s="2" t="s">
        <v>882</v>
      </c>
      <c r="N6724">
        <v>0</v>
      </c>
      <c r="O6724">
        <v>130000</v>
      </c>
      <c r="P6724">
        <v>0</v>
      </c>
      <c r="Q6724" t="s">
        <v>827</v>
      </c>
      <c r="R6724" s="3">
        <v>0.65</v>
      </c>
      <c r="S6724">
        <v>0</v>
      </c>
      <c r="T6724">
        <v>0</v>
      </c>
    </row>
    <row r="6725" spans="1:20" x14ac:dyDescent="0.25">
      <c r="A6725" t="s">
        <v>285</v>
      </c>
      <c r="B6725">
        <v>2130702</v>
      </c>
      <c r="C6725" s="4" t="s">
        <v>14087</v>
      </c>
      <c r="D6725" s="4" t="s">
        <v>9327</v>
      </c>
      <c r="E6725" s="8" t="s">
        <v>9327</v>
      </c>
      <c r="F6725" t="s">
        <v>475</v>
      </c>
      <c r="G6725" t="s">
        <v>600</v>
      </c>
      <c r="H6725" t="s">
        <v>740</v>
      </c>
      <c r="I6725" t="s">
        <v>1209</v>
      </c>
      <c r="J6725" s="1" t="s">
        <v>936</v>
      </c>
      <c r="L6725" s="2" t="s">
        <v>937</v>
      </c>
      <c r="M6725" s="2" t="s">
        <v>887</v>
      </c>
      <c r="N6725">
        <v>0</v>
      </c>
      <c r="O6725">
        <v>165000</v>
      </c>
      <c r="P6725">
        <v>0</v>
      </c>
      <c r="Q6725" t="s">
        <v>828</v>
      </c>
      <c r="R6725" s="3">
        <v>0.35</v>
      </c>
      <c r="S6725">
        <v>0</v>
      </c>
      <c r="T6725">
        <v>0</v>
      </c>
    </row>
    <row r="6726" spans="1:20" x14ac:dyDescent="0.25">
      <c r="A6726" t="s">
        <v>285</v>
      </c>
      <c r="B6726">
        <v>2130702</v>
      </c>
      <c r="C6726" s="4" t="s">
        <v>14087</v>
      </c>
      <c r="D6726" s="4" t="s">
        <v>9328</v>
      </c>
      <c r="E6726" s="8" t="s">
        <v>9328</v>
      </c>
      <c r="F6726" t="s">
        <v>475</v>
      </c>
      <c r="G6726" t="s">
        <v>600</v>
      </c>
      <c r="H6726" t="s">
        <v>740</v>
      </c>
      <c r="I6726" t="s">
        <v>1209</v>
      </c>
      <c r="J6726" s="1" t="s">
        <v>938</v>
      </c>
      <c r="L6726" s="2" t="s">
        <v>939</v>
      </c>
      <c r="M6726" s="2" t="s">
        <v>940</v>
      </c>
      <c r="N6726">
        <v>0</v>
      </c>
      <c r="O6726">
        <v>32000</v>
      </c>
      <c r="P6726">
        <v>0</v>
      </c>
      <c r="Q6726" t="s">
        <v>829</v>
      </c>
      <c r="R6726" s="3">
        <v>0</v>
      </c>
      <c r="S6726">
        <v>0</v>
      </c>
      <c r="T6726">
        <v>0</v>
      </c>
    </row>
    <row r="6727" spans="1:20" x14ac:dyDescent="0.25">
      <c r="A6727" t="s">
        <v>285</v>
      </c>
      <c r="B6727">
        <v>2130702</v>
      </c>
      <c r="C6727" s="4" t="s">
        <v>14087</v>
      </c>
      <c r="D6727" s="4" t="s">
        <v>9329</v>
      </c>
      <c r="E6727" s="8" t="s">
        <v>9329</v>
      </c>
      <c r="F6727" t="s">
        <v>475</v>
      </c>
      <c r="G6727" t="s">
        <v>600</v>
      </c>
      <c r="H6727" t="s">
        <v>740</v>
      </c>
      <c r="I6727" t="s">
        <v>1209</v>
      </c>
      <c r="J6727" s="1" t="s">
        <v>941</v>
      </c>
      <c r="L6727" s="2" t="s">
        <v>942</v>
      </c>
      <c r="M6727" s="2" t="s">
        <v>940</v>
      </c>
      <c r="N6727">
        <v>0</v>
      </c>
      <c r="O6727">
        <v>34000</v>
      </c>
      <c r="P6727">
        <v>0</v>
      </c>
      <c r="Q6727" t="s">
        <v>829</v>
      </c>
      <c r="R6727" s="3">
        <v>0</v>
      </c>
      <c r="S6727">
        <v>0</v>
      </c>
      <c r="T6727">
        <v>0</v>
      </c>
    </row>
    <row r="6728" spans="1:20" x14ac:dyDescent="0.25">
      <c r="A6728" t="s">
        <v>285</v>
      </c>
      <c r="B6728">
        <v>2130702</v>
      </c>
      <c r="C6728" s="4" t="s">
        <v>14087</v>
      </c>
      <c r="D6728" s="4" t="s">
        <v>9330</v>
      </c>
      <c r="E6728" s="8" t="s">
        <v>9330</v>
      </c>
      <c r="F6728" t="s">
        <v>475</v>
      </c>
      <c r="G6728" t="s">
        <v>600</v>
      </c>
      <c r="H6728" t="s">
        <v>740</v>
      </c>
      <c r="I6728" t="s">
        <v>1209</v>
      </c>
      <c r="J6728" s="1" t="s">
        <v>943</v>
      </c>
      <c r="L6728" s="2" t="s">
        <v>944</v>
      </c>
      <c r="M6728" s="2" t="s">
        <v>940</v>
      </c>
      <c r="N6728">
        <v>0</v>
      </c>
      <c r="O6728">
        <v>31000</v>
      </c>
      <c r="P6728">
        <v>0</v>
      </c>
      <c r="Q6728" t="s">
        <v>829</v>
      </c>
      <c r="R6728" s="3">
        <v>0</v>
      </c>
      <c r="S6728">
        <v>0</v>
      </c>
      <c r="T6728">
        <v>0</v>
      </c>
    </row>
    <row r="6729" spans="1:20" x14ac:dyDescent="0.25">
      <c r="A6729" t="s">
        <v>219</v>
      </c>
      <c r="B6729">
        <v>2130703</v>
      </c>
      <c r="C6729" s="4" t="s">
        <v>14087</v>
      </c>
      <c r="D6729" s="4" t="s">
        <v>7372</v>
      </c>
      <c r="E6729" s="8" t="s">
        <v>7372</v>
      </c>
      <c r="F6729" t="s">
        <v>475</v>
      </c>
      <c r="G6729" t="s">
        <v>600</v>
      </c>
      <c r="H6729" t="s">
        <v>417</v>
      </c>
      <c r="I6729" t="s">
        <v>1210</v>
      </c>
      <c r="J6729" s="1" t="s">
        <v>880</v>
      </c>
      <c r="L6729" s="2" t="s">
        <v>881</v>
      </c>
      <c r="M6729" s="2" t="s">
        <v>882</v>
      </c>
      <c r="N6729">
        <v>11</v>
      </c>
      <c r="O6729">
        <v>700000</v>
      </c>
      <c r="P6729">
        <v>7700000</v>
      </c>
      <c r="Q6729" t="s">
        <v>827</v>
      </c>
      <c r="R6729" s="3">
        <v>0.65</v>
      </c>
      <c r="S6729">
        <v>2694999.9999999995</v>
      </c>
      <c r="T6729">
        <v>5005000</v>
      </c>
    </row>
    <row r="6730" spans="1:20" x14ac:dyDescent="0.25">
      <c r="A6730" t="s">
        <v>219</v>
      </c>
      <c r="B6730">
        <v>2130703</v>
      </c>
      <c r="C6730" s="4" t="s">
        <v>14087</v>
      </c>
      <c r="D6730" s="4" t="s">
        <v>7373</v>
      </c>
      <c r="E6730" s="8" t="s">
        <v>7373</v>
      </c>
      <c r="F6730" t="s">
        <v>475</v>
      </c>
      <c r="G6730" t="s">
        <v>600</v>
      </c>
      <c r="H6730" t="s">
        <v>417</v>
      </c>
      <c r="I6730" t="s">
        <v>1210</v>
      </c>
      <c r="J6730" s="1" t="s">
        <v>883</v>
      </c>
      <c r="L6730" s="2" t="s">
        <v>884</v>
      </c>
      <c r="M6730" s="2" t="s">
        <v>882</v>
      </c>
      <c r="N6730">
        <v>0</v>
      </c>
      <c r="O6730">
        <v>420000</v>
      </c>
      <c r="P6730">
        <v>0</v>
      </c>
      <c r="Q6730" t="s">
        <v>827</v>
      </c>
      <c r="R6730" s="3">
        <v>0.65</v>
      </c>
      <c r="S6730">
        <v>0</v>
      </c>
      <c r="T6730">
        <v>0</v>
      </c>
    </row>
    <row r="6731" spans="1:20" x14ac:dyDescent="0.25">
      <c r="A6731" t="s">
        <v>219</v>
      </c>
      <c r="B6731">
        <v>2130703</v>
      </c>
      <c r="C6731" s="4" t="s">
        <v>14087</v>
      </c>
      <c r="D6731" s="4" t="s">
        <v>7374</v>
      </c>
      <c r="E6731" s="8" t="s">
        <v>7374</v>
      </c>
      <c r="F6731" t="s">
        <v>475</v>
      </c>
      <c r="G6731" t="s">
        <v>600</v>
      </c>
      <c r="H6731" t="s">
        <v>417</v>
      </c>
      <c r="I6731" t="s">
        <v>1210</v>
      </c>
      <c r="J6731" s="1" t="s">
        <v>885</v>
      </c>
      <c r="L6731" s="2" t="s">
        <v>886</v>
      </c>
      <c r="M6731" s="2" t="s">
        <v>887</v>
      </c>
      <c r="N6731">
        <v>8</v>
      </c>
      <c r="O6731">
        <v>250000</v>
      </c>
      <c r="P6731">
        <v>2000000</v>
      </c>
      <c r="Q6731" t="s">
        <v>828</v>
      </c>
      <c r="R6731" s="3">
        <v>0.35</v>
      </c>
      <c r="S6731">
        <v>1300000</v>
      </c>
      <c r="T6731">
        <v>700000</v>
      </c>
    </row>
    <row r="6732" spans="1:20" x14ac:dyDescent="0.25">
      <c r="A6732" t="s">
        <v>219</v>
      </c>
      <c r="B6732">
        <v>2130703</v>
      </c>
      <c r="C6732" s="4" t="s">
        <v>14087</v>
      </c>
      <c r="D6732" s="4" t="s">
        <v>7375</v>
      </c>
      <c r="E6732" s="8" t="s">
        <v>7375</v>
      </c>
      <c r="F6732" t="s">
        <v>475</v>
      </c>
      <c r="G6732" t="s">
        <v>600</v>
      </c>
      <c r="H6732" t="s">
        <v>417</v>
      </c>
      <c r="I6732" t="s">
        <v>1210</v>
      </c>
      <c r="J6732" s="1" t="s">
        <v>888</v>
      </c>
      <c r="L6732" s="2" t="s">
        <v>889</v>
      </c>
      <c r="M6732" s="2" t="s">
        <v>887</v>
      </c>
      <c r="N6732">
        <v>0</v>
      </c>
      <c r="O6732">
        <v>275000</v>
      </c>
      <c r="P6732">
        <v>0</v>
      </c>
      <c r="Q6732" t="s">
        <v>828</v>
      </c>
      <c r="R6732" s="3">
        <v>0.35</v>
      </c>
      <c r="S6732">
        <v>0</v>
      </c>
      <c r="T6732">
        <v>0</v>
      </c>
    </row>
    <row r="6733" spans="1:20" x14ac:dyDescent="0.25">
      <c r="A6733" t="s">
        <v>219</v>
      </c>
      <c r="B6733">
        <v>2130703</v>
      </c>
      <c r="C6733" s="4" t="s">
        <v>14087</v>
      </c>
      <c r="D6733" s="4" t="s">
        <v>7376</v>
      </c>
      <c r="E6733" s="8" t="s">
        <v>7376</v>
      </c>
      <c r="F6733" t="s">
        <v>475</v>
      </c>
      <c r="G6733" t="s">
        <v>600</v>
      </c>
      <c r="H6733" t="s">
        <v>417</v>
      </c>
      <c r="I6733" t="s">
        <v>1210</v>
      </c>
      <c r="J6733" s="1" t="s">
        <v>890</v>
      </c>
      <c r="L6733" s="2" t="s">
        <v>891</v>
      </c>
      <c r="M6733" s="2" t="s">
        <v>882</v>
      </c>
      <c r="N6733">
        <v>8</v>
      </c>
      <c r="O6733">
        <v>150000</v>
      </c>
      <c r="P6733">
        <v>1200000</v>
      </c>
      <c r="Q6733" t="s">
        <v>827</v>
      </c>
      <c r="R6733" s="3">
        <v>0.65</v>
      </c>
      <c r="S6733">
        <v>420000</v>
      </c>
      <c r="T6733">
        <v>780000</v>
      </c>
    </row>
    <row r="6734" spans="1:20" x14ac:dyDescent="0.25">
      <c r="A6734" t="s">
        <v>219</v>
      </c>
      <c r="B6734">
        <v>2130703</v>
      </c>
      <c r="C6734" s="4" t="s">
        <v>14087</v>
      </c>
      <c r="D6734" s="4" t="s">
        <v>7377</v>
      </c>
      <c r="E6734" s="8" t="s">
        <v>7377</v>
      </c>
      <c r="F6734" t="s">
        <v>475</v>
      </c>
      <c r="G6734" t="s">
        <v>600</v>
      </c>
      <c r="H6734" t="s">
        <v>417</v>
      </c>
      <c r="I6734" t="s">
        <v>1210</v>
      </c>
      <c r="J6734" s="1" t="s">
        <v>892</v>
      </c>
      <c r="L6734" s="2" t="s">
        <v>893</v>
      </c>
      <c r="M6734" s="2" t="s">
        <v>882</v>
      </c>
      <c r="N6734">
        <v>0</v>
      </c>
      <c r="O6734">
        <v>300000</v>
      </c>
      <c r="P6734">
        <v>0</v>
      </c>
      <c r="Q6734" t="s">
        <v>827</v>
      </c>
      <c r="R6734" s="3">
        <v>0.65</v>
      </c>
      <c r="S6734">
        <v>0</v>
      </c>
      <c r="T6734">
        <v>0</v>
      </c>
    </row>
    <row r="6735" spans="1:20" x14ac:dyDescent="0.25">
      <c r="A6735" t="s">
        <v>219</v>
      </c>
      <c r="B6735">
        <v>2130703</v>
      </c>
      <c r="C6735" s="4" t="s">
        <v>14087</v>
      </c>
      <c r="D6735" s="4" t="s">
        <v>7378</v>
      </c>
      <c r="E6735" s="8" t="s">
        <v>7378</v>
      </c>
      <c r="F6735" t="s">
        <v>475</v>
      </c>
      <c r="G6735" t="s">
        <v>600</v>
      </c>
      <c r="H6735" t="s">
        <v>417</v>
      </c>
      <c r="I6735" t="s">
        <v>1210</v>
      </c>
      <c r="J6735" s="1" t="s">
        <v>894</v>
      </c>
      <c r="L6735" s="2" t="s">
        <v>895</v>
      </c>
      <c r="M6735" s="2" t="s">
        <v>882</v>
      </c>
      <c r="N6735">
        <v>5</v>
      </c>
      <c r="O6735">
        <v>400000</v>
      </c>
      <c r="P6735">
        <v>2000000</v>
      </c>
      <c r="Q6735" t="s">
        <v>827</v>
      </c>
      <c r="R6735" s="3">
        <v>0.65</v>
      </c>
      <c r="S6735">
        <v>700000</v>
      </c>
      <c r="T6735">
        <v>1300000</v>
      </c>
    </row>
    <row r="6736" spans="1:20" x14ac:dyDescent="0.25">
      <c r="A6736" t="s">
        <v>219</v>
      </c>
      <c r="B6736">
        <v>2130703</v>
      </c>
      <c r="C6736" s="4" t="s">
        <v>14087</v>
      </c>
      <c r="D6736" s="4" t="s">
        <v>7379</v>
      </c>
      <c r="E6736" s="8" t="s">
        <v>7379</v>
      </c>
      <c r="F6736" t="s">
        <v>475</v>
      </c>
      <c r="G6736" t="s">
        <v>600</v>
      </c>
      <c r="H6736" t="s">
        <v>417</v>
      </c>
      <c r="I6736" t="s">
        <v>1210</v>
      </c>
      <c r="J6736" s="1" t="s">
        <v>896</v>
      </c>
      <c r="L6736" s="2" t="s">
        <v>897</v>
      </c>
      <c r="M6736" s="2" t="s">
        <v>882</v>
      </c>
      <c r="N6736">
        <v>20</v>
      </c>
      <c r="O6736">
        <v>360000</v>
      </c>
      <c r="P6736">
        <v>7200000</v>
      </c>
      <c r="Q6736" t="s">
        <v>827</v>
      </c>
      <c r="R6736" s="3">
        <v>0.65</v>
      </c>
      <c r="S6736">
        <v>2519999.9999999995</v>
      </c>
      <c r="T6736">
        <v>4680000</v>
      </c>
    </row>
    <row r="6737" spans="1:20" x14ac:dyDescent="0.25">
      <c r="A6737" t="s">
        <v>219</v>
      </c>
      <c r="B6737">
        <v>2130703</v>
      </c>
      <c r="C6737" s="4" t="s">
        <v>14087</v>
      </c>
      <c r="D6737" s="4" t="s">
        <v>7380</v>
      </c>
      <c r="E6737" s="8" t="s">
        <v>7380</v>
      </c>
      <c r="F6737" t="s">
        <v>475</v>
      </c>
      <c r="G6737" t="s">
        <v>600</v>
      </c>
      <c r="H6737" t="s">
        <v>417</v>
      </c>
      <c r="I6737" t="s">
        <v>1210</v>
      </c>
      <c r="J6737" s="1" t="s">
        <v>898</v>
      </c>
      <c r="L6737" s="2" t="s">
        <v>899</v>
      </c>
      <c r="M6737" s="2" t="s">
        <v>882</v>
      </c>
      <c r="N6737">
        <v>0</v>
      </c>
      <c r="O6737">
        <v>250000</v>
      </c>
      <c r="P6737">
        <v>0</v>
      </c>
      <c r="Q6737" t="s">
        <v>827</v>
      </c>
      <c r="R6737" s="3">
        <v>0.65</v>
      </c>
      <c r="S6737">
        <v>0</v>
      </c>
      <c r="T6737">
        <v>0</v>
      </c>
    </row>
    <row r="6738" spans="1:20" x14ac:dyDescent="0.25">
      <c r="A6738" t="s">
        <v>219</v>
      </c>
      <c r="B6738">
        <v>2130703</v>
      </c>
      <c r="C6738" s="4" t="s">
        <v>14087</v>
      </c>
      <c r="D6738" s="4" t="s">
        <v>7381</v>
      </c>
      <c r="E6738" s="8" t="s">
        <v>7381</v>
      </c>
      <c r="F6738" t="s">
        <v>475</v>
      </c>
      <c r="G6738" t="s">
        <v>600</v>
      </c>
      <c r="H6738" t="s">
        <v>417</v>
      </c>
      <c r="I6738" t="s">
        <v>1210</v>
      </c>
      <c r="J6738" s="1" t="s">
        <v>900</v>
      </c>
      <c r="L6738" s="2" t="s">
        <v>901</v>
      </c>
      <c r="M6738" s="2" t="s">
        <v>882</v>
      </c>
      <c r="N6738">
        <v>0</v>
      </c>
      <c r="O6738">
        <v>360000</v>
      </c>
      <c r="P6738">
        <v>0</v>
      </c>
      <c r="Q6738" t="s">
        <v>827</v>
      </c>
      <c r="R6738" s="3">
        <v>0.65</v>
      </c>
      <c r="S6738">
        <v>0</v>
      </c>
      <c r="T6738">
        <v>0</v>
      </c>
    </row>
    <row r="6739" spans="1:20" x14ac:dyDescent="0.25">
      <c r="A6739" t="s">
        <v>219</v>
      </c>
      <c r="B6739">
        <v>2130703</v>
      </c>
      <c r="C6739" s="4" t="s">
        <v>14087</v>
      </c>
      <c r="D6739" s="4" t="s">
        <v>7382</v>
      </c>
      <c r="E6739" s="8" t="s">
        <v>7382</v>
      </c>
      <c r="F6739" t="s">
        <v>475</v>
      </c>
      <c r="G6739" t="s">
        <v>600</v>
      </c>
      <c r="H6739" t="s">
        <v>417</v>
      </c>
      <c r="I6739" t="s">
        <v>1210</v>
      </c>
      <c r="J6739" s="1" t="s">
        <v>902</v>
      </c>
      <c r="L6739" s="2" t="s">
        <v>903</v>
      </c>
      <c r="M6739" s="2" t="s">
        <v>887</v>
      </c>
      <c r="N6739">
        <v>7</v>
      </c>
      <c r="O6739">
        <v>300000</v>
      </c>
      <c r="P6739">
        <v>2100000</v>
      </c>
      <c r="Q6739" t="s">
        <v>828</v>
      </c>
      <c r="R6739" s="3">
        <v>0.35</v>
      </c>
      <c r="S6739">
        <v>1365000</v>
      </c>
      <c r="T6739">
        <v>735000</v>
      </c>
    </row>
    <row r="6740" spans="1:20" x14ac:dyDescent="0.25">
      <c r="A6740" t="s">
        <v>219</v>
      </c>
      <c r="B6740">
        <v>2130703</v>
      </c>
      <c r="C6740" s="4" t="s">
        <v>14087</v>
      </c>
      <c r="D6740" s="4" t="s">
        <v>7383</v>
      </c>
      <c r="E6740" s="8" t="s">
        <v>7383</v>
      </c>
      <c r="F6740" t="s">
        <v>475</v>
      </c>
      <c r="G6740" t="s">
        <v>600</v>
      </c>
      <c r="H6740" t="s">
        <v>417</v>
      </c>
      <c r="I6740" t="s">
        <v>1210</v>
      </c>
      <c r="J6740" s="1" t="s">
        <v>904</v>
      </c>
      <c r="L6740" s="2" t="s">
        <v>905</v>
      </c>
      <c r="M6740" s="2" t="s">
        <v>887</v>
      </c>
      <c r="N6740">
        <v>0</v>
      </c>
      <c r="O6740">
        <v>690000</v>
      </c>
      <c r="P6740">
        <v>0</v>
      </c>
      <c r="Q6740" t="s">
        <v>828</v>
      </c>
      <c r="R6740" s="3">
        <v>0.35</v>
      </c>
      <c r="S6740">
        <v>0</v>
      </c>
      <c r="T6740">
        <v>0</v>
      </c>
    </row>
    <row r="6741" spans="1:20" x14ac:dyDescent="0.25">
      <c r="A6741" t="s">
        <v>219</v>
      </c>
      <c r="B6741">
        <v>2130703</v>
      </c>
      <c r="C6741" s="4" t="s">
        <v>14087</v>
      </c>
      <c r="D6741" s="4" t="s">
        <v>7384</v>
      </c>
      <c r="E6741" s="8" t="s">
        <v>7384</v>
      </c>
      <c r="F6741" t="s">
        <v>475</v>
      </c>
      <c r="G6741" t="s">
        <v>600</v>
      </c>
      <c r="H6741" t="s">
        <v>417</v>
      </c>
      <c r="I6741" t="s">
        <v>1210</v>
      </c>
      <c r="J6741" s="1" t="s">
        <v>906</v>
      </c>
      <c r="L6741" s="2" t="s">
        <v>907</v>
      </c>
      <c r="M6741" s="2" t="s">
        <v>887</v>
      </c>
      <c r="N6741">
        <v>10</v>
      </c>
      <c r="O6741">
        <v>330000</v>
      </c>
      <c r="P6741">
        <v>3300000</v>
      </c>
      <c r="Q6741" t="s">
        <v>828</v>
      </c>
      <c r="R6741" s="3">
        <v>0.35</v>
      </c>
      <c r="S6741">
        <v>2145000</v>
      </c>
      <c r="T6741">
        <v>1154999.9999999998</v>
      </c>
    </row>
    <row r="6742" spans="1:20" x14ac:dyDescent="0.25">
      <c r="A6742" t="s">
        <v>219</v>
      </c>
      <c r="B6742">
        <v>2130703</v>
      </c>
      <c r="C6742" s="4" t="s">
        <v>14087</v>
      </c>
      <c r="D6742" s="4" t="s">
        <v>7385</v>
      </c>
      <c r="E6742" s="8" t="s">
        <v>7385</v>
      </c>
      <c r="F6742" t="s">
        <v>475</v>
      </c>
      <c r="G6742" t="s">
        <v>600</v>
      </c>
      <c r="H6742" t="s">
        <v>417</v>
      </c>
      <c r="I6742" t="s">
        <v>1210</v>
      </c>
      <c r="J6742" s="1" t="s">
        <v>908</v>
      </c>
      <c r="L6742" s="2" t="s">
        <v>909</v>
      </c>
      <c r="M6742" s="2" t="s">
        <v>882</v>
      </c>
      <c r="N6742">
        <v>20</v>
      </c>
      <c r="O6742">
        <v>200000</v>
      </c>
      <c r="P6742">
        <v>4000000</v>
      </c>
      <c r="Q6742" t="s">
        <v>827</v>
      </c>
      <c r="R6742" s="3">
        <v>0.65</v>
      </c>
      <c r="S6742">
        <v>1400000</v>
      </c>
      <c r="T6742">
        <v>2600000</v>
      </c>
    </row>
    <row r="6743" spans="1:20" x14ac:dyDescent="0.25">
      <c r="A6743" t="s">
        <v>219</v>
      </c>
      <c r="B6743">
        <v>2130703</v>
      </c>
      <c r="C6743" s="4" t="s">
        <v>14087</v>
      </c>
      <c r="D6743" s="4" t="s">
        <v>7386</v>
      </c>
      <c r="E6743" s="8" t="s">
        <v>7386</v>
      </c>
      <c r="F6743" t="s">
        <v>475</v>
      </c>
      <c r="G6743" t="s">
        <v>600</v>
      </c>
      <c r="H6743" t="s">
        <v>417</v>
      </c>
      <c r="I6743" t="s">
        <v>1210</v>
      </c>
      <c r="J6743" s="1" t="s">
        <v>910</v>
      </c>
      <c r="L6743" s="2" t="s">
        <v>911</v>
      </c>
      <c r="M6743" s="2" t="s">
        <v>887</v>
      </c>
      <c r="N6743">
        <v>9</v>
      </c>
      <c r="O6743">
        <v>400000</v>
      </c>
      <c r="P6743">
        <v>3600000</v>
      </c>
      <c r="Q6743" t="s">
        <v>828</v>
      </c>
      <c r="R6743" s="3">
        <v>0.35</v>
      </c>
      <c r="S6743">
        <v>2340000</v>
      </c>
      <c r="T6743">
        <v>1260000</v>
      </c>
    </row>
    <row r="6744" spans="1:20" x14ac:dyDescent="0.25">
      <c r="A6744" t="s">
        <v>219</v>
      </c>
      <c r="B6744">
        <v>2130703</v>
      </c>
      <c r="C6744" s="4" t="s">
        <v>14087</v>
      </c>
      <c r="D6744" s="4" t="s">
        <v>7387</v>
      </c>
      <c r="E6744" s="8" t="s">
        <v>7387</v>
      </c>
      <c r="F6744" t="s">
        <v>475</v>
      </c>
      <c r="G6744" t="s">
        <v>600</v>
      </c>
      <c r="H6744" t="s">
        <v>417</v>
      </c>
      <c r="I6744" t="s">
        <v>1210</v>
      </c>
      <c r="J6744" s="1" t="s">
        <v>912</v>
      </c>
      <c r="L6744" s="2" t="s">
        <v>913</v>
      </c>
      <c r="M6744" s="2" t="s">
        <v>882</v>
      </c>
      <c r="N6744">
        <v>9</v>
      </c>
      <c r="O6744">
        <v>240000</v>
      </c>
      <c r="P6744">
        <v>2160000</v>
      </c>
      <c r="Q6744" t="s">
        <v>827</v>
      </c>
      <c r="R6744" s="3">
        <v>0.65</v>
      </c>
      <c r="S6744">
        <v>756000</v>
      </c>
      <c r="T6744">
        <v>1404000</v>
      </c>
    </row>
    <row r="6745" spans="1:20" x14ac:dyDescent="0.25">
      <c r="A6745" t="s">
        <v>219</v>
      </c>
      <c r="B6745">
        <v>2130703</v>
      </c>
      <c r="C6745" s="4" t="s">
        <v>14087</v>
      </c>
      <c r="D6745" s="4" t="s">
        <v>7388</v>
      </c>
      <c r="E6745" s="8" t="s">
        <v>7388</v>
      </c>
      <c r="F6745" t="s">
        <v>475</v>
      </c>
      <c r="G6745" t="s">
        <v>600</v>
      </c>
      <c r="H6745" t="s">
        <v>417</v>
      </c>
      <c r="I6745" t="s">
        <v>1210</v>
      </c>
      <c r="J6745" s="1" t="s">
        <v>914</v>
      </c>
      <c r="L6745" s="2" t="s">
        <v>915</v>
      </c>
      <c r="M6745" s="2" t="s">
        <v>887</v>
      </c>
      <c r="N6745">
        <v>0</v>
      </c>
      <c r="O6745">
        <v>240000</v>
      </c>
      <c r="P6745">
        <v>0</v>
      </c>
      <c r="Q6745" t="s">
        <v>828</v>
      </c>
      <c r="R6745" s="3">
        <v>0.35</v>
      </c>
      <c r="S6745">
        <v>0</v>
      </c>
      <c r="T6745">
        <v>0</v>
      </c>
    </row>
    <row r="6746" spans="1:20" x14ac:dyDescent="0.25">
      <c r="A6746" t="s">
        <v>219</v>
      </c>
      <c r="B6746">
        <v>2130703</v>
      </c>
      <c r="C6746" s="4" t="s">
        <v>14087</v>
      </c>
      <c r="D6746" s="4" t="s">
        <v>7389</v>
      </c>
      <c r="E6746" s="8" t="s">
        <v>7389</v>
      </c>
      <c r="F6746" t="s">
        <v>475</v>
      </c>
      <c r="G6746" t="s">
        <v>600</v>
      </c>
      <c r="H6746" t="s">
        <v>417</v>
      </c>
      <c r="I6746" t="s">
        <v>1210</v>
      </c>
      <c r="J6746" s="1" t="s">
        <v>916</v>
      </c>
      <c r="L6746" s="2" t="s">
        <v>917</v>
      </c>
      <c r="M6746" s="2" t="s">
        <v>887</v>
      </c>
      <c r="N6746">
        <v>7</v>
      </c>
      <c r="O6746">
        <v>150000</v>
      </c>
      <c r="P6746">
        <v>1050000</v>
      </c>
      <c r="Q6746" t="s">
        <v>828</v>
      </c>
      <c r="R6746" s="3">
        <v>0.35</v>
      </c>
      <c r="S6746">
        <v>682500</v>
      </c>
      <c r="T6746">
        <v>367500</v>
      </c>
    </row>
    <row r="6747" spans="1:20" x14ac:dyDescent="0.25">
      <c r="A6747" t="s">
        <v>219</v>
      </c>
      <c r="B6747">
        <v>2130703</v>
      </c>
      <c r="C6747" s="4" t="s">
        <v>14087</v>
      </c>
      <c r="D6747" s="4" t="s">
        <v>7390</v>
      </c>
      <c r="E6747" s="8" t="s">
        <v>7390</v>
      </c>
      <c r="F6747" t="s">
        <v>475</v>
      </c>
      <c r="G6747" t="s">
        <v>600</v>
      </c>
      <c r="H6747" t="s">
        <v>417</v>
      </c>
      <c r="I6747" t="s">
        <v>1210</v>
      </c>
      <c r="J6747" s="1" t="s">
        <v>918</v>
      </c>
      <c r="L6747" s="2" t="s">
        <v>919</v>
      </c>
      <c r="M6747" s="2" t="s">
        <v>887</v>
      </c>
      <c r="N6747">
        <v>25</v>
      </c>
      <c r="O6747">
        <v>470000</v>
      </c>
      <c r="P6747">
        <v>11750000</v>
      </c>
      <c r="Q6747" t="s">
        <v>828</v>
      </c>
      <c r="R6747" s="3">
        <v>0.35</v>
      </c>
      <c r="S6747">
        <v>7637500</v>
      </c>
      <c r="T6747">
        <v>4112500</v>
      </c>
    </row>
    <row r="6748" spans="1:20" x14ac:dyDescent="0.25">
      <c r="A6748" t="s">
        <v>219</v>
      </c>
      <c r="B6748">
        <v>2130703</v>
      </c>
      <c r="C6748" s="4" t="s">
        <v>14087</v>
      </c>
      <c r="D6748" s="4" t="s">
        <v>7391</v>
      </c>
      <c r="E6748" s="8" t="s">
        <v>7391</v>
      </c>
      <c r="F6748" t="s">
        <v>475</v>
      </c>
      <c r="G6748" t="s">
        <v>600</v>
      </c>
      <c r="H6748" t="s">
        <v>417</v>
      </c>
      <c r="I6748" t="s">
        <v>1210</v>
      </c>
      <c r="J6748" s="1" t="s">
        <v>920</v>
      </c>
      <c r="L6748" s="2" t="s">
        <v>921</v>
      </c>
      <c r="M6748" s="2" t="s">
        <v>882</v>
      </c>
      <c r="N6748">
        <v>0</v>
      </c>
      <c r="O6748">
        <v>170000</v>
      </c>
      <c r="P6748">
        <v>0</v>
      </c>
      <c r="Q6748" t="s">
        <v>827</v>
      </c>
      <c r="R6748" s="3">
        <v>0.65</v>
      </c>
      <c r="S6748">
        <v>0</v>
      </c>
      <c r="T6748">
        <v>0</v>
      </c>
    </row>
    <row r="6749" spans="1:20" x14ac:dyDescent="0.25">
      <c r="A6749" t="s">
        <v>219</v>
      </c>
      <c r="B6749">
        <v>2130703</v>
      </c>
      <c r="C6749" s="4" t="s">
        <v>14087</v>
      </c>
      <c r="D6749" s="4" t="s">
        <v>7392</v>
      </c>
      <c r="E6749" s="8" t="s">
        <v>7392</v>
      </c>
      <c r="F6749" t="s">
        <v>475</v>
      </c>
      <c r="G6749" t="s">
        <v>600</v>
      </c>
      <c r="H6749" t="s">
        <v>417</v>
      </c>
      <c r="I6749" t="s">
        <v>1210</v>
      </c>
      <c r="J6749" s="1" t="s">
        <v>922</v>
      </c>
      <c r="L6749" s="2" t="s">
        <v>923</v>
      </c>
      <c r="M6749" s="2" t="s">
        <v>887</v>
      </c>
      <c r="N6749">
        <v>0</v>
      </c>
      <c r="O6749">
        <v>130000</v>
      </c>
      <c r="P6749">
        <v>0</v>
      </c>
      <c r="Q6749" t="s">
        <v>828</v>
      </c>
      <c r="R6749" s="3">
        <v>0.35</v>
      </c>
      <c r="S6749">
        <v>0</v>
      </c>
      <c r="T6749">
        <v>0</v>
      </c>
    </row>
    <row r="6750" spans="1:20" x14ac:dyDescent="0.25">
      <c r="A6750" t="s">
        <v>219</v>
      </c>
      <c r="B6750">
        <v>2130703</v>
      </c>
      <c r="C6750" s="4" t="s">
        <v>14087</v>
      </c>
      <c r="D6750" s="4" t="s">
        <v>7393</v>
      </c>
      <c r="E6750" s="8" t="s">
        <v>7393</v>
      </c>
      <c r="F6750" t="s">
        <v>475</v>
      </c>
      <c r="G6750" t="s">
        <v>600</v>
      </c>
      <c r="H6750" t="s">
        <v>417</v>
      </c>
      <c r="I6750" t="s">
        <v>1210</v>
      </c>
      <c r="J6750" s="1" t="s">
        <v>924</v>
      </c>
      <c r="L6750" s="2" t="s">
        <v>925</v>
      </c>
      <c r="M6750" s="2" t="s">
        <v>887</v>
      </c>
      <c r="N6750">
        <v>0</v>
      </c>
      <c r="O6750">
        <v>130000</v>
      </c>
      <c r="P6750">
        <v>0</v>
      </c>
      <c r="Q6750" t="s">
        <v>828</v>
      </c>
      <c r="R6750" s="3">
        <v>0.35</v>
      </c>
      <c r="S6750">
        <v>0</v>
      </c>
      <c r="T6750">
        <v>0</v>
      </c>
    </row>
    <row r="6751" spans="1:20" x14ac:dyDescent="0.25">
      <c r="A6751" t="s">
        <v>219</v>
      </c>
      <c r="B6751">
        <v>2130703</v>
      </c>
      <c r="C6751" s="4" t="s">
        <v>14087</v>
      </c>
      <c r="D6751" s="4" t="s">
        <v>7394</v>
      </c>
      <c r="E6751" s="8" t="s">
        <v>7394</v>
      </c>
      <c r="F6751" t="s">
        <v>475</v>
      </c>
      <c r="G6751" t="s">
        <v>600</v>
      </c>
      <c r="H6751" t="s">
        <v>417</v>
      </c>
      <c r="I6751" t="s">
        <v>1210</v>
      </c>
      <c r="J6751" s="1" t="s">
        <v>926</v>
      </c>
      <c r="L6751" s="2" t="s">
        <v>927</v>
      </c>
      <c r="M6751" s="2" t="s">
        <v>887</v>
      </c>
      <c r="N6751">
        <v>0</v>
      </c>
      <c r="O6751">
        <v>260000</v>
      </c>
      <c r="P6751">
        <v>0</v>
      </c>
      <c r="Q6751" t="s">
        <v>828</v>
      </c>
      <c r="R6751" s="3">
        <v>0.35</v>
      </c>
      <c r="S6751">
        <v>0</v>
      </c>
      <c r="T6751">
        <v>0</v>
      </c>
    </row>
    <row r="6752" spans="1:20" x14ac:dyDescent="0.25">
      <c r="A6752" t="s">
        <v>219</v>
      </c>
      <c r="B6752">
        <v>2130703</v>
      </c>
      <c r="C6752" s="4" t="s">
        <v>14087</v>
      </c>
      <c r="D6752" s="4" t="s">
        <v>7395</v>
      </c>
      <c r="E6752" s="8" t="s">
        <v>7395</v>
      </c>
      <c r="F6752" t="s">
        <v>475</v>
      </c>
      <c r="G6752" t="s">
        <v>600</v>
      </c>
      <c r="H6752" t="s">
        <v>417</v>
      </c>
      <c r="I6752" t="s">
        <v>1210</v>
      </c>
      <c r="J6752" s="1" t="s">
        <v>928</v>
      </c>
      <c r="L6752" s="2" t="s">
        <v>929</v>
      </c>
      <c r="M6752" s="2" t="s">
        <v>887</v>
      </c>
      <c r="N6752">
        <v>0</v>
      </c>
      <c r="O6752">
        <v>210000</v>
      </c>
      <c r="P6752">
        <v>0</v>
      </c>
      <c r="Q6752" t="s">
        <v>828</v>
      </c>
      <c r="R6752" s="3">
        <v>0.35</v>
      </c>
      <c r="S6752">
        <v>0</v>
      </c>
      <c r="T6752">
        <v>0</v>
      </c>
    </row>
    <row r="6753" spans="1:20" x14ac:dyDescent="0.25">
      <c r="A6753" t="s">
        <v>219</v>
      </c>
      <c r="B6753">
        <v>2130703</v>
      </c>
      <c r="C6753" s="4" t="s">
        <v>14087</v>
      </c>
      <c r="D6753" s="4" t="s">
        <v>7396</v>
      </c>
      <c r="E6753" s="8" t="s">
        <v>7396</v>
      </c>
      <c r="F6753" t="s">
        <v>475</v>
      </c>
      <c r="G6753" t="s">
        <v>600</v>
      </c>
      <c r="H6753" t="s">
        <v>417</v>
      </c>
      <c r="I6753" t="s">
        <v>1210</v>
      </c>
      <c r="J6753" s="1" t="s">
        <v>930</v>
      </c>
      <c r="L6753" s="2" t="s">
        <v>931</v>
      </c>
      <c r="M6753" s="2" t="s">
        <v>882</v>
      </c>
      <c r="N6753">
        <v>0</v>
      </c>
      <c r="O6753">
        <v>270000</v>
      </c>
      <c r="P6753">
        <v>0</v>
      </c>
      <c r="Q6753" t="s">
        <v>827</v>
      </c>
      <c r="R6753" s="3">
        <v>0.65</v>
      </c>
      <c r="S6753">
        <v>0</v>
      </c>
      <c r="T6753">
        <v>0</v>
      </c>
    </row>
    <row r="6754" spans="1:20" x14ac:dyDescent="0.25">
      <c r="A6754" t="s">
        <v>219</v>
      </c>
      <c r="B6754">
        <v>2130703</v>
      </c>
      <c r="C6754" s="4" t="s">
        <v>14087</v>
      </c>
      <c r="D6754" s="4" t="s">
        <v>7397</v>
      </c>
      <c r="E6754" s="8" t="s">
        <v>7397</v>
      </c>
      <c r="F6754" t="s">
        <v>475</v>
      </c>
      <c r="G6754" t="s">
        <v>600</v>
      </c>
      <c r="H6754" t="s">
        <v>417</v>
      </c>
      <c r="I6754" t="s">
        <v>1210</v>
      </c>
      <c r="J6754" s="1" t="s">
        <v>932</v>
      </c>
      <c r="L6754" s="2" t="s">
        <v>933</v>
      </c>
      <c r="M6754" s="2" t="s">
        <v>882</v>
      </c>
      <c r="N6754">
        <v>0</v>
      </c>
      <c r="O6754">
        <v>270000</v>
      </c>
      <c r="P6754">
        <v>0</v>
      </c>
      <c r="Q6754" t="s">
        <v>827</v>
      </c>
      <c r="R6754" s="3">
        <v>0.65</v>
      </c>
      <c r="S6754">
        <v>0</v>
      </c>
      <c r="T6754">
        <v>0</v>
      </c>
    </row>
    <row r="6755" spans="1:20" x14ac:dyDescent="0.25">
      <c r="A6755" t="s">
        <v>219</v>
      </c>
      <c r="B6755">
        <v>2130703</v>
      </c>
      <c r="C6755" s="4" t="s">
        <v>14087</v>
      </c>
      <c r="D6755" s="4" t="s">
        <v>7398</v>
      </c>
      <c r="E6755" s="8" t="s">
        <v>7398</v>
      </c>
      <c r="F6755" t="s">
        <v>475</v>
      </c>
      <c r="G6755" t="s">
        <v>600</v>
      </c>
      <c r="H6755" t="s">
        <v>417</v>
      </c>
      <c r="I6755" t="s">
        <v>1210</v>
      </c>
      <c r="J6755" s="1" t="s">
        <v>934</v>
      </c>
      <c r="L6755" s="2" t="s">
        <v>935</v>
      </c>
      <c r="M6755" s="2" t="s">
        <v>882</v>
      </c>
      <c r="N6755">
        <v>0</v>
      </c>
      <c r="O6755">
        <v>130000</v>
      </c>
      <c r="P6755">
        <v>0</v>
      </c>
      <c r="Q6755" t="s">
        <v>827</v>
      </c>
      <c r="R6755" s="3">
        <v>0.65</v>
      </c>
      <c r="S6755">
        <v>0</v>
      </c>
      <c r="T6755">
        <v>0</v>
      </c>
    </row>
    <row r="6756" spans="1:20" x14ac:dyDescent="0.25">
      <c r="A6756" t="s">
        <v>219</v>
      </c>
      <c r="B6756">
        <v>2130703</v>
      </c>
      <c r="C6756" s="4" t="s">
        <v>14087</v>
      </c>
      <c r="D6756" s="4" t="s">
        <v>7399</v>
      </c>
      <c r="E6756" s="8" t="s">
        <v>7399</v>
      </c>
      <c r="F6756" t="s">
        <v>475</v>
      </c>
      <c r="G6756" t="s">
        <v>600</v>
      </c>
      <c r="H6756" t="s">
        <v>417</v>
      </c>
      <c r="I6756" t="s">
        <v>1210</v>
      </c>
      <c r="J6756" s="1" t="s">
        <v>936</v>
      </c>
      <c r="L6756" s="2" t="s">
        <v>937</v>
      </c>
      <c r="M6756" s="2" t="s">
        <v>887</v>
      </c>
      <c r="N6756">
        <v>0</v>
      </c>
      <c r="O6756">
        <v>165000</v>
      </c>
      <c r="P6756">
        <v>0</v>
      </c>
      <c r="Q6756" t="s">
        <v>828</v>
      </c>
      <c r="R6756" s="3">
        <v>0.35</v>
      </c>
      <c r="S6756">
        <v>0</v>
      </c>
      <c r="T6756">
        <v>0</v>
      </c>
    </row>
    <row r="6757" spans="1:20" x14ac:dyDescent="0.25">
      <c r="A6757" t="s">
        <v>219</v>
      </c>
      <c r="B6757">
        <v>2130703</v>
      </c>
      <c r="C6757" s="4" t="s">
        <v>14087</v>
      </c>
      <c r="D6757" s="4" t="s">
        <v>7400</v>
      </c>
      <c r="E6757" s="8" t="s">
        <v>7400</v>
      </c>
      <c r="F6757" t="s">
        <v>475</v>
      </c>
      <c r="G6757" t="s">
        <v>600</v>
      </c>
      <c r="H6757" t="s">
        <v>417</v>
      </c>
      <c r="I6757" t="s">
        <v>1210</v>
      </c>
      <c r="J6757" s="1" t="s">
        <v>938</v>
      </c>
      <c r="L6757" s="2" t="s">
        <v>939</v>
      </c>
      <c r="M6757" s="2" t="s">
        <v>940</v>
      </c>
      <c r="N6757">
        <v>0</v>
      </c>
      <c r="O6757">
        <v>32000</v>
      </c>
      <c r="P6757">
        <v>0</v>
      </c>
      <c r="Q6757" t="s">
        <v>829</v>
      </c>
      <c r="R6757" s="3">
        <v>0</v>
      </c>
      <c r="S6757">
        <v>0</v>
      </c>
      <c r="T6757">
        <v>0</v>
      </c>
    </row>
    <row r="6758" spans="1:20" x14ac:dyDescent="0.25">
      <c r="A6758" t="s">
        <v>219</v>
      </c>
      <c r="B6758">
        <v>2130703</v>
      </c>
      <c r="C6758" s="4" t="s">
        <v>14087</v>
      </c>
      <c r="D6758" s="4" t="s">
        <v>7401</v>
      </c>
      <c r="E6758" s="8" t="s">
        <v>7401</v>
      </c>
      <c r="F6758" t="s">
        <v>475</v>
      </c>
      <c r="G6758" t="s">
        <v>600</v>
      </c>
      <c r="H6758" t="s">
        <v>417</v>
      </c>
      <c r="I6758" t="s">
        <v>1210</v>
      </c>
      <c r="J6758" s="1" t="s">
        <v>941</v>
      </c>
      <c r="L6758" s="2" t="s">
        <v>942</v>
      </c>
      <c r="M6758" s="2" t="s">
        <v>940</v>
      </c>
      <c r="N6758">
        <v>0</v>
      </c>
      <c r="O6758">
        <v>34000</v>
      </c>
      <c r="P6758">
        <v>0</v>
      </c>
      <c r="Q6758" t="s">
        <v>829</v>
      </c>
      <c r="R6758" s="3">
        <v>0</v>
      </c>
      <c r="S6758">
        <v>0</v>
      </c>
      <c r="T6758">
        <v>0</v>
      </c>
    </row>
    <row r="6759" spans="1:20" x14ac:dyDescent="0.25">
      <c r="A6759" t="s">
        <v>219</v>
      </c>
      <c r="B6759">
        <v>2130703</v>
      </c>
      <c r="C6759" s="4" t="s">
        <v>14087</v>
      </c>
      <c r="D6759" s="4" t="s">
        <v>7402</v>
      </c>
      <c r="E6759" s="8" t="s">
        <v>7402</v>
      </c>
      <c r="F6759" t="s">
        <v>475</v>
      </c>
      <c r="G6759" t="s">
        <v>600</v>
      </c>
      <c r="H6759" t="s">
        <v>417</v>
      </c>
      <c r="I6759" t="s">
        <v>1210</v>
      </c>
      <c r="J6759" s="1" t="s">
        <v>943</v>
      </c>
      <c r="L6759" s="2" t="s">
        <v>944</v>
      </c>
      <c r="M6759" s="2" t="s">
        <v>940</v>
      </c>
      <c r="N6759">
        <v>0</v>
      </c>
      <c r="O6759">
        <v>31000</v>
      </c>
      <c r="P6759">
        <v>0</v>
      </c>
      <c r="Q6759" t="s">
        <v>829</v>
      </c>
      <c r="R6759" s="3">
        <v>0</v>
      </c>
      <c r="S6759">
        <v>0</v>
      </c>
      <c r="T6759">
        <v>0</v>
      </c>
    </row>
    <row r="6760" spans="1:20" x14ac:dyDescent="0.25">
      <c r="A6760" t="s">
        <v>216</v>
      </c>
      <c r="B6760">
        <v>2130704</v>
      </c>
      <c r="C6760" s="4" t="s">
        <v>14087</v>
      </c>
      <c r="D6760" s="4" t="s">
        <v>7279</v>
      </c>
      <c r="E6760" s="8" t="s">
        <v>7279</v>
      </c>
      <c r="F6760" t="s">
        <v>475</v>
      </c>
      <c r="G6760" t="s">
        <v>600</v>
      </c>
      <c r="H6760" t="s">
        <v>671</v>
      </c>
      <c r="I6760" t="s">
        <v>1211</v>
      </c>
      <c r="J6760" s="1" t="s">
        <v>880</v>
      </c>
      <c r="L6760" s="2" t="s">
        <v>881</v>
      </c>
      <c r="M6760" s="2" t="s">
        <v>882</v>
      </c>
      <c r="N6760">
        <v>18</v>
      </c>
      <c r="O6760">
        <v>700000</v>
      </c>
      <c r="P6760">
        <v>12600000</v>
      </c>
      <c r="Q6760" t="s">
        <v>827</v>
      </c>
      <c r="R6760" s="3">
        <v>0.65</v>
      </c>
      <c r="S6760">
        <v>4409999.9999999991</v>
      </c>
      <c r="T6760">
        <v>8190000</v>
      </c>
    </row>
    <row r="6761" spans="1:20" x14ac:dyDescent="0.25">
      <c r="A6761" t="s">
        <v>216</v>
      </c>
      <c r="B6761">
        <v>2130704</v>
      </c>
      <c r="C6761" s="4" t="s">
        <v>14087</v>
      </c>
      <c r="D6761" s="4" t="s">
        <v>7280</v>
      </c>
      <c r="E6761" s="8" t="s">
        <v>7280</v>
      </c>
      <c r="F6761" t="s">
        <v>475</v>
      </c>
      <c r="G6761" t="s">
        <v>600</v>
      </c>
      <c r="H6761" t="s">
        <v>671</v>
      </c>
      <c r="I6761" t="s">
        <v>1211</v>
      </c>
      <c r="J6761" s="1" t="s">
        <v>883</v>
      </c>
      <c r="L6761" s="2" t="s">
        <v>884</v>
      </c>
      <c r="M6761" s="2" t="s">
        <v>882</v>
      </c>
      <c r="N6761">
        <v>0</v>
      </c>
      <c r="O6761">
        <v>420000</v>
      </c>
      <c r="P6761">
        <v>0</v>
      </c>
      <c r="Q6761" t="s">
        <v>827</v>
      </c>
      <c r="R6761" s="3">
        <v>0.65</v>
      </c>
      <c r="S6761">
        <v>0</v>
      </c>
      <c r="T6761">
        <v>0</v>
      </c>
    </row>
    <row r="6762" spans="1:20" x14ac:dyDescent="0.25">
      <c r="A6762" t="s">
        <v>216</v>
      </c>
      <c r="B6762">
        <v>2130704</v>
      </c>
      <c r="C6762" s="4" t="s">
        <v>14087</v>
      </c>
      <c r="D6762" s="4" t="s">
        <v>7281</v>
      </c>
      <c r="E6762" s="8" t="s">
        <v>7281</v>
      </c>
      <c r="F6762" t="s">
        <v>475</v>
      </c>
      <c r="G6762" t="s">
        <v>600</v>
      </c>
      <c r="H6762" t="s">
        <v>671</v>
      </c>
      <c r="I6762" t="s">
        <v>1211</v>
      </c>
      <c r="J6762" s="1" t="s">
        <v>885</v>
      </c>
      <c r="L6762" s="2" t="s">
        <v>886</v>
      </c>
      <c r="M6762" s="2" t="s">
        <v>887</v>
      </c>
      <c r="N6762">
        <v>15</v>
      </c>
      <c r="O6762">
        <v>250000</v>
      </c>
      <c r="P6762">
        <v>3750000</v>
      </c>
      <c r="Q6762" t="s">
        <v>828</v>
      </c>
      <c r="R6762" s="3">
        <v>0.35</v>
      </c>
      <c r="S6762">
        <v>2437500</v>
      </c>
      <c r="T6762">
        <v>1312500</v>
      </c>
    </row>
    <row r="6763" spans="1:20" x14ac:dyDescent="0.25">
      <c r="A6763" t="s">
        <v>216</v>
      </c>
      <c r="B6763">
        <v>2130704</v>
      </c>
      <c r="C6763" s="4" t="s">
        <v>14087</v>
      </c>
      <c r="D6763" s="4" t="s">
        <v>7282</v>
      </c>
      <c r="E6763" s="8" t="s">
        <v>7282</v>
      </c>
      <c r="F6763" t="s">
        <v>475</v>
      </c>
      <c r="G6763" t="s">
        <v>600</v>
      </c>
      <c r="H6763" t="s">
        <v>671</v>
      </c>
      <c r="I6763" t="s">
        <v>1211</v>
      </c>
      <c r="J6763" s="1" t="s">
        <v>888</v>
      </c>
      <c r="L6763" s="2" t="s">
        <v>889</v>
      </c>
      <c r="M6763" s="2" t="s">
        <v>887</v>
      </c>
      <c r="N6763">
        <v>0</v>
      </c>
      <c r="O6763">
        <v>275000</v>
      </c>
      <c r="P6763">
        <v>0</v>
      </c>
      <c r="Q6763" t="s">
        <v>828</v>
      </c>
      <c r="R6763" s="3">
        <v>0.35</v>
      </c>
      <c r="S6763">
        <v>0</v>
      </c>
      <c r="T6763">
        <v>0</v>
      </c>
    </row>
    <row r="6764" spans="1:20" x14ac:dyDescent="0.25">
      <c r="A6764" t="s">
        <v>216</v>
      </c>
      <c r="B6764">
        <v>2130704</v>
      </c>
      <c r="C6764" s="4" t="s">
        <v>14087</v>
      </c>
      <c r="D6764" s="4" t="s">
        <v>7283</v>
      </c>
      <c r="E6764" s="8" t="s">
        <v>7283</v>
      </c>
      <c r="F6764" t="s">
        <v>475</v>
      </c>
      <c r="G6764" t="s">
        <v>600</v>
      </c>
      <c r="H6764" t="s">
        <v>671</v>
      </c>
      <c r="I6764" t="s">
        <v>1211</v>
      </c>
      <c r="J6764" s="1" t="s">
        <v>890</v>
      </c>
      <c r="L6764" s="2" t="s">
        <v>891</v>
      </c>
      <c r="M6764" s="2" t="s">
        <v>882</v>
      </c>
      <c r="N6764">
        <v>19</v>
      </c>
      <c r="O6764">
        <v>150000</v>
      </c>
      <c r="P6764">
        <v>2850000</v>
      </c>
      <c r="Q6764" t="s">
        <v>827</v>
      </c>
      <c r="R6764" s="3">
        <v>0.65</v>
      </c>
      <c r="S6764">
        <v>997500</v>
      </c>
      <c r="T6764">
        <v>1852500</v>
      </c>
    </row>
    <row r="6765" spans="1:20" x14ac:dyDescent="0.25">
      <c r="A6765" t="s">
        <v>216</v>
      </c>
      <c r="B6765">
        <v>2130704</v>
      </c>
      <c r="C6765" s="4" t="s">
        <v>14087</v>
      </c>
      <c r="D6765" s="4" t="s">
        <v>7284</v>
      </c>
      <c r="E6765" s="8" t="s">
        <v>7284</v>
      </c>
      <c r="F6765" t="s">
        <v>475</v>
      </c>
      <c r="G6765" t="s">
        <v>600</v>
      </c>
      <c r="H6765" t="s">
        <v>671</v>
      </c>
      <c r="I6765" t="s">
        <v>1211</v>
      </c>
      <c r="J6765" s="1" t="s">
        <v>892</v>
      </c>
      <c r="L6765" s="2" t="s">
        <v>893</v>
      </c>
      <c r="M6765" s="2" t="s">
        <v>882</v>
      </c>
      <c r="N6765">
        <v>0</v>
      </c>
      <c r="O6765">
        <v>300000</v>
      </c>
      <c r="P6765">
        <v>0</v>
      </c>
      <c r="Q6765" t="s">
        <v>827</v>
      </c>
      <c r="R6765" s="3">
        <v>0.65</v>
      </c>
      <c r="S6765">
        <v>0</v>
      </c>
      <c r="T6765">
        <v>0</v>
      </c>
    </row>
    <row r="6766" spans="1:20" x14ac:dyDescent="0.25">
      <c r="A6766" t="s">
        <v>216</v>
      </c>
      <c r="B6766">
        <v>2130704</v>
      </c>
      <c r="C6766" s="4" t="s">
        <v>14087</v>
      </c>
      <c r="D6766" s="4" t="s">
        <v>7285</v>
      </c>
      <c r="E6766" s="8" t="s">
        <v>7285</v>
      </c>
      <c r="F6766" t="s">
        <v>475</v>
      </c>
      <c r="G6766" t="s">
        <v>600</v>
      </c>
      <c r="H6766" t="s">
        <v>671</v>
      </c>
      <c r="I6766" t="s">
        <v>1211</v>
      </c>
      <c r="J6766" s="1" t="s">
        <v>894</v>
      </c>
      <c r="L6766" s="2" t="s">
        <v>895</v>
      </c>
      <c r="M6766" s="2" t="s">
        <v>882</v>
      </c>
      <c r="N6766">
        <v>16</v>
      </c>
      <c r="O6766">
        <v>400000</v>
      </c>
      <c r="P6766">
        <v>6400000</v>
      </c>
      <c r="Q6766" t="s">
        <v>827</v>
      </c>
      <c r="R6766" s="3">
        <v>0.65</v>
      </c>
      <c r="S6766">
        <v>2240000</v>
      </c>
      <c r="T6766">
        <v>4160000</v>
      </c>
    </row>
    <row r="6767" spans="1:20" x14ac:dyDescent="0.25">
      <c r="A6767" t="s">
        <v>216</v>
      </c>
      <c r="B6767">
        <v>2130704</v>
      </c>
      <c r="C6767" s="4" t="s">
        <v>14087</v>
      </c>
      <c r="D6767" s="4" t="s">
        <v>7286</v>
      </c>
      <c r="E6767" s="8" t="s">
        <v>7286</v>
      </c>
      <c r="F6767" t="s">
        <v>475</v>
      </c>
      <c r="G6767" t="s">
        <v>600</v>
      </c>
      <c r="H6767" t="s">
        <v>671</v>
      </c>
      <c r="I6767" t="s">
        <v>1211</v>
      </c>
      <c r="J6767" s="1" t="s">
        <v>896</v>
      </c>
      <c r="L6767" s="2" t="s">
        <v>897</v>
      </c>
      <c r="M6767" s="2" t="s">
        <v>882</v>
      </c>
      <c r="N6767">
        <v>23</v>
      </c>
      <c r="O6767">
        <v>360000</v>
      </c>
      <c r="P6767">
        <v>8280000</v>
      </c>
      <c r="Q6767" t="s">
        <v>827</v>
      </c>
      <c r="R6767" s="3">
        <v>0.65</v>
      </c>
      <c r="S6767">
        <v>2897999.9999999995</v>
      </c>
      <c r="T6767">
        <v>5382000</v>
      </c>
    </row>
    <row r="6768" spans="1:20" x14ac:dyDescent="0.25">
      <c r="A6768" t="s">
        <v>216</v>
      </c>
      <c r="B6768">
        <v>2130704</v>
      </c>
      <c r="C6768" s="4" t="s">
        <v>14087</v>
      </c>
      <c r="D6768" s="4" t="s">
        <v>7287</v>
      </c>
      <c r="E6768" s="8" t="s">
        <v>7287</v>
      </c>
      <c r="F6768" t="s">
        <v>475</v>
      </c>
      <c r="G6768" t="s">
        <v>600</v>
      </c>
      <c r="H6768" t="s">
        <v>671</v>
      </c>
      <c r="I6768" t="s">
        <v>1211</v>
      </c>
      <c r="J6768" s="1" t="s">
        <v>898</v>
      </c>
      <c r="L6768" s="2" t="s">
        <v>899</v>
      </c>
      <c r="M6768" s="2" t="s">
        <v>882</v>
      </c>
      <c r="N6768">
        <v>0</v>
      </c>
      <c r="O6768">
        <v>250000</v>
      </c>
      <c r="P6768">
        <v>0</v>
      </c>
      <c r="Q6768" t="s">
        <v>827</v>
      </c>
      <c r="R6768" s="3">
        <v>0.65</v>
      </c>
      <c r="S6768">
        <v>0</v>
      </c>
      <c r="T6768">
        <v>0</v>
      </c>
    </row>
    <row r="6769" spans="1:20" x14ac:dyDescent="0.25">
      <c r="A6769" t="s">
        <v>216</v>
      </c>
      <c r="B6769">
        <v>2130704</v>
      </c>
      <c r="C6769" s="4" t="s">
        <v>14087</v>
      </c>
      <c r="D6769" s="4" t="s">
        <v>7288</v>
      </c>
      <c r="E6769" s="8" t="s">
        <v>7288</v>
      </c>
      <c r="F6769" t="s">
        <v>475</v>
      </c>
      <c r="G6769" t="s">
        <v>600</v>
      </c>
      <c r="H6769" t="s">
        <v>671</v>
      </c>
      <c r="I6769" t="s">
        <v>1211</v>
      </c>
      <c r="J6769" s="1" t="s">
        <v>900</v>
      </c>
      <c r="L6769" s="2" t="s">
        <v>901</v>
      </c>
      <c r="M6769" s="2" t="s">
        <v>882</v>
      </c>
      <c r="N6769">
        <v>0</v>
      </c>
      <c r="O6769">
        <v>360000</v>
      </c>
      <c r="P6769">
        <v>0</v>
      </c>
      <c r="Q6769" t="s">
        <v>827</v>
      </c>
      <c r="R6769" s="3">
        <v>0.65</v>
      </c>
      <c r="S6769">
        <v>0</v>
      </c>
      <c r="T6769">
        <v>0</v>
      </c>
    </row>
    <row r="6770" spans="1:20" x14ac:dyDescent="0.25">
      <c r="A6770" t="s">
        <v>216</v>
      </c>
      <c r="B6770">
        <v>2130704</v>
      </c>
      <c r="C6770" s="4" t="s">
        <v>14087</v>
      </c>
      <c r="D6770" s="4" t="s">
        <v>7289</v>
      </c>
      <c r="E6770" s="8" t="s">
        <v>7289</v>
      </c>
      <c r="F6770" t="s">
        <v>475</v>
      </c>
      <c r="G6770" t="s">
        <v>600</v>
      </c>
      <c r="H6770" t="s">
        <v>671</v>
      </c>
      <c r="I6770" t="s">
        <v>1211</v>
      </c>
      <c r="J6770" s="1" t="s">
        <v>902</v>
      </c>
      <c r="L6770" s="2" t="s">
        <v>903</v>
      </c>
      <c r="M6770" s="2" t="s">
        <v>887</v>
      </c>
      <c r="N6770">
        <v>23</v>
      </c>
      <c r="O6770">
        <v>300000</v>
      </c>
      <c r="P6770">
        <v>6900000</v>
      </c>
      <c r="Q6770" t="s">
        <v>828</v>
      </c>
      <c r="R6770" s="3">
        <v>0.35</v>
      </c>
      <c r="S6770">
        <v>4485000</v>
      </c>
      <c r="T6770">
        <v>2415000</v>
      </c>
    </row>
    <row r="6771" spans="1:20" x14ac:dyDescent="0.25">
      <c r="A6771" t="s">
        <v>216</v>
      </c>
      <c r="B6771">
        <v>2130704</v>
      </c>
      <c r="C6771" s="4" t="s">
        <v>14087</v>
      </c>
      <c r="D6771" s="4" t="s">
        <v>7290</v>
      </c>
      <c r="E6771" s="8" t="s">
        <v>7290</v>
      </c>
      <c r="F6771" t="s">
        <v>475</v>
      </c>
      <c r="G6771" t="s">
        <v>600</v>
      </c>
      <c r="H6771" t="s">
        <v>671</v>
      </c>
      <c r="I6771" t="s">
        <v>1211</v>
      </c>
      <c r="J6771" s="1" t="s">
        <v>904</v>
      </c>
      <c r="L6771" s="2" t="s">
        <v>905</v>
      </c>
      <c r="M6771" s="2" t="s">
        <v>887</v>
      </c>
      <c r="N6771">
        <v>23</v>
      </c>
      <c r="O6771">
        <v>690000</v>
      </c>
      <c r="P6771">
        <v>15870000</v>
      </c>
      <c r="Q6771" t="s">
        <v>828</v>
      </c>
      <c r="R6771" s="3">
        <v>0.35</v>
      </c>
      <c r="S6771">
        <v>10315500</v>
      </c>
      <c r="T6771">
        <v>5554499.9999999991</v>
      </c>
    </row>
    <row r="6772" spans="1:20" x14ac:dyDescent="0.25">
      <c r="A6772" t="s">
        <v>216</v>
      </c>
      <c r="B6772">
        <v>2130704</v>
      </c>
      <c r="C6772" s="4" t="s">
        <v>14087</v>
      </c>
      <c r="D6772" s="4" t="s">
        <v>7291</v>
      </c>
      <c r="E6772" s="8" t="s">
        <v>7291</v>
      </c>
      <c r="F6772" t="s">
        <v>475</v>
      </c>
      <c r="G6772" t="s">
        <v>600</v>
      </c>
      <c r="H6772" t="s">
        <v>671</v>
      </c>
      <c r="I6772" t="s">
        <v>1211</v>
      </c>
      <c r="J6772" s="1" t="s">
        <v>906</v>
      </c>
      <c r="L6772" s="2" t="s">
        <v>907</v>
      </c>
      <c r="M6772" s="2" t="s">
        <v>887</v>
      </c>
      <c r="N6772">
        <v>0</v>
      </c>
      <c r="O6772">
        <v>330000</v>
      </c>
      <c r="P6772">
        <v>0</v>
      </c>
      <c r="Q6772" t="s">
        <v>828</v>
      </c>
      <c r="R6772" s="3">
        <v>0.35</v>
      </c>
      <c r="S6772">
        <v>0</v>
      </c>
      <c r="T6772">
        <v>0</v>
      </c>
    </row>
    <row r="6773" spans="1:20" x14ac:dyDescent="0.25">
      <c r="A6773" t="s">
        <v>216</v>
      </c>
      <c r="B6773">
        <v>2130704</v>
      </c>
      <c r="C6773" s="4" t="s">
        <v>14087</v>
      </c>
      <c r="D6773" s="4" t="s">
        <v>7292</v>
      </c>
      <c r="E6773" s="8" t="s">
        <v>7292</v>
      </c>
      <c r="F6773" t="s">
        <v>475</v>
      </c>
      <c r="G6773" t="s">
        <v>600</v>
      </c>
      <c r="H6773" t="s">
        <v>671</v>
      </c>
      <c r="I6773" t="s">
        <v>1211</v>
      </c>
      <c r="J6773" s="1" t="s">
        <v>908</v>
      </c>
      <c r="L6773" s="2" t="s">
        <v>909</v>
      </c>
      <c r="M6773" s="2" t="s">
        <v>882</v>
      </c>
      <c r="N6773">
        <v>17</v>
      </c>
      <c r="O6773">
        <v>200000</v>
      </c>
      <c r="P6773">
        <v>3400000</v>
      </c>
      <c r="Q6773" t="s">
        <v>827</v>
      </c>
      <c r="R6773" s="3">
        <v>0.65</v>
      </c>
      <c r="S6773">
        <v>1190000</v>
      </c>
      <c r="T6773">
        <v>2210000</v>
      </c>
    </row>
    <row r="6774" spans="1:20" x14ac:dyDescent="0.25">
      <c r="A6774" t="s">
        <v>216</v>
      </c>
      <c r="B6774">
        <v>2130704</v>
      </c>
      <c r="C6774" s="4" t="s">
        <v>14087</v>
      </c>
      <c r="D6774" s="4" t="s">
        <v>7293</v>
      </c>
      <c r="E6774" s="8" t="s">
        <v>7293</v>
      </c>
      <c r="F6774" t="s">
        <v>475</v>
      </c>
      <c r="G6774" t="s">
        <v>600</v>
      </c>
      <c r="H6774" t="s">
        <v>671</v>
      </c>
      <c r="I6774" t="s">
        <v>1211</v>
      </c>
      <c r="J6774" s="1" t="s">
        <v>910</v>
      </c>
      <c r="L6774" s="2" t="s">
        <v>911</v>
      </c>
      <c r="M6774" s="2" t="s">
        <v>887</v>
      </c>
      <c r="N6774">
        <v>13</v>
      </c>
      <c r="O6774">
        <v>400000</v>
      </c>
      <c r="P6774">
        <v>5200000</v>
      </c>
      <c r="Q6774" t="s">
        <v>828</v>
      </c>
      <c r="R6774" s="3">
        <v>0.35</v>
      </c>
      <c r="S6774">
        <v>3380000</v>
      </c>
      <c r="T6774">
        <v>1820000</v>
      </c>
    </row>
    <row r="6775" spans="1:20" x14ac:dyDescent="0.25">
      <c r="A6775" t="s">
        <v>216</v>
      </c>
      <c r="B6775">
        <v>2130704</v>
      </c>
      <c r="C6775" s="4" t="s">
        <v>14087</v>
      </c>
      <c r="D6775" s="4" t="s">
        <v>7294</v>
      </c>
      <c r="E6775" s="8" t="s">
        <v>7294</v>
      </c>
      <c r="F6775" t="s">
        <v>475</v>
      </c>
      <c r="G6775" t="s">
        <v>600</v>
      </c>
      <c r="H6775" t="s">
        <v>671</v>
      </c>
      <c r="I6775" t="s">
        <v>1211</v>
      </c>
      <c r="J6775" s="1" t="s">
        <v>912</v>
      </c>
      <c r="L6775" s="2" t="s">
        <v>913</v>
      </c>
      <c r="M6775" s="2" t="s">
        <v>882</v>
      </c>
      <c r="N6775">
        <v>22</v>
      </c>
      <c r="O6775">
        <v>240000</v>
      </c>
      <c r="P6775">
        <v>5280000</v>
      </c>
      <c r="Q6775" t="s">
        <v>827</v>
      </c>
      <c r="R6775" s="3">
        <v>0.65</v>
      </c>
      <c r="S6775">
        <v>1848000</v>
      </c>
      <c r="T6775">
        <v>3432000</v>
      </c>
    </row>
    <row r="6776" spans="1:20" x14ac:dyDescent="0.25">
      <c r="A6776" t="s">
        <v>216</v>
      </c>
      <c r="B6776">
        <v>2130704</v>
      </c>
      <c r="C6776" s="4" t="s">
        <v>14087</v>
      </c>
      <c r="D6776" s="4" t="s">
        <v>7295</v>
      </c>
      <c r="E6776" s="8" t="s">
        <v>7295</v>
      </c>
      <c r="F6776" t="s">
        <v>475</v>
      </c>
      <c r="G6776" t="s">
        <v>600</v>
      </c>
      <c r="H6776" t="s">
        <v>671</v>
      </c>
      <c r="I6776" t="s">
        <v>1211</v>
      </c>
      <c r="J6776" s="1" t="s">
        <v>914</v>
      </c>
      <c r="L6776" s="2" t="s">
        <v>915</v>
      </c>
      <c r="M6776" s="2" t="s">
        <v>887</v>
      </c>
      <c r="N6776">
        <v>0</v>
      </c>
      <c r="O6776">
        <v>240000</v>
      </c>
      <c r="P6776">
        <v>0</v>
      </c>
      <c r="Q6776" t="s">
        <v>828</v>
      </c>
      <c r="R6776" s="3">
        <v>0.35</v>
      </c>
      <c r="S6776">
        <v>0</v>
      </c>
      <c r="T6776">
        <v>0</v>
      </c>
    </row>
    <row r="6777" spans="1:20" x14ac:dyDescent="0.25">
      <c r="A6777" t="s">
        <v>216</v>
      </c>
      <c r="B6777">
        <v>2130704</v>
      </c>
      <c r="C6777" s="4" t="s">
        <v>14087</v>
      </c>
      <c r="D6777" s="4" t="s">
        <v>7296</v>
      </c>
      <c r="E6777" s="8" t="s">
        <v>7296</v>
      </c>
      <c r="F6777" t="s">
        <v>475</v>
      </c>
      <c r="G6777" t="s">
        <v>600</v>
      </c>
      <c r="H6777" t="s">
        <v>671</v>
      </c>
      <c r="I6777" t="s">
        <v>1211</v>
      </c>
      <c r="J6777" s="1" t="s">
        <v>916</v>
      </c>
      <c r="L6777" s="2" t="s">
        <v>917</v>
      </c>
      <c r="M6777" s="2" t="s">
        <v>887</v>
      </c>
      <c r="N6777">
        <v>12</v>
      </c>
      <c r="O6777">
        <v>150000</v>
      </c>
      <c r="P6777">
        <v>1800000</v>
      </c>
      <c r="Q6777" t="s">
        <v>828</v>
      </c>
      <c r="R6777" s="3">
        <v>0.35</v>
      </c>
      <c r="S6777">
        <v>1170000</v>
      </c>
      <c r="T6777">
        <v>630000</v>
      </c>
    </row>
    <row r="6778" spans="1:20" x14ac:dyDescent="0.25">
      <c r="A6778" t="s">
        <v>216</v>
      </c>
      <c r="B6778">
        <v>2130704</v>
      </c>
      <c r="C6778" s="4" t="s">
        <v>14087</v>
      </c>
      <c r="D6778" s="4" t="s">
        <v>7297</v>
      </c>
      <c r="E6778" s="8" t="s">
        <v>7297</v>
      </c>
      <c r="F6778" t="s">
        <v>475</v>
      </c>
      <c r="G6778" t="s">
        <v>600</v>
      </c>
      <c r="H6778" t="s">
        <v>671</v>
      </c>
      <c r="I6778" t="s">
        <v>1211</v>
      </c>
      <c r="J6778" s="1" t="s">
        <v>918</v>
      </c>
      <c r="L6778" s="2" t="s">
        <v>919</v>
      </c>
      <c r="M6778" s="2" t="s">
        <v>887</v>
      </c>
      <c r="N6778">
        <v>41</v>
      </c>
      <c r="O6778">
        <v>470000</v>
      </c>
      <c r="P6778">
        <v>19270000</v>
      </c>
      <c r="Q6778" t="s">
        <v>828</v>
      </c>
      <c r="R6778" s="3">
        <v>0.35</v>
      </c>
      <c r="S6778">
        <v>12525500</v>
      </c>
      <c r="T6778">
        <v>6744500</v>
      </c>
    </row>
    <row r="6779" spans="1:20" x14ac:dyDescent="0.25">
      <c r="A6779" t="s">
        <v>216</v>
      </c>
      <c r="B6779">
        <v>2130704</v>
      </c>
      <c r="C6779" s="4" t="s">
        <v>14087</v>
      </c>
      <c r="D6779" s="4" t="s">
        <v>7298</v>
      </c>
      <c r="E6779" s="8" t="s">
        <v>7298</v>
      </c>
      <c r="F6779" t="s">
        <v>475</v>
      </c>
      <c r="G6779" t="s">
        <v>600</v>
      </c>
      <c r="H6779" t="s">
        <v>671</v>
      </c>
      <c r="I6779" t="s">
        <v>1211</v>
      </c>
      <c r="J6779" s="1" t="s">
        <v>920</v>
      </c>
      <c r="L6779" s="2" t="s">
        <v>921</v>
      </c>
      <c r="M6779" s="2" t="s">
        <v>882</v>
      </c>
      <c r="N6779">
        <v>35</v>
      </c>
      <c r="O6779">
        <v>170000</v>
      </c>
      <c r="P6779">
        <v>5950000</v>
      </c>
      <c r="Q6779" t="s">
        <v>827</v>
      </c>
      <c r="R6779" s="3">
        <v>0.65</v>
      </c>
      <c r="S6779">
        <v>2082499.9999999998</v>
      </c>
      <c r="T6779">
        <v>3867500</v>
      </c>
    </row>
    <row r="6780" spans="1:20" x14ac:dyDescent="0.25">
      <c r="A6780" t="s">
        <v>216</v>
      </c>
      <c r="B6780">
        <v>2130704</v>
      </c>
      <c r="C6780" s="4" t="s">
        <v>14087</v>
      </c>
      <c r="D6780" s="4" t="s">
        <v>7299</v>
      </c>
      <c r="E6780" s="8" t="s">
        <v>7299</v>
      </c>
      <c r="F6780" t="s">
        <v>475</v>
      </c>
      <c r="G6780" t="s">
        <v>600</v>
      </c>
      <c r="H6780" t="s">
        <v>671</v>
      </c>
      <c r="I6780" t="s">
        <v>1211</v>
      </c>
      <c r="J6780" s="1" t="s">
        <v>922</v>
      </c>
      <c r="L6780" s="2" t="s">
        <v>923</v>
      </c>
      <c r="M6780" s="2" t="s">
        <v>887</v>
      </c>
      <c r="N6780">
        <v>35</v>
      </c>
      <c r="O6780">
        <v>130000</v>
      </c>
      <c r="P6780">
        <v>4550000</v>
      </c>
      <c r="Q6780" t="s">
        <v>828</v>
      </c>
      <c r="R6780" s="3">
        <v>0.35</v>
      </c>
      <c r="S6780">
        <v>2957500</v>
      </c>
      <c r="T6780">
        <v>1592500</v>
      </c>
    </row>
    <row r="6781" spans="1:20" x14ac:dyDescent="0.25">
      <c r="A6781" t="s">
        <v>216</v>
      </c>
      <c r="B6781">
        <v>2130704</v>
      </c>
      <c r="C6781" s="4" t="s">
        <v>14087</v>
      </c>
      <c r="D6781" s="4" t="s">
        <v>7300</v>
      </c>
      <c r="E6781" s="8" t="s">
        <v>7300</v>
      </c>
      <c r="F6781" t="s">
        <v>475</v>
      </c>
      <c r="G6781" t="s">
        <v>600</v>
      </c>
      <c r="H6781" t="s">
        <v>671</v>
      </c>
      <c r="I6781" t="s">
        <v>1211</v>
      </c>
      <c r="J6781" s="1" t="s">
        <v>924</v>
      </c>
      <c r="L6781" s="2" t="s">
        <v>925</v>
      </c>
      <c r="M6781" s="2" t="s">
        <v>887</v>
      </c>
      <c r="N6781">
        <v>35</v>
      </c>
      <c r="O6781">
        <v>130000</v>
      </c>
      <c r="P6781">
        <v>4550000</v>
      </c>
      <c r="Q6781" t="s">
        <v>828</v>
      </c>
      <c r="R6781" s="3">
        <v>0.35</v>
      </c>
      <c r="S6781">
        <v>2957500</v>
      </c>
      <c r="T6781">
        <v>1592500</v>
      </c>
    </row>
    <row r="6782" spans="1:20" x14ac:dyDescent="0.25">
      <c r="A6782" t="s">
        <v>216</v>
      </c>
      <c r="B6782">
        <v>2130704</v>
      </c>
      <c r="C6782" s="4" t="s">
        <v>14087</v>
      </c>
      <c r="D6782" s="4" t="s">
        <v>7301</v>
      </c>
      <c r="E6782" s="8" t="s">
        <v>7301</v>
      </c>
      <c r="F6782" t="s">
        <v>475</v>
      </c>
      <c r="G6782" t="s">
        <v>600</v>
      </c>
      <c r="H6782" t="s">
        <v>671</v>
      </c>
      <c r="I6782" t="s">
        <v>1211</v>
      </c>
      <c r="J6782" s="1" t="s">
        <v>926</v>
      </c>
      <c r="L6782" s="2" t="s">
        <v>927</v>
      </c>
      <c r="M6782" s="2" t="s">
        <v>887</v>
      </c>
      <c r="N6782">
        <v>28</v>
      </c>
      <c r="O6782">
        <v>260000</v>
      </c>
      <c r="P6782">
        <v>7280000</v>
      </c>
      <c r="Q6782" t="s">
        <v>828</v>
      </c>
      <c r="R6782" s="3">
        <v>0.35</v>
      </c>
      <c r="S6782">
        <v>4732000</v>
      </c>
      <c r="T6782">
        <v>2548000</v>
      </c>
    </row>
    <row r="6783" spans="1:20" x14ac:dyDescent="0.25">
      <c r="A6783" t="s">
        <v>216</v>
      </c>
      <c r="B6783">
        <v>2130704</v>
      </c>
      <c r="C6783" s="4" t="s">
        <v>14087</v>
      </c>
      <c r="D6783" s="4" t="s">
        <v>7302</v>
      </c>
      <c r="E6783" s="8" t="s">
        <v>7302</v>
      </c>
      <c r="F6783" t="s">
        <v>475</v>
      </c>
      <c r="G6783" t="s">
        <v>600</v>
      </c>
      <c r="H6783" t="s">
        <v>671</v>
      </c>
      <c r="I6783" t="s">
        <v>1211</v>
      </c>
      <c r="J6783" s="1" t="s">
        <v>928</v>
      </c>
      <c r="L6783" s="2" t="s">
        <v>929</v>
      </c>
      <c r="M6783" s="2" t="s">
        <v>887</v>
      </c>
      <c r="N6783">
        <v>29</v>
      </c>
      <c r="O6783">
        <v>210000</v>
      </c>
      <c r="P6783">
        <v>6090000</v>
      </c>
      <c r="Q6783" t="s">
        <v>828</v>
      </c>
      <c r="R6783" s="3">
        <v>0.35</v>
      </c>
      <c r="S6783">
        <v>3958500</v>
      </c>
      <c r="T6783">
        <v>2131500</v>
      </c>
    </row>
    <row r="6784" spans="1:20" x14ac:dyDescent="0.25">
      <c r="A6784" t="s">
        <v>216</v>
      </c>
      <c r="B6784">
        <v>2130704</v>
      </c>
      <c r="C6784" s="4" t="s">
        <v>14087</v>
      </c>
      <c r="D6784" s="4" t="s">
        <v>7303</v>
      </c>
      <c r="E6784" s="8" t="s">
        <v>7303</v>
      </c>
      <c r="F6784" t="s">
        <v>475</v>
      </c>
      <c r="G6784" t="s">
        <v>600</v>
      </c>
      <c r="H6784" t="s">
        <v>671</v>
      </c>
      <c r="I6784" t="s">
        <v>1211</v>
      </c>
      <c r="J6784" s="1" t="s">
        <v>930</v>
      </c>
      <c r="L6784" s="2" t="s">
        <v>931</v>
      </c>
      <c r="M6784" s="2" t="s">
        <v>882</v>
      </c>
      <c r="N6784">
        <v>27</v>
      </c>
      <c r="O6784">
        <v>270000</v>
      </c>
      <c r="P6784">
        <v>7290000</v>
      </c>
      <c r="Q6784" t="s">
        <v>827</v>
      </c>
      <c r="R6784" s="3">
        <v>0.65</v>
      </c>
      <c r="S6784">
        <v>2551500</v>
      </c>
      <c r="T6784">
        <v>4738500</v>
      </c>
    </row>
    <row r="6785" spans="1:20" x14ac:dyDescent="0.25">
      <c r="A6785" t="s">
        <v>216</v>
      </c>
      <c r="B6785">
        <v>2130704</v>
      </c>
      <c r="C6785" s="4" t="s">
        <v>14087</v>
      </c>
      <c r="D6785" s="4" t="s">
        <v>7304</v>
      </c>
      <c r="E6785" s="8" t="s">
        <v>7304</v>
      </c>
      <c r="F6785" t="s">
        <v>475</v>
      </c>
      <c r="G6785" t="s">
        <v>600</v>
      </c>
      <c r="H6785" t="s">
        <v>671</v>
      </c>
      <c r="I6785" t="s">
        <v>1211</v>
      </c>
      <c r="J6785" s="1" t="s">
        <v>932</v>
      </c>
      <c r="L6785" s="2" t="s">
        <v>933</v>
      </c>
      <c r="M6785" s="2" t="s">
        <v>882</v>
      </c>
      <c r="N6785">
        <v>35</v>
      </c>
      <c r="O6785">
        <v>270000</v>
      </c>
      <c r="P6785">
        <v>9450000</v>
      </c>
      <c r="Q6785" t="s">
        <v>827</v>
      </c>
      <c r="R6785" s="3">
        <v>0.65</v>
      </c>
      <c r="S6785">
        <v>3307500</v>
      </c>
      <c r="T6785">
        <v>6142500</v>
      </c>
    </row>
    <row r="6786" spans="1:20" x14ac:dyDescent="0.25">
      <c r="A6786" t="s">
        <v>216</v>
      </c>
      <c r="B6786">
        <v>2130704</v>
      </c>
      <c r="C6786" s="4" t="s">
        <v>14087</v>
      </c>
      <c r="D6786" s="4" t="s">
        <v>7305</v>
      </c>
      <c r="E6786" s="8" t="s">
        <v>7305</v>
      </c>
      <c r="F6786" t="s">
        <v>475</v>
      </c>
      <c r="G6786" t="s">
        <v>600</v>
      </c>
      <c r="H6786" t="s">
        <v>671</v>
      </c>
      <c r="I6786" t="s">
        <v>1211</v>
      </c>
      <c r="J6786" s="1" t="s">
        <v>934</v>
      </c>
      <c r="L6786" s="2" t="s">
        <v>935</v>
      </c>
      <c r="M6786" s="2" t="s">
        <v>882</v>
      </c>
      <c r="N6786">
        <v>27</v>
      </c>
      <c r="O6786">
        <v>130000</v>
      </c>
      <c r="P6786">
        <v>3510000</v>
      </c>
      <c r="Q6786" t="s">
        <v>827</v>
      </c>
      <c r="R6786" s="3">
        <v>0.65</v>
      </c>
      <c r="S6786">
        <v>1228500</v>
      </c>
      <c r="T6786">
        <v>2281500</v>
      </c>
    </row>
    <row r="6787" spans="1:20" x14ac:dyDescent="0.25">
      <c r="A6787" t="s">
        <v>216</v>
      </c>
      <c r="B6787">
        <v>2130704</v>
      </c>
      <c r="C6787" s="4" t="s">
        <v>14087</v>
      </c>
      <c r="D6787" s="4" t="s">
        <v>7306</v>
      </c>
      <c r="E6787" s="8" t="s">
        <v>7306</v>
      </c>
      <c r="F6787" t="s">
        <v>475</v>
      </c>
      <c r="G6787" t="s">
        <v>600</v>
      </c>
      <c r="H6787" t="s">
        <v>671</v>
      </c>
      <c r="I6787" t="s">
        <v>1211</v>
      </c>
      <c r="J6787" s="1" t="s">
        <v>936</v>
      </c>
      <c r="L6787" s="2" t="s">
        <v>937</v>
      </c>
      <c r="M6787" s="2" t="s">
        <v>887</v>
      </c>
      <c r="N6787">
        <v>26</v>
      </c>
      <c r="O6787">
        <v>165000</v>
      </c>
      <c r="P6787">
        <v>4290000</v>
      </c>
      <c r="Q6787" t="s">
        <v>828</v>
      </c>
      <c r="R6787" s="3">
        <v>0.35</v>
      </c>
      <c r="S6787">
        <v>2788500</v>
      </c>
      <c r="T6787">
        <v>1501499.9999999998</v>
      </c>
    </row>
    <row r="6788" spans="1:20" x14ac:dyDescent="0.25">
      <c r="A6788" t="s">
        <v>216</v>
      </c>
      <c r="B6788">
        <v>2130704</v>
      </c>
      <c r="C6788" s="4" t="s">
        <v>14087</v>
      </c>
      <c r="D6788" s="4" t="s">
        <v>7307</v>
      </c>
      <c r="E6788" s="8" t="s">
        <v>7307</v>
      </c>
      <c r="F6788" t="s">
        <v>475</v>
      </c>
      <c r="G6788" t="s">
        <v>600</v>
      </c>
      <c r="H6788" t="s">
        <v>671</v>
      </c>
      <c r="I6788" t="s">
        <v>1211</v>
      </c>
      <c r="J6788" s="1" t="s">
        <v>938</v>
      </c>
      <c r="L6788" s="2" t="s">
        <v>939</v>
      </c>
      <c r="M6788" s="2" t="s">
        <v>940</v>
      </c>
      <c r="N6788">
        <v>17</v>
      </c>
      <c r="O6788">
        <v>32000</v>
      </c>
      <c r="P6788">
        <v>544000</v>
      </c>
      <c r="Q6788" t="s">
        <v>829</v>
      </c>
      <c r="R6788" s="3">
        <v>0</v>
      </c>
      <c r="S6788">
        <v>544000</v>
      </c>
      <c r="T6788">
        <v>0</v>
      </c>
    </row>
    <row r="6789" spans="1:20" x14ac:dyDescent="0.25">
      <c r="A6789" t="s">
        <v>216</v>
      </c>
      <c r="B6789">
        <v>2130704</v>
      </c>
      <c r="C6789" s="4" t="s">
        <v>14087</v>
      </c>
      <c r="D6789" s="4" t="s">
        <v>7308</v>
      </c>
      <c r="E6789" s="8" t="s">
        <v>7308</v>
      </c>
      <c r="F6789" t="s">
        <v>475</v>
      </c>
      <c r="G6789" t="s">
        <v>600</v>
      </c>
      <c r="H6789" t="s">
        <v>671</v>
      </c>
      <c r="I6789" t="s">
        <v>1211</v>
      </c>
      <c r="J6789" s="1" t="s">
        <v>941</v>
      </c>
      <c r="L6789" s="2" t="s">
        <v>942</v>
      </c>
      <c r="M6789" s="2" t="s">
        <v>940</v>
      </c>
      <c r="N6789">
        <v>16</v>
      </c>
      <c r="O6789">
        <v>34000</v>
      </c>
      <c r="P6789">
        <v>544000</v>
      </c>
      <c r="Q6789" t="s">
        <v>829</v>
      </c>
      <c r="R6789" s="3">
        <v>0</v>
      </c>
      <c r="S6789">
        <v>544000</v>
      </c>
      <c r="T6789">
        <v>0</v>
      </c>
    </row>
    <row r="6790" spans="1:20" x14ac:dyDescent="0.25">
      <c r="A6790" t="s">
        <v>216</v>
      </c>
      <c r="B6790">
        <v>2130704</v>
      </c>
      <c r="C6790" s="4" t="s">
        <v>14087</v>
      </c>
      <c r="D6790" s="4" t="s">
        <v>7309</v>
      </c>
      <c r="E6790" s="8" t="s">
        <v>7309</v>
      </c>
      <c r="F6790" t="s">
        <v>475</v>
      </c>
      <c r="G6790" t="s">
        <v>600</v>
      </c>
      <c r="H6790" t="s">
        <v>671</v>
      </c>
      <c r="I6790" t="s">
        <v>1211</v>
      </c>
      <c r="J6790" s="1" t="s">
        <v>943</v>
      </c>
      <c r="L6790" s="2" t="s">
        <v>944</v>
      </c>
      <c r="M6790" s="2" t="s">
        <v>940</v>
      </c>
      <c r="N6790">
        <v>35</v>
      </c>
      <c r="O6790">
        <v>31000</v>
      </c>
      <c r="P6790">
        <v>1085000</v>
      </c>
      <c r="Q6790" t="s">
        <v>829</v>
      </c>
      <c r="R6790" s="3">
        <v>0</v>
      </c>
      <c r="S6790">
        <v>1085000</v>
      </c>
      <c r="T6790">
        <v>0</v>
      </c>
    </row>
    <row r="6791" spans="1:20" x14ac:dyDescent="0.25">
      <c r="A6791" t="s">
        <v>119</v>
      </c>
      <c r="B6791">
        <v>2130801</v>
      </c>
      <c r="C6791" s="4" t="s">
        <v>14087</v>
      </c>
      <c r="D6791" s="4" t="s">
        <v>4782</v>
      </c>
      <c r="E6791" s="8" t="s">
        <v>4782</v>
      </c>
      <c r="F6791" t="s">
        <v>475</v>
      </c>
      <c r="G6791" t="s">
        <v>568</v>
      </c>
      <c r="H6791" t="s">
        <v>569</v>
      </c>
      <c r="I6791" t="s">
        <v>1212</v>
      </c>
      <c r="J6791" s="1" t="s">
        <v>880</v>
      </c>
      <c r="L6791" s="2" t="s">
        <v>881</v>
      </c>
      <c r="M6791" s="2" t="s">
        <v>882</v>
      </c>
      <c r="N6791">
        <v>35</v>
      </c>
      <c r="O6791">
        <v>700000</v>
      </c>
      <c r="P6791">
        <v>24500000</v>
      </c>
      <c r="Q6791" t="s">
        <v>827</v>
      </c>
      <c r="R6791" s="3">
        <v>0.65</v>
      </c>
      <c r="S6791">
        <v>8574999.9999999981</v>
      </c>
      <c r="T6791">
        <v>15925000</v>
      </c>
    </row>
    <row r="6792" spans="1:20" x14ac:dyDescent="0.25">
      <c r="A6792" t="s">
        <v>119</v>
      </c>
      <c r="B6792">
        <v>2130801</v>
      </c>
      <c r="C6792" s="4" t="s">
        <v>14087</v>
      </c>
      <c r="D6792" s="4" t="s">
        <v>4783</v>
      </c>
      <c r="E6792" s="8" t="s">
        <v>4783</v>
      </c>
      <c r="F6792" t="s">
        <v>475</v>
      </c>
      <c r="G6792" t="s">
        <v>568</v>
      </c>
      <c r="H6792" t="s">
        <v>569</v>
      </c>
      <c r="I6792" t="s">
        <v>1212</v>
      </c>
      <c r="J6792" s="1" t="s">
        <v>883</v>
      </c>
      <c r="L6792" s="2" t="s">
        <v>884</v>
      </c>
      <c r="M6792" s="2" t="s">
        <v>882</v>
      </c>
      <c r="N6792">
        <v>0</v>
      </c>
      <c r="O6792">
        <v>420000</v>
      </c>
      <c r="P6792">
        <v>0</v>
      </c>
      <c r="Q6792" t="s">
        <v>827</v>
      </c>
      <c r="R6792" s="3">
        <v>0.65</v>
      </c>
      <c r="S6792">
        <v>0</v>
      </c>
      <c r="T6792">
        <v>0</v>
      </c>
    </row>
    <row r="6793" spans="1:20" x14ac:dyDescent="0.25">
      <c r="A6793" t="s">
        <v>119</v>
      </c>
      <c r="B6793">
        <v>2130801</v>
      </c>
      <c r="C6793" s="4" t="s">
        <v>14087</v>
      </c>
      <c r="D6793" s="4" t="s">
        <v>4784</v>
      </c>
      <c r="E6793" s="8" t="s">
        <v>4784</v>
      </c>
      <c r="F6793" t="s">
        <v>475</v>
      </c>
      <c r="G6793" t="s">
        <v>568</v>
      </c>
      <c r="H6793" t="s">
        <v>569</v>
      </c>
      <c r="I6793" t="s">
        <v>1212</v>
      </c>
      <c r="J6793" s="1" t="s">
        <v>885</v>
      </c>
      <c r="L6793" s="2" t="s">
        <v>886</v>
      </c>
      <c r="M6793" s="2" t="s">
        <v>887</v>
      </c>
      <c r="N6793">
        <v>27</v>
      </c>
      <c r="O6793">
        <v>250000</v>
      </c>
      <c r="P6793">
        <v>6750000</v>
      </c>
      <c r="Q6793" t="s">
        <v>828</v>
      </c>
      <c r="R6793" s="3">
        <v>0.35</v>
      </c>
      <c r="S6793">
        <v>4387500</v>
      </c>
      <c r="T6793">
        <v>2362500</v>
      </c>
    </row>
    <row r="6794" spans="1:20" x14ac:dyDescent="0.25">
      <c r="A6794" t="s">
        <v>119</v>
      </c>
      <c r="B6794">
        <v>2130801</v>
      </c>
      <c r="C6794" s="4" t="s">
        <v>14087</v>
      </c>
      <c r="D6794" s="4" t="s">
        <v>4785</v>
      </c>
      <c r="E6794" s="8" t="s">
        <v>4785</v>
      </c>
      <c r="F6794" t="s">
        <v>475</v>
      </c>
      <c r="G6794" t="s">
        <v>568</v>
      </c>
      <c r="H6794" t="s">
        <v>569</v>
      </c>
      <c r="I6794" t="s">
        <v>1212</v>
      </c>
      <c r="J6794" s="1" t="s">
        <v>888</v>
      </c>
      <c r="L6794" s="2" t="s">
        <v>889</v>
      </c>
      <c r="M6794" s="2" t="s">
        <v>887</v>
      </c>
      <c r="N6794">
        <v>0</v>
      </c>
      <c r="O6794">
        <v>275000</v>
      </c>
      <c r="P6794">
        <v>0</v>
      </c>
      <c r="Q6794" t="s">
        <v>828</v>
      </c>
      <c r="R6794" s="3">
        <v>0.35</v>
      </c>
      <c r="S6794">
        <v>0</v>
      </c>
      <c r="T6794">
        <v>0</v>
      </c>
    </row>
    <row r="6795" spans="1:20" x14ac:dyDescent="0.25">
      <c r="A6795" t="s">
        <v>119</v>
      </c>
      <c r="B6795">
        <v>2130801</v>
      </c>
      <c r="C6795" s="4" t="s">
        <v>14087</v>
      </c>
      <c r="D6795" s="4" t="s">
        <v>4786</v>
      </c>
      <c r="E6795" s="8" t="s">
        <v>4786</v>
      </c>
      <c r="F6795" t="s">
        <v>475</v>
      </c>
      <c r="G6795" t="s">
        <v>568</v>
      </c>
      <c r="H6795" t="s">
        <v>569</v>
      </c>
      <c r="I6795" t="s">
        <v>1212</v>
      </c>
      <c r="J6795" s="1" t="s">
        <v>890</v>
      </c>
      <c r="L6795" s="2" t="s">
        <v>891</v>
      </c>
      <c r="M6795" s="2" t="s">
        <v>882</v>
      </c>
      <c r="N6795">
        <v>27</v>
      </c>
      <c r="O6795">
        <v>150000</v>
      </c>
      <c r="P6795">
        <v>4050000</v>
      </c>
      <c r="Q6795" t="s">
        <v>827</v>
      </c>
      <c r="R6795" s="3">
        <v>0.65</v>
      </c>
      <c r="S6795">
        <v>1417500</v>
      </c>
      <c r="T6795">
        <v>2632500</v>
      </c>
    </row>
    <row r="6796" spans="1:20" x14ac:dyDescent="0.25">
      <c r="A6796" t="s">
        <v>119</v>
      </c>
      <c r="B6796">
        <v>2130801</v>
      </c>
      <c r="C6796" s="4" t="s">
        <v>14087</v>
      </c>
      <c r="D6796" s="4" t="s">
        <v>4787</v>
      </c>
      <c r="E6796" s="8" t="s">
        <v>4787</v>
      </c>
      <c r="F6796" t="s">
        <v>475</v>
      </c>
      <c r="G6796" t="s">
        <v>568</v>
      </c>
      <c r="H6796" t="s">
        <v>569</v>
      </c>
      <c r="I6796" t="s">
        <v>1212</v>
      </c>
      <c r="J6796" s="1" t="s">
        <v>892</v>
      </c>
      <c r="L6796" s="2" t="s">
        <v>893</v>
      </c>
      <c r="M6796" s="2" t="s">
        <v>882</v>
      </c>
      <c r="N6796">
        <v>0</v>
      </c>
      <c r="O6796">
        <v>300000</v>
      </c>
      <c r="P6796">
        <v>0</v>
      </c>
      <c r="Q6796" t="s">
        <v>827</v>
      </c>
      <c r="R6796" s="3">
        <v>0.65</v>
      </c>
      <c r="S6796">
        <v>0</v>
      </c>
      <c r="T6796">
        <v>0</v>
      </c>
    </row>
    <row r="6797" spans="1:20" x14ac:dyDescent="0.25">
      <c r="A6797" t="s">
        <v>119</v>
      </c>
      <c r="B6797">
        <v>2130801</v>
      </c>
      <c r="C6797" s="4" t="s">
        <v>14087</v>
      </c>
      <c r="D6797" s="4" t="s">
        <v>4788</v>
      </c>
      <c r="E6797" s="8" t="s">
        <v>4788</v>
      </c>
      <c r="F6797" t="s">
        <v>475</v>
      </c>
      <c r="G6797" t="s">
        <v>568</v>
      </c>
      <c r="H6797" t="s">
        <v>569</v>
      </c>
      <c r="I6797" t="s">
        <v>1212</v>
      </c>
      <c r="J6797" s="1" t="s">
        <v>894</v>
      </c>
      <c r="L6797" s="2" t="s">
        <v>895</v>
      </c>
      <c r="M6797" s="2" t="s">
        <v>882</v>
      </c>
      <c r="N6797">
        <v>25</v>
      </c>
      <c r="O6797">
        <v>400000</v>
      </c>
      <c r="P6797">
        <v>10000000</v>
      </c>
      <c r="Q6797" t="s">
        <v>827</v>
      </c>
      <c r="R6797" s="3">
        <v>0.65</v>
      </c>
      <c r="S6797">
        <v>3500000</v>
      </c>
      <c r="T6797">
        <v>6500000</v>
      </c>
    </row>
    <row r="6798" spans="1:20" x14ac:dyDescent="0.25">
      <c r="A6798" t="s">
        <v>119</v>
      </c>
      <c r="B6798">
        <v>2130801</v>
      </c>
      <c r="C6798" s="4" t="s">
        <v>14087</v>
      </c>
      <c r="D6798" s="4" t="s">
        <v>4789</v>
      </c>
      <c r="E6798" s="8" t="s">
        <v>4789</v>
      </c>
      <c r="F6798" t="s">
        <v>475</v>
      </c>
      <c r="G6798" t="s">
        <v>568</v>
      </c>
      <c r="H6798" t="s">
        <v>569</v>
      </c>
      <c r="I6798" t="s">
        <v>1212</v>
      </c>
      <c r="J6798" s="1" t="s">
        <v>896</v>
      </c>
      <c r="L6798" s="2" t="s">
        <v>897</v>
      </c>
      <c r="M6798" s="2" t="s">
        <v>882</v>
      </c>
      <c r="N6798">
        <v>35</v>
      </c>
      <c r="O6798">
        <v>360000</v>
      </c>
      <c r="P6798">
        <v>12600000</v>
      </c>
      <c r="Q6798" t="s">
        <v>827</v>
      </c>
      <c r="R6798" s="3">
        <v>0.65</v>
      </c>
      <c r="S6798">
        <v>4409999.9999999991</v>
      </c>
      <c r="T6798">
        <v>8190000</v>
      </c>
    </row>
    <row r="6799" spans="1:20" x14ac:dyDescent="0.25">
      <c r="A6799" t="s">
        <v>119</v>
      </c>
      <c r="B6799">
        <v>2130801</v>
      </c>
      <c r="C6799" s="4" t="s">
        <v>14087</v>
      </c>
      <c r="D6799" s="4" t="s">
        <v>4790</v>
      </c>
      <c r="E6799" s="8" t="s">
        <v>4790</v>
      </c>
      <c r="F6799" t="s">
        <v>475</v>
      </c>
      <c r="G6799" t="s">
        <v>568</v>
      </c>
      <c r="H6799" t="s">
        <v>569</v>
      </c>
      <c r="I6799" t="s">
        <v>1212</v>
      </c>
      <c r="J6799" s="1" t="s">
        <v>898</v>
      </c>
      <c r="L6799" s="2" t="s">
        <v>899</v>
      </c>
      <c r="M6799" s="2" t="s">
        <v>882</v>
      </c>
      <c r="N6799">
        <v>0</v>
      </c>
      <c r="O6799">
        <v>250000</v>
      </c>
      <c r="P6799">
        <v>0</v>
      </c>
      <c r="Q6799" t="s">
        <v>827</v>
      </c>
      <c r="R6799" s="3">
        <v>0.65</v>
      </c>
      <c r="S6799">
        <v>0</v>
      </c>
      <c r="T6799">
        <v>0</v>
      </c>
    </row>
    <row r="6800" spans="1:20" x14ac:dyDescent="0.25">
      <c r="A6800" t="s">
        <v>119</v>
      </c>
      <c r="B6800">
        <v>2130801</v>
      </c>
      <c r="C6800" s="4" t="s">
        <v>14087</v>
      </c>
      <c r="D6800" s="4" t="s">
        <v>4791</v>
      </c>
      <c r="E6800" s="8" t="s">
        <v>4791</v>
      </c>
      <c r="F6800" t="s">
        <v>475</v>
      </c>
      <c r="G6800" t="s">
        <v>568</v>
      </c>
      <c r="H6800" t="s">
        <v>569</v>
      </c>
      <c r="I6800" t="s">
        <v>1212</v>
      </c>
      <c r="J6800" s="1" t="s">
        <v>900</v>
      </c>
      <c r="L6800" s="2" t="s">
        <v>901</v>
      </c>
      <c r="M6800" s="2" t="s">
        <v>882</v>
      </c>
      <c r="N6800">
        <v>0</v>
      </c>
      <c r="O6800">
        <v>360000</v>
      </c>
      <c r="P6800">
        <v>0</v>
      </c>
      <c r="Q6800" t="s">
        <v>827</v>
      </c>
      <c r="R6800" s="3">
        <v>0.65</v>
      </c>
      <c r="S6800">
        <v>0</v>
      </c>
      <c r="T6800">
        <v>0</v>
      </c>
    </row>
    <row r="6801" spans="1:20" x14ac:dyDescent="0.25">
      <c r="A6801" t="s">
        <v>119</v>
      </c>
      <c r="B6801">
        <v>2130801</v>
      </c>
      <c r="C6801" s="4" t="s">
        <v>14087</v>
      </c>
      <c r="D6801" s="4" t="s">
        <v>4792</v>
      </c>
      <c r="E6801" s="8" t="s">
        <v>4792</v>
      </c>
      <c r="F6801" t="s">
        <v>475</v>
      </c>
      <c r="G6801" t="s">
        <v>568</v>
      </c>
      <c r="H6801" t="s">
        <v>569</v>
      </c>
      <c r="I6801" t="s">
        <v>1212</v>
      </c>
      <c r="J6801" s="1" t="s">
        <v>902</v>
      </c>
      <c r="L6801" s="2" t="s">
        <v>903</v>
      </c>
      <c r="M6801" s="2" t="s">
        <v>887</v>
      </c>
      <c r="N6801">
        <v>28</v>
      </c>
      <c r="O6801">
        <v>300000</v>
      </c>
      <c r="P6801">
        <v>8400000</v>
      </c>
      <c r="Q6801" t="s">
        <v>828</v>
      </c>
      <c r="R6801" s="3">
        <v>0.35</v>
      </c>
      <c r="S6801">
        <v>5460000</v>
      </c>
      <c r="T6801">
        <v>2940000</v>
      </c>
    </row>
    <row r="6802" spans="1:20" x14ac:dyDescent="0.25">
      <c r="A6802" t="s">
        <v>119</v>
      </c>
      <c r="B6802">
        <v>2130801</v>
      </c>
      <c r="C6802" s="4" t="s">
        <v>14087</v>
      </c>
      <c r="D6802" s="4" t="s">
        <v>4793</v>
      </c>
      <c r="E6802" s="8" t="s">
        <v>4793</v>
      </c>
      <c r="F6802" t="s">
        <v>475</v>
      </c>
      <c r="G6802" t="s">
        <v>568</v>
      </c>
      <c r="H6802" t="s">
        <v>569</v>
      </c>
      <c r="I6802" t="s">
        <v>1212</v>
      </c>
      <c r="J6802" s="1" t="s">
        <v>904</v>
      </c>
      <c r="L6802" s="2" t="s">
        <v>905</v>
      </c>
      <c r="M6802" s="2" t="s">
        <v>887</v>
      </c>
      <c r="N6802">
        <v>0</v>
      </c>
      <c r="O6802">
        <v>690000</v>
      </c>
      <c r="P6802">
        <v>0</v>
      </c>
      <c r="Q6802" t="s">
        <v>828</v>
      </c>
      <c r="R6802" s="3">
        <v>0.35</v>
      </c>
      <c r="S6802">
        <v>0</v>
      </c>
      <c r="T6802">
        <v>0</v>
      </c>
    </row>
    <row r="6803" spans="1:20" x14ac:dyDescent="0.25">
      <c r="A6803" t="s">
        <v>119</v>
      </c>
      <c r="B6803">
        <v>2130801</v>
      </c>
      <c r="C6803" s="4" t="s">
        <v>14087</v>
      </c>
      <c r="D6803" s="4" t="s">
        <v>4794</v>
      </c>
      <c r="E6803" s="8" t="s">
        <v>4794</v>
      </c>
      <c r="F6803" t="s">
        <v>475</v>
      </c>
      <c r="G6803" t="s">
        <v>568</v>
      </c>
      <c r="H6803" t="s">
        <v>569</v>
      </c>
      <c r="I6803" t="s">
        <v>1212</v>
      </c>
      <c r="J6803" s="1" t="s">
        <v>906</v>
      </c>
      <c r="L6803" s="2" t="s">
        <v>907</v>
      </c>
      <c r="M6803" s="2" t="s">
        <v>887</v>
      </c>
      <c r="N6803">
        <v>35</v>
      </c>
      <c r="O6803">
        <v>330000</v>
      </c>
      <c r="P6803">
        <v>11550000</v>
      </c>
      <c r="Q6803" t="s">
        <v>828</v>
      </c>
      <c r="R6803" s="3">
        <v>0.35</v>
      </c>
      <c r="S6803">
        <v>7507500</v>
      </c>
      <c r="T6803">
        <v>4042499.9999999995</v>
      </c>
    </row>
    <row r="6804" spans="1:20" x14ac:dyDescent="0.25">
      <c r="A6804" t="s">
        <v>119</v>
      </c>
      <c r="B6804">
        <v>2130801</v>
      </c>
      <c r="C6804" s="4" t="s">
        <v>14087</v>
      </c>
      <c r="D6804" s="4" t="s">
        <v>4795</v>
      </c>
      <c r="E6804" s="8" t="s">
        <v>4795</v>
      </c>
      <c r="F6804" t="s">
        <v>475</v>
      </c>
      <c r="G6804" t="s">
        <v>568</v>
      </c>
      <c r="H6804" t="s">
        <v>569</v>
      </c>
      <c r="I6804" t="s">
        <v>1212</v>
      </c>
      <c r="J6804" s="1" t="s">
        <v>908</v>
      </c>
      <c r="L6804" s="2" t="s">
        <v>909</v>
      </c>
      <c r="M6804" s="2" t="s">
        <v>882</v>
      </c>
      <c r="N6804">
        <v>25</v>
      </c>
      <c r="O6804">
        <v>200000</v>
      </c>
      <c r="P6804">
        <v>5000000</v>
      </c>
      <c r="Q6804" t="s">
        <v>827</v>
      </c>
      <c r="R6804" s="3">
        <v>0.65</v>
      </c>
      <c r="S6804">
        <v>1750000</v>
      </c>
      <c r="T6804">
        <v>3250000</v>
      </c>
    </row>
    <row r="6805" spans="1:20" x14ac:dyDescent="0.25">
      <c r="A6805" t="s">
        <v>119</v>
      </c>
      <c r="B6805">
        <v>2130801</v>
      </c>
      <c r="C6805" s="4" t="s">
        <v>14087</v>
      </c>
      <c r="D6805" s="4" t="s">
        <v>4796</v>
      </c>
      <c r="E6805" s="8" t="s">
        <v>4796</v>
      </c>
      <c r="F6805" t="s">
        <v>475</v>
      </c>
      <c r="G6805" t="s">
        <v>568</v>
      </c>
      <c r="H6805" t="s">
        <v>569</v>
      </c>
      <c r="I6805" t="s">
        <v>1212</v>
      </c>
      <c r="J6805" s="1" t="s">
        <v>910</v>
      </c>
      <c r="L6805" s="2" t="s">
        <v>911</v>
      </c>
      <c r="M6805" s="2" t="s">
        <v>887</v>
      </c>
      <c r="N6805">
        <v>26</v>
      </c>
      <c r="O6805">
        <v>400000</v>
      </c>
      <c r="P6805">
        <v>10400000</v>
      </c>
      <c r="Q6805" t="s">
        <v>828</v>
      </c>
      <c r="R6805" s="3">
        <v>0.35</v>
      </c>
      <c r="S6805">
        <v>6760000</v>
      </c>
      <c r="T6805">
        <v>3640000</v>
      </c>
    </row>
    <row r="6806" spans="1:20" x14ac:dyDescent="0.25">
      <c r="A6806" t="s">
        <v>119</v>
      </c>
      <c r="B6806">
        <v>2130801</v>
      </c>
      <c r="C6806" s="4" t="s">
        <v>14087</v>
      </c>
      <c r="D6806" s="4" t="s">
        <v>4797</v>
      </c>
      <c r="E6806" s="8" t="s">
        <v>4797</v>
      </c>
      <c r="F6806" t="s">
        <v>475</v>
      </c>
      <c r="G6806" t="s">
        <v>568</v>
      </c>
      <c r="H6806" t="s">
        <v>569</v>
      </c>
      <c r="I6806" t="s">
        <v>1212</v>
      </c>
      <c r="J6806" s="1" t="s">
        <v>912</v>
      </c>
      <c r="L6806" s="2" t="s">
        <v>913</v>
      </c>
      <c r="M6806" s="2" t="s">
        <v>882</v>
      </c>
      <c r="N6806">
        <v>21</v>
      </c>
      <c r="O6806">
        <v>240000</v>
      </c>
      <c r="P6806">
        <v>5040000</v>
      </c>
      <c r="Q6806" t="s">
        <v>827</v>
      </c>
      <c r="R6806" s="3">
        <v>0.65</v>
      </c>
      <c r="S6806">
        <v>1764000</v>
      </c>
      <c r="T6806">
        <v>3276000</v>
      </c>
    </row>
    <row r="6807" spans="1:20" x14ac:dyDescent="0.25">
      <c r="A6807" t="s">
        <v>119</v>
      </c>
      <c r="B6807">
        <v>2130801</v>
      </c>
      <c r="C6807" s="4" t="s">
        <v>14087</v>
      </c>
      <c r="D6807" s="4" t="s">
        <v>4798</v>
      </c>
      <c r="E6807" s="8" t="s">
        <v>4798</v>
      </c>
      <c r="F6807" t="s">
        <v>475</v>
      </c>
      <c r="G6807" t="s">
        <v>568</v>
      </c>
      <c r="H6807" t="s">
        <v>569</v>
      </c>
      <c r="I6807" t="s">
        <v>1212</v>
      </c>
      <c r="J6807" s="1" t="s">
        <v>914</v>
      </c>
      <c r="L6807" s="2" t="s">
        <v>915</v>
      </c>
      <c r="M6807" s="2" t="s">
        <v>887</v>
      </c>
      <c r="N6807">
        <v>24</v>
      </c>
      <c r="O6807">
        <v>240000</v>
      </c>
      <c r="P6807">
        <v>5760000</v>
      </c>
      <c r="Q6807" t="s">
        <v>828</v>
      </c>
      <c r="R6807" s="3">
        <v>0.35</v>
      </c>
      <c r="S6807">
        <v>3744000</v>
      </c>
      <c r="T6807">
        <v>2016000</v>
      </c>
    </row>
    <row r="6808" spans="1:20" x14ac:dyDescent="0.25">
      <c r="A6808" t="s">
        <v>119</v>
      </c>
      <c r="B6808">
        <v>2130801</v>
      </c>
      <c r="C6808" s="4" t="s">
        <v>14087</v>
      </c>
      <c r="D6808" s="4" t="s">
        <v>4799</v>
      </c>
      <c r="E6808" s="8" t="s">
        <v>4799</v>
      </c>
      <c r="F6808" t="s">
        <v>475</v>
      </c>
      <c r="G6808" t="s">
        <v>568</v>
      </c>
      <c r="H6808" t="s">
        <v>569</v>
      </c>
      <c r="I6808" t="s">
        <v>1212</v>
      </c>
      <c r="J6808" s="1" t="s">
        <v>916</v>
      </c>
      <c r="L6808" s="2" t="s">
        <v>917</v>
      </c>
      <c r="M6808" s="2" t="s">
        <v>887</v>
      </c>
      <c r="N6808">
        <v>0</v>
      </c>
      <c r="O6808">
        <v>150000</v>
      </c>
      <c r="P6808">
        <v>0</v>
      </c>
      <c r="Q6808" t="s">
        <v>828</v>
      </c>
      <c r="R6808" s="3">
        <v>0.35</v>
      </c>
      <c r="S6808">
        <v>0</v>
      </c>
      <c r="T6808">
        <v>0</v>
      </c>
    </row>
    <row r="6809" spans="1:20" x14ac:dyDescent="0.25">
      <c r="A6809" t="s">
        <v>119</v>
      </c>
      <c r="B6809">
        <v>2130801</v>
      </c>
      <c r="C6809" s="4" t="s">
        <v>14087</v>
      </c>
      <c r="D6809" s="4" t="s">
        <v>4800</v>
      </c>
      <c r="E6809" s="8" t="s">
        <v>4800</v>
      </c>
      <c r="F6809" t="s">
        <v>475</v>
      </c>
      <c r="G6809" t="s">
        <v>568</v>
      </c>
      <c r="H6809" t="s">
        <v>569</v>
      </c>
      <c r="I6809" t="s">
        <v>1212</v>
      </c>
      <c r="J6809" s="1" t="s">
        <v>918</v>
      </c>
      <c r="L6809" s="2" t="s">
        <v>919</v>
      </c>
      <c r="M6809" s="2" t="s">
        <v>887</v>
      </c>
      <c r="N6809">
        <v>42</v>
      </c>
      <c r="O6809">
        <v>470000</v>
      </c>
      <c r="P6809">
        <v>19740000</v>
      </c>
      <c r="Q6809" t="s">
        <v>828</v>
      </c>
      <c r="R6809" s="3">
        <v>0.35</v>
      </c>
      <c r="S6809">
        <v>12831000</v>
      </c>
      <c r="T6809">
        <v>6909000</v>
      </c>
    </row>
    <row r="6810" spans="1:20" x14ac:dyDescent="0.25">
      <c r="A6810" t="s">
        <v>119</v>
      </c>
      <c r="B6810">
        <v>2130801</v>
      </c>
      <c r="C6810" s="4" t="s">
        <v>14087</v>
      </c>
      <c r="D6810" s="4" t="s">
        <v>4801</v>
      </c>
      <c r="E6810" s="8" t="s">
        <v>4801</v>
      </c>
      <c r="F6810" t="s">
        <v>475</v>
      </c>
      <c r="G6810" t="s">
        <v>568</v>
      </c>
      <c r="H6810" t="s">
        <v>569</v>
      </c>
      <c r="I6810" t="s">
        <v>1212</v>
      </c>
      <c r="J6810" s="1" t="s">
        <v>920</v>
      </c>
      <c r="L6810" s="2" t="s">
        <v>921</v>
      </c>
      <c r="M6810" s="2" t="s">
        <v>882</v>
      </c>
      <c r="N6810">
        <v>0</v>
      </c>
      <c r="O6810">
        <v>170000</v>
      </c>
      <c r="P6810">
        <v>0</v>
      </c>
      <c r="Q6810" t="s">
        <v>827</v>
      </c>
      <c r="R6810" s="3">
        <v>0.65</v>
      </c>
      <c r="S6810">
        <v>0</v>
      </c>
      <c r="T6810">
        <v>0</v>
      </c>
    </row>
    <row r="6811" spans="1:20" x14ac:dyDescent="0.25">
      <c r="A6811" t="s">
        <v>119</v>
      </c>
      <c r="B6811">
        <v>2130801</v>
      </c>
      <c r="C6811" s="4" t="s">
        <v>14087</v>
      </c>
      <c r="D6811" s="4" t="s">
        <v>4802</v>
      </c>
      <c r="E6811" s="8" t="s">
        <v>4802</v>
      </c>
      <c r="F6811" t="s">
        <v>475</v>
      </c>
      <c r="G6811" t="s">
        <v>568</v>
      </c>
      <c r="H6811" t="s">
        <v>569</v>
      </c>
      <c r="I6811" t="s">
        <v>1212</v>
      </c>
      <c r="J6811" s="1" t="s">
        <v>922</v>
      </c>
      <c r="L6811" s="2" t="s">
        <v>923</v>
      </c>
      <c r="M6811" s="2" t="s">
        <v>887</v>
      </c>
      <c r="N6811">
        <v>0</v>
      </c>
      <c r="O6811">
        <v>130000</v>
      </c>
      <c r="P6811">
        <v>0</v>
      </c>
      <c r="Q6811" t="s">
        <v>828</v>
      </c>
      <c r="R6811" s="3">
        <v>0.35</v>
      </c>
      <c r="S6811">
        <v>0</v>
      </c>
      <c r="T6811">
        <v>0</v>
      </c>
    </row>
    <row r="6812" spans="1:20" x14ac:dyDescent="0.25">
      <c r="A6812" t="s">
        <v>119</v>
      </c>
      <c r="B6812">
        <v>2130801</v>
      </c>
      <c r="C6812" s="4" t="s">
        <v>14087</v>
      </c>
      <c r="D6812" s="4" t="s">
        <v>4803</v>
      </c>
      <c r="E6812" s="8" t="s">
        <v>4803</v>
      </c>
      <c r="F6812" t="s">
        <v>475</v>
      </c>
      <c r="G6812" t="s">
        <v>568</v>
      </c>
      <c r="H6812" t="s">
        <v>569</v>
      </c>
      <c r="I6812" t="s">
        <v>1212</v>
      </c>
      <c r="J6812" s="1" t="s">
        <v>924</v>
      </c>
      <c r="L6812" s="2" t="s">
        <v>925</v>
      </c>
      <c r="M6812" s="2" t="s">
        <v>887</v>
      </c>
      <c r="N6812">
        <v>0</v>
      </c>
      <c r="O6812">
        <v>130000</v>
      </c>
      <c r="P6812">
        <v>0</v>
      </c>
      <c r="Q6812" t="s">
        <v>828</v>
      </c>
      <c r="R6812" s="3">
        <v>0.35</v>
      </c>
      <c r="S6812">
        <v>0</v>
      </c>
      <c r="T6812">
        <v>0</v>
      </c>
    </row>
    <row r="6813" spans="1:20" x14ac:dyDescent="0.25">
      <c r="A6813" t="s">
        <v>119</v>
      </c>
      <c r="B6813">
        <v>2130801</v>
      </c>
      <c r="C6813" s="4" t="s">
        <v>14087</v>
      </c>
      <c r="D6813" s="4" t="s">
        <v>4804</v>
      </c>
      <c r="E6813" s="8" t="s">
        <v>4804</v>
      </c>
      <c r="F6813" t="s">
        <v>475</v>
      </c>
      <c r="G6813" t="s">
        <v>568</v>
      </c>
      <c r="H6813" t="s">
        <v>569</v>
      </c>
      <c r="I6813" t="s">
        <v>1212</v>
      </c>
      <c r="J6813" s="1" t="s">
        <v>926</v>
      </c>
      <c r="L6813" s="2" t="s">
        <v>927</v>
      </c>
      <c r="M6813" s="2" t="s">
        <v>887</v>
      </c>
      <c r="N6813">
        <v>0</v>
      </c>
      <c r="O6813">
        <v>260000</v>
      </c>
      <c r="P6813">
        <v>0</v>
      </c>
      <c r="Q6813" t="s">
        <v>828</v>
      </c>
      <c r="R6813" s="3">
        <v>0.35</v>
      </c>
      <c r="S6813">
        <v>0</v>
      </c>
      <c r="T6813">
        <v>0</v>
      </c>
    </row>
    <row r="6814" spans="1:20" x14ac:dyDescent="0.25">
      <c r="A6814" t="s">
        <v>119</v>
      </c>
      <c r="B6814">
        <v>2130801</v>
      </c>
      <c r="C6814" s="4" t="s">
        <v>14087</v>
      </c>
      <c r="D6814" s="4" t="s">
        <v>4805</v>
      </c>
      <c r="E6814" s="8" t="s">
        <v>4805</v>
      </c>
      <c r="F6814" t="s">
        <v>475</v>
      </c>
      <c r="G6814" t="s">
        <v>568</v>
      </c>
      <c r="H6814" t="s">
        <v>569</v>
      </c>
      <c r="I6814" t="s">
        <v>1212</v>
      </c>
      <c r="J6814" s="1" t="s">
        <v>928</v>
      </c>
      <c r="L6814" s="2" t="s">
        <v>929</v>
      </c>
      <c r="M6814" s="2" t="s">
        <v>887</v>
      </c>
      <c r="N6814">
        <v>0</v>
      </c>
      <c r="O6814">
        <v>210000</v>
      </c>
      <c r="P6814">
        <v>0</v>
      </c>
      <c r="Q6814" t="s">
        <v>828</v>
      </c>
      <c r="R6814" s="3">
        <v>0.35</v>
      </c>
      <c r="S6814">
        <v>0</v>
      </c>
      <c r="T6814">
        <v>0</v>
      </c>
    </row>
    <row r="6815" spans="1:20" x14ac:dyDescent="0.25">
      <c r="A6815" t="s">
        <v>119</v>
      </c>
      <c r="B6815">
        <v>2130801</v>
      </c>
      <c r="C6815" s="4" t="s">
        <v>14087</v>
      </c>
      <c r="D6815" s="4" t="s">
        <v>4806</v>
      </c>
      <c r="E6815" s="8" t="s">
        <v>4806</v>
      </c>
      <c r="F6815" t="s">
        <v>475</v>
      </c>
      <c r="G6815" t="s">
        <v>568</v>
      </c>
      <c r="H6815" t="s">
        <v>569</v>
      </c>
      <c r="I6815" t="s">
        <v>1212</v>
      </c>
      <c r="J6815" s="1" t="s">
        <v>930</v>
      </c>
      <c r="L6815" s="2" t="s">
        <v>931</v>
      </c>
      <c r="M6815" s="2" t="s">
        <v>882</v>
      </c>
      <c r="N6815">
        <v>0</v>
      </c>
      <c r="O6815">
        <v>270000</v>
      </c>
      <c r="P6815">
        <v>0</v>
      </c>
      <c r="Q6815" t="s">
        <v>827</v>
      </c>
      <c r="R6815" s="3">
        <v>0.65</v>
      </c>
      <c r="S6815">
        <v>0</v>
      </c>
      <c r="T6815">
        <v>0</v>
      </c>
    </row>
    <row r="6816" spans="1:20" x14ac:dyDescent="0.25">
      <c r="A6816" t="s">
        <v>119</v>
      </c>
      <c r="B6816">
        <v>2130801</v>
      </c>
      <c r="C6816" s="4" t="s">
        <v>14087</v>
      </c>
      <c r="D6816" s="4" t="s">
        <v>4807</v>
      </c>
      <c r="E6816" s="8" t="s">
        <v>4807</v>
      </c>
      <c r="F6816" t="s">
        <v>475</v>
      </c>
      <c r="G6816" t="s">
        <v>568</v>
      </c>
      <c r="H6816" t="s">
        <v>569</v>
      </c>
      <c r="I6816" t="s">
        <v>1212</v>
      </c>
      <c r="J6816" s="1" t="s">
        <v>932</v>
      </c>
      <c r="L6816" s="2" t="s">
        <v>933</v>
      </c>
      <c r="M6816" s="2" t="s">
        <v>882</v>
      </c>
      <c r="N6816">
        <v>0</v>
      </c>
      <c r="O6816">
        <v>270000</v>
      </c>
      <c r="P6816">
        <v>0</v>
      </c>
      <c r="Q6816" t="s">
        <v>827</v>
      </c>
      <c r="R6816" s="3">
        <v>0.65</v>
      </c>
      <c r="S6816">
        <v>0</v>
      </c>
      <c r="T6816">
        <v>0</v>
      </c>
    </row>
    <row r="6817" spans="1:20" x14ac:dyDescent="0.25">
      <c r="A6817" t="s">
        <v>119</v>
      </c>
      <c r="B6817">
        <v>2130801</v>
      </c>
      <c r="C6817" s="4" t="s">
        <v>14087</v>
      </c>
      <c r="D6817" s="4" t="s">
        <v>4808</v>
      </c>
      <c r="E6817" s="8" t="s">
        <v>4808</v>
      </c>
      <c r="F6817" t="s">
        <v>475</v>
      </c>
      <c r="G6817" t="s">
        <v>568</v>
      </c>
      <c r="H6817" t="s">
        <v>569</v>
      </c>
      <c r="I6817" t="s">
        <v>1212</v>
      </c>
      <c r="J6817" s="1" t="s">
        <v>934</v>
      </c>
      <c r="L6817" s="2" t="s">
        <v>935</v>
      </c>
      <c r="M6817" s="2" t="s">
        <v>882</v>
      </c>
      <c r="N6817">
        <v>0</v>
      </c>
      <c r="O6817">
        <v>130000</v>
      </c>
      <c r="P6817">
        <v>0</v>
      </c>
      <c r="Q6817" t="s">
        <v>827</v>
      </c>
      <c r="R6817" s="3">
        <v>0.65</v>
      </c>
      <c r="S6817">
        <v>0</v>
      </c>
      <c r="T6817">
        <v>0</v>
      </c>
    </row>
    <row r="6818" spans="1:20" x14ac:dyDescent="0.25">
      <c r="A6818" t="s">
        <v>119</v>
      </c>
      <c r="B6818">
        <v>2130801</v>
      </c>
      <c r="C6818" s="4" t="s">
        <v>14087</v>
      </c>
      <c r="D6818" s="4" t="s">
        <v>4809</v>
      </c>
      <c r="E6818" s="8" t="s">
        <v>4809</v>
      </c>
      <c r="F6818" t="s">
        <v>475</v>
      </c>
      <c r="G6818" t="s">
        <v>568</v>
      </c>
      <c r="H6818" t="s">
        <v>569</v>
      </c>
      <c r="I6818" t="s">
        <v>1212</v>
      </c>
      <c r="J6818" s="1" t="s">
        <v>936</v>
      </c>
      <c r="L6818" s="2" t="s">
        <v>937</v>
      </c>
      <c r="M6818" s="2" t="s">
        <v>887</v>
      </c>
      <c r="N6818">
        <v>0</v>
      </c>
      <c r="O6818">
        <v>165000</v>
      </c>
      <c r="P6818">
        <v>0</v>
      </c>
      <c r="Q6818" t="s">
        <v>828</v>
      </c>
      <c r="R6818" s="3">
        <v>0.35</v>
      </c>
      <c r="S6818">
        <v>0</v>
      </c>
      <c r="T6818">
        <v>0</v>
      </c>
    </row>
    <row r="6819" spans="1:20" x14ac:dyDescent="0.25">
      <c r="A6819" t="s">
        <v>119</v>
      </c>
      <c r="B6819">
        <v>2130801</v>
      </c>
      <c r="C6819" s="4" t="s">
        <v>14087</v>
      </c>
      <c r="D6819" s="4" t="s">
        <v>4810</v>
      </c>
      <c r="E6819" s="8" t="s">
        <v>4810</v>
      </c>
      <c r="F6819" t="s">
        <v>475</v>
      </c>
      <c r="G6819" t="s">
        <v>568</v>
      </c>
      <c r="H6819" t="s">
        <v>569</v>
      </c>
      <c r="I6819" t="s">
        <v>1212</v>
      </c>
      <c r="J6819" s="1" t="s">
        <v>938</v>
      </c>
      <c r="L6819" s="2" t="s">
        <v>939</v>
      </c>
      <c r="M6819" s="2" t="s">
        <v>940</v>
      </c>
      <c r="N6819">
        <v>0</v>
      </c>
      <c r="O6819">
        <v>32000</v>
      </c>
      <c r="P6819">
        <v>0</v>
      </c>
      <c r="Q6819" t="s">
        <v>829</v>
      </c>
      <c r="R6819" s="3">
        <v>0</v>
      </c>
      <c r="S6819">
        <v>0</v>
      </c>
      <c r="T6819">
        <v>0</v>
      </c>
    </row>
    <row r="6820" spans="1:20" x14ac:dyDescent="0.25">
      <c r="A6820" t="s">
        <v>119</v>
      </c>
      <c r="B6820">
        <v>2130801</v>
      </c>
      <c r="C6820" s="4" t="s">
        <v>14087</v>
      </c>
      <c r="D6820" s="4" t="s">
        <v>4811</v>
      </c>
      <c r="E6820" s="8" t="s">
        <v>4811</v>
      </c>
      <c r="F6820" t="s">
        <v>475</v>
      </c>
      <c r="G6820" t="s">
        <v>568</v>
      </c>
      <c r="H6820" t="s">
        <v>569</v>
      </c>
      <c r="I6820" t="s">
        <v>1212</v>
      </c>
      <c r="J6820" s="1" t="s">
        <v>941</v>
      </c>
      <c r="L6820" s="2" t="s">
        <v>942</v>
      </c>
      <c r="M6820" s="2" t="s">
        <v>940</v>
      </c>
      <c r="N6820">
        <v>0</v>
      </c>
      <c r="O6820">
        <v>34000</v>
      </c>
      <c r="P6820">
        <v>0</v>
      </c>
      <c r="Q6820" t="s">
        <v>829</v>
      </c>
      <c r="R6820" s="3">
        <v>0</v>
      </c>
      <c r="S6820">
        <v>0</v>
      </c>
      <c r="T6820">
        <v>0</v>
      </c>
    </row>
    <row r="6821" spans="1:20" x14ac:dyDescent="0.25">
      <c r="A6821" t="s">
        <v>119</v>
      </c>
      <c r="B6821">
        <v>2130801</v>
      </c>
      <c r="C6821" s="4" t="s">
        <v>14087</v>
      </c>
      <c r="D6821" s="4" t="s">
        <v>4812</v>
      </c>
      <c r="E6821" s="8" t="s">
        <v>4812</v>
      </c>
      <c r="F6821" t="s">
        <v>475</v>
      </c>
      <c r="G6821" t="s">
        <v>568</v>
      </c>
      <c r="H6821" t="s">
        <v>569</v>
      </c>
      <c r="I6821" t="s">
        <v>1212</v>
      </c>
      <c r="J6821" s="1" t="s">
        <v>943</v>
      </c>
      <c r="L6821" s="2" t="s">
        <v>944</v>
      </c>
      <c r="M6821" s="2" t="s">
        <v>940</v>
      </c>
      <c r="N6821">
        <v>0</v>
      </c>
      <c r="O6821">
        <v>31000</v>
      </c>
      <c r="P6821">
        <v>0</v>
      </c>
      <c r="Q6821" t="s">
        <v>829</v>
      </c>
      <c r="R6821" s="3">
        <v>0</v>
      </c>
      <c r="S6821">
        <v>0</v>
      </c>
      <c r="T6821">
        <v>0</v>
      </c>
    </row>
    <row r="6822" spans="1:20" x14ac:dyDescent="0.25">
      <c r="A6822" t="s">
        <v>243</v>
      </c>
      <c r="B6822">
        <v>2130901</v>
      </c>
      <c r="C6822" s="4" t="s">
        <v>14087</v>
      </c>
      <c r="D6822" s="4" t="s">
        <v>8087</v>
      </c>
      <c r="E6822" s="8" t="s">
        <v>8087</v>
      </c>
      <c r="F6822" t="s">
        <v>475</v>
      </c>
      <c r="G6822" t="s">
        <v>700</v>
      </c>
      <c r="H6822" t="s">
        <v>504</v>
      </c>
      <c r="I6822" t="s">
        <v>1213</v>
      </c>
      <c r="J6822" s="1" t="s">
        <v>880</v>
      </c>
      <c r="L6822" s="2" t="s">
        <v>881</v>
      </c>
      <c r="M6822" s="2" t="s">
        <v>882</v>
      </c>
      <c r="N6822">
        <v>2</v>
      </c>
      <c r="O6822">
        <v>700000</v>
      </c>
      <c r="P6822">
        <v>1400000</v>
      </c>
      <c r="Q6822" t="s">
        <v>827</v>
      </c>
      <c r="R6822" s="3">
        <v>0.65</v>
      </c>
      <c r="S6822">
        <v>489999.99999999994</v>
      </c>
      <c r="T6822">
        <v>910000</v>
      </c>
    </row>
    <row r="6823" spans="1:20" x14ac:dyDescent="0.25">
      <c r="A6823" t="s">
        <v>243</v>
      </c>
      <c r="B6823">
        <v>2130901</v>
      </c>
      <c r="C6823" s="4" t="s">
        <v>14087</v>
      </c>
      <c r="D6823" s="4" t="s">
        <v>8088</v>
      </c>
      <c r="E6823" s="8" t="s">
        <v>8088</v>
      </c>
      <c r="F6823" t="s">
        <v>475</v>
      </c>
      <c r="G6823" t="s">
        <v>700</v>
      </c>
      <c r="H6823" t="s">
        <v>504</v>
      </c>
      <c r="I6823" t="s">
        <v>1213</v>
      </c>
      <c r="J6823" s="1" t="s">
        <v>883</v>
      </c>
      <c r="L6823" s="2" t="s">
        <v>884</v>
      </c>
      <c r="M6823" s="2" t="s">
        <v>882</v>
      </c>
      <c r="N6823">
        <v>0</v>
      </c>
      <c r="O6823">
        <v>420000</v>
      </c>
      <c r="P6823">
        <v>0</v>
      </c>
      <c r="Q6823" t="s">
        <v>827</v>
      </c>
      <c r="R6823" s="3">
        <v>0.65</v>
      </c>
      <c r="S6823">
        <v>0</v>
      </c>
      <c r="T6823">
        <v>0</v>
      </c>
    </row>
    <row r="6824" spans="1:20" x14ac:dyDescent="0.25">
      <c r="A6824" t="s">
        <v>243</v>
      </c>
      <c r="B6824">
        <v>2130901</v>
      </c>
      <c r="C6824" s="4" t="s">
        <v>14087</v>
      </c>
      <c r="D6824" s="4" t="s">
        <v>8089</v>
      </c>
      <c r="E6824" s="8" t="s">
        <v>8089</v>
      </c>
      <c r="F6824" t="s">
        <v>475</v>
      </c>
      <c r="G6824" t="s">
        <v>700</v>
      </c>
      <c r="H6824" t="s">
        <v>504</v>
      </c>
      <c r="I6824" t="s">
        <v>1213</v>
      </c>
      <c r="J6824" s="1" t="s">
        <v>885</v>
      </c>
      <c r="L6824" s="2" t="s">
        <v>886</v>
      </c>
      <c r="M6824" s="2" t="s">
        <v>887</v>
      </c>
      <c r="N6824">
        <v>0</v>
      </c>
      <c r="O6824">
        <v>250000</v>
      </c>
      <c r="P6824">
        <v>0</v>
      </c>
      <c r="Q6824" t="s">
        <v>828</v>
      </c>
      <c r="R6824" s="3">
        <v>0.35</v>
      </c>
      <c r="S6824">
        <v>0</v>
      </c>
      <c r="T6824">
        <v>0</v>
      </c>
    </row>
    <row r="6825" spans="1:20" x14ac:dyDescent="0.25">
      <c r="A6825" t="s">
        <v>243</v>
      </c>
      <c r="B6825">
        <v>2130901</v>
      </c>
      <c r="C6825" s="4" t="s">
        <v>14087</v>
      </c>
      <c r="D6825" s="4" t="s">
        <v>8090</v>
      </c>
      <c r="E6825" s="8" t="s">
        <v>8090</v>
      </c>
      <c r="F6825" t="s">
        <v>475</v>
      </c>
      <c r="G6825" t="s">
        <v>700</v>
      </c>
      <c r="H6825" t="s">
        <v>504</v>
      </c>
      <c r="I6825" t="s">
        <v>1213</v>
      </c>
      <c r="J6825" s="1" t="s">
        <v>888</v>
      </c>
      <c r="L6825" s="2" t="s">
        <v>889</v>
      </c>
      <c r="M6825" s="2" t="s">
        <v>887</v>
      </c>
      <c r="N6825">
        <v>12</v>
      </c>
      <c r="O6825">
        <v>275000</v>
      </c>
      <c r="P6825">
        <v>3300000</v>
      </c>
      <c r="Q6825" t="s">
        <v>828</v>
      </c>
      <c r="R6825" s="3">
        <v>0.35</v>
      </c>
      <c r="S6825">
        <v>2145000</v>
      </c>
      <c r="T6825">
        <v>1155000</v>
      </c>
    </row>
    <row r="6826" spans="1:20" x14ac:dyDescent="0.25">
      <c r="A6826" t="s">
        <v>243</v>
      </c>
      <c r="B6826">
        <v>2130901</v>
      </c>
      <c r="C6826" s="4" t="s">
        <v>14087</v>
      </c>
      <c r="D6826" s="4" t="s">
        <v>8091</v>
      </c>
      <c r="E6826" s="8" t="s">
        <v>8091</v>
      </c>
      <c r="F6826" t="s">
        <v>475</v>
      </c>
      <c r="G6826" t="s">
        <v>700</v>
      </c>
      <c r="H6826" t="s">
        <v>504</v>
      </c>
      <c r="I6826" t="s">
        <v>1213</v>
      </c>
      <c r="J6826" s="1" t="s">
        <v>890</v>
      </c>
      <c r="L6826" s="2" t="s">
        <v>891</v>
      </c>
      <c r="M6826" s="2" t="s">
        <v>882</v>
      </c>
      <c r="N6826">
        <v>4</v>
      </c>
      <c r="O6826">
        <v>150000</v>
      </c>
      <c r="P6826">
        <v>600000</v>
      </c>
      <c r="Q6826" t="s">
        <v>827</v>
      </c>
      <c r="R6826" s="3">
        <v>0.65</v>
      </c>
      <c r="S6826">
        <v>210000</v>
      </c>
      <c r="T6826">
        <v>390000</v>
      </c>
    </row>
    <row r="6827" spans="1:20" x14ac:dyDescent="0.25">
      <c r="A6827" t="s">
        <v>243</v>
      </c>
      <c r="B6827">
        <v>2130901</v>
      </c>
      <c r="C6827" s="4" t="s">
        <v>14087</v>
      </c>
      <c r="D6827" s="4" t="s">
        <v>8092</v>
      </c>
      <c r="E6827" s="8" t="s">
        <v>8092</v>
      </c>
      <c r="F6827" t="s">
        <v>475</v>
      </c>
      <c r="G6827" t="s">
        <v>700</v>
      </c>
      <c r="H6827" t="s">
        <v>504</v>
      </c>
      <c r="I6827" t="s">
        <v>1213</v>
      </c>
      <c r="J6827" s="1" t="s">
        <v>892</v>
      </c>
      <c r="L6827" s="2" t="s">
        <v>893</v>
      </c>
      <c r="M6827" s="2" t="s">
        <v>882</v>
      </c>
      <c r="N6827">
        <v>0</v>
      </c>
      <c r="O6827">
        <v>300000</v>
      </c>
      <c r="P6827">
        <v>0</v>
      </c>
      <c r="Q6827" t="s">
        <v>827</v>
      </c>
      <c r="R6827" s="3">
        <v>0.65</v>
      </c>
      <c r="S6827">
        <v>0</v>
      </c>
      <c r="T6827">
        <v>0</v>
      </c>
    </row>
    <row r="6828" spans="1:20" x14ac:dyDescent="0.25">
      <c r="A6828" t="s">
        <v>243</v>
      </c>
      <c r="B6828">
        <v>2130901</v>
      </c>
      <c r="C6828" s="4" t="s">
        <v>14087</v>
      </c>
      <c r="D6828" s="4" t="s">
        <v>8093</v>
      </c>
      <c r="E6828" s="8" t="s">
        <v>8093</v>
      </c>
      <c r="F6828" t="s">
        <v>475</v>
      </c>
      <c r="G6828" t="s">
        <v>700</v>
      </c>
      <c r="H6828" t="s">
        <v>504</v>
      </c>
      <c r="I6828" t="s">
        <v>1213</v>
      </c>
      <c r="J6828" s="1" t="s">
        <v>894</v>
      </c>
      <c r="L6828" s="2" t="s">
        <v>895</v>
      </c>
      <c r="M6828" s="2" t="s">
        <v>882</v>
      </c>
      <c r="N6828">
        <v>2</v>
      </c>
      <c r="O6828">
        <v>400000</v>
      </c>
      <c r="P6828">
        <v>800000</v>
      </c>
      <c r="Q6828" t="s">
        <v>827</v>
      </c>
      <c r="R6828" s="3">
        <v>0.65</v>
      </c>
      <c r="S6828">
        <v>280000</v>
      </c>
      <c r="T6828">
        <v>520000</v>
      </c>
    </row>
    <row r="6829" spans="1:20" x14ac:dyDescent="0.25">
      <c r="A6829" t="s">
        <v>243</v>
      </c>
      <c r="B6829">
        <v>2130901</v>
      </c>
      <c r="C6829" s="4" t="s">
        <v>14087</v>
      </c>
      <c r="D6829" s="4" t="s">
        <v>8094</v>
      </c>
      <c r="E6829" s="8" t="s">
        <v>8094</v>
      </c>
      <c r="F6829" t="s">
        <v>475</v>
      </c>
      <c r="G6829" t="s">
        <v>700</v>
      </c>
      <c r="H6829" t="s">
        <v>504</v>
      </c>
      <c r="I6829" t="s">
        <v>1213</v>
      </c>
      <c r="J6829" s="1" t="s">
        <v>896</v>
      </c>
      <c r="L6829" s="2" t="s">
        <v>897</v>
      </c>
      <c r="M6829" s="2" t="s">
        <v>882</v>
      </c>
      <c r="N6829">
        <v>12</v>
      </c>
      <c r="O6829">
        <v>360000</v>
      </c>
      <c r="P6829">
        <v>4320000</v>
      </c>
      <c r="Q6829" t="s">
        <v>827</v>
      </c>
      <c r="R6829" s="3">
        <v>0.65</v>
      </c>
      <c r="S6829">
        <v>1511999.9999999998</v>
      </c>
      <c r="T6829">
        <v>2808000</v>
      </c>
    </row>
    <row r="6830" spans="1:20" x14ac:dyDescent="0.25">
      <c r="A6830" t="s">
        <v>243</v>
      </c>
      <c r="B6830">
        <v>2130901</v>
      </c>
      <c r="C6830" s="4" t="s">
        <v>14087</v>
      </c>
      <c r="D6830" s="4" t="s">
        <v>8095</v>
      </c>
      <c r="E6830" s="8" t="s">
        <v>8095</v>
      </c>
      <c r="F6830" t="s">
        <v>475</v>
      </c>
      <c r="G6830" t="s">
        <v>700</v>
      </c>
      <c r="H6830" t="s">
        <v>504</v>
      </c>
      <c r="I6830" t="s">
        <v>1213</v>
      </c>
      <c r="J6830" s="1" t="s">
        <v>898</v>
      </c>
      <c r="L6830" s="2" t="s">
        <v>899</v>
      </c>
      <c r="M6830" s="2" t="s">
        <v>882</v>
      </c>
      <c r="N6830">
        <v>0</v>
      </c>
      <c r="O6830">
        <v>250000</v>
      </c>
      <c r="P6830">
        <v>0</v>
      </c>
      <c r="Q6830" t="s">
        <v>827</v>
      </c>
      <c r="R6830" s="3">
        <v>0.65</v>
      </c>
      <c r="S6830">
        <v>0</v>
      </c>
      <c r="T6830">
        <v>0</v>
      </c>
    </row>
    <row r="6831" spans="1:20" x14ac:dyDescent="0.25">
      <c r="A6831" t="s">
        <v>243</v>
      </c>
      <c r="B6831">
        <v>2130901</v>
      </c>
      <c r="C6831" s="4" t="s">
        <v>14087</v>
      </c>
      <c r="D6831" s="4" t="s">
        <v>8096</v>
      </c>
      <c r="E6831" s="8" t="s">
        <v>8096</v>
      </c>
      <c r="F6831" t="s">
        <v>475</v>
      </c>
      <c r="G6831" t="s">
        <v>700</v>
      </c>
      <c r="H6831" t="s">
        <v>504</v>
      </c>
      <c r="I6831" t="s">
        <v>1213</v>
      </c>
      <c r="J6831" s="1" t="s">
        <v>900</v>
      </c>
      <c r="L6831" s="2" t="s">
        <v>901</v>
      </c>
      <c r="M6831" s="2" t="s">
        <v>882</v>
      </c>
      <c r="N6831">
        <v>0</v>
      </c>
      <c r="O6831">
        <v>360000</v>
      </c>
      <c r="P6831">
        <v>0</v>
      </c>
      <c r="Q6831" t="s">
        <v>827</v>
      </c>
      <c r="R6831" s="3">
        <v>0.65</v>
      </c>
      <c r="S6831">
        <v>0</v>
      </c>
      <c r="T6831">
        <v>0</v>
      </c>
    </row>
    <row r="6832" spans="1:20" x14ac:dyDescent="0.25">
      <c r="A6832" t="s">
        <v>243</v>
      </c>
      <c r="B6832">
        <v>2130901</v>
      </c>
      <c r="C6832" s="4" t="s">
        <v>14087</v>
      </c>
      <c r="D6832" s="4" t="s">
        <v>8097</v>
      </c>
      <c r="E6832" s="8" t="s">
        <v>8097</v>
      </c>
      <c r="F6832" t="s">
        <v>475</v>
      </c>
      <c r="G6832" t="s">
        <v>700</v>
      </c>
      <c r="H6832" t="s">
        <v>504</v>
      </c>
      <c r="I6832" t="s">
        <v>1213</v>
      </c>
      <c r="J6832" s="1" t="s">
        <v>902</v>
      </c>
      <c r="L6832" s="2" t="s">
        <v>903</v>
      </c>
      <c r="M6832" s="2" t="s">
        <v>887</v>
      </c>
      <c r="N6832">
        <v>2</v>
      </c>
      <c r="O6832">
        <v>300000</v>
      </c>
      <c r="P6832">
        <v>600000</v>
      </c>
      <c r="Q6832" t="s">
        <v>828</v>
      </c>
      <c r="R6832" s="3">
        <v>0.35</v>
      </c>
      <c r="S6832">
        <v>390000</v>
      </c>
      <c r="T6832">
        <v>210000</v>
      </c>
    </row>
    <row r="6833" spans="1:20" x14ac:dyDescent="0.25">
      <c r="A6833" t="s">
        <v>243</v>
      </c>
      <c r="B6833">
        <v>2130901</v>
      </c>
      <c r="C6833" s="4" t="s">
        <v>14087</v>
      </c>
      <c r="D6833" s="4" t="s">
        <v>8098</v>
      </c>
      <c r="E6833" s="8" t="s">
        <v>8098</v>
      </c>
      <c r="F6833" t="s">
        <v>475</v>
      </c>
      <c r="G6833" t="s">
        <v>700</v>
      </c>
      <c r="H6833" t="s">
        <v>504</v>
      </c>
      <c r="I6833" t="s">
        <v>1213</v>
      </c>
      <c r="J6833" s="1" t="s">
        <v>904</v>
      </c>
      <c r="L6833" s="2" t="s">
        <v>905</v>
      </c>
      <c r="M6833" s="2" t="s">
        <v>887</v>
      </c>
      <c r="N6833">
        <v>0</v>
      </c>
      <c r="O6833">
        <v>690000</v>
      </c>
      <c r="P6833">
        <v>0</v>
      </c>
      <c r="Q6833" t="s">
        <v>828</v>
      </c>
      <c r="R6833" s="3">
        <v>0.35</v>
      </c>
      <c r="S6833">
        <v>0</v>
      </c>
      <c r="T6833">
        <v>0</v>
      </c>
    </row>
    <row r="6834" spans="1:20" x14ac:dyDescent="0.25">
      <c r="A6834" t="s">
        <v>243</v>
      </c>
      <c r="B6834">
        <v>2130901</v>
      </c>
      <c r="C6834" s="4" t="s">
        <v>14087</v>
      </c>
      <c r="D6834" s="4" t="s">
        <v>8099</v>
      </c>
      <c r="E6834" s="8" t="s">
        <v>8099</v>
      </c>
      <c r="F6834" t="s">
        <v>475</v>
      </c>
      <c r="G6834" t="s">
        <v>700</v>
      </c>
      <c r="H6834" t="s">
        <v>504</v>
      </c>
      <c r="I6834" t="s">
        <v>1213</v>
      </c>
      <c r="J6834" s="1" t="s">
        <v>906</v>
      </c>
      <c r="L6834" s="2" t="s">
        <v>907</v>
      </c>
      <c r="M6834" s="2" t="s">
        <v>887</v>
      </c>
      <c r="N6834">
        <v>2</v>
      </c>
      <c r="O6834">
        <v>330000</v>
      </c>
      <c r="P6834">
        <v>660000</v>
      </c>
      <c r="Q6834" t="s">
        <v>828</v>
      </c>
      <c r="R6834" s="3">
        <v>0.35</v>
      </c>
      <c r="S6834">
        <v>429000</v>
      </c>
      <c r="T6834">
        <v>230999.99999999997</v>
      </c>
    </row>
    <row r="6835" spans="1:20" x14ac:dyDescent="0.25">
      <c r="A6835" t="s">
        <v>243</v>
      </c>
      <c r="B6835">
        <v>2130901</v>
      </c>
      <c r="C6835" s="4" t="s">
        <v>14087</v>
      </c>
      <c r="D6835" s="4" t="s">
        <v>8100</v>
      </c>
      <c r="E6835" s="8" t="s">
        <v>8100</v>
      </c>
      <c r="F6835" t="s">
        <v>475</v>
      </c>
      <c r="G6835" t="s">
        <v>700</v>
      </c>
      <c r="H6835" t="s">
        <v>504</v>
      </c>
      <c r="I6835" t="s">
        <v>1213</v>
      </c>
      <c r="J6835" s="1" t="s">
        <v>908</v>
      </c>
      <c r="L6835" s="2" t="s">
        <v>909</v>
      </c>
      <c r="M6835" s="2" t="s">
        <v>882</v>
      </c>
      <c r="N6835">
        <v>0</v>
      </c>
      <c r="O6835">
        <v>200000</v>
      </c>
      <c r="P6835">
        <v>0</v>
      </c>
      <c r="Q6835" t="s">
        <v>827</v>
      </c>
      <c r="R6835" s="3">
        <v>0.65</v>
      </c>
      <c r="S6835">
        <v>0</v>
      </c>
      <c r="T6835">
        <v>0</v>
      </c>
    </row>
    <row r="6836" spans="1:20" x14ac:dyDescent="0.25">
      <c r="A6836" t="s">
        <v>243</v>
      </c>
      <c r="B6836">
        <v>2130901</v>
      </c>
      <c r="C6836" s="4" t="s">
        <v>14087</v>
      </c>
      <c r="D6836" s="4" t="s">
        <v>8101</v>
      </c>
      <c r="E6836" s="8" t="s">
        <v>8101</v>
      </c>
      <c r="F6836" t="s">
        <v>475</v>
      </c>
      <c r="G6836" t="s">
        <v>700</v>
      </c>
      <c r="H6836" t="s">
        <v>504</v>
      </c>
      <c r="I6836" t="s">
        <v>1213</v>
      </c>
      <c r="J6836" s="1" t="s">
        <v>910</v>
      </c>
      <c r="L6836" s="2" t="s">
        <v>911</v>
      </c>
      <c r="M6836" s="2" t="s">
        <v>887</v>
      </c>
      <c r="N6836">
        <v>0</v>
      </c>
      <c r="O6836">
        <v>400000</v>
      </c>
      <c r="P6836">
        <v>0</v>
      </c>
      <c r="Q6836" t="s">
        <v>828</v>
      </c>
      <c r="R6836" s="3">
        <v>0.35</v>
      </c>
      <c r="S6836">
        <v>0</v>
      </c>
      <c r="T6836">
        <v>0</v>
      </c>
    </row>
    <row r="6837" spans="1:20" x14ac:dyDescent="0.25">
      <c r="A6837" t="s">
        <v>243</v>
      </c>
      <c r="B6837">
        <v>2130901</v>
      </c>
      <c r="C6837" s="4" t="s">
        <v>14087</v>
      </c>
      <c r="D6837" s="4" t="s">
        <v>8102</v>
      </c>
      <c r="E6837" s="8" t="s">
        <v>8102</v>
      </c>
      <c r="F6837" t="s">
        <v>475</v>
      </c>
      <c r="G6837" t="s">
        <v>700</v>
      </c>
      <c r="H6837" t="s">
        <v>504</v>
      </c>
      <c r="I6837" t="s">
        <v>1213</v>
      </c>
      <c r="J6837" s="1" t="s">
        <v>912</v>
      </c>
      <c r="L6837" s="2" t="s">
        <v>913</v>
      </c>
      <c r="M6837" s="2" t="s">
        <v>882</v>
      </c>
      <c r="N6837">
        <v>0</v>
      </c>
      <c r="O6837">
        <v>240000</v>
      </c>
      <c r="P6837">
        <v>0</v>
      </c>
      <c r="Q6837" t="s">
        <v>827</v>
      </c>
      <c r="R6837" s="3">
        <v>0.65</v>
      </c>
      <c r="S6837">
        <v>0</v>
      </c>
      <c r="T6837">
        <v>0</v>
      </c>
    </row>
    <row r="6838" spans="1:20" x14ac:dyDescent="0.25">
      <c r="A6838" t="s">
        <v>243</v>
      </c>
      <c r="B6838">
        <v>2130901</v>
      </c>
      <c r="C6838" s="4" t="s">
        <v>14087</v>
      </c>
      <c r="D6838" s="4" t="s">
        <v>8103</v>
      </c>
      <c r="E6838" s="8" t="s">
        <v>8103</v>
      </c>
      <c r="F6838" t="s">
        <v>475</v>
      </c>
      <c r="G6838" t="s">
        <v>700</v>
      </c>
      <c r="H6838" t="s">
        <v>504</v>
      </c>
      <c r="I6838" t="s">
        <v>1213</v>
      </c>
      <c r="J6838" s="1" t="s">
        <v>914</v>
      </c>
      <c r="L6838" s="2" t="s">
        <v>915</v>
      </c>
      <c r="M6838" s="2" t="s">
        <v>887</v>
      </c>
      <c r="N6838">
        <v>0</v>
      </c>
      <c r="O6838">
        <v>240000</v>
      </c>
      <c r="P6838">
        <v>0</v>
      </c>
      <c r="Q6838" t="s">
        <v>828</v>
      </c>
      <c r="R6838" s="3">
        <v>0.35</v>
      </c>
      <c r="S6838">
        <v>0</v>
      </c>
      <c r="T6838">
        <v>0</v>
      </c>
    </row>
    <row r="6839" spans="1:20" x14ac:dyDescent="0.25">
      <c r="A6839" t="s">
        <v>243</v>
      </c>
      <c r="B6839">
        <v>2130901</v>
      </c>
      <c r="C6839" s="4" t="s">
        <v>14087</v>
      </c>
      <c r="D6839" s="4" t="s">
        <v>8104</v>
      </c>
      <c r="E6839" s="8" t="s">
        <v>8104</v>
      </c>
      <c r="F6839" t="s">
        <v>475</v>
      </c>
      <c r="G6839" t="s">
        <v>700</v>
      </c>
      <c r="H6839" t="s">
        <v>504</v>
      </c>
      <c r="I6839" t="s">
        <v>1213</v>
      </c>
      <c r="J6839" s="1" t="s">
        <v>916</v>
      </c>
      <c r="L6839" s="2" t="s">
        <v>917</v>
      </c>
      <c r="M6839" s="2" t="s">
        <v>887</v>
      </c>
      <c r="N6839">
        <v>0</v>
      </c>
      <c r="O6839">
        <v>150000</v>
      </c>
      <c r="P6839">
        <v>0</v>
      </c>
      <c r="Q6839" t="s">
        <v>828</v>
      </c>
      <c r="R6839" s="3">
        <v>0.35</v>
      </c>
      <c r="S6839">
        <v>0</v>
      </c>
      <c r="T6839">
        <v>0</v>
      </c>
    </row>
    <row r="6840" spans="1:20" x14ac:dyDescent="0.25">
      <c r="A6840" t="s">
        <v>243</v>
      </c>
      <c r="B6840">
        <v>2130901</v>
      </c>
      <c r="C6840" s="4" t="s">
        <v>14087</v>
      </c>
      <c r="D6840" s="4" t="s">
        <v>8105</v>
      </c>
      <c r="E6840" s="8" t="s">
        <v>8105</v>
      </c>
      <c r="F6840" t="s">
        <v>475</v>
      </c>
      <c r="G6840" t="s">
        <v>700</v>
      </c>
      <c r="H6840" t="s">
        <v>504</v>
      </c>
      <c r="I6840" t="s">
        <v>1213</v>
      </c>
      <c r="J6840" s="1" t="s">
        <v>918</v>
      </c>
      <c r="L6840" s="2" t="s">
        <v>919</v>
      </c>
      <c r="M6840" s="2" t="s">
        <v>887</v>
      </c>
      <c r="N6840">
        <v>9</v>
      </c>
      <c r="O6840">
        <v>470000</v>
      </c>
      <c r="P6840">
        <v>4230000</v>
      </c>
      <c r="Q6840" t="s">
        <v>828</v>
      </c>
      <c r="R6840" s="3">
        <v>0.35</v>
      </c>
      <c r="S6840">
        <v>2749500</v>
      </c>
      <c r="T6840">
        <v>1480500</v>
      </c>
    </row>
    <row r="6841" spans="1:20" x14ac:dyDescent="0.25">
      <c r="A6841" t="s">
        <v>243</v>
      </c>
      <c r="B6841">
        <v>2130901</v>
      </c>
      <c r="C6841" s="4" t="s">
        <v>14087</v>
      </c>
      <c r="D6841" s="4" t="s">
        <v>8106</v>
      </c>
      <c r="E6841" s="8" t="s">
        <v>8106</v>
      </c>
      <c r="F6841" t="s">
        <v>475</v>
      </c>
      <c r="G6841" t="s">
        <v>700</v>
      </c>
      <c r="H6841" t="s">
        <v>504</v>
      </c>
      <c r="I6841" t="s">
        <v>1213</v>
      </c>
      <c r="J6841" s="1" t="s">
        <v>920</v>
      </c>
      <c r="L6841" s="2" t="s">
        <v>921</v>
      </c>
      <c r="M6841" s="2" t="s">
        <v>882</v>
      </c>
      <c r="N6841">
        <v>0</v>
      </c>
      <c r="O6841">
        <v>170000</v>
      </c>
      <c r="P6841">
        <v>0</v>
      </c>
      <c r="Q6841" t="s">
        <v>827</v>
      </c>
      <c r="R6841" s="3">
        <v>0.65</v>
      </c>
      <c r="S6841">
        <v>0</v>
      </c>
      <c r="T6841">
        <v>0</v>
      </c>
    </row>
    <row r="6842" spans="1:20" x14ac:dyDescent="0.25">
      <c r="A6842" t="s">
        <v>243</v>
      </c>
      <c r="B6842">
        <v>2130901</v>
      </c>
      <c r="C6842" s="4" t="s">
        <v>14087</v>
      </c>
      <c r="D6842" s="4" t="s">
        <v>8107</v>
      </c>
      <c r="E6842" s="8" t="s">
        <v>8107</v>
      </c>
      <c r="F6842" t="s">
        <v>475</v>
      </c>
      <c r="G6842" t="s">
        <v>700</v>
      </c>
      <c r="H6842" t="s">
        <v>504</v>
      </c>
      <c r="I6842" t="s">
        <v>1213</v>
      </c>
      <c r="J6842" s="1" t="s">
        <v>922</v>
      </c>
      <c r="L6842" s="2" t="s">
        <v>923</v>
      </c>
      <c r="M6842" s="2" t="s">
        <v>887</v>
      </c>
      <c r="N6842">
        <v>0</v>
      </c>
      <c r="O6842">
        <v>130000</v>
      </c>
      <c r="P6842">
        <v>0</v>
      </c>
      <c r="Q6842" t="s">
        <v>828</v>
      </c>
      <c r="R6842" s="3">
        <v>0.35</v>
      </c>
      <c r="S6842">
        <v>0</v>
      </c>
      <c r="T6842">
        <v>0</v>
      </c>
    </row>
    <row r="6843" spans="1:20" x14ac:dyDescent="0.25">
      <c r="A6843" t="s">
        <v>243</v>
      </c>
      <c r="B6843">
        <v>2130901</v>
      </c>
      <c r="C6843" s="4" t="s">
        <v>14087</v>
      </c>
      <c r="D6843" s="4" t="s">
        <v>8108</v>
      </c>
      <c r="E6843" s="8" t="s">
        <v>8108</v>
      </c>
      <c r="F6843" t="s">
        <v>475</v>
      </c>
      <c r="G6843" t="s">
        <v>700</v>
      </c>
      <c r="H6843" t="s">
        <v>504</v>
      </c>
      <c r="I6843" t="s">
        <v>1213</v>
      </c>
      <c r="J6843" s="1" t="s">
        <v>924</v>
      </c>
      <c r="L6843" s="2" t="s">
        <v>925</v>
      </c>
      <c r="M6843" s="2" t="s">
        <v>887</v>
      </c>
      <c r="N6843">
        <v>0</v>
      </c>
      <c r="O6843">
        <v>130000</v>
      </c>
      <c r="P6843">
        <v>0</v>
      </c>
      <c r="Q6843" t="s">
        <v>828</v>
      </c>
      <c r="R6843" s="3">
        <v>0.35</v>
      </c>
      <c r="S6843">
        <v>0</v>
      </c>
      <c r="T6843">
        <v>0</v>
      </c>
    </row>
    <row r="6844" spans="1:20" x14ac:dyDescent="0.25">
      <c r="A6844" t="s">
        <v>243</v>
      </c>
      <c r="B6844">
        <v>2130901</v>
      </c>
      <c r="C6844" s="4" t="s">
        <v>14087</v>
      </c>
      <c r="D6844" s="4" t="s">
        <v>8109</v>
      </c>
      <c r="E6844" s="8" t="s">
        <v>8109</v>
      </c>
      <c r="F6844" t="s">
        <v>475</v>
      </c>
      <c r="G6844" t="s">
        <v>700</v>
      </c>
      <c r="H6844" t="s">
        <v>504</v>
      </c>
      <c r="I6844" t="s">
        <v>1213</v>
      </c>
      <c r="J6844" s="1" t="s">
        <v>926</v>
      </c>
      <c r="L6844" s="2" t="s">
        <v>927</v>
      </c>
      <c r="M6844" s="2" t="s">
        <v>887</v>
      </c>
      <c r="N6844">
        <v>0</v>
      </c>
      <c r="O6844">
        <v>260000</v>
      </c>
      <c r="P6844">
        <v>0</v>
      </c>
      <c r="Q6844" t="s">
        <v>828</v>
      </c>
      <c r="R6844" s="3">
        <v>0.35</v>
      </c>
      <c r="S6844">
        <v>0</v>
      </c>
      <c r="T6844">
        <v>0</v>
      </c>
    </row>
    <row r="6845" spans="1:20" x14ac:dyDescent="0.25">
      <c r="A6845" t="s">
        <v>243</v>
      </c>
      <c r="B6845">
        <v>2130901</v>
      </c>
      <c r="C6845" s="4" t="s">
        <v>14087</v>
      </c>
      <c r="D6845" s="4" t="s">
        <v>8110</v>
      </c>
      <c r="E6845" s="8" t="s">
        <v>8110</v>
      </c>
      <c r="F6845" t="s">
        <v>475</v>
      </c>
      <c r="G6845" t="s">
        <v>700</v>
      </c>
      <c r="H6845" t="s">
        <v>504</v>
      </c>
      <c r="I6845" t="s">
        <v>1213</v>
      </c>
      <c r="J6845" s="1" t="s">
        <v>928</v>
      </c>
      <c r="L6845" s="2" t="s">
        <v>929</v>
      </c>
      <c r="M6845" s="2" t="s">
        <v>887</v>
      </c>
      <c r="N6845">
        <v>0</v>
      </c>
      <c r="O6845">
        <v>210000</v>
      </c>
      <c r="P6845">
        <v>0</v>
      </c>
      <c r="Q6845" t="s">
        <v>828</v>
      </c>
      <c r="R6845" s="3">
        <v>0.35</v>
      </c>
      <c r="S6845">
        <v>0</v>
      </c>
      <c r="T6845">
        <v>0</v>
      </c>
    </row>
    <row r="6846" spans="1:20" x14ac:dyDescent="0.25">
      <c r="A6846" t="s">
        <v>243</v>
      </c>
      <c r="B6846">
        <v>2130901</v>
      </c>
      <c r="C6846" s="4" t="s">
        <v>14087</v>
      </c>
      <c r="D6846" s="4" t="s">
        <v>8111</v>
      </c>
      <c r="E6846" s="8" t="s">
        <v>8111</v>
      </c>
      <c r="F6846" t="s">
        <v>475</v>
      </c>
      <c r="G6846" t="s">
        <v>700</v>
      </c>
      <c r="H6846" t="s">
        <v>504</v>
      </c>
      <c r="I6846" t="s">
        <v>1213</v>
      </c>
      <c r="J6846" s="1" t="s">
        <v>930</v>
      </c>
      <c r="L6846" s="2" t="s">
        <v>931</v>
      </c>
      <c r="M6846" s="2" t="s">
        <v>882</v>
      </c>
      <c r="N6846">
        <v>0</v>
      </c>
      <c r="O6846">
        <v>270000</v>
      </c>
      <c r="P6846">
        <v>0</v>
      </c>
      <c r="Q6846" t="s">
        <v>827</v>
      </c>
      <c r="R6846" s="3">
        <v>0.65</v>
      </c>
      <c r="S6846">
        <v>0</v>
      </c>
      <c r="T6846">
        <v>0</v>
      </c>
    </row>
    <row r="6847" spans="1:20" x14ac:dyDescent="0.25">
      <c r="A6847" t="s">
        <v>243</v>
      </c>
      <c r="B6847">
        <v>2130901</v>
      </c>
      <c r="C6847" s="4" t="s">
        <v>14087</v>
      </c>
      <c r="D6847" s="4" t="s">
        <v>8112</v>
      </c>
      <c r="E6847" s="8" t="s">
        <v>8112</v>
      </c>
      <c r="F6847" t="s">
        <v>475</v>
      </c>
      <c r="G6847" t="s">
        <v>700</v>
      </c>
      <c r="H6847" t="s">
        <v>504</v>
      </c>
      <c r="I6847" t="s">
        <v>1213</v>
      </c>
      <c r="J6847" s="1" t="s">
        <v>932</v>
      </c>
      <c r="L6847" s="2" t="s">
        <v>933</v>
      </c>
      <c r="M6847" s="2" t="s">
        <v>882</v>
      </c>
      <c r="N6847">
        <v>1</v>
      </c>
      <c r="O6847">
        <v>270000</v>
      </c>
      <c r="P6847">
        <v>270000</v>
      </c>
      <c r="Q6847" t="s">
        <v>827</v>
      </c>
      <c r="R6847" s="3">
        <v>0.65</v>
      </c>
      <c r="S6847">
        <v>94500</v>
      </c>
      <c r="T6847">
        <v>175500</v>
      </c>
    </row>
    <row r="6848" spans="1:20" x14ac:dyDescent="0.25">
      <c r="A6848" t="s">
        <v>243</v>
      </c>
      <c r="B6848">
        <v>2130901</v>
      </c>
      <c r="C6848" s="4" t="s">
        <v>14087</v>
      </c>
      <c r="D6848" s="4" t="s">
        <v>8113</v>
      </c>
      <c r="E6848" s="8" t="s">
        <v>8113</v>
      </c>
      <c r="F6848" t="s">
        <v>475</v>
      </c>
      <c r="G6848" t="s">
        <v>700</v>
      </c>
      <c r="H6848" t="s">
        <v>504</v>
      </c>
      <c r="I6848" t="s">
        <v>1213</v>
      </c>
      <c r="J6848" s="1" t="s">
        <v>934</v>
      </c>
      <c r="L6848" s="2" t="s">
        <v>935</v>
      </c>
      <c r="M6848" s="2" t="s">
        <v>882</v>
      </c>
      <c r="N6848">
        <v>0</v>
      </c>
      <c r="O6848">
        <v>130000</v>
      </c>
      <c r="P6848">
        <v>0</v>
      </c>
      <c r="Q6848" t="s">
        <v>827</v>
      </c>
      <c r="R6848" s="3">
        <v>0.65</v>
      </c>
      <c r="S6848">
        <v>0</v>
      </c>
      <c r="T6848">
        <v>0</v>
      </c>
    </row>
    <row r="6849" spans="1:20" x14ac:dyDescent="0.25">
      <c r="A6849" t="s">
        <v>243</v>
      </c>
      <c r="B6849">
        <v>2130901</v>
      </c>
      <c r="C6849" s="4" t="s">
        <v>14087</v>
      </c>
      <c r="D6849" s="4" t="s">
        <v>8114</v>
      </c>
      <c r="E6849" s="8" t="s">
        <v>8114</v>
      </c>
      <c r="F6849" t="s">
        <v>475</v>
      </c>
      <c r="G6849" t="s">
        <v>700</v>
      </c>
      <c r="H6849" t="s">
        <v>504</v>
      </c>
      <c r="I6849" t="s">
        <v>1213</v>
      </c>
      <c r="J6849" s="1" t="s">
        <v>936</v>
      </c>
      <c r="L6849" s="2" t="s">
        <v>937</v>
      </c>
      <c r="M6849" s="2" t="s">
        <v>887</v>
      </c>
      <c r="N6849">
        <v>0</v>
      </c>
      <c r="O6849">
        <v>165000</v>
      </c>
      <c r="P6849">
        <v>0</v>
      </c>
      <c r="Q6849" t="s">
        <v>828</v>
      </c>
      <c r="R6849" s="3">
        <v>0.35</v>
      </c>
      <c r="S6849">
        <v>0</v>
      </c>
      <c r="T6849">
        <v>0</v>
      </c>
    </row>
    <row r="6850" spans="1:20" x14ac:dyDescent="0.25">
      <c r="A6850" t="s">
        <v>243</v>
      </c>
      <c r="B6850">
        <v>2130901</v>
      </c>
      <c r="C6850" s="4" t="s">
        <v>14087</v>
      </c>
      <c r="D6850" s="4" t="s">
        <v>8115</v>
      </c>
      <c r="E6850" s="8" t="s">
        <v>8115</v>
      </c>
      <c r="F6850" t="s">
        <v>475</v>
      </c>
      <c r="G6850" t="s">
        <v>700</v>
      </c>
      <c r="H6850" t="s">
        <v>504</v>
      </c>
      <c r="I6850" t="s">
        <v>1213</v>
      </c>
      <c r="J6850" s="1" t="s">
        <v>938</v>
      </c>
      <c r="L6850" s="2" t="s">
        <v>939</v>
      </c>
      <c r="M6850" s="2" t="s">
        <v>940</v>
      </c>
      <c r="N6850">
        <v>0</v>
      </c>
      <c r="O6850">
        <v>32000</v>
      </c>
      <c r="P6850">
        <v>0</v>
      </c>
      <c r="Q6850" t="s">
        <v>829</v>
      </c>
      <c r="R6850" s="3">
        <v>0</v>
      </c>
      <c r="S6850">
        <v>0</v>
      </c>
      <c r="T6850">
        <v>0</v>
      </c>
    </row>
    <row r="6851" spans="1:20" x14ac:dyDescent="0.25">
      <c r="A6851" t="s">
        <v>243</v>
      </c>
      <c r="B6851">
        <v>2130901</v>
      </c>
      <c r="C6851" s="4" t="s">
        <v>14087</v>
      </c>
      <c r="D6851" s="4" t="s">
        <v>8116</v>
      </c>
      <c r="E6851" s="8" t="s">
        <v>8116</v>
      </c>
      <c r="F6851" t="s">
        <v>475</v>
      </c>
      <c r="G6851" t="s">
        <v>700</v>
      </c>
      <c r="H6851" t="s">
        <v>504</v>
      </c>
      <c r="I6851" t="s">
        <v>1213</v>
      </c>
      <c r="J6851" s="1" t="s">
        <v>941</v>
      </c>
      <c r="L6851" s="2" t="s">
        <v>942</v>
      </c>
      <c r="M6851" s="2" t="s">
        <v>940</v>
      </c>
      <c r="N6851">
        <v>0</v>
      </c>
      <c r="O6851">
        <v>34000</v>
      </c>
      <c r="P6851">
        <v>0</v>
      </c>
      <c r="Q6851" t="s">
        <v>829</v>
      </c>
      <c r="R6851" s="3">
        <v>0</v>
      </c>
      <c r="S6851">
        <v>0</v>
      </c>
      <c r="T6851">
        <v>0</v>
      </c>
    </row>
    <row r="6852" spans="1:20" x14ac:dyDescent="0.25">
      <c r="A6852" t="s">
        <v>243</v>
      </c>
      <c r="B6852">
        <v>2130901</v>
      </c>
      <c r="C6852" s="4" t="s">
        <v>14087</v>
      </c>
      <c r="D6852" s="4" t="s">
        <v>8117</v>
      </c>
      <c r="E6852" s="8" t="s">
        <v>8117</v>
      </c>
      <c r="F6852" t="s">
        <v>475</v>
      </c>
      <c r="G6852" t="s">
        <v>700</v>
      </c>
      <c r="H6852" t="s">
        <v>504</v>
      </c>
      <c r="I6852" t="s">
        <v>1213</v>
      </c>
      <c r="J6852" s="1" t="s">
        <v>943</v>
      </c>
      <c r="L6852" s="2" t="s">
        <v>944</v>
      </c>
      <c r="M6852" s="2" t="s">
        <v>940</v>
      </c>
      <c r="N6852">
        <v>0</v>
      </c>
      <c r="O6852">
        <v>31000</v>
      </c>
      <c r="P6852">
        <v>0</v>
      </c>
      <c r="Q6852" t="s">
        <v>829</v>
      </c>
      <c r="R6852" s="3">
        <v>0</v>
      </c>
      <c r="S6852">
        <v>0</v>
      </c>
      <c r="T6852">
        <v>0</v>
      </c>
    </row>
    <row r="6853" spans="1:20" x14ac:dyDescent="0.25">
      <c r="A6853" t="s">
        <v>85</v>
      </c>
      <c r="B6853">
        <v>2131001</v>
      </c>
      <c r="C6853" s="4" t="s">
        <v>14087</v>
      </c>
      <c r="D6853" s="4" t="s">
        <v>3818</v>
      </c>
      <c r="E6853" s="8" t="s">
        <v>3818</v>
      </c>
      <c r="F6853" t="s">
        <v>475</v>
      </c>
      <c r="G6853" t="s">
        <v>527</v>
      </c>
      <c r="H6853" t="s">
        <v>389</v>
      </c>
      <c r="I6853" t="s">
        <v>1214</v>
      </c>
      <c r="J6853" s="1" t="s">
        <v>880</v>
      </c>
      <c r="L6853" s="2" t="s">
        <v>881</v>
      </c>
      <c r="M6853" s="2" t="s">
        <v>882</v>
      </c>
      <c r="N6853">
        <v>3</v>
      </c>
      <c r="O6853">
        <v>700000</v>
      </c>
      <c r="P6853">
        <v>2100000</v>
      </c>
      <c r="Q6853" t="s">
        <v>827</v>
      </c>
      <c r="R6853" s="3">
        <v>0.65</v>
      </c>
      <c r="S6853">
        <v>734999.99999999988</v>
      </c>
      <c r="T6853">
        <v>1365000</v>
      </c>
    </row>
    <row r="6854" spans="1:20" x14ac:dyDescent="0.25">
      <c r="A6854" t="s">
        <v>85</v>
      </c>
      <c r="B6854">
        <v>2131001</v>
      </c>
      <c r="C6854" s="4" t="s">
        <v>14087</v>
      </c>
      <c r="D6854" s="4" t="s">
        <v>3819</v>
      </c>
      <c r="E6854" s="8" t="s">
        <v>3819</v>
      </c>
      <c r="F6854" t="s">
        <v>475</v>
      </c>
      <c r="G6854" t="s">
        <v>527</v>
      </c>
      <c r="H6854" t="s">
        <v>389</v>
      </c>
      <c r="I6854" t="s">
        <v>1214</v>
      </c>
      <c r="J6854" s="1" t="s">
        <v>883</v>
      </c>
      <c r="L6854" s="2" t="s">
        <v>884</v>
      </c>
      <c r="M6854" s="2" t="s">
        <v>882</v>
      </c>
      <c r="N6854">
        <v>0</v>
      </c>
      <c r="O6854">
        <v>420000</v>
      </c>
      <c r="P6854">
        <v>0</v>
      </c>
      <c r="Q6854" t="s">
        <v>827</v>
      </c>
      <c r="R6854" s="3">
        <v>0.65</v>
      </c>
      <c r="S6854">
        <v>0</v>
      </c>
      <c r="T6854">
        <v>0</v>
      </c>
    </row>
    <row r="6855" spans="1:20" x14ac:dyDescent="0.25">
      <c r="A6855" t="s">
        <v>85</v>
      </c>
      <c r="B6855">
        <v>2131001</v>
      </c>
      <c r="C6855" s="4" t="s">
        <v>14087</v>
      </c>
      <c r="D6855" s="4" t="s">
        <v>3820</v>
      </c>
      <c r="E6855" s="8" t="s">
        <v>3820</v>
      </c>
      <c r="F6855" t="s">
        <v>475</v>
      </c>
      <c r="G6855" t="s">
        <v>527</v>
      </c>
      <c r="H6855" t="s">
        <v>389</v>
      </c>
      <c r="I6855" t="s">
        <v>1214</v>
      </c>
      <c r="J6855" s="1" t="s">
        <v>885</v>
      </c>
      <c r="L6855" s="2" t="s">
        <v>886</v>
      </c>
      <c r="M6855" s="2" t="s">
        <v>887</v>
      </c>
      <c r="N6855">
        <v>4</v>
      </c>
      <c r="O6855">
        <v>250000</v>
      </c>
      <c r="P6855">
        <v>1000000</v>
      </c>
      <c r="Q6855" t="s">
        <v>828</v>
      </c>
      <c r="R6855" s="3">
        <v>0.35</v>
      </c>
      <c r="S6855">
        <v>650000</v>
      </c>
      <c r="T6855">
        <v>350000</v>
      </c>
    </row>
    <row r="6856" spans="1:20" x14ac:dyDescent="0.25">
      <c r="A6856" t="s">
        <v>85</v>
      </c>
      <c r="B6856">
        <v>2131001</v>
      </c>
      <c r="C6856" s="4" t="s">
        <v>14087</v>
      </c>
      <c r="D6856" s="4" t="s">
        <v>3821</v>
      </c>
      <c r="E6856" s="8" t="s">
        <v>3821</v>
      </c>
      <c r="F6856" t="s">
        <v>475</v>
      </c>
      <c r="G6856" t="s">
        <v>527</v>
      </c>
      <c r="H6856" t="s">
        <v>389</v>
      </c>
      <c r="I6856" t="s">
        <v>1214</v>
      </c>
      <c r="J6856" s="1" t="s">
        <v>888</v>
      </c>
      <c r="L6856" s="2" t="s">
        <v>889</v>
      </c>
      <c r="M6856" s="2" t="s">
        <v>887</v>
      </c>
      <c r="N6856">
        <v>0</v>
      </c>
      <c r="O6856">
        <v>275000</v>
      </c>
      <c r="P6856">
        <v>0</v>
      </c>
      <c r="Q6856" t="s">
        <v>828</v>
      </c>
      <c r="R6856" s="3">
        <v>0.35</v>
      </c>
      <c r="S6856">
        <v>0</v>
      </c>
      <c r="T6856">
        <v>0</v>
      </c>
    </row>
    <row r="6857" spans="1:20" x14ac:dyDescent="0.25">
      <c r="A6857" t="s">
        <v>85</v>
      </c>
      <c r="B6857">
        <v>2131001</v>
      </c>
      <c r="C6857" s="4" t="s">
        <v>14087</v>
      </c>
      <c r="D6857" s="4" t="s">
        <v>3822</v>
      </c>
      <c r="E6857" s="8" t="s">
        <v>3822</v>
      </c>
      <c r="F6857" t="s">
        <v>475</v>
      </c>
      <c r="G6857" t="s">
        <v>527</v>
      </c>
      <c r="H6857" t="s">
        <v>389</v>
      </c>
      <c r="I6857" t="s">
        <v>1214</v>
      </c>
      <c r="J6857" s="1" t="s">
        <v>890</v>
      </c>
      <c r="L6857" s="2" t="s">
        <v>891</v>
      </c>
      <c r="M6857" s="2" t="s">
        <v>882</v>
      </c>
      <c r="N6857">
        <v>4</v>
      </c>
      <c r="O6857">
        <v>150000</v>
      </c>
      <c r="P6857">
        <v>600000</v>
      </c>
      <c r="Q6857" t="s">
        <v>827</v>
      </c>
      <c r="R6857" s="3">
        <v>0.65</v>
      </c>
      <c r="S6857">
        <v>210000</v>
      </c>
      <c r="T6857">
        <v>390000</v>
      </c>
    </row>
    <row r="6858" spans="1:20" x14ac:dyDescent="0.25">
      <c r="A6858" t="s">
        <v>85</v>
      </c>
      <c r="B6858">
        <v>2131001</v>
      </c>
      <c r="C6858" s="4" t="s">
        <v>14087</v>
      </c>
      <c r="D6858" s="4" t="s">
        <v>3823</v>
      </c>
      <c r="E6858" s="8" t="s">
        <v>3823</v>
      </c>
      <c r="F6858" t="s">
        <v>475</v>
      </c>
      <c r="G6858" t="s">
        <v>527</v>
      </c>
      <c r="H6858" t="s">
        <v>389</v>
      </c>
      <c r="I6858" t="s">
        <v>1214</v>
      </c>
      <c r="J6858" s="1" t="s">
        <v>892</v>
      </c>
      <c r="L6858" s="2" t="s">
        <v>893</v>
      </c>
      <c r="M6858" s="2" t="s">
        <v>882</v>
      </c>
      <c r="N6858">
        <v>0</v>
      </c>
      <c r="O6858">
        <v>300000</v>
      </c>
      <c r="P6858">
        <v>0</v>
      </c>
      <c r="Q6858" t="s">
        <v>827</v>
      </c>
      <c r="R6858" s="3">
        <v>0.65</v>
      </c>
      <c r="S6858">
        <v>0</v>
      </c>
      <c r="T6858">
        <v>0</v>
      </c>
    </row>
    <row r="6859" spans="1:20" x14ac:dyDescent="0.25">
      <c r="A6859" t="s">
        <v>85</v>
      </c>
      <c r="B6859">
        <v>2131001</v>
      </c>
      <c r="C6859" s="4" t="s">
        <v>14087</v>
      </c>
      <c r="D6859" s="4" t="s">
        <v>3824</v>
      </c>
      <c r="E6859" s="8" t="s">
        <v>3824</v>
      </c>
      <c r="F6859" t="s">
        <v>475</v>
      </c>
      <c r="G6859" t="s">
        <v>527</v>
      </c>
      <c r="H6859" t="s">
        <v>389</v>
      </c>
      <c r="I6859" t="s">
        <v>1214</v>
      </c>
      <c r="J6859" s="1" t="s">
        <v>894</v>
      </c>
      <c r="L6859" s="2" t="s">
        <v>895</v>
      </c>
      <c r="M6859" s="2" t="s">
        <v>882</v>
      </c>
      <c r="N6859">
        <v>3</v>
      </c>
      <c r="O6859">
        <v>400000</v>
      </c>
      <c r="P6859">
        <v>1200000</v>
      </c>
      <c r="Q6859" t="s">
        <v>827</v>
      </c>
      <c r="R6859" s="3">
        <v>0.65</v>
      </c>
      <c r="S6859">
        <v>420000</v>
      </c>
      <c r="T6859">
        <v>780000</v>
      </c>
    </row>
    <row r="6860" spans="1:20" x14ac:dyDescent="0.25">
      <c r="A6860" t="s">
        <v>85</v>
      </c>
      <c r="B6860">
        <v>2131001</v>
      </c>
      <c r="C6860" s="4" t="s">
        <v>14087</v>
      </c>
      <c r="D6860" s="4" t="s">
        <v>3825</v>
      </c>
      <c r="E6860" s="8" t="s">
        <v>3825</v>
      </c>
      <c r="F6860" t="s">
        <v>475</v>
      </c>
      <c r="G6860" t="s">
        <v>527</v>
      </c>
      <c r="H6860" t="s">
        <v>389</v>
      </c>
      <c r="I6860" t="s">
        <v>1214</v>
      </c>
      <c r="J6860" s="1" t="s">
        <v>896</v>
      </c>
      <c r="L6860" s="2" t="s">
        <v>897</v>
      </c>
      <c r="M6860" s="2" t="s">
        <v>882</v>
      </c>
      <c r="N6860">
        <v>8</v>
      </c>
      <c r="O6860">
        <v>360000</v>
      </c>
      <c r="P6860">
        <v>2880000</v>
      </c>
      <c r="Q6860" t="s">
        <v>827</v>
      </c>
      <c r="R6860" s="3">
        <v>0.65</v>
      </c>
      <c r="S6860">
        <v>1007999.9999999999</v>
      </c>
      <c r="T6860">
        <v>1872000</v>
      </c>
    </row>
    <row r="6861" spans="1:20" x14ac:dyDescent="0.25">
      <c r="A6861" t="s">
        <v>85</v>
      </c>
      <c r="B6861">
        <v>2131001</v>
      </c>
      <c r="C6861" s="4" t="s">
        <v>14087</v>
      </c>
      <c r="D6861" s="4" t="s">
        <v>3826</v>
      </c>
      <c r="E6861" s="8" t="s">
        <v>3826</v>
      </c>
      <c r="F6861" t="s">
        <v>475</v>
      </c>
      <c r="G6861" t="s">
        <v>527</v>
      </c>
      <c r="H6861" t="s">
        <v>389</v>
      </c>
      <c r="I6861" t="s">
        <v>1214</v>
      </c>
      <c r="J6861" s="1" t="s">
        <v>898</v>
      </c>
      <c r="L6861" s="2" t="s">
        <v>899</v>
      </c>
      <c r="M6861" s="2" t="s">
        <v>882</v>
      </c>
      <c r="N6861">
        <v>0</v>
      </c>
      <c r="O6861">
        <v>250000</v>
      </c>
      <c r="P6861">
        <v>0</v>
      </c>
      <c r="Q6861" t="s">
        <v>827</v>
      </c>
      <c r="R6861" s="3">
        <v>0.65</v>
      </c>
      <c r="S6861">
        <v>0</v>
      </c>
      <c r="T6861">
        <v>0</v>
      </c>
    </row>
    <row r="6862" spans="1:20" x14ac:dyDescent="0.25">
      <c r="A6862" t="s">
        <v>85</v>
      </c>
      <c r="B6862">
        <v>2131001</v>
      </c>
      <c r="C6862" s="4" t="s">
        <v>14087</v>
      </c>
      <c r="D6862" s="4" t="s">
        <v>3827</v>
      </c>
      <c r="E6862" s="8" t="s">
        <v>3827</v>
      </c>
      <c r="F6862" t="s">
        <v>475</v>
      </c>
      <c r="G6862" t="s">
        <v>527</v>
      </c>
      <c r="H6862" t="s">
        <v>389</v>
      </c>
      <c r="I6862" t="s">
        <v>1214</v>
      </c>
      <c r="J6862" s="1" t="s">
        <v>900</v>
      </c>
      <c r="L6862" s="2" t="s">
        <v>901</v>
      </c>
      <c r="M6862" s="2" t="s">
        <v>882</v>
      </c>
      <c r="N6862">
        <v>0</v>
      </c>
      <c r="O6862">
        <v>360000</v>
      </c>
      <c r="P6862">
        <v>0</v>
      </c>
      <c r="Q6862" t="s">
        <v>827</v>
      </c>
      <c r="R6862" s="3">
        <v>0.65</v>
      </c>
      <c r="S6862">
        <v>0</v>
      </c>
      <c r="T6862">
        <v>0</v>
      </c>
    </row>
    <row r="6863" spans="1:20" x14ac:dyDescent="0.25">
      <c r="A6863" t="s">
        <v>85</v>
      </c>
      <c r="B6863">
        <v>2131001</v>
      </c>
      <c r="C6863" s="4" t="s">
        <v>14087</v>
      </c>
      <c r="D6863" s="4" t="s">
        <v>3828</v>
      </c>
      <c r="E6863" s="8" t="s">
        <v>3828</v>
      </c>
      <c r="F6863" t="s">
        <v>475</v>
      </c>
      <c r="G6863" t="s">
        <v>527</v>
      </c>
      <c r="H6863" t="s">
        <v>389</v>
      </c>
      <c r="I6863" t="s">
        <v>1214</v>
      </c>
      <c r="J6863" s="1" t="s">
        <v>902</v>
      </c>
      <c r="L6863" s="2" t="s">
        <v>903</v>
      </c>
      <c r="M6863" s="2" t="s">
        <v>887</v>
      </c>
      <c r="N6863">
        <v>5</v>
      </c>
      <c r="O6863">
        <v>300000</v>
      </c>
      <c r="P6863">
        <v>1500000</v>
      </c>
      <c r="Q6863" t="s">
        <v>828</v>
      </c>
      <c r="R6863" s="3">
        <v>0.35</v>
      </c>
      <c r="S6863">
        <v>975000</v>
      </c>
      <c r="T6863">
        <v>525000</v>
      </c>
    </row>
    <row r="6864" spans="1:20" x14ac:dyDescent="0.25">
      <c r="A6864" t="s">
        <v>85</v>
      </c>
      <c r="B6864">
        <v>2131001</v>
      </c>
      <c r="C6864" s="4" t="s">
        <v>14087</v>
      </c>
      <c r="D6864" s="4" t="s">
        <v>3829</v>
      </c>
      <c r="E6864" s="8" t="s">
        <v>3829</v>
      </c>
      <c r="F6864" t="s">
        <v>475</v>
      </c>
      <c r="G6864" t="s">
        <v>527</v>
      </c>
      <c r="H6864" t="s">
        <v>389</v>
      </c>
      <c r="I6864" t="s">
        <v>1214</v>
      </c>
      <c r="J6864" s="1" t="s">
        <v>904</v>
      </c>
      <c r="L6864" s="2" t="s">
        <v>905</v>
      </c>
      <c r="M6864" s="2" t="s">
        <v>887</v>
      </c>
      <c r="N6864">
        <v>4</v>
      </c>
      <c r="O6864">
        <v>690000</v>
      </c>
      <c r="P6864">
        <v>2760000</v>
      </c>
      <c r="Q6864" t="s">
        <v>828</v>
      </c>
      <c r="R6864" s="3">
        <v>0.35</v>
      </c>
      <c r="S6864">
        <v>1794000</v>
      </c>
      <c r="T6864">
        <v>965999.99999999988</v>
      </c>
    </row>
    <row r="6865" spans="1:20" x14ac:dyDescent="0.25">
      <c r="A6865" t="s">
        <v>85</v>
      </c>
      <c r="B6865">
        <v>2131001</v>
      </c>
      <c r="C6865" s="4" t="s">
        <v>14087</v>
      </c>
      <c r="D6865" s="4" t="s">
        <v>3830</v>
      </c>
      <c r="E6865" s="8" t="s">
        <v>3830</v>
      </c>
      <c r="F6865" t="s">
        <v>475</v>
      </c>
      <c r="G6865" t="s">
        <v>527</v>
      </c>
      <c r="H6865" t="s">
        <v>389</v>
      </c>
      <c r="I6865" t="s">
        <v>1214</v>
      </c>
      <c r="J6865" s="1" t="s">
        <v>906</v>
      </c>
      <c r="L6865" s="2" t="s">
        <v>907</v>
      </c>
      <c r="M6865" s="2" t="s">
        <v>887</v>
      </c>
      <c r="N6865">
        <v>0</v>
      </c>
      <c r="O6865">
        <v>330000</v>
      </c>
      <c r="P6865">
        <v>0</v>
      </c>
      <c r="Q6865" t="s">
        <v>828</v>
      </c>
      <c r="R6865" s="3">
        <v>0.35</v>
      </c>
      <c r="S6865">
        <v>0</v>
      </c>
      <c r="T6865">
        <v>0</v>
      </c>
    </row>
    <row r="6866" spans="1:20" x14ac:dyDescent="0.25">
      <c r="A6866" t="s">
        <v>85</v>
      </c>
      <c r="B6866">
        <v>2131001</v>
      </c>
      <c r="C6866" s="4" t="s">
        <v>14087</v>
      </c>
      <c r="D6866" s="4" t="s">
        <v>3831</v>
      </c>
      <c r="E6866" s="8" t="s">
        <v>3831</v>
      </c>
      <c r="F6866" t="s">
        <v>475</v>
      </c>
      <c r="G6866" t="s">
        <v>527</v>
      </c>
      <c r="H6866" t="s">
        <v>389</v>
      </c>
      <c r="I6866" t="s">
        <v>1214</v>
      </c>
      <c r="J6866" s="1" t="s">
        <v>908</v>
      </c>
      <c r="L6866" s="2" t="s">
        <v>909</v>
      </c>
      <c r="M6866" s="2" t="s">
        <v>882</v>
      </c>
      <c r="N6866">
        <v>3</v>
      </c>
      <c r="O6866">
        <v>200000</v>
      </c>
      <c r="P6866">
        <v>600000</v>
      </c>
      <c r="Q6866" t="s">
        <v>827</v>
      </c>
      <c r="R6866" s="3">
        <v>0.65</v>
      </c>
      <c r="S6866">
        <v>210000</v>
      </c>
      <c r="T6866">
        <v>390000</v>
      </c>
    </row>
    <row r="6867" spans="1:20" x14ac:dyDescent="0.25">
      <c r="A6867" t="s">
        <v>85</v>
      </c>
      <c r="B6867">
        <v>2131001</v>
      </c>
      <c r="C6867" s="4" t="s">
        <v>14087</v>
      </c>
      <c r="D6867" s="4" t="s">
        <v>3832</v>
      </c>
      <c r="E6867" s="8" t="s">
        <v>3832</v>
      </c>
      <c r="F6867" t="s">
        <v>475</v>
      </c>
      <c r="G6867" t="s">
        <v>527</v>
      </c>
      <c r="H6867" t="s">
        <v>389</v>
      </c>
      <c r="I6867" t="s">
        <v>1214</v>
      </c>
      <c r="J6867" s="1" t="s">
        <v>910</v>
      </c>
      <c r="L6867" s="2" t="s">
        <v>911</v>
      </c>
      <c r="M6867" s="2" t="s">
        <v>887</v>
      </c>
      <c r="N6867">
        <v>6</v>
      </c>
      <c r="O6867">
        <v>400000</v>
      </c>
      <c r="P6867">
        <v>2400000</v>
      </c>
      <c r="Q6867" t="s">
        <v>828</v>
      </c>
      <c r="R6867" s="3">
        <v>0.35</v>
      </c>
      <c r="S6867">
        <v>1560000</v>
      </c>
      <c r="T6867">
        <v>840000</v>
      </c>
    </row>
    <row r="6868" spans="1:20" x14ac:dyDescent="0.25">
      <c r="A6868" t="s">
        <v>85</v>
      </c>
      <c r="B6868">
        <v>2131001</v>
      </c>
      <c r="C6868" s="4" t="s">
        <v>14087</v>
      </c>
      <c r="D6868" s="4" t="s">
        <v>3833</v>
      </c>
      <c r="E6868" s="8" t="s">
        <v>3833</v>
      </c>
      <c r="F6868" t="s">
        <v>475</v>
      </c>
      <c r="G6868" t="s">
        <v>527</v>
      </c>
      <c r="H6868" t="s">
        <v>389</v>
      </c>
      <c r="I6868" t="s">
        <v>1214</v>
      </c>
      <c r="J6868" s="1" t="s">
        <v>912</v>
      </c>
      <c r="L6868" s="2" t="s">
        <v>913</v>
      </c>
      <c r="M6868" s="2" t="s">
        <v>882</v>
      </c>
      <c r="N6868">
        <v>4</v>
      </c>
      <c r="O6868">
        <v>240000</v>
      </c>
      <c r="P6868">
        <v>960000</v>
      </c>
      <c r="Q6868" t="s">
        <v>827</v>
      </c>
      <c r="R6868" s="3">
        <v>0.65</v>
      </c>
      <c r="S6868">
        <v>336000</v>
      </c>
      <c r="T6868">
        <v>624000</v>
      </c>
    </row>
    <row r="6869" spans="1:20" x14ac:dyDescent="0.25">
      <c r="A6869" t="s">
        <v>85</v>
      </c>
      <c r="B6869">
        <v>2131001</v>
      </c>
      <c r="C6869" s="4" t="s">
        <v>14087</v>
      </c>
      <c r="D6869" s="4" t="s">
        <v>3834</v>
      </c>
      <c r="E6869" s="8" t="s">
        <v>3834</v>
      </c>
      <c r="F6869" t="s">
        <v>475</v>
      </c>
      <c r="G6869" t="s">
        <v>527</v>
      </c>
      <c r="H6869" t="s">
        <v>389</v>
      </c>
      <c r="I6869" t="s">
        <v>1214</v>
      </c>
      <c r="J6869" s="1" t="s">
        <v>914</v>
      </c>
      <c r="L6869" s="2" t="s">
        <v>915</v>
      </c>
      <c r="M6869" s="2" t="s">
        <v>887</v>
      </c>
      <c r="N6869">
        <v>4</v>
      </c>
      <c r="O6869">
        <v>240000</v>
      </c>
      <c r="P6869">
        <v>960000</v>
      </c>
      <c r="Q6869" t="s">
        <v>828</v>
      </c>
      <c r="R6869" s="3">
        <v>0.35</v>
      </c>
      <c r="S6869">
        <v>624000</v>
      </c>
      <c r="T6869">
        <v>336000</v>
      </c>
    </row>
    <row r="6870" spans="1:20" x14ac:dyDescent="0.25">
      <c r="A6870" t="s">
        <v>85</v>
      </c>
      <c r="B6870">
        <v>2131001</v>
      </c>
      <c r="C6870" s="4" t="s">
        <v>14087</v>
      </c>
      <c r="D6870" s="4" t="s">
        <v>3835</v>
      </c>
      <c r="E6870" s="8" t="s">
        <v>3835</v>
      </c>
      <c r="F6870" t="s">
        <v>475</v>
      </c>
      <c r="G6870" t="s">
        <v>527</v>
      </c>
      <c r="H6870" t="s">
        <v>389</v>
      </c>
      <c r="I6870" t="s">
        <v>1214</v>
      </c>
      <c r="J6870" s="1" t="s">
        <v>916</v>
      </c>
      <c r="L6870" s="2" t="s">
        <v>917</v>
      </c>
      <c r="M6870" s="2" t="s">
        <v>887</v>
      </c>
      <c r="N6870">
        <v>0</v>
      </c>
      <c r="O6870">
        <v>150000</v>
      </c>
      <c r="P6870">
        <v>0</v>
      </c>
      <c r="Q6870" t="s">
        <v>828</v>
      </c>
      <c r="R6870" s="3">
        <v>0.35</v>
      </c>
      <c r="S6870">
        <v>0</v>
      </c>
      <c r="T6870">
        <v>0</v>
      </c>
    </row>
    <row r="6871" spans="1:20" x14ac:dyDescent="0.25">
      <c r="A6871" t="s">
        <v>85</v>
      </c>
      <c r="B6871">
        <v>2131001</v>
      </c>
      <c r="C6871" s="4" t="s">
        <v>14087</v>
      </c>
      <c r="D6871" s="4" t="s">
        <v>3836</v>
      </c>
      <c r="E6871" s="8" t="s">
        <v>3836</v>
      </c>
      <c r="F6871" t="s">
        <v>475</v>
      </c>
      <c r="G6871" t="s">
        <v>527</v>
      </c>
      <c r="H6871" t="s">
        <v>389</v>
      </c>
      <c r="I6871" t="s">
        <v>1214</v>
      </c>
      <c r="J6871" s="1" t="s">
        <v>918</v>
      </c>
      <c r="L6871" s="2" t="s">
        <v>919</v>
      </c>
      <c r="M6871" s="2" t="s">
        <v>887</v>
      </c>
      <c r="N6871">
        <v>18</v>
      </c>
      <c r="O6871">
        <v>470000</v>
      </c>
      <c r="P6871">
        <v>8460000</v>
      </c>
      <c r="Q6871" t="s">
        <v>828</v>
      </c>
      <c r="R6871" s="3">
        <v>0.35</v>
      </c>
      <c r="S6871">
        <v>5499000</v>
      </c>
      <c r="T6871">
        <v>2961000</v>
      </c>
    </row>
    <row r="6872" spans="1:20" x14ac:dyDescent="0.25">
      <c r="A6872" t="s">
        <v>85</v>
      </c>
      <c r="B6872">
        <v>2131001</v>
      </c>
      <c r="C6872" s="4" t="s">
        <v>14087</v>
      </c>
      <c r="D6872" s="4" t="s">
        <v>3837</v>
      </c>
      <c r="E6872" s="8" t="s">
        <v>3837</v>
      </c>
      <c r="F6872" t="s">
        <v>475</v>
      </c>
      <c r="G6872" t="s">
        <v>527</v>
      </c>
      <c r="H6872" t="s">
        <v>389</v>
      </c>
      <c r="I6872" t="s">
        <v>1214</v>
      </c>
      <c r="J6872" s="1" t="s">
        <v>920</v>
      </c>
      <c r="L6872" s="2" t="s">
        <v>921</v>
      </c>
      <c r="M6872" s="2" t="s">
        <v>882</v>
      </c>
      <c r="N6872">
        <v>0</v>
      </c>
      <c r="O6872">
        <v>170000</v>
      </c>
      <c r="P6872">
        <v>0</v>
      </c>
      <c r="Q6872" t="s">
        <v>827</v>
      </c>
      <c r="R6872" s="3">
        <v>0.65</v>
      </c>
      <c r="S6872">
        <v>0</v>
      </c>
      <c r="T6872">
        <v>0</v>
      </c>
    </row>
    <row r="6873" spans="1:20" x14ac:dyDescent="0.25">
      <c r="A6873" t="s">
        <v>85</v>
      </c>
      <c r="B6873">
        <v>2131001</v>
      </c>
      <c r="C6873" s="4" t="s">
        <v>14087</v>
      </c>
      <c r="D6873" s="4" t="s">
        <v>3838</v>
      </c>
      <c r="E6873" s="8" t="s">
        <v>3838</v>
      </c>
      <c r="F6873" t="s">
        <v>475</v>
      </c>
      <c r="G6873" t="s">
        <v>527</v>
      </c>
      <c r="H6873" t="s">
        <v>389</v>
      </c>
      <c r="I6873" t="s">
        <v>1214</v>
      </c>
      <c r="J6873" s="1" t="s">
        <v>922</v>
      </c>
      <c r="L6873" s="2" t="s">
        <v>923</v>
      </c>
      <c r="M6873" s="2" t="s">
        <v>887</v>
      </c>
      <c r="N6873">
        <v>0</v>
      </c>
      <c r="O6873">
        <v>130000</v>
      </c>
      <c r="P6873">
        <v>0</v>
      </c>
      <c r="Q6873" t="s">
        <v>828</v>
      </c>
      <c r="R6873" s="3">
        <v>0.35</v>
      </c>
      <c r="S6873">
        <v>0</v>
      </c>
      <c r="T6873">
        <v>0</v>
      </c>
    </row>
    <row r="6874" spans="1:20" x14ac:dyDescent="0.25">
      <c r="A6874" t="s">
        <v>85</v>
      </c>
      <c r="B6874">
        <v>2131001</v>
      </c>
      <c r="C6874" s="4" t="s">
        <v>14087</v>
      </c>
      <c r="D6874" s="4" t="s">
        <v>3839</v>
      </c>
      <c r="E6874" s="8" t="s">
        <v>3839</v>
      </c>
      <c r="F6874" t="s">
        <v>475</v>
      </c>
      <c r="G6874" t="s">
        <v>527</v>
      </c>
      <c r="H6874" t="s">
        <v>389</v>
      </c>
      <c r="I6874" t="s">
        <v>1214</v>
      </c>
      <c r="J6874" s="1" t="s">
        <v>924</v>
      </c>
      <c r="L6874" s="2" t="s">
        <v>925</v>
      </c>
      <c r="M6874" s="2" t="s">
        <v>887</v>
      </c>
      <c r="N6874">
        <v>0</v>
      </c>
      <c r="O6874">
        <v>130000</v>
      </c>
      <c r="P6874">
        <v>0</v>
      </c>
      <c r="Q6874" t="s">
        <v>828</v>
      </c>
      <c r="R6874" s="3">
        <v>0.35</v>
      </c>
      <c r="S6874">
        <v>0</v>
      </c>
      <c r="T6874">
        <v>0</v>
      </c>
    </row>
    <row r="6875" spans="1:20" x14ac:dyDescent="0.25">
      <c r="A6875" t="s">
        <v>85</v>
      </c>
      <c r="B6875">
        <v>2131001</v>
      </c>
      <c r="C6875" s="4" t="s">
        <v>14087</v>
      </c>
      <c r="D6875" s="4" t="s">
        <v>3840</v>
      </c>
      <c r="E6875" s="8" t="s">
        <v>3840</v>
      </c>
      <c r="F6875" t="s">
        <v>475</v>
      </c>
      <c r="G6875" t="s">
        <v>527</v>
      </c>
      <c r="H6875" t="s">
        <v>389</v>
      </c>
      <c r="I6875" t="s">
        <v>1214</v>
      </c>
      <c r="J6875" s="1" t="s">
        <v>926</v>
      </c>
      <c r="L6875" s="2" t="s">
        <v>927</v>
      </c>
      <c r="M6875" s="2" t="s">
        <v>887</v>
      </c>
      <c r="N6875">
        <v>0</v>
      </c>
      <c r="O6875">
        <v>260000</v>
      </c>
      <c r="P6875">
        <v>0</v>
      </c>
      <c r="Q6875" t="s">
        <v>828</v>
      </c>
      <c r="R6875" s="3">
        <v>0.35</v>
      </c>
      <c r="S6875">
        <v>0</v>
      </c>
      <c r="T6875">
        <v>0</v>
      </c>
    </row>
    <row r="6876" spans="1:20" x14ac:dyDescent="0.25">
      <c r="A6876" t="s">
        <v>85</v>
      </c>
      <c r="B6876">
        <v>2131001</v>
      </c>
      <c r="C6876" s="4" t="s">
        <v>14087</v>
      </c>
      <c r="D6876" s="4" t="s">
        <v>3841</v>
      </c>
      <c r="E6876" s="8" t="s">
        <v>3841</v>
      </c>
      <c r="F6876" t="s">
        <v>475</v>
      </c>
      <c r="G6876" t="s">
        <v>527</v>
      </c>
      <c r="H6876" t="s">
        <v>389</v>
      </c>
      <c r="I6876" t="s">
        <v>1214</v>
      </c>
      <c r="J6876" s="1" t="s">
        <v>928</v>
      </c>
      <c r="L6876" s="2" t="s">
        <v>929</v>
      </c>
      <c r="M6876" s="2" t="s">
        <v>887</v>
      </c>
      <c r="N6876">
        <v>0</v>
      </c>
      <c r="O6876">
        <v>210000</v>
      </c>
      <c r="P6876">
        <v>0</v>
      </c>
      <c r="Q6876" t="s">
        <v>828</v>
      </c>
      <c r="R6876" s="3">
        <v>0.35</v>
      </c>
      <c r="S6876">
        <v>0</v>
      </c>
      <c r="T6876">
        <v>0</v>
      </c>
    </row>
    <row r="6877" spans="1:20" x14ac:dyDescent="0.25">
      <c r="A6877" t="s">
        <v>85</v>
      </c>
      <c r="B6877">
        <v>2131001</v>
      </c>
      <c r="C6877" s="4" t="s">
        <v>14087</v>
      </c>
      <c r="D6877" s="4" t="s">
        <v>3842</v>
      </c>
      <c r="E6877" s="8" t="s">
        <v>3842</v>
      </c>
      <c r="F6877" t="s">
        <v>475</v>
      </c>
      <c r="G6877" t="s">
        <v>527</v>
      </c>
      <c r="H6877" t="s">
        <v>389</v>
      </c>
      <c r="I6877" t="s">
        <v>1214</v>
      </c>
      <c r="J6877" s="1" t="s">
        <v>930</v>
      </c>
      <c r="L6877" s="2" t="s">
        <v>931</v>
      </c>
      <c r="M6877" s="2" t="s">
        <v>882</v>
      </c>
      <c r="N6877">
        <v>0</v>
      </c>
      <c r="O6877">
        <v>270000</v>
      </c>
      <c r="P6877">
        <v>0</v>
      </c>
      <c r="Q6877" t="s">
        <v>827</v>
      </c>
      <c r="R6877" s="3">
        <v>0.65</v>
      </c>
      <c r="S6877">
        <v>0</v>
      </c>
      <c r="T6877">
        <v>0</v>
      </c>
    </row>
    <row r="6878" spans="1:20" x14ac:dyDescent="0.25">
      <c r="A6878" t="s">
        <v>85</v>
      </c>
      <c r="B6878">
        <v>2131001</v>
      </c>
      <c r="C6878" s="4" t="s">
        <v>14087</v>
      </c>
      <c r="D6878" s="4" t="s">
        <v>3843</v>
      </c>
      <c r="E6878" s="8" t="s">
        <v>3843</v>
      </c>
      <c r="F6878" t="s">
        <v>475</v>
      </c>
      <c r="G6878" t="s">
        <v>527</v>
      </c>
      <c r="H6878" t="s">
        <v>389</v>
      </c>
      <c r="I6878" t="s">
        <v>1214</v>
      </c>
      <c r="J6878" s="1" t="s">
        <v>932</v>
      </c>
      <c r="L6878" s="2" t="s">
        <v>933</v>
      </c>
      <c r="M6878" s="2" t="s">
        <v>882</v>
      </c>
      <c r="N6878">
        <v>0</v>
      </c>
      <c r="O6878">
        <v>270000</v>
      </c>
      <c r="P6878">
        <v>0</v>
      </c>
      <c r="Q6878" t="s">
        <v>827</v>
      </c>
      <c r="R6878" s="3">
        <v>0.65</v>
      </c>
      <c r="S6878">
        <v>0</v>
      </c>
      <c r="T6878">
        <v>0</v>
      </c>
    </row>
    <row r="6879" spans="1:20" x14ac:dyDescent="0.25">
      <c r="A6879" t="s">
        <v>85</v>
      </c>
      <c r="B6879">
        <v>2131001</v>
      </c>
      <c r="C6879" s="4" t="s">
        <v>14087</v>
      </c>
      <c r="D6879" s="4" t="s">
        <v>3844</v>
      </c>
      <c r="E6879" s="8" t="s">
        <v>3844</v>
      </c>
      <c r="F6879" t="s">
        <v>475</v>
      </c>
      <c r="G6879" t="s">
        <v>527</v>
      </c>
      <c r="H6879" t="s">
        <v>389</v>
      </c>
      <c r="I6879" t="s">
        <v>1214</v>
      </c>
      <c r="J6879" s="1" t="s">
        <v>934</v>
      </c>
      <c r="L6879" s="2" t="s">
        <v>935</v>
      </c>
      <c r="M6879" s="2" t="s">
        <v>882</v>
      </c>
      <c r="N6879">
        <v>0</v>
      </c>
      <c r="O6879">
        <v>130000</v>
      </c>
      <c r="P6879">
        <v>0</v>
      </c>
      <c r="Q6879" t="s">
        <v>827</v>
      </c>
      <c r="R6879" s="3">
        <v>0.65</v>
      </c>
      <c r="S6879">
        <v>0</v>
      </c>
      <c r="T6879">
        <v>0</v>
      </c>
    </row>
    <row r="6880" spans="1:20" x14ac:dyDescent="0.25">
      <c r="A6880" t="s">
        <v>85</v>
      </c>
      <c r="B6880">
        <v>2131001</v>
      </c>
      <c r="C6880" s="4" t="s">
        <v>14087</v>
      </c>
      <c r="D6880" s="4" t="s">
        <v>3845</v>
      </c>
      <c r="E6880" s="8" t="s">
        <v>3845</v>
      </c>
      <c r="F6880" t="s">
        <v>475</v>
      </c>
      <c r="G6880" t="s">
        <v>527</v>
      </c>
      <c r="H6880" t="s">
        <v>389</v>
      </c>
      <c r="I6880" t="s">
        <v>1214</v>
      </c>
      <c r="J6880" s="1" t="s">
        <v>936</v>
      </c>
      <c r="L6880" s="2" t="s">
        <v>937</v>
      </c>
      <c r="M6880" s="2" t="s">
        <v>887</v>
      </c>
      <c r="N6880">
        <v>0</v>
      </c>
      <c r="O6880">
        <v>165000</v>
      </c>
      <c r="P6880">
        <v>0</v>
      </c>
      <c r="Q6880" t="s">
        <v>828</v>
      </c>
      <c r="R6880" s="3">
        <v>0.35</v>
      </c>
      <c r="S6880">
        <v>0</v>
      </c>
      <c r="T6880">
        <v>0</v>
      </c>
    </row>
    <row r="6881" spans="1:20" x14ac:dyDescent="0.25">
      <c r="A6881" t="s">
        <v>85</v>
      </c>
      <c r="B6881">
        <v>2131001</v>
      </c>
      <c r="C6881" s="4" t="s">
        <v>14087</v>
      </c>
      <c r="D6881" s="4" t="s">
        <v>3846</v>
      </c>
      <c r="E6881" s="8" t="s">
        <v>3846</v>
      </c>
      <c r="F6881" t="s">
        <v>475</v>
      </c>
      <c r="G6881" t="s">
        <v>527</v>
      </c>
      <c r="H6881" t="s">
        <v>389</v>
      </c>
      <c r="I6881" t="s">
        <v>1214</v>
      </c>
      <c r="J6881" s="1" t="s">
        <v>938</v>
      </c>
      <c r="L6881" s="2" t="s">
        <v>939</v>
      </c>
      <c r="M6881" s="2" t="s">
        <v>940</v>
      </c>
      <c r="N6881">
        <v>0</v>
      </c>
      <c r="O6881">
        <v>32000</v>
      </c>
      <c r="P6881">
        <v>0</v>
      </c>
      <c r="Q6881" t="s">
        <v>829</v>
      </c>
      <c r="R6881" s="3">
        <v>0</v>
      </c>
      <c r="S6881">
        <v>0</v>
      </c>
      <c r="T6881">
        <v>0</v>
      </c>
    </row>
    <row r="6882" spans="1:20" x14ac:dyDescent="0.25">
      <c r="A6882" t="s">
        <v>85</v>
      </c>
      <c r="B6882">
        <v>2131001</v>
      </c>
      <c r="C6882" s="4" t="s">
        <v>14087</v>
      </c>
      <c r="D6882" s="4" t="s">
        <v>3847</v>
      </c>
      <c r="E6882" s="8" t="s">
        <v>3847</v>
      </c>
      <c r="F6882" t="s">
        <v>475</v>
      </c>
      <c r="G6882" t="s">
        <v>527</v>
      </c>
      <c r="H6882" t="s">
        <v>389</v>
      </c>
      <c r="I6882" t="s">
        <v>1214</v>
      </c>
      <c r="J6882" s="1" t="s">
        <v>941</v>
      </c>
      <c r="L6882" s="2" t="s">
        <v>942</v>
      </c>
      <c r="M6882" s="2" t="s">
        <v>940</v>
      </c>
      <c r="N6882">
        <v>0</v>
      </c>
      <c r="O6882">
        <v>34000</v>
      </c>
      <c r="P6882">
        <v>0</v>
      </c>
      <c r="Q6882" t="s">
        <v>829</v>
      </c>
      <c r="R6882" s="3">
        <v>0</v>
      </c>
      <c r="S6882">
        <v>0</v>
      </c>
      <c r="T6882">
        <v>0</v>
      </c>
    </row>
    <row r="6883" spans="1:20" x14ac:dyDescent="0.25">
      <c r="A6883" t="s">
        <v>85</v>
      </c>
      <c r="B6883">
        <v>2131001</v>
      </c>
      <c r="C6883" s="4" t="s">
        <v>14087</v>
      </c>
      <c r="D6883" s="4" t="s">
        <v>3848</v>
      </c>
      <c r="E6883" s="8" t="s">
        <v>3848</v>
      </c>
      <c r="F6883" t="s">
        <v>475</v>
      </c>
      <c r="G6883" t="s">
        <v>527</v>
      </c>
      <c r="H6883" t="s">
        <v>389</v>
      </c>
      <c r="I6883" t="s">
        <v>1214</v>
      </c>
      <c r="J6883" s="1" t="s">
        <v>943</v>
      </c>
      <c r="L6883" s="2" t="s">
        <v>944</v>
      </c>
      <c r="M6883" s="2" t="s">
        <v>940</v>
      </c>
      <c r="N6883">
        <v>0</v>
      </c>
      <c r="O6883">
        <v>31000</v>
      </c>
      <c r="P6883">
        <v>0</v>
      </c>
      <c r="Q6883" t="s">
        <v>829</v>
      </c>
      <c r="R6883" s="3">
        <v>0</v>
      </c>
      <c r="S6883">
        <v>0</v>
      </c>
      <c r="T6883">
        <v>0</v>
      </c>
    </row>
    <row r="6884" spans="1:20" x14ac:dyDescent="0.25">
      <c r="A6884" t="s">
        <v>234</v>
      </c>
      <c r="B6884">
        <v>2131101</v>
      </c>
      <c r="C6884" s="4" t="s">
        <v>14087</v>
      </c>
      <c r="D6884" s="4" t="s">
        <v>7838</v>
      </c>
      <c r="E6884" s="8" t="s">
        <v>7838</v>
      </c>
      <c r="F6884" t="s">
        <v>475</v>
      </c>
      <c r="G6884" t="s">
        <v>690</v>
      </c>
      <c r="H6884" t="s">
        <v>691</v>
      </c>
      <c r="I6884" t="s">
        <v>1215</v>
      </c>
      <c r="J6884" s="1" t="s">
        <v>880</v>
      </c>
      <c r="L6884" s="2" t="s">
        <v>881</v>
      </c>
      <c r="M6884" s="2" t="s">
        <v>882</v>
      </c>
      <c r="N6884">
        <v>22</v>
      </c>
      <c r="O6884">
        <v>700000</v>
      </c>
      <c r="P6884">
        <v>15400000</v>
      </c>
      <c r="Q6884" t="s">
        <v>827</v>
      </c>
      <c r="R6884" s="3">
        <v>0.65</v>
      </c>
      <c r="S6884">
        <v>5389999.9999999991</v>
      </c>
      <c r="T6884">
        <v>10010000</v>
      </c>
    </row>
    <row r="6885" spans="1:20" x14ac:dyDescent="0.25">
      <c r="A6885" t="s">
        <v>234</v>
      </c>
      <c r="B6885">
        <v>2131101</v>
      </c>
      <c r="C6885" s="4" t="s">
        <v>14087</v>
      </c>
      <c r="D6885" s="4" t="s">
        <v>7839</v>
      </c>
      <c r="E6885" s="8" t="s">
        <v>7839</v>
      </c>
      <c r="F6885" t="s">
        <v>475</v>
      </c>
      <c r="G6885" t="s">
        <v>690</v>
      </c>
      <c r="H6885" t="s">
        <v>691</v>
      </c>
      <c r="I6885" t="s">
        <v>1215</v>
      </c>
      <c r="J6885" s="1" t="s">
        <v>883</v>
      </c>
      <c r="L6885" s="2" t="s">
        <v>884</v>
      </c>
      <c r="M6885" s="2" t="s">
        <v>882</v>
      </c>
      <c r="N6885">
        <v>0</v>
      </c>
      <c r="O6885">
        <v>420000</v>
      </c>
      <c r="P6885">
        <v>0</v>
      </c>
      <c r="Q6885" t="s">
        <v>827</v>
      </c>
      <c r="R6885" s="3">
        <v>0.65</v>
      </c>
      <c r="S6885">
        <v>0</v>
      </c>
      <c r="T6885">
        <v>0</v>
      </c>
    </row>
    <row r="6886" spans="1:20" x14ac:dyDescent="0.25">
      <c r="A6886" t="s">
        <v>234</v>
      </c>
      <c r="B6886">
        <v>2131101</v>
      </c>
      <c r="C6886" s="4" t="s">
        <v>14087</v>
      </c>
      <c r="D6886" s="4" t="s">
        <v>7840</v>
      </c>
      <c r="E6886" s="8" t="s">
        <v>7840</v>
      </c>
      <c r="F6886" t="s">
        <v>475</v>
      </c>
      <c r="G6886" t="s">
        <v>690</v>
      </c>
      <c r="H6886" t="s">
        <v>691</v>
      </c>
      <c r="I6886" t="s">
        <v>1215</v>
      </c>
      <c r="J6886" s="1" t="s">
        <v>885</v>
      </c>
      <c r="L6886" s="2" t="s">
        <v>886</v>
      </c>
      <c r="M6886" s="2" t="s">
        <v>887</v>
      </c>
      <c r="N6886">
        <v>20</v>
      </c>
      <c r="O6886">
        <v>250000</v>
      </c>
      <c r="P6886">
        <v>5000000</v>
      </c>
      <c r="Q6886" t="s">
        <v>828</v>
      </c>
      <c r="R6886" s="3">
        <v>0.35</v>
      </c>
      <c r="S6886">
        <v>3250000</v>
      </c>
      <c r="T6886">
        <v>1750000</v>
      </c>
    </row>
    <row r="6887" spans="1:20" x14ac:dyDescent="0.25">
      <c r="A6887" t="s">
        <v>234</v>
      </c>
      <c r="B6887">
        <v>2131101</v>
      </c>
      <c r="C6887" s="4" t="s">
        <v>14087</v>
      </c>
      <c r="D6887" s="4" t="s">
        <v>7841</v>
      </c>
      <c r="E6887" s="8" t="s">
        <v>7841</v>
      </c>
      <c r="F6887" t="s">
        <v>475</v>
      </c>
      <c r="G6887" t="s">
        <v>690</v>
      </c>
      <c r="H6887" t="s">
        <v>691</v>
      </c>
      <c r="I6887" t="s">
        <v>1215</v>
      </c>
      <c r="J6887" s="1" t="s">
        <v>888</v>
      </c>
      <c r="L6887" s="2" t="s">
        <v>889</v>
      </c>
      <c r="M6887" s="2" t="s">
        <v>887</v>
      </c>
      <c r="N6887">
        <v>0</v>
      </c>
      <c r="O6887">
        <v>275000</v>
      </c>
      <c r="P6887">
        <v>0</v>
      </c>
      <c r="Q6887" t="s">
        <v>828</v>
      </c>
      <c r="R6887" s="3">
        <v>0.35</v>
      </c>
      <c r="S6887">
        <v>0</v>
      </c>
      <c r="T6887">
        <v>0</v>
      </c>
    </row>
    <row r="6888" spans="1:20" x14ac:dyDescent="0.25">
      <c r="A6888" t="s">
        <v>234</v>
      </c>
      <c r="B6888">
        <v>2131101</v>
      </c>
      <c r="C6888" s="4" t="s">
        <v>14087</v>
      </c>
      <c r="D6888" s="4" t="s">
        <v>7842</v>
      </c>
      <c r="E6888" s="8" t="s">
        <v>7842</v>
      </c>
      <c r="F6888" t="s">
        <v>475</v>
      </c>
      <c r="G6888" t="s">
        <v>690</v>
      </c>
      <c r="H6888" t="s">
        <v>691</v>
      </c>
      <c r="I6888" t="s">
        <v>1215</v>
      </c>
      <c r="J6888" s="1" t="s">
        <v>890</v>
      </c>
      <c r="L6888" s="2" t="s">
        <v>891</v>
      </c>
      <c r="M6888" s="2" t="s">
        <v>882</v>
      </c>
      <c r="N6888">
        <v>20</v>
      </c>
      <c r="O6888">
        <v>150000</v>
      </c>
      <c r="P6888">
        <v>3000000</v>
      </c>
      <c r="Q6888" t="s">
        <v>827</v>
      </c>
      <c r="R6888" s="3">
        <v>0.65</v>
      </c>
      <c r="S6888">
        <v>1050000</v>
      </c>
      <c r="T6888">
        <v>1950000</v>
      </c>
    </row>
    <row r="6889" spans="1:20" x14ac:dyDescent="0.25">
      <c r="A6889" t="s">
        <v>234</v>
      </c>
      <c r="B6889">
        <v>2131101</v>
      </c>
      <c r="C6889" s="4" t="s">
        <v>14087</v>
      </c>
      <c r="D6889" s="4" t="s">
        <v>7843</v>
      </c>
      <c r="E6889" s="8" t="s">
        <v>7843</v>
      </c>
      <c r="F6889" t="s">
        <v>475</v>
      </c>
      <c r="G6889" t="s">
        <v>690</v>
      </c>
      <c r="H6889" t="s">
        <v>691</v>
      </c>
      <c r="I6889" t="s">
        <v>1215</v>
      </c>
      <c r="J6889" s="1" t="s">
        <v>892</v>
      </c>
      <c r="L6889" s="2" t="s">
        <v>893</v>
      </c>
      <c r="M6889" s="2" t="s">
        <v>882</v>
      </c>
      <c r="N6889">
        <v>0</v>
      </c>
      <c r="O6889">
        <v>300000</v>
      </c>
      <c r="P6889">
        <v>0</v>
      </c>
      <c r="Q6889" t="s">
        <v>827</v>
      </c>
      <c r="R6889" s="3">
        <v>0.65</v>
      </c>
      <c r="S6889">
        <v>0</v>
      </c>
      <c r="T6889">
        <v>0</v>
      </c>
    </row>
    <row r="6890" spans="1:20" x14ac:dyDescent="0.25">
      <c r="A6890" t="s">
        <v>234</v>
      </c>
      <c r="B6890">
        <v>2131101</v>
      </c>
      <c r="C6890" s="4" t="s">
        <v>14087</v>
      </c>
      <c r="D6890" s="4" t="s">
        <v>7844</v>
      </c>
      <c r="E6890" s="8" t="s">
        <v>7844</v>
      </c>
      <c r="F6890" t="s">
        <v>475</v>
      </c>
      <c r="G6890" t="s">
        <v>690</v>
      </c>
      <c r="H6890" t="s">
        <v>691</v>
      </c>
      <c r="I6890" t="s">
        <v>1215</v>
      </c>
      <c r="J6890" s="1" t="s">
        <v>894</v>
      </c>
      <c r="L6890" s="2" t="s">
        <v>895</v>
      </c>
      <c r="M6890" s="2" t="s">
        <v>882</v>
      </c>
      <c r="N6890">
        <v>20</v>
      </c>
      <c r="O6890">
        <v>400000</v>
      </c>
      <c r="P6890">
        <v>8000000</v>
      </c>
      <c r="Q6890" t="s">
        <v>827</v>
      </c>
      <c r="R6890" s="3">
        <v>0.65</v>
      </c>
      <c r="S6890">
        <v>2800000</v>
      </c>
      <c r="T6890">
        <v>5200000</v>
      </c>
    </row>
    <row r="6891" spans="1:20" x14ac:dyDescent="0.25">
      <c r="A6891" t="s">
        <v>234</v>
      </c>
      <c r="B6891">
        <v>2131101</v>
      </c>
      <c r="C6891" s="4" t="s">
        <v>14087</v>
      </c>
      <c r="D6891" s="4" t="s">
        <v>7845</v>
      </c>
      <c r="E6891" s="8" t="s">
        <v>7845</v>
      </c>
      <c r="F6891" t="s">
        <v>475</v>
      </c>
      <c r="G6891" t="s">
        <v>690</v>
      </c>
      <c r="H6891" t="s">
        <v>691</v>
      </c>
      <c r="I6891" t="s">
        <v>1215</v>
      </c>
      <c r="J6891" s="1" t="s">
        <v>896</v>
      </c>
      <c r="L6891" s="2" t="s">
        <v>897</v>
      </c>
      <c r="M6891" s="2" t="s">
        <v>882</v>
      </c>
      <c r="N6891">
        <v>25</v>
      </c>
      <c r="O6891">
        <v>360000</v>
      </c>
      <c r="P6891">
        <v>9000000</v>
      </c>
      <c r="Q6891" t="s">
        <v>827</v>
      </c>
      <c r="R6891" s="3">
        <v>0.65</v>
      </c>
      <c r="S6891">
        <v>3149999.9999999995</v>
      </c>
      <c r="T6891">
        <v>5850000</v>
      </c>
    </row>
    <row r="6892" spans="1:20" x14ac:dyDescent="0.25">
      <c r="A6892" t="s">
        <v>234</v>
      </c>
      <c r="B6892">
        <v>2131101</v>
      </c>
      <c r="C6892" s="4" t="s">
        <v>14087</v>
      </c>
      <c r="D6892" s="4" t="s">
        <v>7846</v>
      </c>
      <c r="E6892" s="8" t="s">
        <v>7846</v>
      </c>
      <c r="F6892" t="s">
        <v>475</v>
      </c>
      <c r="G6892" t="s">
        <v>690</v>
      </c>
      <c r="H6892" t="s">
        <v>691</v>
      </c>
      <c r="I6892" t="s">
        <v>1215</v>
      </c>
      <c r="J6892" s="1" t="s">
        <v>898</v>
      </c>
      <c r="L6892" s="2" t="s">
        <v>899</v>
      </c>
      <c r="M6892" s="2" t="s">
        <v>882</v>
      </c>
      <c r="N6892">
        <v>0</v>
      </c>
      <c r="O6892">
        <v>250000</v>
      </c>
      <c r="P6892">
        <v>0</v>
      </c>
      <c r="Q6892" t="s">
        <v>827</v>
      </c>
      <c r="R6892" s="3">
        <v>0.65</v>
      </c>
      <c r="S6892">
        <v>0</v>
      </c>
      <c r="T6892">
        <v>0</v>
      </c>
    </row>
    <row r="6893" spans="1:20" x14ac:dyDescent="0.25">
      <c r="A6893" t="s">
        <v>234</v>
      </c>
      <c r="B6893">
        <v>2131101</v>
      </c>
      <c r="C6893" s="4" t="s">
        <v>14087</v>
      </c>
      <c r="D6893" s="4" t="s">
        <v>7847</v>
      </c>
      <c r="E6893" s="8" t="s">
        <v>7847</v>
      </c>
      <c r="F6893" t="s">
        <v>475</v>
      </c>
      <c r="G6893" t="s">
        <v>690</v>
      </c>
      <c r="H6893" t="s">
        <v>691</v>
      </c>
      <c r="I6893" t="s">
        <v>1215</v>
      </c>
      <c r="J6893" s="1" t="s">
        <v>900</v>
      </c>
      <c r="L6893" s="2" t="s">
        <v>901</v>
      </c>
      <c r="M6893" s="2" t="s">
        <v>882</v>
      </c>
      <c r="N6893">
        <v>0</v>
      </c>
      <c r="O6893">
        <v>360000</v>
      </c>
      <c r="P6893">
        <v>0</v>
      </c>
      <c r="Q6893" t="s">
        <v>827</v>
      </c>
      <c r="R6893" s="3">
        <v>0.65</v>
      </c>
      <c r="S6893">
        <v>0</v>
      </c>
      <c r="T6893">
        <v>0</v>
      </c>
    </row>
    <row r="6894" spans="1:20" x14ac:dyDescent="0.25">
      <c r="A6894" t="s">
        <v>234</v>
      </c>
      <c r="B6894">
        <v>2131101</v>
      </c>
      <c r="C6894" s="4" t="s">
        <v>14087</v>
      </c>
      <c r="D6894" s="4" t="s">
        <v>7848</v>
      </c>
      <c r="E6894" s="8" t="s">
        <v>7848</v>
      </c>
      <c r="F6894" t="s">
        <v>475</v>
      </c>
      <c r="G6894" t="s">
        <v>690</v>
      </c>
      <c r="H6894" t="s">
        <v>691</v>
      </c>
      <c r="I6894" t="s">
        <v>1215</v>
      </c>
      <c r="J6894" s="1" t="s">
        <v>902</v>
      </c>
      <c r="L6894" s="2" t="s">
        <v>903</v>
      </c>
      <c r="M6894" s="2" t="s">
        <v>887</v>
      </c>
      <c r="N6894">
        <v>20</v>
      </c>
      <c r="O6894">
        <v>300000</v>
      </c>
      <c r="P6894">
        <v>6000000</v>
      </c>
      <c r="Q6894" t="s">
        <v>828</v>
      </c>
      <c r="R6894" s="3">
        <v>0.35</v>
      </c>
      <c r="S6894">
        <v>3900000</v>
      </c>
      <c r="T6894">
        <v>2100000</v>
      </c>
    </row>
    <row r="6895" spans="1:20" x14ac:dyDescent="0.25">
      <c r="A6895" t="s">
        <v>234</v>
      </c>
      <c r="B6895">
        <v>2131101</v>
      </c>
      <c r="C6895" s="4" t="s">
        <v>14087</v>
      </c>
      <c r="D6895" s="4" t="s">
        <v>7849</v>
      </c>
      <c r="E6895" s="8" t="s">
        <v>7849</v>
      </c>
      <c r="F6895" t="s">
        <v>475</v>
      </c>
      <c r="G6895" t="s">
        <v>690</v>
      </c>
      <c r="H6895" t="s">
        <v>691</v>
      </c>
      <c r="I6895" t="s">
        <v>1215</v>
      </c>
      <c r="J6895" s="1" t="s">
        <v>904</v>
      </c>
      <c r="L6895" s="2" t="s">
        <v>905</v>
      </c>
      <c r="M6895" s="2" t="s">
        <v>887</v>
      </c>
      <c r="N6895">
        <v>18</v>
      </c>
      <c r="O6895">
        <v>690000</v>
      </c>
      <c r="P6895">
        <v>12420000</v>
      </c>
      <c r="Q6895" t="s">
        <v>828</v>
      </c>
      <c r="R6895" s="3">
        <v>0.35</v>
      </c>
      <c r="S6895">
        <v>8073000</v>
      </c>
      <c r="T6895">
        <v>4346999.9999999991</v>
      </c>
    </row>
    <row r="6896" spans="1:20" x14ac:dyDescent="0.25">
      <c r="A6896" t="s">
        <v>234</v>
      </c>
      <c r="B6896">
        <v>2131101</v>
      </c>
      <c r="C6896" s="4" t="s">
        <v>14087</v>
      </c>
      <c r="D6896" s="4" t="s">
        <v>7850</v>
      </c>
      <c r="E6896" s="8" t="s">
        <v>7850</v>
      </c>
      <c r="F6896" t="s">
        <v>475</v>
      </c>
      <c r="G6896" t="s">
        <v>690</v>
      </c>
      <c r="H6896" t="s">
        <v>691</v>
      </c>
      <c r="I6896" t="s">
        <v>1215</v>
      </c>
      <c r="J6896" s="1" t="s">
        <v>906</v>
      </c>
      <c r="L6896" s="2" t="s">
        <v>907</v>
      </c>
      <c r="M6896" s="2" t="s">
        <v>887</v>
      </c>
      <c r="N6896">
        <v>0</v>
      </c>
      <c r="O6896">
        <v>330000</v>
      </c>
      <c r="P6896">
        <v>0</v>
      </c>
      <c r="Q6896" t="s">
        <v>828</v>
      </c>
      <c r="R6896" s="3">
        <v>0.35</v>
      </c>
      <c r="S6896">
        <v>0</v>
      </c>
      <c r="T6896">
        <v>0</v>
      </c>
    </row>
    <row r="6897" spans="1:20" x14ac:dyDescent="0.25">
      <c r="A6897" t="s">
        <v>234</v>
      </c>
      <c r="B6897">
        <v>2131101</v>
      </c>
      <c r="C6897" s="4" t="s">
        <v>14087</v>
      </c>
      <c r="D6897" s="4" t="s">
        <v>7851</v>
      </c>
      <c r="E6897" s="8" t="s">
        <v>7851</v>
      </c>
      <c r="F6897" t="s">
        <v>475</v>
      </c>
      <c r="G6897" t="s">
        <v>690</v>
      </c>
      <c r="H6897" t="s">
        <v>691</v>
      </c>
      <c r="I6897" t="s">
        <v>1215</v>
      </c>
      <c r="J6897" s="1" t="s">
        <v>908</v>
      </c>
      <c r="L6897" s="2" t="s">
        <v>909</v>
      </c>
      <c r="M6897" s="2" t="s">
        <v>882</v>
      </c>
      <c r="N6897">
        <v>20</v>
      </c>
      <c r="O6897">
        <v>200000</v>
      </c>
      <c r="P6897">
        <v>4000000</v>
      </c>
      <c r="Q6897" t="s">
        <v>827</v>
      </c>
      <c r="R6897" s="3">
        <v>0.65</v>
      </c>
      <c r="S6897">
        <v>1400000</v>
      </c>
      <c r="T6897">
        <v>2600000</v>
      </c>
    </row>
    <row r="6898" spans="1:20" x14ac:dyDescent="0.25">
      <c r="A6898" t="s">
        <v>234</v>
      </c>
      <c r="B6898">
        <v>2131101</v>
      </c>
      <c r="C6898" s="4" t="s">
        <v>14087</v>
      </c>
      <c r="D6898" s="4" t="s">
        <v>7852</v>
      </c>
      <c r="E6898" s="8" t="s">
        <v>7852</v>
      </c>
      <c r="F6898" t="s">
        <v>475</v>
      </c>
      <c r="G6898" t="s">
        <v>690</v>
      </c>
      <c r="H6898" t="s">
        <v>691</v>
      </c>
      <c r="I6898" t="s">
        <v>1215</v>
      </c>
      <c r="J6898" s="1" t="s">
        <v>910</v>
      </c>
      <c r="L6898" s="2" t="s">
        <v>911</v>
      </c>
      <c r="M6898" s="2" t="s">
        <v>887</v>
      </c>
      <c r="N6898">
        <v>13</v>
      </c>
      <c r="O6898">
        <v>400000</v>
      </c>
      <c r="P6898">
        <v>5200000</v>
      </c>
      <c r="Q6898" t="s">
        <v>828</v>
      </c>
      <c r="R6898" s="3">
        <v>0.35</v>
      </c>
      <c r="S6898">
        <v>3380000</v>
      </c>
      <c r="T6898">
        <v>1820000</v>
      </c>
    </row>
    <row r="6899" spans="1:20" x14ac:dyDescent="0.25">
      <c r="A6899" t="s">
        <v>234</v>
      </c>
      <c r="B6899">
        <v>2131101</v>
      </c>
      <c r="C6899" s="4" t="s">
        <v>14087</v>
      </c>
      <c r="D6899" s="4" t="s">
        <v>7853</v>
      </c>
      <c r="E6899" s="8" t="s">
        <v>7853</v>
      </c>
      <c r="F6899" t="s">
        <v>475</v>
      </c>
      <c r="G6899" t="s">
        <v>690</v>
      </c>
      <c r="H6899" t="s">
        <v>691</v>
      </c>
      <c r="I6899" t="s">
        <v>1215</v>
      </c>
      <c r="J6899" s="1" t="s">
        <v>912</v>
      </c>
      <c r="L6899" s="2" t="s">
        <v>913</v>
      </c>
      <c r="M6899" s="2" t="s">
        <v>882</v>
      </c>
      <c r="N6899">
        <v>20</v>
      </c>
      <c r="O6899">
        <v>240000</v>
      </c>
      <c r="P6899">
        <v>4800000</v>
      </c>
      <c r="Q6899" t="s">
        <v>827</v>
      </c>
      <c r="R6899" s="3">
        <v>0.65</v>
      </c>
      <c r="S6899">
        <v>1680000</v>
      </c>
      <c r="T6899">
        <v>3120000</v>
      </c>
    </row>
    <row r="6900" spans="1:20" x14ac:dyDescent="0.25">
      <c r="A6900" t="s">
        <v>234</v>
      </c>
      <c r="B6900">
        <v>2131101</v>
      </c>
      <c r="C6900" s="4" t="s">
        <v>14087</v>
      </c>
      <c r="D6900" s="4" t="s">
        <v>7854</v>
      </c>
      <c r="E6900" s="8" t="s">
        <v>7854</v>
      </c>
      <c r="F6900" t="s">
        <v>475</v>
      </c>
      <c r="G6900" t="s">
        <v>690</v>
      </c>
      <c r="H6900" t="s">
        <v>691</v>
      </c>
      <c r="I6900" t="s">
        <v>1215</v>
      </c>
      <c r="J6900" s="1" t="s">
        <v>914</v>
      </c>
      <c r="L6900" s="2" t="s">
        <v>915</v>
      </c>
      <c r="M6900" s="2" t="s">
        <v>887</v>
      </c>
      <c r="N6900">
        <v>15</v>
      </c>
      <c r="O6900">
        <v>240000</v>
      </c>
      <c r="P6900">
        <v>3600000</v>
      </c>
      <c r="Q6900" t="s">
        <v>828</v>
      </c>
      <c r="R6900" s="3">
        <v>0.35</v>
      </c>
      <c r="S6900">
        <v>2340000</v>
      </c>
      <c r="T6900">
        <v>1260000</v>
      </c>
    </row>
    <row r="6901" spans="1:20" x14ac:dyDescent="0.25">
      <c r="A6901" t="s">
        <v>234</v>
      </c>
      <c r="B6901">
        <v>2131101</v>
      </c>
      <c r="C6901" s="4" t="s">
        <v>14087</v>
      </c>
      <c r="D6901" s="4" t="s">
        <v>7855</v>
      </c>
      <c r="E6901" s="8" t="s">
        <v>7855</v>
      </c>
      <c r="F6901" t="s">
        <v>475</v>
      </c>
      <c r="G6901" t="s">
        <v>690</v>
      </c>
      <c r="H6901" t="s">
        <v>691</v>
      </c>
      <c r="I6901" t="s">
        <v>1215</v>
      </c>
      <c r="J6901" s="1" t="s">
        <v>916</v>
      </c>
      <c r="L6901" s="2" t="s">
        <v>917</v>
      </c>
      <c r="M6901" s="2" t="s">
        <v>887</v>
      </c>
      <c r="N6901">
        <v>0</v>
      </c>
      <c r="O6901">
        <v>150000</v>
      </c>
      <c r="P6901">
        <v>0</v>
      </c>
      <c r="Q6901" t="s">
        <v>828</v>
      </c>
      <c r="R6901" s="3">
        <v>0.35</v>
      </c>
      <c r="S6901">
        <v>0</v>
      </c>
      <c r="T6901">
        <v>0</v>
      </c>
    </row>
    <row r="6902" spans="1:20" x14ac:dyDescent="0.25">
      <c r="A6902" t="s">
        <v>234</v>
      </c>
      <c r="B6902">
        <v>2131101</v>
      </c>
      <c r="C6902" s="4" t="s">
        <v>14087</v>
      </c>
      <c r="D6902" s="4" t="s">
        <v>7856</v>
      </c>
      <c r="E6902" s="8" t="s">
        <v>7856</v>
      </c>
      <c r="F6902" t="s">
        <v>475</v>
      </c>
      <c r="G6902" t="s">
        <v>690</v>
      </c>
      <c r="H6902" t="s">
        <v>691</v>
      </c>
      <c r="I6902" t="s">
        <v>1215</v>
      </c>
      <c r="J6902" s="1" t="s">
        <v>918</v>
      </c>
      <c r="L6902" s="2" t="s">
        <v>919</v>
      </c>
      <c r="M6902" s="2" t="s">
        <v>887</v>
      </c>
      <c r="N6902">
        <v>43</v>
      </c>
      <c r="O6902">
        <v>470000</v>
      </c>
      <c r="P6902">
        <v>20210000</v>
      </c>
      <c r="Q6902" t="s">
        <v>828</v>
      </c>
      <c r="R6902" s="3">
        <v>0.35</v>
      </c>
      <c r="S6902">
        <v>13136500</v>
      </c>
      <c r="T6902">
        <v>7073500</v>
      </c>
    </row>
    <row r="6903" spans="1:20" x14ac:dyDescent="0.25">
      <c r="A6903" t="s">
        <v>234</v>
      </c>
      <c r="B6903">
        <v>2131101</v>
      </c>
      <c r="C6903" s="4" t="s">
        <v>14087</v>
      </c>
      <c r="D6903" s="4" t="s">
        <v>7857</v>
      </c>
      <c r="E6903" s="8" t="s">
        <v>7857</v>
      </c>
      <c r="F6903" t="s">
        <v>475</v>
      </c>
      <c r="G6903" t="s">
        <v>690</v>
      </c>
      <c r="H6903" t="s">
        <v>691</v>
      </c>
      <c r="I6903" t="s">
        <v>1215</v>
      </c>
      <c r="J6903" s="1" t="s">
        <v>920</v>
      </c>
      <c r="L6903" s="2" t="s">
        <v>921</v>
      </c>
      <c r="M6903" s="2" t="s">
        <v>882</v>
      </c>
      <c r="N6903">
        <v>0</v>
      </c>
      <c r="O6903">
        <v>170000</v>
      </c>
      <c r="P6903">
        <v>0</v>
      </c>
      <c r="Q6903" t="s">
        <v>827</v>
      </c>
      <c r="R6903" s="3">
        <v>0.65</v>
      </c>
      <c r="S6903">
        <v>0</v>
      </c>
      <c r="T6903">
        <v>0</v>
      </c>
    </row>
    <row r="6904" spans="1:20" x14ac:dyDescent="0.25">
      <c r="A6904" t="s">
        <v>234</v>
      </c>
      <c r="B6904">
        <v>2131101</v>
      </c>
      <c r="C6904" s="4" t="s">
        <v>14087</v>
      </c>
      <c r="D6904" s="4" t="s">
        <v>7858</v>
      </c>
      <c r="E6904" s="8" t="s">
        <v>7858</v>
      </c>
      <c r="F6904" t="s">
        <v>475</v>
      </c>
      <c r="G6904" t="s">
        <v>690</v>
      </c>
      <c r="H6904" t="s">
        <v>691</v>
      </c>
      <c r="I6904" t="s">
        <v>1215</v>
      </c>
      <c r="J6904" s="1" t="s">
        <v>922</v>
      </c>
      <c r="L6904" s="2" t="s">
        <v>923</v>
      </c>
      <c r="M6904" s="2" t="s">
        <v>887</v>
      </c>
      <c r="N6904">
        <v>0</v>
      </c>
      <c r="O6904">
        <v>130000</v>
      </c>
      <c r="P6904">
        <v>0</v>
      </c>
      <c r="Q6904" t="s">
        <v>828</v>
      </c>
      <c r="R6904" s="3">
        <v>0.35</v>
      </c>
      <c r="S6904">
        <v>0</v>
      </c>
      <c r="T6904">
        <v>0</v>
      </c>
    </row>
    <row r="6905" spans="1:20" x14ac:dyDescent="0.25">
      <c r="A6905" t="s">
        <v>234</v>
      </c>
      <c r="B6905">
        <v>2131101</v>
      </c>
      <c r="C6905" s="4" t="s">
        <v>14087</v>
      </c>
      <c r="D6905" s="4" t="s">
        <v>7859</v>
      </c>
      <c r="E6905" s="8" t="s">
        <v>7859</v>
      </c>
      <c r="F6905" t="s">
        <v>475</v>
      </c>
      <c r="G6905" t="s">
        <v>690</v>
      </c>
      <c r="H6905" t="s">
        <v>691</v>
      </c>
      <c r="I6905" t="s">
        <v>1215</v>
      </c>
      <c r="J6905" s="1" t="s">
        <v>924</v>
      </c>
      <c r="L6905" s="2" t="s">
        <v>925</v>
      </c>
      <c r="M6905" s="2" t="s">
        <v>887</v>
      </c>
      <c r="N6905">
        <v>0</v>
      </c>
      <c r="O6905">
        <v>130000</v>
      </c>
      <c r="P6905">
        <v>0</v>
      </c>
      <c r="Q6905" t="s">
        <v>828</v>
      </c>
      <c r="R6905" s="3">
        <v>0.35</v>
      </c>
      <c r="S6905">
        <v>0</v>
      </c>
      <c r="T6905">
        <v>0</v>
      </c>
    </row>
    <row r="6906" spans="1:20" x14ac:dyDescent="0.25">
      <c r="A6906" t="s">
        <v>234</v>
      </c>
      <c r="B6906">
        <v>2131101</v>
      </c>
      <c r="C6906" s="4" t="s">
        <v>14087</v>
      </c>
      <c r="D6906" s="4" t="s">
        <v>7860</v>
      </c>
      <c r="E6906" s="8" t="s">
        <v>7860</v>
      </c>
      <c r="F6906" t="s">
        <v>475</v>
      </c>
      <c r="G6906" t="s">
        <v>690</v>
      </c>
      <c r="H6906" t="s">
        <v>691</v>
      </c>
      <c r="I6906" t="s">
        <v>1215</v>
      </c>
      <c r="J6906" s="1" t="s">
        <v>926</v>
      </c>
      <c r="L6906" s="2" t="s">
        <v>927</v>
      </c>
      <c r="M6906" s="2" t="s">
        <v>887</v>
      </c>
      <c r="N6906">
        <v>0</v>
      </c>
      <c r="O6906">
        <v>260000</v>
      </c>
      <c r="P6906">
        <v>0</v>
      </c>
      <c r="Q6906" t="s">
        <v>828</v>
      </c>
      <c r="R6906" s="3">
        <v>0.35</v>
      </c>
      <c r="S6906">
        <v>0</v>
      </c>
      <c r="T6906">
        <v>0</v>
      </c>
    </row>
    <row r="6907" spans="1:20" x14ac:dyDescent="0.25">
      <c r="A6907" t="s">
        <v>234</v>
      </c>
      <c r="B6907">
        <v>2131101</v>
      </c>
      <c r="C6907" s="4" t="s">
        <v>14087</v>
      </c>
      <c r="D6907" s="4" t="s">
        <v>7861</v>
      </c>
      <c r="E6907" s="8" t="s">
        <v>7861</v>
      </c>
      <c r="F6907" t="s">
        <v>475</v>
      </c>
      <c r="G6907" t="s">
        <v>690</v>
      </c>
      <c r="H6907" t="s">
        <v>691</v>
      </c>
      <c r="I6907" t="s">
        <v>1215</v>
      </c>
      <c r="J6907" s="1" t="s">
        <v>928</v>
      </c>
      <c r="L6907" s="2" t="s">
        <v>929</v>
      </c>
      <c r="M6907" s="2" t="s">
        <v>887</v>
      </c>
      <c r="N6907">
        <v>0</v>
      </c>
      <c r="O6907">
        <v>210000</v>
      </c>
      <c r="P6907">
        <v>0</v>
      </c>
      <c r="Q6907" t="s">
        <v>828</v>
      </c>
      <c r="R6907" s="3">
        <v>0.35</v>
      </c>
      <c r="S6907">
        <v>0</v>
      </c>
      <c r="T6907">
        <v>0</v>
      </c>
    </row>
    <row r="6908" spans="1:20" x14ac:dyDescent="0.25">
      <c r="A6908" t="s">
        <v>234</v>
      </c>
      <c r="B6908">
        <v>2131101</v>
      </c>
      <c r="C6908" s="4" t="s">
        <v>14087</v>
      </c>
      <c r="D6908" s="4" t="s">
        <v>7862</v>
      </c>
      <c r="E6908" s="8" t="s">
        <v>7862</v>
      </c>
      <c r="F6908" t="s">
        <v>475</v>
      </c>
      <c r="G6908" t="s">
        <v>690</v>
      </c>
      <c r="H6908" t="s">
        <v>691</v>
      </c>
      <c r="I6908" t="s">
        <v>1215</v>
      </c>
      <c r="J6908" s="1" t="s">
        <v>930</v>
      </c>
      <c r="L6908" s="2" t="s">
        <v>931</v>
      </c>
      <c r="M6908" s="2" t="s">
        <v>882</v>
      </c>
      <c r="N6908">
        <v>0</v>
      </c>
      <c r="O6908">
        <v>270000</v>
      </c>
      <c r="P6908">
        <v>0</v>
      </c>
      <c r="Q6908" t="s">
        <v>827</v>
      </c>
      <c r="R6908" s="3">
        <v>0.65</v>
      </c>
      <c r="S6908">
        <v>0</v>
      </c>
      <c r="T6908">
        <v>0</v>
      </c>
    </row>
    <row r="6909" spans="1:20" x14ac:dyDescent="0.25">
      <c r="A6909" t="s">
        <v>234</v>
      </c>
      <c r="B6909">
        <v>2131101</v>
      </c>
      <c r="C6909" s="4" t="s">
        <v>14087</v>
      </c>
      <c r="D6909" s="4" t="s">
        <v>7863</v>
      </c>
      <c r="E6909" s="8" t="s">
        <v>7863</v>
      </c>
      <c r="F6909" t="s">
        <v>475</v>
      </c>
      <c r="G6909" t="s">
        <v>690</v>
      </c>
      <c r="H6909" t="s">
        <v>691</v>
      </c>
      <c r="I6909" t="s">
        <v>1215</v>
      </c>
      <c r="J6909" s="1" t="s">
        <v>932</v>
      </c>
      <c r="L6909" s="2" t="s">
        <v>933</v>
      </c>
      <c r="M6909" s="2" t="s">
        <v>882</v>
      </c>
      <c r="N6909">
        <v>0</v>
      </c>
      <c r="O6909">
        <v>270000</v>
      </c>
      <c r="P6909">
        <v>0</v>
      </c>
      <c r="Q6909" t="s">
        <v>827</v>
      </c>
      <c r="R6909" s="3">
        <v>0.65</v>
      </c>
      <c r="S6909">
        <v>0</v>
      </c>
      <c r="T6909">
        <v>0</v>
      </c>
    </row>
    <row r="6910" spans="1:20" x14ac:dyDescent="0.25">
      <c r="A6910" t="s">
        <v>234</v>
      </c>
      <c r="B6910">
        <v>2131101</v>
      </c>
      <c r="C6910" s="4" t="s">
        <v>14087</v>
      </c>
      <c r="D6910" s="4" t="s">
        <v>7864</v>
      </c>
      <c r="E6910" s="8" t="s">
        <v>7864</v>
      </c>
      <c r="F6910" t="s">
        <v>475</v>
      </c>
      <c r="G6910" t="s">
        <v>690</v>
      </c>
      <c r="H6910" t="s">
        <v>691</v>
      </c>
      <c r="I6910" t="s">
        <v>1215</v>
      </c>
      <c r="J6910" s="1" t="s">
        <v>934</v>
      </c>
      <c r="L6910" s="2" t="s">
        <v>935</v>
      </c>
      <c r="M6910" s="2" t="s">
        <v>882</v>
      </c>
      <c r="N6910">
        <v>0</v>
      </c>
      <c r="O6910">
        <v>130000</v>
      </c>
      <c r="P6910">
        <v>0</v>
      </c>
      <c r="Q6910" t="s">
        <v>827</v>
      </c>
      <c r="R6910" s="3">
        <v>0.65</v>
      </c>
      <c r="S6910">
        <v>0</v>
      </c>
      <c r="T6910">
        <v>0</v>
      </c>
    </row>
    <row r="6911" spans="1:20" x14ac:dyDescent="0.25">
      <c r="A6911" t="s">
        <v>234</v>
      </c>
      <c r="B6911">
        <v>2131101</v>
      </c>
      <c r="C6911" s="4" t="s">
        <v>14087</v>
      </c>
      <c r="D6911" s="4" t="s">
        <v>7865</v>
      </c>
      <c r="E6911" s="8" t="s">
        <v>7865</v>
      </c>
      <c r="F6911" t="s">
        <v>475</v>
      </c>
      <c r="G6911" t="s">
        <v>690</v>
      </c>
      <c r="H6911" t="s">
        <v>691</v>
      </c>
      <c r="I6911" t="s">
        <v>1215</v>
      </c>
      <c r="J6911" s="1" t="s">
        <v>936</v>
      </c>
      <c r="L6911" s="2" t="s">
        <v>937</v>
      </c>
      <c r="M6911" s="2" t="s">
        <v>887</v>
      </c>
      <c r="N6911">
        <v>0</v>
      </c>
      <c r="O6911">
        <v>165000</v>
      </c>
      <c r="P6911">
        <v>0</v>
      </c>
      <c r="Q6911" t="s">
        <v>828</v>
      </c>
      <c r="R6911" s="3">
        <v>0.35</v>
      </c>
      <c r="S6911">
        <v>0</v>
      </c>
      <c r="T6911">
        <v>0</v>
      </c>
    </row>
    <row r="6912" spans="1:20" x14ac:dyDescent="0.25">
      <c r="A6912" t="s">
        <v>234</v>
      </c>
      <c r="B6912">
        <v>2131101</v>
      </c>
      <c r="C6912" s="4" t="s">
        <v>14087</v>
      </c>
      <c r="D6912" s="4" t="s">
        <v>7866</v>
      </c>
      <c r="E6912" s="8" t="s">
        <v>7866</v>
      </c>
      <c r="F6912" t="s">
        <v>475</v>
      </c>
      <c r="G6912" t="s">
        <v>690</v>
      </c>
      <c r="H6912" t="s">
        <v>691</v>
      </c>
      <c r="I6912" t="s">
        <v>1215</v>
      </c>
      <c r="J6912" s="1" t="s">
        <v>938</v>
      </c>
      <c r="L6912" s="2" t="s">
        <v>939</v>
      </c>
      <c r="M6912" s="2" t="s">
        <v>940</v>
      </c>
      <c r="N6912">
        <v>0</v>
      </c>
      <c r="O6912">
        <v>32000</v>
      </c>
      <c r="P6912">
        <v>0</v>
      </c>
      <c r="Q6912" t="s">
        <v>829</v>
      </c>
      <c r="R6912" s="3">
        <v>0</v>
      </c>
      <c r="S6912">
        <v>0</v>
      </c>
      <c r="T6912">
        <v>0</v>
      </c>
    </row>
    <row r="6913" spans="1:20" x14ac:dyDescent="0.25">
      <c r="A6913" t="s">
        <v>234</v>
      </c>
      <c r="B6913">
        <v>2131101</v>
      </c>
      <c r="C6913" s="4" t="s">
        <v>14087</v>
      </c>
      <c r="D6913" s="4" t="s">
        <v>7867</v>
      </c>
      <c r="E6913" s="8" t="s">
        <v>7867</v>
      </c>
      <c r="F6913" t="s">
        <v>475</v>
      </c>
      <c r="G6913" t="s">
        <v>690</v>
      </c>
      <c r="H6913" t="s">
        <v>691</v>
      </c>
      <c r="I6913" t="s">
        <v>1215</v>
      </c>
      <c r="J6913" s="1" t="s">
        <v>941</v>
      </c>
      <c r="L6913" s="2" t="s">
        <v>942</v>
      </c>
      <c r="M6913" s="2" t="s">
        <v>940</v>
      </c>
      <c r="N6913">
        <v>0</v>
      </c>
      <c r="O6913">
        <v>34000</v>
      </c>
      <c r="P6913">
        <v>0</v>
      </c>
      <c r="Q6913" t="s">
        <v>829</v>
      </c>
      <c r="R6913" s="3">
        <v>0</v>
      </c>
      <c r="S6913">
        <v>0</v>
      </c>
      <c r="T6913">
        <v>0</v>
      </c>
    </row>
    <row r="6914" spans="1:20" x14ac:dyDescent="0.25">
      <c r="A6914" t="s">
        <v>234</v>
      </c>
      <c r="B6914">
        <v>2131101</v>
      </c>
      <c r="C6914" s="4" t="s">
        <v>14087</v>
      </c>
      <c r="D6914" s="4" t="s">
        <v>7868</v>
      </c>
      <c r="E6914" s="8" t="s">
        <v>7868</v>
      </c>
      <c r="F6914" t="s">
        <v>475</v>
      </c>
      <c r="G6914" t="s">
        <v>690</v>
      </c>
      <c r="H6914" t="s">
        <v>691</v>
      </c>
      <c r="I6914" t="s">
        <v>1215</v>
      </c>
      <c r="J6914" s="1" t="s">
        <v>943</v>
      </c>
      <c r="L6914" s="2" t="s">
        <v>944</v>
      </c>
      <c r="M6914" s="2" t="s">
        <v>940</v>
      </c>
      <c r="N6914">
        <v>0</v>
      </c>
      <c r="O6914">
        <v>31000</v>
      </c>
      <c r="P6914">
        <v>0</v>
      </c>
      <c r="Q6914" t="s">
        <v>829</v>
      </c>
      <c r="R6914" s="3">
        <v>0</v>
      </c>
      <c r="S6914">
        <v>0</v>
      </c>
      <c r="T6914">
        <v>0</v>
      </c>
    </row>
    <row r="6915" spans="1:20" x14ac:dyDescent="0.25">
      <c r="A6915" t="s">
        <v>42</v>
      </c>
      <c r="B6915">
        <v>2140101</v>
      </c>
      <c r="C6915" s="4" t="s">
        <v>14087</v>
      </c>
      <c r="D6915" s="4" t="s">
        <v>2725</v>
      </c>
      <c r="E6915" s="8" t="s">
        <v>2725</v>
      </c>
      <c r="F6915" t="s">
        <v>418</v>
      </c>
      <c r="G6915" t="s">
        <v>464</v>
      </c>
      <c r="H6915" t="s">
        <v>389</v>
      </c>
      <c r="I6915" t="s">
        <v>1216</v>
      </c>
      <c r="J6915" s="1" t="s">
        <v>880</v>
      </c>
      <c r="L6915" s="2" t="s">
        <v>881</v>
      </c>
      <c r="M6915" s="2" t="s">
        <v>882</v>
      </c>
      <c r="N6915">
        <v>12</v>
      </c>
      <c r="O6915">
        <v>700000</v>
      </c>
      <c r="P6915">
        <v>8400000</v>
      </c>
      <c r="Q6915" t="s">
        <v>830</v>
      </c>
      <c r="R6915" s="3">
        <v>0.37</v>
      </c>
      <c r="S6915">
        <v>5292000</v>
      </c>
      <c r="T6915">
        <v>3108000</v>
      </c>
    </row>
    <row r="6916" spans="1:20" x14ac:dyDescent="0.25">
      <c r="A6916" t="s">
        <v>42</v>
      </c>
      <c r="B6916">
        <v>2140101</v>
      </c>
      <c r="C6916" s="4" t="s">
        <v>14087</v>
      </c>
      <c r="D6916" s="4" t="s">
        <v>2726</v>
      </c>
      <c r="E6916" s="8" t="s">
        <v>2726</v>
      </c>
      <c r="F6916" t="s">
        <v>418</v>
      </c>
      <c r="G6916" t="s">
        <v>464</v>
      </c>
      <c r="H6916" t="s">
        <v>389</v>
      </c>
      <c r="I6916" t="s">
        <v>1216</v>
      </c>
      <c r="J6916" s="1" t="s">
        <v>883</v>
      </c>
      <c r="L6916" s="2" t="s">
        <v>884</v>
      </c>
      <c r="M6916" s="2" t="s">
        <v>882</v>
      </c>
      <c r="N6916">
        <v>0</v>
      </c>
      <c r="O6916">
        <v>420000</v>
      </c>
      <c r="P6916">
        <v>0</v>
      </c>
      <c r="Q6916" t="s">
        <v>830</v>
      </c>
      <c r="R6916" s="3">
        <v>0.37</v>
      </c>
      <c r="S6916">
        <v>0</v>
      </c>
      <c r="T6916">
        <v>0</v>
      </c>
    </row>
    <row r="6917" spans="1:20" x14ac:dyDescent="0.25">
      <c r="A6917" t="s">
        <v>42</v>
      </c>
      <c r="B6917">
        <v>2140101</v>
      </c>
      <c r="C6917" s="4" t="s">
        <v>14087</v>
      </c>
      <c r="D6917" s="4" t="s">
        <v>2727</v>
      </c>
      <c r="E6917" s="8" t="s">
        <v>2727</v>
      </c>
      <c r="F6917" t="s">
        <v>418</v>
      </c>
      <c r="G6917" t="s">
        <v>464</v>
      </c>
      <c r="H6917" t="s">
        <v>389</v>
      </c>
      <c r="I6917" t="s">
        <v>1216</v>
      </c>
      <c r="J6917" s="1" t="s">
        <v>885</v>
      </c>
      <c r="L6917" s="2" t="s">
        <v>886</v>
      </c>
      <c r="M6917" s="2" t="s">
        <v>887</v>
      </c>
      <c r="N6917">
        <v>0</v>
      </c>
      <c r="O6917">
        <v>250000</v>
      </c>
      <c r="P6917">
        <v>0</v>
      </c>
      <c r="Q6917" t="s">
        <v>831</v>
      </c>
      <c r="R6917" s="3">
        <v>0.25</v>
      </c>
      <c r="S6917">
        <v>0</v>
      </c>
      <c r="T6917">
        <v>0</v>
      </c>
    </row>
    <row r="6918" spans="1:20" x14ac:dyDescent="0.25">
      <c r="A6918" t="s">
        <v>42</v>
      </c>
      <c r="B6918">
        <v>2140101</v>
      </c>
      <c r="C6918" s="4" t="s">
        <v>14087</v>
      </c>
      <c r="D6918" s="4" t="s">
        <v>2728</v>
      </c>
      <c r="E6918" s="8" t="s">
        <v>2728</v>
      </c>
      <c r="F6918" t="s">
        <v>418</v>
      </c>
      <c r="G6918" t="s">
        <v>464</v>
      </c>
      <c r="H6918" t="s">
        <v>389</v>
      </c>
      <c r="I6918" t="s">
        <v>1216</v>
      </c>
      <c r="J6918" s="1" t="s">
        <v>888</v>
      </c>
      <c r="L6918" s="2" t="s">
        <v>889</v>
      </c>
      <c r="M6918" s="2" t="s">
        <v>887</v>
      </c>
      <c r="N6918">
        <v>6</v>
      </c>
      <c r="O6918">
        <v>275000</v>
      </c>
      <c r="P6918">
        <v>1650000</v>
      </c>
      <c r="Q6918" t="s">
        <v>831</v>
      </c>
      <c r="R6918" s="3">
        <v>0.25</v>
      </c>
      <c r="S6918">
        <v>1237500</v>
      </c>
      <c r="T6918">
        <v>412500</v>
      </c>
    </row>
    <row r="6919" spans="1:20" x14ac:dyDescent="0.25">
      <c r="A6919" t="s">
        <v>42</v>
      </c>
      <c r="B6919">
        <v>2140101</v>
      </c>
      <c r="C6919" s="4" t="s">
        <v>14087</v>
      </c>
      <c r="D6919" s="4" t="s">
        <v>2729</v>
      </c>
      <c r="E6919" s="8" t="s">
        <v>2729</v>
      </c>
      <c r="F6919" t="s">
        <v>418</v>
      </c>
      <c r="G6919" t="s">
        <v>464</v>
      </c>
      <c r="H6919" t="s">
        <v>389</v>
      </c>
      <c r="I6919" t="s">
        <v>1216</v>
      </c>
      <c r="J6919" s="1" t="s">
        <v>890</v>
      </c>
      <c r="L6919" s="2" t="s">
        <v>891</v>
      </c>
      <c r="M6919" s="2" t="s">
        <v>882</v>
      </c>
      <c r="N6919">
        <v>0</v>
      </c>
      <c r="O6919">
        <v>150000</v>
      </c>
      <c r="P6919">
        <v>0</v>
      </c>
      <c r="Q6919" t="s">
        <v>830</v>
      </c>
      <c r="R6919" s="3">
        <v>0.37</v>
      </c>
      <c r="S6919">
        <v>0</v>
      </c>
      <c r="T6919">
        <v>0</v>
      </c>
    </row>
    <row r="6920" spans="1:20" x14ac:dyDescent="0.25">
      <c r="A6920" t="s">
        <v>42</v>
      </c>
      <c r="B6920">
        <v>2140101</v>
      </c>
      <c r="C6920" s="4" t="s">
        <v>14087</v>
      </c>
      <c r="D6920" s="4" t="s">
        <v>2730</v>
      </c>
      <c r="E6920" s="8" t="s">
        <v>2730</v>
      </c>
      <c r="F6920" t="s">
        <v>418</v>
      </c>
      <c r="G6920" t="s">
        <v>464</v>
      </c>
      <c r="H6920" t="s">
        <v>389</v>
      </c>
      <c r="I6920" t="s">
        <v>1216</v>
      </c>
      <c r="J6920" s="1" t="s">
        <v>892</v>
      </c>
      <c r="L6920" s="2" t="s">
        <v>893</v>
      </c>
      <c r="M6920" s="2" t="s">
        <v>882</v>
      </c>
      <c r="N6920">
        <v>0</v>
      </c>
      <c r="O6920">
        <v>300000</v>
      </c>
      <c r="P6920">
        <v>0</v>
      </c>
      <c r="Q6920" t="s">
        <v>830</v>
      </c>
      <c r="R6920" s="3">
        <v>0.37</v>
      </c>
      <c r="S6920">
        <v>0</v>
      </c>
      <c r="T6920">
        <v>0</v>
      </c>
    </row>
    <row r="6921" spans="1:20" x14ac:dyDescent="0.25">
      <c r="A6921" t="s">
        <v>42</v>
      </c>
      <c r="B6921">
        <v>2140101</v>
      </c>
      <c r="C6921" s="4" t="s">
        <v>14087</v>
      </c>
      <c r="D6921" s="4" t="s">
        <v>2731</v>
      </c>
      <c r="E6921" s="8" t="s">
        <v>2731</v>
      </c>
      <c r="F6921" t="s">
        <v>418</v>
      </c>
      <c r="G6921" t="s">
        <v>464</v>
      </c>
      <c r="H6921" t="s">
        <v>389</v>
      </c>
      <c r="I6921" t="s">
        <v>1216</v>
      </c>
      <c r="J6921" s="1" t="s">
        <v>894</v>
      </c>
      <c r="L6921" s="2" t="s">
        <v>895</v>
      </c>
      <c r="M6921" s="2" t="s">
        <v>882</v>
      </c>
      <c r="N6921">
        <v>0</v>
      </c>
      <c r="O6921">
        <v>400000</v>
      </c>
      <c r="P6921">
        <v>0</v>
      </c>
      <c r="Q6921" t="s">
        <v>830</v>
      </c>
      <c r="R6921" s="3">
        <v>0.37</v>
      </c>
      <c r="S6921">
        <v>0</v>
      </c>
      <c r="T6921">
        <v>0</v>
      </c>
    </row>
    <row r="6922" spans="1:20" x14ac:dyDescent="0.25">
      <c r="A6922" t="s">
        <v>42</v>
      </c>
      <c r="B6922">
        <v>2140101</v>
      </c>
      <c r="C6922" s="4" t="s">
        <v>14087</v>
      </c>
      <c r="D6922" s="4" t="s">
        <v>2732</v>
      </c>
      <c r="E6922" s="8" t="s">
        <v>2732</v>
      </c>
      <c r="F6922" t="s">
        <v>418</v>
      </c>
      <c r="G6922" t="s">
        <v>464</v>
      </c>
      <c r="H6922" t="s">
        <v>389</v>
      </c>
      <c r="I6922" t="s">
        <v>1216</v>
      </c>
      <c r="J6922" s="1" t="s">
        <v>896</v>
      </c>
      <c r="L6922" s="2" t="s">
        <v>897</v>
      </c>
      <c r="M6922" s="2" t="s">
        <v>882</v>
      </c>
      <c r="N6922">
        <v>0</v>
      </c>
      <c r="O6922">
        <v>360000</v>
      </c>
      <c r="P6922">
        <v>0</v>
      </c>
      <c r="Q6922" t="s">
        <v>830</v>
      </c>
      <c r="R6922" s="3">
        <v>0.37</v>
      </c>
      <c r="S6922">
        <v>0</v>
      </c>
      <c r="T6922">
        <v>0</v>
      </c>
    </row>
    <row r="6923" spans="1:20" x14ac:dyDescent="0.25">
      <c r="A6923" t="s">
        <v>42</v>
      </c>
      <c r="B6923">
        <v>2140101</v>
      </c>
      <c r="C6923" s="4" t="s">
        <v>14087</v>
      </c>
      <c r="D6923" s="4" t="s">
        <v>2733</v>
      </c>
      <c r="E6923" s="8" t="s">
        <v>2733</v>
      </c>
      <c r="F6923" t="s">
        <v>418</v>
      </c>
      <c r="G6923" t="s">
        <v>464</v>
      </c>
      <c r="H6923" t="s">
        <v>389</v>
      </c>
      <c r="I6923" t="s">
        <v>1216</v>
      </c>
      <c r="J6923" s="1" t="s">
        <v>898</v>
      </c>
      <c r="L6923" s="2" t="s">
        <v>899</v>
      </c>
      <c r="M6923" s="2" t="s">
        <v>882</v>
      </c>
      <c r="N6923">
        <v>12</v>
      </c>
      <c r="O6923">
        <v>250000</v>
      </c>
      <c r="P6923">
        <v>3000000</v>
      </c>
      <c r="Q6923" t="s">
        <v>830</v>
      </c>
      <c r="R6923" s="3">
        <v>0.37</v>
      </c>
      <c r="S6923">
        <v>1890000</v>
      </c>
      <c r="T6923">
        <v>1110000</v>
      </c>
    </row>
    <row r="6924" spans="1:20" x14ac:dyDescent="0.25">
      <c r="A6924" t="s">
        <v>42</v>
      </c>
      <c r="B6924">
        <v>2140101</v>
      </c>
      <c r="C6924" s="4" t="s">
        <v>14087</v>
      </c>
      <c r="D6924" s="4" t="s">
        <v>2734</v>
      </c>
      <c r="E6924" s="8" t="s">
        <v>2734</v>
      </c>
      <c r="F6924" t="s">
        <v>418</v>
      </c>
      <c r="G6924" t="s">
        <v>464</v>
      </c>
      <c r="H6924" t="s">
        <v>389</v>
      </c>
      <c r="I6924" t="s">
        <v>1216</v>
      </c>
      <c r="J6924" s="1" t="s">
        <v>900</v>
      </c>
      <c r="L6924" s="2" t="s">
        <v>901</v>
      </c>
      <c r="M6924" s="2" t="s">
        <v>882</v>
      </c>
      <c r="N6924">
        <v>12</v>
      </c>
      <c r="O6924">
        <v>360000</v>
      </c>
      <c r="P6924">
        <v>4320000</v>
      </c>
      <c r="Q6924" t="s">
        <v>830</v>
      </c>
      <c r="R6924" s="3">
        <v>0.37</v>
      </c>
      <c r="S6924">
        <v>2721600</v>
      </c>
      <c r="T6924">
        <v>1598400</v>
      </c>
    </row>
    <row r="6925" spans="1:20" x14ac:dyDescent="0.25">
      <c r="A6925" t="s">
        <v>42</v>
      </c>
      <c r="B6925">
        <v>2140101</v>
      </c>
      <c r="C6925" s="4" t="s">
        <v>14087</v>
      </c>
      <c r="D6925" s="4" t="s">
        <v>2735</v>
      </c>
      <c r="E6925" s="8" t="s">
        <v>2735</v>
      </c>
      <c r="F6925" t="s">
        <v>418</v>
      </c>
      <c r="G6925" t="s">
        <v>464</v>
      </c>
      <c r="H6925" t="s">
        <v>389</v>
      </c>
      <c r="I6925" t="s">
        <v>1216</v>
      </c>
      <c r="J6925" s="1" t="s">
        <v>902</v>
      </c>
      <c r="L6925" s="2" t="s">
        <v>903</v>
      </c>
      <c r="M6925" s="2" t="s">
        <v>887</v>
      </c>
      <c r="N6925">
        <v>6</v>
      </c>
      <c r="O6925">
        <v>300000</v>
      </c>
      <c r="P6925">
        <v>1800000</v>
      </c>
      <c r="Q6925" t="s">
        <v>831</v>
      </c>
      <c r="R6925" s="3">
        <v>0.25</v>
      </c>
      <c r="S6925">
        <v>1350000</v>
      </c>
      <c r="T6925">
        <v>450000</v>
      </c>
    </row>
    <row r="6926" spans="1:20" x14ac:dyDescent="0.25">
      <c r="A6926" t="s">
        <v>42</v>
      </c>
      <c r="B6926">
        <v>2140101</v>
      </c>
      <c r="C6926" s="4" t="s">
        <v>14087</v>
      </c>
      <c r="D6926" s="4" t="s">
        <v>2736</v>
      </c>
      <c r="E6926" s="8" t="s">
        <v>2736</v>
      </c>
      <c r="F6926" t="s">
        <v>418</v>
      </c>
      <c r="G6926" t="s">
        <v>464</v>
      </c>
      <c r="H6926" t="s">
        <v>389</v>
      </c>
      <c r="I6926" t="s">
        <v>1216</v>
      </c>
      <c r="J6926" s="1" t="s">
        <v>904</v>
      </c>
      <c r="L6926" s="2" t="s">
        <v>905</v>
      </c>
      <c r="M6926" s="2" t="s">
        <v>887</v>
      </c>
      <c r="N6926">
        <v>11</v>
      </c>
      <c r="O6926">
        <v>690000</v>
      </c>
      <c r="P6926">
        <v>7590000</v>
      </c>
      <c r="Q6926" t="s">
        <v>831</v>
      </c>
      <c r="R6926" s="3">
        <v>0.25</v>
      </c>
      <c r="S6926">
        <v>5692500</v>
      </c>
      <c r="T6926">
        <v>1897500</v>
      </c>
    </row>
    <row r="6927" spans="1:20" x14ac:dyDescent="0.25">
      <c r="A6927" t="s">
        <v>42</v>
      </c>
      <c r="B6927">
        <v>2140101</v>
      </c>
      <c r="C6927" s="4" t="s">
        <v>14087</v>
      </c>
      <c r="D6927" s="4" t="s">
        <v>2737</v>
      </c>
      <c r="E6927" s="8" t="s">
        <v>2737</v>
      </c>
      <c r="F6927" t="s">
        <v>418</v>
      </c>
      <c r="G6927" t="s">
        <v>464</v>
      </c>
      <c r="H6927" t="s">
        <v>389</v>
      </c>
      <c r="I6927" t="s">
        <v>1216</v>
      </c>
      <c r="J6927" s="1" t="s">
        <v>906</v>
      </c>
      <c r="L6927" s="2" t="s">
        <v>907</v>
      </c>
      <c r="M6927" s="2" t="s">
        <v>887</v>
      </c>
      <c r="N6927">
        <v>0</v>
      </c>
      <c r="O6927">
        <v>330000</v>
      </c>
      <c r="P6927">
        <v>0</v>
      </c>
      <c r="Q6927" t="s">
        <v>831</v>
      </c>
      <c r="R6927" s="3">
        <v>0.25</v>
      </c>
      <c r="S6927">
        <v>0</v>
      </c>
      <c r="T6927">
        <v>0</v>
      </c>
    </row>
    <row r="6928" spans="1:20" x14ac:dyDescent="0.25">
      <c r="A6928" t="s">
        <v>42</v>
      </c>
      <c r="B6928">
        <v>2140101</v>
      </c>
      <c r="C6928" s="4" t="s">
        <v>14087</v>
      </c>
      <c r="D6928" s="4" t="s">
        <v>2738</v>
      </c>
      <c r="E6928" s="8" t="s">
        <v>2738</v>
      </c>
      <c r="F6928" t="s">
        <v>418</v>
      </c>
      <c r="G6928" t="s">
        <v>464</v>
      </c>
      <c r="H6928" t="s">
        <v>389</v>
      </c>
      <c r="I6928" t="s">
        <v>1216</v>
      </c>
      <c r="J6928" s="1" t="s">
        <v>908</v>
      </c>
      <c r="L6928" s="2" t="s">
        <v>909</v>
      </c>
      <c r="M6928" s="2" t="s">
        <v>882</v>
      </c>
      <c r="N6928">
        <v>6</v>
      </c>
      <c r="O6928">
        <v>200000</v>
      </c>
      <c r="P6928">
        <v>1200000</v>
      </c>
      <c r="Q6928" t="s">
        <v>830</v>
      </c>
      <c r="R6928" s="3">
        <v>0.37</v>
      </c>
      <c r="S6928">
        <v>756000</v>
      </c>
      <c r="T6928">
        <v>444000</v>
      </c>
    </row>
    <row r="6929" spans="1:20" x14ac:dyDescent="0.25">
      <c r="A6929" t="s">
        <v>42</v>
      </c>
      <c r="B6929">
        <v>2140101</v>
      </c>
      <c r="C6929" s="4" t="s">
        <v>14087</v>
      </c>
      <c r="D6929" s="4" t="s">
        <v>2739</v>
      </c>
      <c r="E6929" s="8" t="s">
        <v>2739</v>
      </c>
      <c r="F6929" t="s">
        <v>418</v>
      </c>
      <c r="G6929" t="s">
        <v>464</v>
      </c>
      <c r="H6929" t="s">
        <v>389</v>
      </c>
      <c r="I6929" t="s">
        <v>1216</v>
      </c>
      <c r="J6929" s="1" t="s">
        <v>910</v>
      </c>
      <c r="L6929" s="2" t="s">
        <v>911</v>
      </c>
      <c r="M6929" s="2" t="s">
        <v>887</v>
      </c>
      <c r="N6929">
        <v>6</v>
      </c>
      <c r="O6929">
        <v>400000</v>
      </c>
      <c r="P6929">
        <v>2400000</v>
      </c>
      <c r="Q6929" t="s">
        <v>831</v>
      </c>
      <c r="R6929" s="3">
        <v>0.25</v>
      </c>
      <c r="S6929">
        <v>1800000</v>
      </c>
      <c r="T6929">
        <v>600000</v>
      </c>
    </row>
    <row r="6930" spans="1:20" x14ac:dyDescent="0.25">
      <c r="A6930" t="s">
        <v>42</v>
      </c>
      <c r="B6930">
        <v>2140101</v>
      </c>
      <c r="C6930" s="4" t="s">
        <v>14087</v>
      </c>
      <c r="D6930" s="4" t="s">
        <v>2740</v>
      </c>
      <c r="E6930" s="8" t="s">
        <v>2740</v>
      </c>
      <c r="F6930" t="s">
        <v>418</v>
      </c>
      <c r="G6930" t="s">
        <v>464</v>
      </c>
      <c r="H6930" t="s">
        <v>389</v>
      </c>
      <c r="I6930" t="s">
        <v>1216</v>
      </c>
      <c r="J6930" s="1" t="s">
        <v>912</v>
      </c>
      <c r="L6930" s="2" t="s">
        <v>913</v>
      </c>
      <c r="M6930" s="2" t="s">
        <v>882</v>
      </c>
      <c r="N6930">
        <v>12</v>
      </c>
      <c r="O6930">
        <v>240000</v>
      </c>
      <c r="P6930">
        <v>2880000</v>
      </c>
      <c r="Q6930" t="s">
        <v>830</v>
      </c>
      <c r="R6930" s="3">
        <v>0.37</v>
      </c>
      <c r="S6930">
        <v>1814400</v>
      </c>
      <c r="T6930">
        <v>1065600</v>
      </c>
    </row>
    <row r="6931" spans="1:20" x14ac:dyDescent="0.25">
      <c r="A6931" t="s">
        <v>42</v>
      </c>
      <c r="B6931">
        <v>2140101</v>
      </c>
      <c r="C6931" s="4" t="s">
        <v>14087</v>
      </c>
      <c r="D6931" s="4" t="s">
        <v>2741</v>
      </c>
      <c r="E6931" s="8" t="s">
        <v>2741</v>
      </c>
      <c r="F6931" t="s">
        <v>418</v>
      </c>
      <c r="G6931" t="s">
        <v>464</v>
      </c>
      <c r="H6931" t="s">
        <v>389</v>
      </c>
      <c r="I6931" t="s">
        <v>1216</v>
      </c>
      <c r="J6931" s="1" t="s">
        <v>914</v>
      </c>
      <c r="L6931" s="2" t="s">
        <v>915</v>
      </c>
      <c r="M6931" s="2" t="s">
        <v>887</v>
      </c>
      <c r="N6931">
        <v>5</v>
      </c>
      <c r="O6931">
        <v>240000</v>
      </c>
      <c r="P6931">
        <v>1200000</v>
      </c>
      <c r="Q6931" t="s">
        <v>831</v>
      </c>
      <c r="R6931" s="3">
        <v>0.25</v>
      </c>
      <c r="S6931">
        <v>900000</v>
      </c>
      <c r="T6931">
        <v>300000</v>
      </c>
    </row>
    <row r="6932" spans="1:20" x14ac:dyDescent="0.25">
      <c r="A6932" t="s">
        <v>42</v>
      </c>
      <c r="B6932">
        <v>2140101</v>
      </c>
      <c r="C6932" s="4" t="s">
        <v>14087</v>
      </c>
      <c r="D6932" s="4" t="s">
        <v>2742</v>
      </c>
      <c r="E6932" s="8" t="s">
        <v>2742</v>
      </c>
      <c r="F6932" t="s">
        <v>418</v>
      </c>
      <c r="G6932" t="s">
        <v>464</v>
      </c>
      <c r="H6932" t="s">
        <v>389</v>
      </c>
      <c r="I6932" t="s">
        <v>1216</v>
      </c>
      <c r="J6932" s="1" t="s">
        <v>916</v>
      </c>
      <c r="L6932" s="2" t="s">
        <v>917</v>
      </c>
      <c r="M6932" s="2" t="s">
        <v>887</v>
      </c>
      <c r="N6932">
        <v>0</v>
      </c>
      <c r="O6932">
        <v>150000</v>
      </c>
      <c r="P6932">
        <v>0</v>
      </c>
      <c r="Q6932" t="s">
        <v>831</v>
      </c>
      <c r="R6932" s="3">
        <v>0.25</v>
      </c>
      <c r="S6932">
        <v>0</v>
      </c>
      <c r="T6932">
        <v>0</v>
      </c>
    </row>
    <row r="6933" spans="1:20" x14ac:dyDescent="0.25">
      <c r="A6933" t="s">
        <v>42</v>
      </c>
      <c r="B6933">
        <v>2140101</v>
      </c>
      <c r="C6933" s="4" t="s">
        <v>14087</v>
      </c>
      <c r="D6933" s="4" t="s">
        <v>2743</v>
      </c>
      <c r="E6933" s="8" t="s">
        <v>2743</v>
      </c>
      <c r="F6933" t="s">
        <v>418</v>
      </c>
      <c r="G6933" t="s">
        <v>464</v>
      </c>
      <c r="H6933" t="s">
        <v>389</v>
      </c>
      <c r="I6933" t="s">
        <v>1216</v>
      </c>
      <c r="J6933" s="1" t="s">
        <v>918</v>
      </c>
      <c r="L6933" s="2" t="s">
        <v>919</v>
      </c>
      <c r="M6933" s="2" t="s">
        <v>887</v>
      </c>
      <c r="N6933">
        <v>20</v>
      </c>
      <c r="O6933">
        <v>470000</v>
      </c>
      <c r="P6933">
        <v>9400000</v>
      </c>
      <c r="Q6933" t="s">
        <v>831</v>
      </c>
      <c r="R6933" s="3">
        <v>0.25</v>
      </c>
      <c r="S6933">
        <v>7050000</v>
      </c>
      <c r="T6933">
        <v>2350000</v>
      </c>
    </row>
    <row r="6934" spans="1:20" x14ac:dyDescent="0.25">
      <c r="A6934" t="s">
        <v>42</v>
      </c>
      <c r="B6934">
        <v>2140101</v>
      </c>
      <c r="C6934" s="4" t="s">
        <v>14087</v>
      </c>
      <c r="D6934" s="4" t="s">
        <v>2744</v>
      </c>
      <c r="E6934" s="8" t="s">
        <v>2744</v>
      </c>
      <c r="F6934" t="s">
        <v>418</v>
      </c>
      <c r="G6934" t="s">
        <v>464</v>
      </c>
      <c r="H6934" t="s">
        <v>389</v>
      </c>
      <c r="I6934" t="s">
        <v>1216</v>
      </c>
      <c r="J6934" s="1" t="s">
        <v>920</v>
      </c>
      <c r="L6934" s="2" t="s">
        <v>921</v>
      </c>
      <c r="M6934" s="2" t="s">
        <v>882</v>
      </c>
      <c r="N6934">
        <v>0</v>
      </c>
      <c r="O6934">
        <v>170000</v>
      </c>
      <c r="P6934">
        <v>0</v>
      </c>
      <c r="Q6934" t="s">
        <v>830</v>
      </c>
      <c r="R6934" s="3">
        <v>0.37</v>
      </c>
      <c r="S6934">
        <v>0</v>
      </c>
      <c r="T6934">
        <v>0</v>
      </c>
    </row>
    <row r="6935" spans="1:20" x14ac:dyDescent="0.25">
      <c r="A6935" t="s">
        <v>42</v>
      </c>
      <c r="B6935">
        <v>2140101</v>
      </c>
      <c r="C6935" s="4" t="s">
        <v>14087</v>
      </c>
      <c r="D6935" s="4" t="s">
        <v>2745</v>
      </c>
      <c r="E6935" s="8" t="s">
        <v>2745</v>
      </c>
      <c r="F6935" t="s">
        <v>418</v>
      </c>
      <c r="G6935" t="s">
        <v>464</v>
      </c>
      <c r="H6935" t="s">
        <v>389</v>
      </c>
      <c r="I6935" t="s">
        <v>1216</v>
      </c>
      <c r="J6935" s="1" t="s">
        <v>922</v>
      </c>
      <c r="L6935" s="2" t="s">
        <v>923</v>
      </c>
      <c r="M6935" s="2" t="s">
        <v>887</v>
      </c>
      <c r="N6935">
        <v>0</v>
      </c>
      <c r="O6935">
        <v>130000</v>
      </c>
      <c r="P6935">
        <v>0</v>
      </c>
      <c r="Q6935" t="s">
        <v>831</v>
      </c>
      <c r="R6935" s="3">
        <v>0.25</v>
      </c>
      <c r="S6935">
        <v>0</v>
      </c>
      <c r="T6935">
        <v>0</v>
      </c>
    </row>
    <row r="6936" spans="1:20" x14ac:dyDescent="0.25">
      <c r="A6936" t="s">
        <v>42</v>
      </c>
      <c r="B6936">
        <v>2140101</v>
      </c>
      <c r="C6936" s="4" t="s">
        <v>14087</v>
      </c>
      <c r="D6936" s="4" t="s">
        <v>2746</v>
      </c>
      <c r="E6936" s="8" t="s">
        <v>2746</v>
      </c>
      <c r="F6936" t="s">
        <v>418</v>
      </c>
      <c r="G6936" t="s">
        <v>464</v>
      </c>
      <c r="H6936" t="s">
        <v>389</v>
      </c>
      <c r="I6936" t="s">
        <v>1216</v>
      </c>
      <c r="J6936" s="1" t="s">
        <v>924</v>
      </c>
      <c r="L6936" s="2" t="s">
        <v>925</v>
      </c>
      <c r="M6936" s="2" t="s">
        <v>887</v>
      </c>
      <c r="N6936">
        <v>0</v>
      </c>
      <c r="O6936">
        <v>130000</v>
      </c>
      <c r="P6936">
        <v>0</v>
      </c>
      <c r="Q6936" t="s">
        <v>831</v>
      </c>
      <c r="R6936" s="3">
        <v>0.25</v>
      </c>
      <c r="S6936">
        <v>0</v>
      </c>
      <c r="T6936">
        <v>0</v>
      </c>
    </row>
    <row r="6937" spans="1:20" x14ac:dyDescent="0.25">
      <c r="A6937" t="s">
        <v>42</v>
      </c>
      <c r="B6937">
        <v>2140101</v>
      </c>
      <c r="C6937" s="4" t="s">
        <v>14087</v>
      </c>
      <c r="D6937" s="4" t="s">
        <v>2747</v>
      </c>
      <c r="E6937" s="8" t="s">
        <v>2747</v>
      </c>
      <c r="F6937" t="s">
        <v>418</v>
      </c>
      <c r="G6937" t="s">
        <v>464</v>
      </c>
      <c r="H6937" t="s">
        <v>389</v>
      </c>
      <c r="I6937" t="s">
        <v>1216</v>
      </c>
      <c r="J6937" s="1" t="s">
        <v>926</v>
      </c>
      <c r="L6937" s="2" t="s">
        <v>927</v>
      </c>
      <c r="M6937" s="2" t="s">
        <v>887</v>
      </c>
      <c r="N6937">
        <v>0</v>
      </c>
      <c r="O6937">
        <v>260000</v>
      </c>
      <c r="P6937">
        <v>0</v>
      </c>
      <c r="Q6937" t="s">
        <v>831</v>
      </c>
      <c r="R6937" s="3">
        <v>0.25</v>
      </c>
      <c r="S6937">
        <v>0</v>
      </c>
      <c r="T6937">
        <v>0</v>
      </c>
    </row>
    <row r="6938" spans="1:20" x14ac:dyDescent="0.25">
      <c r="A6938" t="s">
        <v>42</v>
      </c>
      <c r="B6938">
        <v>2140101</v>
      </c>
      <c r="C6938" s="4" t="s">
        <v>14087</v>
      </c>
      <c r="D6938" s="4" t="s">
        <v>2748</v>
      </c>
      <c r="E6938" s="8" t="s">
        <v>2748</v>
      </c>
      <c r="F6938" t="s">
        <v>418</v>
      </c>
      <c r="G6938" t="s">
        <v>464</v>
      </c>
      <c r="H6938" t="s">
        <v>389</v>
      </c>
      <c r="I6938" t="s">
        <v>1216</v>
      </c>
      <c r="J6938" s="1" t="s">
        <v>928</v>
      </c>
      <c r="L6938" s="2" t="s">
        <v>929</v>
      </c>
      <c r="M6938" s="2" t="s">
        <v>887</v>
      </c>
      <c r="N6938">
        <v>0</v>
      </c>
      <c r="O6938">
        <v>210000</v>
      </c>
      <c r="P6938">
        <v>0</v>
      </c>
      <c r="Q6938" t="s">
        <v>831</v>
      </c>
      <c r="R6938" s="3">
        <v>0.25</v>
      </c>
      <c r="S6938">
        <v>0</v>
      </c>
      <c r="T6938">
        <v>0</v>
      </c>
    </row>
    <row r="6939" spans="1:20" x14ac:dyDescent="0.25">
      <c r="A6939" t="s">
        <v>42</v>
      </c>
      <c r="B6939">
        <v>2140101</v>
      </c>
      <c r="C6939" s="4" t="s">
        <v>14087</v>
      </c>
      <c r="D6939" s="4" t="s">
        <v>2749</v>
      </c>
      <c r="E6939" s="8" t="s">
        <v>2749</v>
      </c>
      <c r="F6939" t="s">
        <v>418</v>
      </c>
      <c r="G6939" t="s">
        <v>464</v>
      </c>
      <c r="H6939" t="s">
        <v>389</v>
      </c>
      <c r="I6939" t="s">
        <v>1216</v>
      </c>
      <c r="J6939" s="1" t="s">
        <v>930</v>
      </c>
      <c r="L6939" s="2" t="s">
        <v>931</v>
      </c>
      <c r="M6939" s="2" t="s">
        <v>882</v>
      </c>
      <c r="N6939">
        <v>0</v>
      </c>
      <c r="O6939">
        <v>270000</v>
      </c>
      <c r="P6939">
        <v>0</v>
      </c>
      <c r="Q6939" t="s">
        <v>830</v>
      </c>
      <c r="R6939" s="3">
        <v>0.37</v>
      </c>
      <c r="S6939">
        <v>0</v>
      </c>
      <c r="T6939">
        <v>0</v>
      </c>
    </row>
    <row r="6940" spans="1:20" x14ac:dyDescent="0.25">
      <c r="A6940" t="s">
        <v>42</v>
      </c>
      <c r="B6940">
        <v>2140101</v>
      </c>
      <c r="C6940" s="4" t="s">
        <v>14087</v>
      </c>
      <c r="D6940" s="4" t="s">
        <v>2750</v>
      </c>
      <c r="E6940" s="8" t="s">
        <v>2750</v>
      </c>
      <c r="F6940" t="s">
        <v>418</v>
      </c>
      <c r="G6940" t="s">
        <v>464</v>
      </c>
      <c r="H6940" t="s">
        <v>389</v>
      </c>
      <c r="I6940" t="s">
        <v>1216</v>
      </c>
      <c r="J6940" s="1" t="s">
        <v>932</v>
      </c>
      <c r="L6940" s="2" t="s">
        <v>933</v>
      </c>
      <c r="M6940" s="2" t="s">
        <v>882</v>
      </c>
      <c r="N6940">
        <v>0</v>
      </c>
      <c r="O6940">
        <v>270000</v>
      </c>
      <c r="P6940">
        <v>0</v>
      </c>
      <c r="Q6940" t="s">
        <v>830</v>
      </c>
      <c r="R6940" s="3">
        <v>0.37</v>
      </c>
      <c r="S6940">
        <v>0</v>
      </c>
      <c r="T6940">
        <v>0</v>
      </c>
    </row>
    <row r="6941" spans="1:20" x14ac:dyDescent="0.25">
      <c r="A6941" t="s">
        <v>42</v>
      </c>
      <c r="B6941">
        <v>2140101</v>
      </c>
      <c r="C6941" s="4" t="s">
        <v>14087</v>
      </c>
      <c r="D6941" s="4" t="s">
        <v>2751</v>
      </c>
      <c r="E6941" s="8" t="s">
        <v>2751</v>
      </c>
      <c r="F6941" t="s">
        <v>418</v>
      </c>
      <c r="G6941" t="s">
        <v>464</v>
      </c>
      <c r="H6941" t="s">
        <v>389</v>
      </c>
      <c r="I6941" t="s">
        <v>1216</v>
      </c>
      <c r="J6941" s="1" t="s">
        <v>934</v>
      </c>
      <c r="L6941" s="2" t="s">
        <v>935</v>
      </c>
      <c r="M6941" s="2" t="s">
        <v>882</v>
      </c>
      <c r="N6941">
        <v>0</v>
      </c>
      <c r="O6941">
        <v>130000</v>
      </c>
      <c r="P6941">
        <v>0</v>
      </c>
      <c r="Q6941" t="s">
        <v>830</v>
      </c>
      <c r="R6941" s="3">
        <v>0.37</v>
      </c>
      <c r="S6941">
        <v>0</v>
      </c>
      <c r="T6941">
        <v>0</v>
      </c>
    </row>
    <row r="6942" spans="1:20" x14ac:dyDescent="0.25">
      <c r="A6942" t="s">
        <v>42</v>
      </c>
      <c r="B6942">
        <v>2140101</v>
      </c>
      <c r="C6942" s="4" t="s">
        <v>14087</v>
      </c>
      <c r="D6942" s="4" t="s">
        <v>2752</v>
      </c>
      <c r="E6942" s="8" t="s">
        <v>2752</v>
      </c>
      <c r="F6942" t="s">
        <v>418</v>
      </c>
      <c r="G6942" t="s">
        <v>464</v>
      </c>
      <c r="H6942" t="s">
        <v>389</v>
      </c>
      <c r="I6942" t="s">
        <v>1216</v>
      </c>
      <c r="J6942" s="1" t="s">
        <v>936</v>
      </c>
      <c r="L6942" s="2" t="s">
        <v>937</v>
      </c>
      <c r="M6942" s="2" t="s">
        <v>887</v>
      </c>
      <c r="N6942">
        <v>0</v>
      </c>
      <c r="O6942">
        <v>165000</v>
      </c>
      <c r="P6942">
        <v>0</v>
      </c>
      <c r="Q6942" t="s">
        <v>831</v>
      </c>
      <c r="R6942" s="3">
        <v>0.25</v>
      </c>
      <c r="S6942">
        <v>0</v>
      </c>
      <c r="T6942">
        <v>0</v>
      </c>
    </row>
    <row r="6943" spans="1:20" x14ac:dyDescent="0.25">
      <c r="A6943" t="s">
        <v>42</v>
      </c>
      <c r="B6943">
        <v>2140101</v>
      </c>
      <c r="C6943" s="4" t="s">
        <v>14087</v>
      </c>
      <c r="D6943" s="4" t="s">
        <v>2753</v>
      </c>
      <c r="E6943" s="8" t="s">
        <v>2753</v>
      </c>
      <c r="F6943" t="s">
        <v>418</v>
      </c>
      <c r="G6943" t="s">
        <v>464</v>
      </c>
      <c r="H6943" t="s">
        <v>389</v>
      </c>
      <c r="I6943" t="s">
        <v>1216</v>
      </c>
      <c r="J6943" s="1" t="s">
        <v>938</v>
      </c>
      <c r="L6943" s="2" t="s">
        <v>939</v>
      </c>
      <c r="M6943" s="2" t="s">
        <v>940</v>
      </c>
      <c r="N6943">
        <v>0</v>
      </c>
      <c r="O6943">
        <v>32000</v>
      </c>
      <c r="P6943">
        <v>0</v>
      </c>
      <c r="Q6943" t="s">
        <v>832</v>
      </c>
      <c r="R6943" s="3">
        <v>0</v>
      </c>
      <c r="S6943">
        <v>0</v>
      </c>
      <c r="T6943">
        <v>0</v>
      </c>
    </row>
    <row r="6944" spans="1:20" x14ac:dyDescent="0.25">
      <c r="A6944" t="s">
        <v>42</v>
      </c>
      <c r="B6944">
        <v>2140101</v>
      </c>
      <c r="C6944" s="4" t="s">
        <v>14087</v>
      </c>
      <c r="D6944" s="4" t="s">
        <v>2754</v>
      </c>
      <c r="E6944" s="8" t="s">
        <v>2754</v>
      </c>
      <c r="F6944" t="s">
        <v>418</v>
      </c>
      <c r="G6944" t="s">
        <v>464</v>
      </c>
      <c r="H6944" t="s">
        <v>389</v>
      </c>
      <c r="I6944" t="s">
        <v>1216</v>
      </c>
      <c r="J6944" s="1" t="s">
        <v>941</v>
      </c>
      <c r="L6944" s="2" t="s">
        <v>942</v>
      </c>
      <c r="M6944" s="2" t="s">
        <v>940</v>
      </c>
      <c r="N6944">
        <v>0</v>
      </c>
      <c r="O6944">
        <v>34000</v>
      </c>
      <c r="P6944">
        <v>0</v>
      </c>
      <c r="Q6944" t="s">
        <v>832</v>
      </c>
      <c r="R6944" s="3">
        <v>0</v>
      </c>
      <c r="S6944">
        <v>0</v>
      </c>
      <c r="T6944">
        <v>0</v>
      </c>
    </row>
    <row r="6945" spans="1:20" x14ac:dyDescent="0.25">
      <c r="A6945" t="s">
        <v>42</v>
      </c>
      <c r="B6945">
        <v>2140101</v>
      </c>
      <c r="C6945" s="4" t="s">
        <v>14087</v>
      </c>
      <c r="D6945" s="4" t="s">
        <v>2755</v>
      </c>
      <c r="E6945" s="8" t="s">
        <v>2755</v>
      </c>
      <c r="F6945" t="s">
        <v>418</v>
      </c>
      <c r="G6945" t="s">
        <v>464</v>
      </c>
      <c r="H6945" t="s">
        <v>389</v>
      </c>
      <c r="I6945" t="s">
        <v>1216</v>
      </c>
      <c r="J6945" s="1" t="s">
        <v>943</v>
      </c>
      <c r="L6945" s="2" t="s">
        <v>944</v>
      </c>
      <c r="M6945" s="2" t="s">
        <v>940</v>
      </c>
      <c r="N6945">
        <v>0</v>
      </c>
      <c r="O6945">
        <v>31000</v>
      </c>
      <c r="P6945">
        <v>0</v>
      </c>
      <c r="Q6945" t="s">
        <v>832</v>
      </c>
      <c r="R6945" s="3">
        <v>0</v>
      </c>
      <c r="S6945">
        <v>0</v>
      </c>
      <c r="T6945">
        <v>0</v>
      </c>
    </row>
    <row r="6946" spans="1:20" x14ac:dyDescent="0.25">
      <c r="A6946" t="s">
        <v>290</v>
      </c>
      <c r="B6946">
        <v>2140201</v>
      </c>
      <c r="C6946" s="4" t="s">
        <v>14087</v>
      </c>
      <c r="D6946" s="4" t="s">
        <v>9455</v>
      </c>
      <c r="E6946" s="8" t="s">
        <v>9455</v>
      </c>
      <c r="F6946" t="s">
        <v>418</v>
      </c>
      <c r="G6946" t="s">
        <v>744</v>
      </c>
      <c r="H6946" t="s">
        <v>405</v>
      </c>
      <c r="I6946" t="s">
        <v>1217</v>
      </c>
      <c r="J6946" s="1" t="s">
        <v>880</v>
      </c>
      <c r="L6946" s="2" t="s">
        <v>881</v>
      </c>
      <c r="M6946" s="2" t="s">
        <v>882</v>
      </c>
      <c r="N6946">
        <v>10</v>
      </c>
      <c r="O6946">
        <v>700000</v>
      </c>
      <c r="P6946">
        <v>7000000</v>
      </c>
      <c r="Q6946" t="s">
        <v>830</v>
      </c>
      <c r="R6946" s="3">
        <v>0.37</v>
      </c>
      <c r="S6946">
        <v>4410000</v>
      </c>
      <c r="T6946">
        <v>2590000</v>
      </c>
    </row>
    <row r="6947" spans="1:20" x14ac:dyDescent="0.25">
      <c r="A6947" t="s">
        <v>290</v>
      </c>
      <c r="B6947">
        <v>2140201</v>
      </c>
      <c r="C6947" s="4" t="s">
        <v>14087</v>
      </c>
      <c r="D6947" s="4" t="s">
        <v>9456</v>
      </c>
      <c r="E6947" s="8" t="s">
        <v>9456</v>
      </c>
      <c r="F6947" t="s">
        <v>418</v>
      </c>
      <c r="G6947" t="s">
        <v>744</v>
      </c>
      <c r="H6947" t="s">
        <v>405</v>
      </c>
      <c r="I6947" t="s">
        <v>1217</v>
      </c>
      <c r="J6947" s="1" t="s">
        <v>883</v>
      </c>
      <c r="L6947" s="2" t="s">
        <v>884</v>
      </c>
      <c r="M6947" s="2" t="s">
        <v>882</v>
      </c>
      <c r="N6947">
        <v>0</v>
      </c>
      <c r="O6947">
        <v>420000</v>
      </c>
      <c r="P6947">
        <v>0</v>
      </c>
      <c r="Q6947" t="s">
        <v>830</v>
      </c>
      <c r="R6947" s="3">
        <v>0.37</v>
      </c>
      <c r="S6947">
        <v>0</v>
      </c>
      <c r="T6947">
        <v>0</v>
      </c>
    </row>
    <row r="6948" spans="1:20" x14ac:dyDescent="0.25">
      <c r="A6948" t="s">
        <v>290</v>
      </c>
      <c r="B6948">
        <v>2140201</v>
      </c>
      <c r="C6948" s="4" t="s">
        <v>14087</v>
      </c>
      <c r="D6948" s="4" t="s">
        <v>9457</v>
      </c>
      <c r="E6948" s="8" t="s">
        <v>9457</v>
      </c>
      <c r="F6948" t="s">
        <v>418</v>
      </c>
      <c r="G6948" t="s">
        <v>744</v>
      </c>
      <c r="H6948" t="s">
        <v>405</v>
      </c>
      <c r="I6948" t="s">
        <v>1217</v>
      </c>
      <c r="J6948" s="1" t="s">
        <v>885</v>
      </c>
      <c r="L6948" s="2" t="s">
        <v>886</v>
      </c>
      <c r="M6948" s="2" t="s">
        <v>887</v>
      </c>
      <c r="N6948">
        <v>0</v>
      </c>
      <c r="O6948">
        <v>250000</v>
      </c>
      <c r="P6948">
        <v>0</v>
      </c>
      <c r="Q6948" t="s">
        <v>831</v>
      </c>
      <c r="R6948" s="3">
        <v>0.25</v>
      </c>
      <c r="S6948">
        <v>0</v>
      </c>
      <c r="T6948">
        <v>0</v>
      </c>
    </row>
    <row r="6949" spans="1:20" x14ac:dyDescent="0.25">
      <c r="A6949" t="s">
        <v>290</v>
      </c>
      <c r="B6949">
        <v>2140201</v>
      </c>
      <c r="C6949" s="4" t="s">
        <v>14087</v>
      </c>
      <c r="D6949" s="4" t="s">
        <v>9458</v>
      </c>
      <c r="E6949" s="8" t="s">
        <v>9458</v>
      </c>
      <c r="F6949" t="s">
        <v>418</v>
      </c>
      <c r="G6949" t="s">
        <v>744</v>
      </c>
      <c r="H6949" t="s">
        <v>405</v>
      </c>
      <c r="I6949" t="s">
        <v>1217</v>
      </c>
      <c r="J6949" s="1" t="s">
        <v>888</v>
      </c>
      <c r="L6949" s="2" t="s">
        <v>889</v>
      </c>
      <c r="M6949" s="2" t="s">
        <v>887</v>
      </c>
      <c r="N6949">
        <v>12</v>
      </c>
      <c r="O6949">
        <v>275000</v>
      </c>
      <c r="P6949">
        <v>3300000</v>
      </c>
      <c r="Q6949" t="s">
        <v>831</v>
      </c>
      <c r="R6949" s="3">
        <v>0.25</v>
      </c>
      <c r="S6949">
        <v>2475000</v>
      </c>
      <c r="T6949">
        <v>825000</v>
      </c>
    </row>
    <row r="6950" spans="1:20" x14ac:dyDescent="0.25">
      <c r="A6950" t="s">
        <v>290</v>
      </c>
      <c r="B6950">
        <v>2140201</v>
      </c>
      <c r="C6950" s="4" t="s">
        <v>14087</v>
      </c>
      <c r="D6950" s="4" t="s">
        <v>9459</v>
      </c>
      <c r="E6950" s="8" t="s">
        <v>9459</v>
      </c>
      <c r="F6950" t="s">
        <v>418</v>
      </c>
      <c r="G6950" t="s">
        <v>744</v>
      </c>
      <c r="H6950" t="s">
        <v>405</v>
      </c>
      <c r="I6950" t="s">
        <v>1217</v>
      </c>
      <c r="J6950" s="1" t="s">
        <v>890</v>
      </c>
      <c r="L6950" s="2" t="s">
        <v>891</v>
      </c>
      <c r="M6950" s="2" t="s">
        <v>882</v>
      </c>
      <c r="N6950">
        <v>0</v>
      </c>
      <c r="O6950">
        <v>150000</v>
      </c>
      <c r="P6950">
        <v>0</v>
      </c>
      <c r="Q6950" t="s">
        <v>830</v>
      </c>
      <c r="R6950" s="3">
        <v>0.37</v>
      </c>
      <c r="S6950">
        <v>0</v>
      </c>
      <c r="T6950">
        <v>0</v>
      </c>
    </row>
    <row r="6951" spans="1:20" x14ac:dyDescent="0.25">
      <c r="A6951" t="s">
        <v>290</v>
      </c>
      <c r="B6951">
        <v>2140201</v>
      </c>
      <c r="C6951" s="4" t="s">
        <v>14087</v>
      </c>
      <c r="D6951" s="4" t="s">
        <v>9460</v>
      </c>
      <c r="E6951" s="8" t="s">
        <v>9460</v>
      </c>
      <c r="F6951" t="s">
        <v>418</v>
      </c>
      <c r="G6951" t="s">
        <v>744</v>
      </c>
      <c r="H6951" t="s">
        <v>405</v>
      </c>
      <c r="I6951" t="s">
        <v>1217</v>
      </c>
      <c r="J6951" s="1" t="s">
        <v>892</v>
      </c>
      <c r="L6951" s="2" t="s">
        <v>893</v>
      </c>
      <c r="M6951" s="2" t="s">
        <v>882</v>
      </c>
      <c r="N6951">
        <v>12</v>
      </c>
      <c r="O6951">
        <v>300000</v>
      </c>
      <c r="P6951">
        <v>3600000</v>
      </c>
      <c r="Q6951" t="s">
        <v>830</v>
      </c>
      <c r="R6951" s="3">
        <v>0.37</v>
      </c>
      <c r="S6951">
        <v>2268000</v>
      </c>
      <c r="T6951">
        <v>1332000</v>
      </c>
    </row>
    <row r="6952" spans="1:20" x14ac:dyDescent="0.25">
      <c r="A6952" t="s">
        <v>290</v>
      </c>
      <c r="B6952">
        <v>2140201</v>
      </c>
      <c r="C6952" s="4" t="s">
        <v>14087</v>
      </c>
      <c r="D6952" s="4" t="s">
        <v>9461</v>
      </c>
      <c r="E6952" s="8" t="s">
        <v>9461</v>
      </c>
      <c r="F6952" t="s">
        <v>418</v>
      </c>
      <c r="G6952" t="s">
        <v>744</v>
      </c>
      <c r="H6952" t="s">
        <v>405</v>
      </c>
      <c r="I6952" t="s">
        <v>1217</v>
      </c>
      <c r="J6952" s="1" t="s">
        <v>894</v>
      </c>
      <c r="L6952" s="2" t="s">
        <v>895</v>
      </c>
      <c r="M6952" s="2" t="s">
        <v>882</v>
      </c>
      <c r="N6952">
        <v>7</v>
      </c>
      <c r="O6952">
        <v>400000</v>
      </c>
      <c r="P6952">
        <v>2800000</v>
      </c>
      <c r="Q6952" t="s">
        <v>830</v>
      </c>
      <c r="R6952" s="3">
        <v>0.37</v>
      </c>
      <c r="S6952">
        <v>1764000</v>
      </c>
      <c r="T6952">
        <v>1036000</v>
      </c>
    </row>
    <row r="6953" spans="1:20" x14ac:dyDescent="0.25">
      <c r="A6953" t="s">
        <v>290</v>
      </c>
      <c r="B6953">
        <v>2140201</v>
      </c>
      <c r="C6953" s="4" t="s">
        <v>14087</v>
      </c>
      <c r="D6953" s="4" t="s">
        <v>9462</v>
      </c>
      <c r="E6953" s="8" t="s">
        <v>9462</v>
      </c>
      <c r="F6953" t="s">
        <v>418</v>
      </c>
      <c r="G6953" t="s">
        <v>744</v>
      </c>
      <c r="H6953" t="s">
        <v>405</v>
      </c>
      <c r="I6953" t="s">
        <v>1217</v>
      </c>
      <c r="J6953" s="1" t="s">
        <v>896</v>
      </c>
      <c r="L6953" s="2" t="s">
        <v>897</v>
      </c>
      <c r="M6953" s="2" t="s">
        <v>882</v>
      </c>
      <c r="N6953">
        <v>4</v>
      </c>
      <c r="O6953">
        <v>360000</v>
      </c>
      <c r="P6953">
        <v>1440000</v>
      </c>
      <c r="Q6953" t="s">
        <v>830</v>
      </c>
      <c r="R6953" s="3">
        <v>0.37</v>
      </c>
      <c r="S6953">
        <v>907200</v>
      </c>
      <c r="T6953">
        <v>532800</v>
      </c>
    </row>
    <row r="6954" spans="1:20" x14ac:dyDescent="0.25">
      <c r="A6954" t="s">
        <v>290</v>
      </c>
      <c r="B6954">
        <v>2140201</v>
      </c>
      <c r="C6954" s="4" t="s">
        <v>14087</v>
      </c>
      <c r="D6954" s="4" t="s">
        <v>9463</v>
      </c>
      <c r="E6954" s="8" t="s">
        <v>9463</v>
      </c>
      <c r="F6954" t="s">
        <v>418</v>
      </c>
      <c r="G6954" t="s">
        <v>744</v>
      </c>
      <c r="H6954" t="s">
        <v>405</v>
      </c>
      <c r="I6954" t="s">
        <v>1217</v>
      </c>
      <c r="J6954" s="1" t="s">
        <v>898</v>
      </c>
      <c r="L6954" s="2" t="s">
        <v>899</v>
      </c>
      <c r="M6954" s="2" t="s">
        <v>882</v>
      </c>
      <c r="N6954">
        <v>0</v>
      </c>
      <c r="O6954">
        <v>250000</v>
      </c>
      <c r="P6954">
        <v>0</v>
      </c>
      <c r="Q6954" t="s">
        <v>830</v>
      </c>
      <c r="R6954" s="3">
        <v>0.37</v>
      </c>
      <c r="S6954">
        <v>0</v>
      </c>
      <c r="T6954">
        <v>0</v>
      </c>
    </row>
    <row r="6955" spans="1:20" x14ac:dyDescent="0.25">
      <c r="A6955" t="s">
        <v>290</v>
      </c>
      <c r="B6955">
        <v>2140201</v>
      </c>
      <c r="C6955" s="4" t="s">
        <v>14087</v>
      </c>
      <c r="D6955" s="4" t="s">
        <v>9464</v>
      </c>
      <c r="E6955" s="8" t="s">
        <v>9464</v>
      </c>
      <c r="F6955" t="s">
        <v>418</v>
      </c>
      <c r="G6955" t="s">
        <v>744</v>
      </c>
      <c r="H6955" t="s">
        <v>405</v>
      </c>
      <c r="I6955" t="s">
        <v>1217</v>
      </c>
      <c r="J6955" s="1" t="s">
        <v>900</v>
      </c>
      <c r="L6955" s="2" t="s">
        <v>901</v>
      </c>
      <c r="M6955" s="2" t="s">
        <v>882</v>
      </c>
      <c r="N6955">
        <v>0</v>
      </c>
      <c r="O6955">
        <v>360000</v>
      </c>
      <c r="P6955">
        <v>0</v>
      </c>
      <c r="Q6955" t="s">
        <v>830</v>
      </c>
      <c r="R6955" s="3">
        <v>0.37</v>
      </c>
      <c r="S6955">
        <v>0</v>
      </c>
      <c r="T6955">
        <v>0</v>
      </c>
    </row>
    <row r="6956" spans="1:20" x14ac:dyDescent="0.25">
      <c r="A6956" t="s">
        <v>290</v>
      </c>
      <c r="B6956">
        <v>2140201</v>
      </c>
      <c r="C6956" s="4" t="s">
        <v>14087</v>
      </c>
      <c r="D6956" s="4" t="s">
        <v>9465</v>
      </c>
      <c r="E6956" s="8" t="s">
        <v>9465</v>
      </c>
      <c r="F6956" t="s">
        <v>418</v>
      </c>
      <c r="G6956" t="s">
        <v>744</v>
      </c>
      <c r="H6956" t="s">
        <v>405</v>
      </c>
      <c r="I6956" t="s">
        <v>1217</v>
      </c>
      <c r="J6956" s="1" t="s">
        <v>902</v>
      </c>
      <c r="L6956" s="2" t="s">
        <v>903</v>
      </c>
      <c r="M6956" s="2" t="s">
        <v>887</v>
      </c>
      <c r="N6956">
        <v>0</v>
      </c>
      <c r="O6956">
        <v>300000</v>
      </c>
      <c r="P6956">
        <v>0</v>
      </c>
      <c r="Q6956" t="s">
        <v>831</v>
      </c>
      <c r="R6956" s="3">
        <v>0.25</v>
      </c>
      <c r="S6956">
        <v>0</v>
      </c>
      <c r="T6956">
        <v>0</v>
      </c>
    </row>
    <row r="6957" spans="1:20" x14ac:dyDescent="0.25">
      <c r="A6957" t="s">
        <v>290</v>
      </c>
      <c r="B6957">
        <v>2140201</v>
      </c>
      <c r="C6957" s="4" t="s">
        <v>14087</v>
      </c>
      <c r="D6957" s="4" t="s">
        <v>9466</v>
      </c>
      <c r="E6957" s="8" t="s">
        <v>9466</v>
      </c>
      <c r="F6957" t="s">
        <v>418</v>
      </c>
      <c r="G6957" t="s">
        <v>744</v>
      </c>
      <c r="H6957" t="s">
        <v>405</v>
      </c>
      <c r="I6957" t="s">
        <v>1217</v>
      </c>
      <c r="J6957" s="1" t="s">
        <v>904</v>
      </c>
      <c r="L6957" s="2" t="s">
        <v>905</v>
      </c>
      <c r="M6957" s="2" t="s">
        <v>887</v>
      </c>
      <c r="N6957">
        <v>0</v>
      </c>
      <c r="O6957">
        <v>690000</v>
      </c>
      <c r="P6957">
        <v>0</v>
      </c>
      <c r="Q6957" t="s">
        <v>831</v>
      </c>
      <c r="R6957" s="3">
        <v>0.25</v>
      </c>
      <c r="S6957">
        <v>0</v>
      </c>
      <c r="T6957">
        <v>0</v>
      </c>
    </row>
    <row r="6958" spans="1:20" x14ac:dyDescent="0.25">
      <c r="A6958" t="s">
        <v>290</v>
      </c>
      <c r="B6958">
        <v>2140201</v>
      </c>
      <c r="C6958" s="4" t="s">
        <v>14087</v>
      </c>
      <c r="D6958" s="4" t="s">
        <v>9467</v>
      </c>
      <c r="E6958" s="8" t="s">
        <v>9467</v>
      </c>
      <c r="F6958" t="s">
        <v>418</v>
      </c>
      <c r="G6958" t="s">
        <v>744</v>
      </c>
      <c r="H6958" t="s">
        <v>405</v>
      </c>
      <c r="I6958" t="s">
        <v>1217</v>
      </c>
      <c r="J6958" s="1" t="s">
        <v>906</v>
      </c>
      <c r="L6958" s="2" t="s">
        <v>907</v>
      </c>
      <c r="M6958" s="2" t="s">
        <v>887</v>
      </c>
      <c r="N6958">
        <v>0</v>
      </c>
      <c r="O6958">
        <v>330000</v>
      </c>
      <c r="P6958">
        <v>0</v>
      </c>
      <c r="Q6958" t="s">
        <v>831</v>
      </c>
      <c r="R6958" s="3">
        <v>0.25</v>
      </c>
      <c r="S6958">
        <v>0</v>
      </c>
      <c r="T6958">
        <v>0</v>
      </c>
    </row>
    <row r="6959" spans="1:20" x14ac:dyDescent="0.25">
      <c r="A6959" t="s">
        <v>290</v>
      </c>
      <c r="B6959">
        <v>2140201</v>
      </c>
      <c r="C6959" s="4" t="s">
        <v>14087</v>
      </c>
      <c r="D6959" s="4" t="s">
        <v>9468</v>
      </c>
      <c r="E6959" s="8" t="s">
        <v>9468</v>
      </c>
      <c r="F6959" t="s">
        <v>418</v>
      </c>
      <c r="G6959" t="s">
        <v>744</v>
      </c>
      <c r="H6959" t="s">
        <v>405</v>
      </c>
      <c r="I6959" t="s">
        <v>1217</v>
      </c>
      <c r="J6959" s="1" t="s">
        <v>908</v>
      </c>
      <c r="L6959" s="2" t="s">
        <v>909</v>
      </c>
      <c r="M6959" s="2" t="s">
        <v>882</v>
      </c>
      <c r="N6959">
        <v>0</v>
      </c>
      <c r="O6959">
        <v>200000</v>
      </c>
      <c r="P6959">
        <v>0</v>
      </c>
      <c r="Q6959" t="s">
        <v>830</v>
      </c>
      <c r="R6959" s="3">
        <v>0.37</v>
      </c>
      <c r="S6959">
        <v>0</v>
      </c>
      <c r="T6959">
        <v>0</v>
      </c>
    </row>
    <row r="6960" spans="1:20" x14ac:dyDescent="0.25">
      <c r="A6960" t="s">
        <v>290</v>
      </c>
      <c r="B6960">
        <v>2140201</v>
      </c>
      <c r="C6960" s="4" t="s">
        <v>14087</v>
      </c>
      <c r="D6960" s="4" t="s">
        <v>9469</v>
      </c>
      <c r="E6960" s="8" t="s">
        <v>9469</v>
      </c>
      <c r="F6960" t="s">
        <v>418</v>
      </c>
      <c r="G6960" t="s">
        <v>744</v>
      </c>
      <c r="H6960" t="s">
        <v>405</v>
      </c>
      <c r="I6960" t="s">
        <v>1217</v>
      </c>
      <c r="J6960" s="1" t="s">
        <v>910</v>
      </c>
      <c r="L6960" s="2" t="s">
        <v>911</v>
      </c>
      <c r="M6960" s="2" t="s">
        <v>887</v>
      </c>
      <c r="N6960">
        <v>12</v>
      </c>
      <c r="O6960">
        <v>400000</v>
      </c>
      <c r="P6960">
        <v>4800000</v>
      </c>
      <c r="Q6960" t="s">
        <v>831</v>
      </c>
      <c r="R6960" s="3">
        <v>0.25</v>
      </c>
      <c r="S6960">
        <v>3600000</v>
      </c>
      <c r="T6960">
        <v>1200000</v>
      </c>
    </row>
    <row r="6961" spans="1:20" x14ac:dyDescent="0.25">
      <c r="A6961" t="s">
        <v>290</v>
      </c>
      <c r="B6961">
        <v>2140201</v>
      </c>
      <c r="C6961" s="4" t="s">
        <v>14087</v>
      </c>
      <c r="D6961" s="4" t="s">
        <v>9470</v>
      </c>
      <c r="E6961" s="8" t="s">
        <v>9470</v>
      </c>
      <c r="F6961" t="s">
        <v>418</v>
      </c>
      <c r="G6961" t="s">
        <v>744</v>
      </c>
      <c r="H6961" t="s">
        <v>405</v>
      </c>
      <c r="I6961" t="s">
        <v>1217</v>
      </c>
      <c r="J6961" s="1" t="s">
        <v>912</v>
      </c>
      <c r="L6961" s="2" t="s">
        <v>913</v>
      </c>
      <c r="M6961" s="2" t="s">
        <v>882</v>
      </c>
      <c r="N6961">
        <v>0</v>
      </c>
      <c r="O6961">
        <v>240000</v>
      </c>
      <c r="P6961">
        <v>0</v>
      </c>
      <c r="Q6961" t="s">
        <v>830</v>
      </c>
      <c r="R6961" s="3">
        <v>0.37</v>
      </c>
      <c r="S6961">
        <v>0</v>
      </c>
      <c r="T6961">
        <v>0</v>
      </c>
    </row>
    <row r="6962" spans="1:20" x14ac:dyDescent="0.25">
      <c r="A6962" t="s">
        <v>290</v>
      </c>
      <c r="B6962">
        <v>2140201</v>
      </c>
      <c r="C6962" s="4" t="s">
        <v>14087</v>
      </c>
      <c r="D6962" s="4" t="s">
        <v>9471</v>
      </c>
      <c r="E6962" s="8" t="s">
        <v>9471</v>
      </c>
      <c r="F6962" t="s">
        <v>418</v>
      </c>
      <c r="G6962" t="s">
        <v>744</v>
      </c>
      <c r="H6962" t="s">
        <v>405</v>
      </c>
      <c r="I6962" t="s">
        <v>1217</v>
      </c>
      <c r="J6962" s="1" t="s">
        <v>914</v>
      </c>
      <c r="L6962" s="2" t="s">
        <v>915</v>
      </c>
      <c r="M6962" s="2" t="s">
        <v>887</v>
      </c>
      <c r="N6962">
        <v>3</v>
      </c>
      <c r="O6962">
        <v>240000</v>
      </c>
      <c r="P6962">
        <v>720000</v>
      </c>
      <c r="Q6962" t="s">
        <v>831</v>
      </c>
      <c r="R6962" s="3">
        <v>0.25</v>
      </c>
      <c r="S6962">
        <v>540000</v>
      </c>
      <c r="T6962">
        <v>180000</v>
      </c>
    </row>
    <row r="6963" spans="1:20" x14ac:dyDescent="0.25">
      <c r="A6963" t="s">
        <v>290</v>
      </c>
      <c r="B6963">
        <v>2140201</v>
      </c>
      <c r="C6963" s="4" t="s">
        <v>14087</v>
      </c>
      <c r="D6963" s="4" t="s">
        <v>9472</v>
      </c>
      <c r="E6963" s="8" t="s">
        <v>9472</v>
      </c>
      <c r="F6963" t="s">
        <v>418</v>
      </c>
      <c r="G6963" t="s">
        <v>744</v>
      </c>
      <c r="H6963" t="s">
        <v>405</v>
      </c>
      <c r="I6963" t="s">
        <v>1217</v>
      </c>
      <c r="J6963" s="1" t="s">
        <v>916</v>
      </c>
      <c r="L6963" s="2" t="s">
        <v>917</v>
      </c>
      <c r="M6963" s="2" t="s">
        <v>887</v>
      </c>
      <c r="N6963">
        <v>0</v>
      </c>
      <c r="O6963">
        <v>150000</v>
      </c>
      <c r="P6963">
        <v>0</v>
      </c>
      <c r="Q6963" t="s">
        <v>831</v>
      </c>
      <c r="R6963" s="3">
        <v>0.25</v>
      </c>
      <c r="S6963">
        <v>0</v>
      </c>
      <c r="T6963">
        <v>0</v>
      </c>
    </row>
    <row r="6964" spans="1:20" x14ac:dyDescent="0.25">
      <c r="A6964" t="s">
        <v>290</v>
      </c>
      <c r="B6964">
        <v>2140201</v>
      </c>
      <c r="C6964" s="4" t="s">
        <v>14087</v>
      </c>
      <c r="D6964" s="4" t="s">
        <v>9473</v>
      </c>
      <c r="E6964" s="8" t="s">
        <v>9473</v>
      </c>
      <c r="F6964" t="s">
        <v>418</v>
      </c>
      <c r="G6964" t="s">
        <v>744</v>
      </c>
      <c r="H6964" t="s">
        <v>405</v>
      </c>
      <c r="I6964" t="s">
        <v>1217</v>
      </c>
      <c r="J6964" s="1" t="s">
        <v>918</v>
      </c>
      <c r="L6964" s="2" t="s">
        <v>919</v>
      </c>
      <c r="M6964" s="2" t="s">
        <v>887</v>
      </c>
      <c r="N6964">
        <v>15</v>
      </c>
      <c r="O6964">
        <v>470000</v>
      </c>
      <c r="P6964">
        <v>7050000</v>
      </c>
      <c r="Q6964" t="s">
        <v>831</v>
      </c>
      <c r="R6964" s="3">
        <v>0.25</v>
      </c>
      <c r="S6964">
        <v>5287500</v>
      </c>
      <c r="T6964">
        <v>1762500</v>
      </c>
    </row>
    <row r="6965" spans="1:20" x14ac:dyDescent="0.25">
      <c r="A6965" t="s">
        <v>290</v>
      </c>
      <c r="B6965">
        <v>2140201</v>
      </c>
      <c r="C6965" s="4" t="s">
        <v>14087</v>
      </c>
      <c r="D6965" s="4" t="s">
        <v>9474</v>
      </c>
      <c r="E6965" s="8" t="s">
        <v>9474</v>
      </c>
      <c r="F6965" t="s">
        <v>418</v>
      </c>
      <c r="G6965" t="s">
        <v>744</v>
      </c>
      <c r="H6965" t="s">
        <v>405</v>
      </c>
      <c r="I6965" t="s">
        <v>1217</v>
      </c>
      <c r="J6965" s="1" t="s">
        <v>920</v>
      </c>
      <c r="L6965" s="2" t="s">
        <v>921</v>
      </c>
      <c r="M6965" s="2" t="s">
        <v>882</v>
      </c>
      <c r="N6965">
        <v>0</v>
      </c>
      <c r="O6965">
        <v>170000</v>
      </c>
      <c r="P6965">
        <v>0</v>
      </c>
      <c r="Q6965" t="s">
        <v>830</v>
      </c>
      <c r="R6965" s="3">
        <v>0.37</v>
      </c>
      <c r="S6965">
        <v>0</v>
      </c>
      <c r="T6965">
        <v>0</v>
      </c>
    </row>
    <row r="6966" spans="1:20" x14ac:dyDescent="0.25">
      <c r="A6966" t="s">
        <v>290</v>
      </c>
      <c r="B6966">
        <v>2140201</v>
      </c>
      <c r="C6966" s="4" t="s">
        <v>14087</v>
      </c>
      <c r="D6966" s="4" t="s">
        <v>9475</v>
      </c>
      <c r="E6966" s="8" t="s">
        <v>9475</v>
      </c>
      <c r="F6966" t="s">
        <v>418</v>
      </c>
      <c r="G6966" t="s">
        <v>744</v>
      </c>
      <c r="H6966" t="s">
        <v>405</v>
      </c>
      <c r="I6966" t="s">
        <v>1217</v>
      </c>
      <c r="J6966" s="1" t="s">
        <v>922</v>
      </c>
      <c r="L6966" s="2" t="s">
        <v>923</v>
      </c>
      <c r="M6966" s="2" t="s">
        <v>887</v>
      </c>
      <c r="N6966">
        <v>0</v>
      </c>
      <c r="O6966">
        <v>130000</v>
      </c>
      <c r="P6966">
        <v>0</v>
      </c>
      <c r="Q6966" t="s">
        <v>831</v>
      </c>
      <c r="R6966" s="3">
        <v>0.25</v>
      </c>
      <c r="S6966">
        <v>0</v>
      </c>
      <c r="T6966">
        <v>0</v>
      </c>
    </row>
    <row r="6967" spans="1:20" x14ac:dyDescent="0.25">
      <c r="A6967" t="s">
        <v>290</v>
      </c>
      <c r="B6967">
        <v>2140201</v>
      </c>
      <c r="C6967" s="4" t="s">
        <v>14087</v>
      </c>
      <c r="D6967" s="4" t="s">
        <v>9476</v>
      </c>
      <c r="E6967" s="8" t="s">
        <v>9476</v>
      </c>
      <c r="F6967" t="s">
        <v>418</v>
      </c>
      <c r="G6967" t="s">
        <v>744</v>
      </c>
      <c r="H6967" t="s">
        <v>405</v>
      </c>
      <c r="I6967" t="s">
        <v>1217</v>
      </c>
      <c r="J6967" s="1" t="s">
        <v>924</v>
      </c>
      <c r="L6967" s="2" t="s">
        <v>925</v>
      </c>
      <c r="M6967" s="2" t="s">
        <v>887</v>
      </c>
      <c r="N6967">
        <v>0</v>
      </c>
      <c r="O6967">
        <v>130000</v>
      </c>
      <c r="P6967">
        <v>0</v>
      </c>
      <c r="Q6967" t="s">
        <v>831</v>
      </c>
      <c r="R6967" s="3">
        <v>0.25</v>
      </c>
      <c r="S6967">
        <v>0</v>
      </c>
      <c r="T6967">
        <v>0</v>
      </c>
    </row>
    <row r="6968" spans="1:20" x14ac:dyDescent="0.25">
      <c r="A6968" t="s">
        <v>290</v>
      </c>
      <c r="B6968">
        <v>2140201</v>
      </c>
      <c r="C6968" s="4" t="s">
        <v>14087</v>
      </c>
      <c r="D6968" s="4" t="s">
        <v>9477</v>
      </c>
      <c r="E6968" s="8" t="s">
        <v>9477</v>
      </c>
      <c r="F6968" t="s">
        <v>418</v>
      </c>
      <c r="G6968" t="s">
        <v>744</v>
      </c>
      <c r="H6968" t="s">
        <v>405</v>
      </c>
      <c r="I6968" t="s">
        <v>1217</v>
      </c>
      <c r="J6968" s="1" t="s">
        <v>926</v>
      </c>
      <c r="L6968" s="2" t="s">
        <v>927</v>
      </c>
      <c r="M6968" s="2" t="s">
        <v>887</v>
      </c>
      <c r="N6968">
        <v>0</v>
      </c>
      <c r="O6968">
        <v>260000</v>
      </c>
      <c r="P6968">
        <v>0</v>
      </c>
      <c r="Q6968" t="s">
        <v>831</v>
      </c>
      <c r="R6968" s="3">
        <v>0.25</v>
      </c>
      <c r="S6968">
        <v>0</v>
      </c>
      <c r="T6968">
        <v>0</v>
      </c>
    </row>
    <row r="6969" spans="1:20" x14ac:dyDescent="0.25">
      <c r="A6969" t="s">
        <v>290</v>
      </c>
      <c r="B6969">
        <v>2140201</v>
      </c>
      <c r="C6969" s="4" t="s">
        <v>14087</v>
      </c>
      <c r="D6969" s="4" t="s">
        <v>9478</v>
      </c>
      <c r="E6969" s="8" t="s">
        <v>9478</v>
      </c>
      <c r="F6969" t="s">
        <v>418</v>
      </c>
      <c r="G6969" t="s">
        <v>744</v>
      </c>
      <c r="H6969" t="s">
        <v>405</v>
      </c>
      <c r="I6969" t="s">
        <v>1217</v>
      </c>
      <c r="J6969" s="1" t="s">
        <v>928</v>
      </c>
      <c r="L6969" s="2" t="s">
        <v>929</v>
      </c>
      <c r="M6969" s="2" t="s">
        <v>887</v>
      </c>
      <c r="N6969">
        <v>0</v>
      </c>
      <c r="O6969">
        <v>210000</v>
      </c>
      <c r="P6969">
        <v>0</v>
      </c>
      <c r="Q6969" t="s">
        <v>831</v>
      </c>
      <c r="R6969" s="3">
        <v>0.25</v>
      </c>
      <c r="S6969">
        <v>0</v>
      </c>
      <c r="T6969">
        <v>0</v>
      </c>
    </row>
    <row r="6970" spans="1:20" x14ac:dyDescent="0.25">
      <c r="A6970" t="s">
        <v>290</v>
      </c>
      <c r="B6970">
        <v>2140201</v>
      </c>
      <c r="C6970" s="4" t="s">
        <v>14087</v>
      </c>
      <c r="D6970" s="4" t="s">
        <v>9479</v>
      </c>
      <c r="E6970" s="8" t="s">
        <v>9479</v>
      </c>
      <c r="F6970" t="s">
        <v>418</v>
      </c>
      <c r="G6970" t="s">
        <v>744</v>
      </c>
      <c r="H6970" t="s">
        <v>405</v>
      </c>
      <c r="I6970" t="s">
        <v>1217</v>
      </c>
      <c r="J6970" s="1" t="s">
        <v>930</v>
      </c>
      <c r="L6970" s="2" t="s">
        <v>931</v>
      </c>
      <c r="M6970" s="2" t="s">
        <v>882</v>
      </c>
      <c r="N6970">
        <v>0</v>
      </c>
      <c r="O6970">
        <v>270000</v>
      </c>
      <c r="P6970">
        <v>0</v>
      </c>
      <c r="Q6970" t="s">
        <v>830</v>
      </c>
      <c r="R6970" s="3">
        <v>0.37</v>
      </c>
      <c r="S6970">
        <v>0</v>
      </c>
      <c r="T6970">
        <v>0</v>
      </c>
    </row>
    <row r="6971" spans="1:20" x14ac:dyDescent="0.25">
      <c r="A6971" t="s">
        <v>290</v>
      </c>
      <c r="B6971">
        <v>2140201</v>
      </c>
      <c r="C6971" s="4" t="s">
        <v>14087</v>
      </c>
      <c r="D6971" s="4" t="s">
        <v>9480</v>
      </c>
      <c r="E6971" s="8" t="s">
        <v>9480</v>
      </c>
      <c r="F6971" t="s">
        <v>418</v>
      </c>
      <c r="G6971" t="s">
        <v>744</v>
      </c>
      <c r="H6971" t="s">
        <v>405</v>
      </c>
      <c r="I6971" t="s">
        <v>1217</v>
      </c>
      <c r="J6971" s="1" t="s">
        <v>932</v>
      </c>
      <c r="L6971" s="2" t="s">
        <v>933</v>
      </c>
      <c r="M6971" s="2" t="s">
        <v>882</v>
      </c>
      <c r="N6971">
        <v>0</v>
      </c>
      <c r="O6971">
        <v>270000</v>
      </c>
      <c r="P6971">
        <v>0</v>
      </c>
      <c r="Q6971" t="s">
        <v>830</v>
      </c>
      <c r="R6971" s="3">
        <v>0.37</v>
      </c>
      <c r="S6971">
        <v>0</v>
      </c>
      <c r="T6971">
        <v>0</v>
      </c>
    </row>
    <row r="6972" spans="1:20" x14ac:dyDescent="0.25">
      <c r="A6972" t="s">
        <v>290</v>
      </c>
      <c r="B6972">
        <v>2140201</v>
      </c>
      <c r="C6972" s="4" t="s">
        <v>14087</v>
      </c>
      <c r="D6972" s="4" t="s">
        <v>9481</v>
      </c>
      <c r="E6972" s="8" t="s">
        <v>9481</v>
      </c>
      <c r="F6972" t="s">
        <v>418</v>
      </c>
      <c r="G6972" t="s">
        <v>744</v>
      </c>
      <c r="H6972" t="s">
        <v>405</v>
      </c>
      <c r="I6972" t="s">
        <v>1217</v>
      </c>
      <c r="J6972" s="1" t="s">
        <v>934</v>
      </c>
      <c r="L6972" s="2" t="s">
        <v>935</v>
      </c>
      <c r="M6972" s="2" t="s">
        <v>882</v>
      </c>
      <c r="N6972">
        <v>0</v>
      </c>
      <c r="O6972">
        <v>130000</v>
      </c>
      <c r="P6972">
        <v>0</v>
      </c>
      <c r="Q6972" t="s">
        <v>830</v>
      </c>
      <c r="R6972" s="3">
        <v>0.37</v>
      </c>
      <c r="S6972">
        <v>0</v>
      </c>
      <c r="T6972">
        <v>0</v>
      </c>
    </row>
    <row r="6973" spans="1:20" x14ac:dyDescent="0.25">
      <c r="A6973" t="s">
        <v>290</v>
      </c>
      <c r="B6973">
        <v>2140201</v>
      </c>
      <c r="C6973" s="4" t="s">
        <v>14087</v>
      </c>
      <c r="D6973" s="4" t="s">
        <v>9482</v>
      </c>
      <c r="E6973" s="8" t="s">
        <v>9482</v>
      </c>
      <c r="F6973" t="s">
        <v>418</v>
      </c>
      <c r="G6973" t="s">
        <v>744</v>
      </c>
      <c r="H6973" t="s">
        <v>405</v>
      </c>
      <c r="I6973" t="s">
        <v>1217</v>
      </c>
      <c r="J6973" s="1" t="s">
        <v>936</v>
      </c>
      <c r="L6973" s="2" t="s">
        <v>937</v>
      </c>
      <c r="M6973" s="2" t="s">
        <v>887</v>
      </c>
      <c r="N6973">
        <v>0</v>
      </c>
      <c r="O6973">
        <v>165000</v>
      </c>
      <c r="P6973">
        <v>0</v>
      </c>
      <c r="Q6973" t="s">
        <v>831</v>
      </c>
      <c r="R6973" s="3">
        <v>0.25</v>
      </c>
      <c r="S6973">
        <v>0</v>
      </c>
      <c r="T6973">
        <v>0</v>
      </c>
    </row>
    <row r="6974" spans="1:20" x14ac:dyDescent="0.25">
      <c r="A6974" t="s">
        <v>290</v>
      </c>
      <c r="B6974">
        <v>2140201</v>
      </c>
      <c r="C6974" s="4" t="s">
        <v>14087</v>
      </c>
      <c r="D6974" s="4" t="s">
        <v>9483</v>
      </c>
      <c r="E6974" s="8" t="s">
        <v>9483</v>
      </c>
      <c r="F6974" t="s">
        <v>418</v>
      </c>
      <c r="G6974" t="s">
        <v>744</v>
      </c>
      <c r="H6974" t="s">
        <v>405</v>
      </c>
      <c r="I6974" t="s">
        <v>1217</v>
      </c>
      <c r="J6974" s="1" t="s">
        <v>938</v>
      </c>
      <c r="L6974" s="2" t="s">
        <v>939</v>
      </c>
      <c r="M6974" s="2" t="s">
        <v>940</v>
      </c>
      <c r="N6974">
        <v>0</v>
      </c>
      <c r="O6974">
        <v>32000</v>
      </c>
      <c r="P6974">
        <v>0</v>
      </c>
      <c r="Q6974" t="s">
        <v>832</v>
      </c>
      <c r="R6974" s="3">
        <v>0</v>
      </c>
      <c r="S6974">
        <v>0</v>
      </c>
      <c r="T6974">
        <v>0</v>
      </c>
    </row>
    <row r="6975" spans="1:20" x14ac:dyDescent="0.25">
      <c r="A6975" t="s">
        <v>290</v>
      </c>
      <c r="B6975">
        <v>2140201</v>
      </c>
      <c r="C6975" s="4" t="s">
        <v>14087</v>
      </c>
      <c r="D6975" s="4" t="s">
        <v>9484</v>
      </c>
      <c r="E6975" s="8" t="s">
        <v>9484</v>
      </c>
      <c r="F6975" t="s">
        <v>418</v>
      </c>
      <c r="G6975" t="s">
        <v>744</v>
      </c>
      <c r="H6975" t="s">
        <v>405</v>
      </c>
      <c r="I6975" t="s">
        <v>1217</v>
      </c>
      <c r="J6975" s="1" t="s">
        <v>941</v>
      </c>
      <c r="L6975" s="2" t="s">
        <v>942</v>
      </c>
      <c r="M6975" s="2" t="s">
        <v>940</v>
      </c>
      <c r="N6975">
        <v>0</v>
      </c>
      <c r="O6975">
        <v>34000</v>
      </c>
      <c r="P6975">
        <v>0</v>
      </c>
      <c r="Q6975" t="s">
        <v>832</v>
      </c>
      <c r="R6975" s="3">
        <v>0</v>
      </c>
      <c r="S6975">
        <v>0</v>
      </c>
      <c r="T6975">
        <v>0</v>
      </c>
    </row>
    <row r="6976" spans="1:20" x14ac:dyDescent="0.25">
      <c r="A6976" t="s">
        <v>290</v>
      </c>
      <c r="B6976">
        <v>2140201</v>
      </c>
      <c r="C6976" s="4" t="s">
        <v>14087</v>
      </c>
      <c r="D6976" s="4" t="s">
        <v>9485</v>
      </c>
      <c r="E6976" s="8" t="s">
        <v>9485</v>
      </c>
      <c r="F6976" t="s">
        <v>418</v>
      </c>
      <c r="G6976" t="s">
        <v>744</v>
      </c>
      <c r="H6976" t="s">
        <v>405</v>
      </c>
      <c r="I6976" t="s">
        <v>1217</v>
      </c>
      <c r="J6976" s="1" t="s">
        <v>943</v>
      </c>
      <c r="L6976" s="2" t="s">
        <v>944</v>
      </c>
      <c r="M6976" s="2" t="s">
        <v>940</v>
      </c>
      <c r="N6976">
        <v>0</v>
      </c>
      <c r="O6976">
        <v>31000</v>
      </c>
      <c r="P6976">
        <v>0</v>
      </c>
      <c r="Q6976" t="s">
        <v>832</v>
      </c>
      <c r="R6976" s="3">
        <v>0</v>
      </c>
      <c r="S6976">
        <v>0</v>
      </c>
      <c r="T6976">
        <v>0</v>
      </c>
    </row>
    <row r="6977" spans="1:20" x14ac:dyDescent="0.25">
      <c r="A6977" t="s">
        <v>223</v>
      </c>
      <c r="B6977">
        <v>2140301</v>
      </c>
      <c r="C6977" s="4" t="s">
        <v>14087</v>
      </c>
      <c r="D6977" s="4" t="s">
        <v>7496</v>
      </c>
      <c r="E6977" s="8" t="s">
        <v>7496</v>
      </c>
      <c r="F6977" t="s">
        <v>418</v>
      </c>
      <c r="G6977" t="s">
        <v>677</v>
      </c>
      <c r="H6977" t="s">
        <v>678</v>
      </c>
      <c r="I6977" t="s">
        <v>1218</v>
      </c>
      <c r="J6977" s="1" t="s">
        <v>880</v>
      </c>
      <c r="L6977" s="2" t="s">
        <v>881</v>
      </c>
      <c r="M6977" s="2" t="s">
        <v>882</v>
      </c>
      <c r="N6977">
        <v>10</v>
      </c>
      <c r="O6977">
        <v>700000</v>
      </c>
      <c r="P6977">
        <v>7000000</v>
      </c>
      <c r="Q6977" t="s">
        <v>830</v>
      </c>
      <c r="R6977" s="3">
        <v>0.37</v>
      </c>
      <c r="S6977">
        <v>4410000</v>
      </c>
      <c r="T6977">
        <v>2590000</v>
      </c>
    </row>
    <row r="6978" spans="1:20" x14ac:dyDescent="0.25">
      <c r="A6978" t="s">
        <v>223</v>
      </c>
      <c r="B6978">
        <v>2140301</v>
      </c>
      <c r="C6978" s="4" t="s">
        <v>14087</v>
      </c>
      <c r="D6978" s="4" t="s">
        <v>7497</v>
      </c>
      <c r="E6978" s="8" t="s">
        <v>7497</v>
      </c>
      <c r="F6978" t="s">
        <v>418</v>
      </c>
      <c r="G6978" t="s">
        <v>677</v>
      </c>
      <c r="H6978" t="s">
        <v>678</v>
      </c>
      <c r="I6978" t="s">
        <v>1218</v>
      </c>
      <c r="J6978" s="1" t="s">
        <v>883</v>
      </c>
      <c r="L6978" s="2" t="s">
        <v>884</v>
      </c>
      <c r="M6978" s="2" t="s">
        <v>882</v>
      </c>
      <c r="N6978">
        <v>0</v>
      </c>
      <c r="O6978">
        <v>420000</v>
      </c>
      <c r="P6978">
        <v>0</v>
      </c>
      <c r="Q6978" t="s">
        <v>830</v>
      </c>
      <c r="R6978" s="3">
        <v>0.37</v>
      </c>
      <c r="S6978">
        <v>0</v>
      </c>
      <c r="T6978">
        <v>0</v>
      </c>
    </row>
    <row r="6979" spans="1:20" x14ac:dyDescent="0.25">
      <c r="A6979" t="s">
        <v>223</v>
      </c>
      <c r="B6979">
        <v>2140301</v>
      </c>
      <c r="C6979" s="4" t="s">
        <v>14087</v>
      </c>
      <c r="D6979" s="4" t="s">
        <v>7498</v>
      </c>
      <c r="E6979" s="8" t="s">
        <v>7498</v>
      </c>
      <c r="F6979" t="s">
        <v>418</v>
      </c>
      <c r="G6979" t="s">
        <v>677</v>
      </c>
      <c r="H6979" t="s">
        <v>678</v>
      </c>
      <c r="I6979" t="s">
        <v>1218</v>
      </c>
      <c r="J6979" s="1" t="s">
        <v>885</v>
      </c>
      <c r="L6979" s="2" t="s">
        <v>886</v>
      </c>
      <c r="M6979" s="2" t="s">
        <v>887</v>
      </c>
      <c r="N6979">
        <v>8</v>
      </c>
      <c r="O6979">
        <v>250000</v>
      </c>
      <c r="P6979">
        <v>2000000</v>
      </c>
      <c r="Q6979" t="s">
        <v>831</v>
      </c>
      <c r="R6979" s="3">
        <v>0.25</v>
      </c>
      <c r="S6979">
        <v>1500000</v>
      </c>
      <c r="T6979">
        <v>500000</v>
      </c>
    </row>
    <row r="6980" spans="1:20" x14ac:dyDescent="0.25">
      <c r="A6980" t="s">
        <v>223</v>
      </c>
      <c r="B6980">
        <v>2140301</v>
      </c>
      <c r="C6980" s="4" t="s">
        <v>14087</v>
      </c>
      <c r="D6980" s="4" t="s">
        <v>7499</v>
      </c>
      <c r="E6980" s="8" t="s">
        <v>7499</v>
      </c>
      <c r="F6980" t="s">
        <v>418</v>
      </c>
      <c r="G6980" t="s">
        <v>677</v>
      </c>
      <c r="H6980" t="s">
        <v>678</v>
      </c>
      <c r="I6980" t="s">
        <v>1218</v>
      </c>
      <c r="J6980" s="1" t="s">
        <v>888</v>
      </c>
      <c r="L6980" s="2" t="s">
        <v>889</v>
      </c>
      <c r="M6980" s="2" t="s">
        <v>887</v>
      </c>
      <c r="N6980">
        <v>1</v>
      </c>
      <c r="O6980">
        <v>275000</v>
      </c>
      <c r="P6980">
        <v>275000</v>
      </c>
      <c r="Q6980" t="s">
        <v>831</v>
      </c>
      <c r="R6980" s="3">
        <v>0.25</v>
      </c>
      <c r="S6980">
        <v>206250</v>
      </c>
      <c r="T6980">
        <v>68750</v>
      </c>
    </row>
    <row r="6981" spans="1:20" x14ac:dyDescent="0.25">
      <c r="A6981" t="s">
        <v>223</v>
      </c>
      <c r="B6981">
        <v>2140301</v>
      </c>
      <c r="C6981" s="4" t="s">
        <v>14087</v>
      </c>
      <c r="D6981" s="4" t="s">
        <v>7500</v>
      </c>
      <c r="E6981" s="8" t="s">
        <v>7500</v>
      </c>
      <c r="F6981" t="s">
        <v>418</v>
      </c>
      <c r="G6981" t="s">
        <v>677</v>
      </c>
      <c r="H6981" t="s">
        <v>678</v>
      </c>
      <c r="I6981" t="s">
        <v>1218</v>
      </c>
      <c r="J6981" s="1" t="s">
        <v>890</v>
      </c>
      <c r="L6981" s="2" t="s">
        <v>891</v>
      </c>
      <c r="M6981" s="2" t="s">
        <v>882</v>
      </c>
      <c r="N6981">
        <v>9</v>
      </c>
      <c r="O6981">
        <v>150000</v>
      </c>
      <c r="P6981">
        <v>1350000</v>
      </c>
      <c r="Q6981" t="s">
        <v>830</v>
      </c>
      <c r="R6981" s="3">
        <v>0.37</v>
      </c>
      <c r="S6981">
        <v>850500</v>
      </c>
      <c r="T6981">
        <v>499500</v>
      </c>
    </row>
    <row r="6982" spans="1:20" x14ac:dyDescent="0.25">
      <c r="A6982" t="s">
        <v>223</v>
      </c>
      <c r="B6982">
        <v>2140301</v>
      </c>
      <c r="C6982" s="4" t="s">
        <v>14087</v>
      </c>
      <c r="D6982" s="4" t="s">
        <v>7501</v>
      </c>
      <c r="E6982" s="8" t="s">
        <v>7501</v>
      </c>
      <c r="F6982" t="s">
        <v>418</v>
      </c>
      <c r="G6982" t="s">
        <v>677</v>
      </c>
      <c r="H6982" t="s">
        <v>678</v>
      </c>
      <c r="I6982" t="s">
        <v>1218</v>
      </c>
      <c r="J6982" s="1" t="s">
        <v>892</v>
      </c>
      <c r="L6982" s="2" t="s">
        <v>893</v>
      </c>
      <c r="M6982" s="2" t="s">
        <v>882</v>
      </c>
      <c r="N6982">
        <v>0</v>
      </c>
      <c r="O6982">
        <v>300000</v>
      </c>
      <c r="P6982">
        <v>0</v>
      </c>
      <c r="Q6982" t="s">
        <v>830</v>
      </c>
      <c r="R6982" s="3">
        <v>0.37</v>
      </c>
      <c r="S6982">
        <v>0</v>
      </c>
      <c r="T6982">
        <v>0</v>
      </c>
    </row>
    <row r="6983" spans="1:20" x14ac:dyDescent="0.25">
      <c r="A6983" t="s">
        <v>223</v>
      </c>
      <c r="B6983">
        <v>2140301</v>
      </c>
      <c r="C6983" s="4" t="s">
        <v>14087</v>
      </c>
      <c r="D6983" s="4" t="s">
        <v>7502</v>
      </c>
      <c r="E6983" s="8" t="s">
        <v>7502</v>
      </c>
      <c r="F6983" t="s">
        <v>418</v>
      </c>
      <c r="G6983" t="s">
        <v>677</v>
      </c>
      <c r="H6983" t="s">
        <v>678</v>
      </c>
      <c r="I6983" t="s">
        <v>1218</v>
      </c>
      <c r="J6983" s="1" t="s">
        <v>894</v>
      </c>
      <c r="L6983" s="2" t="s">
        <v>895</v>
      </c>
      <c r="M6983" s="2" t="s">
        <v>882</v>
      </c>
      <c r="N6983">
        <v>0</v>
      </c>
      <c r="O6983">
        <v>400000</v>
      </c>
      <c r="P6983">
        <v>0</v>
      </c>
      <c r="Q6983" t="s">
        <v>830</v>
      </c>
      <c r="R6983" s="3">
        <v>0.37</v>
      </c>
      <c r="S6983">
        <v>0</v>
      </c>
      <c r="T6983">
        <v>0</v>
      </c>
    </row>
    <row r="6984" spans="1:20" x14ac:dyDescent="0.25">
      <c r="A6984" t="s">
        <v>223</v>
      </c>
      <c r="B6984">
        <v>2140301</v>
      </c>
      <c r="C6984" s="4" t="s">
        <v>14087</v>
      </c>
      <c r="D6984" s="4" t="s">
        <v>7503</v>
      </c>
      <c r="E6984" s="8" t="s">
        <v>7503</v>
      </c>
      <c r="F6984" t="s">
        <v>418</v>
      </c>
      <c r="G6984" t="s">
        <v>677</v>
      </c>
      <c r="H6984" t="s">
        <v>678</v>
      </c>
      <c r="I6984" t="s">
        <v>1218</v>
      </c>
      <c r="J6984" s="1" t="s">
        <v>896</v>
      </c>
      <c r="L6984" s="2" t="s">
        <v>897</v>
      </c>
      <c r="M6984" s="2" t="s">
        <v>882</v>
      </c>
      <c r="N6984">
        <v>0</v>
      </c>
      <c r="O6984">
        <v>360000</v>
      </c>
      <c r="P6984">
        <v>0</v>
      </c>
      <c r="Q6984" t="s">
        <v>830</v>
      </c>
      <c r="R6984" s="3">
        <v>0.37</v>
      </c>
      <c r="S6984">
        <v>0</v>
      </c>
      <c r="T6984">
        <v>0</v>
      </c>
    </row>
    <row r="6985" spans="1:20" x14ac:dyDescent="0.25">
      <c r="A6985" t="s">
        <v>223</v>
      </c>
      <c r="B6985">
        <v>2140301</v>
      </c>
      <c r="C6985" s="4" t="s">
        <v>14087</v>
      </c>
      <c r="D6985" s="4" t="s">
        <v>7504</v>
      </c>
      <c r="E6985" s="8" t="s">
        <v>7504</v>
      </c>
      <c r="F6985" t="s">
        <v>418</v>
      </c>
      <c r="G6985" t="s">
        <v>677</v>
      </c>
      <c r="H6985" t="s">
        <v>678</v>
      </c>
      <c r="I6985" t="s">
        <v>1218</v>
      </c>
      <c r="J6985" s="1" t="s">
        <v>898</v>
      </c>
      <c r="L6985" s="2" t="s">
        <v>899</v>
      </c>
      <c r="M6985" s="2" t="s">
        <v>882</v>
      </c>
      <c r="N6985">
        <v>10</v>
      </c>
      <c r="O6985">
        <v>250000</v>
      </c>
      <c r="P6985">
        <v>2500000</v>
      </c>
      <c r="Q6985" t="s">
        <v>830</v>
      </c>
      <c r="R6985" s="3">
        <v>0.37</v>
      </c>
      <c r="S6985">
        <v>1575000</v>
      </c>
      <c r="T6985">
        <v>925000</v>
      </c>
    </row>
    <row r="6986" spans="1:20" x14ac:dyDescent="0.25">
      <c r="A6986" t="s">
        <v>223</v>
      </c>
      <c r="B6986">
        <v>2140301</v>
      </c>
      <c r="C6986" s="4" t="s">
        <v>14087</v>
      </c>
      <c r="D6986" s="4" t="s">
        <v>7505</v>
      </c>
      <c r="E6986" s="8" t="s">
        <v>7505</v>
      </c>
      <c r="F6986" t="s">
        <v>418</v>
      </c>
      <c r="G6986" t="s">
        <v>677</v>
      </c>
      <c r="H6986" t="s">
        <v>678</v>
      </c>
      <c r="I6986" t="s">
        <v>1218</v>
      </c>
      <c r="J6986" s="1" t="s">
        <v>900</v>
      </c>
      <c r="L6986" s="2" t="s">
        <v>901</v>
      </c>
      <c r="M6986" s="2" t="s">
        <v>882</v>
      </c>
      <c r="N6986">
        <v>10</v>
      </c>
      <c r="O6986">
        <v>360000</v>
      </c>
      <c r="P6986">
        <v>3600000</v>
      </c>
      <c r="Q6986" t="s">
        <v>830</v>
      </c>
      <c r="R6986" s="3">
        <v>0.37</v>
      </c>
      <c r="S6986">
        <v>2268000</v>
      </c>
      <c r="T6986">
        <v>1332000</v>
      </c>
    </row>
    <row r="6987" spans="1:20" x14ac:dyDescent="0.25">
      <c r="A6987" t="s">
        <v>223</v>
      </c>
      <c r="B6987">
        <v>2140301</v>
      </c>
      <c r="C6987" s="4" t="s">
        <v>14087</v>
      </c>
      <c r="D6987" s="4" t="s">
        <v>7506</v>
      </c>
      <c r="E6987" s="8" t="s">
        <v>7506</v>
      </c>
      <c r="F6987" t="s">
        <v>418</v>
      </c>
      <c r="G6987" t="s">
        <v>677</v>
      </c>
      <c r="H6987" t="s">
        <v>678</v>
      </c>
      <c r="I6987" t="s">
        <v>1218</v>
      </c>
      <c r="J6987" s="1" t="s">
        <v>902</v>
      </c>
      <c r="L6987" s="2" t="s">
        <v>903</v>
      </c>
      <c r="M6987" s="2" t="s">
        <v>887</v>
      </c>
      <c r="N6987">
        <v>9</v>
      </c>
      <c r="O6987">
        <v>300000</v>
      </c>
      <c r="P6987">
        <v>2700000</v>
      </c>
      <c r="Q6987" t="s">
        <v>831</v>
      </c>
      <c r="R6987" s="3">
        <v>0.25</v>
      </c>
      <c r="S6987">
        <v>2025000</v>
      </c>
      <c r="T6987">
        <v>675000</v>
      </c>
    </row>
    <row r="6988" spans="1:20" x14ac:dyDescent="0.25">
      <c r="A6988" t="s">
        <v>223</v>
      </c>
      <c r="B6988">
        <v>2140301</v>
      </c>
      <c r="C6988" s="4" t="s">
        <v>14087</v>
      </c>
      <c r="D6988" s="4" t="s">
        <v>7507</v>
      </c>
      <c r="E6988" s="8" t="s">
        <v>7507</v>
      </c>
      <c r="F6988" t="s">
        <v>418</v>
      </c>
      <c r="G6988" t="s">
        <v>677</v>
      </c>
      <c r="H6988" t="s">
        <v>678</v>
      </c>
      <c r="I6988" t="s">
        <v>1218</v>
      </c>
      <c r="J6988" s="1" t="s">
        <v>904</v>
      </c>
      <c r="L6988" s="2" t="s">
        <v>905</v>
      </c>
      <c r="M6988" s="2" t="s">
        <v>887</v>
      </c>
      <c r="N6988">
        <v>7</v>
      </c>
      <c r="O6988">
        <v>690000</v>
      </c>
      <c r="P6988">
        <v>4830000</v>
      </c>
      <c r="Q6988" t="s">
        <v>831</v>
      </c>
      <c r="R6988" s="3">
        <v>0.25</v>
      </c>
      <c r="S6988">
        <v>3622500</v>
      </c>
      <c r="T6988">
        <v>1207500</v>
      </c>
    </row>
    <row r="6989" spans="1:20" x14ac:dyDescent="0.25">
      <c r="A6989" t="s">
        <v>223</v>
      </c>
      <c r="B6989">
        <v>2140301</v>
      </c>
      <c r="C6989" s="4" t="s">
        <v>14087</v>
      </c>
      <c r="D6989" s="4" t="s">
        <v>7508</v>
      </c>
      <c r="E6989" s="8" t="s">
        <v>7508</v>
      </c>
      <c r="F6989" t="s">
        <v>418</v>
      </c>
      <c r="G6989" t="s">
        <v>677</v>
      </c>
      <c r="H6989" t="s">
        <v>678</v>
      </c>
      <c r="I6989" t="s">
        <v>1218</v>
      </c>
      <c r="J6989" s="1" t="s">
        <v>906</v>
      </c>
      <c r="L6989" s="2" t="s">
        <v>907</v>
      </c>
      <c r="M6989" s="2" t="s">
        <v>887</v>
      </c>
      <c r="N6989">
        <v>0</v>
      </c>
      <c r="O6989">
        <v>330000</v>
      </c>
      <c r="P6989">
        <v>0</v>
      </c>
      <c r="Q6989" t="s">
        <v>831</v>
      </c>
      <c r="R6989" s="3">
        <v>0.25</v>
      </c>
      <c r="S6989">
        <v>0</v>
      </c>
      <c r="T6989">
        <v>0</v>
      </c>
    </row>
    <row r="6990" spans="1:20" x14ac:dyDescent="0.25">
      <c r="A6990" t="s">
        <v>223</v>
      </c>
      <c r="B6990">
        <v>2140301</v>
      </c>
      <c r="C6990" s="4" t="s">
        <v>14087</v>
      </c>
      <c r="D6990" s="4" t="s">
        <v>7509</v>
      </c>
      <c r="E6990" s="8" t="s">
        <v>7509</v>
      </c>
      <c r="F6990" t="s">
        <v>418</v>
      </c>
      <c r="G6990" t="s">
        <v>677</v>
      </c>
      <c r="H6990" t="s">
        <v>678</v>
      </c>
      <c r="I6990" t="s">
        <v>1218</v>
      </c>
      <c r="J6990" s="1" t="s">
        <v>908</v>
      </c>
      <c r="L6990" s="2" t="s">
        <v>909</v>
      </c>
      <c r="M6990" s="2" t="s">
        <v>882</v>
      </c>
      <c r="N6990">
        <v>8</v>
      </c>
      <c r="O6990">
        <v>200000</v>
      </c>
      <c r="P6990">
        <v>1600000</v>
      </c>
      <c r="Q6990" t="s">
        <v>830</v>
      </c>
      <c r="R6990" s="3">
        <v>0.37</v>
      </c>
      <c r="S6990">
        <v>1008000</v>
      </c>
      <c r="T6990">
        <v>592000</v>
      </c>
    </row>
    <row r="6991" spans="1:20" x14ac:dyDescent="0.25">
      <c r="A6991" t="s">
        <v>223</v>
      </c>
      <c r="B6991">
        <v>2140301</v>
      </c>
      <c r="C6991" s="4" t="s">
        <v>14087</v>
      </c>
      <c r="D6991" s="4" t="s">
        <v>7510</v>
      </c>
      <c r="E6991" s="8" t="s">
        <v>7510</v>
      </c>
      <c r="F6991" t="s">
        <v>418</v>
      </c>
      <c r="G6991" t="s">
        <v>677</v>
      </c>
      <c r="H6991" t="s">
        <v>678</v>
      </c>
      <c r="I6991" t="s">
        <v>1218</v>
      </c>
      <c r="J6991" s="1" t="s">
        <v>910</v>
      </c>
      <c r="L6991" s="2" t="s">
        <v>911</v>
      </c>
      <c r="M6991" s="2" t="s">
        <v>887</v>
      </c>
      <c r="N6991">
        <v>9</v>
      </c>
      <c r="O6991">
        <v>400000</v>
      </c>
      <c r="P6991">
        <v>3600000</v>
      </c>
      <c r="Q6991" t="s">
        <v>831</v>
      </c>
      <c r="R6991" s="3">
        <v>0.25</v>
      </c>
      <c r="S6991">
        <v>2700000</v>
      </c>
      <c r="T6991">
        <v>900000</v>
      </c>
    </row>
    <row r="6992" spans="1:20" x14ac:dyDescent="0.25">
      <c r="A6992" t="s">
        <v>223</v>
      </c>
      <c r="B6992">
        <v>2140301</v>
      </c>
      <c r="C6992" s="4" t="s">
        <v>14087</v>
      </c>
      <c r="D6992" s="4" t="s">
        <v>7511</v>
      </c>
      <c r="E6992" s="8" t="s">
        <v>7511</v>
      </c>
      <c r="F6992" t="s">
        <v>418</v>
      </c>
      <c r="G6992" t="s">
        <v>677</v>
      </c>
      <c r="H6992" t="s">
        <v>678</v>
      </c>
      <c r="I6992" t="s">
        <v>1218</v>
      </c>
      <c r="J6992" s="1" t="s">
        <v>912</v>
      </c>
      <c r="L6992" s="2" t="s">
        <v>913</v>
      </c>
      <c r="M6992" s="2" t="s">
        <v>882</v>
      </c>
      <c r="N6992">
        <v>9</v>
      </c>
      <c r="O6992">
        <v>240000</v>
      </c>
      <c r="P6992">
        <v>2160000</v>
      </c>
      <c r="Q6992" t="s">
        <v>830</v>
      </c>
      <c r="R6992" s="3">
        <v>0.37</v>
      </c>
      <c r="S6992">
        <v>1360800</v>
      </c>
      <c r="T6992">
        <v>799200</v>
      </c>
    </row>
    <row r="6993" spans="1:20" x14ac:dyDescent="0.25">
      <c r="A6993" t="s">
        <v>223</v>
      </c>
      <c r="B6993">
        <v>2140301</v>
      </c>
      <c r="C6993" s="4" t="s">
        <v>14087</v>
      </c>
      <c r="D6993" s="4" t="s">
        <v>7512</v>
      </c>
      <c r="E6993" s="8" t="s">
        <v>7512</v>
      </c>
      <c r="F6993" t="s">
        <v>418</v>
      </c>
      <c r="G6993" t="s">
        <v>677</v>
      </c>
      <c r="H6993" t="s">
        <v>678</v>
      </c>
      <c r="I6993" t="s">
        <v>1218</v>
      </c>
      <c r="J6993" s="1" t="s">
        <v>914</v>
      </c>
      <c r="L6993" s="2" t="s">
        <v>915</v>
      </c>
      <c r="M6993" s="2" t="s">
        <v>887</v>
      </c>
      <c r="N6993">
        <v>9</v>
      </c>
      <c r="O6993">
        <v>240000</v>
      </c>
      <c r="P6993">
        <v>2160000</v>
      </c>
      <c r="Q6993" t="s">
        <v>831</v>
      </c>
      <c r="R6993" s="3">
        <v>0.25</v>
      </c>
      <c r="S6993">
        <v>1620000</v>
      </c>
      <c r="T6993">
        <v>540000</v>
      </c>
    </row>
    <row r="6994" spans="1:20" x14ac:dyDescent="0.25">
      <c r="A6994" t="s">
        <v>223</v>
      </c>
      <c r="B6994">
        <v>2140301</v>
      </c>
      <c r="C6994" s="4" t="s">
        <v>14087</v>
      </c>
      <c r="D6994" s="4" t="s">
        <v>7513</v>
      </c>
      <c r="E6994" s="8" t="s">
        <v>7513</v>
      </c>
      <c r="F6994" t="s">
        <v>418</v>
      </c>
      <c r="G6994" t="s">
        <v>677</v>
      </c>
      <c r="H6994" t="s">
        <v>678</v>
      </c>
      <c r="I6994" t="s">
        <v>1218</v>
      </c>
      <c r="J6994" s="1" t="s">
        <v>916</v>
      </c>
      <c r="L6994" s="2" t="s">
        <v>917</v>
      </c>
      <c r="M6994" s="2" t="s">
        <v>887</v>
      </c>
      <c r="N6994">
        <v>1</v>
      </c>
      <c r="O6994">
        <v>150000</v>
      </c>
      <c r="P6994">
        <v>150000</v>
      </c>
      <c r="Q6994" t="s">
        <v>831</v>
      </c>
      <c r="R6994" s="3">
        <v>0.25</v>
      </c>
      <c r="S6994">
        <v>112500</v>
      </c>
      <c r="T6994">
        <v>37500</v>
      </c>
    </row>
    <row r="6995" spans="1:20" x14ac:dyDescent="0.25">
      <c r="A6995" t="s">
        <v>223</v>
      </c>
      <c r="B6995">
        <v>2140301</v>
      </c>
      <c r="C6995" s="4" t="s">
        <v>14087</v>
      </c>
      <c r="D6995" s="4" t="s">
        <v>7514</v>
      </c>
      <c r="E6995" s="8" t="s">
        <v>7514</v>
      </c>
      <c r="F6995" t="s">
        <v>418</v>
      </c>
      <c r="G6995" t="s">
        <v>677</v>
      </c>
      <c r="H6995" t="s">
        <v>678</v>
      </c>
      <c r="I6995" t="s">
        <v>1218</v>
      </c>
      <c r="J6995" s="1" t="s">
        <v>918</v>
      </c>
      <c r="L6995" s="2" t="s">
        <v>919</v>
      </c>
      <c r="M6995" s="2" t="s">
        <v>887</v>
      </c>
      <c r="N6995">
        <v>16</v>
      </c>
      <c r="O6995">
        <v>470000</v>
      </c>
      <c r="P6995">
        <v>7520000</v>
      </c>
      <c r="Q6995" t="s">
        <v>831</v>
      </c>
      <c r="R6995" s="3">
        <v>0.25</v>
      </c>
      <c r="S6995">
        <v>5640000</v>
      </c>
      <c r="T6995">
        <v>1880000</v>
      </c>
    </row>
    <row r="6996" spans="1:20" x14ac:dyDescent="0.25">
      <c r="A6996" t="s">
        <v>223</v>
      </c>
      <c r="B6996">
        <v>2140301</v>
      </c>
      <c r="C6996" s="4" t="s">
        <v>14087</v>
      </c>
      <c r="D6996" s="4" t="s">
        <v>7515</v>
      </c>
      <c r="E6996" s="8" t="s">
        <v>7515</v>
      </c>
      <c r="F6996" t="s">
        <v>418</v>
      </c>
      <c r="G6996" t="s">
        <v>677</v>
      </c>
      <c r="H6996" t="s">
        <v>678</v>
      </c>
      <c r="I6996" t="s">
        <v>1218</v>
      </c>
      <c r="J6996" s="1" t="s">
        <v>920</v>
      </c>
      <c r="L6996" s="2" t="s">
        <v>921</v>
      </c>
      <c r="M6996" s="2" t="s">
        <v>882</v>
      </c>
      <c r="N6996">
        <v>0</v>
      </c>
      <c r="O6996">
        <v>170000</v>
      </c>
      <c r="P6996">
        <v>0</v>
      </c>
      <c r="Q6996" t="s">
        <v>830</v>
      </c>
      <c r="R6996" s="3">
        <v>0.37</v>
      </c>
      <c r="S6996">
        <v>0</v>
      </c>
      <c r="T6996">
        <v>0</v>
      </c>
    </row>
    <row r="6997" spans="1:20" x14ac:dyDescent="0.25">
      <c r="A6997" t="s">
        <v>223</v>
      </c>
      <c r="B6997">
        <v>2140301</v>
      </c>
      <c r="C6997" s="4" t="s">
        <v>14087</v>
      </c>
      <c r="D6997" s="4" t="s">
        <v>7516</v>
      </c>
      <c r="E6997" s="8" t="s">
        <v>7516</v>
      </c>
      <c r="F6997" t="s">
        <v>418</v>
      </c>
      <c r="G6997" t="s">
        <v>677</v>
      </c>
      <c r="H6997" t="s">
        <v>678</v>
      </c>
      <c r="I6997" t="s">
        <v>1218</v>
      </c>
      <c r="J6997" s="1" t="s">
        <v>922</v>
      </c>
      <c r="L6997" s="2" t="s">
        <v>923</v>
      </c>
      <c r="M6997" s="2" t="s">
        <v>887</v>
      </c>
      <c r="N6997">
        <v>0</v>
      </c>
      <c r="O6997">
        <v>130000</v>
      </c>
      <c r="P6997">
        <v>0</v>
      </c>
      <c r="Q6997" t="s">
        <v>831</v>
      </c>
      <c r="R6997" s="3">
        <v>0.25</v>
      </c>
      <c r="S6997">
        <v>0</v>
      </c>
      <c r="T6997">
        <v>0</v>
      </c>
    </row>
    <row r="6998" spans="1:20" x14ac:dyDescent="0.25">
      <c r="A6998" t="s">
        <v>223</v>
      </c>
      <c r="B6998">
        <v>2140301</v>
      </c>
      <c r="C6998" s="4" t="s">
        <v>14087</v>
      </c>
      <c r="D6998" s="4" t="s">
        <v>7517</v>
      </c>
      <c r="E6998" s="8" t="s">
        <v>7517</v>
      </c>
      <c r="F6998" t="s">
        <v>418</v>
      </c>
      <c r="G6998" t="s">
        <v>677</v>
      </c>
      <c r="H6998" t="s">
        <v>678</v>
      </c>
      <c r="I6998" t="s">
        <v>1218</v>
      </c>
      <c r="J6998" s="1" t="s">
        <v>924</v>
      </c>
      <c r="L6998" s="2" t="s">
        <v>925</v>
      </c>
      <c r="M6998" s="2" t="s">
        <v>887</v>
      </c>
      <c r="N6998">
        <v>0</v>
      </c>
      <c r="O6998">
        <v>130000</v>
      </c>
      <c r="P6998">
        <v>0</v>
      </c>
      <c r="Q6998" t="s">
        <v>831</v>
      </c>
      <c r="R6998" s="3">
        <v>0.25</v>
      </c>
      <c r="S6998">
        <v>0</v>
      </c>
      <c r="T6998">
        <v>0</v>
      </c>
    </row>
    <row r="6999" spans="1:20" x14ac:dyDescent="0.25">
      <c r="A6999" t="s">
        <v>223</v>
      </c>
      <c r="B6999">
        <v>2140301</v>
      </c>
      <c r="C6999" s="4" t="s">
        <v>14087</v>
      </c>
      <c r="D6999" s="4" t="s">
        <v>7518</v>
      </c>
      <c r="E6999" s="8" t="s">
        <v>7518</v>
      </c>
      <c r="F6999" t="s">
        <v>418</v>
      </c>
      <c r="G6999" t="s">
        <v>677</v>
      </c>
      <c r="H6999" t="s">
        <v>678</v>
      </c>
      <c r="I6999" t="s">
        <v>1218</v>
      </c>
      <c r="J6999" s="1" t="s">
        <v>926</v>
      </c>
      <c r="L6999" s="2" t="s">
        <v>927</v>
      </c>
      <c r="M6999" s="2" t="s">
        <v>887</v>
      </c>
      <c r="N6999">
        <v>0</v>
      </c>
      <c r="O6999">
        <v>260000</v>
      </c>
      <c r="P6999">
        <v>0</v>
      </c>
      <c r="Q6999" t="s">
        <v>831</v>
      </c>
      <c r="R6999" s="3">
        <v>0.25</v>
      </c>
      <c r="S6999">
        <v>0</v>
      </c>
      <c r="T6999">
        <v>0</v>
      </c>
    </row>
    <row r="7000" spans="1:20" x14ac:dyDescent="0.25">
      <c r="A7000" t="s">
        <v>223</v>
      </c>
      <c r="B7000">
        <v>2140301</v>
      </c>
      <c r="C7000" s="4" t="s">
        <v>14087</v>
      </c>
      <c r="D7000" s="4" t="s">
        <v>7519</v>
      </c>
      <c r="E7000" s="8" t="s">
        <v>7519</v>
      </c>
      <c r="F7000" t="s">
        <v>418</v>
      </c>
      <c r="G7000" t="s">
        <v>677</v>
      </c>
      <c r="H7000" t="s">
        <v>678</v>
      </c>
      <c r="I7000" t="s">
        <v>1218</v>
      </c>
      <c r="J7000" s="1" t="s">
        <v>928</v>
      </c>
      <c r="L7000" s="2" t="s">
        <v>929</v>
      </c>
      <c r="M7000" s="2" t="s">
        <v>887</v>
      </c>
      <c r="N7000">
        <v>0</v>
      </c>
      <c r="O7000">
        <v>210000</v>
      </c>
      <c r="P7000">
        <v>0</v>
      </c>
      <c r="Q7000" t="s">
        <v>831</v>
      </c>
      <c r="R7000" s="3">
        <v>0.25</v>
      </c>
      <c r="S7000">
        <v>0</v>
      </c>
      <c r="T7000">
        <v>0</v>
      </c>
    </row>
    <row r="7001" spans="1:20" x14ac:dyDescent="0.25">
      <c r="A7001" t="s">
        <v>223</v>
      </c>
      <c r="B7001">
        <v>2140301</v>
      </c>
      <c r="C7001" s="4" t="s">
        <v>14087</v>
      </c>
      <c r="D7001" s="4" t="s">
        <v>7520</v>
      </c>
      <c r="E7001" s="8" t="s">
        <v>7520</v>
      </c>
      <c r="F7001" t="s">
        <v>418</v>
      </c>
      <c r="G7001" t="s">
        <v>677</v>
      </c>
      <c r="H7001" t="s">
        <v>678</v>
      </c>
      <c r="I7001" t="s">
        <v>1218</v>
      </c>
      <c r="J7001" s="1" t="s">
        <v>930</v>
      </c>
      <c r="L7001" s="2" t="s">
        <v>931</v>
      </c>
      <c r="M7001" s="2" t="s">
        <v>882</v>
      </c>
      <c r="N7001">
        <v>0</v>
      </c>
      <c r="O7001">
        <v>270000</v>
      </c>
      <c r="P7001">
        <v>0</v>
      </c>
      <c r="Q7001" t="s">
        <v>830</v>
      </c>
      <c r="R7001" s="3">
        <v>0.37</v>
      </c>
      <c r="S7001">
        <v>0</v>
      </c>
      <c r="T7001">
        <v>0</v>
      </c>
    </row>
    <row r="7002" spans="1:20" x14ac:dyDescent="0.25">
      <c r="A7002" t="s">
        <v>223</v>
      </c>
      <c r="B7002">
        <v>2140301</v>
      </c>
      <c r="C7002" s="4" t="s">
        <v>14087</v>
      </c>
      <c r="D7002" s="4" t="s">
        <v>7521</v>
      </c>
      <c r="E7002" s="8" t="s">
        <v>7521</v>
      </c>
      <c r="F7002" t="s">
        <v>418</v>
      </c>
      <c r="G7002" t="s">
        <v>677</v>
      </c>
      <c r="H7002" t="s">
        <v>678</v>
      </c>
      <c r="I7002" t="s">
        <v>1218</v>
      </c>
      <c r="J7002" s="1" t="s">
        <v>932</v>
      </c>
      <c r="L7002" s="2" t="s">
        <v>933</v>
      </c>
      <c r="M7002" s="2" t="s">
        <v>882</v>
      </c>
      <c r="N7002">
        <v>0</v>
      </c>
      <c r="O7002">
        <v>270000</v>
      </c>
      <c r="P7002">
        <v>0</v>
      </c>
      <c r="Q7002" t="s">
        <v>830</v>
      </c>
      <c r="R7002" s="3">
        <v>0.37</v>
      </c>
      <c r="S7002">
        <v>0</v>
      </c>
      <c r="T7002">
        <v>0</v>
      </c>
    </row>
    <row r="7003" spans="1:20" x14ac:dyDescent="0.25">
      <c r="A7003" t="s">
        <v>223</v>
      </c>
      <c r="B7003">
        <v>2140301</v>
      </c>
      <c r="C7003" s="4" t="s">
        <v>14087</v>
      </c>
      <c r="D7003" s="4" t="s">
        <v>7522</v>
      </c>
      <c r="E7003" s="8" t="s">
        <v>7522</v>
      </c>
      <c r="F7003" t="s">
        <v>418</v>
      </c>
      <c r="G7003" t="s">
        <v>677</v>
      </c>
      <c r="H7003" t="s">
        <v>678</v>
      </c>
      <c r="I7003" t="s">
        <v>1218</v>
      </c>
      <c r="J7003" s="1" t="s">
        <v>934</v>
      </c>
      <c r="L7003" s="2" t="s">
        <v>935</v>
      </c>
      <c r="M7003" s="2" t="s">
        <v>882</v>
      </c>
      <c r="N7003">
        <v>0</v>
      </c>
      <c r="O7003">
        <v>130000</v>
      </c>
      <c r="P7003">
        <v>0</v>
      </c>
      <c r="Q7003" t="s">
        <v>830</v>
      </c>
      <c r="R7003" s="3">
        <v>0.37</v>
      </c>
      <c r="S7003">
        <v>0</v>
      </c>
      <c r="T7003">
        <v>0</v>
      </c>
    </row>
    <row r="7004" spans="1:20" x14ac:dyDescent="0.25">
      <c r="A7004" t="s">
        <v>223</v>
      </c>
      <c r="B7004">
        <v>2140301</v>
      </c>
      <c r="C7004" s="4" t="s">
        <v>14087</v>
      </c>
      <c r="D7004" s="4" t="s">
        <v>7523</v>
      </c>
      <c r="E7004" s="8" t="s">
        <v>7523</v>
      </c>
      <c r="F7004" t="s">
        <v>418</v>
      </c>
      <c r="G7004" t="s">
        <v>677</v>
      </c>
      <c r="H7004" t="s">
        <v>678</v>
      </c>
      <c r="I7004" t="s">
        <v>1218</v>
      </c>
      <c r="J7004" s="1" t="s">
        <v>936</v>
      </c>
      <c r="L7004" s="2" t="s">
        <v>937</v>
      </c>
      <c r="M7004" s="2" t="s">
        <v>887</v>
      </c>
      <c r="N7004">
        <v>0</v>
      </c>
      <c r="O7004">
        <v>165000</v>
      </c>
      <c r="P7004">
        <v>0</v>
      </c>
      <c r="Q7004" t="s">
        <v>831</v>
      </c>
      <c r="R7004" s="3">
        <v>0.25</v>
      </c>
      <c r="S7004">
        <v>0</v>
      </c>
      <c r="T7004">
        <v>0</v>
      </c>
    </row>
    <row r="7005" spans="1:20" x14ac:dyDescent="0.25">
      <c r="A7005" t="s">
        <v>223</v>
      </c>
      <c r="B7005">
        <v>2140301</v>
      </c>
      <c r="C7005" s="4" t="s">
        <v>14087</v>
      </c>
      <c r="D7005" s="4" t="s">
        <v>7524</v>
      </c>
      <c r="E7005" s="8" t="s">
        <v>7524</v>
      </c>
      <c r="F7005" t="s">
        <v>418</v>
      </c>
      <c r="G7005" t="s">
        <v>677</v>
      </c>
      <c r="H7005" t="s">
        <v>678</v>
      </c>
      <c r="I7005" t="s">
        <v>1218</v>
      </c>
      <c r="J7005" s="1" t="s">
        <v>938</v>
      </c>
      <c r="L7005" s="2" t="s">
        <v>939</v>
      </c>
      <c r="M7005" s="2" t="s">
        <v>940</v>
      </c>
      <c r="N7005">
        <v>0</v>
      </c>
      <c r="O7005">
        <v>32000</v>
      </c>
      <c r="P7005">
        <v>0</v>
      </c>
      <c r="Q7005" t="s">
        <v>832</v>
      </c>
      <c r="R7005" s="3">
        <v>0</v>
      </c>
      <c r="S7005">
        <v>0</v>
      </c>
      <c r="T7005">
        <v>0</v>
      </c>
    </row>
    <row r="7006" spans="1:20" x14ac:dyDescent="0.25">
      <c r="A7006" t="s">
        <v>223</v>
      </c>
      <c r="B7006">
        <v>2140301</v>
      </c>
      <c r="C7006" s="4" t="s">
        <v>14087</v>
      </c>
      <c r="D7006" s="4" t="s">
        <v>7525</v>
      </c>
      <c r="E7006" s="8" t="s">
        <v>7525</v>
      </c>
      <c r="F7006" t="s">
        <v>418</v>
      </c>
      <c r="G7006" t="s">
        <v>677</v>
      </c>
      <c r="H7006" t="s">
        <v>678</v>
      </c>
      <c r="I7006" t="s">
        <v>1218</v>
      </c>
      <c r="J7006" s="1" t="s">
        <v>941</v>
      </c>
      <c r="L7006" s="2" t="s">
        <v>942</v>
      </c>
      <c r="M7006" s="2" t="s">
        <v>940</v>
      </c>
      <c r="N7006">
        <v>0</v>
      </c>
      <c r="O7006">
        <v>34000</v>
      </c>
      <c r="P7006">
        <v>0</v>
      </c>
      <c r="Q7006" t="s">
        <v>832</v>
      </c>
      <c r="R7006" s="3">
        <v>0</v>
      </c>
      <c r="S7006">
        <v>0</v>
      </c>
      <c r="T7006">
        <v>0</v>
      </c>
    </row>
    <row r="7007" spans="1:20" x14ac:dyDescent="0.25">
      <c r="A7007" t="s">
        <v>223</v>
      </c>
      <c r="B7007">
        <v>2140301</v>
      </c>
      <c r="C7007" s="4" t="s">
        <v>14087</v>
      </c>
      <c r="D7007" s="4" t="s">
        <v>7526</v>
      </c>
      <c r="E7007" s="8" t="s">
        <v>7526</v>
      </c>
      <c r="F7007" t="s">
        <v>418</v>
      </c>
      <c r="G7007" t="s">
        <v>677</v>
      </c>
      <c r="H7007" t="s">
        <v>678</v>
      </c>
      <c r="I7007" t="s">
        <v>1218</v>
      </c>
      <c r="J7007" s="1" t="s">
        <v>943</v>
      </c>
      <c r="L7007" s="2" t="s">
        <v>944</v>
      </c>
      <c r="M7007" s="2" t="s">
        <v>940</v>
      </c>
      <c r="N7007">
        <v>0</v>
      </c>
      <c r="O7007">
        <v>31000</v>
      </c>
      <c r="P7007">
        <v>0</v>
      </c>
      <c r="Q7007" t="s">
        <v>832</v>
      </c>
      <c r="R7007" s="3">
        <v>0</v>
      </c>
      <c r="S7007">
        <v>0</v>
      </c>
      <c r="T7007">
        <v>0</v>
      </c>
    </row>
    <row r="7008" spans="1:20" x14ac:dyDescent="0.25">
      <c r="A7008" t="s">
        <v>331</v>
      </c>
      <c r="B7008">
        <v>2140401</v>
      </c>
      <c r="C7008" s="4" t="s">
        <v>14087</v>
      </c>
      <c r="D7008" s="4" t="s">
        <v>10638</v>
      </c>
      <c r="E7008" s="8" t="s">
        <v>10638</v>
      </c>
      <c r="F7008" t="s">
        <v>418</v>
      </c>
      <c r="G7008" t="s">
        <v>769</v>
      </c>
      <c r="H7008" t="s">
        <v>424</v>
      </c>
      <c r="I7008" t="s">
        <v>1219</v>
      </c>
      <c r="J7008" s="1" t="s">
        <v>880</v>
      </c>
      <c r="L7008" s="2" t="s">
        <v>881</v>
      </c>
      <c r="M7008" s="2" t="s">
        <v>882</v>
      </c>
      <c r="N7008">
        <v>20</v>
      </c>
      <c r="O7008">
        <v>700000</v>
      </c>
      <c r="P7008">
        <v>14000000</v>
      </c>
      <c r="Q7008" t="s">
        <v>830</v>
      </c>
      <c r="R7008" s="3">
        <v>0.37</v>
      </c>
      <c r="S7008">
        <v>8820000</v>
      </c>
      <c r="T7008">
        <v>5180000</v>
      </c>
    </row>
    <row r="7009" spans="1:20" x14ac:dyDescent="0.25">
      <c r="A7009" t="s">
        <v>331</v>
      </c>
      <c r="B7009">
        <v>2140401</v>
      </c>
      <c r="C7009" s="4" t="s">
        <v>14087</v>
      </c>
      <c r="D7009" s="4" t="s">
        <v>10639</v>
      </c>
      <c r="E7009" s="8" t="s">
        <v>10639</v>
      </c>
      <c r="F7009" t="s">
        <v>418</v>
      </c>
      <c r="G7009" t="s">
        <v>769</v>
      </c>
      <c r="H7009" t="s">
        <v>424</v>
      </c>
      <c r="I7009" t="s">
        <v>1219</v>
      </c>
      <c r="J7009" s="1" t="s">
        <v>883</v>
      </c>
      <c r="L7009" s="2" t="s">
        <v>884</v>
      </c>
      <c r="M7009" s="2" t="s">
        <v>882</v>
      </c>
      <c r="N7009">
        <v>0</v>
      </c>
      <c r="O7009">
        <v>420000</v>
      </c>
      <c r="P7009">
        <v>0</v>
      </c>
      <c r="Q7009" t="s">
        <v>830</v>
      </c>
      <c r="R7009" s="3">
        <v>0.37</v>
      </c>
      <c r="S7009">
        <v>0</v>
      </c>
      <c r="T7009">
        <v>0</v>
      </c>
    </row>
    <row r="7010" spans="1:20" x14ac:dyDescent="0.25">
      <c r="A7010" t="s">
        <v>331</v>
      </c>
      <c r="B7010">
        <v>2140401</v>
      </c>
      <c r="C7010" s="4" t="s">
        <v>14087</v>
      </c>
      <c r="D7010" s="4" t="s">
        <v>10640</v>
      </c>
      <c r="E7010" s="8" t="s">
        <v>10640</v>
      </c>
      <c r="F7010" t="s">
        <v>418</v>
      </c>
      <c r="G7010" t="s">
        <v>769</v>
      </c>
      <c r="H7010" t="s">
        <v>424</v>
      </c>
      <c r="I7010" t="s">
        <v>1219</v>
      </c>
      <c r="J7010" s="1" t="s">
        <v>885</v>
      </c>
      <c r="L7010" s="2" t="s">
        <v>886</v>
      </c>
      <c r="M7010" s="2" t="s">
        <v>887</v>
      </c>
      <c r="N7010">
        <v>0</v>
      </c>
      <c r="O7010">
        <v>250000</v>
      </c>
      <c r="P7010">
        <v>0</v>
      </c>
      <c r="Q7010" t="s">
        <v>831</v>
      </c>
      <c r="R7010" s="3">
        <v>0.25</v>
      </c>
      <c r="S7010">
        <v>0</v>
      </c>
      <c r="T7010">
        <v>0</v>
      </c>
    </row>
    <row r="7011" spans="1:20" x14ac:dyDescent="0.25">
      <c r="A7011" t="s">
        <v>331</v>
      </c>
      <c r="B7011">
        <v>2140401</v>
      </c>
      <c r="C7011" s="4" t="s">
        <v>14087</v>
      </c>
      <c r="D7011" s="4" t="s">
        <v>10641</v>
      </c>
      <c r="E7011" s="8" t="s">
        <v>10641</v>
      </c>
      <c r="F7011" t="s">
        <v>418</v>
      </c>
      <c r="G7011" t="s">
        <v>769</v>
      </c>
      <c r="H7011" t="s">
        <v>424</v>
      </c>
      <c r="I7011" t="s">
        <v>1219</v>
      </c>
      <c r="J7011" s="1" t="s">
        <v>888</v>
      </c>
      <c r="L7011" s="2" t="s">
        <v>889</v>
      </c>
      <c r="M7011" s="2" t="s">
        <v>887</v>
      </c>
      <c r="N7011">
        <v>0</v>
      </c>
      <c r="O7011">
        <v>275000</v>
      </c>
      <c r="P7011">
        <v>0</v>
      </c>
      <c r="Q7011" t="s">
        <v>831</v>
      </c>
      <c r="R7011" s="3">
        <v>0.25</v>
      </c>
      <c r="S7011">
        <v>0</v>
      </c>
      <c r="T7011">
        <v>0</v>
      </c>
    </row>
    <row r="7012" spans="1:20" x14ac:dyDescent="0.25">
      <c r="A7012" t="s">
        <v>331</v>
      </c>
      <c r="B7012">
        <v>2140401</v>
      </c>
      <c r="C7012" s="4" t="s">
        <v>14087</v>
      </c>
      <c r="D7012" s="4" t="s">
        <v>10642</v>
      </c>
      <c r="E7012" s="8" t="s">
        <v>10642</v>
      </c>
      <c r="F7012" t="s">
        <v>418</v>
      </c>
      <c r="G7012" t="s">
        <v>769</v>
      </c>
      <c r="H7012" t="s">
        <v>424</v>
      </c>
      <c r="I7012" t="s">
        <v>1219</v>
      </c>
      <c r="J7012" s="1" t="s">
        <v>890</v>
      </c>
      <c r="L7012" s="2" t="s">
        <v>891</v>
      </c>
      <c r="M7012" s="2" t="s">
        <v>882</v>
      </c>
      <c r="N7012">
        <v>0</v>
      </c>
      <c r="O7012">
        <v>150000</v>
      </c>
      <c r="P7012">
        <v>0</v>
      </c>
      <c r="Q7012" t="s">
        <v>830</v>
      </c>
      <c r="R7012" s="3">
        <v>0.37</v>
      </c>
      <c r="S7012">
        <v>0</v>
      </c>
      <c r="T7012">
        <v>0</v>
      </c>
    </row>
    <row r="7013" spans="1:20" x14ac:dyDescent="0.25">
      <c r="A7013" t="s">
        <v>331</v>
      </c>
      <c r="B7013">
        <v>2140401</v>
      </c>
      <c r="C7013" s="4" t="s">
        <v>14087</v>
      </c>
      <c r="D7013" s="4" t="s">
        <v>10643</v>
      </c>
      <c r="E7013" s="8" t="s">
        <v>10643</v>
      </c>
      <c r="F7013" t="s">
        <v>418</v>
      </c>
      <c r="G7013" t="s">
        <v>769</v>
      </c>
      <c r="H7013" t="s">
        <v>424</v>
      </c>
      <c r="I7013" t="s">
        <v>1219</v>
      </c>
      <c r="J7013" s="1" t="s">
        <v>892</v>
      </c>
      <c r="L7013" s="2" t="s">
        <v>893</v>
      </c>
      <c r="M7013" s="2" t="s">
        <v>882</v>
      </c>
      <c r="N7013">
        <v>0</v>
      </c>
      <c r="O7013">
        <v>300000</v>
      </c>
      <c r="P7013">
        <v>0</v>
      </c>
      <c r="Q7013" t="s">
        <v>830</v>
      </c>
      <c r="R7013" s="3">
        <v>0.37</v>
      </c>
      <c r="S7013">
        <v>0</v>
      </c>
      <c r="T7013">
        <v>0</v>
      </c>
    </row>
    <row r="7014" spans="1:20" x14ac:dyDescent="0.25">
      <c r="A7014" t="s">
        <v>331</v>
      </c>
      <c r="B7014">
        <v>2140401</v>
      </c>
      <c r="C7014" s="4" t="s">
        <v>14087</v>
      </c>
      <c r="D7014" s="4" t="s">
        <v>10644</v>
      </c>
      <c r="E7014" s="8" t="s">
        <v>10644</v>
      </c>
      <c r="F7014" t="s">
        <v>418</v>
      </c>
      <c r="G7014" t="s">
        <v>769</v>
      </c>
      <c r="H7014" t="s">
        <v>424</v>
      </c>
      <c r="I7014" t="s">
        <v>1219</v>
      </c>
      <c r="J7014" s="1" t="s">
        <v>894</v>
      </c>
      <c r="L7014" s="2" t="s">
        <v>895</v>
      </c>
      <c r="M7014" s="2" t="s">
        <v>882</v>
      </c>
      <c r="N7014">
        <v>10</v>
      </c>
      <c r="O7014">
        <v>400000</v>
      </c>
      <c r="P7014">
        <v>4000000</v>
      </c>
      <c r="Q7014" t="s">
        <v>830</v>
      </c>
      <c r="R7014" s="3">
        <v>0.37</v>
      </c>
      <c r="S7014">
        <v>2520000</v>
      </c>
      <c r="T7014">
        <v>1480000</v>
      </c>
    </row>
    <row r="7015" spans="1:20" x14ac:dyDescent="0.25">
      <c r="A7015" t="s">
        <v>331</v>
      </c>
      <c r="B7015">
        <v>2140401</v>
      </c>
      <c r="C7015" s="4" t="s">
        <v>14087</v>
      </c>
      <c r="D7015" s="4" t="s">
        <v>10645</v>
      </c>
      <c r="E7015" s="8" t="s">
        <v>10645</v>
      </c>
      <c r="F7015" t="s">
        <v>418</v>
      </c>
      <c r="G7015" t="s">
        <v>769</v>
      </c>
      <c r="H7015" t="s">
        <v>424</v>
      </c>
      <c r="I7015" t="s">
        <v>1219</v>
      </c>
      <c r="J7015" s="1" t="s">
        <v>896</v>
      </c>
      <c r="L7015" s="2" t="s">
        <v>897</v>
      </c>
      <c r="M7015" s="2" t="s">
        <v>882</v>
      </c>
      <c r="N7015">
        <v>10</v>
      </c>
      <c r="O7015">
        <v>360000</v>
      </c>
      <c r="P7015">
        <v>3600000</v>
      </c>
      <c r="Q7015" t="s">
        <v>830</v>
      </c>
      <c r="R7015" s="3">
        <v>0.37</v>
      </c>
      <c r="S7015">
        <v>2268000</v>
      </c>
      <c r="T7015">
        <v>1332000</v>
      </c>
    </row>
    <row r="7016" spans="1:20" x14ac:dyDescent="0.25">
      <c r="A7016" t="s">
        <v>331</v>
      </c>
      <c r="B7016">
        <v>2140401</v>
      </c>
      <c r="C7016" s="4" t="s">
        <v>14087</v>
      </c>
      <c r="D7016" s="4" t="s">
        <v>10646</v>
      </c>
      <c r="E7016" s="8" t="s">
        <v>10646</v>
      </c>
      <c r="F7016" t="s">
        <v>418</v>
      </c>
      <c r="G7016" t="s">
        <v>769</v>
      </c>
      <c r="H7016" t="s">
        <v>424</v>
      </c>
      <c r="I7016" t="s">
        <v>1219</v>
      </c>
      <c r="J7016" s="1" t="s">
        <v>898</v>
      </c>
      <c r="L7016" s="2" t="s">
        <v>899</v>
      </c>
      <c r="M7016" s="2" t="s">
        <v>882</v>
      </c>
      <c r="N7016">
        <v>0</v>
      </c>
      <c r="O7016">
        <v>250000</v>
      </c>
      <c r="P7016">
        <v>0</v>
      </c>
      <c r="Q7016" t="s">
        <v>830</v>
      </c>
      <c r="R7016" s="3">
        <v>0.37</v>
      </c>
      <c r="S7016">
        <v>0</v>
      </c>
      <c r="T7016">
        <v>0</v>
      </c>
    </row>
    <row r="7017" spans="1:20" x14ac:dyDescent="0.25">
      <c r="A7017" t="s">
        <v>331</v>
      </c>
      <c r="B7017">
        <v>2140401</v>
      </c>
      <c r="C7017" s="4" t="s">
        <v>14087</v>
      </c>
      <c r="D7017" s="4" t="s">
        <v>10647</v>
      </c>
      <c r="E7017" s="8" t="s">
        <v>10647</v>
      </c>
      <c r="F7017" t="s">
        <v>418</v>
      </c>
      <c r="G7017" t="s">
        <v>769</v>
      </c>
      <c r="H7017" t="s">
        <v>424</v>
      </c>
      <c r="I7017" t="s">
        <v>1219</v>
      </c>
      <c r="J7017" s="1" t="s">
        <v>900</v>
      </c>
      <c r="L7017" s="2" t="s">
        <v>901</v>
      </c>
      <c r="M7017" s="2" t="s">
        <v>882</v>
      </c>
      <c r="N7017">
        <v>0</v>
      </c>
      <c r="O7017">
        <v>360000</v>
      </c>
      <c r="P7017">
        <v>0</v>
      </c>
      <c r="Q7017" t="s">
        <v>830</v>
      </c>
      <c r="R7017" s="3">
        <v>0.37</v>
      </c>
      <c r="S7017">
        <v>0</v>
      </c>
      <c r="T7017">
        <v>0</v>
      </c>
    </row>
    <row r="7018" spans="1:20" x14ac:dyDescent="0.25">
      <c r="A7018" t="s">
        <v>331</v>
      </c>
      <c r="B7018">
        <v>2140401</v>
      </c>
      <c r="C7018" s="4" t="s">
        <v>14087</v>
      </c>
      <c r="D7018" s="4" t="s">
        <v>10648</v>
      </c>
      <c r="E7018" s="8" t="s">
        <v>10648</v>
      </c>
      <c r="F7018" t="s">
        <v>418</v>
      </c>
      <c r="G7018" t="s">
        <v>769</v>
      </c>
      <c r="H7018" t="s">
        <v>424</v>
      </c>
      <c r="I7018" t="s">
        <v>1219</v>
      </c>
      <c r="J7018" s="1" t="s">
        <v>902</v>
      </c>
      <c r="L7018" s="2" t="s">
        <v>903</v>
      </c>
      <c r="M7018" s="2" t="s">
        <v>887</v>
      </c>
      <c r="N7018">
        <v>20</v>
      </c>
      <c r="O7018">
        <v>300000</v>
      </c>
      <c r="P7018">
        <v>6000000</v>
      </c>
      <c r="Q7018" t="s">
        <v>831</v>
      </c>
      <c r="R7018" s="3">
        <v>0.25</v>
      </c>
      <c r="S7018">
        <v>4500000</v>
      </c>
      <c r="T7018">
        <v>1500000</v>
      </c>
    </row>
    <row r="7019" spans="1:20" x14ac:dyDescent="0.25">
      <c r="A7019" t="s">
        <v>331</v>
      </c>
      <c r="B7019">
        <v>2140401</v>
      </c>
      <c r="C7019" s="4" t="s">
        <v>14087</v>
      </c>
      <c r="D7019" s="4" t="s">
        <v>10649</v>
      </c>
      <c r="E7019" s="8" t="s">
        <v>10649</v>
      </c>
      <c r="F7019" t="s">
        <v>418</v>
      </c>
      <c r="G7019" t="s">
        <v>769</v>
      </c>
      <c r="H7019" t="s">
        <v>424</v>
      </c>
      <c r="I7019" t="s">
        <v>1219</v>
      </c>
      <c r="J7019" s="1" t="s">
        <v>904</v>
      </c>
      <c r="L7019" s="2" t="s">
        <v>905</v>
      </c>
      <c r="M7019" s="2" t="s">
        <v>887</v>
      </c>
      <c r="N7019">
        <v>0</v>
      </c>
      <c r="O7019">
        <v>690000</v>
      </c>
      <c r="P7019">
        <v>0</v>
      </c>
      <c r="Q7019" t="s">
        <v>831</v>
      </c>
      <c r="R7019" s="3">
        <v>0.25</v>
      </c>
      <c r="S7019">
        <v>0</v>
      </c>
      <c r="T7019">
        <v>0</v>
      </c>
    </row>
    <row r="7020" spans="1:20" x14ac:dyDescent="0.25">
      <c r="A7020" t="s">
        <v>331</v>
      </c>
      <c r="B7020">
        <v>2140401</v>
      </c>
      <c r="C7020" s="4" t="s">
        <v>14087</v>
      </c>
      <c r="D7020" s="4" t="s">
        <v>10650</v>
      </c>
      <c r="E7020" s="8" t="s">
        <v>10650</v>
      </c>
      <c r="F7020" t="s">
        <v>418</v>
      </c>
      <c r="G7020" t="s">
        <v>769</v>
      </c>
      <c r="H7020" t="s">
        <v>424</v>
      </c>
      <c r="I7020" t="s">
        <v>1219</v>
      </c>
      <c r="J7020" s="1" t="s">
        <v>906</v>
      </c>
      <c r="L7020" s="2" t="s">
        <v>907</v>
      </c>
      <c r="M7020" s="2" t="s">
        <v>887</v>
      </c>
      <c r="N7020">
        <v>0</v>
      </c>
      <c r="O7020">
        <v>330000</v>
      </c>
      <c r="P7020">
        <v>0</v>
      </c>
      <c r="Q7020" t="s">
        <v>831</v>
      </c>
      <c r="R7020" s="3">
        <v>0.25</v>
      </c>
      <c r="S7020">
        <v>0</v>
      </c>
      <c r="T7020">
        <v>0</v>
      </c>
    </row>
    <row r="7021" spans="1:20" x14ac:dyDescent="0.25">
      <c r="A7021" t="s">
        <v>331</v>
      </c>
      <c r="B7021">
        <v>2140401</v>
      </c>
      <c r="C7021" s="4" t="s">
        <v>14087</v>
      </c>
      <c r="D7021" s="4" t="s">
        <v>10651</v>
      </c>
      <c r="E7021" s="8" t="s">
        <v>10651</v>
      </c>
      <c r="F7021" t="s">
        <v>418</v>
      </c>
      <c r="G7021" t="s">
        <v>769</v>
      </c>
      <c r="H7021" t="s">
        <v>424</v>
      </c>
      <c r="I7021" t="s">
        <v>1219</v>
      </c>
      <c r="J7021" s="1" t="s">
        <v>908</v>
      </c>
      <c r="L7021" s="2" t="s">
        <v>909</v>
      </c>
      <c r="M7021" s="2" t="s">
        <v>882</v>
      </c>
      <c r="N7021">
        <v>0</v>
      </c>
      <c r="O7021">
        <v>200000</v>
      </c>
      <c r="P7021">
        <v>0</v>
      </c>
      <c r="Q7021" t="s">
        <v>830</v>
      </c>
      <c r="R7021" s="3">
        <v>0.37</v>
      </c>
      <c r="S7021">
        <v>0</v>
      </c>
      <c r="T7021">
        <v>0</v>
      </c>
    </row>
    <row r="7022" spans="1:20" x14ac:dyDescent="0.25">
      <c r="A7022" t="s">
        <v>331</v>
      </c>
      <c r="B7022">
        <v>2140401</v>
      </c>
      <c r="C7022" s="4" t="s">
        <v>14087</v>
      </c>
      <c r="D7022" s="4" t="s">
        <v>10652</v>
      </c>
      <c r="E7022" s="8" t="s">
        <v>10652</v>
      </c>
      <c r="F7022" t="s">
        <v>418</v>
      </c>
      <c r="G7022" t="s">
        <v>769</v>
      </c>
      <c r="H7022" t="s">
        <v>424</v>
      </c>
      <c r="I7022" t="s">
        <v>1219</v>
      </c>
      <c r="J7022" s="1" t="s">
        <v>910</v>
      </c>
      <c r="L7022" s="2" t="s">
        <v>911</v>
      </c>
      <c r="M7022" s="2" t="s">
        <v>887</v>
      </c>
      <c r="N7022">
        <v>20</v>
      </c>
      <c r="O7022">
        <v>400000</v>
      </c>
      <c r="P7022">
        <v>8000000</v>
      </c>
      <c r="Q7022" t="s">
        <v>831</v>
      </c>
      <c r="R7022" s="3">
        <v>0.25</v>
      </c>
      <c r="S7022">
        <v>6000000</v>
      </c>
      <c r="T7022">
        <v>2000000</v>
      </c>
    </row>
    <row r="7023" spans="1:20" x14ac:dyDescent="0.25">
      <c r="A7023" t="s">
        <v>331</v>
      </c>
      <c r="B7023">
        <v>2140401</v>
      </c>
      <c r="C7023" s="4" t="s">
        <v>14087</v>
      </c>
      <c r="D7023" s="4" t="s">
        <v>10653</v>
      </c>
      <c r="E7023" s="8" t="s">
        <v>10653</v>
      </c>
      <c r="F7023" t="s">
        <v>418</v>
      </c>
      <c r="G7023" t="s">
        <v>769</v>
      </c>
      <c r="H7023" t="s">
        <v>424</v>
      </c>
      <c r="I7023" t="s">
        <v>1219</v>
      </c>
      <c r="J7023" s="1" t="s">
        <v>912</v>
      </c>
      <c r="L7023" s="2" t="s">
        <v>913</v>
      </c>
      <c r="M7023" s="2" t="s">
        <v>882</v>
      </c>
      <c r="N7023">
        <v>13</v>
      </c>
      <c r="O7023">
        <v>240000</v>
      </c>
      <c r="P7023">
        <v>3120000</v>
      </c>
      <c r="Q7023" t="s">
        <v>830</v>
      </c>
      <c r="R7023" s="3">
        <v>0.37</v>
      </c>
      <c r="S7023">
        <v>1965600</v>
      </c>
      <c r="T7023">
        <v>1154400</v>
      </c>
    </row>
    <row r="7024" spans="1:20" x14ac:dyDescent="0.25">
      <c r="A7024" t="s">
        <v>331</v>
      </c>
      <c r="B7024">
        <v>2140401</v>
      </c>
      <c r="C7024" s="4" t="s">
        <v>14087</v>
      </c>
      <c r="D7024" s="4" t="s">
        <v>10654</v>
      </c>
      <c r="E7024" s="8" t="s">
        <v>10654</v>
      </c>
      <c r="F7024" t="s">
        <v>418</v>
      </c>
      <c r="G7024" t="s">
        <v>769</v>
      </c>
      <c r="H7024" t="s">
        <v>424</v>
      </c>
      <c r="I7024" t="s">
        <v>1219</v>
      </c>
      <c r="J7024" s="1" t="s">
        <v>914</v>
      </c>
      <c r="L7024" s="2" t="s">
        <v>915</v>
      </c>
      <c r="M7024" s="2" t="s">
        <v>887</v>
      </c>
      <c r="N7024">
        <v>20</v>
      </c>
      <c r="O7024">
        <v>240000</v>
      </c>
      <c r="P7024">
        <v>4800000</v>
      </c>
      <c r="Q7024" t="s">
        <v>831</v>
      </c>
      <c r="R7024" s="3">
        <v>0.25</v>
      </c>
      <c r="S7024">
        <v>3600000</v>
      </c>
      <c r="T7024">
        <v>1200000</v>
      </c>
    </row>
    <row r="7025" spans="1:20" x14ac:dyDescent="0.25">
      <c r="A7025" t="s">
        <v>331</v>
      </c>
      <c r="B7025">
        <v>2140401</v>
      </c>
      <c r="C7025" s="4" t="s">
        <v>14087</v>
      </c>
      <c r="D7025" s="4" t="s">
        <v>10655</v>
      </c>
      <c r="E7025" s="8" t="s">
        <v>10655</v>
      </c>
      <c r="F7025" t="s">
        <v>418</v>
      </c>
      <c r="G7025" t="s">
        <v>769</v>
      </c>
      <c r="H7025" t="s">
        <v>424</v>
      </c>
      <c r="I7025" t="s">
        <v>1219</v>
      </c>
      <c r="J7025" s="1" t="s">
        <v>916</v>
      </c>
      <c r="L7025" s="2" t="s">
        <v>917</v>
      </c>
      <c r="M7025" s="2" t="s">
        <v>887</v>
      </c>
      <c r="N7025">
        <v>0</v>
      </c>
      <c r="O7025">
        <v>150000</v>
      </c>
      <c r="P7025">
        <v>0</v>
      </c>
      <c r="Q7025" t="s">
        <v>831</v>
      </c>
      <c r="R7025" s="3">
        <v>0.25</v>
      </c>
      <c r="S7025">
        <v>0</v>
      </c>
      <c r="T7025">
        <v>0</v>
      </c>
    </row>
    <row r="7026" spans="1:20" x14ac:dyDescent="0.25">
      <c r="A7026" t="s">
        <v>331</v>
      </c>
      <c r="B7026">
        <v>2140401</v>
      </c>
      <c r="C7026" s="4" t="s">
        <v>14087</v>
      </c>
      <c r="D7026" s="4" t="s">
        <v>10656</v>
      </c>
      <c r="E7026" s="8" t="s">
        <v>10656</v>
      </c>
      <c r="F7026" t="s">
        <v>418</v>
      </c>
      <c r="G7026" t="s">
        <v>769</v>
      </c>
      <c r="H7026" t="s">
        <v>424</v>
      </c>
      <c r="I7026" t="s">
        <v>1219</v>
      </c>
      <c r="J7026" s="1" t="s">
        <v>918</v>
      </c>
      <c r="L7026" s="2" t="s">
        <v>919</v>
      </c>
      <c r="M7026" s="2" t="s">
        <v>887</v>
      </c>
      <c r="N7026">
        <v>20</v>
      </c>
      <c r="O7026">
        <v>470000</v>
      </c>
      <c r="P7026">
        <v>9400000</v>
      </c>
      <c r="Q7026" t="s">
        <v>831</v>
      </c>
      <c r="R7026" s="3">
        <v>0.25</v>
      </c>
      <c r="S7026">
        <v>7050000</v>
      </c>
      <c r="T7026">
        <v>2350000</v>
      </c>
    </row>
    <row r="7027" spans="1:20" x14ac:dyDescent="0.25">
      <c r="A7027" t="s">
        <v>331</v>
      </c>
      <c r="B7027">
        <v>2140401</v>
      </c>
      <c r="C7027" s="4" t="s">
        <v>14087</v>
      </c>
      <c r="D7027" s="4" t="s">
        <v>10657</v>
      </c>
      <c r="E7027" s="8" t="s">
        <v>10657</v>
      </c>
      <c r="F7027" t="s">
        <v>418</v>
      </c>
      <c r="G7027" t="s">
        <v>769</v>
      </c>
      <c r="H7027" t="s">
        <v>424</v>
      </c>
      <c r="I7027" t="s">
        <v>1219</v>
      </c>
      <c r="J7027" s="1" t="s">
        <v>920</v>
      </c>
      <c r="L7027" s="2" t="s">
        <v>921</v>
      </c>
      <c r="M7027" s="2" t="s">
        <v>882</v>
      </c>
      <c r="N7027">
        <v>0</v>
      </c>
      <c r="O7027">
        <v>170000</v>
      </c>
      <c r="P7027">
        <v>0</v>
      </c>
      <c r="Q7027" t="s">
        <v>830</v>
      </c>
      <c r="R7027" s="3">
        <v>0.37</v>
      </c>
      <c r="S7027">
        <v>0</v>
      </c>
      <c r="T7027">
        <v>0</v>
      </c>
    </row>
    <row r="7028" spans="1:20" x14ac:dyDescent="0.25">
      <c r="A7028" t="s">
        <v>331</v>
      </c>
      <c r="B7028">
        <v>2140401</v>
      </c>
      <c r="C7028" s="4" t="s">
        <v>14087</v>
      </c>
      <c r="D7028" s="4" t="s">
        <v>10658</v>
      </c>
      <c r="E7028" s="8" t="s">
        <v>10658</v>
      </c>
      <c r="F7028" t="s">
        <v>418</v>
      </c>
      <c r="G7028" t="s">
        <v>769</v>
      </c>
      <c r="H7028" t="s">
        <v>424</v>
      </c>
      <c r="I7028" t="s">
        <v>1219</v>
      </c>
      <c r="J7028" s="1" t="s">
        <v>922</v>
      </c>
      <c r="L7028" s="2" t="s">
        <v>923</v>
      </c>
      <c r="M7028" s="2" t="s">
        <v>887</v>
      </c>
      <c r="N7028">
        <v>0</v>
      </c>
      <c r="O7028">
        <v>130000</v>
      </c>
      <c r="P7028">
        <v>0</v>
      </c>
      <c r="Q7028" t="s">
        <v>831</v>
      </c>
      <c r="R7028" s="3">
        <v>0.25</v>
      </c>
      <c r="S7028">
        <v>0</v>
      </c>
      <c r="T7028">
        <v>0</v>
      </c>
    </row>
    <row r="7029" spans="1:20" x14ac:dyDescent="0.25">
      <c r="A7029" t="s">
        <v>331</v>
      </c>
      <c r="B7029">
        <v>2140401</v>
      </c>
      <c r="C7029" s="4" t="s">
        <v>14087</v>
      </c>
      <c r="D7029" s="4" t="s">
        <v>10659</v>
      </c>
      <c r="E7029" s="8" t="s">
        <v>10659</v>
      </c>
      <c r="F7029" t="s">
        <v>418</v>
      </c>
      <c r="G7029" t="s">
        <v>769</v>
      </c>
      <c r="H7029" t="s">
        <v>424</v>
      </c>
      <c r="I7029" t="s">
        <v>1219</v>
      </c>
      <c r="J7029" s="1" t="s">
        <v>924</v>
      </c>
      <c r="L7029" s="2" t="s">
        <v>925</v>
      </c>
      <c r="M7029" s="2" t="s">
        <v>887</v>
      </c>
      <c r="N7029">
        <v>0</v>
      </c>
      <c r="O7029">
        <v>130000</v>
      </c>
      <c r="P7029">
        <v>0</v>
      </c>
      <c r="Q7029" t="s">
        <v>831</v>
      </c>
      <c r="R7029" s="3">
        <v>0.25</v>
      </c>
      <c r="S7029">
        <v>0</v>
      </c>
      <c r="T7029">
        <v>0</v>
      </c>
    </row>
    <row r="7030" spans="1:20" x14ac:dyDescent="0.25">
      <c r="A7030" t="s">
        <v>331</v>
      </c>
      <c r="B7030">
        <v>2140401</v>
      </c>
      <c r="C7030" s="4" t="s">
        <v>14087</v>
      </c>
      <c r="D7030" s="4" t="s">
        <v>10660</v>
      </c>
      <c r="E7030" s="8" t="s">
        <v>10660</v>
      </c>
      <c r="F7030" t="s">
        <v>418</v>
      </c>
      <c r="G7030" t="s">
        <v>769</v>
      </c>
      <c r="H7030" t="s">
        <v>424</v>
      </c>
      <c r="I7030" t="s">
        <v>1219</v>
      </c>
      <c r="J7030" s="1" t="s">
        <v>926</v>
      </c>
      <c r="L7030" s="2" t="s">
        <v>927</v>
      </c>
      <c r="M7030" s="2" t="s">
        <v>887</v>
      </c>
      <c r="N7030">
        <v>0</v>
      </c>
      <c r="O7030">
        <v>260000</v>
      </c>
      <c r="P7030">
        <v>0</v>
      </c>
      <c r="Q7030" t="s">
        <v>831</v>
      </c>
      <c r="R7030" s="3">
        <v>0.25</v>
      </c>
      <c r="S7030">
        <v>0</v>
      </c>
      <c r="T7030">
        <v>0</v>
      </c>
    </row>
    <row r="7031" spans="1:20" x14ac:dyDescent="0.25">
      <c r="A7031" t="s">
        <v>331</v>
      </c>
      <c r="B7031">
        <v>2140401</v>
      </c>
      <c r="C7031" s="4" t="s">
        <v>14087</v>
      </c>
      <c r="D7031" s="4" t="s">
        <v>10661</v>
      </c>
      <c r="E7031" s="8" t="s">
        <v>10661</v>
      </c>
      <c r="F7031" t="s">
        <v>418</v>
      </c>
      <c r="G7031" t="s">
        <v>769</v>
      </c>
      <c r="H7031" t="s">
        <v>424</v>
      </c>
      <c r="I7031" t="s">
        <v>1219</v>
      </c>
      <c r="J7031" s="1" t="s">
        <v>928</v>
      </c>
      <c r="L7031" s="2" t="s">
        <v>929</v>
      </c>
      <c r="M7031" s="2" t="s">
        <v>887</v>
      </c>
      <c r="N7031">
        <v>0</v>
      </c>
      <c r="O7031">
        <v>210000</v>
      </c>
      <c r="P7031">
        <v>0</v>
      </c>
      <c r="Q7031" t="s">
        <v>831</v>
      </c>
      <c r="R7031" s="3">
        <v>0.25</v>
      </c>
      <c r="S7031">
        <v>0</v>
      </c>
      <c r="T7031">
        <v>0</v>
      </c>
    </row>
    <row r="7032" spans="1:20" x14ac:dyDescent="0.25">
      <c r="A7032" t="s">
        <v>331</v>
      </c>
      <c r="B7032">
        <v>2140401</v>
      </c>
      <c r="C7032" s="4" t="s">
        <v>14087</v>
      </c>
      <c r="D7032" s="4" t="s">
        <v>10662</v>
      </c>
      <c r="E7032" s="8" t="s">
        <v>10662</v>
      </c>
      <c r="F7032" t="s">
        <v>418</v>
      </c>
      <c r="G7032" t="s">
        <v>769</v>
      </c>
      <c r="H7032" t="s">
        <v>424</v>
      </c>
      <c r="I7032" t="s">
        <v>1219</v>
      </c>
      <c r="J7032" s="1" t="s">
        <v>930</v>
      </c>
      <c r="L7032" s="2" t="s">
        <v>931</v>
      </c>
      <c r="M7032" s="2" t="s">
        <v>882</v>
      </c>
      <c r="N7032">
        <v>0</v>
      </c>
      <c r="O7032">
        <v>270000</v>
      </c>
      <c r="P7032">
        <v>0</v>
      </c>
      <c r="Q7032" t="s">
        <v>830</v>
      </c>
      <c r="R7032" s="3">
        <v>0.37</v>
      </c>
      <c r="S7032">
        <v>0</v>
      </c>
      <c r="T7032">
        <v>0</v>
      </c>
    </row>
    <row r="7033" spans="1:20" x14ac:dyDescent="0.25">
      <c r="A7033" t="s">
        <v>331</v>
      </c>
      <c r="B7033">
        <v>2140401</v>
      </c>
      <c r="C7033" s="4" t="s">
        <v>14087</v>
      </c>
      <c r="D7033" s="4" t="s">
        <v>10663</v>
      </c>
      <c r="E7033" s="8" t="s">
        <v>10663</v>
      </c>
      <c r="F7033" t="s">
        <v>418</v>
      </c>
      <c r="G7033" t="s">
        <v>769</v>
      </c>
      <c r="H7033" t="s">
        <v>424</v>
      </c>
      <c r="I7033" t="s">
        <v>1219</v>
      </c>
      <c r="J7033" s="1" t="s">
        <v>932</v>
      </c>
      <c r="L7033" s="2" t="s">
        <v>933</v>
      </c>
      <c r="M7033" s="2" t="s">
        <v>882</v>
      </c>
      <c r="N7033">
        <v>0</v>
      </c>
      <c r="O7033">
        <v>270000</v>
      </c>
      <c r="P7033">
        <v>0</v>
      </c>
      <c r="Q7033" t="s">
        <v>830</v>
      </c>
      <c r="R7033" s="3">
        <v>0.37</v>
      </c>
      <c r="S7033">
        <v>0</v>
      </c>
      <c r="T7033">
        <v>0</v>
      </c>
    </row>
    <row r="7034" spans="1:20" x14ac:dyDescent="0.25">
      <c r="A7034" t="s">
        <v>331</v>
      </c>
      <c r="B7034">
        <v>2140401</v>
      </c>
      <c r="C7034" s="4" t="s">
        <v>14087</v>
      </c>
      <c r="D7034" s="4" t="s">
        <v>10664</v>
      </c>
      <c r="E7034" s="8" t="s">
        <v>10664</v>
      </c>
      <c r="F7034" t="s">
        <v>418</v>
      </c>
      <c r="G7034" t="s">
        <v>769</v>
      </c>
      <c r="H7034" t="s">
        <v>424</v>
      </c>
      <c r="I7034" t="s">
        <v>1219</v>
      </c>
      <c r="J7034" s="1" t="s">
        <v>934</v>
      </c>
      <c r="L7034" s="2" t="s">
        <v>935</v>
      </c>
      <c r="M7034" s="2" t="s">
        <v>882</v>
      </c>
      <c r="N7034">
        <v>0</v>
      </c>
      <c r="O7034">
        <v>130000</v>
      </c>
      <c r="P7034">
        <v>0</v>
      </c>
      <c r="Q7034" t="s">
        <v>830</v>
      </c>
      <c r="R7034" s="3">
        <v>0.37</v>
      </c>
      <c r="S7034">
        <v>0</v>
      </c>
      <c r="T7034">
        <v>0</v>
      </c>
    </row>
    <row r="7035" spans="1:20" x14ac:dyDescent="0.25">
      <c r="A7035" t="s">
        <v>331</v>
      </c>
      <c r="B7035">
        <v>2140401</v>
      </c>
      <c r="C7035" s="4" t="s">
        <v>14087</v>
      </c>
      <c r="D7035" s="4" t="s">
        <v>10665</v>
      </c>
      <c r="E7035" s="8" t="s">
        <v>10665</v>
      </c>
      <c r="F7035" t="s">
        <v>418</v>
      </c>
      <c r="G7035" t="s">
        <v>769</v>
      </c>
      <c r="H7035" t="s">
        <v>424</v>
      </c>
      <c r="I7035" t="s">
        <v>1219</v>
      </c>
      <c r="J7035" s="1" t="s">
        <v>936</v>
      </c>
      <c r="L7035" s="2" t="s">
        <v>937</v>
      </c>
      <c r="M7035" s="2" t="s">
        <v>887</v>
      </c>
      <c r="N7035">
        <v>0</v>
      </c>
      <c r="O7035">
        <v>165000</v>
      </c>
      <c r="P7035">
        <v>0</v>
      </c>
      <c r="Q7035" t="s">
        <v>831</v>
      </c>
      <c r="R7035" s="3">
        <v>0.25</v>
      </c>
      <c r="S7035">
        <v>0</v>
      </c>
      <c r="T7035">
        <v>0</v>
      </c>
    </row>
    <row r="7036" spans="1:20" x14ac:dyDescent="0.25">
      <c r="A7036" t="s">
        <v>331</v>
      </c>
      <c r="B7036">
        <v>2140401</v>
      </c>
      <c r="C7036" s="4" t="s">
        <v>14087</v>
      </c>
      <c r="D7036" s="4" t="s">
        <v>10666</v>
      </c>
      <c r="E7036" s="8" t="s">
        <v>10666</v>
      </c>
      <c r="F7036" t="s">
        <v>418</v>
      </c>
      <c r="G7036" t="s">
        <v>769</v>
      </c>
      <c r="H7036" t="s">
        <v>424</v>
      </c>
      <c r="I7036" t="s">
        <v>1219</v>
      </c>
      <c r="J7036" s="1" t="s">
        <v>938</v>
      </c>
      <c r="L7036" s="2" t="s">
        <v>939</v>
      </c>
      <c r="M7036" s="2" t="s">
        <v>940</v>
      </c>
      <c r="N7036">
        <v>0</v>
      </c>
      <c r="O7036">
        <v>32000</v>
      </c>
      <c r="P7036">
        <v>0</v>
      </c>
      <c r="Q7036" t="s">
        <v>832</v>
      </c>
      <c r="R7036" s="3">
        <v>0</v>
      </c>
      <c r="S7036">
        <v>0</v>
      </c>
      <c r="T7036">
        <v>0</v>
      </c>
    </row>
    <row r="7037" spans="1:20" x14ac:dyDescent="0.25">
      <c r="A7037" t="s">
        <v>331</v>
      </c>
      <c r="B7037">
        <v>2140401</v>
      </c>
      <c r="C7037" s="4" t="s">
        <v>14087</v>
      </c>
      <c r="D7037" s="4" t="s">
        <v>10667</v>
      </c>
      <c r="E7037" s="8" t="s">
        <v>10667</v>
      </c>
      <c r="F7037" t="s">
        <v>418</v>
      </c>
      <c r="G7037" t="s">
        <v>769</v>
      </c>
      <c r="H7037" t="s">
        <v>424</v>
      </c>
      <c r="I7037" t="s">
        <v>1219</v>
      </c>
      <c r="J7037" s="1" t="s">
        <v>941</v>
      </c>
      <c r="L7037" s="2" t="s">
        <v>942</v>
      </c>
      <c r="M7037" s="2" t="s">
        <v>940</v>
      </c>
      <c r="N7037">
        <v>0</v>
      </c>
      <c r="O7037">
        <v>34000</v>
      </c>
      <c r="P7037">
        <v>0</v>
      </c>
      <c r="Q7037" t="s">
        <v>832</v>
      </c>
      <c r="R7037" s="3">
        <v>0</v>
      </c>
      <c r="S7037">
        <v>0</v>
      </c>
      <c r="T7037">
        <v>0</v>
      </c>
    </row>
    <row r="7038" spans="1:20" x14ac:dyDescent="0.25">
      <c r="A7038" t="s">
        <v>331</v>
      </c>
      <c r="B7038">
        <v>2140401</v>
      </c>
      <c r="C7038" s="4" t="s">
        <v>14087</v>
      </c>
      <c r="D7038" s="4" t="s">
        <v>10668</v>
      </c>
      <c r="E7038" s="8" t="s">
        <v>10668</v>
      </c>
      <c r="F7038" t="s">
        <v>418</v>
      </c>
      <c r="G7038" t="s">
        <v>769</v>
      </c>
      <c r="H7038" t="s">
        <v>424</v>
      </c>
      <c r="I7038" t="s">
        <v>1219</v>
      </c>
      <c r="J7038" s="1" t="s">
        <v>943</v>
      </c>
      <c r="L7038" s="2" t="s">
        <v>944</v>
      </c>
      <c r="M7038" s="2" t="s">
        <v>940</v>
      </c>
      <c r="N7038">
        <v>0</v>
      </c>
      <c r="O7038">
        <v>31000</v>
      </c>
      <c r="P7038">
        <v>0</v>
      </c>
      <c r="Q7038" t="s">
        <v>832</v>
      </c>
      <c r="R7038" s="3">
        <v>0</v>
      </c>
      <c r="S7038">
        <v>0</v>
      </c>
      <c r="T7038">
        <v>0</v>
      </c>
    </row>
    <row r="7039" spans="1:20" x14ac:dyDescent="0.25">
      <c r="A7039" t="s">
        <v>246</v>
      </c>
      <c r="B7039">
        <v>2140502</v>
      </c>
      <c r="C7039" s="4" t="s">
        <v>14087</v>
      </c>
      <c r="D7039" s="4" t="s">
        <v>8180</v>
      </c>
      <c r="E7039" s="8" t="s">
        <v>8180</v>
      </c>
      <c r="F7039" t="s">
        <v>418</v>
      </c>
      <c r="G7039" t="s">
        <v>484</v>
      </c>
      <c r="H7039" t="s">
        <v>702</v>
      </c>
      <c r="I7039" t="s">
        <v>1220</v>
      </c>
      <c r="J7039" s="1" t="s">
        <v>880</v>
      </c>
      <c r="L7039" s="2" t="s">
        <v>881</v>
      </c>
      <c r="M7039" s="2" t="s">
        <v>882</v>
      </c>
      <c r="N7039">
        <v>0</v>
      </c>
      <c r="O7039">
        <v>700000</v>
      </c>
      <c r="P7039">
        <v>0</v>
      </c>
      <c r="Q7039" t="s">
        <v>830</v>
      </c>
      <c r="R7039" s="3">
        <v>0.37</v>
      </c>
      <c r="S7039">
        <v>0</v>
      </c>
      <c r="T7039">
        <v>0</v>
      </c>
    </row>
    <row r="7040" spans="1:20" x14ac:dyDescent="0.25">
      <c r="A7040" t="s">
        <v>246</v>
      </c>
      <c r="B7040">
        <v>2140502</v>
      </c>
      <c r="C7040" s="4" t="s">
        <v>14087</v>
      </c>
      <c r="D7040" s="4" t="s">
        <v>8181</v>
      </c>
      <c r="E7040" s="8" t="s">
        <v>8181</v>
      </c>
      <c r="F7040" t="s">
        <v>418</v>
      </c>
      <c r="G7040" t="s">
        <v>484</v>
      </c>
      <c r="H7040" t="s">
        <v>702</v>
      </c>
      <c r="I7040" t="s">
        <v>1220</v>
      </c>
      <c r="J7040" s="1" t="s">
        <v>883</v>
      </c>
      <c r="L7040" s="2" t="s">
        <v>884</v>
      </c>
      <c r="M7040" s="2" t="s">
        <v>882</v>
      </c>
      <c r="N7040">
        <v>16</v>
      </c>
      <c r="O7040">
        <v>420000</v>
      </c>
      <c r="P7040">
        <v>6720000</v>
      </c>
      <c r="Q7040" t="s">
        <v>830</v>
      </c>
      <c r="R7040" s="3">
        <v>0.37</v>
      </c>
      <c r="S7040">
        <v>4233600</v>
      </c>
      <c r="T7040">
        <v>2486400</v>
      </c>
    </row>
    <row r="7041" spans="1:20" x14ac:dyDescent="0.25">
      <c r="A7041" t="s">
        <v>246</v>
      </c>
      <c r="B7041">
        <v>2140502</v>
      </c>
      <c r="C7041" s="4" t="s">
        <v>14087</v>
      </c>
      <c r="D7041" s="4" t="s">
        <v>8182</v>
      </c>
      <c r="E7041" s="8" t="s">
        <v>8182</v>
      </c>
      <c r="F7041" t="s">
        <v>418</v>
      </c>
      <c r="G7041" t="s">
        <v>484</v>
      </c>
      <c r="H7041" t="s">
        <v>702</v>
      </c>
      <c r="I7041" t="s">
        <v>1220</v>
      </c>
      <c r="J7041" s="1" t="s">
        <v>885</v>
      </c>
      <c r="L7041" s="2" t="s">
        <v>886</v>
      </c>
      <c r="M7041" s="2" t="s">
        <v>887</v>
      </c>
      <c r="N7041">
        <v>0</v>
      </c>
      <c r="O7041">
        <v>250000</v>
      </c>
      <c r="P7041">
        <v>0</v>
      </c>
      <c r="Q7041" t="s">
        <v>831</v>
      </c>
      <c r="R7041" s="3">
        <v>0.25</v>
      </c>
      <c r="S7041">
        <v>0</v>
      </c>
      <c r="T7041">
        <v>0</v>
      </c>
    </row>
    <row r="7042" spans="1:20" x14ac:dyDescent="0.25">
      <c r="A7042" t="s">
        <v>246</v>
      </c>
      <c r="B7042">
        <v>2140502</v>
      </c>
      <c r="C7042" s="4" t="s">
        <v>14087</v>
      </c>
      <c r="D7042" s="4" t="s">
        <v>8183</v>
      </c>
      <c r="E7042" s="8" t="s">
        <v>8183</v>
      </c>
      <c r="F7042" t="s">
        <v>418</v>
      </c>
      <c r="G7042" t="s">
        <v>484</v>
      </c>
      <c r="H7042" t="s">
        <v>702</v>
      </c>
      <c r="I7042" t="s">
        <v>1220</v>
      </c>
      <c r="J7042" s="1" t="s">
        <v>888</v>
      </c>
      <c r="L7042" s="2" t="s">
        <v>889</v>
      </c>
      <c r="M7042" s="2" t="s">
        <v>887</v>
      </c>
      <c r="N7042">
        <v>16</v>
      </c>
      <c r="O7042">
        <v>275000</v>
      </c>
      <c r="P7042">
        <v>4400000</v>
      </c>
      <c r="Q7042" t="s">
        <v>831</v>
      </c>
      <c r="R7042" s="3">
        <v>0.25</v>
      </c>
      <c r="S7042">
        <v>3300000</v>
      </c>
      <c r="T7042">
        <v>1100000</v>
      </c>
    </row>
    <row r="7043" spans="1:20" x14ac:dyDescent="0.25">
      <c r="A7043" t="s">
        <v>246</v>
      </c>
      <c r="B7043">
        <v>2140502</v>
      </c>
      <c r="C7043" s="4" t="s">
        <v>14087</v>
      </c>
      <c r="D7043" s="4" t="s">
        <v>8184</v>
      </c>
      <c r="E7043" s="8" t="s">
        <v>8184</v>
      </c>
      <c r="F7043" t="s">
        <v>418</v>
      </c>
      <c r="G7043" t="s">
        <v>484</v>
      </c>
      <c r="H7043" t="s">
        <v>702</v>
      </c>
      <c r="I7043" t="s">
        <v>1220</v>
      </c>
      <c r="J7043" s="1" t="s">
        <v>890</v>
      </c>
      <c r="L7043" s="2" t="s">
        <v>891</v>
      </c>
      <c r="M7043" s="2" t="s">
        <v>882</v>
      </c>
      <c r="N7043">
        <v>13</v>
      </c>
      <c r="O7043">
        <v>150000</v>
      </c>
      <c r="P7043">
        <v>1950000</v>
      </c>
      <c r="Q7043" t="s">
        <v>830</v>
      </c>
      <c r="R7043" s="3">
        <v>0.37</v>
      </c>
      <c r="S7043">
        <v>1228500</v>
      </c>
      <c r="T7043">
        <v>721500</v>
      </c>
    </row>
    <row r="7044" spans="1:20" x14ac:dyDescent="0.25">
      <c r="A7044" t="s">
        <v>246</v>
      </c>
      <c r="B7044">
        <v>2140502</v>
      </c>
      <c r="C7044" s="4" t="s">
        <v>14087</v>
      </c>
      <c r="D7044" s="4" t="s">
        <v>8185</v>
      </c>
      <c r="E7044" s="8" t="s">
        <v>8185</v>
      </c>
      <c r="F7044" t="s">
        <v>418</v>
      </c>
      <c r="G7044" t="s">
        <v>484</v>
      </c>
      <c r="H7044" t="s">
        <v>702</v>
      </c>
      <c r="I7044" t="s">
        <v>1220</v>
      </c>
      <c r="J7044" s="1" t="s">
        <v>892</v>
      </c>
      <c r="L7044" s="2" t="s">
        <v>893</v>
      </c>
      <c r="M7044" s="2" t="s">
        <v>882</v>
      </c>
      <c r="N7044">
        <v>1</v>
      </c>
      <c r="O7044">
        <v>300000</v>
      </c>
      <c r="P7044">
        <v>300000</v>
      </c>
      <c r="Q7044" t="s">
        <v>830</v>
      </c>
      <c r="R7044" s="3">
        <v>0.37</v>
      </c>
      <c r="S7044">
        <v>189000</v>
      </c>
      <c r="T7044">
        <v>111000</v>
      </c>
    </row>
    <row r="7045" spans="1:20" x14ac:dyDescent="0.25">
      <c r="A7045" t="s">
        <v>246</v>
      </c>
      <c r="B7045">
        <v>2140502</v>
      </c>
      <c r="C7045" s="4" t="s">
        <v>14087</v>
      </c>
      <c r="D7045" s="4" t="s">
        <v>8186</v>
      </c>
      <c r="E7045" s="8" t="s">
        <v>8186</v>
      </c>
      <c r="F7045" t="s">
        <v>418</v>
      </c>
      <c r="G7045" t="s">
        <v>484</v>
      </c>
      <c r="H7045" t="s">
        <v>702</v>
      </c>
      <c r="I7045" t="s">
        <v>1220</v>
      </c>
      <c r="J7045" s="1" t="s">
        <v>894</v>
      </c>
      <c r="L7045" s="2" t="s">
        <v>895</v>
      </c>
      <c r="M7045" s="2" t="s">
        <v>882</v>
      </c>
      <c r="N7045">
        <v>0</v>
      </c>
      <c r="O7045">
        <v>400000</v>
      </c>
      <c r="P7045">
        <v>0</v>
      </c>
      <c r="Q7045" t="s">
        <v>830</v>
      </c>
      <c r="R7045" s="3">
        <v>0.37</v>
      </c>
      <c r="S7045">
        <v>0</v>
      </c>
      <c r="T7045">
        <v>0</v>
      </c>
    </row>
    <row r="7046" spans="1:20" x14ac:dyDescent="0.25">
      <c r="A7046" t="s">
        <v>246</v>
      </c>
      <c r="B7046">
        <v>2140502</v>
      </c>
      <c r="C7046" s="4" t="s">
        <v>14087</v>
      </c>
      <c r="D7046" s="4" t="s">
        <v>8187</v>
      </c>
      <c r="E7046" s="8" t="s">
        <v>8187</v>
      </c>
      <c r="F7046" t="s">
        <v>418</v>
      </c>
      <c r="G7046" t="s">
        <v>484</v>
      </c>
      <c r="H7046" t="s">
        <v>702</v>
      </c>
      <c r="I7046" t="s">
        <v>1220</v>
      </c>
      <c r="J7046" s="1" t="s">
        <v>896</v>
      </c>
      <c r="L7046" s="2" t="s">
        <v>897</v>
      </c>
      <c r="M7046" s="2" t="s">
        <v>882</v>
      </c>
      <c r="N7046">
        <v>1</v>
      </c>
      <c r="O7046">
        <v>360000</v>
      </c>
      <c r="P7046">
        <v>360000</v>
      </c>
      <c r="Q7046" t="s">
        <v>830</v>
      </c>
      <c r="R7046" s="3">
        <v>0.37</v>
      </c>
      <c r="S7046">
        <v>226800</v>
      </c>
      <c r="T7046">
        <v>133200</v>
      </c>
    </row>
    <row r="7047" spans="1:20" x14ac:dyDescent="0.25">
      <c r="A7047" t="s">
        <v>246</v>
      </c>
      <c r="B7047">
        <v>2140502</v>
      </c>
      <c r="C7047" s="4" t="s">
        <v>14087</v>
      </c>
      <c r="D7047" s="4" t="s">
        <v>8188</v>
      </c>
      <c r="E7047" s="8" t="s">
        <v>8188</v>
      </c>
      <c r="F7047" t="s">
        <v>418</v>
      </c>
      <c r="G7047" t="s">
        <v>484</v>
      </c>
      <c r="H7047" t="s">
        <v>702</v>
      </c>
      <c r="I7047" t="s">
        <v>1220</v>
      </c>
      <c r="J7047" s="1" t="s">
        <v>898</v>
      </c>
      <c r="L7047" s="2" t="s">
        <v>899</v>
      </c>
      <c r="M7047" s="2" t="s">
        <v>882</v>
      </c>
      <c r="N7047">
        <v>21</v>
      </c>
      <c r="O7047">
        <v>250000</v>
      </c>
      <c r="P7047">
        <v>5250000</v>
      </c>
      <c r="Q7047" t="s">
        <v>830</v>
      </c>
      <c r="R7047" s="3">
        <v>0.37</v>
      </c>
      <c r="S7047">
        <v>3307500</v>
      </c>
      <c r="T7047">
        <v>1942500</v>
      </c>
    </row>
    <row r="7048" spans="1:20" x14ac:dyDescent="0.25">
      <c r="A7048" t="s">
        <v>246</v>
      </c>
      <c r="B7048">
        <v>2140502</v>
      </c>
      <c r="C7048" s="4" t="s">
        <v>14087</v>
      </c>
      <c r="D7048" s="4" t="s">
        <v>8189</v>
      </c>
      <c r="E7048" s="8" t="s">
        <v>8189</v>
      </c>
      <c r="F7048" t="s">
        <v>418</v>
      </c>
      <c r="G7048" t="s">
        <v>484</v>
      </c>
      <c r="H7048" t="s">
        <v>702</v>
      </c>
      <c r="I7048" t="s">
        <v>1220</v>
      </c>
      <c r="J7048" s="1" t="s">
        <v>900</v>
      </c>
      <c r="L7048" s="2" t="s">
        <v>901</v>
      </c>
      <c r="M7048" s="2" t="s">
        <v>882</v>
      </c>
      <c r="N7048">
        <v>21</v>
      </c>
      <c r="O7048">
        <v>360000</v>
      </c>
      <c r="P7048">
        <v>7560000</v>
      </c>
      <c r="Q7048" t="s">
        <v>830</v>
      </c>
      <c r="R7048" s="3">
        <v>0.37</v>
      </c>
      <c r="S7048">
        <v>4762800</v>
      </c>
      <c r="T7048">
        <v>2797200</v>
      </c>
    </row>
    <row r="7049" spans="1:20" x14ac:dyDescent="0.25">
      <c r="A7049" t="s">
        <v>246</v>
      </c>
      <c r="B7049">
        <v>2140502</v>
      </c>
      <c r="C7049" s="4" t="s">
        <v>14087</v>
      </c>
      <c r="D7049" s="4" t="s">
        <v>8190</v>
      </c>
      <c r="E7049" s="8" t="s">
        <v>8190</v>
      </c>
      <c r="F7049" t="s">
        <v>418</v>
      </c>
      <c r="G7049" t="s">
        <v>484</v>
      </c>
      <c r="H7049" t="s">
        <v>702</v>
      </c>
      <c r="I7049" t="s">
        <v>1220</v>
      </c>
      <c r="J7049" s="1" t="s">
        <v>902</v>
      </c>
      <c r="L7049" s="2" t="s">
        <v>903</v>
      </c>
      <c r="M7049" s="2" t="s">
        <v>887</v>
      </c>
      <c r="N7049">
        <v>16</v>
      </c>
      <c r="O7049">
        <v>300000</v>
      </c>
      <c r="P7049">
        <v>4800000</v>
      </c>
      <c r="Q7049" t="s">
        <v>831</v>
      </c>
      <c r="R7049" s="3">
        <v>0.25</v>
      </c>
      <c r="S7049">
        <v>3600000</v>
      </c>
      <c r="T7049">
        <v>1200000</v>
      </c>
    </row>
    <row r="7050" spans="1:20" x14ac:dyDescent="0.25">
      <c r="A7050" t="s">
        <v>246</v>
      </c>
      <c r="B7050">
        <v>2140502</v>
      </c>
      <c r="C7050" s="4" t="s">
        <v>14087</v>
      </c>
      <c r="D7050" s="4" t="s">
        <v>8191</v>
      </c>
      <c r="E7050" s="8" t="s">
        <v>8191</v>
      </c>
      <c r="F7050" t="s">
        <v>418</v>
      </c>
      <c r="G7050" t="s">
        <v>484</v>
      </c>
      <c r="H7050" t="s">
        <v>702</v>
      </c>
      <c r="I7050" t="s">
        <v>1220</v>
      </c>
      <c r="J7050" s="1" t="s">
        <v>904</v>
      </c>
      <c r="L7050" s="2" t="s">
        <v>905</v>
      </c>
      <c r="M7050" s="2" t="s">
        <v>887</v>
      </c>
      <c r="N7050">
        <v>13</v>
      </c>
      <c r="O7050">
        <v>690000</v>
      </c>
      <c r="P7050">
        <v>8970000</v>
      </c>
      <c r="Q7050" t="s">
        <v>831</v>
      </c>
      <c r="R7050" s="3">
        <v>0.25</v>
      </c>
      <c r="S7050">
        <v>6727500</v>
      </c>
      <c r="T7050">
        <v>2242500</v>
      </c>
    </row>
    <row r="7051" spans="1:20" x14ac:dyDescent="0.25">
      <c r="A7051" t="s">
        <v>246</v>
      </c>
      <c r="B7051">
        <v>2140502</v>
      </c>
      <c r="C7051" s="4" t="s">
        <v>14087</v>
      </c>
      <c r="D7051" s="4" t="s">
        <v>8192</v>
      </c>
      <c r="E7051" s="8" t="s">
        <v>8192</v>
      </c>
      <c r="F7051" t="s">
        <v>418</v>
      </c>
      <c r="G7051" t="s">
        <v>484</v>
      </c>
      <c r="H7051" t="s">
        <v>702</v>
      </c>
      <c r="I7051" t="s">
        <v>1220</v>
      </c>
      <c r="J7051" s="1" t="s">
        <v>906</v>
      </c>
      <c r="L7051" s="2" t="s">
        <v>907</v>
      </c>
      <c r="M7051" s="2" t="s">
        <v>887</v>
      </c>
      <c r="N7051">
        <v>0</v>
      </c>
      <c r="O7051">
        <v>330000</v>
      </c>
      <c r="P7051">
        <v>0</v>
      </c>
      <c r="Q7051" t="s">
        <v>831</v>
      </c>
      <c r="R7051" s="3">
        <v>0.25</v>
      </c>
      <c r="S7051">
        <v>0</v>
      </c>
      <c r="T7051">
        <v>0</v>
      </c>
    </row>
    <row r="7052" spans="1:20" x14ac:dyDescent="0.25">
      <c r="A7052" t="s">
        <v>246</v>
      </c>
      <c r="B7052">
        <v>2140502</v>
      </c>
      <c r="C7052" s="4" t="s">
        <v>14087</v>
      </c>
      <c r="D7052" s="4" t="s">
        <v>8193</v>
      </c>
      <c r="E7052" s="8" t="s">
        <v>8193</v>
      </c>
      <c r="F7052" t="s">
        <v>418</v>
      </c>
      <c r="G7052" t="s">
        <v>484</v>
      </c>
      <c r="H7052" t="s">
        <v>702</v>
      </c>
      <c r="I7052" t="s">
        <v>1220</v>
      </c>
      <c r="J7052" s="1" t="s">
        <v>908</v>
      </c>
      <c r="L7052" s="2" t="s">
        <v>909</v>
      </c>
      <c r="M7052" s="2" t="s">
        <v>882</v>
      </c>
      <c r="N7052">
        <v>17</v>
      </c>
      <c r="O7052">
        <v>200000</v>
      </c>
      <c r="P7052">
        <v>3400000</v>
      </c>
      <c r="Q7052" t="s">
        <v>830</v>
      </c>
      <c r="R7052" s="3">
        <v>0.37</v>
      </c>
      <c r="S7052">
        <v>2142000</v>
      </c>
      <c r="T7052">
        <v>1258000</v>
      </c>
    </row>
    <row r="7053" spans="1:20" x14ac:dyDescent="0.25">
      <c r="A7053" t="s">
        <v>246</v>
      </c>
      <c r="B7053">
        <v>2140502</v>
      </c>
      <c r="C7053" s="4" t="s">
        <v>14087</v>
      </c>
      <c r="D7053" s="4" t="s">
        <v>8194</v>
      </c>
      <c r="E7053" s="8" t="s">
        <v>8194</v>
      </c>
      <c r="F7053" t="s">
        <v>418</v>
      </c>
      <c r="G7053" t="s">
        <v>484</v>
      </c>
      <c r="H7053" t="s">
        <v>702</v>
      </c>
      <c r="I7053" t="s">
        <v>1220</v>
      </c>
      <c r="J7053" s="1" t="s">
        <v>910</v>
      </c>
      <c r="L7053" s="2" t="s">
        <v>911</v>
      </c>
      <c r="M7053" s="2" t="s">
        <v>887</v>
      </c>
      <c r="N7053">
        <v>15</v>
      </c>
      <c r="O7053">
        <v>400000</v>
      </c>
      <c r="P7053">
        <v>6000000</v>
      </c>
      <c r="Q7053" t="s">
        <v>831</v>
      </c>
      <c r="R7053" s="3">
        <v>0.25</v>
      </c>
      <c r="S7053">
        <v>4500000</v>
      </c>
      <c r="T7053">
        <v>1500000</v>
      </c>
    </row>
    <row r="7054" spans="1:20" x14ac:dyDescent="0.25">
      <c r="A7054" t="s">
        <v>246</v>
      </c>
      <c r="B7054">
        <v>2140502</v>
      </c>
      <c r="C7054" s="4" t="s">
        <v>14087</v>
      </c>
      <c r="D7054" s="4" t="s">
        <v>8195</v>
      </c>
      <c r="E7054" s="8" t="s">
        <v>8195</v>
      </c>
      <c r="F7054" t="s">
        <v>418</v>
      </c>
      <c r="G7054" t="s">
        <v>484</v>
      </c>
      <c r="H7054" t="s">
        <v>702</v>
      </c>
      <c r="I7054" t="s">
        <v>1220</v>
      </c>
      <c r="J7054" s="1" t="s">
        <v>912</v>
      </c>
      <c r="L7054" s="2" t="s">
        <v>913</v>
      </c>
      <c r="M7054" s="2" t="s">
        <v>882</v>
      </c>
      <c r="N7054">
        <v>20</v>
      </c>
      <c r="O7054">
        <v>240000</v>
      </c>
      <c r="P7054">
        <v>4800000</v>
      </c>
      <c r="Q7054" t="s">
        <v>830</v>
      </c>
      <c r="R7054" s="3">
        <v>0.37</v>
      </c>
      <c r="S7054">
        <v>3024000</v>
      </c>
      <c r="T7054">
        <v>1776000</v>
      </c>
    </row>
    <row r="7055" spans="1:20" x14ac:dyDescent="0.25">
      <c r="A7055" t="s">
        <v>246</v>
      </c>
      <c r="B7055">
        <v>2140502</v>
      </c>
      <c r="C7055" s="4" t="s">
        <v>14087</v>
      </c>
      <c r="D7055" s="4" t="s">
        <v>8196</v>
      </c>
      <c r="E7055" s="8" t="s">
        <v>8196</v>
      </c>
      <c r="F7055" t="s">
        <v>418</v>
      </c>
      <c r="G7055" t="s">
        <v>484</v>
      </c>
      <c r="H7055" t="s">
        <v>702</v>
      </c>
      <c r="I7055" t="s">
        <v>1220</v>
      </c>
      <c r="J7055" s="1" t="s">
        <v>914</v>
      </c>
      <c r="L7055" s="2" t="s">
        <v>915</v>
      </c>
      <c r="M7055" s="2" t="s">
        <v>887</v>
      </c>
      <c r="N7055">
        <v>15</v>
      </c>
      <c r="O7055">
        <v>240000</v>
      </c>
      <c r="P7055">
        <v>3600000</v>
      </c>
      <c r="Q7055" t="s">
        <v>831</v>
      </c>
      <c r="R7055" s="3">
        <v>0.25</v>
      </c>
      <c r="S7055">
        <v>2700000</v>
      </c>
      <c r="T7055">
        <v>900000</v>
      </c>
    </row>
    <row r="7056" spans="1:20" x14ac:dyDescent="0.25">
      <c r="A7056" t="s">
        <v>246</v>
      </c>
      <c r="B7056">
        <v>2140502</v>
      </c>
      <c r="C7056" s="4" t="s">
        <v>14087</v>
      </c>
      <c r="D7056" s="4" t="s">
        <v>8197</v>
      </c>
      <c r="E7056" s="8" t="s">
        <v>8197</v>
      </c>
      <c r="F7056" t="s">
        <v>418</v>
      </c>
      <c r="G7056" t="s">
        <v>484</v>
      </c>
      <c r="H7056" t="s">
        <v>702</v>
      </c>
      <c r="I7056" t="s">
        <v>1220</v>
      </c>
      <c r="J7056" s="1" t="s">
        <v>916</v>
      </c>
      <c r="L7056" s="2" t="s">
        <v>917</v>
      </c>
      <c r="M7056" s="2" t="s">
        <v>887</v>
      </c>
      <c r="N7056">
        <v>0</v>
      </c>
      <c r="O7056">
        <v>150000</v>
      </c>
      <c r="P7056">
        <v>0</v>
      </c>
      <c r="Q7056" t="s">
        <v>831</v>
      </c>
      <c r="R7056" s="3">
        <v>0.25</v>
      </c>
      <c r="S7056">
        <v>0</v>
      </c>
      <c r="T7056">
        <v>0</v>
      </c>
    </row>
    <row r="7057" spans="1:20" x14ac:dyDescent="0.25">
      <c r="A7057" t="s">
        <v>246</v>
      </c>
      <c r="B7057">
        <v>2140502</v>
      </c>
      <c r="C7057" s="4" t="s">
        <v>14087</v>
      </c>
      <c r="D7057" s="4" t="s">
        <v>8198</v>
      </c>
      <c r="E7057" s="8" t="s">
        <v>8198</v>
      </c>
      <c r="F7057" t="s">
        <v>418</v>
      </c>
      <c r="G7057" t="s">
        <v>484</v>
      </c>
      <c r="H7057" t="s">
        <v>702</v>
      </c>
      <c r="I7057" t="s">
        <v>1220</v>
      </c>
      <c r="J7057" s="1" t="s">
        <v>918</v>
      </c>
      <c r="L7057" s="2" t="s">
        <v>919</v>
      </c>
      <c r="M7057" s="2" t="s">
        <v>887</v>
      </c>
      <c r="N7057">
        <v>28</v>
      </c>
      <c r="O7057">
        <v>470000</v>
      </c>
      <c r="P7057">
        <v>13160000</v>
      </c>
      <c r="Q7057" t="s">
        <v>831</v>
      </c>
      <c r="R7057" s="3">
        <v>0.25</v>
      </c>
      <c r="S7057">
        <v>9870000</v>
      </c>
      <c r="T7057">
        <v>3290000</v>
      </c>
    </row>
    <row r="7058" spans="1:20" x14ac:dyDescent="0.25">
      <c r="A7058" t="s">
        <v>246</v>
      </c>
      <c r="B7058">
        <v>2140502</v>
      </c>
      <c r="C7058" s="4" t="s">
        <v>14087</v>
      </c>
      <c r="D7058" s="4" t="s">
        <v>8199</v>
      </c>
      <c r="E7058" s="8" t="s">
        <v>8199</v>
      </c>
      <c r="F7058" t="s">
        <v>418</v>
      </c>
      <c r="G7058" t="s">
        <v>484</v>
      </c>
      <c r="H7058" t="s">
        <v>702</v>
      </c>
      <c r="I7058" t="s">
        <v>1220</v>
      </c>
      <c r="J7058" s="1" t="s">
        <v>920</v>
      </c>
      <c r="L7058" s="2" t="s">
        <v>921</v>
      </c>
      <c r="M7058" s="2" t="s">
        <v>882</v>
      </c>
      <c r="N7058">
        <v>0</v>
      </c>
      <c r="O7058">
        <v>170000</v>
      </c>
      <c r="P7058">
        <v>0</v>
      </c>
      <c r="Q7058" t="s">
        <v>830</v>
      </c>
      <c r="R7058" s="3">
        <v>0.37</v>
      </c>
      <c r="S7058">
        <v>0</v>
      </c>
      <c r="T7058">
        <v>0</v>
      </c>
    </row>
    <row r="7059" spans="1:20" x14ac:dyDescent="0.25">
      <c r="A7059" t="s">
        <v>246</v>
      </c>
      <c r="B7059">
        <v>2140502</v>
      </c>
      <c r="C7059" s="4" t="s">
        <v>14087</v>
      </c>
      <c r="D7059" s="4" t="s">
        <v>8200</v>
      </c>
      <c r="E7059" s="8" t="s">
        <v>8200</v>
      </c>
      <c r="F7059" t="s">
        <v>418</v>
      </c>
      <c r="G7059" t="s">
        <v>484</v>
      </c>
      <c r="H7059" t="s">
        <v>702</v>
      </c>
      <c r="I7059" t="s">
        <v>1220</v>
      </c>
      <c r="J7059" s="1" t="s">
        <v>922</v>
      </c>
      <c r="L7059" s="2" t="s">
        <v>923</v>
      </c>
      <c r="M7059" s="2" t="s">
        <v>887</v>
      </c>
      <c r="N7059">
        <v>0</v>
      </c>
      <c r="O7059">
        <v>130000</v>
      </c>
      <c r="P7059">
        <v>0</v>
      </c>
      <c r="Q7059" t="s">
        <v>831</v>
      </c>
      <c r="R7059" s="3">
        <v>0.25</v>
      </c>
      <c r="S7059">
        <v>0</v>
      </c>
      <c r="T7059">
        <v>0</v>
      </c>
    </row>
    <row r="7060" spans="1:20" x14ac:dyDescent="0.25">
      <c r="A7060" t="s">
        <v>246</v>
      </c>
      <c r="B7060">
        <v>2140502</v>
      </c>
      <c r="C7060" s="4" t="s">
        <v>14087</v>
      </c>
      <c r="D7060" s="4" t="s">
        <v>8201</v>
      </c>
      <c r="E7060" s="8" t="s">
        <v>8201</v>
      </c>
      <c r="F7060" t="s">
        <v>418</v>
      </c>
      <c r="G7060" t="s">
        <v>484</v>
      </c>
      <c r="H7060" t="s">
        <v>702</v>
      </c>
      <c r="I7060" t="s">
        <v>1220</v>
      </c>
      <c r="J7060" s="1" t="s">
        <v>924</v>
      </c>
      <c r="L7060" s="2" t="s">
        <v>925</v>
      </c>
      <c r="M7060" s="2" t="s">
        <v>887</v>
      </c>
      <c r="N7060">
        <v>0</v>
      </c>
      <c r="O7060">
        <v>130000</v>
      </c>
      <c r="P7060">
        <v>0</v>
      </c>
      <c r="Q7060" t="s">
        <v>831</v>
      </c>
      <c r="R7060" s="3">
        <v>0.25</v>
      </c>
      <c r="S7060">
        <v>0</v>
      </c>
      <c r="T7060">
        <v>0</v>
      </c>
    </row>
    <row r="7061" spans="1:20" x14ac:dyDescent="0.25">
      <c r="A7061" t="s">
        <v>246</v>
      </c>
      <c r="B7061">
        <v>2140502</v>
      </c>
      <c r="C7061" s="4" t="s">
        <v>14087</v>
      </c>
      <c r="D7061" s="4" t="s">
        <v>8202</v>
      </c>
      <c r="E7061" s="8" t="s">
        <v>8202</v>
      </c>
      <c r="F7061" t="s">
        <v>418</v>
      </c>
      <c r="G7061" t="s">
        <v>484</v>
      </c>
      <c r="H7061" t="s">
        <v>702</v>
      </c>
      <c r="I7061" t="s">
        <v>1220</v>
      </c>
      <c r="J7061" s="1" t="s">
        <v>926</v>
      </c>
      <c r="L7061" s="2" t="s">
        <v>927</v>
      </c>
      <c r="M7061" s="2" t="s">
        <v>887</v>
      </c>
      <c r="N7061">
        <v>0</v>
      </c>
      <c r="O7061">
        <v>260000</v>
      </c>
      <c r="P7061">
        <v>0</v>
      </c>
      <c r="Q7061" t="s">
        <v>831</v>
      </c>
      <c r="R7061" s="3">
        <v>0.25</v>
      </c>
      <c r="S7061">
        <v>0</v>
      </c>
      <c r="T7061">
        <v>0</v>
      </c>
    </row>
    <row r="7062" spans="1:20" x14ac:dyDescent="0.25">
      <c r="A7062" t="s">
        <v>246</v>
      </c>
      <c r="B7062">
        <v>2140502</v>
      </c>
      <c r="C7062" s="4" t="s">
        <v>14087</v>
      </c>
      <c r="D7062" s="4" t="s">
        <v>8203</v>
      </c>
      <c r="E7062" s="8" t="s">
        <v>8203</v>
      </c>
      <c r="F7062" t="s">
        <v>418</v>
      </c>
      <c r="G7062" t="s">
        <v>484</v>
      </c>
      <c r="H7062" t="s">
        <v>702</v>
      </c>
      <c r="I7062" t="s">
        <v>1220</v>
      </c>
      <c r="J7062" s="1" t="s">
        <v>928</v>
      </c>
      <c r="L7062" s="2" t="s">
        <v>929</v>
      </c>
      <c r="M7062" s="2" t="s">
        <v>887</v>
      </c>
      <c r="N7062">
        <v>0</v>
      </c>
      <c r="O7062">
        <v>210000</v>
      </c>
      <c r="P7062">
        <v>0</v>
      </c>
      <c r="Q7062" t="s">
        <v>831</v>
      </c>
      <c r="R7062" s="3">
        <v>0.25</v>
      </c>
      <c r="S7062">
        <v>0</v>
      </c>
      <c r="T7062">
        <v>0</v>
      </c>
    </row>
    <row r="7063" spans="1:20" x14ac:dyDescent="0.25">
      <c r="A7063" t="s">
        <v>246</v>
      </c>
      <c r="B7063">
        <v>2140502</v>
      </c>
      <c r="C7063" s="4" t="s">
        <v>14087</v>
      </c>
      <c r="D7063" s="4" t="s">
        <v>8204</v>
      </c>
      <c r="E7063" s="8" t="s">
        <v>8204</v>
      </c>
      <c r="F7063" t="s">
        <v>418</v>
      </c>
      <c r="G7063" t="s">
        <v>484</v>
      </c>
      <c r="H7063" t="s">
        <v>702</v>
      </c>
      <c r="I7063" t="s">
        <v>1220</v>
      </c>
      <c r="J7063" s="1" t="s">
        <v>930</v>
      </c>
      <c r="L7063" s="2" t="s">
        <v>931</v>
      </c>
      <c r="M7063" s="2" t="s">
        <v>882</v>
      </c>
      <c r="N7063">
        <v>0</v>
      </c>
      <c r="O7063">
        <v>270000</v>
      </c>
      <c r="P7063">
        <v>0</v>
      </c>
      <c r="Q7063" t="s">
        <v>830</v>
      </c>
      <c r="R7063" s="3">
        <v>0.37</v>
      </c>
      <c r="S7063">
        <v>0</v>
      </c>
      <c r="T7063">
        <v>0</v>
      </c>
    </row>
    <row r="7064" spans="1:20" x14ac:dyDescent="0.25">
      <c r="A7064" t="s">
        <v>246</v>
      </c>
      <c r="B7064">
        <v>2140502</v>
      </c>
      <c r="C7064" s="4" t="s">
        <v>14087</v>
      </c>
      <c r="D7064" s="4" t="s">
        <v>8205</v>
      </c>
      <c r="E7064" s="8" t="s">
        <v>8205</v>
      </c>
      <c r="F7064" t="s">
        <v>418</v>
      </c>
      <c r="G7064" t="s">
        <v>484</v>
      </c>
      <c r="H7064" t="s">
        <v>702</v>
      </c>
      <c r="I7064" t="s">
        <v>1220</v>
      </c>
      <c r="J7064" s="1" t="s">
        <v>932</v>
      </c>
      <c r="L7064" s="2" t="s">
        <v>933</v>
      </c>
      <c r="M7064" s="2" t="s">
        <v>882</v>
      </c>
      <c r="N7064">
        <v>0</v>
      </c>
      <c r="O7064">
        <v>270000</v>
      </c>
      <c r="P7064">
        <v>0</v>
      </c>
      <c r="Q7064" t="s">
        <v>830</v>
      </c>
      <c r="R7064" s="3">
        <v>0.37</v>
      </c>
      <c r="S7064">
        <v>0</v>
      </c>
      <c r="T7064">
        <v>0</v>
      </c>
    </row>
    <row r="7065" spans="1:20" x14ac:dyDescent="0.25">
      <c r="A7065" t="s">
        <v>246</v>
      </c>
      <c r="B7065">
        <v>2140502</v>
      </c>
      <c r="C7065" s="4" t="s">
        <v>14087</v>
      </c>
      <c r="D7065" s="4" t="s">
        <v>8206</v>
      </c>
      <c r="E7065" s="8" t="s">
        <v>8206</v>
      </c>
      <c r="F7065" t="s">
        <v>418</v>
      </c>
      <c r="G7065" t="s">
        <v>484</v>
      </c>
      <c r="H7065" t="s">
        <v>702</v>
      </c>
      <c r="I7065" t="s">
        <v>1220</v>
      </c>
      <c r="J7065" s="1" t="s">
        <v>934</v>
      </c>
      <c r="L7065" s="2" t="s">
        <v>935</v>
      </c>
      <c r="M7065" s="2" t="s">
        <v>882</v>
      </c>
      <c r="N7065">
        <v>0</v>
      </c>
      <c r="O7065">
        <v>130000</v>
      </c>
      <c r="P7065">
        <v>0</v>
      </c>
      <c r="Q7065" t="s">
        <v>830</v>
      </c>
      <c r="R7065" s="3">
        <v>0.37</v>
      </c>
      <c r="S7065">
        <v>0</v>
      </c>
      <c r="T7065">
        <v>0</v>
      </c>
    </row>
    <row r="7066" spans="1:20" x14ac:dyDescent="0.25">
      <c r="A7066" t="s">
        <v>246</v>
      </c>
      <c r="B7066">
        <v>2140502</v>
      </c>
      <c r="C7066" s="4" t="s">
        <v>14087</v>
      </c>
      <c r="D7066" s="4" t="s">
        <v>8207</v>
      </c>
      <c r="E7066" s="8" t="s">
        <v>8207</v>
      </c>
      <c r="F7066" t="s">
        <v>418</v>
      </c>
      <c r="G7066" t="s">
        <v>484</v>
      </c>
      <c r="H7066" t="s">
        <v>702</v>
      </c>
      <c r="I7066" t="s">
        <v>1220</v>
      </c>
      <c r="J7066" s="1" t="s">
        <v>936</v>
      </c>
      <c r="L7066" s="2" t="s">
        <v>937</v>
      </c>
      <c r="M7066" s="2" t="s">
        <v>887</v>
      </c>
      <c r="N7066">
        <v>0</v>
      </c>
      <c r="O7066">
        <v>165000</v>
      </c>
      <c r="P7066">
        <v>0</v>
      </c>
      <c r="Q7066" t="s">
        <v>831</v>
      </c>
      <c r="R7066" s="3">
        <v>0.25</v>
      </c>
      <c r="S7066">
        <v>0</v>
      </c>
      <c r="T7066">
        <v>0</v>
      </c>
    </row>
    <row r="7067" spans="1:20" x14ac:dyDescent="0.25">
      <c r="A7067" t="s">
        <v>246</v>
      </c>
      <c r="B7067">
        <v>2140502</v>
      </c>
      <c r="C7067" s="4" t="s">
        <v>14087</v>
      </c>
      <c r="D7067" s="4" t="s">
        <v>8208</v>
      </c>
      <c r="E7067" s="8" t="s">
        <v>8208</v>
      </c>
      <c r="F7067" t="s">
        <v>418</v>
      </c>
      <c r="G7067" t="s">
        <v>484</v>
      </c>
      <c r="H7067" t="s">
        <v>702</v>
      </c>
      <c r="I7067" t="s">
        <v>1220</v>
      </c>
      <c r="J7067" s="1" t="s">
        <v>938</v>
      </c>
      <c r="L7067" s="2" t="s">
        <v>939</v>
      </c>
      <c r="M7067" s="2" t="s">
        <v>940</v>
      </c>
      <c r="N7067">
        <v>0</v>
      </c>
      <c r="O7067">
        <v>32000</v>
      </c>
      <c r="P7067">
        <v>0</v>
      </c>
      <c r="Q7067" t="s">
        <v>832</v>
      </c>
      <c r="R7067" s="3">
        <v>0</v>
      </c>
      <c r="S7067">
        <v>0</v>
      </c>
      <c r="T7067">
        <v>0</v>
      </c>
    </row>
    <row r="7068" spans="1:20" x14ac:dyDescent="0.25">
      <c r="A7068" t="s">
        <v>246</v>
      </c>
      <c r="B7068">
        <v>2140502</v>
      </c>
      <c r="C7068" s="4" t="s">
        <v>14087</v>
      </c>
      <c r="D7068" s="4" t="s">
        <v>8209</v>
      </c>
      <c r="E7068" s="8" t="s">
        <v>8209</v>
      </c>
      <c r="F7068" t="s">
        <v>418</v>
      </c>
      <c r="G7068" t="s">
        <v>484</v>
      </c>
      <c r="H7068" t="s">
        <v>702</v>
      </c>
      <c r="I7068" t="s">
        <v>1220</v>
      </c>
      <c r="J7068" s="1" t="s">
        <v>941</v>
      </c>
      <c r="L7068" s="2" t="s">
        <v>942</v>
      </c>
      <c r="M7068" s="2" t="s">
        <v>940</v>
      </c>
      <c r="N7068">
        <v>0</v>
      </c>
      <c r="O7068">
        <v>34000</v>
      </c>
      <c r="P7068">
        <v>0</v>
      </c>
      <c r="Q7068" t="s">
        <v>832</v>
      </c>
      <c r="R7068" s="3">
        <v>0</v>
      </c>
      <c r="S7068">
        <v>0</v>
      </c>
      <c r="T7068">
        <v>0</v>
      </c>
    </row>
    <row r="7069" spans="1:20" x14ac:dyDescent="0.25">
      <c r="A7069" t="s">
        <v>246</v>
      </c>
      <c r="B7069">
        <v>2140502</v>
      </c>
      <c r="C7069" s="4" t="s">
        <v>14087</v>
      </c>
      <c r="D7069" s="4" t="s">
        <v>8210</v>
      </c>
      <c r="E7069" s="8" t="s">
        <v>8210</v>
      </c>
      <c r="F7069" t="s">
        <v>418</v>
      </c>
      <c r="G7069" t="s">
        <v>484</v>
      </c>
      <c r="H7069" t="s">
        <v>702</v>
      </c>
      <c r="I7069" t="s">
        <v>1220</v>
      </c>
      <c r="J7069" s="1" t="s">
        <v>943</v>
      </c>
      <c r="L7069" s="2" t="s">
        <v>944</v>
      </c>
      <c r="M7069" s="2" t="s">
        <v>940</v>
      </c>
      <c r="N7069">
        <v>0</v>
      </c>
      <c r="O7069">
        <v>31000</v>
      </c>
      <c r="P7069">
        <v>0</v>
      </c>
      <c r="Q7069" t="s">
        <v>832</v>
      </c>
      <c r="R7069" s="3">
        <v>0</v>
      </c>
      <c r="S7069">
        <v>0</v>
      </c>
      <c r="T7069">
        <v>0</v>
      </c>
    </row>
    <row r="7070" spans="1:20" x14ac:dyDescent="0.25">
      <c r="A7070" t="s">
        <v>62</v>
      </c>
      <c r="B7070">
        <v>2140601</v>
      </c>
      <c r="C7070" s="4" t="s">
        <v>14087</v>
      </c>
      <c r="D7070" s="4" t="s">
        <v>3105</v>
      </c>
      <c r="E7070" s="8" t="s">
        <v>3105</v>
      </c>
      <c r="F7070" t="s">
        <v>418</v>
      </c>
      <c r="G7070" t="s">
        <v>498</v>
      </c>
      <c r="H7070" t="s">
        <v>405</v>
      </c>
      <c r="I7070" t="s">
        <v>1221</v>
      </c>
      <c r="J7070" s="1" t="s">
        <v>880</v>
      </c>
      <c r="L7070" s="2" t="s">
        <v>881</v>
      </c>
      <c r="M7070" s="2" t="s">
        <v>882</v>
      </c>
      <c r="N7070">
        <v>0</v>
      </c>
      <c r="O7070">
        <v>700000</v>
      </c>
      <c r="P7070">
        <v>0</v>
      </c>
      <c r="Q7070" t="s">
        <v>830</v>
      </c>
      <c r="R7070" s="3">
        <v>0.37</v>
      </c>
      <c r="S7070">
        <v>0</v>
      </c>
      <c r="T7070">
        <v>0</v>
      </c>
    </row>
    <row r="7071" spans="1:20" x14ac:dyDescent="0.25">
      <c r="A7071" t="s">
        <v>62</v>
      </c>
      <c r="B7071">
        <v>2140601</v>
      </c>
      <c r="C7071" s="4" t="s">
        <v>14087</v>
      </c>
      <c r="D7071" s="4" t="s">
        <v>3106</v>
      </c>
      <c r="E7071" s="8" t="s">
        <v>3106</v>
      </c>
      <c r="F7071" t="s">
        <v>418</v>
      </c>
      <c r="G7071" t="s">
        <v>498</v>
      </c>
      <c r="H7071" t="s">
        <v>405</v>
      </c>
      <c r="I7071" t="s">
        <v>1221</v>
      </c>
      <c r="J7071" s="1" t="s">
        <v>883</v>
      </c>
      <c r="L7071" s="2" t="s">
        <v>884</v>
      </c>
      <c r="M7071" s="2" t="s">
        <v>882</v>
      </c>
      <c r="N7071">
        <v>10</v>
      </c>
      <c r="O7071">
        <v>420000</v>
      </c>
      <c r="P7071">
        <v>4200000</v>
      </c>
      <c r="Q7071" t="s">
        <v>830</v>
      </c>
      <c r="R7071" s="3">
        <v>0.37</v>
      </c>
      <c r="S7071">
        <v>2646000</v>
      </c>
      <c r="T7071">
        <v>1554000</v>
      </c>
    </row>
    <row r="7072" spans="1:20" x14ac:dyDescent="0.25">
      <c r="A7072" t="s">
        <v>62</v>
      </c>
      <c r="B7072">
        <v>2140601</v>
      </c>
      <c r="C7072" s="4" t="s">
        <v>14087</v>
      </c>
      <c r="D7072" s="4" t="s">
        <v>3107</v>
      </c>
      <c r="E7072" s="8" t="s">
        <v>3107</v>
      </c>
      <c r="F7072" t="s">
        <v>418</v>
      </c>
      <c r="G7072" t="s">
        <v>498</v>
      </c>
      <c r="H7072" t="s">
        <v>405</v>
      </c>
      <c r="I7072" t="s">
        <v>1221</v>
      </c>
      <c r="J7072" s="1" t="s">
        <v>885</v>
      </c>
      <c r="L7072" s="2" t="s">
        <v>886</v>
      </c>
      <c r="M7072" s="2" t="s">
        <v>887</v>
      </c>
      <c r="N7072">
        <v>10</v>
      </c>
      <c r="O7072">
        <v>250000</v>
      </c>
      <c r="P7072">
        <v>2500000</v>
      </c>
      <c r="Q7072" t="s">
        <v>831</v>
      </c>
      <c r="R7072" s="3">
        <v>0.25</v>
      </c>
      <c r="S7072">
        <v>1875000</v>
      </c>
      <c r="T7072">
        <v>625000</v>
      </c>
    </row>
    <row r="7073" spans="1:20" x14ac:dyDescent="0.25">
      <c r="A7073" t="s">
        <v>62</v>
      </c>
      <c r="B7073">
        <v>2140601</v>
      </c>
      <c r="C7073" s="4" t="s">
        <v>14087</v>
      </c>
      <c r="D7073" s="4" t="s">
        <v>3108</v>
      </c>
      <c r="E7073" s="8" t="s">
        <v>3108</v>
      </c>
      <c r="F7073" t="s">
        <v>418</v>
      </c>
      <c r="G7073" t="s">
        <v>498</v>
      </c>
      <c r="H7073" t="s">
        <v>405</v>
      </c>
      <c r="I7073" t="s">
        <v>1221</v>
      </c>
      <c r="J7073" s="1" t="s">
        <v>888</v>
      </c>
      <c r="L7073" s="2" t="s">
        <v>889</v>
      </c>
      <c r="M7073" s="2" t="s">
        <v>887</v>
      </c>
      <c r="N7073">
        <v>0</v>
      </c>
      <c r="O7073">
        <v>275000</v>
      </c>
      <c r="P7073">
        <v>0</v>
      </c>
      <c r="Q7073" t="s">
        <v>831</v>
      </c>
      <c r="R7073" s="3">
        <v>0.25</v>
      </c>
      <c r="S7073">
        <v>0</v>
      </c>
      <c r="T7073">
        <v>0</v>
      </c>
    </row>
    <row r="7074" spans="1:20" x14ac:dyDescent="0.25">
      <c r="A7074" t="s">
        <v>62</v>
      </c>
      <c r="B7074">
        <v>2140601</v>
      </c>
      <c r="C7074" s="4" t="s">
        <v>14087</v>
      </c>
      <c r="D7074" s="4" t="s">
        <v>3109</v>
      </c>
      <c r="E7074" s="8" t="s">
        <v>3109</v>
      </c>
      <c r="F7074" t="s">
        <v>418</v>
      </c>
      <c r="G7074" t="s">
        <v>498</v>
      </c>
      <c r="H7074" t="s">
        <v>405</v>
      </c>
      <c r="I7074" t="s">
        <v>1221</v>
      </c>
      <c r="J7074" s="1" t="s">
        <v>890</v>
      </c>
      <c r="L7074" s="2" t="s">
        <v>891</v>
      </c>
      <c r="M7074" s="2" t="s">
        <v>882</v>
      </c>
      <c r="N7074">
        <v>0</v>
      </c>
      <c r="O7074">
        <v>150000</v>
      </c>
      <c r="P7074">
        <v>0</v>
      </c>
      <c r="Q7074" t="s">
        <v>830</v>
      </c>
      <c r="R7074" s="3">
        <v>0.37</v>
      </c>
      <c r="S7074">
        <v>0</v>
      </c>
      <c r="T7074">
        <v>0</v>
      </c>
    </row>
    <row r="7075" spans="1:20" x14ac:dyDescent="0.25">
      <c r="A7075" t="s">
        <v>62</v>
      </c>
      <c r="B7075">
        <v>2140601</v>
      </c>
      <c r="C7075" s="4" t="s">
        <v>14087</v>
      </c>
      <c r="D7075" s="4" t="s">
        <v>3110</v>
      </c>
      <c r="E7075" s="8" t="s">
        <v>3110</v>
      </c>
      <c r="F7075" t="s">
        <v>418</v>
      </c>
      <c r="G7075" t="s">
        <v>498</v>
      </c>
      <c r="H7075" t="s">
        <v>405</v>
      </c>
      <c r="I7075" t="s">
        <v>1221</v>
      </c>
      <c r="J7075" s="1" t="s">
        <v>892</v>
      </c>
      <c r="L7075" s="2" t="s">
        <v>893</v>
      </c>
      <c r="M7075" s="2" t="s">
        <v>882</v>
      </c>
      <c r="N7075">
        <v>11</v>
      </c>
      <c r="O7075">
        <v>300000</v>
      </c>
      <c r="P7075">
        <v>3300000</v>
      </c>
      <c r="Q7075" t="s">
        <v>830</v>
      </c>
      <c r="R7075" s="3">
        <v>0.37</v>
      </c>
      <c r="S7075">
        <v>2079000</v>
      </c>
      <c r="T7075">
        <v>1221000</v>
      </c>
    </row>
    <row r="7076" spans="1:20" x14ac:dyDescent="0.25">
      <c r="A7076" t="s">
        <v>62</v>
      </c>
      <c r="B7076">
        <v>2140601</v>
      </c>
      <c r="C7076" s="4" t="s">
        <v>14087</v>
      </c>
      <c r="D7076" s="4" t="s">
        <v>3111</v>
      </c>
      <c r="E7076" s="8" t="s">
        <v>3111</v>
      </c>
      <c r="F7076" t="s">
        <v>418</v>
      </c>
      <c r="G7076" t="s">
        <v>498</v>
      </c>
      <c r="H7076" t="s">
        <v>405</v>
      </c>
      <c r="I7076" t="s">
        <v>1221</v>
      </c>
      <c r="J7076" s="1" t="s">
        <v>894</v>
      </c>
      <c r="L7076" s="2" t="s">
        <v>895</v>
      </c>
      <c r="M7076" s="2" t="s">
        <v>882</v>
      </c>
      <c r="N7076">
        <v>10</v>
      </c>
      <c r="O7076">
        <v>400000</v>
      </c>
      <c r="P7076">
        <v>4000000</v>
      </c>
      <c r="Q7076" t="s">
        <v>830</v>
      </c>
      <c r="R7076" s="3">
        <v>0.37</v>
      </c>
      <c r="S7076">
        <v>2520000</v>
      </c>
      <c r="T7076">
        <v>1480000</v>
      </c>
    </row>
    <row r="7077" spans="1:20" x14ac:dyDescent="0.25">
      <c r="A7077" t="s">
        <v>62</v>
      </c>
      <c r="B7077">
        <v>2140601</v>
      </c>
      <c r="C7077" s="4" t="s">
        <v>14087</v>
      </c>
      <c r="D7077" s="4" t="s">
        <v>3112</v>
      </c>
      <c r="E7077" s="8" t="s">
        <v>3112</v>
      </c>
      <c r="F7077" t="s">
        <v>418</v>
      </c>
      <c r="G7077" t="s">
        <v>498</v>
      </c>
      <c r="H7077" t="s">
        <v>405</v>
      </c>
      <c r="I7077" t="s">
        <v>1221</v>
      </c>
      <c r="J7077" s="1" t="s">
        <v>896</v>
      </c>
      <c r="L7077" s="2" t="s">
        <v>897</v>
      </c>
      <c r="M7077" s="2" t="s">
        <v>882</v>
      </c>
      <c r="N7077">
        <v>10</v>
      </c>
      <c r="O7077">
        <v>360000</v>
      </c>
      <c r="P7077">
        <v>3600000</v>
      </c>
      <c r="Q7077" t="s">
        <v>830</v>
      </c>
      <c r="R7077" s="3">
        <v>0.37</v>
      </c>
      <c r="S7077">
        <v>2268000</v>
      </c>
      <c r="T7077">
        <v>1332000</v>
      </c>
    </row>
    <row r="7078" spans="1:20" x14ac:dyDescent="0.25">
      <c r="A7078" t="s">
        <v>62</v>
      </c>
      <c r="B7078">
        <v>2140601</v>
      </c>
      <c r="C7078" s="4" t="s">
        <v>14087</v>
      </c>
      <c r="D7078" s="4" t="s">
        <v>3113</v>
      </c>
      <c r="E7078" s="8" t="s">
        <v>3113</v>
      </c>
      <c r="F7078" t="s">
        <v>418</v>
      </c>
      <c r="G7078" t="s">
        <v>498</v>
      </c>
      <c r="H7078" t="s">
        <v>405</v>
      </c>
      <c r="I7078" t="s">
        <v>1221</v>
      </c>
      <c r="J7078" s="1" t="s">
        <v>898</v>
      </c>
      <c r="L7078" s="2" t="s">
        <v>899</v>
      </c>
      <c r="M7078" s="2" t="s">
        <v>882</v>
      </c>
      <c r="N7078">
        <v>0</v>
      </c>
      <c r="O7078">
        <v>250000</v>
      </c>
      <c r="P7078">
        <v>0</v>
      </c>
      <c r="Q7078" t="s">
        <v>830</v>
      </c>
      <c r="R7078" s="3">
        <v>0.37</v>
      </c>
      <c r="S7078">
        <v>0</v>
      </c>
      <c r="T7078">
        <v>0</v>
      </c>
    </row>
    <row r="7079" spans="1:20" x14ac:dyDescent="0.25">
      <c r="A7079" t="s">
        <v>62</v>
      </c>
      <c r="B7079">
        <v>2140601</v>
      </c>
      <c r="C7079" s="4" t="s">
        <v>14087</v>
      </c>
      <c r="D7079" s="4" t="s">
        <v>3114</v>
      </c>
      <c r="E7079" s="8" t="s">
        <v>3114</v>
      </c>
      <c r="F7079" t="s">
        <v>418</v>
      </c>
      <c r="G7079" t="s">
        <v>498</v>
      </c>
      <c r="H7079" t="s">
        <v>405</v>
      </c>
      <c r="I7079" t="s">
        <v>1221</v>
      </c>
      <c r="J7079" s="1" t="s">
        <v>900</v>
      </c>
      <c r="L7079" s="2" t="s">
        <v>901</v>
      </c>
      <c r="M7079" s="2" t="s">
        <v>882</v>
      </c>
      <c r="N7079">
        <v>0</v>
      </c>
      <c r="O7079">
        <v>360000</v>
      </c>
      <c r="P7079">
        <v>0</v>
      </c>
      <c r="Q7079" t="s">
        <v>830</v>
      </c>
      <c r="R7079" s="3">
        <v>0.37</v>
      </c>
      <c r="S7079">
        <v>0</v>
      </c>
      <c r="T7079">
        <v>0</v>
      </c>
    </row>
    <row r="7080" spans="1:20" x14ac:dyDescent="0.25">
      <c r="A7080" t="s">
        <v>62</v>
      </c>
      <c r="B7080">
        <v>2140601</v>
      </c>
      <c r="C7080" s="4" t="s">
        <v>14087</v>
      </c>
      <c r="D7080" s="4" t="s">
        <v>3115</v>
      </c>
      <c r="E7080" s="8" t="s">
        <v>3115</v>
      </c>
      <c r="F7080" t="s">
        <v>418</v>
      </c>
      <c r="G7080" t="s">
        <v>498</v>
      </c>
      <c r="H7080" t="s">
        <v>405</v>
      </c>
      <c r="I7080" t="s">
        <v>1221</v>
      </c>
      <c r="J7080" s="1" t="s">
        <v>902</v>
      </c>
      <c r="L7080" s="2" t="s">
        <v>903</v>
      </c>
      <c r="M7080" s="2" t="s">
        <v>887</v>
      </c>
      <c r="N7080">
        <v>10</v>
      </c>
      <c r="O7080">
        <v>300000</v>
      </c>
      <c r="P7080">
        <v>3000000</v>
      </c>
      <c r="Q7080" t="s">
        <v>831</v>
      </c>
      <c r="R7080" s="3">
        <v>0.25</v>
      </c>
      <c r="S7080">
        <v>2250000</v>
      </c>
      <c r="T7080">
        <v>750000</v>
      </c>
    </row>
    <row r="7081" spans="1:20" x14ac:dyDescent="0.25">
      <c r="A7081" t="s">
        <v>62</v>
      </c>
      <c r="B7081">
        <v>2140601</v>
      </c>
      <c r="C7081" s="4" t="s">
        <v>14087</v>
      </c>
      <c r="D7081" s="4" t="s">
        <v>3116</v>
      </c>
      <c r="E7081" s="8" t="s">
        <v>3116</v>
      </c>
      <c r="F7081" t="s">
        <v>418</v>
      </c>
      <c r="G7081" t="s">
        <v>498</v>
      </c>
      <c r="H7081" t="s">
        <v>405</v>
      </c>
      <c r="I7081" t="s">
        <v>1221</v>
      </c>
      <c r="J7081" s="1" t="s">
        <v>904</v>
      </c>
      <c r="L7081" s="2" t="s">
        <v>905</v>
      </c>
      <c r="M7081" s="2" t="s">
        <v>887</v>
      </c>
      <c r="N7081">
        <v>0</v>
      </c>
      <c r="O7081">
        <v>690000</v>
      </c>
      <c r="P7081">
        <v>0</v>
      </c>
      <c r="Q7081" t="s">
        <v>831</v>
      </c>
      <c r="R7081" s="3">
        <v>0.25</v>
      </c>
      <c r="S7081">
        <v>0</v>
      </c>
      <c r="T7081">
        <v>0</v>
      </c>
    </row>
    <row r="7082" spans="1:20" x14ac:dyDescent="0.25">
      <c r="A7082" t="s">
        <v>62</v>
      </c>
      <c r="B7082">
        <v>2140601</v>
      </c>
      <c r="C7082" s="4" t="s">
        <v>14087</v>
      </c>
      <c r="D7082" s="4" t="s">
        <v>3117</v>
      </c>
      <c r="E7082" s="8" t="s">
        <v>3117</v>
      </c>
      <c r="F7082" t="s">
        <v>418</v>
      </c>
      <c r="G7082" t="s">
        <v>498</v>
      </c>
      <c r="H7082" t="s">
        <v>405</v>
      </c>
      <c r="I7082" t="s">
        <v>1221</v>
      </c>
      <c r="J7082" s="1" t="s">
        <v>906</v>
      </c>
      <c r="L7082" s="2" t="s">
        <v>907</v>
      </c>
      <c r="M7082" s="2" t="s">
        <v>887</v>
      </c>
      <c r="N7082">
        <v>11</v>
      </c>
      <c r="O7082">
        <v>330000</v>
      </c>
      <c r="P7082">
        <v>3630000</v>
      </c>
      <c r="Q7082" t="s">
        <v>831</v>
      </c>
      <c r="R7082" s="3">
        <v>0.25</v>
      </c>
      <c r="S7082">
        <v>2722500</v>
      </c>
      <c r="T7082">
        <v>907500</v>
      </c>
    </row>
    <row r="7083" spans="1:20" x14ac:dyDescent="0.25">
      <c r="A7083" t="s">
        <v>62</v>
      </c>
      <c r="B7083">
        <v>2140601</v>
      </c>
      <c r="C7083" s="4" t="s">
        <v>14087</v>
      </c>
      <c r="D7083" s="4" t="s">
        <v>3118</v>
      </c>
      <c r="E7083" s="8" t="s">
        <v>3118</v>
      </c>
      <c r="F7083" t="s">
        <v>418</v>
      </c>
      <c r="G7083" t="s">
        <v>498</v>
      </c>
      <c r="H7083" t="s">
        <v>405</v>
      </c>
      <c r="I7083" t="s">
        <v>1221</v>
      </c>
      <c r="J7083" s="1" t="s">
        <v>908</v>
      </c>
      <c r="L7083" s="2" t="s">
        <v>909</v>
      </c>
      <c r="M7083" s="2" t="s">
        <v>882</v>
      </c>
      <c r="N7083">
        <v>10</v>
      </c>
      <c r="O7083">
        <v>200000</v>
      </c>
      <c r="P7083">
        <v>2000000</v>
      </c>
      <c r="Q7083" t="s">
        <v>830</v>
      </c>
      <c r="R7083" s="3">
        <v>0.37</v>
      </c>
      <c r="S7083">
        <v>1260000</v>
      </c>
      <c r="T7083">
        <v>740000</v>
      </c>
    </row>
    <row r="7084" spans="1:20" x14ac:dyDescent="0.25">
      <c r="A7084" t="s">
        <v>62</v>
      </c>
      <c r="B7084">
        <v>2140601</v>
      </c>
      <c r="C7084" s="4" t="s">
        <v>14087</v>
      </c>
      <c r="D7084" s="4" t="s">
        <v>3119</v>
      </c>
      <c r="E7084" s="8" t="s">
        <v>3119</v>
      </c>
      <c r="F7084" t="s">
        <v>418</v>
      </c>
      <c r="G7084" t="s">
        <v>498</v>
      </c>
      <c r="H7084" t="s">
        <v>405</v>
      </c>
      <c r="I7084" t="s">
        <v>1221</v>
      </c>
      <c r="J7084" s="1" t="s">
        <v>910</v>
      </c>
      <c r="L7084" s="2" t="s">
        <v>911</v>
      </c>
      <c r="M7084" s="2" t="s">
        <v>887</v>
      </c>
      <c r="N7084">
        <v>10</v>
      </c>
      <c r="O7084">
        <v>400000</v>
      </c>
      <c r="P7084">
        <v>4000000</v>
      </c>
      <c r="Q7084" t="s">
        <v>831</v>
      </c>
      <c r="R7084" s="3">
        <v>0.25</v>
      </c>
      <c r="S7084">
        <v>3000000</v>
      </c>
      <c r="T7084">
        <v>1000000</v>
      </c>
    </row>
    <row r="7085" spans="1:20" x14ac:dyDescent="0.25">
      <c r="A7085" t="s">
        <v>62</v>
      </c>
      <c r="B7085">
        <v>2140601</v>
      </c>
      <c r="C7085" s="4" t="s">
        <v>14087</v>
      </c>
      <c r="D7085" s="4" t="s">
        <v>3120</v>
      </c>
      <c r="E7085" s="8" t="s">
        <v>3120</v>
      </c>
      <c r="F7085" t="s">
        <v>418</v>
      </c>
      <c r="G7085" t="s">
        <v>498</v>
      </c>
      <c r="H7085" t="s">
        <v>405</v>
      </c>
      <c r="I7085" t="s">
        <v>1221</v>
      </c>
      <c r="J7085" s="1" t="s">
        <v>912</v>
      </c>
      <c r="L7085" s="2" t="s">
        <v>913</v>
      </c>
      <c r="M7085" s="2" t="s">
        <v>882</v>
      </c>
      <c r="N7085">
        <v>10</v>
      </c>
      <c r="O7085">
        <v>240000</v>
      </c>
      <c r="P7085">
        <v>2400000</v>
      </c>
      <c r="Q7085" t="s">
        <v>830</v>
      </c>
      <c r="R7085" s="3">
        <v>0.37</v>
      </c>
      <c r="S7085">
        <v>1512000</v>
      </c>
      <c r="T7085">
        <v>888000</v>
      </c>
    </row>
    <row r="7086" spans="1:20" x14ac:dyDescent="0.25">
      <c r="A7086" t="s">
        <v>62</v>
      </c>
      <c r="B7086">
        <v>2140601</v>
      </c>
      <c r="C7086" s="4" t="s">
        <v>14087</v>
      </c>
      <c r="D7086" s="4" t="s">
        <v>3121</v>
      </c>
      <c r="E7086" s="8" t="s">
        <v>3121</v>
      </c>
      <c r="F7086" t="s">
        <v>418</v>
      </c>
      <c r="G7086" t="s">
        <v>498</v>
      </c>
      <c r="H7086" t="s">
        <v>405</v>
      </c>
      <c r="I7086" t="s">
        <v>1221</v>
      </c>
      <c r="J7086" s="1" t="s">
        <v>914</v>
      </c>
      <c r="L7086" s="2" t="s">
        <v>915</v>
      </c>
      <c r="M7086" s="2" t="s">
        <v>887</v>
      </c>
      <c r="N7086">
        <v>10</v>
      </c>
      <c r="O7086">
        <v>240000</v>
      </c>
      <c r="P7086">
        <v>2400000</v>
      </c>
      <c r="Q7086" t="s">
        <v>831</v>
      </c>
      <c r="R7086" s="3">
        <v>0.25</v>
      </c>
      <c r="S7086">
        <v>1800000</v>
      </c>
      <c r="T7086">
        <v>600000</v>
      </c>
    </row>
    <row r="7087" spans="1:20" x14ac:dyDescent="0.25">
      <c r="A7087" t="s">
        <v>62</v>
      </c>
      <c r="B7087">
        <v>2140601</v>
      </c>
      <c r="C7087" s="4" t="s">
        <v>14087</v>
      </c>
      <c r="D7087" s="4" t="s">
        <v>3122</v>
      </c>
      <c r="E7087" s="8" t="s">
        <v>3122</v>
      </c>
      <c r="F7087" t="s">
        <v>418</v>
      </c>
      <c r="G7087" t="s">
        <v>498</v>
      </c>
      <c r="H7087" t="s">
        <v>405</v>
      </c>
      <c r="I7087" t="s">
        <v>1221</v>
      </c>
      <c r="J7087" s="1" t="s">
        <v>916</v>
      </c>
      <c r="L7087" s="2" t="s">
        <v>917</v>
      </c>
      <c r="M7087" s="2" t="s">
        <v>887</v>
      </c>
      <c r="N7087">
        <v>1</v>
      </c>
      <c r="O7087">
        <v>150000</v>
      </c>
      <c r="P7087">
        <v>150000</v>
      </c>
      <c r="Q7087" t="s">
        <v>831</v>
      </c>
      <c r="R7087" s="3">
        <v>0.25</v>
      </c>
      <c r="S7087">
        <v>112500</v>
      </c>
      <c r="T7087">
        <v>37500</v>
      </c>
    </row>
    <row r="7088" spans="1:20" x14ac:dyDescent="0.25">
      <c r="A7088" t="s">
        <v>62</v>
      </c>
      <c r="B7088">
        <v>2140601</v>
      </c>
      <c r="C7088" s="4" t="s">
        <v>14087</v>
      </c>
      <c r="D7088" s="4" t="s">
        <v>3123</v>
      </c>
      <c r="E7088" s="8" t="s">
        <v>3123</v>
      </c>
      <c r="F7088" t="s">
        <v>418</v>
      </c>
      <c r="G7088" t="s">
        <v>498</v>
      </c>
      <c r="H7088" t="s">
        <v>405</v>
      </c>
      <c r="I7088" t="s">
        <v>1221</v>
      </c>
      <c r="J7088" s="1" t="s">
        <v>918</v>
      </c>
      <c r="L7088" s="2" t="s">
        <v>919</v>
      </c>
      <c r="M7088" s="2" t="s">
        <v>887</v>
      </c>
      <c r="N7088">
        <v>19</v>
      </c>
      <c r="O7088">
        <v>470000</v>
      </c>
      <c r="P7088">
        <v>8930000</v>
      </c>
      <c r="Q7088" t="s">
        <v>831</v>
      </c>
      <c r="R7088" s="3">
        <v>0.25</v>
      </c>
      <c r="S7088">
        <v>6697500</v>
      </c>
      <c r="T7088">
        <v>2232500</v>
      </c>
    </row>
    <row r="7089" spans="1:20" x14ac:dyDescent="0.25">
      <c r="A7089" t="s">
        <v>62</v>
      </c>
      <c r="B7089">
        <v>2140601</v>
      </c>
      <c r="C7089" s="4" t="s">
        <v>14087</v>
      </c>
      <c r="D7089" s="4" t="s">
        <v>3124</v>
      </c>
      <c r="E7089" s="8" t="s">
        <v>3124</v>
      </c>
      <c r="F7089" t="s">
        <v>418</v>
      </c>
      <c r="G7089" t="s">
        <v>498</v>
      </c>
      <c r="H7089" t="s">
        <v>405</v>
      </c>
      <c r="I7089" t="s">
        <v>1221</v>
      </c>
      <c r="J7089" s="1" t="s">
        <v>920</v>
      </c>
      <c r="L7089" s="2" t="s">
        <v>921</v>
      </c>
      <c r="M7089" s="2" t="s">
        <v>882</v>
      </c>
      <c r="N7089">
        <v>0</v>
      </c>
      <c r="O7089">
        <v>170000</v>
      </c>
      <c r="P7089">
        <v>0</v>
      </c>
      <c r="Q7089" t="s">
        <v>830</v>
      </c>
      <c r="R7089" s="3">
        <v>0.37</v>
      </c>
      <c r="S7089">
        <v>0</v>
      </c>
      <c r="T7089">
        <v>0</v>
      </c>
    </row>
    <row r="7090" spans="1:20" x14ac:dyDescent="0.25">
      <c r="A7090" t="s">
        <v>62</v>
      </c>
      <c r="B7090">
        <v>2140601</v>
      </c>
      <c r="C7090" s="4" t="s">
        <v>14087</v>
      </c>
      <c r="D7090" s="4" t="s">
        <v>3125</v>
      </c>
      <c r="E7090" s="8" t="s">
        <v>3125</v>
      </c>
      <c r="F7090" t="s">
        <v>418</v>
      </c>
      <c r="G7090" t="s">
        <v>498</v>
      </c>
      <c r="H7090" t="s">
        <v>405</v>
      </c>
      <c r="I7090" t="s">
        <v>1221</v>
      </c>
      <c r="J7090" s="1" t="s">
        <v>922</v>
      </c>
      <c r="L7090" s="2" t="s">
        <v>923</v>
      </c>
      <c r="M7090" s="2" t="s">
        <v>887</v>
      </c>
      <c r="N7090">
        <v>0</v>
      </c>
      <c r="O7090">
        <v>130000</v>
      </c>
      <c r="P7090">
        <v>0</v>
      </c>
      <c r="Q7090" t="s">
        <v>831</v>
      </c>
      <c r="R7090" s="3">
        <v>0.25</v>
      </c>
      <c r="S7090">
        <v>0</v>
      </c>
      <c r="T7090">
        <v>0</v>
      </c>
    </row>
    <row r="7091" spans="1:20" x14ac:dyDescent="0.25">
      <c r="A7091" t="s">
        <v>62</v>
      </c>
      <c r="B7091">
        <v>2140601</v>
      </c>
      <c r="C7091" s="4" t="s">
        <v>14087</v>
      </c>
      <c r="D7091" s="4" t="s">
        <v>3126</v>
      </c>
      <c r="E7091" s="8" t="s">
        <v>3126</v>
      </c>
      <c r="F7091" t="s">
        <v>418</v>
      </c>
      <c r="G7091" t="s">
        <v>498</v>
      </c>
      <c r="H7091" t="s">
        <v>405</v>
      </c>
      <c r="I7091" t="s">
        <v>1221</v>
      </c>
      <c r="J7091" s="1" t="s">
        <v>924</v>
      </c>
      <c r="L7091" s="2" t="s">
        <v>925</v>
      </c>
      <c r="M7091" s="2" t="s">
        <v>887</v>
      </c>
      <c r="N7091">
        <v>0</v>
      </c>
      <c r="O7091">
        <v>130000</v>
      </c>
      <c r="P7091">
        <v>0</v>
      </c>
      <c r="Q7091" t="s">
        <v>831</v>
      </c>
      <c r="R7091" s="3">
        <v>0.25</v>
      </c>
      <c r="S7091">
        <v>0</v>
      </c>
      <c r="T7091">
        <v>0</v>
      </c>
    </row>
    <row r="7092" spans="1:20" x14ac:dyDescent="0.25">
      <c r="A7092" t="s">
        <v>62</v>
      </c>
      <c r="B7092">
        <v>2140601</v>
      </c>
      <c r="C7092" s="4" t="s">
        <v>14087</v>
      </c>
      <c r="D7092" s="4" t="s">
        <v>3127</v>
      </c>
      <c r="E7092" s="8" t="s">
        <v>3127</v>
      </c>
      <c r="F7092" t="s">
        <v>418</v>
      </c>
      <c r="G7092" t="s">
        <v>498</v>
      </c>
      <c r="H7092" t="s">
        <v>405</v>
      </c>
      <c r="I7092" t="s">
        <v>1221</v>
      </c>
      <c r="J7092" s="1" t="s">
        <v>926</v>
      </c>
      <c r="L7092" s="2" t="s">
        <v>927</v>
      </c>
      <c r="M7092" s="2" t="s">
        <v>887</v>
      </c>
      <c r="N7092">
        <v>0</v>
      </c>
      <c r="O7092">
        <v>260000</v>
      </c>
      <c r="P7092">
        <v>0</v>
      </c>
      <c r="Q7092" t="s">
        <v>831</v>
      </c>
      <c r="R7092" s="3">
        <v>0.25</v>
      </c>
      <c r="S7092">
        <v>0</v>
      </c>
      <c r="T7092">
        <v>0</v>
      </c>
    </row>
    <row r="7093" spans="1:20" x14ac:dyDescent="0.25">
      <c r="A7093" t="s">
        <v>62</v>
      </c>
      <c r="B7093">
        <v>2140601</v>
      </c>
      <c r="C7093" s="4" t="s">
        <v>14087</v>
      </c>
      <c r="D7093" s="4" t="s">
        <v>3128</v>
      </c>
      <c r="E7093" s="8" t="s">
        <v>3128</v>
      </c>
      <c r="F7093" t="s">
        <v>418</v>
      </c>
      <c r="G7093" t="s">
        <v>498</v>
      </c>
      <c r="H7093" t="s">
        <v>405</v>
      </c>
      <c r="I7093" t="s">
        <v>1221</v>
      </c>
      <c r="J7093" s="1" t="s">
        <v>928</v>
      </c>
      <c r="L7093" s="2" t="s">
        <v>929</v>
      </c>
      <c r="M7093" s="2" t="s">
        <v>887</v>
      </c>
      <c r="N7093">
        <v>0</v>
      </c>
      <c r="O7093">
        <v>210000</v>
      </c>
      <c r="P7093">
        <v>0</v>
      </c>
      <c r="Q7093" t="s">
        <v>831</v>
      </c>
      <c r="R7093" s="3">
        <v>0.25</v>
      </c>
      <c r="S7093">
        <v>0</v>
      </c>
      <c r="T7093">
        <v>0</v>
      </c>
    </row>
    <row r="7094" spans="1:20" x14ac:dyDescent="0.25">
      <c r="A7094" t="s">
        <v>62</v>
      </c>
      <c r="B7094">
        <v>2140601</v>
      </c>
      <c r="C7094" s="4" t="s">
        <v>14087</v>
      </c>
      <c r="D7094" s="4" t="s">
        <v>3129</v>
      </c>
      <c r="E7094" s="8" t="s">
        <v>3129</v>
      </c>
      <c r="F7094" t="s">
        <v>418</v>
      </c>
      <c r="G7094" t="s">
        <v>498</v>
      </c>
      <c r="H7094" t="s">
        <v>405</v>
      </c>
      <c r="I7094" t="s">
        <v>1221</v>
      </c>
      <c r="J7094" s="1" t="s">
        <v>930</v>
      </c>
      <c r="L7094" s="2" t="s">
        <v>931</v>
      </c>
      <c r="M7094" s="2" t="s">
        <v>882</v>
      </c>
      <c r="N7094">
        <v>0</v>
      </c>
      <c r="O7094">
        <v>270000</v>
      </c>
      <c r="P7094">
        <v>0</v>
      </c>
      <c r="Q7094" t="s">
        <v>830</v>
      </c>
      <c r="R7094" s="3">
        <v>0.37</v>
      </c>
      <c r="S7094">
        <v>0</v>
      </c>
      <c r="T7094">
        <v>0</v>
      </c>
    </row>
    <row r="7095" spans="1:20" x14ac:dyDescent="0.25">
      <c r="A7095" t="s">
        <v>62</v>
      </c>
      <c r="B7095">
        <v>2140601</v>
      </c>
      <c r="C7095" s="4" t="s">
        <v>14087</v>
      </c>
      <c r="D7095" s="4" t="s">
        <v>3130</v>
      </c>
      <c r="E7095" s="8" t="s">
        <v>3130</v>
      </c>
      <c r="F7095" t="s">
        <v>418</v>
      </c>
      <c r="G7095" t="s">
        <v>498</v>
      </c>
      <c r="H7095" t="s">
        <v>405</v>
      </c>
      <c r="I7095" t="s">
        <v>1221</v>
      </c>
      <c r="J7095" s="1" t="s">
        <v>932</v>
      </c>
      <c r="L7095" s="2" t="s">
        <v>933</v>
      </c>
      <c r="M7095" s="2" t="s">
        <v>882</v>
      </c>
      <c r="N7095">
        <v>0</v>
      </c>
      <c r="O7095">
        <v>270000</v>
      </c>
      <c r="P7095">
        <v>0</v>
      </c>
      <c r="Q7095" t="s">
        <v>830</v>
      </c>
      <c r="R7095" s="3">
        <v>0.37</v>
      </c>
      <c r="S7095">
        <v>0</v>
      </c>
      <c r="T7095">
        <v>0</v>
      </c>
    </row>
    <row r="7096" spans="1:20" x14ac:dyDescent="0.25">
      <c r="A7096" t="s">
        <v>62</v>
      </c>
      <c r="B7096">
        <v>2140601</v>
      </c>
      <c r="C7096" s="4" t="s">
        <v>14087</v>
      </c>
      <c r="D7096" s="4" t="s">
        <v>3131</v>
      </c>
      <c r="E7096" s="8" t="s">
        <v>3131</v>
      </c>
      <c r="F7096" t="s">
        <v>418</v>
      </c>
      <c r="G7096" t="s">
        <v>498</v>
      </c>
      <c r="H7096" t="s">
        <v>405</v>
      </c>
      <c r="I7096" t="s">
        <v>1221</v>
      </c>
      <c r="J7096" s="1" t="s">
        <v>934</v>
      </c>
      <c r="L7096" s="2" t="s">
        <v>935</v>
      </c>
      <c r="M7096" s="2" t="s">
        <v>882</v>
      </c>
      <c r="N7096">
        <v>0</v>
      </c>
      <c r="O7096">
        <v>130000</v>
      </c>
      <c r="P7096">
        <v>0</v>
      </c>
      <c r="Q7096" t="s">
        <v>830</v>
      </c>
      <c r="R7096" s="3">
        <v>0.37</v>
      </c>
      <c r="S7096">
        <v>0</v>
      </c>
      <c r="T7096">
        <v>0</v>
      </c>
    </row>
    <row r="7097" spans="1:20" x14ac:dyDescent="0.25">
      <c r="A7097" t="s">
        <v>62</v>
      </c>
      <c r="B7097">
        <v>2140601</v>
      </c>
      <c r="C7097" s="4" t="s">
        <v>14087</v>
      </c>
      <c r="D7097" s="4" t="s">
        <v>3132</v>
      </c>
      <c r="E7097" s="8" t="s">
        <v>3132</v>
      </c>
      <c r="F7097" t="s">
        <v>418</v>
      </c>
      <c r="G7097" t="s">
        <v>498</v>
      </c>
      <c r="H7097" t="s">
        <v>405</v>
      </c>
      <c r="I7097" t="s">
        <v>1221</v>
      </c>
      <c r="J7097" s="1" t="s">
        <v>936</v>
      </c>
      <c r="L7097" s="2" t="s">
        <v>937</v>
      </c>
      <c r="M7097" s="2" t="s">
        <v>887</v>
      </c>
      <c r="N7097">
        <v>0</v>
      </c>
      <c r="O7097">
        <v>165000</v>
      </c>
      <c r="P7097">
        <v>0</v>
      </c>
      <c r="Q7097" t="s">
        <v>831</v>
      </c>
      <c r="R7097" s="3">
        <v>0.25</v>
      </c>
      <c r="S7097">
        <v>0</v>
      </c>
      <c r="T7097">
        <v>0</v>
      </c>
    </row>
    <row r="7098" spans="1:20" x14ac:dyDescent="0.25">
      <c r="A7098" t="s">
        <v>62</v>
      </c>
      <c r="B7098">
        <v>2140601</v>
      </c>
      <c r="C7098" s="4" t="s">
        <v>14087</v>
      </c>
      <c r="D7098" s="4" t="s">
        <v>3133</v>
      </c>
      <c r="E7098" s="8" t="s">
        <v>3133</v>
      </c>
      <c r="F7098" t="s">
        <v>418</v>
      </c>
      <c r="G7098" t="s">
        <v>498</v>
      </c>
      <c r="H7098" t="s">
        <v>405</v>
      </c>
      <c r="I7098" t="s">
        <v>1221</v>
      </c>
      <c r="J7098" s="1" t="s">
        <v>938</v>
      </c>
      <c r="L7098" s="2" t="s">
        <v>939</v>
      </c>
      <c r="M7098" s="2" t="s">
        <v>940</v>
      </c>
      <c r="N7098">
        <v>0</v>
      </c>
      <c r="O7098">
        <v>32000</v>
      </c>
      <c r="P7098">
        <v>0</v>
      </c>
      <c r="Q7098" t="s">
        <v>832</v>
      </c>
      <c r="R7098" s="3">
        <v>0</v>
      </c>
      <c r="S7098">
        <v>0</v>
      </c>
      <c r="T7098">
        <v>0</v>
      </c>
    </row>
    <row r="7099" spans="1:20" x14ac:dyDescent="0.25">
      <c r="A7099" t="s">
        <v>62</v>
      </c>
      <c r="B7099">
        <v>2140601</v>
      </c>
      <c r="C7099" s="4" t="s">
        <v>14087</v>
      </c>
      <c r="D7099" s="4" t="s">
        <v>3134</v>
      </c>
      <c r="E7099" s="8" t="s">
        <v>3134</v>
      </c>
      <c r="F7099" t="s">
        <v>418</v>
      </c>
      <c r="G7099" t="s">
        <v>498</v>
      </c>
      <c r="H7099" t="s">
        <v>405</v>
      </c>
      <c r="I7099" t="s">
        <v>1221</v>
      </c>
      <c r="J7099" s="1" t="s">
        <v>941</v>
      </c>
      <c r="L7099" s="2" t="s">
        <v>942</v>
      </c>
      <c r="M7099" s="2" t="s">
        <v>940</v>
      </c>
      <c r="N7099">
        <v>0</v>
      </c>
      <c r="O7099">
        <v>34000</v>
      </c>
      <c r="P7099">
        <v>0</v>
      </c>
      <c r="Q7099" t="s">
        <v>832</v>
      </c>
      <c r="R7099" s="3">
        <v>0</v>
      </c>
      <c r="S7099">
        <v>0</v>
      </c>
      <c r="T7099">
        <v>0</v>
      </c>
    </row>
    <row r="7100" spans="1:20" x14ac:dyDescent="0.25">
      <c r="A7100" t="s">
        <v>62</v>
      </c>
      <c r="B7100">
        <v>2140601</v>
      </c>
      <c r="C7100" s="4" t="s">
        <v>14087</v>
      </c>
      <c r="D7100" s="4" t="s">
        <v>3135</v>
      </c>
      <c r="E7100" s="8" t="s">
        <v>3135</v>
      </c>
      <c r="F7100" t="s">
        <v>418</v>
      </c>
      <c r="G7100" t="s">
        <v>498</v>
      </c>
      <c r="H7100" t="s">
        <v>405</v>
      </c>
      <c r="I7100" t="s">
        <v>1221</v>
      </c>
      <c r="J7100" s="1" t="s">
        <v>943</v>
      </c>
      <c r="L7100" s="2" t="s">
        <v>944</v>
      </c>
      <c r="M7100" s="2" t="s">
        <v>940</v>
      </c>
      <c r="N7100">
        <v>0</v>
      </c>
      <c r="O7100">
        <v>31000</v>
      </c>
      <c r="P7100">
        <v>0</v>
      </c>
      <c r="Q7100" t="s">
        <v>832</v>
      </c>
      <c r="R7100" s="3">
        <v>0</v>
      </c>
      <c r="S7100">
        <v>0</v>
      </c>
      <c r="T7100">
        <v>0</v>
      </c>
    </row>
    <row r="7101" spans="1:20" x14ac:dyDescent="0.25">
      <c r="A7101" s="7" t="s">
        <v>13754</v>
      </c>
      <c r="B7101">
        <v>2140701</v>
      </c>
      <c r="C7101" s="5" t="s">
        <v>14087</v>
      </c>
      <c r="D7101" s="5" t="s">
        <v>10328</v>
      </c>
      <c r="E7101" s="8" t="s">
        <v>10328</v>
      </c>
      <c r="F7101" t="s">
        <v>418</v>
      </c>
      <c r="G7101" t="s">
        <v>763</v>
      </c>
      <c r="H7101" t="s">
        <v>417</v>
      </c>
      <c r="I7101" s="2" t="s">
        <v>1222</v>
      </c>
      <c r="J7101" s="1" t="s">
        <v>880</v>
      </c>
      <c r="L7101" s="2" t="s">
        <v>881</v>
      </c>
      <c r="M7101" s="2" t="s">
        <v>882</v>
      </c>
      <c r="N7101">
        <v>15</v>
      </c>
      <c r="O7101">
        <v>700000</v>
      </c>
      <c r="P7101" s="2">
        <v>10500000</v>
      </c>
      <c r="Q7101" s="6" t="s">
        <v>830</v>
      </c>
      <c r="R7101" s="3">
        <v>0.37</v>
      </c>
      <c r="S7101" s="2">
        <v>6615000</v>
      </c>
      <c r="T7101" s="2">
        <v>3885000</v>
      </c>
    </row>
    <row r="7102" spans="1:20" x14ac:dyDescent="0.25">
      <c r="A7102" s="7" t="s">
        <v>13754</v>
      </c>
      <c r="B7102">
        <v>2140701</v>
      </c>
      <c r="C7102" s="5" t="s">
        <v>14087</v>
      </c>
      <c r="D7102" s="5" t="s">
        <v>10329</v>
      </c>
      <c r="E7102" s="8" t="s">
        <v>10329</v>
      </c>
      <c r="F7102" t="s">
        <v>418</v>
      </c>
      <c r="G7102" t="s">
        <v>763</v>
      </c>
      <c r="H7102" t="s">
        <v>417</v>
      </c>
      <c r="I7102" s="2" t="s">
        <v>1222</v>
      </c>
      <c r="J7102" s="1" t="s">
        <v>883</v>
      </c>
      <c r="L7102" s="2" t="s">
        <v>884</v>
      </c>
      <c r="M7102" s="2" t="s">
        <v>882</v>
      </c>
      <c r="N7102">
        <v>0</v>
      </c>
      <c r="O7102">
        <v>420000</v>
      </c>
      <c r="P7102" s="2">
        <v>0</v>
      </c>
      <c r="Q7102" s="6" t="s">
        <v>830</v>
      </c>
      <c r="R7102" s="3">
        <v>0.37</v>
      </c>
      <c r="S7102" s="2">
        <v>0</v>
      </c>
      <c r="T7102" s="2">
        <v>0</v>
      </c>
    </row>
    <row r="7103" spans="1:20" x14ac:dyDescent="0.25">
      <c r="A7103" s="7" t="s">
        <v>13754</v>
      </c>
      <c r="B7103">
        <v>2140701</v>
      </c>
      <c r="C7103" s="5" t="s">
        <v>14087</v>
      </c>
      <c r="D7103" s="5" t="s">
        <v>10330</v>
      </c>
      <c r="E7103" s="8" t="s">
        <v>10330</v>
      </c>
      <c r="F7103" t="s">
        <v>418</v>
      </c>
      <c r="G7103" t="s">
        <v>763</v>
      </c>
      <c r="H7103" t="s">
        <v>417</v>
      </c>
      <c r="I7103" s="2" t="s">
        <v>1222</v>
      </c>
      <c r="J7103" s="1" t="s">
        <v>885</v>
      </c>
      <c r="L7103" s="2" t="s">
        <v>886</v>
      </c>
      <c r="M7103" s="2" t="s">
        <v>887</v>
      </c>
      <c r="N7103">
        <v>0</v>
      </c>
      <c r="O7103">
        <v>250000</v>
      </c>
      <c r="P7103" s="2">
        <v>0</v>
      </c>
      <c r="Q7103" s="6" t="s">
        <v>831</v>
      </c>
      <c r="R7103" s="3">
        <v>0.25</v>
      </c>
      <c r="S7103" s="2">
        <v>0</v>
      </c>
      <c r="T7103" s="2">
        <v>0</v>
      </c>
    </row>
    <row r="7104" spans="1:20" x14ac:dyDescent="0.25">
      <c r="A7104" s="7" t="s">
        <v>13754</v>
      </c>
      <c r="B7104">
        <v>2140701</v>
      </c>
      <c r="C7104" s="5" t="s">
        <v>14087</v>
      </c>
      <c r="D7104" s="5" t="s">
        <v>10331</v>
      </c>
      <c r="E7104" s="8" t="s">
        <v>10331</v>
      </c>
      <c r="F7104" t="s">
        <v>418</v>
      </c>
      <c r="G7104" t="s">
        <v>763</v>
      </c>
      <c r="H7104" t="s">
        <v>417</v>
      </c>
      <c r="I7104" s="2" t="s">
        <v>1222</v>
      </c>
      <c r="J7104" s="1" t="s">
        <v>888</v>
      </c>
      <c r="L7104" s="2" t="s">
        <v>889</v>
      </c>
      <c r="M7104" s="2" t="s">
        <v>887</v>
      </c>
      <c r="N7104">
        <v>0</v>
      </c>
      <c r="O7104">
        <v>275000</v>
      </c>
      <c r="P7104" s="2">
        <v>0</v>
      </c>
      <c r="Q7104" s="6" t="s">
        <v>831</v>
      </c>
      <c r="R7104" s="3">
        <v>0.25</v>
      </c>
      <c r="S7104" s="2">
        <v>0</v>
      </c>
      <c r="T7104" s="2">
        <v>0</v>
      </c>
    </row>
    <row r="7105" spans="1:20" x14ac:dyDescent="0.25">
      <c r="A7105" s="7" t="s">
        <v>13754</v>
      </c>
      <c r="B7105">
        <v>2140701</v>
      </c>
      <c r="C7105" s="5" t="s">
        <v>14087</v>
      </c>
      <c r="D7105" s="5" t="s">
        <v>10332</v>
      </c>
      <c r="E7105" s="8" t="s">
        <v>10332</v>
      </c>
      <c r="F7105" t="s">
        <v>418</v>
      </c>
      <c r="G7105" t="s">
        <v>763</v>
      </c>
      <c r="H7105" t="s">
        <v>417</v>
      </c>
      <c r="I7105" s="2" t="s">
        <v>1222</v>
      </c>
      <c r="J7105" s="1" t="s">
        <v>890</v>
      </c>
      <c r="L7105" s="2" t="s">
        <v>891</v>
      </c>
      <c r="M7105" s="2" t="s">
        <v>882</v>
      </c>
      <c r="N7105">
        <v>0</v>
      </c>
      <c r="O7105">
        <v>150000</v>
      </c>
      <c r="P7105" s="2">
        <v>0</v>
      </c>
      <c r="Q7105" s="6" t="s">
        <v>830</v>
      </c>
      <c r="R7105" s="3">
        <v>0.37</v>
      </c>
      <c r="S7105" s="2">
        <v>0</v>
      </c>
      <c r="T7105" s="2">
        <v>0</v>
      </c>
    </row>
    <row r="7106" spans="1:20" x14ac:dyDescent="0.25">
      <c r="A7106" s="7" t="s">
        <v>13754</v>
      </c>
      <c r="B7106">
        <v>2140701</v>
      </c>
      <c r="C7106" s="5" t="s">
        <v>14087</v>
      </c>
      <c r="D7106" s="5" t="s">
        <v>10333</v>
      </c>
      <c r="E7106" s="8" t="s">
        <v>10333</v>
      </c>
      <c r="F7106" t="s">
        <v>418</v>
      </c>
      <c r="G7106" t="s">
        <v>763</v>
      </c>
      <c r="H7106" t="s">
        <v>417</v>
      </c>
      <c r="I7106" s="2" t="s">
        <v>1222</v>
      </c>
      <c r="J7106" s="1" t="s">
        <v>892</v>
      </c>
      <c r="L7106" s="2" t="s">
        <v>893</v>
      </c>
      <c r="M7106" s="2" t="s">
        <v>882</v>
      </c>
      <c r="N7106">
        <v>0</v>
      </c>
      <c r="O7106">
        <v>300000</v>
      </c>
      <c r="P7106" s="2">
        <v>0</v>
      </c>
      <c r="Q7106" s="6" t="s">
        <v>830</v>
      </c>
      <c r="R7106" s="3">
        <v>0.37</v>
      </c>
      <c r="S7106" s="2">
        <v>0</v>
      </c>
      <c r="T7106" s="2">
        <v>0</v>
      </c>
    </row>
    <row r="7107" spans="1:20" x14ac:dyDescent="0.25">
      <c r="A7107" s="7" t="s">
        <v>13754</v>
      </c>
      <c r="B7107">
        <v>2140701</v>
      </c>
      <c r="C7107" s="5" t="s">
        <v>14087</v>
      </c>
      <c r="D7107" s="5" t="s">
        <v>10334</v>
      </c>
      <c r="E7107" s="8" t="s">
        <v>10334</v>
      </c>
      <c r="F7107" t="s">
        <v>418</v>
      </c>
      <c r="G7107" t="s">
        <v>763</v>
      </c>
      <c r="H7107" t="s">
        <v>417</v>
      </c>
      <c r="I7107" s="2" t="s">
        <v>1222</v>
      </c>
      <c r="J7107" s="1" t="s">
        <v>894</v>
      </c>
      <c r="L7107" s="2" t="s">
        <v>895</v>
      </c>
      <c r="M7107" s="2" t="s">
        <v>882</v>
      </c>
      <c r="N7107">
        <v>0</v>
      </c>
      <c r="O7107">
        <v>400000</v>
      </c>
      <c r="P7107" s="2">
        <v>0</v>
      </c>
      <c r="Q7107" s="6" t="s">
        <v>830</v>
      </c>
      <c r="R7107" s="3">
        <v>0.37</v>
      </c>
      <c r="S7107" s="2">
        <v>0</v>
      </c>
      <c r="T7107" s="2">
        <v>0</v>
      </c>
    </row>
    <row r="7108" spans="1:20" x14ac:dyDescent="0.25">
      <c r="A7108" s="7" t="s">
        <v>13754</v>
      </c>
      <c r="B7108">
        <v>2140701</v>
      </c>
      <c r="C7108" s="5" t="s">
        <v>14087</v>
      </c>
      <c r="D7108" s="5" t="s">
        <v>10335</v>
      </c>
      <c r="E7108" s="8" t="s">
        <v>10335</v>
      </c>
      <c r="F7108" t="s">
        <v>418</v>
      </c>
      <c r="G7108" t="s">
        <v>763</v>
      </c>
      <c r="H7108" t="s">
        <v>417</v>
      </c>
      <c r="I7108" s="2" t="s">
        <v>1222</v>
      </c>
      <c r="J7108" s="1" t="s">
        <v>896</v>
      </c>
      <c r="L7108" s="2" t="s">
        <v>897</v>
      </c>
      <c r="M7108" s="2" t="s">
        <v>882</v>
      </c>
      <c r="N7108">
        <v>0</v>
      </c>
      <c r="O7108">
        <v>360000</v>
      </c>
      <c r="P7108" s="2">
        <v>0</v>
      </c>
      <c r="Q7108" s="6" t="s">
        <v>830</v>
      </c>
      <c r="R7108" s="3">
        <v>0.37</v>
      </c>
      <c r="S7108" s="2">
        <v>0</v>
      </c>
      <c r="T7108" s="2">
        <v>0</v>
      </c>
    </row>
    <row r="7109" spans="1:20" x14ac:dyDescent="0.25">
      <c r="A7109" s="7" t="s">
        <v>13754</v>
      </c>
      <c r="B7109">
        <v>2140701</v>
      </c>
      <c r="C7109" s="5" t="s">
        <v>14087</v>
      </c>
      <c r="D7109" s="5" t="s">
        <v>10336</v>
      </c>
      <c r="E7109" s="8" t="s">
        <v>10336</v>
      </c>
      <c r="F7109" t="s">
        <v>418</v>
      </c>
      <c r="G7109" t="s">
        <v>763</v>
      </c>
      <c r="H7109" t="s">
        <v>417</v>
      </c>
      <c r="I7109" s="2" t="s">
        <v>1222</v>
      </c>
      <c r="J7109" s="1" t="s">
        <v>898</v>
      </c>
      <c r="L7109" s="2" t="s">
        <v>899</v>
      </c>
      <c r="M7109" s="2" t="s">
        <v>882</v>
      </c>
      <c r="N7109">
        <v>15</v>
      </c>
      <c r="O7109">
        <v>250000</v>
      </c>
      <c r="P7109" s="2">
        <v>3750000</v>
      </c>
      <c r="Q7109" s="6" t="s">
        <v>830</v>
      </c>
      <c r="R7109" s="3">
        <v>0.37</v>
      </c>
      <c r="S7109" s="2">
        <v>2362500</v>
      </c>
      <c r="T7109" s="2">
        <v>1387500</v>
      </c>
    </row>
    <row r="7110" spans="1:20" x14ac:dyDescent="0.25">
      <c r="A7110" s="7" t="s">
        <v>13754</v>
      </c>
      <c r="B7110">
        <v>2140701</v>
      </c>
      <c r="C7110" s="5" t="s">
        <v>14087</v>
      </c>
      <c r="D7110" s="5" t="s">
        <v>10337</v>
      </c>
      <c r="E7110" s="8" t="s">
        <v>10337</v>
      </c>
      <c r="F7110" t="s">
        <v>418</v>
      </c>
      <c r="G7110" t="s">
        <v>763</v>
      </c>
      <c r="H7110" t="s">
        <v>417</v>
      </c>
      <c r="I7110" s="2" t="s">
        <v>1222</v>
      </c>
      <c r="J7110" s="1" t="s">
        <v>900</v>
      </c>
      <c r="L7110" s="2" t="s">
        <v>901</v>
      </c>
      <c r="M7110" s="2" t="s">
        <v>882</v>
      </c>
      <c r="N7110">
        <v>15</v>
      </c>
      <c r="O7110">
        <v>360000</v>
      </c>
      <c r="P7110" s="2">
        <v>5400000</v>
      </c>
      <c r="Q7110" s="6" t="s">
        <v>830</v>
      </c>
      <c r="R7110" s="3">
        <v>0.37</v>
      </c>
      <c r="S7110" s="2">
        <v>3402000</v>
      </c>
      <c r="T7110" s="2">
        <v>1998000</v>
      </c>
    </row>
    <row r="7111" spans="1:20" x14ac:dyDescent="0.25">
      <c r="A7111" s="7" t="s">
        <v>13754</v>
      </c>
      <c r="B7111">
        <v>2140701</v>
      </c>
      <c r="C7111" s="5" t="s">
        <v>14087</v>
      </c>
      <c r="D7111" s="5" t="s">
        <v>10338</v>
      </c>
      <c r="E7111" s="8" t="s">
        <v>10338</v>
      </c>
      <c r="F7111" t="s">
        <v>418</v>
      </c>
      <c r="G7111" t="s">
        <v>763</v>
      </c>
      <c r="H7111" t="s">
        <v>417</v>
      </c>
      <c r="I7111" s="2" t="s">
        <v>1222</v>
      </c>
      <c r="J7111" s="1" t="s">
        <v>902</v>
      </c>
      <c r="L7111" s="2" t="s">
        <v>903</v>
      </c>
      <c r="M7111" s="2" t="s">
        <v>887</v>
      </c>
      <c r="N7111">
        <v>21</v>
      </c>
      <c r="O7111">
        <v>300000</v>
      </c>
      <c r="P7111" s="2">
        <v>6300000</v>
      </c>
      <c r="Q7111" s="6" t="s">
        <v>831</v>
      </c>
      <c r="R7111" s="3">
        <v>0.25</v>
      </c>
      <c r="S7111" s="2">
        <v>4725000</v>
      </c>
      <c r="T7111" s="2">
        <v>1575000</v>
      </c>
    </row>
    <row r="7112" spans="1:20" x14ac:dyDescent="0.25">
      <c r="A7112" s="7" t="s">
        <v>13754</v>
      </c>
      <c r="B7112">
        <v>2140701</v>
      </c>
      <c r="C7112" s="5" t="s">
        <v>14087</v>
      </c>
      <c r="D7112" s="5" t="s">
        <v>10339</v>
      </c>
      <c r="E7112" s="8" t="s">
        <v>10339</v>
      </c>
      <c r="F7112" t="s">
        <v>418</v>
      </c>
      <c r="G7112" t="s">
        <v>763</v>
      </c>
      <c r="H7112" t="s">
        <v>417</v>
      </c>
      <c r="I7112" s="2" t="s">
        <v>1222</v>
      </c>
      <c r="J7112" s="1" t="s">
        <v>904</v>
      </c>
      <c r="L7112" s="2" t="s">
        <v>905</v>
      </c>
      <c r="M7112" s="2" t="s">
        <v>887</v>
      </c>
      <c r="N7112">
        <v>4</v>
      </c>
      <c r="O7112">
        <v>690000</v>
      </c>
      <c r="P7112" s="2">
        <v>2760000</v>
      </c>
      <c r="Q7112" s="6" t="s">
        <v>831</v>
      </c>
      <c r="R7112" s="3">
        <v>0.25</v>
      </c>
      <c r="S7112" s="2">
        <v>2070000</v>
      </c>
      <c r="T7112" s="2">
        <v>690000</v>
      </c>
    </row>
    <row r="7113" spans="1:20" x14ac:dyDescent="0.25">
      <c r="A7113" s="7" t="s">
        <v>13754</v>
      </c>
      <c r="B7113">
        <v>2140701</v>
      </c>
      <c r="C7113" s="5" t="s">
        <v>14087</v>
      </c>
      <c r="D7113" s="5" t="s">
        <v>10340</v>
      </c>
      <c r="E7113" s="8" t="s">
        <v>10340</v>
      </c>
      <c r="F7113" t="s">
        <v>418</v>
      </c>
      <c r="G7113" t="s">
        <v>763</v>
      </c>
      <c r="H7113" t="s">
        <v>417</v>
      </c>
      <c r="I7113" s="2" t="s">
        <v>1222</v>
      </c>
      <c r="J7113" s="1" t="s">
        <v>906</v>
      </c>
      <c r="L7113" s="2" t="s">
        <v>907</v>
      </c>
      <c r="M7113" s="2" t="s">
        <v>887</v>
      </c>
      <c r="N7113">
        <v>0</v>
      </c>
      <c r="O7113">
        <v>330000</v>
      </c>
      <c r="P7113" s="2">
        <v>0</v>
      </c>
      <c r="Q7113" s="6" t="s">
        <v>831</v>
      </c>
      <c r="R7113" s="3">
        <v>0.25</v>
      </c>
      <c r="S7113" s="2">
        <v>0</v>
      </c>
      <c r="T7113" s="2">
        <v>0</v>
      </c>
    </row>
    <row r="7114" spans="1:20" x14ac:dyDescent="0.25">
      <c r="A7114" s="7" t="s">
        <v>13754</v>
      </c>
      <c r="B7114">
        <v>2140701</v>
      </c>
      <c r="C7114" s="5" t="s">
        <v>14087</v>
      </c>
      <c r="D7114" s="5" t="s">
        <v>10341</v>
      </c>
      <c r="E7114" s="8" t="s">
        <v>10341</v>
      </c>
      <c r="F7114" t="s">
        <v>418</v>
      </c>
      <c r="G7114" t="s">
        <v>763</v>
      </c>
      <c r="H7114" t="s">
        <v>417</v>
      </c>
      <c r="I7114" s="2" t="s">
        <v>1222</v>
      </c>
      <c r="J7114" s="1" t="s">
        <v>908</v>
      </c>
      <c r="L7114" s="2" t="s">
        <v>909</v>
      </c>
      <c r="M7114" s="2" t="s">
        <v>882</v>
      </c>
      <c r="N7114">
        <v>0</v>
      </c>
      <c r="O7114">
        <v>200000</v>
      </c>
      <c r="P7114" s="2">
        <v>0</v>
      </c>
      <c r="Q7114" s="6" t="s">
        <v>830</v>
      </c>
      <c r="R7114" s="3">
        <v>0.37</v>
      </c>
      <c r="S7114" s="2">
        <v>0</v>
      </c>
      <c r="T7114" s="2">
        <v>0</v>
      </c>
    </row>
    <row r="7115" spans="1:20" x14ac:dyDescent="0.25">
      <c r="A7115" s="7" t="s">
        <v>13754</v>
      </c>
      <c r="B7115">
        <v>2140701</v>
      </c>
      <c r="C7115" s="5" t="s">
        <v>14087</v>
      </c>
      <c r="D7115" s="5" t="s">
        <v>10342</v>
      </c>
      <c r="E7115" s="8" t="s">
        <v>10342</v>
      </c>
      <c r="F7115" t="s">
        <v>418</v>
      </c>
      <c r="G7115" t="s">
        <v>763</v>
      </c>
      <c r="H7115" t="s">
        <v>417</v>
      </c>
      <c r="I7115" s="2" t="s">
        <v>1222</v>
      </c>
      <c r="J7115" s="1" t="s">
        <v>910</v>
      </c>
      <c r="L7115" s="2" t="s">
        <v>911</v>
      </c>
      <c r="M7115" s="2" t="s">
        <v>887</v>
      </c>
      <c r="N7115">
        <v>0</v>
      </c>
      <c r="O7115">
        <v>400000</v>
      </c>
      <c r="P7115" s="2">
        <v>0</v>
      </c>
      <c r="Q7115" s="6" t="s">
        <v>831</v>
      </c>
      <c r="R7115" s="3">
        <v>0.25</v>
      </c>
      <c r="S7115" s="2">
        <v>0</v>
      </c>
      <c r="T7115" s="2">
        <v>0</v>
      </c>
    </row>
    <row r="7116" spans="1:20" x14ac:dyDescent="0.25">
      <c r="A7116" s="7" t="s">
        <v>13754</v>
      </c>
      <c r="B7116">
        <v>2140701</v>
      </c>
      <c r="C7116" s="5" t="s">
        <v>14087</v>
      </c>
      <c r="D7116" s="5" t="s">
        <v>10343</v>
      </c>
      <c r="E7116" s="8" t="s">
        <v>10343</v>
      </c>
      <c r="F7116" t="s">
        <v>418</v>
      </c>
      <c r="G7116" t="s">
        <v>763</v>
      </c>
      <c r="H7116" t="s">
        <v>417</v>
      </c>
      <c r="I7116" s="2" t="s">
        <v>1222</v>
      </c>
      <c r="J7116" s="1" t="s">
        <v>912</v>
      </c>
      <c r="L7116" s="2" t="s">
        <v>913</v>
      </c>
      <c r="M7116" s="2" t="s">
        <v>882</v>
      </c>
      <c r="N7116">
        <v>10</v>
      </c>
      <c r="O7116">
        <v>240000</v>
      </c>
      <c r="P7116" s="2">
        <v>2400000</v>
      </c>
      <c r="Q7116" s="6" t="s">
        <v>830</v>
      </c>
      <c r="R7116" s="3">
        <v>0.37</v>
      </c>
      <c r="S7116" s="2">
        <v>1512000</v>
      </c>
      <c r="T7116" s="2">
        <v>888000</v>
      </c>
    </row>
    <row r="7117" spans="1:20" x14ac:dyDescent="0.25">
      <c r="A7117" s="7" t="s">
        <v>13754</v>
      </c>
      <c r="B7117">
        <v>2140701</v>
      </c>
      <c r="C7117" s="5" t="s">
        <v>14087</v>
      </c>
      <c r="D7117" s="5" t="s">
        <v>10344</v>
      </c>
      <c r="E7117" s="8" t="s">
        <v>10344</v>
      </c>
      <c r="F7117" t="s">
        <v>418</v>
      </c>
      <c r="G7117" t="s">
        <v>763</v>
      </c>
      <c r="H7117" t="s">
        <v>417</v>
      </c>
      <c r="I7117" s="2" t="s">
        <v>1222</v>
      </c>
      <c r="J7117" s="1" t="s">
        <v>914</v>
      </c>
      <c r="L7117" s="2" t="s">
        <v>915</v>
      </c>
      <c r="M7117" s="2" t="s">
        <v>887</v>
      </c>
      <c r="N7117">
        <v>0</v>
      </c>
      <c r="O7117">
        <v>240000</v>
      </c>
      <c r="P7117" s="2">
        <v>0</v>
      </c>
      <c r="Q7117" s="6" t="s">
        <v>831</v>
      </c>
      <c r="R7117" s="3">
        <v>0.25</v>
      </c>
      <c r="S7117" s="2">
        <v>0</v>
      </c>
      <c r="T7117" s="2">
        <v>0</v>
      </c>
    </row>
    <row r="7118" spans="1:20" x14ac:dyDescent="0.25">
      <c r="A7118" s="7" t="s">
        <v>13754</v>
      </c>
      <c r="B7118">
        <v>2140701</v>
      </c>
      <c r="C7118" s="5" t="s">
        <v>14087</v>
      </c>
      <c r="D7118" s="5" t="s">
        <v>10345</v>
      </c>
      <c r="E7118" s="8" t="s">
        <v>10345</v>
      </c>
      <c r="F7118" t="s">
        <v>418</v>
      </c>
      <c r="G7118" t="s">
        <v>763</v>
      </c>
      <c r="H7118" t="s">
        <v>417</v>
      </c>
      <c r="I7118" s="2" t="s">
        <v>1222</v>
      </c>
      <c r="J7118" s="1" t="s">
        <v>916</v>
      </c>
      <c r="L7118" s="2" t="s">
        <v>917</v>
      </c>
      <c r="M7118" s="2" t="s">
        <v>887</v>
      </c>
      <c r="N7118">
        <v>0</v>
      </c>
      <c r="O7118">
        <v>150000</v>
      </c>
      <c r="P7118" s="2">
        <v>0</v>
      </c>
      <c r="Q7118" s="6" t="s">
        <v>831</v>
      </c>
      <c r="R7118" s="3">
        <v>0.25</v>
      </c>
      <c r="S7118" s="2">
        <v>0</v>
      </c>
      <c r="T7118" s="2">
        <v>0</v>
      </c>
    </row>
    <row r="7119" spans="1:20" x14ac:dyDescent="0.25">
      <c r="A7119" s="7" t="s">
        <v>13754</v>
      </c>
      <c r="B7119">
        <v>2140701</v>
      </c>
      <c r="C7119" s="5" t="s">
        <v>14087</v>
      </c>
      <c r="D7119" s="5" t="s">
        <v>10346</v>
      </c>
      <c r="E7119" s="8" t="s">
        <v>10346</v>
      </c>
      <c r="F7119" t="s">
        <v>418</v>
      </c>
      <c r="G7119" t="s">
        <v>763</v>
      </c>
      <c r="H7119" t="s">
        <v>417</v>
      </c>
      <c r="I7119" s="2" t="s">
        <v>1222</v>
      </c>
      <c r="J7119" s="1" t="s">
        <v>918</v>
      </c>
      <c r="L7119" s="2" t="s">
        <v>919</v>
      </c>
      <c r="M7119" s="2" t="s">
        <v>887</v>
      </c>
      <c r="N7119">
        <v>15</v>
      </c>
      <c r="O7119">
        <v>470000</v>
      </c>
      <c r="P7119" s="2">
        <v>7050000</v>
      </c>
      <c r="Q7119" s="6" t="s">
        <v>831</v>
      </c>
      <c r="R7119" s="3">
        <v>0.25</v>
      </c>
      <c r="S7119" s="2">
        <v>5287500</v>
      </c>
      <c r="T7119" s="2">
        <v>1762500</v>
      </c>
    </row>
    <row r="7120" spans="1:20" x14ac:dyDescent="0.25">
      <c r="A7120" s="7" t="s">
        <v>13754</v>
      </c>
      <c r="B7120">
        <v>2140701</v>
      </c>
      <c r="C7120" s="5" t="s">
        <v>14087</v>
      </c>
      <c r="D7120" s="5" t="s">
        <v>10347</v>
      </c>
      <c r="E7120" s="8" t="s">
        <v>10347</v>
      </c>
      <c r="F7120" t="s">
        <v>418</v>
      </c>
      <c r="G7120" t="s">
        <v>763</v>
      </c>
      <c r="H7120" t="s">
        <v>417</v>
      </c>
      <c r="I7120" s="2" t="s">
        <v>1222</v>
      </c>
      <c r="J7120" s="1" t="s">
        <v>920</v>
      </c>
      <c r="L7120" s="2" t="s">
        <v>921</v>
      </c>
      <c r="M7120" s="2" t="s">
        <v>882</v>
      </c>
      <c r="N7120">
        <v>0</v>
      </c>
      <c r="O7120">
        <v>170000</v>
      </c>
      <c r="P7120" s="2">
        <v>0</v>
      </c>
      <c r="Q7120" s="6" t="s">
        <v>830</v>
      </c>
      <c r="R7120" s="3">
        <v>0.37</v>
      </c>
      <c r="S7120" s="2">
        <v>0</v>
      </c>
      <c r="T7120" s="2">
        <v>0</v>
      </c>
    </row>
    <row r="7121" spans="1:20" x14ac:dyDescent="0.25">
      <c r="A7121" s="7" t="s">
        <v>13754</v>
      </c>
      <c r="B7121">
        <v>2140701</v>
      </c>
      <c r="C7121" s="5" t="s">
        <v>14087</v>
      </c>
      <c r="D7121" s="5" t="s">
        <v>10348</v>
      </c>
      <c r="E7121" s="8" t="s">
        <v>10348</v>
      </c>
      <c r="F7121" t="s">
        <v>418</v>
      </c>
      <c r="G7121" t="s">
        <v>763</v>
      </c>
      <c r="H7121" t="s">
        <v>417</v>
      </c>
      <c r="I7121" s="2" t="s">
        <v>1222</v>
      </c>
      <c r="J7121" s="1" t="s">
        <v>922</v>
      </c>
      <c r="L7121" s="2" t="s">
        <v>923</v>
      </c>
      <c r="M7121" s="2" t="s">
        <v>887</v>
      </c>
      <c r="N7121">
        <v>0</v>
      </c>
      <c r="O7121">
        <v>130000</v>
      </c>
      <c r="P7121" s="2">
        <v>0</v>
      </c>
      <c r="Q7121" s="6" t="s">
        <v>831</v>
      </c>
      <c r="R7121" s="3">
        <v>0.25</v>
      </c>
      <c r="S7121" s="2">
        <v>0</v>
      </c>
      <c r="T7121" s="2">
        <v>0</v>
      </c>
    </row>
    <row r="7122" spans="1:20" x14ac:dyDescent="0.25">
      <c r="A7122" s="7" t="s">
        <v>13754</v>
      </c>
      <c r="B7122">
        <v>2140701</v>
      </c>
      <c r="C7122" s="5" t="s">
        <v>14087</v>
      </c>
      <c r="D7122" s="5" t="s">
        <v>10349</v>
      </c>
      <c r="E7122" s="8" t="s">
        <v>10349</v>
      </c>
      <c r="F7122" t="s">
        <v>418</v>
      </c>
      <c r="G7122" t="s">
        <v>763</v>
      </c>
      <c r="H7122" t="s">
        <v>417</v>
      </c>
      <c r="I7122" s="2" t="s">
        <v>1222</v>
      </c>
      <c r="J7122" s="1" t="s">
        <v>924</v>
      </c>
      <c r="L7122" s="2" t="s">
        <v>925</v>
      </c>
      <c r="M7122" s="2" t="s">
        <v>887</v>
      </c>
      <c r="N7122">
        <v>0</v>
      </c>
      <c r="O7122">
        <v>130000</v>
      </c>
      <c r="P7122" s="2">
        <v>0</v>
      </c>
      <c r="Q7122" s="6" t="s">
        <v>831</v>
      </c>
      <c r="R7122" s="3">
        <v>0.25</v>
      </c>
      <c r="S7122" s="2">
        <v>0</v>
      </c>
      <c r="T7122" s="2">
        <v>0</v>
      </c>
    </row>
    <row r="7123" spans="1:20" x14ac:dyDescent="0.25">
      <c r="A7123" s="7" t="s">
        <v>13754</v>
      </c>
      <c r="B7123">
        <v>2140701</v>
      </c>
      <c r="C7123" s="5" t="s">
        <v>14087</v>
      </c>
      <c r="D7123" s="5" t="s">
        <v>10350</v>
      </c>
      <c r="E7123" s="8" t="s">
        <v>10350</v>
      </c>
      <c r="F7123" t="s">
        <v>418</v>
      </c>
      <c r="G7123" t="s">
        <v>763</v>
      </c>
      <c r="H7123" t="s">
        <v>417</v>
      </c>
      <c r="I7123" s="2" t="s">
        <v>1222</v>
      </c>
      <c r="J7123" s="1" t="s">
        <v>926</v>
      </c>
      <c r="L7123" s="2" t="s">
        <v>927</v>
      </c>
      <c r="M7123" s="2" t="s">
        <v>887</v>
      </c>
      <c r="N7123">
        <v>0</v>
      </c>
      <c r="O7123">
        <v>260000</v>
      </c>
      <c r="P7123" s="2">
        <v>0</v>
      </c>
      <c r="Q7123" s="6" t="s">
        <v>831</v>
      </c>
      <c r="R7123" s="3">
        <v>0.25</v>
      </c>
      <c r="S7123" s="2">
        <v>0</v>
      </c>
      <c r="T7123" s="2">
        <v>0</v>
      </c>
    </row>
    <row r="7124" spans="1:20" x14ac:dyDescent="0.25">
      <c r="A7124" s="7" t="s">
        <v>13754</v>
      </c>
      <c r="B7124">
        <v>2140701</v>
      </c>
      <c r="C7124" s="5" t="s">
        <v>14087</v>
      </c>
      <c r="D7124" s="5" t="s">
        <v>10351</v>
      </c>
      <c r="E7124" s="8" t="s">
        <v>10351</v>
      </c>
      <c r="F7124" t="s">
        <v>418</v>
      </c>
      <c r="G7124" t="s">
        <v>763</v>
      </c>
      <c r="H7124" t="s">
        <v>417</v>
      </c>
      <c r="I7124" s="2" t="s">
        <v>1222</v>
      </c>
      <c r="J7124" s="1" t="s">
        <v>928</v>
      </c>
      <c r="L7124" s="2" t="s">
        <v>929</v>
      </c>
      <c r="M7124" s="2" t="s">
        <v>887</v>
      </c>
      <c r="N7124">
        <v>0</v>
      </c>
      <c r="O7124">
        <v>210000</v>
      </c>
      <c r="P7124" s="2">
        <v>0</v>
      </c>
      <c r="Q7124" s="6" t="s">
        <v>831</v>
      </c>
      <c r="R7124" s="3">
        <v>0.25</v>
      </c>
      <c r="S7124" s="2">
        <v>0</v>
      </c>
      <c r="T7124" s="2">
        <v>0</v>
      </c>
    </row>
    <row r="7125" spans="1:20" x14ac:dyDescent="0.25">
      <c r="A7125" s="7" t="s">
        <v>13754</v>
      </c>
      <c r="B7125">
        <v>2140701</v>
      </c>
      <c r="C7125" s="5" t="s">
        <v>14087</v>
      </c>
      <c r="D7125" s="5" t="s">
        <v>10352</v>
      </c>
      <c r="E7125" s="8" t="s">
        <v>10352</v>
      </c>
      <c r="F7125" t="s">
        <v>418</v>
      </c>
      <c r="G7125" t="s">
        <v>763</v>
      </c>
      <c r="H7125" t="s">
        <v>417</v>
      </c>
      <c r="I7125" s="2" t="s">
        <v>1222</v>
      </c>
      <c r="J7125" s="1" t="s">
        <v>930</v>
      </c>
      <c r="L7125" s="2" t="s">
        <v>931</v>
      </c>
      <c r="M7125" s="2" t="s">
        <v>882</v>
      </c>
      <c r="N7125">
        <v>0</v>
      </c>
      <c r="O7125">
        <v>270000</v>
      </c>
      <c r="P7125" s="2">
        <v>0</v>
      </c>
      <c r="Q7125" s="6" t="s">
        <v>830</v>
      </c>
      <c r="R7125" s="3">
        <v>0.37</v>
      </c>
      <c r="S7125" s="2">
        <v>0</v>
      </c>
      <c r="T7125" s="2">
        <v>0</v>
      </c>
    </row>
    <row r="7126" spans="1:20" x14ac:dyDescent="0.25">
      <c r="A7126" s="7" t="s">
        <v>13754</v>
      </c>
      <c r="B7126">
        <v>2140701</v>
      </c>
      <c r="C7126" s="5" t="s">
        <v>14087</v>
      </c>
      <c r="D7126" s="5" t="s">
        <v>10353</v>
      </c>
      <c r="E7126" s="8" t="s">
        <v>10353</v>
      </c>
      <c r="F7126" t="s">
        <v>418</v>
      </c>
      <c r="G7126" t="s">
        <v>763</v>
      </c>
      <c r="H7126" t="s">
        <v>417</v>
      </c>
      <c r="I7126" s="2" t="s">
        <v>1222</v>
      </c>
      <c r="J7126" s="1" t="s">
        <v>932</v>
      </c>
      <c r="L7126" s="2" t="s">
        <v>933</v>
      </c>
      <c r="M7126" s="2" t="s">
        <v>882</v>
      </c>
      <c r="N7126">
        <v>0</v>
      </c>
      <c r="O7126">
        <v>270000</v>
      </c>
      <c r="P7126" s="2">
        <v>0</v>
      </c>
      <c r="Q7126" s="6" t="s">
        <v>830</v>
      </c>
      <c r="R7126" s="3">
        <v>0.37</v>
      </c>
      <c r="S7126" s="2">
        <v>0</v>
      </c>
      <c r="T7126" s="2">
        <v>0</v>
      </c>
    </row>
    <row r="7127" spans="1:20" x14ac:dyDescent="0.25">
      <c r="A7127" s="7" t="s">
        <v>13754</v>
      </c>
      <c r="B7127">
        <v>2140701</v>
      </c>
      <c r="C7127" s="5" t="s">
        <v>14087</v>
      </c>
      <c r="D7127" s="5" t="s">
        <v>10354</v>
      </c>
      <c r="E7127" s="8" t="s">
        <v>10354</v>
      </c>
      <c r="F7127" t="s">
        <v>418</v>
      </c>
      <c r="G7127" t="s">
        <v>763</v>
      </c>
      <c r="H7127" t="s">
        <v>417</v>
      </c>
      <c r="I7127" s="2" t="s">
        <v>1222</v>
      </c>
      <c r="J7127" s="1" t="s">
        <v>934</v>
      </c>
      <c r="L7127" s="2" t="s">
        <v>935</v>
      </c>
      <c r="M7127" s="2" t="s">
        <v>882</v>
      </c>
      <c r="N7127">
        <v>0</v>
      </c>
      <c r="O7127">
        <v>130000</v>
      </c>
      <c r="P7127" s="2">
        <v>0</v>
      </c>
      <c r="Q7127" s="6" t="s">
        <v>830</v>
      </c>
      <c r="R7127" s="3">
        <v>0.37</v>
      </c>
      <c r="S7127" s="2">
        <v>0</v>
      </c>
      <c r="T7127" s="2">
        <v>0</v>
      </c>
    </row>
    <row r="7128" spans="1:20" x14ac:dyDescent="0.25">
      <c r="A7128" s="7" t="s">
        <v>13754</v>
      </c>
      <c r="B7128">
        <v>2140701</v>
      </c>
      <c r="C7128" s="5" t="s">
        <v>14087</v>
      </c>
      <c r="D7128" s="5" t="s">
        <v>10355</v>
      </c>
      <c r="E7128" s="8" t="s">
        <v>10355</v>
      </c>
      <c r="F7128" t="s">
        <v>418</v>
      </c>
      <c r="G7128" t="s">
        <v>763</v>
      </c>
      <c r="H7128" t="s">
        <v>417</v>
      </c>
      <c r="I7128" s="2" t="s">
        <v>1222</v>
      </c>
      <c r="J7128" s="1" t="s">
        <v>936</v>
      </c>
      <c r="L7128" s="2" t="s">
        <v>937</v>
      </c>
      <c r="M7128" s="2" t="s">
        <v>887</v>
      </c>
      <c r="N7128">
        <v>0</v>
      </c>
      <c r="O7128">
        <v>165000</v>
      </c>
      <c r="P7128" s="2">
        <v>0</v>
      </c>
      <c r="Q7128" s="6" t="s">
        <v>831</v>
      </c>
      <c r="R7128" s="3">
        <v>0.25</v>
      </c>
      <c r="S7128" s="2">
        <v>0</v>
      </c>
      <c r="T7128" s="2">
        <v>0</v>
      </c>
    </row>
    <row r="7129" spans="1:20" x14ac:dyDescent="0.25">
      <c r="A7129" s="7" t="s">
        <v>13754</v>
      </c>
      <c r="B7129">
        <v>2140701</v>
      </c>
      <c r="C7129" s="5" t="s">
        <v>14087</v>
      </c>
      <c r="D7129" s="5" t="s">
        <v>10356</v>
      </c>
      <c r="E7129" s="8" t="s">
        <v>10356</v>
      </c>
      <c r="F7129" t="s">
        <v>418</v>
      </c>
      <c r="G7129" t="s">
        <v>763</v>
      </c>
      <c r="H7129" t="s">
        <v>417</v>
      </c>
      <c r="I7129" s="2" t="s">
        <v>1222</v>
      </c>
      <c r="J7129" s="1" t="s">
        <v>938</v>
      </c>
      <c r="L7129" s="2" t="s">
        <v>939</v>
      </c>
      <c r="M7129" s="2" t="s">
        <v>940</v>
      </c>
      <c r="N7129">
        <v>0</v>
      </c>
      <c r="O7129">
        <v>32000</v>
      </c>
      <c r="P7129" s="2">
        <v>0</v>
      </c>
      <c r="Q7129" s="6" t="s">
        <v>832</v>
      </c>
      <c r="R7129" s="3">
        <v>0</v>
      </c>
      <c r="S7129" s="2">
        <v>0</v>
      </c>
      <c r="T7129" s="2">
        <v>0</v>
      </c>
    </row>
    <row r="7130" spans="1:20" x14ac:dyDescent="0.25">
      <c r="A7130" s="7" t="s">
        <v>13754</v>
      </c>
      <c r="B7130">
        <v>2140701</v>
      </c>
      <c r="C7130" s="5" t="s">
        <v>14087</v>
      </c>
      <c r="D7130" s="5" t="s">
        <v>10357</v>
      </c>
      <c r="E7130" s="8" t="s">
        <v>10357</v>
      </c>
      <c r="F7130" t="s">
        <v>418</v>
      </c>
      <c r="G7130" t="s">
        <v>763</v>
      </c>
      <c r="H7130" t="s">
        <v>417</v>
      </c>
      <c r="I7130" s="2" t="s">
        <v>1222</v>
      </c>
      <c r="J7130" s="1" t="s">
        <v>941</v>
      </c>
      <c r="L7130" s="2" t="s">
        <v>942</v>
      </c>
      <c r="M7130" s="2" t="s">
        <v>940</v>
      </c>
      <c r="N7130">
        <v>0</v>
      </c>
      <c r="O7130">
        <v>34000</v>
      </c>
      <c r="P7130" s="2">
        <v>0</v>
      </c>
      <c r="Q7130" s="6" t="s">
        <v>832</v>
      </c>
      <c r="R7130" s="3">
        <v>0</v>
      </c>
      <c r="S7130" s="2">
        <v>0</v>
      </c>
      <c r="T7130" s="2">
        <v>0</v>
      </c>
    </row>
    <row r="7131" spans="1:20" x14ac:dyDescent="0.25">
      <c r="A7131" s="7" t="s">
        <v>13754</v>
      </c>
      <c r="B7131">
        <v>2140701</v>
      </c>
      <c r="C7131" s="5" t="s">
        <v>14087</v>
      </c>
      <c r="D7131" s="5" t="s">
        <v>10358</v>
      </c>
      <c r="E7131" s="8" t="s">
        <v>10358</v>
      </c>
      <c r="F7131" t="s">
        <v>418</v>
      </c>
      <c r="G7131" t="s">
        <v>763</v>
      </c>
      <c r="H7131" t="s">
        <v>417</v>
      </c>
      <c r="I7131" s="2" t="s">
        <v>1222</v>
      </c>
      <c r="J7131" s="1" t="s">
        <v>943</v>
      </c>
      <c r="L7131" s="2" t="s">
        <v>944</v>
      </c>
      <c r="M7131" s="2" t="s">
        <v>940</v>
      </c>
      <c r="N7131">
        <v>0</v>
      </c>
      <c r="O7131">
        <v>31000</v>
      </c>
      <c r="P7131" s="2">
        <v>0</v>
      </c>
      <c r="Q7131" s="6" t="s">
        <v>832</v>
      </c>
      <c r="R7131" s="3">
        <v>0</v>
      </c>
      <c r="S7131" s="2">
        <v>0</v>
      </c>
      <c r="T7131" s="2">
        <v>0</v>
      </c>
    </row>
    <row r="7132" spans="1:20" x14ac:dyDescent="0.25">
      <c r="A7132" t="s">
        <v>31</v>
      </c>
      <c r="B7132">
        <v>2140801</v>
      </c>
      <c r="C7132" s="4" t="s">
        <v>14087</v>
      </c>
      <c r="D7132" s="4" t="s">
        <v>2384</v>
      </c>
      <c r="E7132" s="8" t="s">
        <v>2384</v>
      </c>
      <c r="F7132" t="s">
        <v>418</v>
      </c>
      <c r="G7132" t="s">
        <v>448</v>
      </c>
      <c r="H7132" t="s">
        <v>417</v>
      </c>
      <c r="I7132" t="s">
        <v>1223</v>
      </c>
      <c r="J7132" s="1" t="s">
        <v>880</v>
      </c>
      <c r="L7132" s="2" t="s">
        <v>881</v>
      </c>
      <c r="M7132" s="2" t="s">
        <v>882</v>
      </c>
      <c r="N7132">
        <v>13</v>
      </c>
      <c r="O7132">
        <v>700000</v>
      </c>
      <c r="P7132">
        <v>9100000</v>
      </c>
      <c r="Q7132" t="s">
        <v>830</v>
      </c>
      <c r="R7132" s="3">
        <v>0.37</v>
      </c>
      <c r="S7132">
        <v>5733000</v>
      </c>
      <c r="T7132">
        <v>3367000</v>
      </c>
    </row>
    <row r="7133" spans="1:20" x14ac:dyDescent="0.25">
      <c r="A7133" t="s">
        <v>31</v>
      </c>
      <c r="B7133">
        <v>2140801</v>
      </c>
      <c r="C7133" s="4" t="s">
        <v>14087</v>
      </c>
      <c r="D7133" s="4" t="s">
        <v>2385</v>
      </c>
      <c r="E7133" s="8" t="s">
        <v>2385</v>
      </c>
      <c r="F7133" t="s">
        <v>418</v>
      </c>
      <c r="G7133" t="s">
        <v>448</v>
      </c>
      <c r="H7133" t="s">
        <v>417</v>
      </c>
      <c r="I7133" t="s">
        <v>1223</v>
      </c>
      <c r="J7133" s="1" t="s">
        <v>883</v>
      </c>
      <c r="L7133" s="2" t="s">
        <v>884</v>
      </c>
      <c r="M7133" s="2" t="s">
        <v>882</v>
      </c>
      <c r="N7133">
        <v>0</v>
      </c>
      <c r="O7133">
        <v>420000</v>
      </c>
      <c r="P7133">
        <v>0</v>
      </c>
      <c r="Q7133" t="s">
        <v>830</v>
      </c>
      <c r="R7133" s="3">
        <v>0.37</v>
      </c>
      <c r="S7133">
        <v>0</v>
      </c>
      <c r="T7133">
        <v>0</v>
      </c>
    </row>
    <row r="7134" spans="1:20" x14ac:dyDescent="0.25">
      <c r="A7134" t="s">
        <v>31</v>
      </c>
      <c r="B7134">
        <v>2140801</v>
      </c>
      <c r="C7134" s="4" t="s">
        <v>14087</v>
      </c>
      <c r="D7134" s="4" t="s">
        <v>2386</v>
      </c>
      <c r="E7134" s="8" t="s">
        <v>2386</v>
      </c>
      <c r="F7134" t="s">
        <v>418</v>
      </c>
      <c r="G7134" t="s">
        <v>448</v>
      </c>
      <c r="H7134" t="s">
        <v>417</v>
      </c>
      <c r="I7134" t="s">
        <v>1223</v>
      </c>
      <c r="J7134" s="1" t="s">
        <v>885</v>
      </c>
      <c r="L7134" s="2" t="s">
        <v>886</v>
      </c>
      <c r="M7134" s="2" t="s">
        <v>887</v>
      </c>
      <c r="N7134">
        <v>11</v>
      </c>
      <c r="O7134">
        <v>250000</v>
      </c>
      <c r="P7134">
        <v>2750000</v>
      </c>
      <c r="Q7134" t="s">
        <v>831</v>
      </c>
      <c r="R7134" s="3">
        <v>0.25</v>
      </c>
      <c r="S7134">
        <v>2062500</v>
      </c>
      <c r="T7134">
        <v>687500</v>
      </c>
    </row>
    <row r="7135" spans="1:20" x14ac:dyDescent="0.25">
      <c r="A7135" t="s">
        <v>31</v>
      </c>
      <c r="B7135">
        <v>2140801</v>
      </c>
      <c r="C7135" s="4" t="s">
        <v>14087</v>
      </c>
      <c r="D7135" s="4" t="s">
        <v>2387</v>
      </c>
      <c r="E7135" s="8" t="s">
        <v>2387</v>
      </c>
      <c r="F7135" t="s">
        <v>418</v>
      </c>
      <c r="G7135" t="s">
        <v>448</v>
      </c>
      <c r="H7135" t="s">
        <v>417</v>
      </c>
      <c r="I7135" t="s">
        <v>1223</v>
      </c>
      <c r="J7135" s="1" t="s">
        <v>888</v>
      </c>
      <c r="L7135" s="2" t="s">
        <v>889</v>
      </c>
      <c r="M7135" s="2" t="s">
        <v>887</v>
      </c>
      <c r="N7135">
        <v>0</v>
      </c>
      <c r="O7135">
        <v>275000</v>
      </c>
      <c r="P7135">
        <v>0</v>
      </c>
      <c r="Q7135" t="s">
        <v>831</v>
      </c>
      <c r="R7135" s="3">
        <v>0.25</v>
      </c>
      <c r="S7135">
        <v>0</v>
      </c>
      <c r="T7135">
        <v>0</v>
      </c>
    </row>
    <row r="7136" spans="1:20" x14ac:dyDescent="0.25">
      <c r="A7136" t="s">
        <v>31</v>
      </c>
      <c r="B7136">
        <v>2140801</v>
      </c>
      <c r="C7136" s="4" t="s">
        <v>14087</v>
      </c>
      <c r="D7136" s="4" t="s">
        <v>2388</v>
      </c>
      <c r="E7136" s="8" t="s">
        <v>2388</v>
      </c>
      <c r="F7136" t="s">
        <v>418</v>
      </c>
      <c r="G7136" t="s">
        <v>448</v>
      </c>
      <c r="H7136" t="s">
        <v>417</v>
      </c>
      <c r="I7136" t="s">
        <v>1223</v>
      </c>
      <c r="J7136" s="1" t="s">
        <v>890</v>
      </c>
      <c r="L7136" s="2" t="s">
        <v>891</v>
      </c>
      <c r="M7136" s="2" t="s">
        <v>882</v>
      </c>
      <c r="N7136">
        <v>11</v>
      </c>
      <c r="O7136">
        <v>150000</v>
      </c>
      <c r="P7136">
        <v>1650000</v>
      </c>
      <c r="Q7136" t="s">
        <v>830</v>
      </c>
      <c r="R7136" s="3">
        <v>0.37</v>
      </c>
      <c r="S7136">
        <v>1039500</v>
      </c>
      <c r="T7136">
        <v>610500</v>
      </c>
    </row>
    <row r="7137" spans="1:20" x14ac:dyDescent="0.25">
      <c r="A7137" t="s">
        <v>31</v>
      </c>
      <c r="B7137">
        <v>2140801</v>
      </c>
      <c r="C7137" s="4" t="s">
        <v>14087</v>
      </c>
      <c r="D7137" s="4" t="s">
        <v>2389</v>
      </c>
      <c r="E7137" s="8" t="s">
        <v>2389</v>
      </c>
      <c r="F7137" t="s">
        <v>418</v>
      </c>
      <c r="G7137" t="s">
        <v>448</v>
      </c>
      <c r="H7137" t="s">
        <v>417</v>
      </c>
      <c r="I7137" t="s">
        <v>1223</v>
      </c>
      <c r="J7137" s="1" t="s">
        <v>892</v>
      </c>
      <c r="L7137" s="2" t="s">
        <v>893</v>
      </c>
      <c r="M7137" s="2" t="s">
        <v>882</v>
      </c>
      <c r="N7137">
        <v>0</v>
      </c>
      <c r="O7137">
        <v>300000</v>
      </c>
      <c r="P7137">
        <v>0</v>
      </c>
      <c r="Q7137" t="s">
        <v>830</v>
      </c>
      <c r="R7137" s="3">
        <v>0.37</v>
      </c>
      <c r="S7137">
        <v>0</v>
      </c>
      <c r="T7137">
        <v>0</v>
      </c>
    </row>
    <row r="7138" spans="1:20" x14ac:dyDescent="0.25">
      <c r="A7138" t="s">
        <v>31</v>
      </c>
      <c r="B7138">
        <v>2140801</v>
      </c>
      <c r="C7138" s="4" t="s">
        <v>14087</v>
      </c>
      <c r="D7138" s="4" t="s">
        <v>2390</v>
      </c>
      <c r="E7138" s="8" t="s">
        <v>2390</v>
      </c>
      <c r="F7138" t="s">
        <v>418</v>
      </c>
      <c r="G7138" t="s">
        <v>448</v>
      </c>
      <c r="H7138" t="s">
        <v>417</v>
      </c>
      <c r="I7138" t="s">
        <v>1223</v>
      </c>
      <c r="J7138" s="1" t="s">
        <v>894</v>
      </c>
      <c r="L7138" s="2" t="s">
        <v>895</v>
      </c>
      <c r="M7138" s="2" t="s">
        <v>882</v>
      </c>
      <c r="N7138">
        <v>8</v>
      </c>
      <c r="O7138">
        <v>400000</v>
      </c>
      <c r="P7138">
        <v>3200000</v>
      </c>
      <c r="Q7138" t="s">
        <v>830</v>
      </c>
      <c r="R7138" s="3">
        <v>0.37</v>
      </c>
      <c r="S7138">
        <v>2016000</v>
      </c>
      <c r="T7138">
        <v>1184000</v>
      </c>
    </row>
    <row r="7139" spans="1:20" x14ac:dyDescent="0.25">
      <c r="A7139" t="s">
        <v>31</v>
      </c>
      <c r="B7139">
        <v>2140801</v>
      </c>
      <c r="C7139" s="4" t="s">
        <v>14087</v>
      </c>
      <c r="D7139" s="4" t="s">
        <v>2391</v>
      </c>
      <c r="E7139" s="8" t="s">
        <v>2391</v>
      </c>
      <c r="F7139" t="s">
        <v>418</v>
      </c>
      <c r="G7139" t="s">
        <v>448</v>
      </c>
      <c r="H7139" t="s">
        <v>417</v>
      </c>
      <c r="I7139" t="s">
        <v>1223</v>
      </c>
      <c r="J7139" s="1" t="s">
        <v>896</v>
      </c>
      <c r="L7139" s="2" t="s">
        <v>897</v>
      </c>
      <c r="M7139" s="2" t="s">
        <v>882</v>
      </c>
      <c r="N7139">
        <v>4</v>
      </c>
      <c r="O7139">
        <v>360000</v>
      </c>
      <c r="P7139">
        <v>1440000</v>
      </c>
      <c r="Q7139" t="s">
        <v>830</v>
      </c>
      <c r="R7139" s="3">
        <v>0.37</v>
      </c>
      <c r="S7139">
        <v>907200</v>
      </c>
      <c r="T7139">
        <v>532800</v>
      </c>
    </row>
    <row r="7140" spans="1:20" x14ac:dyDescent="0.25">
      <c r="A7140" t="s">
        <v>31</v>
      </c>
      <c r="B7140">
        <v>2140801</v>
      </c>
      <c r="C7140" s="4" t="s">
        <v>14087</v>
      </c>
      <c r="D7140" s="4" t="s">
        <v>2392</v>
      </c>
      <c r="E7140" s="8" t="s">
        <v>2392</v>
      </c>
      <c r="F7140" t="s">
        <v>418</v>
      </c>
      <c r="G7140" t="s">
        <v>448</v>
      </c>
      <c r="H7140" t="s">
        <v>417</v>
      </c>
      <c r="I7140" t="s">
        <v>1223</v>
      </c>
      <c r="J7140" s="1" t="s">
        <v>898</v>
      </c>
      <c r="L7140" s="2" t="s">
        <v>899</v>
      </c>
      <c r="M7140" s="2" t="s">
        <v>882</v>
      </c>
      <c r="N7140">
        <v>0</v>
      </c>
      <c r="O7140">
        <v>250000</v>
      </c>
      <c r="P7140">
        <v>0</v>
      </c>
      <c r="Q7140" t="s">
        <v>830</v>
      </c>
      <c r="R7140" s="3">
        <v>0.37</v>
      </c>
      <c r="S7140">
        <v>0</v>
      </c>
      <c r="T7140">
        <v>0</v>
      </c>
    </row>
    <row r="7141" spans="1:20" x14ac:dyDescent="0.25">
      <c r="A7141" t="s">
        <v>31</v>
      </c>
      <c r="B7141">
        <v>2140801</v>
      </c>
      <c r="C7141" s="4" t="s">
        <v>14087</v>
      </c>
      <c r="D7141" s="4" t="s">
        <v>2393</v>
      </c>
      <c r="E7141" s="8" t="s">
        <v>2393</v>
      </c>
      <c r="F7141" t="s">
        <v>418</v>
      </c>
      <c r="G7141" t="s">
        <v>448</v>
      </c>
      <c r="H7141" t="s">
        <v>417</v>
      </c>
      <c r="I7141" t="s">
        <v>1223</v>
      </c>
      <c r="J7141" s="1" t="s">
        <v>900</v>
      </c>
      <c r="L7141" s="2" t="s">
        <v>901</v>
      </c>
      <c r="M7141" s="2" t="s">
        <v>882</v>
      </c>
      <c r="N7141">
        <v>0</v>
      </c>
      <c r="O7141">
        <v>360000</v>
      </c>
      <c r="P7141">
        <v>0</v>
      </c>
      <c r="Q7141" t="s">
        <v>830</v>
      </c>
      <c r="R7141" s="3">
        <v>0.37</v>
      </c>
      <c r="S7141">
        <v>0</v>
      </c>
      <c r="T7141">
        <v>0</v>
      </c>
    </row>
    <row r="7142" spans="1:20" x14ac:dyDescent="0.25">
      <c r="A7142" t="s">
        <v>31</v>
      </c>
      <c r="B7142">
        <v>2140801</v>
      </c>
      <c r="C7142" s="4" t="s">
        <v>14087</v>
      </c>
      <c r="D7142" s="4" t="s">
        <v>2394</v>
      </c>
      <c r="E7142" s="8" t="s">
        <v>2394</v>
      </c>
      <c r="F7142" t="s">
        <v>418</v>
      </c>
      <c r="G7142" t="s">
        <v>448</v>
      </c>
      <c r="H7142" t="s">
        <v>417</v>
      </c>
      <c r="I7142" t="s">
        <v>1223</v>
      </c>
      <c r="J7142" s="1" t="s">
        <v>902</v>
      </c>
      <c r="L7142" s="2" t="s">
        <v>903</v>
      </c>
      <c r="M7142" s="2" t="s">
        <v>887</v>
      </c>
      <c r="N7142">
        <v>12</v>
      </c>
      <c r="O7142">
        <v>300000</v>
      </c>
      <c r="P7142">
        <v>3600000</v>
      </c>
      <c r="Q7142" t="s">
        <v>831</v>
      </c>
      <c r="R7142" s="3">
        <v>0.25</v>
      </c>
      <c r="S7142">
        <v>2700000</v>
      </c>
      <c r="T7142">
        <v>900000</v>
      </c>
    </row>
    <row r="7143" spans="1:20" x14ac:dyDescent="0.25">
      <c r="A7143" t="s">
        <v>31</v>
      </c>
      <c r="B7143">
        <v>2140801</v>
      </c>
      <c r="C7143" s="4" t="s">
        <v>14087</v>
      </c>
      <c r="D7143" s="4" t="s">
        <v>2395</v>
      </c>
      <c r="E7143" s="8" t="s">
        <v>2395</v>
      </c>
      <c r="F7143" t="s">
        <v>418</v>
      </c>
      <c r="G7143" t="s">
        <v>448</v>
      </c>
      <c r="H7143" t="s">
        <v>417</v>
      </c>
      <c r="I7143" t="s">
        <v>1223</v>
      </c>
      <c r="J7143" s="1" t="s">
        <v>904</v>
      </c>
      <c r="L7143" s="2" t="s">
        <v>905</v>
      </c>
      <c r="M7143" s="2" t="s">
        <v>887</v>
      </c>
      <c r="N7143">
        <v>0</v>
      </c>
      <c r="O7143">
        <v>690000</v>
      </c>
      <c r="P7143">
        <v>0</v>
      </c>
      <c r="Q7143" t="s">
        <v>831</v>
      </c>
      <c r="R7143" s="3">
        <v>0.25</v>
      </c>
      <c r="S7143">
        <v>0</v>
      </c>
      <c r="T7143">
        <v>0</v>
      </c>
    </row>
    <row r="7144" spans="1:20" x14ac:dyDescent="0.25">
      <c r="A7144" t="s">
        <v>31</v>
      </c>
      <c r="B7144">
        <v>2140801</v>
      </c>
      <c r="C7144" s="4" t="s">
        <v>14087</v>
      </c>
      <c r="D7144" s="4" t="s">
        <v>2396</v>
      </c>
      <c r="E7144" s="8" t="s">
        <v>2396</v>
      </c>
      <c r="F7144" t="s">
        <v>418</v>
      </c>
      <c r="G7144" t="s">
        <v>448</v>
      </c>
      <c r="H7144" t="s">
        <v>417</v>
      </c>
      <c r="I7144" t="s">
        <v>1223</v>
      </c>
      <c r="J7144" s="1" t="s">
        <v>906</v>
      </c>
      <c r="L7144" s="2" t="s">
        <v>907</v>
      </c>
      <c r="M7144" s="2" t="s">
        <v>887</v>
      </c>
      <c r="N7144">
        <v>0</v>
      </c>
      <c r="O7144">
        <v>330000</v>
      </c>
      <c r="P7144">
        <v>0</v>
      </c>
      <c r="Q7144" t="s">
        <v>831</v>
      </c>
      <c r="R7144" s="3">
        <v>0.25</v>
      </c>
      <c r="S7144">
        <v>0</v>
      </c>
      <c r="T7144">
        <v>0</v>
      </c>
    </row>
    <row r="7145" spans="1:20" x14ac:dyDescent="0.25">
      <c r="A7145" t="s">
        <v>31</v>
      </c>
      <c r="B7145">
        <v>2140801</v>
      </c>
      <c r="C7145" s="4" t="s">
        <v>14087</v>
      </c>
      <c r="D7145" s="4" t="s">
        <v>2397</v>
      </c>
      <c r="E7145" s="8" t="s">
        <v>2397</v>
      </c>
      <c r="F7145" t="s">
        <v>418</v>
      </c>
      <c r="G7145" t="s">
        <v>448</v>
      </c>
      <c r="H7145" t="s">
        <v>417</v>
      </c>
      <c r="I7145" t="s">
        <v>1223</v>
      </c>
      <c r="J7145" s="1" t="s">
        <v>908</v>
      </c>
      <c r="L7145" s="2" t="s">
        <v>909</v>
      </c>
      <c r="M7145" s="2" t="s">
        <v>882</v>
      </c>
      <c r="N7145">
        <v>6</v>
      </c>
      <c r="O7145">
        <v>200000</v>
      </c>
      <c r="P7145">
        <v>1200000</v>
      </c>
      <c r="Q7145" t="s">
        <v>830</v>
      </c>
      <c r="R7145" s="3">
        <v>0.37</v>
      </c>
      <c r="S7145">
        <v>756000</v>
      </c>
      <c r="T7145">
        <v>444000</v>
      </c>
    </row>
    <row r="7146" spans="1:20" x14ac:dyDescent="0.25">
      <c r="A7146" t="s">
        <v>31</v>
      </c>
      <c r="B7146">
        <v>2140801</v>
      </c>
      <c r="C7146" s="4" t="s">
        <v>14087</v>
      </c>
      <c r="D7146" s="4" t="s">
        <v>2398</v>
      </c>
      <c r="E7146" s="8" t="s">
        <v>2398</v>
      </c>
      <c r="F7146" t="s">
        <v>418</v>
      </c>
      <c r="G7146" t="s">
        <v>448</v>
      </c>
      <c r="H7146" t="s">
        <v>417</v>
      </c>
      <c r="I7146" t="s">
        <v>1223</v>
      </c>
      <c r="J7146" s="1" t="s">
        <v>910</v>
      </c>
      <c r="L7146" s="2" t="s">
        <v>911</v>
      </c>
      <c r="M7146" s="2" t="s">
        <v>887</v>
      </c>
      <c r="N7146">
        <v>11</v>
      </c>
      <c r="O7146">
        <v>400000</v>
      </c>
      <c r="P7146">
        <v>4400000</v>
      </c>
      <c r="Q7146" t="s">
        <v>831</v>
      </c>
      <c r="R7146" s="3">
        <v>0.25</v>
      </c>
      <c r="S7146">
        <v>3300000</v>
      </c>
      <c r="T7146">
        <v>1100000</v>
      </c>
    </row>
    <row r="7147" spans="1:20" x14ac:dyDescent="0.25">
      <c r="A7147" t="s">
        <v>31</v>
      </c>
      <c r="B7147">
        <v>2140801</v>
      </c>
      <c r="C7147" s="4" t="s">
        <v>14087</v>
      </c>
      <c r="D7147" s="4" t="s">
        <v>2399</v>
      </c>
      <c r="E7147" s="8" t="s">
        <v>2399</v>
      </c>
      <c r="F7147" t="s">
        <v>418</v>
      </c>
      <c r="G7147" t="s">
        <v>448</v>
      </c>
      <c r="H7147" t="s">
        <v>417</v>
      </c>
      <c r="I7147" t="s">
        <v>1223</v>
      </c>
      <c r="J7147" s="1" t="s">
        <v>912</v>
      </c>
      <c r="L7147" s="2" t="s">
        <v>913</v>
      </c>
      <c r="M7147" s="2" t="s">
        <v>882</v>
      </c>
      <c r="N7147">
        <v>12</v>
      </c>
      <c r="O7147">
        <v>240000</v>
      </c>
      <c r="P7147">
        <v>2880000</v>
      </c>
      <c r="Q7147" t="s">
        <v>830</v>
      </c>
      <c r="R7147" s="3">
        <v>0.37</v>
      </c>
      <c r="S7147">
        <v>1814400</v>
      </c>
      <c r="T7147">
        <v>1065600</v>
      </c>
    </row>
    <row r="7148" spans="1:20" x14ac:dyDescent="0.25">
      <c r="A7148" t="s">
        <v>31</v>
      </c>
      <c r="B7148">
        <v>2140801</v>
      </c>
      <c r="C7148" s="4" t="s">
        <v>14087</v>
      </c>
      <c r="D7148" s="4" t="s">
        <v>2400</v>
      </c>
      <c r="E7148" s="8" t="s">
        <v>2400</v>
      </c>
      <c r="F7148" t="s">
        <v>418</v>
      </c>
      <c r="G7148" t="s">
        <v>448</v>
      </c>
      <c r="H7148" t="s">
        <v>417</v>
      </c>
      <c r="I7148" t="s">
        <v>1223</v>
      </c>
      <c r="J7148" s="1" t="s">
        <v>914</v>
      </c>
      <c r="L7148" s="2" t="s">
        <v>915</v>
      </c>
      <c r="M7148" s="2" t="s">
        <v>887</v>
      </c>
      <c r="N7148">
        <v>12</v>
      </c>
      <c r="O7148">
        <v>240000</v>
      </c>
      <c r="P7148">
        <v>2880000</v>
      </c>
      <c r="Q7148" t="s">
        <v>831</v>
      </c>
      <c r="R7148" s="3">
        <v>0.25</v>
      </c>
      <c r="S7148">
        <v>2160000</v>
      </c>
      <c r="T7148">
        <v>720000</v>
      </c>
    </row>
    <row r="7149" spans="1:20" x14ac:dyDescent="0.25">
      <c r="A7149" t="s">
        <v>31</v>
      </c>
      <c r="B7149">
        <v>2140801</v>
      </c>
      <c r="C7149" s="4" t="s">
        <v>14087</v>
      </c>
      <c r="D7149" s="4" t="s">
        <v>2401</v>
      </c>
      <c r="E7149" s="8" t="s">
        <v>2401</v>
      </c>
      <c r="F7149" t="s">
        <v>418</v>
      </c>
      <c r="G7149" t="s">
        <v>448</v>
      </c>
      <c r="H7149" t="s">
        <v>417</v>
      </c>
      <c r="I7149" t="s">
        <v>1223</v>
      </c>
      <c r="J7149" s="1" t="s">
        <v>916</v>
      </c>
      <c r="L7149" s="2" t="s">
        <v>917</v>
      </c>
      <c r="M7149" s="2" t="s">
        <v>887</v>
      </c>
      <c r="N7149">
        <v>0</v>
      </c>
      <c r="O7149">
        <v>150000</v>
      </c>
      <c r="P7149">
        <v>0</v>
      </c>
      <c r="Q7149" t="s">
        <v>831</v>
      </c>
      <c r="R7149" s="3">
        <v>0.25</v>
      </c>
      <c r="S7149">
        <v>0</v>
      </c>
      <c r="T7149">
        <v>0</v>
      </c>
    </row>
    <row r="7150" spans="1:20" x14ac:dyDescent="0.25">
      <c r="A7150" t="s">
        <v>31</v>
      </c>
      <c r="B7150">
        <v>2140801</v>
      </c>
      <c r="C7150" s="4" t="s">
        <v>14087</v>
      </c>
      <c r="D7150" s="4" t="s">
        <v>2402</v>
      </c>
      <c r="E7150" s="8" t="s">
        <v>2402</v>
      </c>
      <c r="F7150" t="s">
        <v>418</v>
      </c>
      <c r="G7150" t="s">
        <v>448</v>
      </c>
      <c r="H7150" t="s">
        <v>417</v>
      </c>
      <c r="I7150" t="s">
        <v>1223</v>
      </c>
      <c r="J7150" s="1" t="s">
        <v>918</v>
      </c>
      <c r="L7150" s="2" t="s">
        <v>919</v>
      </c>
      <c r="M7150" s="2" t="s">
        <v>887</v>
      </c>
      <c r="N7150">
        <v>22</v>
      </c>
      <c r="O7150">
        <v>470000</v>
      </c>
      <c r="P7150">
        <v>10340000</v>
      </c>
      <c r="Q7150" t="s">
        <v>831</v>
      </c>
      <c r="R7150" s="3">
        <v>0.25</v>
      </c>
      <c r="S7150">
        <v>7755000</v>
      </c>
      <c r="T7150">
        <v>2585000</v>
      </c>
    </row>
    <row r="7151" spans="1:20" x14ac:dyDescent="0.25">
      <c r="A7151" t="s">
        <v>31</v>
      </c>
      <c r="B7151">
        <v>2140801</v>
      </c>
      <c r="C7151" s="4" t="s">
        <v>14087</v>
      </c>
      <c r="D7151" s="4" t="s">
        <v>2403</v>
      </c>
      <c r="E7151" s="8" t="s">
        <v>2403</v>
      </c>
      <c r="F7151" t="s">
        <v>418</v>
      </c>
      <c r="G7151" t="s">
        <v>448</v>
      </c>
      <c r="H7151" t="s">
        <v>417</v>
      </c>
      <c r="I7151" t="s">
        <v>1223</v>
      </c>
      <c r="J7151" s="1" t="s">
        <v>920</v>
      </c>
      <c r="L7151" s="2" t="s">
        <v>921</v>
      </c>
      <c r="M7151" s="2" t="s">
        <v>882</v>
      </c>
      <c r="N7151">
        <v>0</v>
      </c>
      <c r="O7151">
        <v>170000</v>
      </c>
      <c r="P7151">
        <v>0</v>
      </c>
      <c r="Q7151" t="s">
        <v>830</v>
      </c>
      <c r="R7151" s="3">
        <v>0.37</v>
      </c>
      <c r="S7151">
        <v>0</v>
      </c>
      <c r="T7151">
        <v>0</v>
      </c>
    </row>
    <row r="7152" spans="1:20" x14ac:dyDescent="0.25">
      <c r="A7152" t="s">
        <v>31</v>
      </c>
      <c r="B7152">
        <v>2140801</v>
      </c>
      <c r="C7152" s="4" t="s">
        <v>14087</v>
      </c>
      <c r="D7152" s="4" t="s">
        <v>2404</v>
      </c>
      <c r="E7152" s="8" t="s">
        <v>2404</v>
      </c>
      <c r="F7152" t="s">
        <v>418</v>
      </c>
      <c r="G7152" t="s">
        <v>448</v>
      </c>
      <c r="H7152" t="s">
        <v>417</v>
      </c>
      <c r="I7152" t="s">
        <v>1223</v>
      </c>
      <c r="J7152" s="1" t="s">
        <v>922</v>
      </c>
      <c r="L7152" s="2" t="s">
        <v>923</v>
      </c>
      <c r="M7152" s="2" t="s">
        <v>887</v>
      </c>
      <c r="N7152">
        <v>0</v>
      </c>
      <c r="O7152">
        <v>130000</v>
      </c>
      <c r="P7152">
        <v>0</v>
      </c>
      <c r="Q7152" t="s">
        <v>831</v>
      </c>
      <c r="R7152" s="3">
        <v>0.25</v>
      </c>
      <c r="S7152">
        <v>0</v>
      </c>
      <c r="T7152">
        <v>0</v>
      </c>
    </row>
    <row r="7153" spans="1:20" x14ac:dyDescent="0.25">
      <c r="A7153" t="s">
        <v>31</v>
      </c>
      <c r="B7153">
        <v>2140801</v>
      </c>
      <c r="C7153" s="4" t="s">
        <v>14087</v>
      </c>
      <c r="D7153" s="4" t="s">
        <v>2405</v>
      </c>
      <c r="E7153" s="8" t="s">
        <v>2405</v>
      </c>
      <c r="F7153" t="s">
        <v>418</v>
      </c>
      <c r="G7153" t="s">
        <v>448</v>
      </c>
      <c r="H7153" t="s">
        <v>417</v>
      </c>
      <c r="I7153" t="s">
        <v>1223</v>
      </c>
      <c r="J7153" s="1" t="s">
        <v>924</v>
      </c>
      <c r="L7153" s="2" t="s">
        <v>925</v>
      </c>
      <c r="M7153" s="2" t="s">
        <v>887</v>
      </c>
      <c r="N7153">
        <v>0</v>
      </c>
      <c r="O7153">
        <v>130000</v>
      </c>
      <c r="P7153">
        <v>0</v>
      </c>
      <c r="Q7153" t="s">
        <v>831</v>
      </c>
      <c r="R7153" s="3">
        <v>0.25</v>
      </c>
      <c r="S7153">
        <v>0</v>
      </c>
      <c r="T7153">
        <v>0</v>
      </c>
    </row>
    <row r="7154" spans="1:20" x14ac:dyDescent="0.25">
      <c r="A7154" t="s">
        <v>31</v>
      </c>
      <c r="B7154">
        <v>2140801</v>
      </c>
      <c r="C7154" s="4" t="s">
        <v>14087</v>
      </c>
      <c r="D7154" s="4" t="s">
        <v>2406</v>
      </c>
      <c r="E7154" s="8" t="s">
        <v>2406</v>
      </c>
      <c r="F7154" t="s">
        <v>418</v>
      </c>
      <c r="G7154" t="s">
        <v>448</v>
      </c>
      <c r="H7154" t="s">
        <v>417</v>
      </c>
      <c r="I7154" t="s">
        <v>1223</v>
      </c>
      <c r="J7154" s="1" t="s">
        <v>926</v>
      </c>
      <c r="L7154" s="2" t="s">
        <v>927</v>
      </c>
      <c r="M7154" s="2" t="s">
        <v>887</v>
      </c>
      <c r="N7154">
        <v>0</v>
      </c>
      <c r="O7154">
        <v>260000</v>
      </c>
      <c r="P7154">
        <v>0</v>
      </c>
      <c r="Q7154" t="s">
        <v>831</v>
      </c>
      <c r="R7154" s="3">
        <v>0.25</v>
      </c>
      <c r="S7154">
        <v>0</v>
      </c>
      <c r="T7154">
        <v>0</v>
      </c>
    </row>
    <row r="7155" spans="1:20" x14ac:dyDescent="0.25">
      <c r="A7155" t="s">
        <v>31</v>
      </c>
      <c r="B7155">
        <v>2140801</v>
      </c>
      <c r="C7155" s="4" t="s">
        <v>14087</v>
      </c>
      <c r="D7155" s="4" t="s">
        <v>2407</v>
      </c>
      <c r="E7155" s="8" t="s">
        <v>2407</v>
      </c>
      <c r="F7155" t="s">
        <v>418</v>
      </c>
      <c r="G7155" t="s">
        <v>448</v>
      </c>
      <c r="H7155" t="s">
        <v>417</v>
      </c>
      <c r="I7155" t="s">
        <v>1223</v>
      </c>
      <c r="J7155" s="1" t="s">
        <v>928</v>
      </c>
      <c r="L7155" s="2" t="s">
        <v>929</v>
      </c>
      <c r="M7155" s="2" t="s">
        <v>887</v>
      </c>
      <c r="N7155">
        <v>0</v>
      </c>
      <c r="O7155">
        <v>210000</v>
      </c>
      <c r="P7155">
        <v>0</v>
      </c>
      <c r="Q7155" t="s">
        <v>831</v>
      </c>
      <c r="R7155" s="3">
        <v>0.25</v>
      </c>
      <c r="S7155">
        <v>0</v>
      </c>
      <c r="T7155">
        <v>0</v>
      </c>
    </row>
    <row r="7156" spans="1:20" x14ac:dyDescent="0.25">
      <c r="A7156" t="s">
        <v>31</v>
      </c>
      <c r="B7156">
        <v>2140801</v>
      </c>
      <c r="C7156" s="4" t="s">
        <v>14087</v>
      </c>
      <c r="D7156" s="4" t="s">
        <v>2408</v>
      </c>
      <c r="E7156" s="8" t="s">
        <v>2408</v>
      </c>
      <c r="F7156" t="s">
        <v>418</v>
      </c>
      <c r="G7156" t="s">
        <v>448</v>
      </c>
      <c r="H7156" t="s">
        <v>417</v>
      </c>
      <c r="I7156" t="s">
        <v>1223</v>
      </c>
      <c r="J7156" s="1" t="s">
        <v>930</v>
      </c>
      <c r="L7156" s="2" t="s">
        <v>931</v>
      </c>
      <c r="M7156" s="2" t="s">
        <v>882</v>
      </c>
      <c r="N7156">
        <v>0</v>
      </c>
      <c r="O7156">
        <v>270000</v>
      </c>
      <c r="P7156">
        <v>0</v>
      </c>
      <c r="Q7156" t="s">
        <v>830</v>
      </c>
      <c r="R7156" s="3">
        <v>0.37</v>
      </c>
      <c r="S7156">
        <v>0</v>
      </c>
      <c r="T7156">
        <v>0</v>
      </c>
    </row>
    <row r="7157" spans="1:20" x14ac:dyDescent="0.25">
      <c r="A7157" t="s">
        <v>31</v>
      </c>
      <c r="B7157">
        <v>2140801</v>
      </c>
      <c r="C7157" s="4" t="s">
        <v>14087</v>
      </c>
      <c r="D7157" s="4" t="s">
        <v>2409</v>
      </c>
      <c r="E7157" s="8" t="s">
        <v>2409</v>
      </c>
      <c r="F7157" t="s">
        <v>418</v>
      </c>
      <c r="G7157" t="s">
        <v>448</v>
      </c>
      <c r="H7157" t="s">
        <v>417</v>
      </c>
      <c r="I7157" t="s">
        <v>1223</v>
      </c>
      <c r="J7157" s="1" t="s">
        <v>932</v>
      </c>
      <c r="L7157" s="2" t="s">
        <v>933</v>
      </c>
      <c r="M7157" s="2" t="s">
        <v>882</v>
      </c>
      <c r="N7157">
        <v>0</v>
      </c>
      <c r="O7157">
        <v>270000</v>
      </c>
      <c r="P7157">
        <v>0</v>
      </c>
      <c r="Q7157" t="s">
        <v>830</v>
      </c>
      <c r="R7157" s="3">
        <v>0.37</v>
      </c>
      <c r="S7157">
        <v>0</v>
      </c>
      <c r="T7157">
        <v>0</v>
      </c>
    </row>
    <row r="7158" spans="1:20" x14ac:dyDescent="0.25">
      <c r="A7158" t="s">
        <v>31</v>
      </c>
      <c r="B7158">
        <v>2140801</v>
      </c>
      <c r="C7158" s="4" t="s">
        <v>14087</v>
      </c>
      <c r="D7158" s="4" t="s">
        <v>2410</v>
      </c>
      <c r="E7158" s="8" t="s">
        <v>2410</v>
      </c>
      <c r="F7158" t="s">
        <v>418</v>
      </c>
      <c r="G7158" t="s">
        <v>448</v>
      </c>
      <c r="H7158" t="s">
        <v>417</v>
      </c>
      <c r="I7158" t="s">
        <v>1223</v>
      </c>
      <c r="J7158" s="1" t="s">
        <v>934</v>
      </c>
      <c r="L7158" s="2" t="s">
        <v>935</v>
      </c>
      <c r="M7158" s="2" t="s">
        <v>882</v>
      </c>
      <c r="N7158">
        <v>0</v>
      </c>
      <c r="O7158">
        <v>130000</v>
      </c>
      <c r="P7158">
        <v>0</v>
      </c>
      <c r="Q7158" t="s">
        <v>830</v>
      </c>
      <c r="R7158" s="3">
        <v>0.37</v>
      </c>
      <c r="S7158">
        <v>0</v>
      </c>
      <c r="T7158">
        <v>0</v>
      </c>
    </row>
    <row r="7159" spans="1:20" x14ac:dyDescent="0.25">
      <c r="A7159" t="s">
        <v>31</v>
      </c>
      <c r="B7159">
        <v>2140801</v>
      </c>
      <c r="C7159" s="4" t="s">
        <v>14087</v>
      </c>
      <c r="D7159" s="4" t="s">
        <v>2411</v>
      </c>
      <c r="E7159" s="8" t="s">
        <v>2411</v>
      </c>
      <c r="F7159" t="s">
        <v>418</v>
      </c>
      <c r="G7159" t="s">
        <v>448</v>
      </c>
      <c r="H7159" t="s">
        <v>417</v>
      </c>
      <c r="I7159" t="s">
        <v>1223</v>
      </c>
      <c r="J7159" s="1" t="s">
        <v>936</v>
      </c>
      <c r="L7159" s="2" t="s">
        <v>937</v>
      </c>
      <c r="M7159" s="2" t="s">
        <v>887</v>
      </c>
      <c r="N7159">
        <v>0</v>
      </c>
      <c r="O7159">
        <v>165000</v>
      </c>
      <c r="P7159">
        <v>0</v>
      </c>
      <c r="Q7159" t="s">
        <v>831</v>
      </c>
      <c r="R7159" s="3">
        <v>0.25</v>
      </c>
      <c r="S7159">
        <v>0</v>
      </c>
      <c r="T7159">
        <v>0</v>
      </c>
    </row>
    <row r="7160" spans="1:20" x14ac:dyDescent="0.25">
      <c r="A7160" t="s">
        <v>31</v>
      </c>
      <c r="B7160">
        <v>2140801</v>
      </c>
      <c r="C7160" s="4" t="s">
        <v>14087</v>
      </c>
      <c r="D7160" s="4" t="s">
        <v>2412</v>
      </c>
      <c r="E7160" s="8" t="s">
        <v>2412</v>
      </c>
      <c r="F7160" t="s">
        <v>418</v>
      </c>
      <c r="G7160" t="s">
        <v>448</v>
      </c>
      <c r="H7160" t="s">
        <v>417</v>
      </c>
      <c r="I7160" t="s">
        <v>1223</v>
      </c>
      <c r="J7160" s="1" t="s">
        <v>938</v>
      </c>
      <c r="L7160" s="2" t="s">
        <v>939</v>
      </c>
      <c r="M7160" s="2" t="s">
        <v>940</v>
      </c>
      <c r="N7160">
        <v>0</v>
      </c>
      <c r="O7160">
        <v>32000</v>
      </c>
      <c r="P7160">
        <v>0</v>
      </c>
      <c r="Q7160" t="s">
        <v>832</v>
      </c>
      <c r="R7160" s="3">
        <v>0</v>
      </c>
      <c r="S7160">
        <v>0</v>
      </c>
      <c r="T7160">
        <v>0</v>
      </c>
    </row>
    <row r="7161" spans="1:20" x14ac:dyDescent="0.25">
      <c r="A7161" t="s">
        <v>31</v>
      </c>
      <c r="B7161">
        <v>2140801</v>
      </c>
      <c r="C7161" s="4" t="s">
        <v>14087</v>
      </c>
      <c r="D7161" s="4" t="s">
        <v>2413</v>
      </c>
      <c r="E7161" s="8" t="s">
        <v>2413</v>
      </c>
      <c r="F7161" t="s">
        <v>418</v>
      </c>
      <c r="G7161" t="s">
        <v>448</v>
      </c>
      <c r="H7161" t="s">
        <v>417</v>
      </c>
      <c r="I7161" t="s">
        <v>1223</v>
      </c>
      <c r="J7161" s="1" t="s">
        <v>941</v>
      </c>
      <c r="L7161" s="2" t="s">
        <v>942</v>
      </c>
      <c r="M7161" s="2" t="s">
        <v>940</v>
      </c>
      <c r="N7161">
        <v>0</v>
      </c>
      <c r="O7161">
        <v>34000</v>
      </c>
      <c r="P7161">
        <v>0</v>
      </c>
      <c r="Q7161" t="s">
        <v>832</v>
      </c>
      <c r="R7161" s="3">
        <v>0</v>
      </c>
      <c r="S7161">
        <v>0</v>
      </c>
      <c r="T7161">
        <v>0</v>
      </c>
    </row>
    <row r="7162" spans="1:20" x14ac:dyDescent="0.25">
      <c r="A7162" t="s">
        <v>31</v>
      </c>
      <c r="B7162">
        <v>2140801</v>
      </c>
      <c r="C7162" s="4" t="s">
        <v>14087</v>
      </c>
      <c r="D7162" s="4" t="s">
        <v>2414</v>
      </c>
      <c r="E7162" s="8" t="s">
        <v>2414</v>
      </c>
      <c r="F7162" t="s">
        <v>418</v>
      </c>
      <c r="G7162" t="s">
        <v>448</v>
      </c>
      <c r="H7162" t="s">
        <v>417</v>
      </c>
      <c r="I7162" t="s">
        <v>1223</v>
      </c>
      <c r="J7162" s="1" t="s">
        <v>943</v>
      </c>
      <c r="L7162" s="2" t="s">
        <v>944</v>
      </c>
      <c r="M7162" s="2" t="s">
        <v>940</v>
      </c>
      <c r="N7162">
        <v>0</v>
      </c>
      <c r="O7162">
        <v>31000</v>
      </c>
      <c r="P7162">
        <v>0</v>
      </c>
      <c r="Q7162" t="s">
        <v>832</v>
      </c>
      <c r="R7162" s="3">
        <v>0</v>
      </c>
      <c r="S7162">
        <v>0</v>
      </c>
      <c r="T7162">
        <v>0</v>
      </c>
    </row>
    <row r="7163" spans="1:20" x14ac:dyDescent="0.25">
      <c r="A7163" t="s">
        <v>13538</v>
      </c>
      <c r="B7163">
        <v>2140901</v>
      </c>
      <c r="C7163" s="5" t="s">
        <v>14087</v>
      </c>
      <c r="D7163" s="5" t="s">
        <v>13661</v>
      </c>
      <c r="E7163" s="8" t="s">
        <v>13661</v>
      </c>
      <c r="F7163" t="s">
        <v>418</v>
      </c>
      <c r="G7163" t="s">
        <v>13540</v>
      </c>
      <c r="H7163" t="s">
        <v>417</v>
      </c>
      <c r="I7163" s="2" t="s">
        <v>14095</v>
      </c>
      <c r="J7163" s="1" t="s">
        <v>880</v>
      </c>
      <c r="L7163" s="2" t="s">
        <v>881</v>
      </c>
      <c r="M7163" s="2" t="s">
        <v>882</v>
      </c>
      <c r="N7163">
        <v>0</v>
      </c>
      <c r="O7163">
        <v>700000</v>
      </c>
      <c r="P7163" s="2">
        <v>0</v>
      </c>
      <c r="Q7163" s="6" t="s">
        <v>830</v>
      </c>
      <c r="R7163" s="3">
        <v>0.37</v>
      </c>
      <c r="S7163" s="2">
        <v>0</v>
      </c>
      <c r="T7163" s="2">
        <v>0</v>
      </c>
    </row>
    <row r="7164" spans="1:20" x14ac:dyDescent="0.25">
      <c r="A7164" t="s">
        <v>13538</v>
      </c>
      <c r="B7164">
        <v>2140901</v>
      </c>
      <c r="C7164" s="5" t="s">
        <v>14087</v>
      </c>
      <c r="D7164" s="5" t="s">
        <v>13572</v>
      </c>
      <c r="E7164" s="8" t="s">
        <v>13572</v>
      </c>
      <c r="F7164" t="s">
        <v>418</v>
      </c>
      <c r="G7164" t="s">
        <v>13540</v>
      </c>
      <c r="H7164" t="s">
        <v>417</v>
      </c>
      <c r="I7164" s="2" t="s">
        <v>14095</v>
      </c>
      <c r="J7164" s="1" t="s">
        <v>883</v>
      </c>
      <c r="L7164" s="2" t="s">
        <v>884</v>
      </c>
      <c r="M7164" s="2" t="s">
        <v>882</v>
      </c>
      <c r="N7164">
        <v>0</v>
      </c>
      <c r="O7164">
        <v>420000</v>
      </c>
      <c r="P7164" s="2">
        <v>0</v>
      </c>
      <c r="Q7164" s="6" t="s">
        <v>830</v>
      </c>
      <c r="R7164" s="3">
        <v>0.37</v>
      </c>
      <c r="S7164" s="2">
        <v>0</v>
      </c>
      <c r="T7164" s="2">
        <v>0</v>
      </c>
    </row>
    <row r="7165" spans="1:20" x14ac:dyDescent="0.25">
      <c r="A7165" t="s">
        <v>13538</v>
      </c>
      <c r="B7165">
        <v>2140901</v>
      </c>
      <c r="C7165" s="5" t="s">
        <v>14087</v>
      </c>
      <c r="D7165" s="5" t="s">
        <v>13573</v>
      </c>
      <c r="E7165" s="8" t="s">
        <v>13573</v>
      </c>
      <c r="F7165" t="s">
        <v>418</v>
      </c>
      <c r="G7165" t="s">
        <v>13540</v>
      </c>
      <c r="H7165" t="s">
        <v>417</v>
      </c>
      <c r="I7165" s="2" t="s">
        <v>14095</v>
      </c>
      <c r="J7165" s="1" t="s">
        <v>885</v>
      </c>
      <c r="L7165" s="2" t="s">
        <v>886</v>
      </c>
      <c r="M7165" s="2" t="s">
        <v>887</v>
      </c>
      <c r="N7165">
        <v>0</v>
      </c>
      <c r="O7165">
        <v>250000</v>
      </c>
      <c r="P7165" s="2">
        <v>0</v>
      </c>
      <c r="Q7165" s="6" t="s">
        <v>831</v>
      </c>
      <c r="R7165" s="3">
        <v>0.25</v>
      </c>
      <c r="S7165" s="2">
        <v>0</v>
      </c>
      <c r="T7165" s="2">
        <v>0</v>
      </c>
    </row>
    <row r="7166" spans="1:20" x14ac:dyDescent="0.25">
      <c r="A7166" t="s">
        <v>13538</v>
      </c>
      <c r="B7166">
        <v>2140901</v>
      </c>
      <c r="C7166" s="5" t="s">
        <v>14087</v>
      </c>
      <c r="D7166" s="5" t="s">
        <v>13574</v>
      </c>
      <c r="E7166" s="8" t="s">
        <v>13574</v>
      </c>
      <c r="F7166" t="s">
        <v>418</v>
      </c>
      <c r="G7166" t="s">
        <v>13540</v>
      </c>
      <c r="H7166" t="s">
        <v>417</v>
      </c>
      <c r="I7166" s="2" t="s">
        <v>14095</v>
      </c>
      <c r="J7166" s="1" t="s">
        <v>888</v>
      </c>
      <c r="L7166" s="2" t="s">
        <v>889</v>
      </c>
      <c r="M7166" s="2" t="s">
        <v>887</v>
      </c>
      <c r="N7166">
        <v>0</v>
      </c>
      <c r="O7166">
        <v>275000</v>
      </c>
      <c r="P7166" s="2">
        <v>0</v>
      </c>
      <c r="Q7166" s="6" t="s">
        <v>831</v>
      </c>
      <c r="R7166" s="3">
        <v>0.25</v>
      </c>
      <c r="S7166" s="2">
        <v>0</v>
      </c>
      <c r="T7166" s="2">
        <v>0</v>
      </c>
    </row>
    <row r="7167" spans="1:20" x14ac:dyDescent="0.25">
      <c r="A7167" t="s">
        <v>13538</v>
      </c>
      <c r="B7167">
        <v>2140901</v>
      </c>
      <c r="C7167" s="5" t="s">
        <v>14087</v>
      </c>
      <c r="D7167" s="5" t="s">
        <v>13575</v>
      </c>
      <c r="E7167" s="8" t="s">
        <v>13575</v>
      </c>
      <c r="F7167" t="s">
        <v>418</v>
      </c>
      <c r="G7167" t="s">
        <v>13540</v>
      </c>
      <c r="H7167" t="s">
        <v>417</v>
      </c>
      <c r="I7167" s="2" t="s">
        <v>14095</v>
      </c>
      <c r="J7167" s="1" t="s">
        <v>890</v>
      </c>
      <c r="L7167" s="2" t="s">
        <v>891</v>
      </c>
      <c r="M7167" s="2" t="s">
        <v>882</v>
      </c>
      <c r="N7167">
        <v>0</v>
      </c>
      <c r="O7167">
        <v>150000</v>
      </c>
      <c r="P7167" s="2">
        <v>0</v>
      </c>
      <c r="Q7167" s="6" t="s">
        <v>830</v>
      </c>
      <c r="R7167" s="3">
        <v>0.37</v>
      </c>
      <c r="S7167" s="2">
        <v>0</v>
      </c>
      <c r="T7167" s="2">
        <v>0</v>
      </c>
    </row>
    <row r="7168" spans="1:20" x14ac:dyDescent="0.25">
      <c r="A7168" t="s">
        <v>13538</v>
      </c>
      <c r="B7168">
        <v>2140901</v>
      </c>
      <c r="C7168" s="5" t="s">
        <v>14087</v>
      </c>
      <c r="D7168" s="5" t="s">
        <v>13576</v>
      </c>
      <c r="E7168" s="8" t="s">
        <v>13576</v>
      </c>
      <c r="F7168" t="s">
        <v>418</v>
      </c>
      <c r="G7168" t="s">
        <v>13540</v>
      </c>
      <c r="H7168" t="s">
        <v>417</v>
      </c>
      <c r="I7168" s="2" t="s">
        <v>14095</v>
      </c>
      <c r="J7168" s="1" t="s">
        <v>892</v>
      </c>
      <c r="L7168" s="2" t="s">
        <v>893</v>
      </c>
      <c r="M7168" s="2" t="s">
        <v>882</v>
      </c>
      <c r="N7168">
        <v>0</v>
      </c>
      <c r="O7168">
        <v>300000</v>
      </c>
      <c r="P7168" s="2">
        <v>0</v>
      </c>
      <c r="Q7168" s="6" t="s">
        <v>830</v>
      </c>
      <c r="R7168" s="3">
        <v>0.37</v>
      </c>
      <c r="S7168" s="2">
        <v>0</v>
      </c>
      <c r="T7168" s="2">
        <v>0</v>
      </c>
    </row>
    <row r="7169" spans="1:20" x14ac:dyDescent="0.25">
      <c r="A7169" t="s">
        <v>13538</v>
      </c>
      <c r="B7169">
        <v>2140901</v>
      </c>
      <c r="C7169" s="5" t="s">
        <v>14087</v>
      </c>
      <c r="D7169" s="5" t="s">
        <v>13577</v>
      </c>
      <c r="E7169" s="8" t="s">
        <v>13577</v>
      </c>
      <c r="F7169" t="s">
        <v>418</v>
      </c>
      <c r="G7169" t="s">
        <v>13540</v>
      </c>
      <c r="H7169" t="s">
        <v>417</v>
      </c>
      <c r="I7169" s="2" t="s">
        <v>14095</v>
      </c>
      <c r="J7169" s="1" t="s">
        <v>894</v>
      </c>
      <c r="L7169" s="2" t="s">
        <v>895</v>
      </c>
      <c r="M7169" s="2" t="s">
        <v>882</v>
      </c>
      <c r="N7169">
        <v>0</v>
      </c>
      <c r="O7169">
        <v>400000</v>
      </c>
      <c r="P7169" s="2">
        <v>0</v>
      </c>
      <c r="Q7169" s="6" t="s">
        <v>830</v>
      </c>
      <c r="R7169" s="3">
        <v>0.37</v>
      </c>
      <c r="S7169" s="2">
        <v>0</v>
      </c>
      <c r="T7169" s="2">
        <v>0</v>
      </c>
    </row>
    <row r="7170" spans="1:20" x14ac:dyDescent="0.25">
      <c r="A7170" t="s">
        <v>13538</v>
      </c>
      <c r="B7170">
        <v>2140901</v>
      </c>
      <c r="C7170" s="5" t="s">
        <v>14087</v>
      </c>
      <c r="D7170" s="5" t="s">
        <v>13578</v>
      </c>
      <c r="E7170" s="8" t="s">
        <v>13578</v>
      </c>
      <c r="F7170" t="s">
        <v>418</v>
      </c>
      <c r="G7170" t="s">
        <v>13540</v>
      </c>
      <c r="H7170" t="s">
        <v>417</v>
      </c>
      <c r="I7170" s="2" t="s">
        <v>14095</v>
      </c>
      <c r="J7170" s="1" t="s">
        <v>896</v>
      </c>
      <c r="L7170" s="2" t="s">
        <v>897</v>
      </c>
      <c r="M7170" s="2" t="s">
        <v>882</v>
      </c>
      <c r="N7170">
        <v>0</v>
      </c>
      <c r="O7170">
        <v>360000</v>
      </c>
      <c r="P7170" s="2">
        <v>0</v>
      </c>
      <c r="Q7170" s="6" t="s">
        <v>830</v>
      </c>
      <c r="R7170" s="3">
        <v>0.37</v>
      </c>
      <c r="S7170" s="2">
        <v>0</v>
      </c>
      <c r="T7170" s="2">
        <v>0</v>
      </c>
    </row>
    <row r="7171" spans="1:20" x14ac:dyDescent="0.25">
      <c r="A7171" t="s">
        <v>13538</v>
      </c>
      <c r="B7171">
        <v>2140901</v>
      </c>
      <c r="C7171" s="5" t="s">
        <v>14087</v>
      </c>
      <c r="D7171" s="5" t="s">
        <v>13662</v>
      </c>
      <c r="E7171" s="8" t="s">
        <v>13662</v>
      </c>
      <c r="F7171" t="s">
        <v>418</v>
      </c>
      <c r="G7171" t="s">
        <v>13540</v>
      </c>
      <c r="H7171" t="s">
        <v>417</v>
      </c>
      <c r="I7171" s="2" t="s">
        <v>14095</v>
      </c>
      <c r="J7171" s="1" t="s">
        <v>898</v>
      </c>
      <c r="L7171" s="2" t="s">
        <v>899</v>
      </c>
      <c r="M7171" s="2" t="s">
        <v>882</v>
      </c>
      <c r="N7171">
        <v>0</v>
      </c>
      <c r="O7171">
        <v>250000</v>
      </c>
      <c r="P7171" s="2">
        <v>0</v>
      </c>
      <c r="Q7171" s="6" t="s">
        <v>830</v>
      </c>
      <c r="R7171" s="3">
        <v>0.37</v>
      </c>
      <c r="S7171" s="2">
        <v>0</v>
      </c>
      <c r="T7171" s="2">
        <v>0</v>
      </c>
    </row>
    <row r="7172" spans="1:20" x14ac:dyDescent="0.25">
      <c r="A7172" t="s">
        <v>13538</v>
      </c>
      <c r="B7172">
        <v>2140901</v>
      </c>
      <c r="C7172" s="5" t="s">
        <v>14087</v>
      </c>
      <c r="D7172" s="5" t="s">
        <v>13663</v>
      </c>
      <c r="E7172" s="8" t="s">
        <v>13663</v>
      </c>
      <c r="F7172" t="s">
        <v>418</v>
      </c>
      <c r="G7172" t="s">
        <v>13540</v>
      </c>
      <c r="H7172" t="s">
        <v>417</v>
      </c>
      <c r="I7172" s="2" t="s">
        <v>14095</v>
      </c>
      <c r="J7172" s="1" t="s">
        <v>900</v>
      </c>
      <c r="L7172" s="2" t="s">
        <v>901</v>
      </c>
      <c r="M7172" s="2" t="s">
        <v>882</v>
      </c>
      <c r="N7172">
        <v>0</v>
      </c>
      <c r="O7172">
        <v>360000</v>
      </c>
      <c r="P7172" s="2">
        <v>0</v>
      </c>
      <c r="Q7172" s="6" t="s">
        <v>830</v>
      </c>
      <c r="R7172" s="3">
        <v>0.37</v>
      </c>
      <c r="S7172" s="2">
        <v>0</v>
      </c>
      <c r="T7172" s="2">
        <v>0</v>
      </c>
    </row>
    <row r="7173" spans="1:20" x14ac:dyDescent="0.25">
      <c r="A7173" t="s">
        <v>13538</v>
      </c>
      <c r="B7173">
        <v>2140901</v>
      </c>
      <c r="C7173" s="5" t="s">
        <v>14087</v>
      </c>
      <c r="D7173" s="5" t="s">
        <v>13579</v>
      </c>
      <c r="E7173" s="8" t="s">
        <v>13579</v>
      </c>
      <c r="F7173" t="s">
        <v>418</v>
      </c>
      <c r="G7173" t="s">
        <v>13540</v>
      </c>
      <c r="H7173" t="s">
        <v>417</v>
      </c>
      <c r="I7173" s="2" t="s">
        <v>14095</v>
      </c>
      <c r="J7173" s="1" t="s">
        <v>902</v>
      </c>
      <c r="L7173" s="2" t="s">
        <v>903</v>
      </c>
      <c r="M7173" s="2" t="s">
        <v>887</v>
      </c>
      <c r="N7173">
        <v>0</v>
      </c>
      <c r="O7173">
        <v>300000</v>
      </c>
      <c r="P7173" s="2">
        <v>0</v>
      </c>
      <c r="Q7173" s="6" t="s">
        <v>831</v>
      </c>
      <c r="R7173" s="3">
        <v>0.25</v>
      </c>
      <c r="S7173" s="2">
        <v>0</v>
      </c>
      <c r="T7173" s="2">
        <v>0</v>
      </c>
    </row>
    <row r="7174" spans="1:20" x14ac:dyDescent="0.25">
      <c r="A7174" t="s">
        <v>13538</v>
      </c>
      <c r="B7174">
        <v>2140901</v>
      </c>
      <c r="C7174" s="5" t="s">
        <v>14087</v>
      </c>
      <c r="D7174" s="5" t="s">
        <v>13664</v>
      </c>
      <c r="E7174" s="8" t="s">
        <v>13664</v>
      </c>
      <c r="F7174" t="s">
        <v>418</v>
      </c>
      <c r="G7174" t="s">
        <v>13540</v>
      </c>
      <c r="H7174" t="s">
        <v>417</v>
      </c>
      <c r="I7174" s="2" t="s">
        <v>14095</v>
      </c>
      <c r="J7174" s="1" t="s">
        <v>904</v>
      </c>
      <c r="L7174" s="2" t="s">
        <v>905</v>
      </c>
      <c r="M7174" s="2" t="s">
        <v>887</v>
      </c>
      <c r="N7174">
        <v>0</v>
      </c>
      <c r="O7174">
        <v>690000</v>
      </c>
      <c r="P7174" s="2">
        <v>0</v>
      </c>
      <c r="Q7174" s="6" t="s">
        <v>831</v>
      </c>
      <c r="R7174" s="3">
        <v>0.25</v>
      </c>
      <c r="S7174" s="2">
        <v>0</v>
      </c>
      <c r="T7174" s="2">
        <v>0</v>
      </c>
    </row>
    <row r="7175" spans="1:20" x14ac:dyDescent="0.25">
      <c r="A7175" t="s">
        <v>13538</v>
      </c>
      <c r="B7175">
        <v>2140901</v>
      </c>
      <c r="C7175" s="5" t="s">
        <v>14087</v>
      </c>
      <c r="D7175" s="5" t="s">
        <v>13580</v>
      </c>
      <c r="E7175" s="8" t="s">
        <v>13580</v>
      </c>
      <c r="F7175" t="s">
        <v>418</v>
      </c>
      <c r="G7175" t="s">
        <v>13540</v>
      </c>
      <c r="H7175" t="s">
        <v>417</v>
      </c>
      <c r="I7175" s="2" t="s">
        <v>14095</v>
      </c>
      <c r="J7175" s="1" t="s">
        <v>906</v>
      </c>
      <c r="L7175" s="2" t="s">
        <v>907</v>
      </c>
      <c r="M7175" s="2" t="s">
        <v>887</v>
      </c>
      <c r="N7175">
        <v>0</v>
      </c>
      <c r="O7175">
        <v>330000</v>
      </c>
      <c r="P7175" s="2">
        <v>0</v>
      </c>
      <c r="Q7175" s="6" t="s">
        <v>831</v>
      </c>
      <c r="R7175" s="3">
        <v>0.25</v>
      </c>
      <c r="S7175" s="2">
        <v>0</v>
      </c>
      <c r="T7175" s="2">
        <v>0</v>
      </c>
    </row>
    <row r="7176" spans="1:20" x14ac:dyDescent="0.25">
      <c r="A7176" t="s">
        <v>13538</v>
      </c>
      <c r="B7176">
        <v>2140901</v>
      </c>
      <c r="C7176" s="5" t="s">
        <v>14087</v>
      </c>
      <c r="D7176" s="5" t="s">
        <v>13581</v>
      </c>
      <c r="E7176" s="8" t="s">
        <v>13581</v>
      </c>
      <c r="F7176" t="s">
        <v>418</v>
      </c>
      <c r="G7176" t="s">
        <v>13540</v>
      </c>
      <c r="H7176" t="s">
        <v>417</v>
      </c>
      <c r="I7176" s="2" t="s">
        <v>14095</v>
      </c>
      <c r="J7176" s="1" t="s">
        <v>908</v>
      </c>
      <c r="L7176" s="2" t="s">
        <v>909</v>
      </c>
      <c r="M7176" s="2" t="s">
        <v>882</v>
      </c>
      <c r="N7176">
        <v>0</v>
      </c>
      <c r="O7176">
        <v>200000</v>
      </c>
      <c r="P7176" s="2">
        <v>0</v>
      </c>
      <c r="Q7176" s="6" t="s">
        <v>830</v>
      </c>
      <c r="R7176" s="3">
        <v>0.37</v>
      </c>
      <c r="S7176" s="2">
        <v>0</v>
      </c>
      <c r="T7176" s="2">
        <v>0</v>
      </c>
    </row>
    <row r="7177" spans="1:20" x14ac:dyDescent="0.25">
      <c r="A7177" t="s">
        <v>13538</v>
      </c>
      <c r="B7177">
        <v>2140901</v>
      </c>
      <c r="C7177" s="5" t="s">
        <v>14087</v>
      </c>
      <c r="D7177" s="5" t="s">
        <v>13665</v>
      </c>
      <c r="E7177" s="8" t="s">
        <v>13665</v>
      </c>
      <c r="F7177" t="s">
        <v>418</v>
      </c>
      <c r="G7177" t="s">
        <v>13540</v>
      </c>
      <c r="H7177" t="s">
        <v>417</v>
      </c>
      <c r="I7177" s="2" t="s">
        <v>14095</v>
      </c>
      <c r="J7177" s="1" t="s">
        <v>910</v>
      </c>
      <c r="L7177" s="2" t="s">
        <v>911</v>
      </c>
      <c r="M7177" s="2" t="s">
        <v>887</v>
      </c>
      <c r="N7177">
        <v>0</v>
      </c>
      <c r="O7177">
        <v>400000</v>
      </c>
      <c r="P7177" s="2">
        <v>0</v>
      </c>
      <c r="Q7177" s="6" t="s">
        <v>831</v>
      </c>
      <c r="R7177" s="3">
        <v>0.25</v>
      </c>
      <c r="S7177" s="2">
        <v>0</v>
      </c>
      <c r="T7177" s="2">
        <v>0</v>
      </c>
    </row>
    <row r="7178" spans="1:20" x14ac:dyDescent="0.25">
      <c r="A7178" t="s">
        <v>13538</v>
      </c>
      <c r="B7178">
        <v>2140901</v>
      </c>
      <c r="C7178" s="5" t="s">
        <v>14087</v>
      </c>
      <c r="D7178" s="5" t="s">
        <v>13582</v>
      </c>
      <c r="E7178" s="8" t="s">
        <v>13582</v>
      </c>
      <c r="F7178" t="s">
        <v>418</v>
      </c>
      <c r="G7178" t="s">
        <v>13540</v>
      </c>
      <c r="H7178" t="s">
        <v>417</v>
      </c>
      <c r="I7178" s="2" t="s">
        <v>14095</v>
      </c>
      <c r="J7178" s="1" t="s">
        <v>912</v>
      </c>
      <c r="L7178" s="2" t="s">
        <v>913</v>
      </c>
      <c r="M7178" s="2" t="s">
        <v>882</v>
      </c>
      <c r="N7178">
        <v>0</v>
      </c>
      <c r="O7178">
        <v>240000</v>
      </c>
      <c r="P7178" s="2">
        <v>0</v>
      </c>
      <c r="Q7178" s="6" t="s">
        <v>830</v>
      </c>
      <c r="R7178" s="3">
        <v>0.37</v>
      </c>
      <c r="S7178" s="2">
        <v>0</v>
      </c>
      <c r="T7178" s="2">
        <v>0</v>
      </c>
    </row>
    <row r="7179" spans="1:20" x14ac:dyDescent="0.25">
      <c r="A7179" t="s">
        <v>13538</v>
      </c>
      <c r="B7179">
        <v>2140901</v>
      </c>
      <c r="C7179" s="5" t="s">
        <v>14087</v>
      </c>
      <c r="D7179" s="5" t="s">
        <v>13583</v>
      </c>
      <c r="E7179" s="8" t="s">
        <v>13583</v>
      </c>
      <c r="F7179" t="s">
        <v>418</v>
      </c>
      <c r="G7179" t="s">
        <v>13540</v>
      </c>
      <c r="H7179" t="s">
        <v>417</v>
      </c>
      <c r="I7179" s="2" t="s">
        <v>14095</v>
      </c>
      <c r="J7179" s="1" t="s">
        <v>914</v>
      </c>
      <c r="L7179" s="2" t="s">
        <v>915</v>
      </c>
      <c r="M7179" s="2" t="s">
        <v>887</v>
      </c>
      <c r="N7179">
        <v>0</v>
      </c>
      <c r="O7179">
        <v>240000</v>
      </c>
      <c r="P7179" s="2">
        <v>0</v>
      </c>
      <c r="Q7179" s="6" t="s">
        <v>831</v>
      </c>
      <c r="R7179" s="3">
        <v>0.25</v>
      </c>
      <c r="S7179" s="2">
        <v>0</v>
      </c>
      <c r="T7179" s="2">
        <v>0</v>
      </c>
    </row>
    <row r="7180" spans="1:20" x14ac:dyDescent="0.25">
      <c r="A7180" t="s">
        <v>13538</v>
      </c>
      <c r="B7180">
        <v>2140901</v>
      </c>
      <c r="C7180" s="5" t="s">
        <v>14087</v>
      </c>
      <c r="D7180" s="5" t="s">
        <v>13666</v>
      </c>
      <c r="E7180" s="8" t="s">
        <v>13666</v>
      </c>
      <c r="F7180" t="s">
        <v>418</v>
      </c>
      <c r="G7180" t="s">
        <v>13540</v>
      </c>
      <c r="H7180" t="s">
        <v>417</v>
      </c>
      <c r="I7180" s="2" t="s">
        <v>14095</v>
      </c>
      <c r="J7180" s="1" t="s">
        <v>916</v>
      </c>
      <c r="L7180" s="2" t="s">
        <v>917</v>
      </c>
      <c r="M7180" s="2" t="s">
        <v>887</v>
      </c>
      <c r="N7180">
        <v>0</v>
      </c>
      <c r="O7180">
        <v>150000</v>
      </c>
      <c r="P7180" s="2">
        <v>0</v>
      </c>
      <c r="Q7180" s="6" t="s">
        <v>831</v>
      </c>
      <c r="R7180" s="3">
        <v>0.25</v>
      </c>
      <c r="S7180" s="2">
        <v>0</v>
      </c>
      <c r="T7180" s="2">
        <v>0</v>
      </c>
    </row>
    <row r="7181" spans="1:20" x14ac:dyDescent="0.25">
      <c r="A7181" t="s">
        <v>13538</v>
      </c>
      <c r="B7181">
        <v>2140901</v>
      </c>
      <c r="C7181" s="5" t="s">
        <v>14087</v>
      </c>
      <c r="D7181" s="5" t="s">
        <v>13584</v>
      </c>
      <c r="E7181" s="8" t="s">
        <v>13584</v>
      </c>
      <c r="F7181" t="s">
        <v>418</v>
      </c>
      <c r="G7181" t="s">
        <v>13540</v>
      </c>
      <c r="H7181" t="s">
        <v>417</v>
      </c>
      <c r="I7181" s="2" t="s">
        <v>14095</v>
      </c>
      <c r="J7181" s="1" t="s">
        <v>918</v>
      </c>
      <c r="L7181" s="2" t="s">
        <v>919</v>
      </c>
      <c r="M7181" s="2" t="s">
        <v>887</v>
      </c>
      <c r="N7181">
        <v>0</v>
      </c>
      <c r="O7181">
        <v>470000</v>
      </c>
      <c r="P7181" s="2">
        <v>0</v>
      </c>
      <c r="Q7181" s="6" t="s">
        <v>831</v>
      </c>
      <c r="R7181" s="3">
        <v>0.25</v>
      </c>
      <c r="S7181" s="2">
        <v>0</v>
      </c>
      <c r="T7181" s="2">
        <v>0</v>
      </c>
    </row>
    <row r="7182" spans="1:20" x14ac:dyDescent="0.25">
      <c r="A7182" t="s">
        <v>13538</v>
      </c>
      <c r="B7182">
        <v>2140901</v>
      </c>
      <c r="C7182" s="5" t="s">
        <v>14087</v>
      </c>
      <c r="D7182" s="5" t="s">
        <v>13667</v>
      </c>
      <c r="E7182" s="8" t="s">
        <v>13667</v>
      </c>
      <c r="F7182" t="s">
        <v>418</v>
      </c>
      <c r="G7182" t="s">
        <v>13540</v>
      </c>
      <c r="H7182" t="s">
        <v>417</v>
      </c>
      <c r="I7182" s="2" t="s">
        <v>14095</v>
      </c>
      <c r="J7182" s="1" t="s">
        <v>920</v>
      </c>
      <c r="L7182" s="2" t="s">
        <v>921</v>
      </c>
      <c r="M7182" s="2" t="s">
        <v>882</v>
      </c>
      <c r="N7182">
        <v>0</v>
      </c>
      <c r="O7182">
        <v>170000</v>
      </c>
      <c r="P7182" s="2">
        <v>0</v>
      </c>
      <c r="Q7182" s="6" t="s">
        <v>830</v>
      </c>
      <c r="R7182" s="3">
        <v>0.37</v>
      </c>
      <c r="S7182" s="2">
        <v>0</v>
      </c>
      <c r="T7182" s="2">
        <v>0</v>
      </c>
    </row>
    <row r="7183" spans="1:20" x14ac:dyDescent="0.25">
      <c r="A7183" t="s">
        <v>13538</v>
      </c>
      <c r="B7183">
        <v>2140901</v>
      </c>
      <c r="C7183" s="5" t="s">
        <v>14087</v>
      </c>
      <c r="D7183" s="5" t="s">
        <v>13668</v>
      </c>
      <c r="E7183" s="8" t="s">
        <v>13668</v>
      </c>
      <c r="F7183" t="s">
        <v>418</v>
      </c>
      <c r="G7183" t="s">
        <v>13540</v>
      </c>
      <c r="H7183" t="s">
        <v>417</v>
      </c>
      <c r="I7183" s="2" t="s">
        <v>14095</v>
      </c>
      <c r="J7183" s="1" t="s">
        <v>922</v>
      </c>
      <c r="L7183" s="2" t="s">
        <v>923</v>
      </c>
      <c r="M7183" s="2" t="s">
        <v>887</v>
      </c>
      <c r="N7183">
        <v>0</v>
      </c>
      <c r="O7183">
        <v>130000</v>
      </c>
      <c r="P7183" s="2">
        <v>0</v>
      </c>
      <c r="Q7183" s="6" t="s">
        <v>831</v>
      </c>
      <c r="R7183" s="3">
        <v>0.25</v>
      </c>
      <c r="S7183" s="2">
        <v>0</v>
      </c>
      <c r="T7183" s="2">
        <v>0</v>
      </c>
    </row>
    <row r="7184" spans="1:20" x14ac:dyDescent="0.25">
      <c r="A7184" t="s">
        <v>13538</v>
      </c>
      <c r="B7184">
        <v>2140901</v>
      </c>
      <c r="C7184" s="5" t="s">
        <v>14087</v>
      </c>
      <c r="D7184" s="5" t="s">
        <v>13669</v>
      </c>
      <c r="E7184" s="8" t="s">
        <v>13669</v>
      </c>
      <c r="F7184" t="s">
        <v>418</v>
      </c>
      <c r="G7184" t="s">
        <v>13540</v>
      </c>
      <c r="H7184" t="s">
        <v>417</v>
      </c>
      <c r="I7184" s="2" t="s">
        <v>14095</v>
      </c>
      <c r="J7184" s="1" t="s">
        <v>924</v>
      </c>
      <c r="L7184" s="2" t="s">
        <v>925</v>
      </c>
      <c r="M7184" s="2" t="s">
        <v>887</v>
      </c>
      <c r="N7184">
        <v>0</v>
      </c>
      <c r="O7184">
        <v>130000</v>
      </c>
      <c r="P7184" s="2">
        <v>0</v>
      </c>
      <c r="Q7184" s="6" t="s">
        <v>831</v>
      </c>
      <c r="R7184" s="3">
        <v>0.25</v>
      </c>
      <c r="S7184" s="2">
        <v>0</v>
      </c>
      <c r="T7184" s="2">
        <v>0</v>
      </c>
    </row>
    <row r="7185" spans="1:20" x14ac:dyDescent="0.25">
      <c r="A7185" t="s">
        <v>13538</v>
      </c>
      <c r="B7185">
        <v>2140901</v>
      </c>
      <c r="C7185" s="5" t="s">
        <v>14087</v>
      </c>
      <c r="D7185" s="5" t="s">
        <v>13670</v>
      </c>
      <c r="E7185" s="8" t="s">
        <v>13670</v>
      </c>
      <c r="F7185" t="s">
        <v>418</v>
      </c>
      <c r="G7185" t="s">
        <v>13540</v>
      </c>
      <c r="H7185" t="s">
        <v>417</v>
      </c>
      <c r="I7185" s="2" t="s">
        <v>14095</v>
      </c>
      <c r="J7185" s="1" t="s">
        <v>926</v>
      </c>
      <c r="L7185" s="2" t="s">
        <v>927</v>
      </c>
      <c r="M7185" s="2" t="s">
        <v>887</v>
      </c>
      <c r="N7185">
        <v>0</v>
      </c>
      <c r="O7185">
        <v>260000</v>
      </c>
      <c r="P7185" s="2">
        <v>0</v>
      </c>
      <c r="Q7185" s="6" t="s">
        <v>831</v>
      </c>
      <c r="R7185" s="3">
        <v>0.25</v>
      </c>
      <c r="S7185" s="2">
        <v>0</v>
      </c>
      <c r="T7185" s="2">
        <v>0</v>
      </c>
    </row>
    <row r="7186" spans="1:20" x14ac:dyDescent="0.25">
      <c r="A7186" t="s">
        <v>13538</v>
      </c>
      <c r="B7186">
        <v>2140901</v>
      </c>
      <c r="C7186" s="5" t="s">
        <v>14087</v>
      </c>
      <c r="D7186" s="5" t="s">
        <v>13671</v>
      </c>
      <c r="E7186" s="8" t="s">
        <v>13671</v>
      </c>
      <c r="F7186" t="s">
        <v>418</v>
      </c>
      <c r="G7186" t="s">
        <v>13540</v>
      </c>
      <c r="H7186" t="s">
        <v>417</v>
      </c>
      <c r="I7186" s="2" t="s">
        <v>14095</v>
      </c>
      <c r="J7186" s="1" t="s">
        <v>928</v>
      </c>
      <c r="L7186" s="2" t="s">
        <v>929</v>
      </c>
      <c r="M7186" s="2" t="s">
        <v>887</v>
      </c>
      <c r="N7186">
        <v>0</v>
      </c>
      <c r="O7186">
        <v>210000</v>
      </c>
      <c r="P7186" s="2">
        <v>0</v>
      </c>
      <c r="Q7186" s="6" t="s">
        <v>831</v>
      </c>
      <c r="R7186" s="3">
        <v>0.25</v>
      </c>
      <c r="S7186" s="2">
        <v>0</v>
      </c>
      <c r="T7186" s="2">
        <v>0</v>
      </c>
    </row>
    <row r="7187" spans="1:20" x14ac:dyDescent="0.25">
      <c r="A7187" t="s">
        <v>13538</v>
      </c>
      <c r="B7187">
        <v>2140901</v>
      </c>
      <c r="C7187" s="5" t="s">
        <v>14087</v>
      </c>
      <c r="D7187" s="5" t="s">
        <v>13672</v>
      </c>
      <c r="E7187" s="8" t="s">
        <v>13672</v>
      </c>
      <c r="F7187" t="s">
        <v>418</v>
      </c>
      <c r="G7187" t="s">
        <v>13540</v>
      </c>
      <c r="H7187" t="s">
        <v>417</v>
      </c>
      <c r="I7187" s="2" t="s">
        <v>14095</v>
      </c>
      <c r="J7187" s="1" t="s">
        <v>930</v>
      </c>
      <c r="L7187" s="2" t="s">
        <v>931</v>
      </c>
      <c r="M7187" s="2" t="s">
        <v>882</v>
      </c>
      <c r="N7187">
        <v>0</v>
      </c>
      <c r="O7187">
        <v>270000</v>
      </c>
      <c r="P7187" s="2">
        <v>0</v>
      </c>
      <c r="Q7187" s="6" t="s">
        <v>830</v>
      </c>
      <c r="R7187" s="3">
        <v>0.37</v>
      </c>
      <c r="S7187" s="2">
        <v>0</v>
      </c>
      <c r="T7187" s="2">
        <v>0</v>
      </c>
    </row>
    <row r="7188" spans="1:20" x14ac:dyDescent="0.25">
      <c r="A7188" t="s">
        <v>13538</v>
      </c>
      <c r="B7188">
        <v>2140901</v>
      </c>
      <c r="C7188" s="5" t="s">
        <v>14087</v>
      </c>
      <c r="D7188" s="5" t="s">
        <v>13585</v>
      </c>
      <c r="E7188" s="8" t="s">
        <v>13585</v>
      </c>
      <c r="F7188" t="s">
        <v>418</v>
      </c>
      <c r="G7188" t="s">
        <v>13540</v>
      </c>
      <c r="H7188" t="s">
        <v>417</v>
      </c>
      <c r="I7188" s="2" t="s">
        <v>14095</v>
      </c>
      <c r="J7188" s="1" t="s">
        <v>932</v>
      </c>
      <c r="L7188" s="2" t="s">
        <v>933</v>
      </c>
      <c r="M7188" s="2" t="s">
        <v>882</v>
      </c>
      <c r="N7188">
        <v>0</v>
      </c>
      <c r="O7188">
        <v>270000</v>
      </c>
      <c r="P7188" s="2">
        <v>0</v>
      </c>
      <c r="Q7188" s="6" t="s">
        <v>830</v>
      </c>
      <c r="R7188" s="3">
        <v>0.37</v>
      </c>
      <c r="S7188" s="2">
        <v>0</v>
      </c>
      <c r="T7188" s="2">
        <v>0</v>
      </c>
    </row>
    <row r="7189" spans="1:20" x14ac:dyDescent="0.25">
      <c r="A7189" t="s">
        <v>13538</v>
      </c>
      <c r="B7189">
        <v>2140901</v>
      </c>
      <c r="C7189" s="5" t="s">
        <v>14087</v>
      </c>
      <c r="D7189" s="5" t="s">
        <v>13673</v>
      </c>
      <c r="E7189" s="8" t="s">
        <v>13673</v>
      </c>
      <c r="F7189" t="s">
        <v>418</v>
      </c>
      <c r="G7189" t="s">
        <v>13540</v>
      </c>
      <c r="H7189" t="s">
        <v>417</v>
      </c>
      <c r="I7189" s="2" t="s">
        <v>14095</v>
      </c>
      <c r="J7189" s="1" t="s">
        <v>934</v>
      </c>
      <c r="L7189" s="2" t="s">
        <v>935</v>
      </c>
      <c r="M7189" s="2" t="s">
        <v>882</v>
      </c>
      <c r="N7189">
        <v>0</v>
      </c>
      <c r="O7189">
        <v>130000</v>
      </c>
      <c r="P7189" s="2">
        <v>0</v>
      </c>
      <c r="Q7189" s="6" t="s">
        <v>830</v>
      </c>
      <c r="R7189" s="3">
        <v>0.37</v>
      </c>
      <c r="S7189" s="2">
        <v>0</v>
      </c>
      <c r="T7189" s="2">
        <v>0</v>
      </c>
    </row>
    <row r="7190" spans="1:20" x14ac:dyDescent="0.25">
      <c r="A7190" t="s">
        <v>13538</v>
      </c>
      <c r="B7190">
        <v>2140901</v>
      </c>
      <c r="C7190" s="5" t="s">
        <v>14087</v>
      </c>
      <c r="D7190" s="5" t="s">
        <v>13674</v>
      </c>
      <c r="E7190" s="8" t="s">
        <v>13674</v>
      </c>
      <c r="F7190" t="s">
        <v>418</v>
      </c>
      <c r="G7190" t="s">
        <v>13540</v>
      </c>
      <c r="H7190" t="s">
        <v>417</v>
      </c>
      <c r="I7190" s="2" t="s">
        <v>14095</v>
      </c>
      <c r="J7190" s="1" t="s">
        <v>936</v>
      </c>
      <c r="L7190" s="2" t="s">
        <v>937</v>
      </c>
      <c r="M7190" s="2" t="s">
        <v>887</v>
      </c>
      <c r="N7190">
        <v>0</v>
      </c>
      <c r="O7190">
        <v>165000</v>
      </c>
      <c r="P7190" s="2">
        <v>0</v>
      </c>
      <c r="Q7190" s="6" t="s">
        <v>831</v>
      </c>
      <c r="R7190" s="3">
        <v>0.25</v>
      </c>
      <c r="S7190" s="2">
        <v>0</v>
      </c>
      <c r="T7190" s="2">
        <v>0</v>
      </c>
    </row>
    <row r="7191" spans="1:20" x14ac:dyDescent="0.25">
      <c r="A7191" t="s">
        <v>13538</v>
      </c>
      <c r="B7191">
        <v>2140901</v>
      </c>
      <c r="C7191" s="5" t="s">
        <v>14087</v>
      </c>
      <c r="D7191" s="5" t="s">
        <v>13675</v>
      </c>
      <c r="E7191" s="8" t="s">
        <v>13675</v>
      </c>
      <c r="F7191" t="s">
        <v>418</v>
      </c>
      <c r="G7191" t="s">
        <v>13540</v>
      </c>
      <c r="H7191" t="s">
        <v>417</v>
      </c>
      <c r="I7191" s="2" t="s">
        <v>14095</v>
      </c>
      <c r="J7191" s="1" t="s">
        <v>938</v>
      </c>
      <c r="L7191" s="2" t="s">
        <v>939</v>
      </c>
      <c r="M7191" s="2" t="s">
        <v>940</v>
      </c>
      <c r="N7191">
        <v>0</v>
      </c>
      <c r="O7191">
        <v>32000</v>
      </c>
      <c r="P7191" s="2">
        <v>0</v>
      </c>
      <c r="Q7191" s="6" t="s">
        <v>832</v>
      </c>
      <c r="R7191" s="3">
        <v>0</v>
      </c>
      <c r="S7191" s="2">
        <v>0</v>
      </c>
      <c r="T7191" s="2">
        <v>0</v>
      </c>
    </row>
    <row r="7192" spans="1:20" x14ac:dyDescent="0.25">
      <c r="A7192" t="s">
        <v>13538</v>
      </c>
      <c r="B7192">
        <v>2140901</v>
      </c>
      <c r="C7192" s="5" t="s">
        <v>14087</v>
      </c>
      <c r="D7192" s="5" t="s">
        <v>13676</v>
      </c>
      <c r="E7192" s="8" t="s">
        <v>13676</v>
      </c>
      <c r="F7192" t="s">
        <v>418</v>
      </c>
      <c r="G7192" t="s">
        <v>13540</v>
      </c>
      <c r="H7192" t="s">
        <v>417</v>
      </c>
      <c r="I7192" s="2" t="s">
        <v>14095</v>
      </c>
      <c r="J7192" s="1" t="s">
        <v>941</v>
      </c>
      <c r="L7192" s="2" t="s">
        <v>942</v>
      </c>
      <c r="M7192" s="2" t="s">
        <v>940</v>
      </c>
      <c r="N7192">
        <v>0</v>
      </c>
      <c r="O7192">
        <v>34000</v>
      </c>
      <c r="P7192" s="2">
        <v>0</v>
      </c>
      <c r="Q7192" s="6" t="s">
        <v>832</v>
      </c>
      <c r="R7192" s="3">
        <v>0</v>
      </c>
      <c r="S7192" s="2">
        <v>0</v>
      </c>
      <c r="T7192" s="2">
        <v>0</v>
      </c>
    </row>
    <row r="7193" spans="1:20" x14ac:dyDescent="0.25">
      <c r="A7193" t="s">
        <v>13538</v>
      </c>
      <c r="B7193">
        <v>2140901</v>
      </c>
      <c r="C7193" s="5" t="s">
        <v>14087</v>
      </c>
      <c r="D7193" s="5" t="s">
        <v>13677</v>
      </c>
      <c r="E7193" s="8" t="s">
        <v>13677</v>
      </c>
      <c r="F7193" t="s">
        <v>418</v>
      </c>
      <c r="G7193" t="s">
        <v>13540</v>
      </c>
      <c r="H7193" t="s">
        <v>417</v>
      </c>
      <c r="I7193" s="2" t="s">
        <v>14095</v>
      </c>
      <c r="J7193" s="1" t="s">
        <v>943</v>
      </c>
      <c r="L7193" s="2" t="s">
        <v>944</v>
      </c>
      <c r="M7193" s="2" t="s">
        <v>940</v>
      </c>
      <c r="N7193">
        <v>0</v>
      </c>
      <c r="O7193">
        <v>31000</v>
      </c>
      <c r="P7193" s="2">
        <v>0</v>
      </c>
      <c r="Q7193" s="6" t="s">
        <v>832</v>
      </c>
      <c r="R7193" s="3">
        <v>0</v>
      </c>
      <c r="S7193" s="2">
        <v>0</v>
      </c>
      <c r="T7193" s="2">
        <v>0</v>
      </c>
    </row>
    <row r="7194" spans="1:20" x14ac:dyDescent="0.25">
      <c r="A7194" t="s">
        <v>271</v>
      </c>
      <c r="B7194">
        <v>2141001</v>
      </c>
      <c r="C7194" s="4" t="s">
        <v>14087</v>
      </c>
      <c r="D7194" s="4" t="s">
        <v>8926</v>
      </c>
      <c r="E7194" s="8" t="s">
        <v>8926</v>
      </c>
      <c r="F7194" t="s">
        <v>418</v>
      </c>
      <c r="G7194" t="s">
        <v>725</v>
      </c>
      <c r="H7194" t="s">
        <v>612</v>
      </c>
      <c r="I7194" t="s">
        <v>1224</v>
      </c>
      <c r="J7194" s="1" t="s">
        <v>880</v>
      </c>
      <c r="L7194" s="2" t="s">
        <v>881</v>
      </c>
      <c r="M7194" s="2" t="s">
        <v>882</v>
      </c>
      <c r="N7194">
        <v>0</v>
      </c>
      <c r="O7194">
        <v>700000</v>
      </c>
      <c r="P7194">
        <v>0</v>
      </c>
      <c r="Q7194" t="s">
        <v>830</v>
      </c>
      <c r="R7194" s="3">
        <v>0.37</v>
      </c>
      <c r="S7194">
        <v>0</v>
      </c>
      <c r="T7194">
        <v>0</v>
      </c>
    </row>
    <row r="7195" spans="1:20" x14ac:dyDescent="0.25">
      <c r="A7195" t="s">
        <v>271</v>
      </c>
      <c r="B7195">
        <v>2141001</v>
      </c>
      <c r="C7195" s="4" t="s">
        <v>14087</v>
      </c>
      <c r="D7195" s="4" t="s">
        <v>8927</v>
      </c>
      <c r="E7195" s="8" t="s">
        <v>8927</v>
      </c>
      <c r="F7195" t="s">
        <v>418</v>
      </c>
      <c r="G7195" t="s">
        <v>725</v>
      </c>
      <c r="H7195" t="s">
        <v>612</v>
      </c>
      <c r="I7195" t="s">
        <v>1224</v>
      </c>
      <c r="J7195" s="1" t="s">
        <v>883</v>
      </c>
      <c r="L7195" s="2" t="s">
        <v>884</v>
      </c>
      <c r="M7195" s="2" t="s">
        <v>882</v>
      </c>
      <c r="N7195">
        <v>11</v>
      </c>
      <c r="O7195">
        <v>420000</v>
      </c>
      <c r="P7195">
        <v>4620000</v>
      </c>
      <c r="Q7195" t="s">
        <v>830</v>
      </c>
      <c r="R7195" s="3">
        <v>0.37</v>
      </c>
      <c r="S7195">
        <v>2910600</v>
      </c>
      <c r="T7195">
        <v>1709400</v>
      </c>
    </row>
    <row r="7196" spans="1:20" x14ac:dyDescent="0.25">
      <c r="A7196" t="s">
        <v>271</v>
      </c>
      <c r="B7196">
        <v>2141001</v>
      </c>
      <c r="C7196" s="4" t="s">
        <v>14087</v>
      </c>
      <c r="D7196" s="4" t="s">
        <v>8928</v>
      </c>
      <c r="E7196" s="8" t="s">
        <v>8928</v>
      </c>
      <c r="F7196" t="s">
        <v>418</v>
      </c>
      <c r="G7196" t="s">
        <v>725</v>
      </c>
      <c r="H7196" t="s">
        <v>612</v>
      </c>
      <c r="I7196" t="s">
        <v>1224</v>
      </c>
      <c r="J7196" s="1" t="s">
        <v>885</v>
      </c>
      <c r="L7196" s="2" t="s">
        <v>886</v>
      </c>
      <c r="M7196" s="2" t="s">
        <v>887</v>
      </c>
      <c r="N7196">
        <v>0</v>
      </c>
      <c r="O7196">
        <v>250000</v>
      </c>
      <c r="P7196">
        <v>0</v>
      </c>
      <c r="Q7196" t="s">
        <v>831</v>
      </c>
      <c r="R7196" s="3">
        <v>0.25</v>
      </c>
      <c r="S7196">
        <v>0</v>
      </c>
      <c r="T7196">
        <v>0</v>
      </c>
    </row>
    <row r="7197" spans="1:20" x14ac:dyDescent="0.25">
      <c r="A7197" t="s">
        <v>271</v>
      </c>
      <c r="B7197">
        <v>2141001</v>
      </c>
      <c r="C7197" s="4" t="s">
        <v>14087</v>
      </c>
      <c r="D7197" s="4" t="s">
        <v>8929</v>
      </c>
      <c r="E7197" s="8" t="s">
        <v>8929</v>
      </c>
      <c r="F7197" t="s">
        <v>418</v>
      </c>
      <c r="G7197" t="s">
        <v>725</v>
      </c>
      <c r="H7197" t="s">
        <v>612</v>
      </c>
      <c r="I7197" t="s">
        <v>1224</v>
      </c>
      <c r="J7197" s="1" t="s">
        <v>888</v>
      </c>
      <c r="L7197" s="2" t="s">
        <v>889</v>
      </c>
      <c r="M7197" s="2" t="s">
        <v>887</v>
      </c>
      <c r="N7197">
        <v>0</v>
      </c>
      <c r="O7197">
        <v>275000</v>
      </c>
      <c r="P7197">
        <v>0</v>
      </c>
      <c r="Q7197" t="s">
        <v>831</v>
      </c>
      <c r="R7197" s="3">
        <v>0.25</v>
      </c>
      <c r="S7197">
        <v>0</v>
      </c>
      <c r="T7197">
        <v>0</v>
      </c>
    </row>
    <row r="7198" spans="1:20" x14ac:dyDescent="0.25">
      <c r="A7198" t="s">
        <v>271</v>
      </c>
      <c r="B7198">
        <v>2141001</v>
      </c>
      <c r="C7198" s="4" t="s">
        <v>14087</v>
      </c>
      <c r="D7198" s="4" t="s">
        <v>8930</v>
      </c>
      <c r="E7198" s="8" t="s">
        <v>8930</v>
      </c>
      <c r="F7198" t="s">
        <v>418</v>
      </c>
      <c r="G7198" t="s">
        <v>725</v>
      </c>
      <c r="H7198" t="s">
        <v>612</v>
      </c>
      <c r="I7198" t="s">
        <v>1224</v>
      </c>
      <c r="J7198" s="1" t="s">
        <v>890</v>
      </c>
      <c r="L7198" s="2" t="s">
        <v>891</v>
      </c>
      <c r="M7198" s="2" t="s">
        <v>882</v>
      </c>
      <c r="N7198">
        <v>0</v>
      </c>
      <c r="O7198">
        <v>150000</v>
      </c>
      <c r="P7198">
        <v>0</v>
      </c>
      <c r="Q7198" t="s">
        <v>830</v>
      </c>
      <c r="R7198" s="3">
        <v>0.37</v>
      </c>
      <c r="S7198">
        <v>0</v>
      </c>
      <c r="T7198">
        <v>0</v>
      </c>
    </row>
    <row r="7199" spans="1:20" x14ac:dyDescent="0.25">
      <c r="A7199" t="s">
        <v>271</v>
      </c>
      <c r="B7199">
        <v>2141001</v>
      </c>
      <c r="C7199" s="4" t="s">
        <v>14087</v>
      </c>
      <c r="D7199" s="4" t="s">
        <v>8931</v>
      </c>
      <c r="E7199" s="8" t="s">
        <v>8931</v>
      </c>
      <c r="F7199" t="s">
        <v>418</v>
      </c>
      <c r="G7199" t="s">
        <v>725</v>
      </c>
      <c r="H7199" t="s">
        <v>612</v>
      </c>
      <c r="I7199" t="s">
        <v>1224</v>
      </c>
      <c r="J7199" s="1" t="s">
        <v>892</v>
      </c>
      <c r="L7199" s="2" t="s">
        <v>893</v>
      </c>
      <c r="M7199" s="2" t="s">
        <v>882</v>
      </c>
      <c r="N7199">
        <v>0</v>
      </c>
      <c r="O7199">
        <v>300000</v>
      </c>
      <c r="P7199">
        <v>0</v>
      </c>
      <c r="Q7199" t="s">
        <v>830</v>
      </c>
      <c r="R7199" s="3">
        <v>0.37</v>
      </c>
      <c r="S7199">
        <v>0</v>
      </c>
      <c r="T7199">
        <v>0</v>
      </c>
    </row>
    <row r="7200" spans="1:20" x14ac:dyDescent="0.25">
      <c r="A7200" t="s">
        <v>271</v>
      </c>
      <c r="B7200">
        <v>2141001</v>
      </c>
      <c r="C7200" s="4" t="s">
        <v>14087</v>
      </c>
      <c r="D7200" s="4" t="s">
        <v>8932</v>
      </c>
      <c r="E7200" s="8" t="s">
        <v>8932</v>
      </c>
      <c r="F7200" t="s">
        <v>418</v>
      </c>
      <c r="G7200" t="s">
        <v>725</v>
      </c>
      <c r="H7200" t="s">
        <v>612</v>
      </c>
      <c r="I7200" t="s">
        <v>1224</v>
      </c>
      <c r="J7200" s="1" t="s">
        <v>894</v>
      </c>
      <c r="L7200" s="2" t="s">
        <v>895</v>
      </c>
      <c r="M7200" s="2" t="s">
        <v>882</v>
      </c>
      <c r="N7200">
        <v>0</v>
      </c>
      <c r="O7200">
        <v>400000</v>
      </c>
      <c r="P7200">
        <v>0</v>
      </c>
      <c r="Q7200" t="s">
        <v>830</v>
      </c>
      <c r="R7200" s="3">
        <v>0.37</v>
      </c>
      <c r="S7200">
        <v>0</v>
      </c>
      <c r="T7200">
        <v>0</v>
      </c>
    </row>
    <row r="7201" spans="1:20" x14ac:dyDescent="0.25">
      <c r="A7201" t="s">
        <v>271</v>
      </c>
      <c r="B7201">
        <v>2141001</v>
      </c>
      <c r="C7201" s="4" t="s">
        <v>14087</v>
      </c>
      <c r="D7201" s="4" t="s">
        <v>8933</v>
      </c>
      <c r="E7201" s="8" t="s">
        <v>8933</v>
      </c>
      <c r="F7201" t="s">
        <v>418</v>
      </c>
      <c r="G7201" t="s">
        <v>725</v>
      </c>
      <c r="H7201" t="s">
        <v>612</v>
      </c>
      <c r="I7201" t="s">
        <v>1224</v>
      </c>
      <c r="J7201" s="1" t="s">
        <v>896</v>
      </c>
      <c r="L7201" s="2" t="s">
        <v>897</v>
      </c>
      <c r="M7201" s="2" t="s">
        <v>882</v>
      </c>
      <c r="N7201">
        <v>0</v>
      </c>
      <c r="O7201">
        <v>360000</v>
      </c>
      <c r="P7201">
        <v>0</v>
      </c>
      <c r="Q7201" t="s">
        <v>830</v>
      </c>
      <c r="R7201" s="3">
        <v>0.37</v>
      </c>
      <c r="S7201">
        <v>0</v>
      </c>
      <c r="T7201">
        <v>0</v>
      </c>
    </row>
    <row r="7202" spans="1:20" x14ac:dyDescent="0.25">
      <c r="A7202" t="s">
        <v>271</v>
      </c>
      <c r="B7202">
        <v>2141001</v>
      </c>
      <c r="C7202" s="4" t="s">
        <v>14087</v>
      </c>
      <c r="D7202" s="4" t="s">
        <v>8934</v>
      </c>
      <c r="E7202" s="8" t="s">
        <v>8934</v>
      </c>
      <c r="F7202" t="s">
        <v>418</v>
      </c>
      <c r="G7202" t="s">
        <v>725</v>
      </c>
      <c r="H7202" t="s">
        <v>612</v>
      </c>
      <c r="I7202" t="s">
        <v>1224</v>
      </c>
      <c r="J7202" s="1" t="s">
        <v>898</v>
      </c>
      <c r="L7202" s="2" t="s">
        <v>899</v>
      </c>
      <c r="M7202" s="2" t="s">
        <v>882</v>
      </c>
      <c r="N7202">
        <v>15</v>
      </c>
      <c r="O7202">
        <v>250000</v>
      </c>
      <c r="P7202">
        <v>3750000</v>
      </c>
      <c r="Q7202" t="s">
        <v>830</v>
      </c>
      <c r="R7202" s="3">
        <v>0.37</v>
      </c>
      <c r="S7202">
        <v>2362500</v>
      </c>
      <c r="T7202">
        <v>1387500</v>
      </c>
    </row>
    <row r="7203" spans="1:20" x14ac:dyDescent="0.25">
      <c r="A7203" t="s">
        <v>271</v>
      </c>
      <c r="B7203">
        <v>2141001</v>
      </c>
      <c r="C7203" s="4" t="s">
        <v>14087</v>
      </c>
      <c r="D7203" s="4" t="s">
        <v>8935</v>
      </c>
      <c r="E7203" s="8" t="s">
        <v>8935</v>
      </c>
      <c r="F7203" t="s">
        <v>418</v>
      </c>
      <c r="G7203" t="s">
        <v>725</v>
      </c>
      <c r="H7203" t="s">
        <v>612</v>
      </c>
      <c r="I7203" t="s">
        <v>1224</v>
      </c>
      <c r="J7203" s="1" t="s">
        <v>900</v>
      </c>
      <c r="L7203" s="2" t="s">
        <v>901</v>
      </c>
      <c r="M7203" s="2" t="s">
        <v>882</v>
      </c>
      <c r="N7203">
        <v>15</v>
      </c>
      <c r="O7203">
        <v>360000</v>
      </c>
      <c r="P7203">
        <v>5400000</v>
      </c>
      <c r="Q7203" t="s">
        <v>830</v>
      </c>
      <c r="R7203" s="3">
        <v>0.37</v>
      </c>
      <c r="S7203">
        <v>3402000</v>
      </c>
      <c r="T7203">
        <v>1998000</v>
      </c>
    </row>
    <row r="7204" spans="1:20" x14ac:dyDescent="0.25">
      <c r="A7204" t="s">
        <v>271</v>
      </c>
      <c r="B7204">
        <v>2141001</v>
      </c>
      <c r="C7204" s="4" t="s">
        <v>14087</v>
      </c>
      <c r="D7204" s="4" t="s">
        <v>8936</v>
      </c>
      <c r="E7204" s="8" t="s">
        <v>8936</v>
      </c>
      <c r="F7204" t="s">
        <v>418</v>
      </c>
      <c r="G7204" t="s">
        <v>725</v>
      </c>
      <c r="H7204" t="s">
        <v>612</v>
      </c>
      <c r="I7204" t="s">
        <v>1224</v>
      </c>
      <c r="J7204" s="1" t="s">
        <v>902</v>
      </c>
      <c r="L7204" s="2" t="s">
        <v>903</v>
      </c>
      <c r="M7204" s="2" t="s">
        <v>887</v>
      </c>
      <c r="N7204">
        <v>14</v>
      </c>
      <c r="O7204">
        <v>300000</v>
      </c>
      <c r="P7204">
        <v>4200000</v>
      </c>
      <c r="Q7204" t="s">
        <v>831</v>
      </c>
      <c r="R7204" s="3">
        <v>0.25</v>
      </c>
      <c r="S7204">
        <v>3150000</v>
      </c>
      <c r="T7204">
        <v>1050000</v>
      </c>
    </row>
    <row r="7205" spans="1:20" x14ac:dyDescent="0.25">
      <c r="A7205" t="s">
        <v>271</v>
      </c>
      <c r="B7205">
        <v>2141001</v>
      </c>
      <c r="C7205" s="4" t="s">
        <v>14087</v>
      </c>
      <c r="D7205" s="4" t="s">
        <v>8937</v>
      </c>
      <c r="E7205" s="8" t="s">
        <v>8937</v>
      </c>
      <c r="F7205" t="s">
        <v>418</v>
      </c>
      <c r="G7205" t="s">
        <v>725</v>
      </c>
      <c r="H7205" t="s">
        <v>612</v>
      </c>
      <c r="I7205" t="s">
        <v>1224</v>
      </c>
      <c r="J7205" s="1" t="s">
        <v>904</v>
      </c>
      <c r="L7205" s="2" t="s">
        <v>905</v>
      </c>
      <c r="M7205" s="2" t="s">
        <v>887</v>
      </c>
      <c r="N7205">
        <v>0</v>
      </c>
      <c r="O7205">
        <v>690000</v>
      </c>
      <c r="P7205">
        <v>0</v>
      </c>
      <c r="Q7205" t="s">
        <v>831</v>
      </c>
      <c r="R7205" s="3">
        <v>0.25</v>
      </c>
      <c r="S7205">
        <v>0</v>
      </c>
      <c r="T7205">
        <v>0</v>
      </c>
    </row>
    <row r="7206" spans="1:20" x14ac:dyDescent="0.25">
      <c r="A7206" t="s">
        <v>271</v>
      </c>
      <c r="B7206">
        <v>2141001</v>
      </c>
      <c r="C7206" s="4" t="s">
        <v>14087</v>
      </c>
      <c r="D7206" s="4" t="s">
        <v>8938</v>
      </c>
      <c r="E7206" s="8" t="s">
        <v>8938</v>
      </c>
      <c r="F7206" t="s">
        <v>418</v>
      </c>
      <c r="G7206" t="s">
        <v>725</v>
      </c>
      <c r="H7206" t="s">
        <v>612</v>
      </c>
      <c r="I7206" t="s">
        <v>1224</v>
      </c>
      <c r="J7206" s="1" t="s">
        <v>906</v>
      </c>
      <c r="L7206" s="2" t="s">
        <v>907</v>
      </c>
      <c r="M7206" s="2" t="s">
        <v>887</v>
      </c>
      <c r="N7206">
        <v>0</v>
      </c>
      <c r="O7206">
        <v>330000</v>
      </c>
      <c r="P7206">
        <v>0</v>
      </c>
      <c r="Q7206" t="s">
        <v>831</v>
      </c>
      <c r="R7206" s="3">
        <v>0.25</v>
      </c>
      <c r="S7206">
        <v>0</v>
      </c>
      <c r="T7206">
        <v>0</v>
      </c>
    </row>
    <row r="7207" spans="1:20" x14ac:dyDescent="0.25">
      <c r="A7207" t="s">
        <v>271</v>
      </c>
      <c r="B7207">
        <v>2141001</v>
      </c>
      <c r="C7207" s="4" t="s">
        <v>14087</v>
      </c>
      <c r="D7207" s="4" t="s">
        <v>8939</v>
      </c>
      <c r="E7207" s="8" t="s">
        <v>8939</v>
      </c>
      <c r="F7207" t="s">
        <v>418</v>
      </c>
      <c r="G7207" t="s">
        <v>725</v>
      </c>
      <c r="H7207" t="s">
        <v>612</v>
      </c>
      <c r="I7207" t="s">
        <v>1224</v>
      </c>
      <c r="J7207" s="1" t="s">
        <v>908</v>
      </c>
      <c r="L7207" s="2" t="s">
        <v>909</v>
      </c>
      <c r="M7207" s="2" t="s">
        <v>882</v>
      </c>
      <c r="N7207">
        <v>0</v>
      </c>
      <c r="O7207">
        <v>200000</v>
      </c>
      <c r="P7207">
        <v>0</v>
      </c>
      <c r="Q7207" t="s">
        <v>830</v>
      </c>
      <c r="R7207" s="3">
        <v>0.37</v>
      </c>
      <c r="S7207">
        <v>0</v>
      </c>
      <c r="T7207">
        <v>0</v>
      </c>
    </row>
    <row r="7208" spans="1:20" x14ac:dyDescent="0.25">
      <c r="A7208" t="s">
        <v>271</v>
      </c>
      <c r="B7208">
        <v>2141001</v>
      </c>
      <c r="C7208" s="4" t="s">
        <v>14087</v>
      </c>
      <c r="D7208" s="4" t="s">
        <v>8940</v>
      </c>
      <c r="E7208" s="8" t="s">
        <v>8940</v>
      </c>
      <c r="F7208" t="s">
        <v>418</v>
      </c>
      <c r="G7208" t="s">
        <v>725</v>
      </c>
      <c r="H7208" t="s">
        <v>612</v>
      </c>
      <c r="I7208" t="s">
        <v>1224</v>
      </c>
      <c r="J7208" s="1" t="s">
        <v>910</v>
      </c>
      <c r="L7208" s="2" t="s">
        <v>911</v>
      </c>
      <c r="M7208" s="2" t="s">
        <v>887</v>
      </c>
      <c r="N7208">
        <v>0</v>
      </c>
      <c r="O7208">
        <v>400000</v>
      </c>
      <c r="P7208">
        <v>0</v>
      </c>
      <c r="Q7208" t="s">
        <v>831</v>
      </c>
      <c r="R7208" s="3">
        <v>0.25</v>
      </c>
      <c r="S7208">
        <v>0</v>
      </c>
      <c r="T7208">
        <v>0</v>
      </c>
    </row>
    <row r="7209" spans="1:20" x14ac:dyDescent="0.25">
      <c r="A7209" t="s">
        <v>271</v>
      </c>
      <c r="B7209">
        <v>2141001</v>
      </c>
      <c r="C7209" s="4" t="s">
        <v>14087</v>
      </c>
      <c r="D7209" s="4" t="s">
        <v>8941</v>
      </c>
      <c r="E7209" s="8" t="s">
        <v>8941</v>
      </c>
      <c r="F7209" t="s">
        <v>418</v>
      </c>
      <c r="G7209" t="s">
        <v>725</v>
      </c>
      <c r="H7209" t="s">
        <v>612</v>
      </c>
      <c r="I7209" t="s">
        <v>1224</v>
      </c>
      <c r="J7209" s="1" t="s">
        <v>912</v>
      </c>
      <c r="L7209" s="2" t="s">
        <v>913</v>
      </c>
      <c r="M7209" s="2" t="s">
        <v>882</v>
      </c>
      <c r="N7209">
        <v>0</v>
      </c>
      <c r="O7209">
        <v>240000</v>
      </c>
      <c r="P7209">
        <v>0</v>
      </c>
      <c r="Q7209" t="s">
        <v>830</v>
      </c>
      <c r="R7209" s="3">
        <v>0.37</v>
      </c>
      <c r="S7209">
        <v>0</v>
      </c>
      <c r="T7209">
        <v>0</v>
      </c>
    </row>
    <row r="7210" spans="1:20" x14ac:dyDescent="0.25">
      <c r="A7210" t="s">
        <v>271</v>
      </c>
      <c r="B7210">
        <v>2141001</v>
      </c>
      <c r="C7210" s="4" t="s">
        <v>14087</v>
      </c>
      <c r="D7210" s="4" t="s">
        <v>8942</v>
      </c>
      <c r="E7210" s="8" t="s">
        <v>8942</v>
      </c>
      <c r="F7210" t="s">
        <v>418</v>
      </c>
      <c r="G7210" t="s">
        <v>725</v>
      </c>
      <c r="H7210" t="s">
        <v>612</v>
      </c>
      <c r="I7210" t="s">
        <v>1224</v>
      </c>
      <c r="J7210" s="1" t="s">
        <v>914</v>
      </c>
      <c r="L7210" s="2" t="s">
        <v>915</v>
      </c>
      <c r="M7210" s="2" t="s">
        <v>887</v>
      </c>
      <c r="N7210">
        <v>5</v>
      </c>
      <c r="O7210">
        <v>240000</v>
      </c>
      <c r="P7210">
        <v>1200000</v>
      </c>
      <c r="Q7210" t="s">
        <v>831</v>
      </c>
      <c r="R7210" s="3">
        <v>0.25</v>
      </c>
      <c r="S7210">
        <v>900000</v>
      </c>
      <c r="T7210">
        <v>300000</v>
      </c>
    </row>
    <row r="7211" spans="1:20" x14ac:dyDescent="0.25">
      <c r="A7211" t="s">
        <v>271</v>
      </c>
      <c r="B7211">
        <v>2141001</v>
      </c>
      <c r="C7211" s="4" t="s">
        <v>14087</v>
      </c>
      <c r="D7211" s="4" t="s">
        <v>8943</v>
      </c>
      <c r="E7211" s="8" t="s">
        <v>8943</v>
      </c>
      <c r="F7211" t="s">
        <v>418</v>
      </c>
      <c r="G7211" t="s">
        <v>725</v>
      </c>
      <c r="H7211" t="s">
        <v>612</v>
      </c>
      <c r="I7211" t="s">
        <v>1224</v>
      </c>
      <c r="J7211" s="1" t="s">
        <v>916</v>
      </c>
      <c r="L7211" s="2" t="s">
        <v>917</v>
      </c>
      <c r="M7211" s="2" t="s">
        <v>887</v>
      </c>
      <c r="N7211">
        <v>0</v>
      </c>
      <c r="O7211">
        <v>150000</v>
      </c>
      <c r="P7211">
        <v>0</v>
      </c>
      <c r="Q7211" t="s">
        <v>831</v>
      </c>
      <c r="R7211" s="3">
        <v>0.25</v>
      </c>
      <c r="S7211">
        <v>0</v>
      </c>
      <c r="T7211">
        <v>0</v>
      </c>
    </row>
    <row r="7212" spans="1:20" x14ac:dyDescent="0.25">
      <c r="A7212" t="s">
        <v>271</v>
      </c>
      <c r="B7212">
        <v>2141001</v>
      </c>
      <c r="C7212" s="4" t="s">
        <v>14087</v>
      </c>
      <c r="D7212" s="4" t="s">
        <v>8944</v>
      </c>
      <c r="E7212" s="8" t="s">
        <v>8944</v>
      </c>
      <c r="F7212" t="s">
        <v>418</v>
      </c>
      <c r="G7212" t="s">
        <v>725</v>
      </c>
      <c r="H7212" t="s">
        <v>612</v>
      </c>
      <c r="I7212" t="s">
        <v>1224</v>
      </c>
      <c r="J7212" s="1" t="s">
        <v>918</v>
      </c>
      <c r="L7212" s="2" t="s">
        <v>919</v>
      </c>
      <c r="M7212" s="2" t="s">
        <v>887</v>
      </c>
      <c r="N7212">
        <v>22</v>
      </c>
      <c r="O7212">
        <v>470000</v>
      </c>
      <c r="P7212">
        <v>10340000</v>
      </c>
      <c r="Q7212" t="s">
        <v>831</v>
      </c>
      <c r="R7212" s="3">
        <v>0.25</v>
      </c>
      <c r="S7212">
        <v>7755000</v>
      </c>
      <c r="T7212">
        <v>2585000</v>
      </c>
    </row>
    <row r="7213" spans="1:20" x14ac:dyDescent="0.25">
      <c r="A7213" t="s">
        <v>271</v>
      </c>
      <c r="B7213">
        <v>2141001</v>
      </c>
      <c r="C7213" s="4" t="s">
        <v>14087</v>
      </c>
      <c r="D7213" s="4" t="s">
        <v>8945</v>
      </c>
      <c r="E7213" s="8" t="s">
        <v>8945</v>
      </c>
      <c r="F7213" t="s">
        <v>418</v>
      </c>
      <c r="G7213" t="s">
        <v>725</v>
      </c>
      <c r="H7213" t="s">
        <v>612</v>
      </c>
      <c r="I7213" t="s">
        <v>1224</v>
      </c>
      <c r="J7213" s="1" t="s">
        <v>920</v>
      </c>
      <c r="L7213" s="2" t="s">
        <v>921</v>
      </c>
      <c r="M7213" s="2" t="s">
        <v>882</v>
      </c>
      <c r="N7213">
        <v>0</v>
      </c>
      <c r="O7213">
        <v>170000</v>
      </c>
      <c r="P7213">
        <v>0</v>
      </c>
      <c r="Q7213" t="s">
        <v>830</v>
      </c>
      <c r="R7213" s="3">
        <v>0.37</v>
      </c>
      <c r="S7213">
        <v>0</v>
      </c>
      <c r="T7213">
        <v>0</v>
      </c>
    </row>
    <row r="7214" spans="1:20" x14ac:dyDescent="0.25">
      <c r="A7214" t="s">
        <v>271</v>
      </c>
      <c r="B7214">
        <v>2141001</v>
      </c>
      <c r="C7214" s="4" t="s">
        <v>14087</v>
      </c>
      <c r="D7214" s="4" t="s">
        <v>8946</v>
      </c>
      <c r="E7214" s="8" t="s">
        <v>8946</v>
      </c>
      <c r="F7214" t="s">
        <v>418</v>
      </c>
      <c r="G7214" t="s">
        <v>725</v>
      </c>
      <c r="H7214" t="s">
        <v>612</v>
      </c>
      <c r="I7214" t="s">
        <v>1224</v>
      </c>
      <c r="J7214" s="1" t="s">
        <v>922</v>
      </c>
      <c r="L7214" s="2" t="s">
        <v>923</v>
      </c>
      <c r="M7214" s="2" t="s">
        <v>887</v>
      </c>
      <c r="N7214">
        <v>0</v>
      </c>
      <c r="O7214">
        <v>130000</v>
      </c>
      <c r="P7214">
        <v>0</v>
      </c>
      <c r="Q7214" t="s">
        <v>831</v>
      </c>
      <c r="R7214" s="3">
        <v>0.25</v>
      </c>
      <c r="S7214">
        <v>0</v>
      </c>
      <c r="T7214">
        <v>0</v>
      </c>
    </row>
    <row r="7215" spans="1:20" x14ac:dyDescent="0.25">
      <c r="A7215" t="s">
        <v>271</v>
      </c>
      <c r="B7215">
        <v>2141001</v>
      </c>
      <c r="C7215" s="4" t="s">
        <v>14087</v>
      </c>
      <c r="D7215" s="4" t="s">
        <v>8947</v>
      </c>
      <c r="E7215" s="8" t="s">
        <v>8947</v>
      </c>
      <c r="F7215" t="s">
        <v>418</v>
      </c>
      <c r="G7215" t="s">
        <v>725</v>
      </c>
      <c r="H7215" t="s">
        <v>612</v>
      </c>
      <c r="I7215" t="s">
        <v>1224</v>
      </c>
      <c r="J7215" s="1" t="s">
        <v>924</v>
      </c>
      <c r="L7215" s="2" t="s">
        <v>925</v>
      </c>
      <c r="M7215" s="2" t="s">
        <v>887</v>
      </c>
      <c r="N7215">
        <v>0</v>
      </c>
      <c r="O7215">
        <v>130000</v>
      </c>
      <c r="P7215">
        <v>0</v>
      </c>
      <c r="Q7215" t="s">
        <v>831</v>
      </c>
      <c r="R7215" s="3">
        <v>0.25</v>
      </c>
      <c r="S7215">
        <v>0</v>
      </c>
      <c r="T7215">
        <v>0</v>
      </c>
    </row>
    <row r="7216" spans="1:20" x14ac:dyDescent="0.25">
      <c r="A7216" t="s">
        <v>271</v>
      </c>
      <c r="B7216">
        <v>2141001</v>
      </c>
      <c r="C7216" s="4" t="s">
        <v>14087</v>
      </c>
      <c r="D7216" s="4" t="s">
        <v>8948</v>
      </c>
      <c r="E7216" s="8" t="s">
        <v>8948</v>
      </c>
      <c r="F7216" t="s">
        <v>418</v>
      </c>
      <c r="G7216" t="s">
        <v>725</v>
      </c>
      <c r="H7216" t="s">
        <v>612</v>
      </c>
      <c r="I7216" t="s">
        <v>1224</v>
      </c>
      <c r="J7216" s="1" t="s">
        <v>926</v>
      </c>
      <c r="L7216" s="2" t="s">
        <v>927</v>
      </c>
      <c r="M7216" s="2" t="s">
        <v>887</v>
      </c>
      <c r="N7216">
        <v>0</v>
      </c>
      <c r="O7216">
        <v>260000</v>
      </c>
      <c r="P7216">
        <v>0</v>
      </c>
      <c r="Q7216" t="s">
        <v>831</v>
      </c>
      <c r="R7216" s="3">
        <v>0.25</v>
      </c>
      <c r="S7216">
        <v>0</v>
      </c>
      <c r="T7216">
        <v>0</v>
      </c>
    </row>
    <row r="7217" spans="1:20" x14ac:dyDescent="0.25">
      <c r="A7217" t="s">
        <v>271</v>
      </c>
      <c r="B7217">
        <v>2141001</v>
      </c>
      <c r="C7217" s="4" t="s">
        <v>14087</v>
      </c>
      <c r="D7217" s="4" t="s">
        <v>8949</v>
      </c>
      <c r="E7217" s="8" t="s">
        <v>8949</v>
      </c>
      <c r="F7217" t="s">
        <v>418</v>
      </c>
      <c r="G7217" t="s">
        <v>725</v>
      </c>
      <c r="H7217" t="s">
        <v>612</v>
      </c>
      <c r="I7217" t="s">
        <v>1224</v>
      </c>
      <c r="J7217" s="1" t="s">
        <v>928</v>
      </c>
      <c r="L7217" s="2" t="s">
        <v>929</v>
      </c>
      <c r="M7217" s="2" t="s">
        <v>887</v>
      </c>
      <c r="N7217">
        <v>0</v>
      </c>
      <c r="O7217">
        <v>210000</v>
      </c>
      <c r="P7217">
        <v>0</v>
      </c>
      <c r="Q7217" t="s">
        <v>831</v>
      </c>
      <c r="R7217" s="3">
        <v>0.25</v>
      </c>
      <c r="S7217">
        <v>0</v>
      </c>
      <c r="T7217">
        <v>0</v>
      </c>
    </row>
    <row r="7218" spans="1:20" x14ac:dyDescent="0.25">
      <c r="A7218" t="s">
        <v>271</v>
      </c>
      <c r="B7218">
        <v>2141001</v>
      </c>
      <c r="C7218" s="4" t="s">
        <v>14087</v>
      </c>
      <c r="D7218" s="4" t="s">
        <v>8950</v>
      </c>
      <c r="E7218" s="8" t="s">
        <v>8950</v>
      </c>
      <c r="F7218" t="s">
        <v>418</v>
      </c>
      <c r="G7218" t="s">
        <v>725</v>
      </c>
      <c r="H7218" t="s">
        <v>612</v>
      </c>
      <c r="I7218" t="s">
        <v>1224</v>
      </c>
      <c r="J7218" s="1" t="s">
        <v>930</v>
      </c>
      <c r="L7218" s="2" t="s">
        <v>931</v>
      </c>
      <c r="M7218" s="2" t="s">
        <v>882</v>
      </c>
      <c r="N7218">
        <v>0</v>
      </c>
      <c r="O7218">
        <v>270000</v>
      </c>
      <c r="P7218">
        <v>0</v>
      </c>
      <c r="Q7218" t="s">
        <v>830</v>
      </c>
      <c r="R7218" s="3">
        <v>0.37</v>
      </c>
      <c r="S7218">
        <v>0</v>
      </c>
      <c r="T7218">
        <v>0</v>
      </c>
    </row>
    <row r="7219" spans="1:20" x14ac:dyDescent="0.25">
      <c r="A7219" t="s">
        <v>271</v>
      </c>
      <c r="B7219">
        <v>2141001</v>
      </c>
      <c r="C7219" s="4" t="s">
        <v>14087</v>
      </c>
      <c r="D7219" s="4" t="s">
        <v>8951</v>
      </c>
      <c r="E7219" s="8" t="s">
        <v>8951</v>
      </c>
      <c r="F7219" t="s">
        <v>418</v>
      </c>
      <c r="G7219" t="s">
        <v>725</v>
      </c>
      <c r="H7219" t="s">
        <v>612</v>
      </c>
      <c r="I7219" t="s">
        <v>1224</v>
      </c>
      <c r="J7219" s="1" t="s">
        <v>932</v>
      </c>
      <c r="L7219" s="2" t="s">
        <v>933</v>
      </c>
      <c r="M7219" s="2" t="s">
        <v>882</v>
      </c>
      <c r="N7219">
        <v>0</v>
      </c>
      <c r="O7219">
        <v>270000</v>
      </c>
      <c r="P7219">
        <v>0</v>
      </c>
      <c r="Q7219" t="s">
        <v>830</v>
      </c>
      <c r="R7219" s="3">
        <v>0.37</v>
      </c>
      <c r="S7219">
        <v>0</v>
      </c>
      <c r="T7219">
        <v>0</v>
      </c>
    </row>
    <row r="7220" spans="1:20" x14ac:dyDescent="0.25">
      <c r="A7220" t="s">
        <v>271</v>
      </c>
      <c r="B7220">
        <v>2141001</v>
      </c>
      <c r="C7220" s="4" t="s">
        <v>14087</v>
      </c>
      <c r="D7220" s="4" t="s">
        <v>8952</v>
      </c>
      <c r="E7220" s="8" t="s">
        <v>8952</v>
      </c>
      <c r="F7220" t="s">
        <v>418</v>
      </c>
      <c r="G7220" t="s">
        <v>725</v>
      </c>
      <c r="H7220" t="s">
        <v>612</v>
      </c>
      <c r="I7220" t="s">
        <v>1224</v>
      </c>
      <c r="J7220" s="1" t="s">
        <v>934</v>
      </c>
      <c r="L7220" s="2" t="s">
        <v>935</v>
      </c>
      <c r="M7220" s="2" t="s">
        <v>882</v>
      </c>
      <c r="N7220">
        <v>0</v>
      </c>
      <c r="O7220">
        <v>130000</v>
      </c>
      <c r="P7220">
        <v>0</v>
      </c>
      <c r="Q7220" t="s">
        <v>830</v>
      </c>
      <c r="R7220" s="3">
        <v>0.37</v>
      </c>
      <c r="S7220">
        <v>0</v>
      </c>
      <c r="T7220">
        <v>0</v>
      </c>
    </row>
    <row r="7221" spans="1:20" x14ac:dyDescent="0.25">
      <c r="A7221" t="s">
        <v>271</v>
      </c>
      <c r="B7221">
        <v>2141001</v>
      </c>
      <c r="C7221" s="4" t="s">
        <v>14087</v>
      </c>
      <c r="D7221" s="4" t="s">
        <v>8953</v>
      </c>
      <c r="E7221" s="8" t="s">
        <v>8953</v>
      </c>
      <c r="F7221" t="s">
        <v>418</v>
      </c>
      <c r="G7221" t="s">
        <v>725</v>
      </c>
      <c r="H7221" t="s">
        <v>612</v>
      </c>
      <c r="I7221" t="s">
        <v>1224</v>
      </c>
      <c r="J7221" s="1" t="s">
        <v>936</v>
      </c>
      <c r="L7221" s="2" t="s">
        <v>937</v>
      </c>
      <c r="M7221" s="2" t="s">
        <v>887</v>
      </c>
      <c r="N7221">
        <v>0</v>
      </c>
      <c r="O7221">
        <v>165000</v>
      </c>
      <c r="P7221">
        <v>0</v>
      </c>
      <c r="Q7221" t="s">
        <v>831</v>
      </c>
      <c r="R7221" s="3">
        <v>0.25</v>
      </c>
      <c r="S7221">
        <v>0</v>
      </c>
      <c r="T7221">
        <v>0</v>
      </c>
    </row>
    <row r="7222" spans="1:20" x14ac:dyDescent="0.25">
      <c r="A7222" t="s">
        <v>271</v>
      </c>
      <c r="B7222">
        <v>2141001</v>
      </c>
      <c r="C7222" s="4" t="s">
        <v>14087</v>
      </c>
      <c r="D7222" s="4" t="s">
        <v>8954</v>
      </c>
      <c r="E7222" s="8" t="s">
        <v>8954</v>
      </c>
      <c r="F7222" t="s">
        <v>418</v>
      </c>
      <c r="G7222" t="s">
        <v>725</v>
      </c>
      <c r="H7222" t="s">
        <v>612</v>
      </c>
      <c r="I7222" t="s">
        <v>1224</v>
      </c>
      <c r="J7222" s="1" t="s">
        <v>938</v>
      </c>
      <c r="L7222" s="2" t="s">
        <v>939</v>
      </c>
      <c r="M7222" s="2" t="s">
        <v>940</v>
      </c>
      <c r="N7222">
        <v>0</v>
      </c>
      <c r="O7222">
        <v>32000</v>
      </c>
      <c r="P7222">
        <v>0</v>
      </c>
      <c r="Q7222" t="s">
        <v>832</v>
      </c>
      <c r="R7222" s="3">
        <v>0</v>
      </c>
      <c r="S7222">
        <v>0</v>
      </c>
      <c r="T7222">
        <v>0</v>
      </c>
    </row>
    <row r="7223" spans="1:20" x14ac:dyDescent="0.25">
      <c r="A7223" t="s">
        <v>271</v>
      </c>
      <c r="B7223">
        <v>2141001</v>
      </c>
      <c r="C7223" s="4" t="s">
        <v>14087</v>
      </c>
      <c r="D7223" s="4" t="s">
        <v>8955</v>
      </c>
      <c r="E7223" s="8" t="s">
        <v>8955</v>
      </c>
      <c r="F7223" t="s">
        <v>418</v>
      </c>
      <c r="G7223" t="s">
        <v>725</v>
      </c>
      <c r="H7223" t="s">
        <v>612</v>
      </c>
      <c r="I7223" t="s">
        <v>1224</v>
      </c>
      <c r="J7223" s="1" t="s">
        <v>941</v>
      </c>
      <c r="L7223" s="2" t="s">
        <v>942</v>
      </c>
      <c r="M7223" s="2" t="s">
        <v>940</v>
      </c>
      <c r="N7223">
        <v>0</v>
      </c>
      <c r="O7223">
        <v>34000</v>
      </c>
      <c r="P7223">
        <v>0</v>
      </c>
      <c r="Q7223" t="s">
        <v>832</v>
      </c>
      <c r="R7223" s="3">
        <v>0</v>
      </c>
      <c r="S7223">
        <v>0</v>
      </c>
      <c r="T7223">
        <v>0</v>
      </c>
    </row>
    <row r="7224" spans="1:20" x14ac:dyDescent="0.25">
      <c r="A7224" t="s">
        <v>271</v>
      </c>
      <c r="B7224">
        <v>2141001</v>
      </c>
      <c r="C7224" s="4" t="s">
        <v>14087</v>
      </c>
      <c r="D7224" s="4" t="s">
        <v>8956</v>
      </c>
      <c r="E7224" s="8" t="s">
        <v>8956</v>
      </c>
      <c r="F7224" t="s">
        <v>418</v>
      </c>
      <c r="G7224" t="s">
        <v>725</v>
      </c>
      <c r="H7224" t="s">
        <v>612</v>
      </c>
      <c r="I7224" t="s">
        <v>1224</v>
      </c>
      <c r="J7224" s="1" t="s">
        <v>943</v>
      </c>
      <c r="L7224" s="2" t="s">
        <v>944</v>
      </c>
      <c r="M7224" s="2" t="s">
        <v>940</v>
      </c>
      <c r="N7224">
        <v>0</v>
      </c>
      <c r="O7224">
        <v>31000</v>
      </c>
      <c r="P7224">
        <v>0</v>
      </c>
      <c r="Q7224" t="s">
        <v>832</v>
      </c>
      <c r="R7224" s="3">
        <v>0</v>
      </c>
      <c r="S7224">
        <v>0</v>
      </c>
      <c r="T7224">
        <v>0</v>
      </c>
    </row>
    <row r="7225" spans="1:20" x14ac:dyDescent="0.25">
      <c r="A7225" t="s">
        <v>311</v>
      </c>
      <c r="B7225">
        <v>2141101</v>
      </c>
      <c r="C7225" s="4" t="s">
        <v>14087</v>
      </c>
      <c r="D7225" s="4" t="s">
        <v>9956</v>
      </c>
      <c r="E7225" s="8" t="s">
        <v>9956</v>
      </c>
      <c r="F7225" t="s">
        <v>418</v>
      </c>
      <c r="G7225" t="s">
        <v>419</v>
      </c>
      <c r="H7225" t="s">
        <v>405</v>
      </c>
      <c r="I7225" t="s">
        <v>1225</v>
      </c>
      <c r="J7225" s="1" t="s">
        <v>880</v>
      </c>
      <c r="L7225" s="2" t="s">
        <v>881</v>
      </c>
      <c r="M7225" s="2" t="s">
        <v>882</v>
      </c>
      <c r="N7225">
        <v>0</v>
      </c>
      <c r="O7225">
        <v>700000</v>
      </c>
      <c r="P7225">
        <v>0</v>
      </c>
      <c r="Q7225" t="s">
        <v>830</v>
      </c>
      <c r="R7225" s="3">
        <v>0.37</v>
      </c>
      <c r="S7225">
        <v>0</v>
      </c>
      <c r="T7225">
        <v>0</v>
      </c>
    </row>
    <row r="7226" spans="1:20" x14ac:dyDescent="0.25">
      <c r="A7226" t="s">
        <v>311</v>
      </c>
      <c r="B7226">
        <v>2141101</v>
      </c>
      <c r="C7226" s="4" t="s">
        <v>14087</v>
      </c>
      <c r="D7226" s="4" t="s">
        <v>9957</v>
      </c>
      <c r="E7226" s="8" t="s">
        <v>9957</v>
      </c>
      <c r="F7226" t="s">
        <v>418</v>
      </c>
      <c r="G7226" t="s">
        <v>419</v>
      </c>
      <c r="H7226" t="s">
        <v>405</v>
      </c>
      <c r="I7226" t="s">
        <v>1225</v>
      </c>
      <c r="J7226" s="1" t="s">
        <v>883</v>
      </c>
      <c r="L7226" s="2" t="s">
        <v>884</v>
      </c>
      <c r="M7226" s="2" t="s">
        <v>882</v>
      </c>
      <c r="N7226">
        <v>12</v>
      </c>
      <c r="O7226">
        <v>420000</v>
      </c>
      <c r="P7226">
        <v>5040000</v>
      </c>
      <c r="Q7226" t="s">
        <v>830</v>
      </c>
      <c r="R7226" s="3">
        <v>0.37</v>
      </c>
      <c r="S7226">
        <v>3175200</v>
      </c>
      <c r="T7226">
        <v>1864800</v>
      </c>
    </row>
    <row r="7227" spans="1:20" x14ac:dyDescent="0.25">
      <c r="A7227" t="s">
        <v>311</v>
      </c>
      <c r="B7227">
        <v>2141101</v>
      </c>
      <c r="C7227" s="4" t="s">
        <v>14087</v>
      </c>
      <c r="D7227" s="4" t="s">
        <v>9958</v>
      </c>
      <c r="E7227" s="8" t="s">
        <v>9958</v>
      </c>
      <c r="F7227" t="s">
        <v>418</v>
      </c>
      <c r="G7227" t="s">
        <v>419</v>
      </c>
      <c r="H7227" t="s">
        <v>405</v>
      </c>
      <c r="I7227" t="s">
        <v>1225</v>
      </c>
      <c r="J7227" s="1" t="s">
        <v>885</v>
      </c>
      <c r="L7227" s="2" t="s">
        <v>886</v>
      </c>
      <c r="M7227" s="2" t="s">
        <v>887</v>
      </c>
      <c r="N7227">
        <v>0</v>
      </c>
      <c r="O7227">
        <v>250000</v>
      </c>
      <c r="P7227">
        <v>0</v>
      </c>
      <c r="Q7227" t="s">
        <v>831</v>
      </c>
      <c r="R7227" s="3">
        <v>0.25</v>
      </c>
      <c r="S7227">
        <v>0</v>
      </c>
      <c r="T7227">
        <v>0</v>
      </c>
    </row>
    <row r="7228" spans="1:20" x14ac:dyDescent="0.25">
      <c r="A7228" t="s">
        <v>311</v>
      </c>
      <c r="B7228">
        <v>2141101</v>
      </c>
      <c r="C7228" s="4" t="s">
        <v>14087</v>
      </c>
      <c r="D7228" s="4" t="s">
        <v>9959</v>
      </c>
      <c r="E7228" s="8" t="s">
        <v>9959</v>
      </c>
      <c r="F7228" t="s">
        <v>418</v>
      </c>
      <c r="G7228" t="s">
        <v>419</v>
      </c>
      <c r="H7228" t="s">
        <v>405</v>
      </c>
      <c r="I7228" t="s">
        <v>1225</v>
      </c>
      <c r="J7228" s="1" t="s">
        <v>888</v>
      </c>
      <c r="L7228" s="2" t="s">
        <v>889</v>
      </c>
      <c r="M7228" s="2" t="s">
        <v>887</v>
      </c>
      <c r="N7228">
        <v>0</v>
      </c>
      <c r="O7228">
        <v>275000</v>
      </c>
      <c r="P7228">
        <v>0</v>
      </c>
      <c r="Q7228" t="s">
        <v>831</v>
      </c>
      <c r="R7228" s="3">
        <v>0.25</v>
      </c>
      <c r="S7228">
        <v>0</v>
      </c>
      <c r="T7228">
        <v>0</v>
      </c>
    </row>
    <row r="7229" spans="1:20" x14ac:dyDescent="0.25">
      <c r="A7229" t="s">
        <v>311</v>
      </c>
      <c r="B7229">
        <v>2141101</v>
      </c>
      <c r="C7229" s="4" t="s">
        <v>14087</v>
      </c>
      <c r="D7229" s="4" t="s">
        <v>9960</v>
      </c>
      <c r="E7229" s="8" t="s">
        <v>9960</v>
      </c>
      <c r="F7229" t="s">
        <v>418</v>
      </c>
      <c r="G7229" t="s">
        <v>419</v>
      </c>
      <c r="H7229" t="s">
        <v>405</v>
      </c>
      <c r="I7229" t="s">
        <v>1225</v>
      </c>
      <c r="J7229" s="1" t="s">
        <v>890</v>
      </c>
      <c r="L7229" s="2" t="s">
        <v>891</v>
      </c>
      <c r="M7229" s="2" t="s">
        <v>882</v>
      </c>
      <c r="N7229">
        <v>11</v>
      </c>
      <c r="O7229">
        <v>150000</v>
      </c>
      <c r="P7229">
        <v>1650000</v>
      </c>
      <c r="Q7229" t="s">
        <v>830</v>
      </c>
      <c r="R7229" s="3">
        <v>0.37</v>
      </c>
      <c r="S7229">
        <v>1039500</v>
      </c>
      <c r="T7229">
        <v>610500</v>
      </c>
    </row>
    <row r="7230" spans="1:20" x14ac:dyDescent="0.25">
      <c r="A7230" t="s">
        <v>311</v>
      </c>
      <c r="B7230">
        <v>2141101</v>
      </c>
      <c r="C7230" s="4" t="s">
        <v>14087</v>
      </c>
      <c r="D7230" s="4" t="s">
        <v>9961</v>
      </c>
      <c r="E7230" s="8" t="s">
        <v>9961</v>
      </c>
      <c r="F7230" t="s">
        <v>418</v>
      </c>
      <c r="G7230" t="s">
        <v>419</v>
      </c>
      <c r="H7230" t="s">
        <v>405</v>
      </c>
      <c r="I7230" t="s">
        <v>1225</v>
      </c>
      <c r="J7230" s="1" t="s">
        <v>892</v>
      </c>
      <c r="L7230" s="2" t="s">
        <v>893</v>
      </c>
      <c r="M7230" s="2" t="s">
        <v>882</v>
      </c>
      <c r="N7230">
        <v>0</v>
      </c>
      <c r="O7230">
        <v>300000</v>
      </c>
      <c r="P7230">
        <v>0</v>
      </c>
      <c r="Q7230" t="s">
        <v>830</v>
      </c>
      <c r="R7230" s="3">
        <v>0.37</v>
      </c>
      <c r="S7230">
        <v>0</v>
      </c>
      <c r="T7230">
        <v>0</v>
      </c>
    </row>
    <row r="7231" spans="1:20" x14ac:dyDescent="0.25">
      <c r="A7231" t="s">
        <v>311</v>
      </c>
      <c r="B7231">
        <v>2141101</v>
      </c>
      <c r="C7231" s="4" t="s">
        <v>14087</v>
      </c>
      <c r="D7231" s="4" t="s">
        <v>9962</v>
      </c>
      <c r="E7231" s="8" t="s">
        <v>9962</v>
      </c>
      <c r="F7231" t="s">
        <v>418</v>
      </c>
      <c r="G7231" t="s">
        <v>419</v>
      </c>
      <c r="H7231" t="s">
        <v>405</v>
      </c>
      <c r="I7231" t="s">
        <v>1225</v>
      </c>
      <c r="J7231" s="1" t="s">
        <v>894</v>
      </c>
      <c r="L7231" s="2" t="s">
        <v>895</v>
      </c>
      <c r="M7231" s="2" t="s">
        <v>882</v>
      </c>
      <c r="N7231">
        <v>0</v>
      </c>
      <c r="O7231">
        <v>400000</v>
      </c>
      <c r="P7231">
        <v>0</v>
      </c>
      <c r="Q7231" t="s">
        <v>830</v>
      </c>
      <c r="R7231" s="3">
        <v>0.37</v>
      </c>
      <c r="S7231">
        <v>0</v>
      </c>
      <c r="T7231">
        <v>0</v>
      </c>
    </row>
    <row r="7232" spans="1:20" x14ac:dyDescent="0.25">
      <c r="A7232" t="s">
        <v>311</v>
      </c>
      <c r="B7232">
        <v>2141101</v>
      </c>
      <c r="C7232" s="4" t="s">
        <v>14087</v>
      </c>
      <c r="D7232" s="4" t="s">
        <v>9963</v>
      </c>
      <c r="E7232" s="8" t="s">
        <v>9963</v>
      </c>
      <c r="F7232" t="s">
        <v>418</v>
      </c>
      <c r="G7232" t="s">
        <v>419</v>
      </c>
      <c r="H7232" t="s">
        <v>405</v>
      </c>
      <c r="I7232" t="s">
        <v>1225</v>
      </c>
      <c r="J7232" s="1" t="s">
        <v>896</v>
      </c>
      <c r="L7232" s="2" t="s">
        <v>897</v>
      </c>
      <c r="M7232" s="2" t="s">
        <v>882</v>
      </c>
      <c r="N7232">
        <v>0</v>
      </c>
      <c r="O7232">
        <v>360000</v>
      </c>
      <c r="P7232">
        <v>0</v>
      </c>
      <c r="Q7232" t="s">
        <v>830</v>
      </c>
      <c r="R7232" s="3">
        <v>0.37</v>
      </c>
      <c r="S7232">
        <v>0</v>
      </c>
      <c r="T7232">
        <v>0</v>
      </c>
    </row>
    <row r="7233" spans="1:20" x14ac:dyDescent="0.25">
      <c r="A7233" t="s">
        <v>311</v>
      </c>
      <c r="B7233">
        <v>2141101</v>
      </c>
      <c r="C7233" s="4" t="s">
        <v>14087</v>
      </c>
      <c r="D7233" s="4" t="s">
        <v>9964</v>
      </c>
      <c r="E7233" s="8" t="s">
        <v>9964</v>
      </c>
      <c r="F7233" t="s">
        <v>418</v>
      </c>
      <c r="G7233" t="s">
        <v>419</v>
      </c>
      <c r="H7233" t="s">
        <v>405</v>
      </c>
      <c r="I7233" t="s">
        <v>1225</v>
      </c>
      <c r="J7233" s="1" t="s">
        <v>898</v>
      </c>
      <c r="L7233" s="2" t="s">
        <v>899</v>
      </c>
      <c r="M7233" s="2" t="s">
        <v>882</v>
      </c>
      <c r="N7233">
        <v>21</v>
      </c>
      <c r="O7233">
        <v>250000</v>
      </c>
      <c r="P7233">
        <v>5250000</v>
      </c>
      <c r="Q7233" t="s">
        <v>830</v>
      </c>
      <c r="R7233" s="3">
        <v>0.37</v>
      </c>
      <c r="S7233">
        <v>3307500</v>
      </c>
      <c r="T7233">
        <v>1942500</v>
      </c>
    </row>
    <row r="7234" spans="1:20" x14ac:dyDescent="0.25">
      <c r="A7234" t="s">
        <v>311</v>
      </c>
      <c r="B7234">
        <v>2141101</v>
      </c>
      <c r="C7234" s="4" t="s">
        <v>14087</v>
      </c>
      <c r="D7234" s="4" t="s">
        <v>9965</v>
      </c>
      <c r="E7234" s="8" t="s">
        <v>9965</v>
      </c>
      <c r="F7234" t="s">
        <v>418</v>
      </c>
      <c r="G7234" t="s">
        <v>419</v>
      </c>
      <c r="H7234" t="s">
        <v>405</v>
      </c>
      <c r="I7234" t="s">
        <v>1225</v>
      </c>
      <c r="J7234" s="1" t="s">
        <v>900</v>
      </c>
      <c r="L7234" s="2" t="s">
        <v>901</v>
      </c>
      <c r="M7234" s="2" t="s">
        <v>882</v>
      </c>
      <c r="N7234">
        <v>21</v>
      </c>
      <c r="O7234">
        <v>360000</v>
      </c>
      <c r="P7234">
        <v>7560000</v>
      </c>
      <c r="Q7234" t="s">
        <v>830</v>
      </c>
      <c r="R7234" s="3">
        <v>0.37</v>
      </c>
      <c r="S7234">
        <v>4762800</v>
      </c>
      <c r="T7234">
        <v>2797200</v>
      </c>
    </row>
    <row r="7235" spans="1:20" x14ac:dyDescent="0.25">
      <c r="A7235" t="s">
        <v>311</v>
      </c>
      <c r="B7235">
        <v>2141101</v>
      </c>
      <c r="C7235" s="4" t="s">
        <v>14087</v>
      </c>
      <c r="D7235" s="4" t="s">
        <v>9966</v>
      </c>
      <c r="E7235" s="8" t="s">
        <v>9966</v>
      </c>
      <c r="F7235" t="s">
        <v>418</v>
      </c>
      <c r="G7235" t="s">
        <v>419</v>
      </c>
      <c r="H7235" t="s">
        <v>405</v>
      </c>
      <c r="I7235" t="s">
        <v>1225</v>
      </c>
      <c r="J7235" s="1" t="s">
        <v>902</v>
      </c>
      <c r="L7235" s="2" t="s">
        <v>903</v>
      </c>
      <c r="M7235" s="2" t="s">
        <v>887</v>
      </c>
      <c r="N7235">
        <v>14</v>
      </c>
      <c r="O7235">
        <v>300000</v>
      </c>
      <c r="P7235">
        <v>4200000</v>
      </c>
      <c r="Q7235" t="s">
        <v>831</v>
      </c>
      <c r="R7235" s="3">
        <v>0.25</v>
      </c>
      <c r="S7235">
        <v>3150000</v>
      </c>
      <c r="T7235">
        <v>1050000</v>
      </c>
    </row>
    <row r="7236" spans="1:20" x14ac:dyDescent="0.25">
      <c r="A7236" t="s">
        <v>311</v>
      </c>
      <c r="B7236">
        <v>2141101</v>
      </c>
      <c r="C7236" s="4" t="s">
        <v>14087</v>
      </c>
      <c r="D7236" s="4" t="s">
        <v>9967</v>
      </c>
      <c r="E7236" s="8" t="s">
        <v>9967</v>
      </c>
      <c r="F7236" t="s">
        <v>418</v>
      </c>
      <c r="G7236" t="s">
        <v>419</v>
      </c>
      <c r="H7236" t="s">
        <v>405</v>
      </c>
      <c r="I7236" t="s">
        <v>1225</v>
      </c>
      <c r="J7236" s="1" t="s">
        <v>904</v>
      </c>
      <c r="L7236" s="2" t="s">
        <v>905</v>
      </c>
      <c r="M7236" s="2" t="s">
        <v>887</v>
      </c>
      <c r="N7236">
        <v>15</v>
      </c>
      <c r="O7236">
        <v>690000</v>
      </c>
      <c r="P7236">
        <v>10350000</v>
      </c>
      <c r="Q7236" t="s">
        <v>831</v>
      </c>
      <c r="R7236" s="3">
        <v>0.25</v>
      </c>
      <c r="S7236">
        <v>7762500</v>
      </c>
      <c r="T7236">
        <v>2587500</v>
      </c>
    </row>
    <row r="7237" spans="1:20" x14ac:dyDescent="0.25">
      <c r="A7237" t="s">
        <v>311</v>
      </c>
      <c r="B7237">
        <v>2141101</v>
      </c>
      <c r="C7237" s="4" t="s">
        <v>14087</v>
      </c>
      <c r="D7237" s="4" t="s">
        <v>9968</v>
      </c>
      <c r="E7237" s="8" t="s">
        <v>9968</v>
      </c>
      <c r="F7237" t="s">
        <v>418</v>
      </c>
      <c r="G7237" t="s">
        <v>419</v>
      </c>
      <c r="H7237" t="s">
        <v>405</v>
      </c>
      <c r="I7237" t="s">
        <v>1225</v>
      </c>
      <c r="J7237" s="1" t="s">
        <v>906</v>
      </c>
      <c r="L7237" s="2" t="s">
        <v>907</v>
      </c>
      <c r="M7237" s="2" t="s">
        <v>887</v>
      </c>
      <c r="N7237">
        <v>0</v>
      </c>
      <c r="O7237">
        <v>330000</v>
      </c>
      <c r="P7237">
        <v>0</v>
      </c>
      <c r="Q7237" t="s">
        <v>831</v>
      </c>
      <c r="R7237" s="3">
        <v>0.25</v>
      </c>
      <c r="S7237">
        <v>0</v>
      </c>
      <c r="T7237">
        <v>0</v>
      </c>
    </row>
    <row r="7238" spans="1:20" x14ac:dyDescent="0.25">
      <c r="A7238" t="s">
        <v>311</v>
      </c>
      <c r="B7238">
        <v>2141101</v>
      </c>
      <c r="C7238" s="4" t="s">
        <v>14087</v>
      </c>
      <c r="D7238" s="4" t="s">
        <v>9969</v>
      </c>
      <c r="E7238" s="8" t="s">
        <v>9969</v>
      </c>
      <c r="F7238" t="s">
        <v>418</v>
      </c>
      <c r="G7238" t="s">
        <v>419</v>
      </c>
      <c r="H7238" t="s">
        <v>405</v>
      </c>
      <c r="I7238" t="s">
        <v>1225</v>
      </c>
      <c r="J7238" s="1" t="s">
        <v>908</v>
      </c>
      <c r="L7238" s="2" t="s">
        <v>909</v>
      </c>
      <c r="M7238" s="2" t="s">
        <v>882</v>
      </c>
      <c r="N7238">
        <v>12</v>
      </c>
      <c r="O7238">
        <v>200000</v>
      </c>
      <c r="P7238">
        <v>2400000</v>
      </c>
      <c r="Q7238" t="s">
        <v>830</v>
      </c>
      <c r="R7238" s="3">
        <v>0.37</v>
      </c>
      <c r="S7238">
        <v>1512000</v>
      </c>
      <c r="T7238">
        <v>888000</v>
      </c>
    </row>
    <row r="7239" spans="1:20" x14ac:dyDescent="0.25">
      <c r="A7239" t="s">
        <v>311</v>
      </c>
      <c r="B7239">
        <v>2141101</v>
      </c>
      <c r="C7239" s="4" t="s">
        <v>14087</v>
      </c>
      <c r="D7239" s="4" t="s">
        <v>9970</v>
      </c>
      <c r="E7239" s="8" t="s">
        <v>9970</v>
      </c>
      <c r="F7239" t="s">
        <v>418</v>
      </c>
      <c r="G7239" t="s">
        <v>419</v>
      </c>
      <c r="H7239" t="s">
        <v>405</v>
      </c>
      <c r="I7239" t="s">
        <v>1225</v>
      </c>
      <c r="J7239" s="1" t="s">
        <v>910</v>
      </c>
      <c r="L7239" s="2" t="s">
        <v>911</v>
      </c>
      <c r="M7239" s="2" t="s">
        <v>887</v>
      </c>
      <c r="N7239">
        <v>13</v>
      </c>
      <c r="O7239">
        <v>400000</v>
      </c>
      <c r="P7239">
        <v>5200000</v>
      </c>
      <c r="Q7239" t="s">
        <v>831</v>
      </c>
      <c r="R7239" s="3">
        <v>0.25</v>
      </c>
      <c r="S7239">
        <v>3900000</v>
      </c>
      <c r="T7239">
        <v>1300000</v>
      </c>
    </row>
    <row r="7240" spans="1:20" x14ac:dyDescent="0.25">
      <c r="A7240" t="s">
        <v>311</v>
      </c>
      <c r="B7240">
        <v>2141101</v>
      </c>
      <c r="C7240" s="4" t="s">
        <v>14087</v>
      </c>
      <c r="D7240" s="4" t="s">
        <v>9971</v>
      </c>
      <c r="E7240" s="8" t="s">
        <v>9971</v>
      </c>
      <c r="F7240" t="s">
        <v>418</v>
      </c>
      <c r="G7240" t="s">
        <v>419</v>
      </c>
      <c r="H7240" t="s">
        <v>405</v>
      </c>
      <c r="I7240" t="s">
        <v>1225</v>
      </c>
      <c r="J7240" s="1" t="s">
        <v>912</v>
      </c>
      <c r="L7240" s="2" t="s">
        <v>913</v>
      </c>
      <c r="M7240" s="2" t="s">
        <v>882</v>
      </c>
      <c r="N7240">
        <v>17</v>
      </c>
      <c r="O7240">
        <v>240000</v>
      </c>
      <c r="P7240">
        <v>4080000</v>
      </c>
      <c r="Q7240" t="s">
        <v>830</v>
      </c>
      <c r="R7240" s="3">
        <v>0.37</v>
      </c>
      <c r="S7240">
        <v>2570400</v>
      </c>
      <c r="T7240">
        <v>1509600</v>
      </c>
    </row>
    <row r="7241" spans="1:20" x14ac:dyDescent="0.25">
      <c r="A7241" t="s">
        <v>311</v>
      </c>
      <c r="B7241">
        <v>2141101</v>
      </c>
      <c r="C7241" s="4" t="s">
        <v>14087</v>
      </c>
      <c r="D7241" s="4" t="s">
        <v>9972</v>
      </c>
      <c r="E7241" s="8" t="s">
        <v>9972</v>
      </c>
      <c r="F7241" t="s">
        <v>418</v>
      </c>
      <c r="G7241" t="s">
        <v>419</v>
      </c>
      <c r="H7241" t="s">
        <v>405</v>
      </c>
      <c r="I7241" t="s">
        <v>1225</v>
      </c>
      <c r="J7241" s="1" t="s">
        <v>914</v>
      </c>
      <c r="L7241" s="2" t="s">
        <v>915</v>
      </c>
      <c r="M7241" s="2" t="s">
        <v>887</v>
      </c>
      <c r="N7241">
        <v>0</v>
      </c>
      <c r="O7241">
        <v>240000</v>
      </c>
      <c r="P7241">
        <v>0</v>
      </c>
      <c r="Q7241" t="s">
        <v>831</v>
      </c>
      <c r="R7241" s="3">
        <v>0.25</v>
      </c>
      <c r="S7241">
        <v>0</v>
      </c>
      <c r="T7241">
        <v>0</v>
      </c>
    </row>
    <row r="7242" spans="1:20" x14ac:dyDescent="0.25">
      <c r="A7242" t="s">
        <v>311</v>
      </c>
      <c r="B7242">
        <v>2141101</v>
      </c>
      <c r="C7242" s="4" t="s">
        <v>14087</v>
      </c>
      <c r="D7242" s="4" t="s">
        <v>9973</v>
      </c>
      <c r="E7242" s="8" t="s">
        <v>9973</v>
      </c>
      <c r="F7242" t="s">
        <v>418</v>
      </c>
      <c r="G7242" t="s">
        <v>419</v>
      </c>
      <c r="H7242" t="s">
        <v>405</v>
      </c>
      <c r="I7242" t="s">
        <v>1225</v>
      </c>
      <c r="J7242" s="1" t="s">
        <v>916</v>
      </c>
      <c r="L7242" s="2" t="s">
        <v>917</v>
      </c>
      <c r="M7242" s="2" t="s">
        <v>887</v>
      </c>
      <c r="N7242">
        <v>7</v>
      </c>
      <c r="O7242">
        <v>150000</v>
      </c>
      <c r="P7242">
        <v>1050000</v>
      </c>
      <c r="Q7242" t="s">
        <v>831</v>
      </c>
      <c r="R7242" s="3">
        <v>0.25</v>
      </c>
      <c r="S7242">
        <v>787500</v>
      </c>
      <c r="T7242">
        <v>262500</v>
      </c>
    </row>
    <row r="7243" spans="1:20" x14ac:dyDescent="0.25">
      <c r="A7243" t="s">
        <v>311</v>
      </c>
      <c r="B7243">
        <v>2141101</v>
      </c>
      <c r="C7243" s="4" t="s">
        <v>14087</v>
      </c>
      <c r="D7243" s="4" t="s">
        <v>9974</v>
      </c>
      <c r="E7243" s="8" t="s">
        <v>9974</v>
      </c>
      <c r="F7243" t="s">
        <v>418</v>
      </c>
      <c r="G7243" t="s">
        <v>419</v>
      </c>
      <c r="H7243" t="s">
        <v>405</v>
      </c>
      <c r="I7243" t="s">
        <v>1225</v>
      </c>
      <c r="J7243" s="1" t="s">
        <v>918</v>
      </c>
      <c r="L7243" s="2" t="s">
        <v>919</v>
      </c>
      <c r="M7243" s="2" t="s">
        <v>887</v>
      </c>
      <c r="N7243">
        <v>36</v>
      </c>
      <c r="O7243">
        <v>470000</v>
      </c>
      <c r="P7243">
        <v>16920000</v>
      </c>
      <c r="Q7243" t="s">
        <v>831</v>
      </c>
      <c r="R7243" s="3">
        <v>0.25</v>
      </c>
      <c r="S7243">
        <v>12690000</v>
      </c>
      <c r="T7243">
        <v>4230000</v>
      </c>
    </row>
    <row r="7244" spans="1:20" x14ac:dyDescent="0.25">
      <c r="A7244" t="s">
        <v>311</v>
      </c>
      <c r="B7244">
        <v>2141101</v>
      </c>
      <c r="C7244" s="4" t="s">
        <v>14087</v>
      </c>
      <c r="D7244" s="4" t="s">
        <v>9975</v>
      </c>
      <c r="E7244" s="8" t="s">
        <v>9975</v>
      </c>
      <c r="F7244" t="s">
        <v>418</v>
      </c>
      <c r="G7244" t="s">
        <v>419</v>
      </c>
      <c r="H7244" t="s">
        <v>405</v>
      </c>
      <c r="I7244" t="s">
        <v>1225</v>
      </c>
      <c r="J7244" s="1" t="s">
        <v>920</v>
      </c>
      <c r="L7244" s="2" t="s">
        <v>921</v>
      </c>
      <c r="M7244" s="2" t="s">
        <v>882</v>
      </c>
      <c r="N7244">
        <v>0</v>
      </c>
      <c r="O7244">
        <v>170000</v>
      </c>
      <c r="P7244">
        <v>0</v>
      </c>
      <c r="Q7244" t="s">
        <v>830</v>
      </c>
      <c r="R7244" s="3">
        <v>0.37</v>
      </c>
      <c r="S7244">
        <v>0</v>
      </c>
      <c r="T7244">
        <v>0</v>
      </c>
    </row>
    <row r="7245" spans="1:20" x14ac:dyDescent="0.25">
      <c r="A7245" t="s">
        <v>311</v>
      </c>
      <c r="B7245">
        <v>2141101</v>
      </c>
      <c r="C7245" s="4" t="s">
        <v>14087</v>
      </c>
      <c r="D7245" s="4" t="s">
        <v>9976</v>
      </c>
      <c r="E7245" s="8" t="s">
        <v>9976</v>
      </c>
      <c r="F7245" t="s">
        <v>418</v>
      </c>
      <c r="G7245" t="s">
        <v>419</v>
      </c>
      <c r="H7245" t="s">
        <v>405</v>
      </c>
      <c r="I7245" t="s">
        <v>1225</v>
      </c>
      <c r="J7245" s="1" t="s">
        <v>922</v>
      </c>
      <c r="L7245" s="2" t="s">
        <v>923</v>
      </c>
      <c r="M7245" s="2" t="s">
        <v>887</v>
      </c>
      <c r="N7245">
        <v>0</v>
      </c>
      <c r="O7245">
        <v>130000</v>
      </c>
      <c r="P7245">
        <v>0</v>
      </c>
      <c r="Q7245" t="s">
        <v>831</v>
      </c>
      <c r="R7245" s="3">
        <v>0.25</v>
      </c>
      <c r="S7245">
        <v>0</v>
      </c>
      <c r="T7245">
        <v>0</v>
      </c>
    </row>
    <row r="7246" spans="1:20" x14ac:dyDescent="0.25">
      <c r="A7246" t="s">
        <v>311</v>
      </c>
      <c r="B7246">
        <v>2141101</v>
      </c>
      <c r="C7246" s="4" t="s">
        <v>14087</v>
      </c>
      <c r="D7246" s="4" t="s">
        <v>9977</v>
      </c>
      <c r="E7246" s="8" t="s">
        <v>9977</v>
      </c>
      <c r="F7246" t="s">
        <v>418</v>
      </c>
      <c r="G7246" t="s">
        <v>419</v>
      </c>
      <c r="H7246" t="s">
        <v>405</v>
      </c>
      <c r="I7246" t="s">
        <v>1225</v>
      </c>
      <c r="J7246" s="1" t="s">
        <v>924</v>
      </c>
      <c r="L7246" s="2" t="s">
        <v>925</v>
      </c>
      <c r="M7246" s="2" t="s">
        <v>887</v>
      </c>
      <c r="N7246">
        <v>0</v>
      </c>
      <c r="O7246">
        <v>130000</v>
      </c>
      <c r="P7246">
        <v>0</v>
      </c>
      <c r="Q7246" t="s">
        <v>831</v>
      </c>
      <c r="R7246" s="3">
        <v>0.25</v>
      </c>
      <c r="S7246">
        <v>0</v>
      </c>
      <c r="T7246">
        <v>0</v>
      </c>
    </row>
    <row r="7247" spans="1:20" x14ac:dyDescent="0.25">
      <c r="A7247" t="s">
        <v>311</v>
      </c>
      <c r="B7247">
        <v>2141101</v>
      </c>
      <c r="C7247" s="4" t="s">
        <v>14087</v>
      </c>
      <c r="D7247" s="4" t="s">
        <v>9978</v>
      </c>
      <c r="E7247" s="8" t="s">
        <v>9978</v>
      </c>
      <c r="F7247" t="s">
        <v>418</v>
      </c>
      <c r="G7247" t="s">
        <v>419</v>
      </c>
      <c r="H7247" t="s">
        <v>405</v>
      </c>
      <c r="I7247" t="s">
        <v>1225</v>
      </c>
      <c r="J7247" s="1" t="s">
        <v>926</v>
      </c>
      <c r="L7247" s="2" t="s">
        <v>927</v>
      </c>
      <c r="M7247" s="2" t="s">
        <v>887</v>
      </c>
      <c r="N7247">
        <v>0</v>
      </c>
      <c r="O7247">
        <v>260000</v>
      </c>
      <c r="P7247">
        <v>0</v>
      </c>
      <c r="Q7247" t="s">
        <v>831</v>
      </c>
      <c r="R7247" s="3">
        <v>0.25</v>
      </c>
      <c r="S7247">
        <v>0</v>
      </c>
      <c r="T7247">
        <v>0</v>
      </c>
    </row>
    <row r="7248" spans="1:20" x14ac:dyDescent="0.25">
      <c r="A7248" t="s">
        <v>311</v>
      </c>
      <c r="B7248">
        <v>2141101</v>
      </c>
      <c r="C7248" s="4" t="s">
        <v>14087</v>
      </c>
      <c r="D7248" s="4" t="s">
        <v>9979</v>
      </c>
      <c r="E7248" s="8" t="s">
        <v>9979</v>
      </c>
      <c r="F7248" t="s">
        <v>418</v>
      </c>
      <c r="G7248" t="s">
        <v>419</v>
      </c>
      <c r="H7248" t="s">
        <v>405</v>
      </c>
      <c r="I7248" t="s">
        <v>1225</v>
      </c>
      <c r="J7248" s="1" t="s">
        <v>928</v>
      </c>
      <c r="L7248" s="2" t="s">
        <v>929</v>
      </c>
      <c r="M7248" s="2" t="s">
        <v>887</v>
      </c>
      <c r="N7248">
        <v>0</v>
      </c>
      <c r="O7248">
        <v>210000</v>
      </c>
      <c r="P7248">
        <v>0</v>
      </c>
      <c r="Q7248" t="s">
        <v>831</v>
      </c>
      <c r="R7248" s="3">
        <v>0.25</v>
      </c>
      <c r="S7248">
        <v>0</v>
      </c>
      <c r="T7248">
        <v>0</v>
      </c>
    </row>
    <row r="7249" spans="1:20" x14ac:dyDescent="0.25">
      <c r="A7249" t="s">
        <v>311</v>
      </c>
      <c r="B7249">
        <v>2141101</v>
      </c>
      <c r="C7249" s="4" t="s">
        <v>14087</v>
      </c>
      <c r="D7249" s="4" t="s">
        <v>9980</v>
      </c>
      <c r="E7249" s="8" t="s">
        <v>9980</v>
      </c>
      <c r="F7249" t="s">
        <v>418</v>
      </c>
      <c r="G7249" t="s">
        <v>419</v>
      </c>
      <c r="H7249" t="s">
        <v>405</v>
      </c>
      <c r="I7249" t="s">
        <v>1225</v>
      </c>
      <c r="J7249" s="1" t="s">
        <v>930</v>
      </c>
      <c r="L7249" s="2" t="s">
        <v>931</v>
      </c>
      <c r="M7249" s="2" t="s">
        <v>882</v>
      </c>
      <c r="N7249">
        <v>0</v>
      </c>
      <c r="O7249">
        <v>270000</v>
      </c>
      <c r="P7249">
        <v>0</v>
      </c>
      <c r="Q7249" t="s">
        <v>830</v>
      </c>
      <c r="R7249" s="3">
        <v>0.37</v>
      </c>
      <c r="S7249">
        <v>0</v>
      </c>
      <c r="T7249">
        <v>0</v>
      </c>
    </row>
    <row r="7250" spans="1:20" x14ac:dyDescent="0.25">
      <c r="A7250" t="s">
        <v>311</v>
      </c>
      <c r="B7250">
        <v>2141101</v>
      </c>
      <c r="C7250" s="4" t="s">
        <v>14087</v>
      </c>
      <c r="D7250" s="4" t="s">
        <v>9981</v>
      </c>
      <c r="E7250" s="8" t="s">
        <v>9981</v>
      </c>
      <c r="F7250" t="s">
        <v>418</v>
      </c>
      <c r="G7250" t="s">
        <v>419</v>
      </c>
      <c r="H7250" t="s">
        <v>405</v>
      </c>
      <c r="I7250" t="s">
        <v>1225</v>
      </c>
      <c r="J7250" s="1" t="s">
        <v>932</v>
      </c>
      <c r="L7250" s="2" t="s">
        <v>933</v>
      </c>
      <c r="M7250" s="2" t="s">
        <v>882</v>
      </c>
      <c r="N7250">
        <v>0</v>
      </c>
      <c r="O7250">
        <v>270000</v>
      </c>
      <c r="P7250">
        <v>0</v>
      </c>
      <c r="Q7250" t="s">
        <v>830</v>
      </c>
      <c r="R7250" s="3">
        <v>0.37</v>
      </c>
      <c r="S7250">
        <v>0</v>
      </c>
      <c r="T7250">
        <v>0</v>
      </c>
    </row>
    <row r="7251" spans="1:20" x14ac:dyDescent="0.25">
      <c r="A7251" t="s">
        <v>311</v>
      </c>
      <c r="B7251">
        <v>2141101</v>
      </c>
      <c r="C7251" s="4" t="s">
        <v>14087</v>
      </c>
      <c r="D7251" s="4" t="s">
        <v>9982</v>
      </c>
      <c r="E7251" s="8" t="s">
        <v>9982</v>
      </c>
      <c r="F7251" t="s">
        <v>418</v>
      </c>
      <c r="G7251" t="s">
        <v>419</v>
      </c>
      <c r="H7251" t="s">
        <v>405</v>
      </c>
      <c r="I7251" t="s">
        <v>1225</v>
      </c>
      <c r="J7251" s="1" t="s">
        <v>934</v>
      </c>
      <c r="L7251" s="2" t="s">
        <v>935</v>
      </c>
      <c r="M7251" s="2" t="s">
        <v>882</v>
      </c>
      <c r="N7251">
        <v>0</v>
      </c>
      <c r="O7251">
        <v>130000</v>
      </c>
      <c r="P7251">
        <v>0</v>
      </c>
      <c r="Q7251" t="s">
        <v>830</v>
      </c>
      <c r="R7251" s="3">
        <v>0.37</v>
      </c>
      <c r="S7251">
        <v>0</v>
      </c>
      <c r="T7251">
        <v>0</v>
      </c>
    </row>
    <row r="7252" spans="1:20" x14ac:dyDescent="0.25">
      <c r="A7252" t="s">
        <v>311</v>
      </c>
      <c r="B7252">
        <v>2141101</v>
      </c>
      <c r="C7252" s="4" t="s">
        <v>14087</v>
      </c>
      <c r="D7252" s="4" t="s">
        <v>9983</v>
      </c>
      <c r="E7252" s="8" t="s">
        <v>9983</v>
      </c>
      <c r="F7252" t="s">
        <v>418</v>
      </c>
      <c r="G7252" t="s">
        <v>419</v>
      </c>
      <c r="H7252" t="s">
        <v>405</v>
      </c>
      <c r="I7252" t="s">
        <v>1225</v>
      </c>
      <c r="J7252" s="1" t="s">
        <v>936</v>
      </c>
      <c r="L7252" s="2" t="s">
        <v>937</v>
      </c>
      <c r="M7252" s="2" t="s">
        <v>887</v>
      </c>
      <c r="N7252">
        <v>0</v>
      </c>
      <c r="O7252">
        <v>165000</v>
      </c>
      <c r="P7252">
        <v>0</v>
      </c>
      <c r="Q7252" t="s">
        <v>831</v>
      </c>
      <c r="R7252" s="3">
        <v>0.25</v>
      </c>
      <c r="S7252">
        <v>0</v>
      </c>
      <c r="T7252">
        <v>0</v>
      </c>
    </row>
    <row r="7253" spans="1:20" x14ac:dyDescent="0.25">
      <c r="A7253" t="s">
        <v>311</v>
      </c>
      <c r="B7253">
        <v>2141101</v>
      </c>
      <c r="C7253" s="4" t="s">
        <v>14087</v>
      </c>
      <c r="D7253" s="4" t="s">
        <v>9984</v>
      </c>
      <c r="E7253" s="8" t="s">
        <v>9984</v>
      </c>
      <c r="F7253" t="s">
        <v>418</v>
      </c>
      <c r="G7253" t="s">
        <v>419</v>
      </c>
      <c r="H7253" t="s">
        <v>405</v>
      </c>
      <c r="I7253" t="s">
        <v>1225</v>
      </c>
      <c r="J7253" s="1" t="s">
        <v>938</v>
      </c>
      <c r="L7253" s="2" t="s">
        <v>939</v>
      </c>
      <c r="M7253" s="2" t="s">
        <v>940</v>
      </c>
      <c r="N7253">
        <v>0</v>
      </c>
      <c r="O7253">
        <v>32000</v>
      </c>
      <c r="P7253">
        <v>0</v>
      </c>
      <c r="Q7253" t="s">
        <v>832</v>
      </c>
      <c r="R7253" s="3">
        <v>0</v>
      </c>
      <c r="S7253">
        <v>0</v>
      </c>
      <c r="T7253">
        <v>0</v>
      </c>
    </row>
    <row r="7254" spans="1:20" x14ac:dyDescent="0.25">
      <c r="A7254" t="s">
        <v>311</v>
      </c>
      <c r="B7254">
        <v>2141101</v>
      </c>
      <c r="C7254" s="4" t="s">
        <v>14087</v>
      </c>
      <c r="D7254" s="4" t="s">
        <v>9985</v>
      </c>
      <c r="E7254" s="8" t="s">
        <v>9985</v>
      </c>
      <c r="F7254" t="s">
        <v>418</v>
      </c>
      <c r="G7254" t="s">
        <v>419</v>
      </c>
      <c r="H7254" t="s">
        <v>405</v>
      </c>
      <c r="I7254" t="s">
        <v>1225</v>
      </c>
      <c r="J7254" s="1" t="s">
        <v>941</v>
      </c>
      <c r="L7254" s="2" t="s">
        <v>942</v>
      </c>
      <c r="M7254" s="2" t="s">
        <v>940</v>
      </c>
      <c r="N7254">
        <v>0</v>
      </c>
      <c r="O7254">
        <v>34000</v>
      </c>
      <c r="P7254">
        <v>0</v>
      </c>
      <c r="Q7254" t="s">
        <v>832</v>
      </c>
      <c r="R7254" s="3">
        <v>0</v>
      </c>
      <c r="S7254">
        <v>0</v>
      </c>
      <c r="T7254">
        <v>0</v>
      </c>
    </row>
    <row r="7255" spans="1:20" x14ac:dyDescent="0.25">
      <c r="A7255" t="s">
        <v>311</v>
      </c>
      <c r="B7255">
        <v>2141101</v>
      </c>
      <c r="C7255" s="4" t="s">
        <v>14087</v>
      </c>
      <c r="D7255" s="4" t="s">
        <v>9986</v>
      </c>
      <c r="E7255" s="8" t="s">
        <v>9986</v>
      </c>
      <c r="F7255" t="s">
        <v>418</v>
      </c>
      <c r="G7255" t="s">
        <v>419</v>
      </c>
      <c r="H7255" t="s">
        <v>405</v>
      </c>
      <c r="I7255" t="s">
        <v>1225</v>
      </c>
      <c r="J7255" s="1" t="s">
        <v>943</v>
      </c>
      <c r="L7255" s="2" t="s">
        <v>944</v>
      </c>
      <c r="M7255" s="2" t="s">
        <v>940</v>
      </c>
      <c r="N7255">
        <v>0</v>
      </c>
      <c r="O7255">
        <v>31000</v>
      </c>
      <c r="P7255">
        <v>0</v>
      </c>
      <c r="Q7255" t="s">
        <v>832</v>
      </c>
      <c r="R7255" s="3">
        <v>0</v>
      </c>
      <c r="S7255">
        <v>0</v>
      </c>
      <c r="T7255">
        <v>0</v>
      </c>
    </row>
    <row r="7256" spans="1:20" x14ac:dyDescent="0.25">
      <c r="A7256" t="s">
        <v>121</v>
      </c>
      <c r="B7256">
        <v>2141102</v>
      </c>
      <c r="C7256" s="4" t="s">
        <v>14087</v>
      </c>
      <c r="D7256" s="4" t="s">
        <v>4844</v>
      </c>
      <c r="E7256" s="8" t="s">
        <v>4844</v>
      </c>
      <c r="F7256" t="s">
        <v>418</v>
      </c>
      <c r="G7256" t="s">
        <v>419</v>
      </c>
      <c r="H7256" t="s">
        <v>417</v>
      </c>
      <c r="I7256" t="s">
        <v>1226</v>
      </c>
      <c r="J7256" s="1" t="s">
        <v>880</v>
      </c>
      <c r="L7256" s="2" t="s">
        <v>881</v>
      </c>
      <c r="M7256" s="2" t="s">
        <v>882</v>
      </c>
      <c r="N7256">
        <v>0</v>
      </c>
      <c r="O7256">
        <v>700000</v>
      </c>
      <c r="P7256">
        <v>0</v>
      </c>
      <c r="Q7256" t="s">
        <v>830</v>
      </c>
      <c r="R7256" s="3">
        <v>0.37</v>
      </c>
      <c r="S7256">
        <v>0</v>
      </c>
      <c r="T7256">
        <v>0</v>
      </c>
    </row>
    <row r="7257" spans="1:20" x14ac:dyDescent="0.25">
      <c r="A7257" t="s">
        <v>121</v>
      </c>
      <c r="B7257">
        <v>2141102</v>
      </c>
      <c r="C7257" s="4" t="s">
        <v>14087</v>
      </c>
      <c r="D7257" s="4" t="s">
        <v>4845</v>
      </c>
      <c r="E7257" s="8" t="s">
        <v>4845</v>
      </c>
      <c r="F7257" t="s">
        <v>418</v>
      </c>
      <c r="G7257" t="s">
        <v>419</v>
      </c>
      <c r="H7257" t="s">
        <v>417</v>
      </c>
      <c r="I7257" t="s">
        <v>1226</v>
      </c>
      <c r="J7257" s="1" t="s">
        <v>883</v>
      </c>
      <c r="L7257" s="2" t="s">
        <v>884</v>
      </c>
      <c r="M7257" s="2" t="s">
        <v>882</v>
      </c>
      <c r="N7257">
        <v>29</v>
      </c>
      <c r="O7257">
        <v>420000</v>
      </c>
      <c r="P7257">
        <v>12180000</v>
      </c>
      <c r="Q7257" t="s">
        <v>830</v>
      </c>
      <c r="R7257" s="3">
        <v>0.37</v>
      </c>
      <c r="S7257">
        <v>7673400</v>
      </c>
      <c r="T7257">
        <v>4506600</v>
      </c>
    </row>
    <row r="7258" spans="1:20" x14ac:dyDescent="0.25">
      <c r="A7258" t="s">
        <v>121</v>
      </c>
      <c r="B7258">
        <v>2141102</v>
      </c>
      <c r="C7258" s="4" t="s">
        <v>14087</v>
      </c>
      <c r="D7258" s="4" t="s">
        <v>4846</v>
      </c>
      <c r="E7258" s="8" t="s">
        <v>4846</v>
      </c>
      <c r="F7258" t="s">
        <v>418</v>
      </c>
      <c r="G7258" t="s">
        <v>419</v>
      </c>
      <c r="H7258" t="s">
        <v>417</v>
      </c>
      <c r="I7258" t="s">
        <v>1226</v>
      </c>
      <c r="J7258" s="1" t="s">
        <v>885</v>
      </c>
      <c r="L7258" s="2" t="s">
        <v>886</v>
      </c>
      <c r="M7258" s="2" t="s">
        <v>887</v>
      </c>
      <c r="N7258">
        <v>25</v>
      </c>
      <c r="O7258">
        <v>250000</v>
      </c>
      <c r="P7258">
        <v>6250000</v>
      </c>
      <c r="Q7258" t="s">
        <v>831</v>
      </c>
      <c r="R7258" s="3">
        <v>0.25</v>
      </c>
      <c r="S7258">
        <v>4687500</v>
      </c>
      <c r="T7258">
        <v>1562500</v>
      </c>
    </row>
    <row r="7259" spans="1:20" x14ac:dyDescent="0.25">
      <c r="A7259" t="s">
        <v>121</v>
      </c>
      <c r="B7259">
        <v>2141102</v>
      </c>
      <c r="C7259" s="4" t="s">
        <v>14087</v>
      </c>
      <c r="D7259" s="4" t="s">
        <v>4847</v>
      </c>
      <c r="E7259" s="8" t="s">
        <v>4847</v>
      </c>
      <c r="F7259" t="s">
        <v>418</v>
      </c>
      <c r="G7259" t="s">
        <v>419</v>
      </c>
      <c r="H7259" t="s">
        <v>417</v>
      </c>
      <c r="I7259" t="s">
        <v>1226</v>
      </c>
      <c r="J7259" s="1" t="s">
        <v>888</v>
      </c>
      <c r="L7259" s="2" t="s">
        <v>889</v>
      </c>
      <c r="M7259" s="2" t="s">
        <v>887</v>
      </c>
      <c r="N7259">
        <v>0</v>
      </c>
      <c r="O7259">
        <v>275000</v>
      </c>
      <c r="P7259">
        <v>0</v>
      </c>
      <c r="Q7259" t="s">
        <v>831</v>
      </c>
      <c r="R7259" s="3">
        <v>0.25</v>
      </c>
      <c r="S7259">
        <v>0</v>
      </c>
      <c r="T7259">
        <v>0</v>
      </c>
    </row>
    <row r="7260" spans="1:20" x14ac:dyDescent="0.25">
      <c r="A7260" t="s">
        <v>121</v>
      </c>
      <c r="B7260">
        <v>2141102</v>
      </c>
      <c r="C7260" s="4" t="s">
        <v>14087</v>
      </c>
      <c r="D7260" s="4" t="s">
        <v>4848</v>
      </c>
      <c r="E7260" s="8" t="s">
        <v>4848</v>
      </c>
      <c r="F7260" t="s">
        <v>418</v>
      </c>
      <c r="G7260" t="s">
        <v>419</v>
      </c>
      <c r="H7260" t="s">
        <v>417</v>
      </c>
      <c r="I7260" t="s">
        <v>1226</v>
      </c>
      <c r="J7260" s="1" t="s">
        <v>890</v>
      </c>
      <c r="L7260" s="2" t="s">
        <v>891</v>
      </c>
      <c r="M7260" s="2" t="s">
        <v>882</v>
      </c>
      <c r="N7260">
        <v>28</v>
      </c>
      <c r="O7260">
        <v>150000</v>
      </c>
      <c r="P7260">
        <v>4200000</v>
      </c>
      <c r="Q7260" t="s">
        <v>830</v>
      </c>
      <c r="R7260" s="3">
        <v>0.37</v>
      </c>
      <c r="S7260">
        <v>2646000</v>
      </c>
      <c r="T7260">
        <v>1554000</v>
      </c>
    </row>
    <row r="7261" spans="1:20" x14ac:dyDescent="0.25">
      <c r="A7261" t="s">
        <v>121</v>
      </c>
      <c r="B7261">
        <v>2141102</v>
      </c>
      <c r="C7261" s="4" t="s">
        <v>14087</v>
      </c>
      <c r="D7261" s="4" t="s">
        <v>4849</v>
      </c>
      <c r="E7261" s="8" t="s">
        <v>4849</v>
      </c>
      <c r="F7261" t="s">
        <v>418</v>
      </c>
      <c r="G7261" t="s">
        <v>419</v>
      </c>
      <c r="H7261" t="s">
        <v>417</v>
      </c>
      <c r="I7261" t="s">
        <v>1226</v>
      </c>
      <c r="J7261" s="1" t="s">
        <v>892</v>
      </c>
      <c r="L7261" s="2" t="s">
        <v>893</v>
      </c>
      <c r="M7261" s="2" t="s">
        <v>882</v>
      </c>
      <c r="N7261">
        <v>0</v>
      </c>
      <c r="O7261">
        <v>300000</v>
      </c>
      <c r="P7261">
        <v>0</v>
      </c>
      <c r="Q7261" t="s">
        <v>830</v>
      </c>
      <c r="R7261" s="3">
        <v>0.37</v>
      </c>
      <c r="S7261">
        <v>0</v>
      </c>
      <c r="T7261">
        <v>0</v>
      </c>
    </row>
    <row r="7262" spans="1:20" x14ac:dyDescent="0.25">
      <c r="A7262" t="s">
        <v>121</v>
      </c>
      <c r="B7262">
        <v>2141102</v>
      </c>
      <c r="C7262" s="4" t="s">
        <v>14087</v>
      </c>
      <c r="D7262" s="4" t="s">
        <v>4850</v>
      </c>
      <c r="E7262" s="8" t="s">
        <v>4850</v>
      </c>
      <c r="F7262" t="s">
        <v>418</v>
      </c>
      <c r="G7262" t="s">
        <v>419</v>
      </c>
      <c r="H7262" t="s">
        <v>417</v>
      </c>
      <c r="I7262" t="s">
        <v>1226</v>
      </c>
      <c r="J7262" s="1" t="s">
        <v>894</v>
      </c>
      <c r="L7262" s="2" t="s">
        <v>895</v>
      </c>
      <c r="M7262" s="2" t="s">
        <v>882</v>
      </c>
      <c r="N7262">
        <v>29</v>
      </c>
      <c r="O7262">
        <v>400000</v>
      </c>
      <c r="P7262">
        <v>11600000</v>
      </c>
      <c r="Q7262" t="s">
        <v>830</v>
      </c>
      <c r="R7262" s="3">
        <v>0.37</v>
      </c>
      <c r="S7262">
        <v>7308000</v>
      </c>
      <c r="T7262">
        <v>4292000</v>
      </c>
    </row>
    <row r="7263" spans="1:20" x14ac:dyDescent="0.25">
      <c r="A7263" t="s">
        <v>121</v>
      </c>
      <c r="B7263">
        <v>2141102</v>
      </c>
      <c r="C7263" s="4" t="s">
        <v>14087</v>
      </c>
      <c r="D7263" s="4" t="s">
        <v>4851</v>
      </c>
      <c r="E7263" s="8" t="s">
        <v>4851</v>
      </c>
      <c r="F7263" t="s">
        <v>418</v>
      </c>
      <c r="G7263" t="s">
        <v>419</v>
      </c>
      <c r="H7263" t="s">
        <v>417</v>
      </c>
      <c r="I7263" t="s">
        <v>1226</v>
      </c>
      <c r="J7263" s="1" t="s">
        <v>896</v>
      </c>
      <c r="L7263" s="2" t="s">
        <v>897</v>
      </c>
      <c r="M7263" s="2" t="s">
        <v>882</v>
      </c>
      <c r="N7263">
        <v>29</v>
      </c>
      <c r="O7263">
        <v>360000</v>
      </c>
      <c r="P7263">
        <v>10440000</v>
      </c>
      <c r="Q7263" t="s">
        <v>830</v>
      </c>
      <c r="R7263" s="3">
        <v>0.37</v>
      </c>
      <c r="S7263">
        <v>6577200</v>
      </c>
      <c r="T7263">
        <v>3862800</v>
      </c>
    </row>
    <row r="7264" spans="1:20" x14ac:dyDescent="0.25">
      <c r="A7264" t="s">
        <v>121</v>
      </c>
      <c r="B7264">
        <v>2141102</v>
      </c>
      <c r="C7264" s="4" t="s">
        <v>14087</v>
      </c>
      <c r="D7264" s="4" t="s">
        <v>4852</v>
      </c>
      <c r="E7264" s="8" t="s">
        <v>4852</v>
      </c>
      <c r="F7264" t="s">
        <v>418</v>
      </c>
      <c r="G7264" t="s">
        <v>419</v>
      </c>
      <c r="H7264" t="s">
        <v>417</v>
      </c>
      <c r="I7264" t="s">
        <v>1226</v>
      </c>
      <c r="J7264" s="1" t="s">
        <v>898</v>
      </c>
      <c r="L7264" s="2" t="s">
        <v>899</v>
      </c>
      <c r="M7264" s="2" t="s">
        <v>882</v>
      </c>
      <c r="N7264">
        <v>0</v>
      </c>
      <c r="O7264">
        <v>250000</v>
      </c>
      <c r="P7264">
        <v>0</v>
      </c>
      <c r="Q7264" t="s">
        <v>830</v>
      </c>
      <c r="R7264" s="3">
        <v>0.37</v>
      </c>
      <c r="S7264">
        <v>0</v>
      </c>
      <c r="T7264">
        <v>0</v>
      </c>
    </row>
    <row r="7265" spans="1:20" x14ac:dyDescent="0.25">
      <c r="A7265" t="s">
        <v>121</v>
      </c>
      <c r="B7265">
        <v>2141102</v>
      </c>
      <c r="C7265" s="4" t="s">
        <v>14087</v>
      </c>
      <c r="D7265" s="4" t="s">
        <v>4853</v>
      </c>
      <c r="E7265" s="8" t="s">
        <v>4853</v>
      </c>
      <c r="F7265" t="s">
        <v>418</v>
      </c>
      <c r="G7265" t="s">
        <v>419</v>
      </c>
      <c r="H7265" t="s">
        <v>417</v>
      </c>
      <c r="I7265" t="s">
        <v>1226</v>
      </c>
      <c r="J7265" s="1" t="s">
        <v>900</v>
      </c>
      <c r="L7265" s="2" t="s">
        <v>901</v>
      </c>
      <c r="M7265" s="2" t="s">
        <v>882</v>
      </c>
      <c r="N7265">
        <v>0</v>
      </c>
      <c r="O7265">
        <v>360000</v>
      </c>
      <c r="P7265">
        <v>0</v>
      </c>
      <c r="Q7265" t="s">
        <v>830</v>
      </c>
      <c r="R7265" s="3">
        <v>0.37</v>
      </c>
      <c r="S7265">
        <v>0</v>
      </c>
      <c r="T7265">
        <v>0</v>
      </c>
    </row>
    <row r="7266" spans="1:20" x14ac:dyDescent="0.25">
      <c r="A7266" t="s">
        <v>121</v>
      </c>
      <c r="B7266">
        <v>2141102</v>
      </c>
      <c r="C7266" s="4" t="s">
        <v>14087</v>
      </c>
      <c r="D7266" s="4" t="s">
        <v>4854</v>
      </c>
      <c r="E7266" s="8" t="s">
        <v>4854</v>
      </c>
      <c r="F7266" t="s">
        <v>418</v>
      </c>
      <c r="G7266" t="s">
        <v>419</v>
      </c>
      <c r="H7266" t="s">
        <v>417</v>
      </c>
      <c r="I7266" t="s">
        <v>1226</v>
      </c>
      <c r="J7266" s="1" t="s">
        <v>902</v>
      </c>
      <c r="L7266" s="2" t="s">
        <v>903</v>
      </c>
      <c r="M7266" s="2" t="s">
        <v>887</v>
      </c>
      <c r="N7266">
        <v>29</v>
      </c>
      <c r="O7266">
        <v>300000</v>
      </c>
      <c r="P7266">
        <v>8700000</v>
      </c>
      <c r="Q7266" t="s">
        <v>831</v>
      </c>
      <c r="R7266" s="3">
        <v>0.25</v>
      </c>
      <c r="S7266">
        <v>6525000</v>
      </c>
      <c r="T7266">
        <v>2175000</v>
      </c>
    </row>
    <row r="7267" spans="1:20" x14ac:dyDescent="0.25">
      <c r="A7267" t="s">
        <v>121</v>
      </c>
      <c r="B7267">
        <v>2141102</v>
      </c>
      <c r="C7267" s="4" t="s">
        <v>14087</v>
      </c>
      <c r="D7267" s="4" t="s">
        <v>4855</v>
      </c>
      <c r="E7267" s="8" t="s">
        <v>4855</v>
      </c>
      <c r="F7267" t="s">
        <v>418</v>
      </c>
      <c r="G7267" t="s">
        <v>419</v>
      </c>
      <c r="H7267" t="s">
        <v>417</v>
      </c>
      <c r="I7267" t="s">
        <v>1226</v>
      </c>
      <c r="J7267" s="1" t="s">
        <v>904</v>
      </c>
      <c r="L7267" s="2" t="s">
        <v>905</v>
      </c>
      <c r="M7267" s="2" t="s">
        <v>887</v>
      </c>
      <c r="N7267">
        <v>30</v>
      </c>
      <c r="O7267">
        <v>690000</v>
      </c>
      <c r="P7267">
        <v>20700000</v>
      </c>
      <c r="Q7267" t="s">
        <v>831</v>
      </c>
      <c r="R7267" s="3">
        <v>0.25</v>
      </c>
      <c r="S7267">
        <v>15525000</v>
      </c>
      <c r="T7267">
        <v>5175000</v>
      </c>
    </row>
    <row r="7268" spans="1:20" x14ac:dyDescent="0.25">
      <c r="A7268" t="s">
        <v>121</v>
      </c>
      <c r="B7268">
        <v>2141102</v>
      </c>
      <c r="C7268" s="4" t="s">
        <v>14087</v>
      </c>
      <c r="D7268" s="4" t="s">
        <v>4856</v>
      </c>
      <c r="E7268" s="8" t="s">
        <v>4856</v>
      </c>
      <c r="F7268" t="s">
        <v>418</v>
      </c>
      <c r="G7268" t="s">
        <v>419</v>
      </c>
      <c r="H7268" t="s">
        <v>417</v>
      </c>
      <c r="I7268" t="s">
        <v>1226</v>
      </c>
      <c r="J7268" s="1" t="s">
        <v>906</v>
      </c>
      <c r="L7268" s="2" t="s">
        <v>907</v>
      </c>
      <c r="M7268" s="2" t="s">
        <v>887</v>
      </c>
      <c r="N7268">
        <v>0</v>
      </c>
      <c r="O7268">
        <v>330000</v>
      </c>
      <c r="P7268">
        <v>0</v>
      </c>
      <c r="Q7268" t="s">
        <v>831</v>
      </c>
      <c r="R7268" s="3">
        <v>0.25</v>
      </c>
      <c r="S7268">
        <v>0</v>
      </c>
      <c r="T7268">
        <v>0</v>
      </c>
    </row>
    <row r="7269" spans="1:20" x14ac:dyDescent="0.25">
      <c r="A7269" t="s">
        <v>121</v>
      </c>
      <c r="B7269">
        <v>2141102</v>
      </c>
      <c r="C7269" s="4" t="s">
        <v>14087</v>
      </c>
      <c r="D7269" s="4" t="s">
        <v>4857</v>
      </c>
      <c r="E7269" s="8" t="s">
        <v>4857</v>
      </c>
      <c r="F7269" t="s">
        <v>418</v>
      </c>
      <c r="G7269" t="s">
        <v>419</v>
      </c>
      <c r="H7269" t="s">
        <v>417</v>
      </c>
      <c r="I7269" t="s">
        <v>1226</v>
      </c>
      <c r="J7269" s="1" t="s">
        <v>908</v>
      </c>
      <c r="L7269" s="2" t="s">
        <v>909</v>
      </c>
      <c r="M7269" s="2" t="s">
        <v>882</v>
      </c>
      <c r="N7269">
        <v>29</v>
      </c>
      <c r="O7269">
        <v>200000</v>
      </c>
      <c r="P7269">
        <v>5800000</v>
      </c>
      <c r="Q7269" t="s">
        <v>830</v>
      </c>
      <c r="R7269" s="3">
        <v>0.37</v>
      </c>
      <c r="S7269">
        <v>3654000</v>
      </c>
      <c r="T7269">
        <v>2146000</v>
      </c>
    </row>
    <row r="7270" spans="1:20" x14ac:dyDescent="0.25">
      <c r="A7270" t="s">
        <v>121</v>
      </c>
      <c r="B7270">
        <v>2141102</v>
      </c>
      <c r="C7270" s="4" t="s">
        <v>14087</v>
      </c>
      <c r="D7270" s="4" t="s">
        <v>4858</v>
      </c>
      <c r="E7270" s="8" t="s">
        <v>4858</v>
      </c>
      <c r="F7270" t="s">
        <v>418</v>
      </c>
      <c r="G7270" t="s">
        <v>419</v>
      </c>
      <c r="H7270" t="s">
        <v>417</v>
      </c>
      <c r="I7270" t="s">
        <v>1226</v>
      </c>
      <c r="J7270" s="1" t="s">
        <v>910</v>
      </c>
      <c r="L7270" s="2" t="s">
        <v>911</v>
      </c>
      <c r="M7270" s="2" t="s">
        <v>887</v>
      </c>
      <c r="N7270">
        <v>31</v>
      </c>
      <c r="O7270">
        <v>400000</v>
      </c>
      <c r="P7270">
        <v>12400000</v>
      </c>
      <c r="Q7270" t="s">
        <v>831</v>
      </c>
      <c r="R7270" s="3">
        <v>0.25</v>
      </c>
      <c r="S7270">
        <v>9300000</v>
      </c>
      <c r="T7270">
        <v>3100000</v>
      </c>
    </row>
    <row r="7271" spans="1:20" x14ac:dyDescent="0.25">
      <c r="A7271" t="s">
        <v>121</v>
      </c>
      <c r="B7271">
        <v>2141102</v>
      </c>
      <c r="C7271" s="4" t="s">
        <v>14087</v>
      </c>
      <c r="D7271" s="4" t="s">
        <v>4859</v>
      </c>
      <c r="E7271" s="8" t="s">
        <v>4859</v>
      </c>
      <c r="F7271" t="s">
        <v>418</v>
      </c>
      <c r="G7271" t="s">
        <v>419</v>
      </c>
      <c r="H7271" t="s">
        <v>417</v>
      </c>
      <c r="I7271" t="s">
        <v>1226</v>
      </c>
      <c r="J7271" s="1" t="s">
        <v>912</v>
      </c>
      <c r="L7271" s="2" t="s">
        <v>913</v>
      </c>
      <c r="M7271" s="2" t="s">
        <v>882</v>
      </c>
      <c r="N7271">
        <v>30</v>
      </c>
      <c r="O7271">
        <v>240000</v>
      </c>
      <c r="P7271">
        <v>7200000</v>
      </c>
      <c r="Q7271" t="s">
        <v>830</v>
      </c>
      <c r="R7271" s="3">
        <v>0.37</v>
      </c>
      <c r="S7271">
        <v>4536000</v>
      </c>
      <c r="T7271">
        <v>2664000</v>
      </c>
    </row>
    <row r="7272" spans="1:20" x14ac:dyDescent="0.25">
      <c r="A7272" t="s">
        <v>121</v>
      </c>
      <c r="B7272">
        <v>2141102</v>
      </c>
      <c r="C7272" s="4" t="s">
        <v>14087</v>
      </c>
      <c r="D7272" s="4" t="s">
        <v>4860</v>
      </c>
      <c r="E7272" s="8" t="s">
        <v>4860</v>
      </c>
      <c r="F7272" t="s">
        <v>418</v>
      </c>
      <c r="G7272" t="s">
        <v>419</v>
      </c>
      <c r="H7272" t="s">
        <v>417</v>
      </c>
      <c r="I7272" t="s">
        <v>1226</v>
      </c>
      <c r="J7272" s="1" t="s">
        <v>914</v>
      </c>
      <c r="L7272" s="2" t="s">
        <v>915</v>
      </c>
      <c r="M7272" s="2" t="s">
        <v>887</v>
      </c>
      <c r="N7272">
        <v>30</v>
      </c>
      <c r="O7272">
        <v>240000</v>
      </c>
      <c r="P7272">
        <v>7200000</v>
      </c>
      <c r="Q7272" t="s">
        <v>831</v>
      </c>
      <c r="R7272" s="3">
        <v>0.25</v>
      </c>
      <c r="S7272">
        <v>5400000</v>
      </c>
      <c r="T7272">
        <v>1800000</v>
      </c>
    </row>
    <row r="7273" spans="1:20" x14ac:dyDescent="0.25">
      <c r="A7273" t="s">
        <v>121</v>
      </c>
      <c r="B7273">
        <v>2141102</v>
      </c>
      <c r="C7273" s="4" t="s">
        <v>14087</v>
      </c>
      <c r="D7273" s="4" t="s">
        <v>4861</v>
      </c>
      <c r="E7273" s="8" t="s">
        <v>4861</v>
      </c>
      <c r="F7273" t="s">
        <v>418</v>
      </c>
      <c r="G7273" t="s">
        <v>419</v>
      </c>
      <c r="H7273" t="s">
        <v>417</v>
      </c>
      <c r="I7273" t="s">
        <v>1226</v>
      </c>
      <c r="J7273" s="1" t="s">
        <v>916</v>
      </c>
      <c r="L7273" s="2" t="s">
        <v>917</v>
      </c>
      <c r="M7273" s="2" t="s">
        <v>887</v>
      </c>
      <c r="N7273">
        <v>0</v>
      </c>
      <c r="O7273">
        <v>150000</v>
      </c>
      <c r="P7273">
        <v>0</v>
      </c>
      <c r="Q7273" t="s">
        <v>831</v>
      </c>
      <c r="R7273" s="3">
        <v>0.25</v>
      </c>
      <c r="S7273">
        <v>0</v>
      </c>
      <c r="T7273">
        <v>0</v>
      </c>
    </row>
    <row r="7274" spans="1:20" x14ac:dyDescent="0.25">
      <c r="A7274" t="s">
        <v>121</v>
      </c>
      <c r="B7274">
        <v>2141102</v>
      </c>
      <c r="C7274" s="4" t="s">
        <v>14087</v>
      </c>
      <c r="D7274" s="4" t="s">
        <v>4862</v>
      </c>
      <c r="E7274" s="8" t="s">
        <v>4862</v>
      </c>
      <c r="F7274" t="s">
        <v>418</v>
      </c>
      <c r="G7274" t="s">
        <v>419</v>
      </c>
      <c r="H7274" t="s">
        <v>417</v>
      </c>
      <c r="I7274" t="s">
        <v>1226</v>
      </c>
      <c r="J7274" s="1" t="s">
        <v>918</v>
      </c>
      <c r="L7274" s="2" t="s">
        <v>919</v>
      </c>
      <c r="M7274" s="2" t="s">
        <v>887</v>
      </c>
      <c r="N7274">
        <v>49</v>
      </c>
      <c r="O7274">
        <v>470000</v>
      </c>
      <c r="P7274">
        <v>23030000</v>
      </c>
      <c r="Q7274" t="s">
        <v>831</v>
      </c>
      <c r="R7274" s="3">
        <v>0.25</v>
      </c>
      <c r="S7274">
        <v>17272500</v>
      </c>
      <c r="T7274">
        <v>5757500</v>
      </c>
    </row>
    <row r="7275" spans="1:20" x14ac:dyDescent="0.25">
      <c r="A7275" t="s">
        <v>121</v>
      </c>
      <c r="B7275">
        <v>2141102</v>
      </c>
      <c r="C7275" s="4" t="s">
        <v>14087</v>
      </c>
      <c r="D7275" s="4" t="s">
        <v>4863</v>
      </c>
      <c r="E7275" s="8" t="s">
        <v>4863</v>
      </c>
      <c r="F7275" t="s">
        <v>418</v>
      </c>
      <c r="G7275" t="s">
        <v>419</v>
      </c>
      <c r="H7275" t="s">
        <v>417</v>
      </c>
      <c r="I7275" t="s">
        <v>1226</v>
      </c>
      <c r="J7275" s="1" t="s">
        <v>920</v>
      </c>
      <c r="L7275" s="2" t="s">
        <v>921</v>
      </c>
      <c r="M7275" s="2" t="s">
        <v>882</v>
      </c>
      <c r="N7275">
        <v>0</v>
      </c>
      <c r="O7275">
        <v>170000</v>
      </c>
      <c r="P7275">
        <v>0</v>
      </c>
      <c r="Q7275" t="s">
        <v>830</v>
      </c>
      <c r="R7275" s="3">
        <v>0.37</v>
      </c>
      <c r="S7275">
        <v>0</v>
      </c>
      <c r="T7275">
        <v>0</v>
      </c>
    </row>
    <row r="7276" spans="1:20" x14ac:dyDescent="0.25">
      <c r="A7276" t="s">
        <v>121</v>
      </c>
      <c r="B7276">
        <v>2141102</v>
      </c>
      <c r="C7276" s="4" t="s">
        <v>14087</v>
      </c>
      <c r="D7276" s="4" t="s">
        <v>4864</v>
      </c>
      <c r="E7276" s="8" t="s">
        <v>4864</v>
      </c>
      <c r="F7276" t="s">
        <v>418</v>
      </c>
      <c r="G7276" t="s">
        <v>419</v>
      </c>
      <c r="H7276" t="s">
        <v>417</v>
      </c>
      <c r="I7276" t="s">
        <v>1226</v>
      </c>
      <c r="J7276" s="1" t="s">
        <v>922</v>
      </c>
      <c r="L7276" s="2" t="s">
        <v>923</v>
      </c>
      <c r="M7276" s="2" t="s">
        <v>887</v>
      </c>
      <c r="N7276">
        <v>0</v>
      </c>
      <c r="O7276">
        <v>130000</v>
      </c>
      <c r="P7276">
        <v>0</v>
      </c>
      <c r="Q7276" t="s">
        <v>831</v>
      </c>
      <c r="R7276" s="3">
        <v>0.25</v>
      </c>
      <c r="S7276">
        <v>0</v>
      </c>
      <c r="T7276">
        <v>0</v>
      </c>
    </row>
    <row r="7277" spans="1:20" x14ac:dyDescent="0.25">
      <c r="A7277" t="s">
        <v>121</v>
      </c>
      <c r="B7277">
        <v>2141102</v>
      </c>
      <c r="C7277" s="4" t="s">
        <v>14087</v>
      </c>
      <c r="D7277" s="4" t="s">
        <v>4865</v>
      </c>
      <c r="E7277" s="8" t="s">
        <v>4865</v>
      </c>
      <c r="F7277" t="s">
        <v>418</v>
      </c>
      <c r="G7277" t="s">
        <v>419</v>
      </c>
      <c r="H7277" t="s">
        <v>417</v>
      </c>
      <c r="I7277" t="s">
        <v>1226</v>
      </c>
      <c r="J7277" s="1" t="s">
        <v>924</v>
      </c>
      <c r="L7277" s="2" t="s">
        <v>925</v>
      </c>
      <c r="M7277" s="2" t="s">
        <v>887</v>
      </c>
      <c r="N7277">
        <v>0</v>
      </c>
      <c r="O7277">
        <v>130000</v>
      </c>
      <c r="P7277">
        <v>0</v>
      </c>
      <c r="Q7277" t="s">
        <v>831</v>
      </c>
      <c r="R7277" s="3">
        <v>0.25</v>
      </c>
      <c r="S7277">
        <v>0</v>
      </c>
      <c r="T7277">
        <v>0</v>
      </c>
    </row>
    <row r="7278" spans="1:20" x14ac:dyDescent="0.25">
      <c r="A7278" t="s">
        <v>121</v>
      </c>
      <c r="B7278">
        <v>2141102</v>
      </c>
      <c r="C7278" s="4" t="s">
        <v>14087</v>
      </c>
      <c r="D7278" s="4" t="s">
        <v>4866</v>
      </c>
      <c r="E7278" s="8" t="s">
        <v>4866</v>
      </c>
      <c r="F7278" t="s">
        <v>418</v>
      </c>
      <c r="G7278" t="s">
        <v>419</v>
      </c>
      <c r="H7278" t="s">
        <v>417</v>
      </c>
      <c r="I7278" t="s">
        <v>1226</v>
      </c>
      <c r="J7278" s="1" t="s">
        <v>926</v>
      </c>
      <c r="L7278" s="2" t="s">
        <v>927</v>
      </c>
      <c r="M7278" s="2" t="s">
        <v>887</v>
      </c>
      <c r="N7278">
        <v>0</v>
      </c>
      <c r="O7278">
        <v>260000</v>
      </c>
      <c r="P7278">
        <v>0</v>
      </c>
      <c r="Q7278" t="s">
        <v>831</v>
      </c>
      <c r="R7278" s="3">
        <v>0.25</v>
      </c>
      <c r="S7278">
        <v>0</v>
      </c>
      <c r="T7278">
        <v>0</v>
      </c>
    </row>
    <row r="7279" spans="1:20" x14ac:dyDescent="0.25">
      <c r="A7279" t="s">
        <v>121</v>
      </c>
      <c r="B7279">
        <v>2141102</v>
      </c>
      <c r="C7279" s="4" t="s">
        <v>14087</v>
      </c>
      <c r="D7279" s="4" t="s">
        <v>4867</v>
      </c>
      <c r="E7279" s="8" t="s">
        <v>4867</v>
      </c>
      <c r="F7279" t="s">
        <v>418</v>
      </c>
      <c r="G7279" t="s">
        <v>419</v>
      </c>
      <c r="H7279" t="s">
        <v>417</v>
      </c>
      <c r="I7279" t="s">
        <v>1226</v>
      </c>
      <c r="J7279" s="1" t="s">
        <v>928</v>
      </c>
      <c r="L7279" s="2" t="s">
        <v>929</v>
      </c>
      <c r="M7279" s="2" t="s">
        <v>887</v>
      </c>
      <c r="N7279">
        <v>0</v>
      </c>
      <c r="O7279">
        <v>210000</v>
      </c>
      <c r="P7279">
        <v>0</v>
      </c>
      <c r="Q7279" t="s">
        <v>831</v>
      </c>
      <c r="R7279" s="3">
        <v>0.25</v>
      </c>
      <c r="S7279">
        <v>0</v>
      </c>
      <c r="T7279">
        <v>0</v>
      </c>
    </row>
    <row r="7280" spans="1:20" x14ac:dyDescent="0.25">
      <c r="A7280" t="s">
        <v>121</v>
      </c>
      <c r="B7280">
        <v>2141102</v>
      </c>
      <c r="C7280" s="4" t="s">
        <v>14087</v>
      </c>
      <c r="D7280" s="4" t="s">
        <v>4868</v>
      </c>
      <c r="E7280" s="8" t="s">
        <v>4868</v>
      </c>
      <c r="F7280" t="s">
        <v>418</v>
      </c>
      <c r="G7280" t="s">
        <v>419</v>
      </c>
      <c r="H7280" t="s">
        <v>417</v>
      </c>
      <c r="I7280" t="s">
        <v>1226</v>
      </c>
      <c r="J7280" s="1" t="s">
        <v>930</v>
      </c>
      <c r="L7280" s="2" t="s">
        <v>931</v>
      </c>
      <c r="M7280" s="2" t="s">
        <v>882</v>
      </c>
      <c r="N7280">
        <v>0</v>
      </c>
      <c r="O7280">
        <v>270000</v>
      </c>
      <c r="P7280">
        <v>0</v>
      </c>
      <c r="Q7280" t="s">
        <v>830</v>
      </c>
      <c r="R7280" s="3">
        <v>0.37</v>
      </c>
      <c r="S7280">
        <v>0</v>
      </c>
      <c r="T7280">
        <v>0</v>
      </c>
    </row>
    <row r="7281" spans="1:20" x14ac:dyDescent="0.25">
      <c r="A7281" t="s">
        <v>121</v>
      </c>
      <c r="B7281">
        <v>2141102</v>
      </c>
      <c r="C7281" s="4" t="s">
        <v>14087</v>
      </c>
      <c r="D7281" s="4" t="s">
        <v>4869</v>
      </c>
      <c r="E7281" s="8" t="s">
        <v>4869</v>
      </c>
      <c r="F7281" t="s">
        <v>418</v>
      </c>
      <c r="G7281" t="s">
        <v>419</v>
      </c>
      <c r="H7281" t="s">
        <v>417</v>
      </c>
      <c r="I7281" t="s">
        <v>1226</v>
      </c>
      <c r="J7281" s="1" t="s">
        <v>932</v>
      </c>
      <c r="L7281" s="2" t="s">
        <v>933</v>
      </c>
      <c r="M7281" s="2" t="s">
        <v>882</v>
      </c>
      <c r="N7281">
        <v>0</v>
      </c>
      <c r="O7281">
        <v>270000</v>
      </c>
      <c r="P7281">
        <v>0</v>
      </c>
      <c r="Q7281" t="s">
        <v>830</v>
      </c>
      <c r="R7281" s="3">
        <v>0.37</v>
      </c>
      <c r="S7281">
        <v>0</v>
      </c>
      <c r="T7281">
        <v>0</v>
      </c>
    </row>
    <row r="7282" spans="1:20" x14ac:dyDescent="0.25">
      <c r="A7282" t="s">
        <v>121</v>
      </c>
      <c r="B7282">
        <v>2141102</v>
      </c>
      <c r="C7282" s="4" t="s">
        <v>14087</v>
      </c>
      <c r="D7282" s="4" t="s">
        <v>4870</v>
      </c>
      <c r="E7282" s="8" t="s">
        <v>4870</v>
      </c>
      <c r="F7282" t="s">
        <v>418</v>
      </c>
      <c r="G7282" t="s">
        <v>419</v>
      </c>
      <c r="H7282" t="s">
        <v>417</v>
      </c>
      <c r="I7282" t="s">
        <v>1226</v>
      </c>
      <c r="J7282" s="1" t="s">
        <v>934</v>
      </c>
      <c r="L7282" s="2" t="s">
        <v>935</v>
      </c>
      <c r="M7282" s="2" t="s">
        <v>882</v>
      </c>
      <c r="N7282">
        <v>0</v>
      </c>
      <c r="O7282">
        <v>130000</v>
      </c>
      <c r="P7282">
        <v>0</v>
      </c>
      <c r="Q7282" t="s">
        <v>830</v>
      </c>
      <c r="R7282" s="3">
        <v>0.37</v>
      </c>
      <c r="S7282">
        <v>0</v>
      </c>
      <c r="T7282">
        <v>0</v>
      </c>
    </row>
    <row r="7283" spans="1:20" x14ac:dyDescent="0.25">
      <c r="A7283" t="s">
        <v>121</v>
      </c>
      <c r="B7283">
        <v>2141102</v>
      </c>
      <c r="C7283" s="4" t="s">
        <v>14087</v>
      </c>
      <c r="D7283" s="4" t="s">
        <v>4871</v>
      </c>
      <c r="E7283" s="8" t="s">
        <v>4871</v>
      </c>
      <c r="F7283" t="s">
        <v>418</v>
      </c>
      <c r="G7283" t="s">
        <v>419</v>
      </c>
      <c r="H7283" t="s">
        <v>417</v>
      </c>
      <c r="I7283" t="s">
        <v>1226</v>
      </c>
      <c r="J7283" s="1" t="s">
        <v>936</v>
      </c>
      <c r="L7283" s="2" t="s">
        <v>937</v>
      </c>
      <c r="M7283" s="2" t="s">
        <v>887</v>
      </c>
      <c r="N7283">
        <v>0</v>
      </c>
      <c r="O7283">
        <v>165000</v>
      </c>
      <c r="P7283">
        <v>0</v>
      </c>
      <c r="Q7283" t="s">
        <v>831</v>
      </c>
      <c r="R7283" s="3">
        <v>0.25</v>
      </c>
      <c r="S7283">
        <v>0</v>
      </c>
      <c r="T7283">
        <v>0</v>
      </c>
    </row>
    <row r="7284" spans="1:20" x14ac:dyDescent="0.25">
      <c r="A7284" t="s">
        <v>121</v>
      </c>
      <c r="B7284">
        <v>2141102</v>
      </c>
      <c r="C7284" s="4" t="s">
        <v>14087</v>
      </c>
      <c r="D7284" s="4" t="s">
        <v>4872</v>
      </c>
      <c r="E7284" s="8" t="s">
        <v>4872</v>
      </c>
      <c r="F7284" t="s">
        <v>418</v>
      </c>
      <c r="G7284" t="s">
        <v>419</v>
      </c>
      <c r="H7284" t="s">
        <v>417</v>
      </c>
      <c r="I7284" t="s">
        <v>1226</v>
      </c>
      <c r="J7284" s="1" t="s">
        <v>938</v>
      </c>
      <c r="L7284" s="2" t="s">
        <v>939</v>
      </c>
      <c r="M7284" s="2" t="s">
        <v>940</v>
      </c>
      <c r="N7284">
        <v>0</v>
      </c>
      <c r="O7284">
        <v>32000</v>
      </c>
      <c r="P7284">
        <v>0</v>
      </c>
      <c r="Q7284" t="s">
        <v>832</v>
      </c>
      <c r="R7284" s="3">
        <v>0</v>
      </c>
      <c r="S7284">
        <v>0</v>
      </c>
      <c r="T7284">
        <v>0</v>
      </c>
    </row>
    <row r="7285" spans="1:20" x14ac:dyDescent="0.25">
      <c r="A7285" t="s">
        <v>121</v>
      </c>
      <c r="B7285">
        <v>2141102</v>
      </c>
      <c r="C7285" s="4" t="s">
        <v>14087</v>
      </c>
      <c r="D7285" s="4" t="s">
        <v>4873</v>
      </c>
      <c r="E7285" s="8" t="s">
        <v>4873</v>
      </c>
      <c r="F7285" t="s">
        <v>418</v>
      </c>
      <c r="G7285" t="s">
        <v>419</v>
      </c>
      <c r="H7285" t="s">
        <v>417</v>
      </c>
      <c r="I7285" t="s">
        <v>1226</v>
      </c>
      <c r="J7285" s="1" t="s">
        <v>941</v>
      </c>
      <c r="L7285" s="2" t="s">
        <v>942</v>
      </c>
      <c r="M7285" s="2" t="s">
        <v>940</v>
      </c>
      <c r="N7285">
        <v>0</v>
      </c>
      <c r="O7285">
        <v>34000</v>
      </c>
      <c r="P7285">
        <v>0</v>
      </c>
      <c r="Q7285" t="s">
        <v>832</v>
      </c>
      <c r="R7285" s="3">
        <v>0</v>
      </c>
      <c r="S7285">
        <v>0</v>
      </c>
      <c r="T7285">
        <v>0</v>
      </c>
    </row>
    <row r="7286" spans="1:20" x14ac:dyDescent="0.25">
      <c r="A7286" t="s">
        <v>121</v>
      </c>
      <c r="B7286">
        <v>2141102</v>
      </c>
      <c r="C7286" s="4" t="s">
        <v>14087</v>
      </c>
      <c r="D7286" s="4" t="s">
        <v>4874</v>
      </c>
      <c r="E7286" s="8" t="s">
        <v>4874</v>
      </c>
      <c r="F7286" t="s">
        <v>418</v>
      </c>
      <c r="G7286" t="s">
        <v>419</v>
      </c>
      <c r="H7286" t="s">
        <v>417</v>
      </c>
      <c r="I7286" t="s">
        <v>1226</v>
      </c>
      <c r="J7286" s="1" t="s">
        <v>943</v>
      </c>
      <c r="L7286" s="2" t="s">
        <v>944</v>
      </c>
      <c r="M7286" s="2" t="s">
        <v>940</v>
      </c>
      <c r="N7286">
        <v>0</v>
      </c>
      <c r="O7286">
        <v>31000</v>
      </c>
      <c r="P7286">
        <v>0</v>
      </c>
      <c r="Q7286" t="s">
        <v>832</v>
      </c>
      <c r="R7286" s="3">
        <v>0</v>
      </c>
      <c r="S7286">
        <v>0</v>
      </c>
      <c r="T7286">
        <v>0</v>
      </c>
    </row>
    <row r="7287" spans="1:20" x14ac:dyDescent="0.25">
      <c r="A7287" t="s">
        <v>325</v>
      </c>
      <c r="B7287">
        <v>2141103</v>
      </c>
      <c r="C7287" s="4" t="s">
        <v>14087</v>
      </c>
      <c r="D7287" s="4" t="s">
        <v>10452</v>
      </c>
      <c r="E7287" s="8" t="s">
        <v>10452</v>
      </c>
      <c r="F7287" t="s">
        <v>418</v>
      </c>
      <c r="G7287" t="s">
        <v>419</v>
      </c>
      <c r="H7287" t="s">
        <v>389</v>
      </c>
      <c r="I7287" t="s">
        <v>1227</v>
      </c>
      <c r="J7287" s="1" t="s">
        <v>880</v>
      </c>
      <c r="L7287" s="2" t="s">
        <v>881</v>
      </c>
      <c r="M7287" s="2" t="s">
        <v>882</v>
      </c>
      <c r="N7287">
        <v>0</v>
      </c>
      <c r="O7287">
        <v>700000</v>
      </c>
      <c r="P7287">
        <v>0</v>
      </c>
      <c r="Q7287" t="s">
        <v>830</v>
      </c>
      <c r="R7287" s="3">
        <v>0.37</v>
      </c>
      <c r="S7287">
        <v>0</v>
      </c>
      <c r="T7287">
        <v>0</v>
      </c>
    </row>
    <row r="7288" spans="1:20" x14ac:dyDescent="0.25">
      <c r="A7288" t="s">
        <v>325</v>
      </c>
      <c r="B7288">
        <v>2141103</v>
      </c>
      <c r="C7288" s="4" t="s">
        <v>14087</v>
      </c>
      <c r="D7288" s="4" t="s">
        <v>10453</v>
      </c>
      <c r="E7288" s="8" t="s">
        <v>10453</v>
      </c>
      <c r="F7288" t="s">
        <v>418</v>
      </c>
      <c r="G7288" t="s">
        <v>419</v>
      </c>
      <c r="H7288" t="s">
        <v>389</v>
      </c>
      <c r="I7288" t="s">
        <v>1227</v>
      </c>
      <c r="J7288" s="1" t="s">
        <v>883</v>
      </c>
      <c r="L7288" s="2" t="s">
        <v>884</v>
      </c>
      <c r="M7288" s="2" t="s">
        <v>882</v>
      </c>
      <c r="N7288">
        <v>17</v>
      </c>
      <c r="O7288">
        <v>420000</v>
      </c>
      <c r="P7288">
        <v>7140000</v>
      </c>
      <c r="Q7288" t="s">
        <v>830</v>
      </c>
      <c r="R7288" s="3">
        <v>0.37</v>
      </c>
      <c r="S7288">
        <v>4498200</v>
      </c>
      <c r="T7288">
        <v>2641800</v>
      </c>
    </row>
    <row r="7289" spans="1:20" x14ac:dyDescent="0.25">
      <c r="A7289" t="s">
        <v>325</v>
      </c>
      <c r="B7289">
        <v>2141103</v>
      </c>
      <c r="C7289" s="4" t="s">
        <v>14087</v>
      </c>
      <c r="D7289" s="4" t="s">
        <v>10454</v>
      </c>
      <c r="E7289" s="8" t="s">
        <v>10454</v>
      </c>
      <c r="F7289" t="s">
        <v>418</v>
      </c>
      <c r="G7289" t="s">
        <v>419</v>
      </c>
      <c r="H7289" t="s">
        <v>389</v>
      </c>
      <c r="I7289" t="s">
        <v>1227</v>
      </c>
      <c r="J7289" s="1" t="s">
        <v>885</v>
      </c>
      <c r="L7289" s="2" t="s">
        <v>886</v>
      </c>
      <c r="M7289" s="2" t="s">
        <v>887</v>
      </c>
      <c r="N7289">
        <v>0</v>
      </c>
      <c r="O7289">
        <v>250000</v>
      </c>
      <c r="P7289">
        <v>0</v>
      </c>
      <c r="Q7289" t="s">
        <v>831</v>
      </c>
      <c r="R7289" s="3">
        <v>0.25</v>
      </c>
      <c r="S7289">
        <v>0</v>
      </c>
      <c r="T7289">
        <v>0</v>
      </c>
    </row>
    <row r="7290" spans="1:20" x14ac:dyDescent="0.25">
      <c r="A7290" t="s">
        <v>325</v>
      </c>
      <c r="B7290">
        <v>2141103</v>
      </c>
      <c r="C7290" s="4" t="s">
        <v>14087</v>
      </c>
      <c r="D7290" s="4" t="s">
        <v>10455</v>
      </c>
      <c r="E7290" s="8" t="s">
        <v>10455</v>
      </c>
      <c r="F7290" t="s">
        <v>418</v>
      </c>
      <c r="G7290" t="s">
        <v>419</v>
      </c>
      <c r="H7290" t="s">
        <v>389</v>
      </c>
      <c r="I7290" t="s">
        <v>1227</v>
      </c>
      <c r="J7290" s="1" t="s">
        <v>888</v>
      </c>
      <c r="L7290" s="2" t="s">
        <v>889</v>
      </c>
      <c r="M7290" s="2" t="s">
        <v>887</v>
      </c>
      <c r="N7290">
        <v>25</v>
      </c>
      <c r="O7290">
        <v>275000</v>
      </c>
      <c r="P7290">
        <v>6875000</v>
      </c>
      <c r="Q7290" t="s">
        <v>831</v>
      </c>
      <c r="R7290" s="3">
        <v>0.25</v>
      </c>
      <c r="S7290">
        <v>5156250</v>
      </c>
      <c r="T7290">
        <v>1718750</v>
      </c>
    </row>
    <row r="7291" spans="1:20" x14ac:dyDescent="0.25">
      <c r="A7291" t="s">
        <v>325</v>
      </c>
      <c r="B7291">
        <v>2141103</v>
      </c>
      <c r="C7291" s="4" t="s">
        <v>14087</v>
      </c>
      <c r="D7291" s="4" t="s">
        <v>10456</v>
      </c>
      <c r="E7291" s="8" t="s">
        <v>10456</v>
      </c>
      <c r="F7291" t="s">
        <v>418</v>
      </c>
      <c r="G7291" t="s">
        <v>419</v>
      </c>
      <c r="H7291" t="s">
        <v>389</v>
      </c>
      <c r="I7291" t="s">
        <v>1227</v>
      </c>
      <c r="J7291" s="1" t="s">
        <v>890</v>
      </c>
      <c r="L7291" s="2" t="s">
        <v>891</v>
      </c>
      <c r="M7291" s="2" t="s">
        <v>882</v>
      </c>
      <c r="N7291">
        <v>16</v>
      </c>
      <c r="O7291">
        <v>150000</v>
      </c>
      <c r="P7291">
        <v>2400000</v>
      </c>
      <c r="Q7291" t="s">
        <v>830</v>
      </c>
      <c r="R7291" s="3">
        <v>0.37</v>
      </c>
      <c r="S7291">
        <v>1512000</v>
      </c>
      <c r="T7291">
        <v>888000</v>
      </c>
    </row>
    <row r="7292" spans="1:20" x14ac:dyDescent="0.25">
      <c r="A7292" t="s">
        <v>325</v>
      </c>
      <c r="B7292">
        <v>2141103</v>
      </c>
      <c r="C7292" s="4" t="s">
        <v>14087</v>
      </c>
      <c r="D7292" s="4" t="s">
        <v>10457</v>
      </c>
      <c r="E7292" s="8" t="s">
        <v>10457</v>
      </c>
      <c r="F7292" t="s">
        <v>418</v>
      </c>
      <c r="G7292" t="s">
        <v>419</v>
      </c>
      <c r="H7292" t="s">
        <v>389</v>
      </c>
      <c r="I7292" t="s">
        <v>1227</v>
      </c>
      <c r="J7292" s="1" t="s">
        <v>892</v>
      </c>
      <c r="L7292" s="2" t="s">
        <v>893</v>
      </c>
      <c r="M7292" s="2" t="s">
        <v>882</v>
      </c>
      <c r="N7292">
        <v>0</v>
      </c>
      <c r="O7292">
        <v>300000</v>
      </c>
      <c r="P7292">
        <v>0</v>
      </c>
      <c r="Q7292" t="s">
        <v>830</v>
      </c>
      <c r="R7292" s="3">
        <v>0.37</v>
      </c>
      <c r="S7292">
        <v>0</v>
      </c>
      <c r="T7292">
        <v>0</v>
      </c>
    </row>
    <row r="7293" spans="1:20" x14ac:dyDescent="0.25">
      <c r="A7293" t="s">
        <v>325</v>
      </c>
      <c r="B7293">
        <v>2141103</v>
      </c>
      <c r="C7293" s="4" t="s">
        <v>14087</v>
      </c>
      <c r="D7293" s="4" t="s">
        <v>10458</v>
      </c>
      <c r="E7293" s="8" t="s">
        <v>10458</v>
      </c>
      <c r="F7293" t="s">
        <v>418</v>
      </c>
      <c r="G7293" t="s">
        <v>419</v>
      </c>
      <c r="H7293" t="s">
        <v>389</v>
      </c>
      <c r="I7293" t="s">
        <v>1227</v>
      </c>
      <c r="J7293" s="1" t="s">
        <v>894</v>
      </c>
      <c r="L7293" s="2" t="s">
        <v>895</v>
      </c>
      <c r="M7293" s="2" t="s">
        <v>882</v>
      </c>
      <c r="N7293">
        <v>16</v>
      </c>
      <c r="O7293">
        <v>400000</v>
      </c>
      <c r="P7293">
        <v>6400000</v>
      </c>
      <c r="Q7293" t="s">
        <v>830</v>
      </c>
      <c r="R7293" s="3">
        <v>0.37</v>
      </c>
      <c r="S7293">
        <v>4032000</v>
      </c>
      <c r="T7293">
        <v>2368000</v>
      </c>
    </row>
    <row r="7294" spans="1:20" x14ac:dyDescent="0.25">
      <c r="A7294" t="s">
        <v>325</v>
      </c>
      <c r="B7294">
        <v>2141103</v>
      </c>
      <c r="C7294" s="4" t="s">
        <v>14087</v>
      </c>
      <c r="D7294" s="4" t="s">
        <v>10459</v>
      </c>
      <c r="E7294" s="8" t="s">
        <v>10459</v>
      </c>
      <c r="F7294" t="s">
        <v>418</v>
      </c>
      <c r="G7294" t="s">
        <v>419</v>
      </c>
      <c r="H7294" t="s">
        <v>389</v>
      </c>
      <c r="I7294" t="s">
        <v>1227</v>
      </c>
      <c r="J7294" s="1" t="s">
        <v>896</v>
      </c>
      <c r="L7294" s="2" t="s">
        <v>897</v>
      </c>
      <c r="M7294" s="2" t="s">
        <v>882</v>
      </c>
      <c r="N7294">
        <v>25</v>
      </c>
      <c r="O7294">
        <v>360000</v>
      </c>
      <c r="P7294">
        <v>9000000</v>
      </c>
      <c r="Q7294" t="s">
        <v>830</v>
      </c>
      <c r="R7294" s="3">
        <v>0.37</v>
      </c>
      <c r="S7294">
        <v>5670000</v>
      </c>
      <c r="T7294">
        <v>3330000</v>
      </c>
    </row>
    <row r="7295" spans="1:20" x14ac:dyDescent="0.25">
      <c r="A7295" t="s">
        <v>325</v>
      </c>
      <c r="B7295">
        <v>2141103</v>
      </c>
      <c r="C7295" s="4" t="s">
        <v>14087</v>
      </c>
      <c r="D7295" s="4" t="s">
        <v>10460</v>
      </c>
      <c r="E7295" s="8" t="s">
        <v>10460</v>
      </c>
      <c r="F7295" t="s">
        <v>418</v>
      </c>
      <c r="G7295" t="s">
        <v>419</v>
      </c>
      <c r="H7295" t="s">
        <v>389</v>
      </c>
      <c r="I7295" t="s">
        <v>1227</v>
      </c>
      <c r="J7295" s="1" t="s">
        <v>898</v>
      </c>
      <c r="L7295" s="2" t="s">
        <v>899</v>
      </c>
      <c r="M7295" s="2" t="s">
        <v>882</v>
      </c>
      <c r="N7295">
        <v>0</v>
      </c>
      <c r="O7295">
        <v>250000</v>
      </c>
      <c r="P7295">
        <v>0</v>
      </c>
      <c r="Q7295" t="s">
        <v>830</v>
      </c>
      <c r="R7295" s="3">
        <v>0.37</v>
      </c>
      <c r="S7295">
        <v>0</v>
      </c>
      <c r="T7295">
        <v>0</v>
      </c>
    </row>
    <row r="7296" spans="1:20" x14ac:dyDescent="0.25">
      <c r="A7296" t="s">
        <v>325</v>
      </c>
      <c r="B7296">
        <v>2141103</v>
      </c>
      <c r="C7296" s="4" t="s">
        <v>14087</v>
      </c>
      <c r="D7296" s="4" t="s">
        <v>10461</v>
      </c>
      <c r="E7296" s="8" t="s">
        <v>10461</v>
      </c>
      <c r="F7296" t="s">
        <v>418</v>
      </c>
      <c r="G7296" t="s">
        <v>419</v>
      </c>
      <c r="H7296" t="s">
        <v>389</v>
      </c>
      <c r="I7296" t="s">
        <v>1227</v>
      </c>
      <c r="J7296" s="1" t="s">
        <v>900</v>
      </c>
      <c r="L7296" s="2" t="s">
        <v>901</v>
      </c>
      <c r="M7296" s="2" t="s">
        <v>882</v>
      </c>
      <c r="N7296">
        <v>0</v>
      </c>
      <c r="O7296">
        <v>360000</v>
      </c>
      <c r="P7296">
        <v>0</v>
      </c>
      <c r="Q7296" t="s">
        <v>830</v>
      </c>
      <c r="R7296" s="3">
        <v>0.37</v>
      </c>
      <c r="S7296">
        <v>0</v>
      </c>
      <c r="T7296">
        <v>0</v>
      </c>
    </row>
    <row r="7297" spans="1:20" x14ac:dyDescent="0.25">
      <c r="A7297" t="s">
        <v>325</v>
      </c>
      <c r="B7297">
        <v>2141103</v>
      </c>
      <c r="C7297" s="4" t="s">
        <v>14087</v>
      </c>
      <c r="D7297" s="4" t="s">
        <v>10462</v>
      </c>
      <c r="E7297" s="8" t="s">
        <v>10462</v>
      </c>
      <c r="F7297" t="s">
        <v>418</v>
      </c>
      <c r="G7297" t="s">
        <v>419</v>
      </c>
      <c r="H7297" t="s">
        <v>389</v>
      </c>
      <c r="I7297" t="s">
        <v>1227</v>
      </c>
      <c r="J7297" s="1" t="s">
        <v>902</v>
      </c>
      <c r="L7297" s="2" t="s">
        <v>903</v>
      </c>
      <c r="M7297" s="2" t="s">
        <v>887</v>
      </c>
      <c r="N7297">
        <v>17</v>
      </c>
      <c r="O7297">
        <v>300000</v>
      </c>
      <c r="P7297">
        <v>5100000</v>
      </c>
      <c r="Q7297" t="s">
        <v>831</v>
      </c>
      <c r="R7297" s="3">
        <v>0.25</v>
      </c>
      <c r="S7297">
        <v>3825000</v>
      </c>
      <c r="T7297">
        <v>1275000</v>
      </c>
    </row>
    <row r="7298" spans="1:20" x14ac:dyDescent="0.25">
      <c r="A7298" t="s">
        <v>325</v>
      </c>
      <c r="B7298">
        <v>2141103</v>
      </c>
      <c r="C7298" s="4" t="s">
        <v>14087</v>
      </c>
      <c r="D7298" s="4" t="s">
        <v>10463</v>
      </c>
      <c r="E7298" s="8" t="s">
        <v>10463</v>
      </c>
      <c r="F7298" t="s">
        <v>418</v>
      </c>
      <c r="G7298" t="s">
        <v>419</v>
      </c>
      <c r="H7298" t="s">
        <v>389</v>
      </c>
      <c r="I7298" t="s">
        <v>1227</v>
      </c>
      <c r="J7298" s="1" t="s">
        <v>904</v>
      </c>
      <c r="L7298" s="2" t="s">
        <v>905</v>
      </c>
      <c r="M7298" s="2" t="s">
        <v>887</v>
      </c>
      <c r="N7298">
        <v>0</v>
      </c>
      <c r="O7298">
        <v>690000</v>
      </c>
      <c r="P7298">
        <v>0</v>
      </c>
      <c r="Q7298" t="s">
        <v>831</v>
      </c>
      <c r="R7298" s="3">
        <v>0.25</v>
      </c>
      <c r="S7298">
        <v>0</v>
      </c>
      <c r="T7298">
        <v>0</v>
      </c>
    </row>
    <row r="7299" spans="1:20" x14ac:dyDescent="0.25">
      <c r="A7299" t="s">
        <v>325</v>
      </c>
      <c r="B7299">
        <v>2141103</v>
      </c>
      <c r="C7299" s="4" t="s">
        <v>14087</v>
      </c>
      <c r="D7299" s="4" t="s">
        <v>10464</v>
      </c>
      <c r="E7299" s="8" t="s">
        <v>10464</v>
      </c>
      <c r="F7299" t="s">
        <v>418</v>
      </c>
      <c r="G7299" t="s">
        <v>419</v>
      </c>
      <c r="H7299" t="s">
        <v>389</v>
      </c>
      <c r="I7299" t="s">
        <v>1227</v>
      </c>
      <c r="J7299" s="1" t="s">
        <v>906</v>
      </c>
      <c r="L7299" s="2" t="s">
        <v>907</v>
      </c>
      <c r="M7299" s="2" t="s">
        <v>887</v>
      </c>
      <c r="N7299">
        <v>6</v>
      </c>
      <c r="O7299">
        <v>330000</v>
      </c>
      <c r="P7299">
        <v>1980000</v>
      </c>
      <c r="Q7299" t="s">
        <v>831</v>
      </c>
      <c r="R7299" s="3">
        <v>0.25</v>
      </c>
      <c r="S7299">
        <v>1485000</v>
      </c>
      <c r="T7299">
        <v>495000</v>
      </c>
    </row>
    <row r="7300" spans="1:20" x14ac:dyDescent="0.25">
      <c r="A7300" t="s">
        <v>325</v>
      </c>
      <c r="B7300">
        <v>2141103</v>
      </c>
      <c r="C7300" s="4" t="s">
        <v>14087</v>
      </c>
      <c r="D7300" s="4" t="s">
        <v>10465</v>
      </c>
      <c r="E7300" s="8" t="s">
        <v>10465</v>
      </c>
      <c r="F7300" t="s">
        <v>418</v>
      </c>
      <c r="G7300" t="s">
        <v>419</v>
      </c>
      <c r="H7300" t="s">
        <v>389</v>
      </c>
      <c r="I7300" t="s">
        <v>1227</v>
      </c>
      <c r="J7300" s="1" t="s">
        <v>908</v>
      </c>
      <c r="L7300" s="2" t="s">
        <v>909</v>
      </c>
      <c r="M7300" s="2" t="s">
        <v>882</v>
      </c>
      <c r="N7300">
        <v>15</v>
      </c>
      <c r="O7300">
        <v>200000</v>
      </c>
      <c r="P7300">
        <v>3000000</v>
      </c>
      <c r="Q7300" t="s">
        <v>830</v>
      </c>
      <c r="R7300" s="3">
        <v>0.37</v>
      </c>
      <c r="S7300">
        <v>1890000</v>
      </c>
      <c r="T7300">
        <v>1110000</v>
      </c>
    </row>
    <row r="7301" spans="1:20" x14ac:dyDescent="0.25">
      <c r="A7301" t="s">
        <v>325</v>
      </c>
      <c r="B7301">
        <v>2141103</v>
      </c>
      <c r="C7301" s="4" t="s">
        <v>14087</v>
      </c>
      <c r="D7301" s="4" t="s">
        <v>10466</v>
      </c>
      <c r="E7301" s="8" t="s">
        <v>10466</v>
      </c>
      <c r="F7301" t="s">
        <v>418</v>
      </c>
      <c r="G7301" t="s">
        <v>419</v>
      </c>
      <c r="H7301" t="s">
        <v>389</v>
      </c>
      <c r="I7301" t="s">
        <v>1227</v>
      </c>
      <c r="J7301" s="1" t="s">
        <v>910</v>
      </c>
      <c r="L7301" s="2" t="s">
        <v>911</v>
      </c>
      <c r="M7301" s="2" t="s">
        <v>887</v>
      </c>
      <c r="N7301">
        <v>14</v>
      </c>
      <c r="O7301">
        <v>400000</v>
      </c>
      <c r="P7301">
        <v>5600000</v>
      </c>
      <c r="Q7301" t="s">
        <v>831</v>
      </c>
      <c r="R7301" s="3">
        <v>0.25</v>
      </c>
      <c r="S7301">
        <v>4200000</v>
      </c>
      <c r="T7301">
        <v>1400000</v>
      </c>
    </row>
    <row r="7302" spans="1:20" x14ac:dyDescent="0.25">
      <c r="A7302" t="s">
        <v>325</v>
      </c>
      <c r="B7302">
        <v>2141103</v>
      </c>
      <c r="C7302" s="4" t="s">
        <v>14087</v>
      </c>
      <c r="D7302" s="4" t="s">
        <v>10467</v>
      </c>
      <c r="E7302" s="8" t="s">
        <v>10467</v>
      </c>
      <c r="F7302" t="s">
        <v>418</v>
      </c>
      <c r="G7302" t="s">
        <v>419</v>
      </c>
      <c r="H7302" t="s">
        <v>389</v>
      </c>
      <c r="I7302" t="s">
        <v>1227</v>
      </c>
      <c r="J7302" s="1" t="s">
        <v>912</v>
      </c>
      <c r="L7302" s="2" t="s">
        <v>913</v>
      </c>
      <c r="M7302" s="2" t="s">
        <v>882</v>
      </c>
      <c r="N7302">
        <v>17</v>
      </c>
      <c r="O7302">
        <v>240000</v>
      </c>
      <c r="P7302">
        <v>4080000</v>
      </c>
      <c r="Q7302" t="s">
        <v>830</v>
      </c>
      <c r="R7302" s="3">
        <v>0.37</v>
      </c>
      <c r="S7302">
        <v>2570400</v>
      </c>
      <c r="T7302">
        <v>1509600</v>
      </c>
    </row>
    <row r="7303" spans="1:20" x14ac:dyDescent="0.25">
      <c r="A7303" t="s">
        <v>325</v>
      </c>
      <c r="B7303">
        <v>2141103</v>
      </c>
      <c r="C7303" s="4" t="s">
        <v>14087</v>
      </c>
      <c r="D7303" s="4" t="s">
        <v>10468</v>
      </c>
      <c r="E7303" s="8" t="s">
        <v>10468</v>
      </c>
      <c r="F7303" t="s">
        <v>418</v>
      </c>
      <c r="G7303" t="s">
        <v>419</v>
      </c>
      <c r="H7303" t="s">
        <v>389</v>
      </c>
      <c r="I7303" t="s">
        <v>1227</v>
      </c>
      <c r="J7303" s="1" t="s">
        <v>914</v>
      </c>
      <c r="L7303" s="2" t="s">
        <v>915</v>
      </c>
      <c r="M7303" s="2" t="s">
        <v>887</v>
      </c>
      <c r="N7303">
        <v>0</v>
      </c>
      <c r="O7303">
        <v>240000</v>
      </c>
      <c r="P7303">
        <v>0</v>
      </c>
      <c r="Q7303" t="s">
        <v>831</v>
      </c>
      <c r="R7303" s="3">
        <v>0.25</v>
      </c>
      <c r="S7303">
        <v>0</v>
      </c>
      <c r="T7303">
        <v>0</v>
      </c>
    </row>
    <row r="7304" spans="1:20" x14ac:dyDescent="0.25">
      <c r="A7304" t="s">
        <v>325</v>
      </c>
      <c r="B7304">
        <v>2141103</v>
      </c>
      <c r="C7304" s="4" t="s">
        <v>14087</v>
      </c>
      <c r="D7304" s="4" t="s">
        <v>10469</v>
      </c>
      <c r="E7304" s="8" t="s">
        <v>10469</v>
      </c>
      <c r="F7304" t="s">
        <v>418</v>
      </c>
      <c r="G7304" t="s">
        <v>419</v>
      </c>
      <c r="H7304" t="s">
        <v>389</v>
      </c>
      <c r="I7304" t="s">
        <v>1227</v>
      </c>
      <c r="J7304" s="1" t="s">
        <v>916</v>
      </c>
      <c r="L7304" s="2" t="s">
        <v>917</v>
      </c>
      <c r="M7304" s="2" t="s">
        <v>887</v>
      </c>
      <c r="N7304">
        <v>20</v>
      </c>
      <c r="O7304">
        <v>150000</v>
      </c>
      <c r="P7304">
        <v>3000000</v>
      </c>
      <c r="Q7304" t="s">
        <v>831</v>
      </c>
      <c r="R7304" s="3">
        <v>0.25</v>
      </c>
      <c r="S7304">
        <v>2250000</v>
      </c>
      <c r="T7304">
        <v>750000</v>
      </c>
    </row>
    <row r="7305" spans="1:20" x14ac:dyDescent="0.25">
      <c r="A7305" t="s">
        <v>325</v>
      </c>
      <c r="B7305">
        <v>2141103</v>
      </c>
      <c r="C7305" s="4" t="s">
        <v>14087</v>
      </c>
      <c r="D7305" s="4" t="s">
        <v>10470</v>
      </c>
      <c r="E7305" s="8" t="s">
        <v>10470</v>
      </c>
      <c r="F7305" t="s">
        <v>418</v>
      </c>
      <c r="G7305" t="s">
        <v>419</v>
      </c>
      <c r="H7305" t="s">
        <v>389</v>
      </c>
      <c r="I7305" t="s">
        <v>1227</v>
      </c>
      <c r="J7305" s="1" t="s">
        <v>918</v>
      </c>
      <c r="L7305" s="2" t="s">
        <v>919</v>
      </c>
      <c r="M7305" s="2" t="s">
        <v>887</v>
      </c>
      <c r="N7305">
        <v>31</v>
      </c>
      <c r="O7305">
        <v>470000</v>
      </c>
      <c r="P7305">
        <v>14570000</v>
      </c>
      <c r="Q7305" t="s">
        <v>831</v>
      </c>
      <c r="R7305" s="3">
        <v>0.25</v>
      </c>
      <c r="S7305">
        <v>10927500</v>
      </c>
      <c r="T7305">
        <v>3642500</v>
      </c>
    </row>
    <row r="7306" spans="1:20" x14ac:dyDescent="0.25">
      <c r="A7306" t="s">
        <v>325</v>
      </c>
      <c r="B7306">
        <v>2141103</v>
      </c>
      <c r="C7306" s="4" t="s">
        <v>14087</v>
      </c>
      <c r="D7306" s="4" t="s">
        <v>10471</v>
      </c>
      <c r="E7306" s="8" t="s">
        <v>10471</v>
      </c>
      <c r="F7306" t="s">
        <v>418</v>
      </c>
      <c r="G7306" t="s">
        <v>419</v>
      </c>
      <c r="H7306" t="s">
        <v>389</v>
      </c>
      <c r="I7306" t="s">
        <v>1227</v>
      </c>
      <c r="J7306" s="1" t="s">
        <v>920</v>
      </c>
      <c r="L7306" s="2" t="s">
        <v>921</v>
      </c>
      <c r="M7306" s="2" t="s">
        <v>882</v>
      </c>
      <c r="N7306">
        <v>0</v>
      </c>
      <c r="O7306">
        <v>170000</v>
      </c>
      <c r="P7306">
        <v>0</v>
      </c>
      <c r="Q7306" t="s">
        <v>830</v>
      </c>
      <c r="R7306" s="3">
        <v>0.37</v>
      </c>
      <c r="S7306">
        <v>0</v>
      </c>
      <c r="T7306">
        <v>0</v>
      </c>
    </row>
    <row r="7307" spans="1:20" x14ac:dyDescent="0.25">
      <c r="A7307" t="s">
        <v>325</v>
      </c>
      <c r="B7307">
        <v>2141103</v>
      </c>
      <c r="C7307" s="4" t="s">
        <v>14087</v>
      </c>
      <c r="D7307" s="4" t="s">
        <v>10472</v>
      </c>
      <c r="E7307" s="8" t="s">
        <v>10472</v>
      </c>
      <c r="F7307" t="s">
        <v>418</v>
      </c>
      <c r="G7307" t="s">
        <v>419</v>
      </c>
      <c r="H7307" t="s">
        <v>389</v>
      </c>
      <c r="I7307" t="s">
        <v>1227</v>
      </c>
      <c r="J7307" s="1" t="s">
        <v>922</v>
      </c>
      <c r="L7307" s="2" t="s">
        <v>923</v>
      </c>
      <c r="M7307" s="2" t="s">
        <v>887</v>
      </c>
      <c r="N7307">
        <v>0</v>
      </c>
      <c r="O7307">
        <v>130000</v>
      </c>
      <c r="P7307">
        <v>0</v>
      </c>
      <c r="Q7307" t="s">
        <v>831</v>
      </c>
      <c r="R7307" s="3">
        <v>0.25</v>
      </c>
      <c r="S7307">
        <v>0</v>
      </c>
      <c r="T7307">
        <v>0</v>
      </c>
    </row>
    <row r="7308" spans="1:20" x14ac:dyDescent="0.25">
      <c r="A7308" t="s">
        <v>325</v>
      </c>
      <c r="B7308">
        <v>2141103</v>
      </c>
      <c r="C7308" s="4" t="s">
        <v>14087</v>
      </c>
      <c r="D7308" s="4" t="s">
        <v>10473</v>
      </c>
      <c r="E7308" s="8" t="s">
        <v>10473</v>
      </c>
      <c r="F7308" t="s">
        <v>418</v>
      </c>
      <c r="G7308" t="s">
        <v>419</v>
      </c>
      <c r="H7308" t="s">
        <v>389</v>
      </c>
      <c r="I7308" t="s">
        <v>1227</v>
      </c>
      <c r="J7308" s="1" t="s">
        <v>924</v>
      </c>
      <c r="L7308" s="2" t="s">
        <v>925</v>
      </c>
      <c r="M7308" s="2" t="s">
        <v>887</v>
      </c>
      <c r="N7308">
        <v>0</v>
      </c>
      <c r="O7308">
        <v>130000</v>
      </c>
      <c r="P7308">
        <v>0</v>
      </c>
      <c r="Q7308" t="s">
        <v>831</v>
      </c>
      <c r="R7308" s="3">
        <v>0.25</v>
      </c>
      <c r="S7308">
        <v>0</v>
      </c>
      <c r="T7308">
        <v>0</v>
      </c>
    </row>
    <row r="7309" spans="1:20" x14ac:dyDescent="0.25">
      <c r="A7309" t="s">
        <v>325</v>
      </c>
      <c r="B7309">
        <v>2141103</v>
      </c>
      <c r="C7309" s="4" t="s">
        <v>14087</v>
      </c>
      <c r="D7309" s="4" t="s">
        <v>10474</v>
      </c>
      <c r="E7309" s="8" t="s">
        <v>10474</v>
      </c>
      <c r="F7309" t="s">
        <v>418</v>
      </c>
      <c r="G7309" t="s">
        <v>419</v>
      </c>
      <c r="H7309" t="s">
        <v>389</v>
      </c>
      <c r="I7309" t="s">
        <v>1227</v>
      </c>
      <c r="J7309" s="1" t="s">
        <v>926</v>
      </c>
      <c r="L7309" s="2" t="s">
        <v>927</v>
      </c>
      <c r="M7309" s="2" t="s">
        <v>887</v>
      </c>
      <c r="N7309">
        <v>0</v>
      </c>
      <c r="O7309">
        <v>260000</v>
      </c>
      <c r="P7309">
        <v>0</v>
      </c>
      <c r="Q7309" t="s">
        <v>831</v>
      </c>
      <c r="R7309" s="3">
        <v>0.25</v>
      </c>
      <c r="S7309">
        <v>0</v>
      </c>
      <c r="T7309">
        <v>0</v>
      </c>
    </row>
    <row r="7310" spans="1:20" x14ac:dyDescent="0.25">
      <c r="A7310" t="s">
        <v>325</v>
      </c>
      <c r="B7310">
        <v>2141103</v>
      </c>
      <c r="C7310" s="4" t="s">
        <v>14087</v>
      </c>
      <c r="D7310" s="4" t="s">
        <v>10475</v>
      </c>
      <c r="E7310" s="8" t="s">
        <v>10475</v>
      </c>
      <c r="F7310" t="s">
        <v>418</v>
      </c>
      <c r="G7310" t="s">
        <v>419</v>
      </c>
      <c r="H7310" t="s">
        <v>389</v>
      </c>
      <c r="I7310" t="s">
        <v>1227</v>
      </c>
      <c r="J7310" s="1" t="s">
        <v>928</v>
      </c>
      <c r="L7310" s="2" t="s">
        <v>929</v>
      </c>
      <c r="M7310" s="2" t="s">
        <v>887</v>
      </c>
      <c r="N7310">
        <v>0</v>
      </c>
      <c r="O7310">
        <v>210000</v>
      </c>
      <c r="P7310">
        <v>0</v>
      </c>
      <c r="Q7310" t="s">
        <v>831</v>
      </c>
      <c r="R7310" s="3">
        <v>0.25</v>
      </c>
      <c r="S7310">
        <v>0</v>
      </c>
      <c r="T7310">
        <v>0</v>
      </c>
    </row>
    <row r="7311" spans="1:20" x14ac:dyDescent="0.25">
      <c r="A7311" t="s">
        <v>325</v>
      </c>
      <c r="B7311">
        <v>2141103</v>
      </c>
      <c r="C7311" s="4" t="s">
        <v>14087</v>
      </c>
      <c r="D7311" s="4" t="s">
        <v>10476</v>
      </c>
      <c r="E7311" s="8" t="s">
        <v>10476</v>
      </c>
      <c r="F7311" t="s">
        <v>418</v>
      </c>
      <c r="G7311" t="s">
        <v>419</v>
      </c>
      <c r="H7311" t="s">
        <v>389</v>
      </c>
      <c r="I7311" t="s">
        <v>1227</v>
      </c>
      <c r="J7311" s="1" t="s">
        <v>930</v>
      </c>
      <c r="L7311" s="2" t="s">
        <v>931</v>
      </c>
      <c r="M7311" s="2" t="s">
        <v>882</v>
      </c>
      <c r="N7311">
        <v>0</v>
      </c>
      <c r="O7311">
        <v>270000</v>
      </c>
      <c r="P7311">
        <v>0</v>
      </c>
      <c r="Q7311" t="s">
        <v>830</v>
      </c>
      <c r="R7311" s="3">
        <v>0.37</v>
      </c>
      <c r="S7311">
        <v>0</v>
      </c>
      <c r="T7311">
        <v>0</v>
      </c>
    </row>
    <row r="7312" spans="1:20" x14ac:dyDescent="0.25">
      <c r="A7312" t="s">
        <v>325</v>
      </c>
      <c r="B7312">
        <v>2141103</v>
      </c>
      <c r="C7312" s="4" t="s">
        <v>14087</v>
      </c>
      <c r="D7312" s="4" t="s">
        <v>10477</v>
      </c>
      <c r="E7312" s="8" t="s">
        <v>10477</v>
      </c>
      <c r="F7312" t="s">
        <v>418</v>
      </c>
      <c r="G7312" t="s">
        <v>419</v>
      </c>
      <c r="H7312" t="s">
        <v>389</v>
      </c>
      <c r="I7312" t="s">
        <v>1227</v>
      </c>
      <c r="J7312" s="1" t="s">
        <v>932</v>
      </c>
      <c r="L7312" s="2" t="s">
        <v>933</v>
      </c>
      <c r="M7312" s="2" t="s">
        <v>882</v>
      </c>
      <c r="N7312">
        <v>0</v>
      </c>
      <c r="O7312">
        <v>270000</v>
      </c>
      <c r="P7312">
        <v>0</v>
      </c>
      <c r="Q7312" t="s">
        <v>830</v>
      </c>
      <c r="R7312" s="3">
        <v>0.37</v>
      </c>
      <c r="S7312">
        <v>0</v>
      </c>
      <c r="T7312">
        <v>0</v>
      </c>
    </row>
    <row r="7313" spans="1:20" x14ac:dyDescent="0.25">
      <c r="A7313" t="s">
        <v>325</v>
      </c>
      <c r="B7313">
        <v>2141103</v>
      </c>
      <c r="C7313" s="4" t="s">
        <v>14087</v>
      </c>
      <c r="D7313" s="4" t="s">
        <v>10478</v>
      </c>
      <c r="E7313" s="8" t="s">
        <v>10478</v>
      </c>
      <c r="F7313" t="s">
        <v>418</v>
      </c>
      <c r="G7313" t="s">
        <v>419</v>
      </c>
      <c r="H7313" t="s">
        <v>389</v>
      </c>
      <c r="I7313" t="s">
        <v>1227</v>
      </c>
      <c r="J7313" s="1" t="s">
        <v>934</v>
      </c>
      <c r="L7313" s="2" t="s">
        <v>935</v>
      </c>
      <c r="M7313" s="2" t="s">
        <v>882</v>
      </c>
      <c r="N7313">
        <v>0</v>
      </c>
      <c r="O7313">
        <v>130000</v>
      </c>
      <c r="P7313">
        <v>0</v>
      </c>
      <c r="Q7313" t="s">
        <v>830</v>
      </c>
      <c r="R7313" s="3">
        <v>0.37</v>
      </c>
      <c r="S7313">
        <v>0</v>
      </c>
      <c r="T7313">
        <v>0</v>
      </c>
    </row>
    <row r="7314" spans="1:20" x14ac:dyDescent="0.25">
      <c r="A7314" t="s">
        <v>325</v>
      </c>
      <c r="B7314">
        <v>2141103</v>
      </c>
      <c r="C7314" s="4" t="s">
        <v>14087</v>
      </c>
      <c r="D7314" s="4" t="s">
        <v>10479</v>
      </c>
      <c r="E7314" s="8" t="s">
        <v>10479</v>
      </c>
      <c r="F7314" t="s">
        <v>418</v>
      </c>
      <c r="G7314" t="s">
        <v>419</v>
      </c>
      <c r="H7314" t="s">
        <v>389</v>
      </c>
      <c r="I7314" t="s">
        <v>1227</v>
      </c>
      <c r="J7314" s="1" t="s">
        <v>936</v>
      </c>
      <c r="L7314" s="2" t="s">
        <v>937</v>
      </c>
      <c r="M7314" s="2" t="s">
        <v>887</v>
      </c>
      <c r="N7314">
        <v>0</v>
      </c>
      <c r="O7314">
        <v>165000</v>
      </c>
      <c r="P7314">
        <v>0</v>
      </c>
      <c r="Q7314" t="s">
        <v>831</v>
      </c>
      <c r="R7314" s="3">
        <v>0.25</v>
      </c>
      <c r="S7314">
        <v>0</v>
      </c>
      <c r="T7314">
        <v>0</v>
      </c>
    </row>
    <row r="7315" spans="1:20" x14ac:dyDescent="0.25">
      <c r="A7315" t="s">
        <v>325</v>
      </c>
      <c r="B7315">
        <v>2141103</v>
      </c>
      <c r="C7315" s="4" t="s">
        <v>14087</v>
      </c>
      <c r="D7315" s="4" t="s">
        <v>10480</v>
      </c>
      <c r="E7315" s="8" t="s">
        <v>10480</v>
      </c>
      <c r="F7315" t="s">
        <v>418</v>
      </c>
      <c r="G7315" t="s">
        <v>419</v>
      </c>
      <c r="H7315" t="s">
        <v>389</v>
      </c>
      <c r="I7315" t="s">
        <v>1227</v>
      </c>
      <c r="J7315" s="1" t="s">
        <v>938</v>
      </c>
      <c r="L7315" s="2" t="s">
        <v>939</v>
      </c>
      <c r="M7315" s="2" t="s">
        <v>940</v>
      </c>
      <c r="N7315">
        <v>0</v>
      </c>
      <c r="O7315">
        <v>32000</v>
      </c>
      <c r="P7315">
        <v>0</v>
      </c>
      <c r="Q7315" t="s">
        <v>832</v>
      </c>
      <c r="R7315" s="3">
        <v>0</v>
      </c>
      <c r="S7315">
        <v>0</v>
      </c>
      <c r="T7315">
        <v>0</v>
      </c>
    </row>
    <row r="7316" spans="1:20" x14ac:dyDescent="0.25">
      <c r="A7316" t="s">
        <v>325</v>
      </c>
      <c r="B7316">
        <v>2141103</v>
      </c>
      <c r="C7316" s="4" t="s">
        <v>14087</v>
      </c>
      <c r="D7316" s="4" t="s">
        <v>10481</v>
      </c>
      <c r="E7316" s="8" t="s">
        <v>10481</v>
      </c>
      <c r="F7316" t="s">
        <v>418</v>
      </c>
      <c r="G7316" t="s">
        <v>419</v>
      </c>
      <c r="H7316" t="s">
        <v>389</v>
      </c>
      <c r="I7316" t="s">
        <v>1227</v>
      </c>
      <c r="J7316" s="1" t="s">
        <v>941</v>
      </c>
      <c r="L7316" s="2" t="s">
        <v>942</v>
      </c>
      <c r="M7316" s="2" t="s">
        <v>940</v>
      </c>
      <c r="N7316">
        <v>0</v>
      </c>
      <c r="O7316">
        <v>34000</v>
      </c>
      <c r="P7316">
        <v>0</v>
      </c>
      <c r="Q7316" t="s">
        <v>832</v>
      </c>
      <c r="R7316" s="3">
        <v>0</v>
      </c>
      <c r="S7316">
        <v>0</v>
      </c>
      <c r="T7316">
        <v>0</v>
      </c>
    </row>
    <row r="7317" spans="1:20" x14ac:dyDescent="0.25">
      <c r="A7317" t="s">
        <v>325</v>
      </c>
      <c r="B7317">
        <v>2141103</v>
      </c>
      <c r="C7317" s="4" t="s">
        <v>14087</v>
      </c>
      <c r="D7317" s="4" t="s">
        <v>10482</v>
      </c>
      <c r="E7317" s="8" t="s">
        <v>10482</v>
      </c>
      <c r="F7317" t="s">
        <v>418</v>
      </c>
      <c r="G7317" t="s">
        <v>419</v>
      </c>
      <c r="H7317" t="s">
        <v>389</v>
      </c>
      <c r="I7317" t="s">
        <v>1227</v>
      </c>
      <c r="J7317" s="1" t="s">
        <v>943</v>
      </c>
      <c r="L7317" s="2" t="s">
        <v>944</v>
      </c>
      <c r="M7317" s="2" t="s">
        <v>940</v>
      </c>
      <c r="N7317">
        <v>0</v>
      </c>
      <c r="O7317">
        <v>31000</v>
      </c>
      <c r="P7317">
        <v>0</v>
      </c>
      <c r="Q7317" t="s">
        <v>832</v>
      </c>
      <c r="R7317" s="3">
        <v>0</v>
      </c>
      <c r="S7317">
        <v>0</v>
      </c>
      <c r="T7317">
        <v>0</v>
      </c>
    </row>
    <row r="7318" spans="1:20" x14ac:dyDescent="0.25">
      <c r="A7318" t="s">
        <v>305</v>
      </c>
      <c r="B7318">
        <v>2141104</v>
      </c>
      <c r="C7318" s="4" t="s">
        <v>14087</v>
      </c>
      <c r="D7318" s="4" t="s">
        <v>9770</v>
      </c>
      <c r="E7318" s="8" t="s">
        <v>9770</v>
      </c>
      <c r="F7318" t="s">
        <v>418</v>
      </c>
      <c r="G7318" t="s">
        <v>419</v>
      </c>
      <c r="H7318" t="s">
        <v>411</v>
      </c>
      <c r="I7318" t="s">
        <v>1228</v>
      </c>
      <c r="J7318" s="1" t="s">
        <v>880</v>
      </c>
      <c r="L7318" s="2" t="s">
        <v>881</v>
      </c>
      <c r="M7318" s="2" t="s">
        <v>882</v>
      </c>
      <c r="N7318">
        <v>21</v>
      </c>
      <c r="O7318">
        <v>700000</v>
      </c>
      <c r="P7318">
        <v>14700000</v>
      </c>
      <c r="Q7318" t="s">
        <v>830</v>
      </c>
      <c r="R7318" s="3">
        <v>0.37</v>
      </c>
      <c r="S7318">
        <v>9261000</v>
      </c>
      <c r="T7318">
        <v>5439000</v>
      </c>
    </row>
    <row r="7319" spans="1:20" x14ac:dyDescent="0.25">
      <c r="A7319" t="s">
        <v>305</v>
      </c>
      <c r="B7319">
        <v>2141104</v>
      </c>
      <c r="C7319" s="4" t="s">
        <v>14087</v>
      </c>
      <c r="D7319" s="4" t="s">
        <v>9771</v>
      </c>
      <c r="E7319" s="8" t="s">
        <v>9771</v>
      </c>
      <c r="F7319" t="s">
        <v>418</v>
      </c>
      <c r="G7319" t="s">
        <v>419</v>
      </c>
      <c r="H7319" t="s">
        <v>411</v>
      </c>
      <c r="I7319" t="s">
        <v>1228</v>
      </c>
      <c r="J7319" s="1" t="s">
        <v>883</v>
      </c>
      <c r="L7319" s="2" t="s">
        <v>884</v>
      </c>
      <c r="M7319" s="2" t="s">
        <v>882</v>
      </c>
      <c r="N7319">
        <v>0</v>
      </c>
      <c r="O7319">
        <v>420000</v>
      </c>
      <c r="P7319">
        <v>0</v>
      </c>
      <c r="Q7319" t="s">
        <v>830</v>
      </c>
      <c r="R7319" s="3">
        <v>0.37</v>
      </c>
      <c r="S7319">
        <v>0</v>
      </c>
      <c r="T7319">
        <v>0</v>
      </c>
    </row>
    <row r="7320" spans="1:20" x14ac:dyDescent="0.25">
      <c r="A7320" t="s">
        <v>305</v>
      </c>
      <c r="B7320">
        <v>2141104</v>
      </c>
      <c r="C7320" s="4" t="s">
        <v>14087</v>
      </c>
      <c r="D7320" s="4" t="s">
        <v>9772</v>
      </c>
      <c r="E7320" s="8" t="s">
        <v>9772</v>
      </c>
      <c r="F7320" t="s">
        <v>418</v>
      </c>
      <c r="G7320" t="s">
        <v>419</v>
      </c>
      <c r="H7320" t="s">
        <v>411</v>
      </c>
      <c r="I7320" t="s">
        <v>1228</v>
      </c>
      <c r="J7320" s="1" t="s">
        <v>885</v>
      </c>
      <c r="L7320" s="2" t="s">
        <v>886</v>
      </c>
      <c r="M7320" s="2" t="s">
        <v>887</v>
      </c>
      <c r="N7320">
        <v>0</v>
      </c>
      <c r="O7320">
        <v>250000</v>
      </c>
      <c r="P7320">
        <v>0</v>
      </c>
      <c r="Q7320" t="s">
        <v>831</v>
      </c>
      <c r="R7320" s="3">
        <v>0.25</v>
      </c>
      <c r="S7320">
        <v>0</v>
      </c>
      <c r="T7320">
        <v>0</v>
      </c>
    </row>
    <row r="7321" spans="1:20" x14ac:dyDescent="0.25">
      <c r="A7321" t="s">
        <v>305</v>
      </c>
      <c r="B7321">
        <v>2141104</v>
      </c>
      <c r="C7321" s="4" t="s">
        <v>14087</v>
      </c>
      <c r="D7321" s="4" t="s">
        <v>9773</v>
      </c>
      <c r="E7321" s="8" t="s">
        <v>9773</v>
      </c>
      <c r="F7321" t="s">
        <v>418</v>
      </c>
      <c r="G7321" t="s">
        <v>419</v>
      </c>
      <c r="H7321" t="s">
        <v>411</v>
      </c>
      <c r="I7321" t="s">
        <v>1228</v>
      </c>
      <c r="J7321" s="1" t="s">
        <v>888</v>
      </c>
      <c r="L7321" s="2" t="s">
        <v>889</v>
      </c>
      <c r="M7321" s="2" t="s">
        <v>887</v>
      </c>
      <c r="N7321">
        <v>20</v>
      </c>
      <c r="O7321">
        <v>275000</v>
      </c>
      <c r="P7321">
        <v>5500000</v>
      </c>
      <c r="Q7321" t="s">
        <v>831</v>
      </c>
      <c r="R7321" s="3">
        <v>0.25</v>
      </c>
      <c r="S7321">
        <v>4125000</v>
      </c>
      <c r="T7321">
        <v>1375000</v>
      </c>
    </row>
    <row r="7322" spans="1:20" x14ac:dyDescent="0.25">
      <c r="A7322" t="s">
        <v>305</v>
      </c>
      <c r="B7322">
        <v>2141104</v>
      </c>
      <c r="C7322" s="4" t="s">
        <v>14087</v>
      </c>
      <c r="D7322" s="4" t="s">
        <v>9774</v>
      </c>
      <c r="E7322" s="8" t="s">
        <v>9774</v>
      </c>
      <c r="F7322" t="s">
        <v>418</v>
      </c>
      <c r="G7322" t="s">
        <v>419</v>
      </c>
      <c r="H7322" t="s">
        <v>411</v>
      </c>
      <c r="I7322" t="s">
        <v>1228</v>
      </c>
      <c r="J7322" s="1" t="s">
        <v>890</v>
      </c>
      <c r="L7322" s="2" t="s">
        <v>891</v>
      </c>
      <c r="M7322" s="2" t="s">
        <v>882</v>
      </c>
      <c r="N7322">
        <v>20</v>
      </c>
      <c r="O7322">
        <v>150000</v>
      </c>
      <c r="P7322">
        <v>3000000</v>
      </c>
      <c r="Q7322" t="s">
        <v>830</v>
      </c>
      <c r="R7322" s="3">
        <v>0.37</v>
      </c>
      <c r="S7322">
        <v>1890000</v>
      </c>
      <c r="T7322">
        <v>1110000</v>
      </c>
    </row>
    <row r="7323" spans="1:20" x14ac:dyDescent="0.25">
      <c r="A7323" t="s">
        <v>305</v>
      </c>
      <c r="B7323">
        <v>2141104</v>
      </c>
      <c r="C7323" s="4" t="s">
        <v>14087</v>
      </c>
      <c r="D7323" s="4" t="s">
        <v>9775</v>
      </c>
      <c r="E7323" s="8" t="s">
        <v>9775</v>
      </c>
      <c r="F7323" t="s">
        <v>418</v>
      </c>
      <c r="G7323" t="s">
        <v>419</v>
      </c>
      <c r="H7323" t="s">
        <v>411</v>
      </c>
      <c r="I7323" t="s">
        <v>1228</v>
      </c>
      <c r="J7323" s="1" t="s">
        <v>892</v>
      </c>
      <c r="L7323" s="2" t="s">
        <v>893</v>
      </c>
      <c r="M7323" s="2" t="s">
        <v>882</v>
      </c>
      <c r="N7323">
        <v>0</v>
      </c>
      <c r="O7323">
        <v>300000</v>
      </c>
      <c r="P7323">
        <v>0</v>
      </c>
      <c r="Q7323" t="s">
        <v>830</v>
      </c>
      <c r="R7323" s="3">
        <v>0.37</v>
      </c>
      <c r="S7323">
        <v>0</v>
      </c>
      <c r="T7323">
        <v>0</v>
      </c>
    </row>
    <row r="7324" spans="1:20" x14ac:dyDescent="0.25">
      <c r="A7324" t="s">
        <v>305</v>
      </c>
      <c r="B7324">
        <v>2141104</v>
      </c>
      <c r="C7324" s="4" t="s">
        <v>14087</v>
      </c>
      <c r="D7324" s="4" t="s">
        <v>9776</v>
      </c>
      <c r="E7324" s="8" t="s">
        <v>9776</v>
      </c>
      <c r="F7324" t="s">
        <v>418</v>
      </c>
      <c r="G7324" t="s">
        <v>419</v>
      </c>
      <c r="H7324" t="s">
        <v>411</v>
      </c>
      <c r="I7324" t="s">
        <v>1228</v>
      </c>
      <c r="J7324" s="1" t="s">
        <v>894</v>
      </c>
      <c r="L7324" s="2" t="s">
        <v>895</v>
      </c>
      <c r="M7324" s="2" t="s">
        <v>882</v>
      </c>
      <c r="N7324">
        <v>20</v>
      </c>
      <c r="O7324">
        <v>400000</v>
      </c>
      <c r="P7324">
        <v>8000000</v>
      </c>
      <c r="Q7324" t="s">
        <v>830</v>
      </c>
      <c r="R7324" s="3">
        <v>0.37</v>
      </c>
      <c r="S7324">
        <v>5040000</v>
      </c>
      <c r="T7324">
        <v>2960000</v>
      </c>
    </row>
    <row r="7325" spans="1:20" x14ac:dyDescent="0.25">
      <c r="A7325" t="s">
        <v>305</v>
      </c>
      <c r="B7325">
        <v>2141104</v>
      </c>
      <c r="C7325" s="4" t="s">
        <v>14087</v>
      </c>
      <c r="D7325" s="4" t="s">
        <v>9777</v>
      </c>
      <c r="E7325" s="8" t="s">
        <v>9777</v>
      </c>
      <c r="F7325" t="s">
        <v>418</v>
      </c>
      <c r="G7325" t="s">
        <v>419</v>
      </c>
      <c r="H7325" t="s">
        <v>411</v>
      </c>
      <c r="I7325" t="s">
        <v>1228</v>
      </c>
      <c r="J7325" s="1" t="s">
        <v>896</v>
      </c>
      <c r="L7325" s="2" t="s">
        <v>897</v>
      </c>
      <c r="M7325" s="2" t="s">
        <v>882</v>
      </c>
      <c r="N7325">
        <v>20</v>
      </c>
      <c r="O7325">
        <v>360000</v>
      </c>
      <c r="P7325">
        <v>7200000</v>
      </c>
      <c r="Q7325" t="s">
        <v>830</v>
      </c>
      <c r="R7325" s="3">
        <v>0.37</v>
      </c>
      <c r="S7325">
        <v>4536000</v>
      </c>
      <c r="T7325">
        <v>2664000</v>
      </c>
    </row>
    <row r="7326" spans="1:20" x14ac:dyDescent="0.25">
      <c r="A7326" t="s">
        <v>305</v>
      </c>
      <c r="B7326">
        <v>2141104</v>
      </c>
      <c r="C7326" s="4" t="s">
        <v>14087</v>
      </c>
      <c r="D7326" s="4" t="s">
        <v>9778</v>
      </c>
      <c r="E7326" s="8" t="s">
        <v>9778</v>
      </c>
      <c r="F7326" t="s">
        <v>418</v>
      </c>
      <c r="G7326" t="s">
        <v>419</v>
      </c>
      <c r="H7326" t="s">
        <v>411</v>
      </c>
      <c r="I7326" t="s">
        <v>1228</v>
      </c>
      <c r="J7326" s="1" t="s">
        <v>898</v>
      </c>
      <c r="L7326" s="2" t="s">
        <v>899</v>
      </c>
      <c r="M7326" s="2" t="s">
        <v>882</v>
      </c>
      <c r="N7326">
        <v>0</v>
      </c>
      <c r="O7326">
        <v>250000</v>
      </c>
      <c r="P7326">
        <v>0</v>
      </c>
      <c r="Q7326" t="s">
        <v>830</v>
      </c>
      <c r="R7326" s="3">
        <v>0.37</v>
      </c>
      <c r="S7326">
        <v>0</v>
      </c>
      <c r="T7326">
        <v>0</v>
      </c>
    </row>
    <row r="7327" spans="1:20" x14ac:dyDescent="0.25">
      <c r="A7327" t="s">
        <v>305</v>
      </c>
      <c r="B7327">
        <v>2141104</v>
      </c>
      <c r="C7327" s="4" t="s">
        <v>14087</v>
      </c>
      <c r="D7327" s="4" t="s">
        <v>9779</v>
      </c>
      <c r="E7327" s="8" t="s">
        <v>9779</v>
      </c>
      <c r="F7327" t="s">
        <v>418</v>
      </c>
      <c r="G7327" t="s">
        <v>419</v>
      </c>
      <c r="H7327" t="s">
        <v>411</v>
      </c>
      <c r="I7327" t="s">
        <v>1228</v>
      </c>
      <c r="J7327" s="1" t="s">
        <v>900</v>
      </c>
      <c r="L7327" s="2" t="s">
        <v>901</v>
      </c>
      <c r="M7327" s="2" t="s">
        <v>882</v>
      </c>
      <c r="N7327">
        <v>0</v>
      </c>
      <c r="O7327">
        <v>360000</v>
      </c>
      <c r="P7327">
        <v>0</v>
      </c>
      <c r="Q7327" t="s">
        <v>830</v>
      </c>
      <c r="R7327" s="3">
        <v>0.37</v>
      </c>
      <c r="S7327">
        <v>0</v>
      </c>
      <c r="T7327">
        <v>0</v>
      </c>
    </row>
    <row r="7328" spans="1:20" x14ac:dyDescent="0.25">
      <c r="A7328" t="s">
        <v>305</v>
      </c>
      <c r="B7328">
        <v>2141104</v>
      </c>
      <c r="C7328" s="4" t="s">
        <v>14087</v>
      </c>
      <c r="D7328" s="4" t="s">
        <v>9780</v>
      </c>
      <c r="E7328" s="8" t="s">
        <v>9780</v>
      </c>
      <c r="F7328" t="s">
        <v>418</v>
      </c>
      <c r="G7328" t="s">
        <v>419</v>
      </c>
      <c r="H7328" t="s">
        <v>411</v>
      </c>
      <c r="I7328" t="s">
        <v>1228</v>
      </c>
      <c r="J7328" s="1" t="s">
        <v>902</v>
      </c>
      <c r="L7328" s="2" t="s">
        <v>903</v>
      </c>
      <c r="M7328" s="2" t="s">
        <v>887</v>
      </c>
      <c r="N7328">
        <v>20</v>
      </c>
      <c r="O7328">
        <v>300000</v>
      </c>
      <c r="P7328">
        <v>6000000</v>
      </c>
      <c r="Q7328" t="s">
        <v>831</v>
      </c>
      <c r="R7328" s="3">
        <v>0.25</v>
      </c>
      <c r="S7328">
        <v>4500000</v>
      </c>
      <c r="T7328">
        <v>1500000</v>
      </c>
    </row>
    <row r="7329" spans="1:20" x14ac:dyDescent="0.25">
      <c r="A7329" t="s">
        <v>305</v>
      </c>
      <c r="B7329">
        <v>2141104</v>
      </c>
      <c r="C7329" s="4" t="s">
        <v>14087</v>
      </c>
      <c r="D7329" s="4" t="s">
        <v>9781</v>
      </c>
      <c r="E7329" s="8" t="s">
        <v>9781</v>
      </c>
      <c r="F7329" t="s">
        <v>418</v>
      </c>
      <c r="G7329" t="s">
        <v>419</v>
      </c>
      <c r="H7329" t="s">
        <v>411</v>
      </c>
      <c r="I7329" t="s">
        <v>1228</v>
      </c>
      <c r="J7329" s="1" t="s">
        <v>904</v>
      </c>
      <c r="L7329" s="2" t="s">
        <v>905</v>
      </c>
      <c r="M7329" s="2" t="s">
        <v>887</v>
      </c>
      <c r="N7329">
        <v>0</v>
      </c>
      <c r="O7329">
        <v>690000</v>
      </c>
      <c r="P7329">
        <v>0</v>
      </c>
      <c r="Q7329" t="s">
        <v>831</v>
      </c>
      <c r="R7329" s="3">
        <v>0.25</v>
      </c>
      <c r="S7329">
        <v>0</v>
      </c>
      <c r="T7329">
        <v>0</v>
      </c>
    </row>
    <row r="7330" spans="1:20" x14ac:dyDescent="0.25">
      <c r="A7330" t="s">
        <v>305</v>
      </c>
      <c r="B7330">
        <v>2141104</v>
      </c>
      <c r="C7330" s="4" t="s">
        <v>14087</v>
      </c>
      <c r="D7330" s="4" t="s">
        <v>9782</v>
      </c>
      <c r="E7330" s="8" t="s">
        <v>9782</v>
      </c>
      <c r="F7330" t="s">
        <v>418</v>
      </c>
      <c r="G7330" t="s">
        <v>419</v>
      </c>
      <c r="H7330" t="s">
        <v>411</v>
      </c>
      <c r="I7330" t="s">
        <v>1228</v>
      </c>
      <c r="J7330" s="1" t="s">
        <v>906</v>
      </c>
      <c r="L7330" s="2" t="s">
        <v>907</v>
      </c>
      <c r="M7330" s="2" t="s">
        <v>887</v>
      </c>
      <c r="N7330">
        <v>20</v>
      </c>
      <c r="O7330">
        <v>330000</v>
      </c>
      <c r="P7330">
        <v>6600000</v>
      </c>
      <c r="Q7330" t="s">
        <v>831</v>
      </c>
      <c r="R7330" s="3">
        <v>0.25</v>
      </c>
      <c r="S7330">
        <v>4950000</v>
      </c>
      <c r="T7330">
        <v>1650000</v>
      </c>
    </row>
    <row r="7331" spans="1:20" x14ac:dyDescent="0.25">
      <c r="A7331" t="s">
        <v>305</v>
      </c>
      <c r="B7331">
        <v>2141104</v>
      </c>
      <c r="C7331" s="4" t="s">
        <v>14087</v>
      </c>
      <c r="D7331" s="4" t="s">
        <v>9783</v>
      </c>
      <c r="E7331" s="8" t="s">
        <v>9783</v>
      </c>
      <c r="F7331" t="s">
        <v>418</v>
      </c>
      <c r="G7331" t="s">
        <v>419</v>
      </c>
      <c r="H7331" t="s">
        <v>411</v>
      </c>
      <c r="I7331" t="s">
        <v>1228</v>
      </c>
      <c r="J7331" s="1" t="s">
        <v>908</v>
      </c>
      <c r="L7331" s="2" t="s">
        <v>909</v>
      </c>
      <c r="M7331" s="2" t="s">
        <v>882</v>
      </c>
      <c r="N7331">
        <v>20</v>
      </c>
      <c r="O7331">
        <v>200000</v>
      </c>
      <c r="P7331">
        <v>4000000</v>
      </c>
      <c r="Q7331" t="s">
        <v>830</v>
      </c>
      <c r="R7331" s="3">
        <v>0.37</v>
      </c>
      <c r="S7331">
        <v>2520000</v>
      </c>
      <c r="T7331">
        <v>1480000</v>
      </c>
    </row>
    <row r="7332" spans="1:20" x14ac:dyDescent="0.25">
      <c r="A7332" t="s">
        <v>305</v>
      </c>
      <c r="B7332">
        <v>2141104</v>
      </c>
      <c r="C7332" s="4" t="s">
        <v>14087</v>
      </c>
      <c r="D7332" s="4" t="s">
        <v>9784</v>
      </c>
      <c r="E7332" s="8" t="s">
        <v>9784</v>
      </c>
      <c r="F7332" t="s">
        <v>418</v>
      </c>
      <c r="G7332" t="s">
        <v>419</v>
      </c>
      <c r="H7332" t="s">
        <v>411</v>
      </c>
      <c r="I7332" t="s">
        <v>1228</v>
      </c>
      <c r="J7332" s="1" t="s">
        <v>910</v>
      </c>
      <c r="L7332" s="2" t="s">
        <v>911</v>
      </c>
      <c r="M7332" s="2" t="s">
        <v>887</v>
      </c>
      <c r="N7332">
        <v>20</v>
      </c>
      <c r="O7332">
        <v>400000</v>
      </c>
      <c r="P7332">
        <v>8000000</v>
      </c>
      <c r="Q7332" t="s">
        <v>831</v>
      </c>
      <c r="R7332" s="3">
        <v>0.25</v>
      </c>
      <c r="S7332">
        <v>6000000</v>
      </c>
      <c r="T7332">
        <v>2000000</v>
      </c>
    </row>
    <row r="7333" spans="1:20" x14ac:dyDescent="0.25">
      <c r="A7333" t="s">
        <v>305</v>
      </c>
      <c r="B7333">
        <v>2141104</v>
      </c>
      <c r="C7333" s="4" t="s">
        <v>14087</v>
      </c>
      <c r="D7333" s="4" t="s">
        <v>9785</v>
      </c>
      <c r="E7333" s="8" t="s">
        <v>9785</v>
      </c>
      <c r="F7333" t="s">
        <v>418</v>
      </c>
      <c r="G7333" t="s">
        <v>419</v>
      </c>
      <c r="H7333" t="s">
        <v>411</v>
      </c>
      <c r="I7333" t="s">
        <v>1228</v>
      </c>
      <c r="J7333" s="1" t="s">
        <v>912</v>
      </c>
      <c r="L7333" s="2" t="s">
        <v>913</v>
      </c>
      <c r="M7333" s="2" t="s">
        <v>882</v>
      </c>
      <c r="N7333">
        <v>20</v>
      </c>
      <c r="O7333">
        <v>240000</v>
      </c>
      <c r="P7333">
        <v>4800000</v>
      </c>
      <c r="Q7333" t="s">
        <v>830</v>
      </c>
      <c r="R7333" s="3">
        <v>0.37</v>
      </c>
      <c r="S7333">
        <v>3024000</v>
      </c>
      <c r="T7333">
        <v>1776000</v>
      </c>
    </row>
    <row r="7334" spans="1:20" x14ac:dyDescent="0.25">
      <c r="A7334" t="s">
        <v>305</v>
      </c>
      <c r="B7334">
        <v>2141104</v>
      </c>
      <c r="C7334" s="4" t="s">
        <v>14087</v>
      </c>
      <c r="D7334" s="4" t="s">
        <v>9786</v>
      </c>
      <c r="E7334" s="8" t="s">
        <v>9786</v>
      </c>
      <c r="F7334" t="s">
        <v>418</v>
      </c>
      <c r="G7334" t="s">
        <v>419</v>
      </c>
      <c r="H7334" t="s">
        <v>411</v>
      </c>
      <c r="I7334" t="s">
        <v>1228</v>
      </c>
      <c r="J7334" s="1" t="s">
        <v>914</v>
      </c>
      <c r="L7334" s="2" t="s">
        <v>915</v>
      </c>
      <c r="M7334" s="2" t="s">
        <v>887</v>
      </c>
      <c r="N7334">
        <v>0</v>
      </c>
      <c r="O7334">
        <v>240000</v>
      </c>
      <c r="P7334">
        <v>0</v>
      </c>
      <c r="Q7334" t="s">
        <v>831</v>
      </c>
      <c r="R7334" s="3">
        <v>0.25</v>
      </c>
      <c r="S7334">
        <v>0</v>
      </c>
      <c r="T7334">
        <v>0</v>
      </c>
    </row>
    <row r="7335" spans="1:20" x14ac:dyDescent="0.25">
      <c r="A7335" t="s">
        <v>305</v>
      </c>
      <c r="B7335">
        <v>2141104</v>
      </c>
      <c r="C7335" s="4" t="s">
        <v>14087</v>
      </c>
      <c r="D7335" s="4" t="s">
        <v>9787</v>
      </c>
      <c r="E7335" s="8" t="s">
        <v>9787</v>
      </c>
      <c r="F7335" t="s">
        <v>418</v>
      </c>
      <c r="G7335" t="s">
        <v>419</v>
      </c>
      <c r="H7335" t="s">
        <v>411</v>
      </c>
      <c r="I7335" t="s">
        <v>1228</v>
      </c>
      <c r="J7335" s="1" t="s">
        <v>916</v>
      </c>
      <c r="L7335" s="2" t="s">
        <v>917</v>
      </c>
      <c r="M7335" s="2" t="s">
        <v>887</v>
      </c>
      <c r="N7335">
        <v>20</v>
      </c>
      <c r="O7335">
        <v>150000</v>
      </c>
      <c r="P7335">
        <v>3000000</v>
      </c>
      <c r="Q7335" t="s">
        <v>831</v>
      </c>
      <c r="R7335" s="3">
        <v>0.25</v>
      </c>
      <c r="S7335">
        <v>2250000</v>
      </c>
      <c r="T7335">
        <v>750000</v>
      </c>
    </row>
    <row r="7336" spans="1:20" x14ac:dyDescent="0.25">
      <c r="A7336" t="s">
        <v>305</v>
      </c>
      <c r="B7336">
        <v>2141104</v>
      </c>
      <c r="C7336" s="4" t="s">
        <v>14087</v>
      </c>
      <c r="D7336" s="4" t="s">
        <v>9788</v>
      </c>
      <c r="E7336" s="8" t="s">
        <v>9788</v>
      </c>
      <c r="F7336" t="s">
        <v>418</v>
      </c>
      <c r="G7336" t="s">
        <v>419</v>
      </c>
      <c r="H7336" t="s">
        <v>411</v>
      </c>
      <c r="I7336" t="s">
        <v>1228</v>
      </c>
      <c r="J7336" s="1" t="s">
        <v>918</v>
      </c>
      <c r="L7336" s="2" t="s">
        <v>919</v>
      </c>
      <c r="M7336" s="2" t="s">
        <v>887</v>
      </c>
      <c r="N7336">
        <v>28</v>
      </c>
      <c r="O7336">
        <v>470000</v>
      </c>
      <c r="P7336">
        <v>13160000</v>
      </c>
      <c r="Q7336" t="s">
        <v>831</v>
      </c>
      <c r="R7336" s="3">
        <v>0.25</v>
      </c>
      <c r="S7336">
        <v>9870000</v>
      </c>
      <c r="T7336">
        <v>3290000</v>
      </c>
    </row>
    <row r="7337" spans="1:20" x14ac:dyDescent="0.25">
      <c r="A7337" t="s">
        <v>305</v>
      </c>
      <c r="B7337">
        <v>2141104</v>
      </c>
      <c r="C7337" s="4" t="s">
        <v>14087</v>
      </c>
      <c r="D7337" s="4" t="s">
        <v>9789</v>
      </c>
      <c r="E7337" s="8" t="s">
        <v>9789</v>
      </c>
      <c r="F7337" t="s">
        <v>418</v>
      </c>
      <c r="G7337" t="s">
        <v>419</v>
      </c>
      <c r="H7337" t="s">
        <v>411</v>
      </c>
      <c r="I7337" t="s">
        <v>1228</v>
      </c>
      <c r="J7337" s="1" t="s">
        <v>920</v>
      </c>
      <c r="L7337" s="2" t="s">
        <v>921</v>
      </c>
      <c r="M7337" s="2" t="s">
        <v>882</v>
      </c>
      <c r="N7337">
        <v>0</v>
      </c>
      <c r="O7337">
        <v>170000</v>
      </c>
      <c r="P7337">
        <v>0</v>
      </c>
      <c r="Q7337" t="s">
        <v>830</v>
      </c>
      <c r="R7337" s="3">
        <v>0.37</v>
      </c>
      <c r="S7337">
        <v>0</v>
      </c>
      <c r="T7337">
        <v>0</v>
      </c>
    </row>
    <row r="7338" spans="1:20" x14ac:dyDescent="0.25">
      <c r="A7338" t="s">
        <v>305</v>
      </c>
      <c r="B7338">
        <v>2141104</v>
      </c>
      <c r="C7338" s="4" t="s">
        <v>14087</v>
      </c>
      <c r="D7338" s="4" t="s">
        <v>9790</v>
      </c>
      <c r="E7338" s="8" t="s">
        <v>9790</v>
      </c>
      <c r="F7338" t="s">
        <v>418</v>
      </c>
      <c r="G7338" t="s">
        <v>419</v>
      </c>
      <c r="H7338" t="s">
        <v>411</v>
      </c>
      <c r="I7338" t="s">
        <v>1228</v>
      </c>
      <c r="J7338" s="1" t="s">
        <v>922</v>
      </c>
      <c r="L7338" s="2" t="s">
        <v>923</v>
      </c>
      <c r="M7338" s="2" t="s">
        <v>887</v>
      </c>
      <c r="N7338">
        <v>0</v>
      </c>
      <c r="O7338">
        <v>130000</v>
      </c>
      <c r="P7338">
        <v>0</v>
      </c>
      <c r="Q7338" t="s">
        <v>831</v>
      </c>
      <c r="R7338" s="3">
        <v>0.25</v>
      </c>
      <c r="S7338">
        <v>0</v>
      </c>
      <c r="T7338">
        <v>0</v>
      </c>
    </row>
    <row r="7339" spans="1:20" x14ac:dyDescent="0.25">
      <c r="A7339" t="s">
        <v>305</v>
      </c>
      <c r="B7339">
        <v>2141104</v>
      </c>
      <c r="C7339" s="4" t="s">
        <v>14087</v>
      </c>
      <c r="D7339" s="4" t="s">
        <v>9791</v>
      </c>
      <c r="E7339" s="8" t="s">
        <v>9791</v>
      </c>
      <c r="F7339" t="s">
        <v>418</v>
      </c>
      <c r="G7339" t="s">
        <v>419</v>
      </c>
      <c r="H7339" t="s">
        <v>411</v>
      </c>
      <c r="I7339" t="s">
        <v>1228</v>
      </c>
      <c r="J7339" s="1" t="s">
        <v>924</v>
      </c>
      <c r="L7339" s="2" t="s">
        <v>925</v>
      </c>
      <c r="M7339" s="2" t="s">
        <v>887</v>
      </c>
      <c r="N7339">
        <v>0</v>
      </c>
      <c r="O7339">
        <v>130000</v>
      </c>
      <c r="P7339">
        <v>0</v>
      </c>
      <c r="Q7339" t="s">
        <v>831</v>
      </c>
      <c r="R7339" s="3">
        <v>0.25</v>
      </c>
      <c r="S7339">
        <v>0</v>
      </c>
      <c r="T7339">
        <v>0</v>
      </c>
    </row>
    <row r="7340" spans="1:20" x14ac:dyDescent="0.25">
      <c r="A7340" t="s">
        <v>305</v>
      </c>
      <c r="B7340">
        <v>2141104</v>
      </c>
      <c r="C7340" s="4" t="s">
        <v>14087</v>
      </c>
      <c r="D7340" s="4" t="s">
        <v>9792</v>
      </c>
      <c r="E7340" s="8" t="s">
        <v>9792</v>
      </c>
      <c r="F7340" t="s">
        <v>418</v>
      </c>
      <c r="G7340" t="s">
        <v>419</v>
      </c>
      <c r="H7340" t="s">
        <v>411</v>
      </c>
      <c r="I7340" t="s">
        <v>1228</v>
      </c>
      <c r="J7340" s="1" t="s">
        <v>926</v>
      </c>
      <c r="L7340" s="2" t="s">
        <v>927</v>
      </c>
      <c r="M7340" s="2" t="s">
        <v>887</v>
      </c>
      <c r="N7340">
        <v>0</v>
      </c>
      <c r="O7340">
        <v>260000</v>
      </c>
      <c r="P7340">
        <v>0</v>
      </c>
      <c r="Q7340" t="s">
        <v>831</v>
      </c>
      <c r="R7340" s="3">
        <v>0.25</v>
      </c>
      <c r="S7340">
        <v>0</v>
      </c>
      <c r="T7340">
        <v>0</v>
      </c>
    </row>
    <row r="7341" spans="1:20" x14ac:dyDescent="0.25">
      <c r="A7341" t="s">
        <v>305</v>
      </c>
      <c r="B7341">
        <v>2141104</v>
      </c>
      <c r="C7341" s="4" t="s">
        <v>14087</v>
      </c>
      <c r="D7341" s="4" t="s">
        <v>9793</v>
      </c>
      <c r="E7341" s="8" t="s">
        <v>9793</v>
      </c>
      <c r="F7341" t="s">
        <v>418</v>
      </c>
      <c r="G7341" t="s">
        <v>419</v>
      </c>
      <c r="H7341" t="s">
        <v>411</v>
      </c>
      <c r="I7341" t="s">
        <v>1228</v>
      </c>
      <c r="J7341" s="1" t="s">
        <v>928</v>
      </c>
      <c r="L7341" s="2" t="s">
        <v>929</v>
      </c>
      <c r="M7341" s="2" t="s">
        <v>887</v>
      </c>
      <c r="N7341">
        <v>0</v>
      </c>
      <c r="O7341">
        <v>210000</v>
      </c>
      <c r="P7341">
        <v>0</v>
      </c>
      <c r="Q7341" t="s">
        <v>831</v>
      </c>
      <c r="R7341" s="3">
        <v>0.25</v>
      </c>
      <c r="S7341">
        <v>0</v>
      </c>
      <c r="T7341">
        <v>0</v>
      </c>
    </row>
    <row r="7342" spans="1:20" x14ac:dyDescent="0.25">
      <c r="A7342" t="s">
        <v>305</v>
      </c>
      <c r="B7342">
        <v>2141104</v>
      </c>
      <c r="C7342" s="4" t="s">
        <v>14087</v>
      </c>
      <c r="D7342" s="4" t="s">
        <v>9794</v>
      </c>
      <c r="E7342" s="8" t="s">
        <v>9794</v>
      </c>
      <c r="F7342" t="s">
        <v>418</v>
      </c>
      <c r="G7342" t="s">
        <v>419</v>
      </c>
      <c r="H7342" t="s">
        <v>411</v>
      </c>
      <c r="I7342" t="s">
        <v>1228</v>
      </c>
      <c r="J7342" s="1" t="s">
        <v>930</v>
      </c>
      <c r="L7342" s="2" t="s">
        <v>931</v>
      </c>
      <c r="M7342" s="2" t="s">
        <v>882</v>
      </c>
      <c r="N7342">
        <v>0</v>
      </c>
      <c r="O7342">
        <v>270000</v>
      </c>
      <c r="P7342">
        <v>0</v>
      </c>
      <c r="Q7342" t="s">
        <v>830</v>
      </c>
      <c r="R7342" s="3">
        <v>0.37</v>
      </c>
      <c r="S7342">
        <v>0</v>
      </c>
      <c r="T7342">
        <v>0</v>
      </c>
    </row>
    <row r="7343" spans="1:20" x14ac:dyDescent="0.25">
      <c r="A7343" t="s">
        <v>305</v>
      </c>
      <c r="B7343">
        <v>2141104</v>
      </c>
      <c r="C7343" s="4" t="s">
        <v>14087</v>
      </c>
      <c r="D7343" s="4" t="s">
        <v>9795</v>
      </c>
      <c r="E7343" s="8" t="s">
        <v>9795</v>
      </c>
      <c r="F7343" t="s">
        <v>418</v>
      </c>
      <c r="G7343" t="s">
        <v>419</v>
      </c>
      <c r="H7343" t="s">
        <v>411</v>
      </c>
      <c r="I7343" t="s">
        <v>1228</v>
      </c>
      <c r="J7343" s="1" t="s">
        <v>932</v>
      </c>
      <c r="L7343" s="2" t="s">
        <v>933</v>
      </c>
      <c r="M7343" s="2" t="s">
        <v>882</v>
      </c>
      <c r="N7343">
        <v>0</v>
      </c>
      <c r="O7343">
        <v>270000</v>
      </c>
      <c r="P7343">
        <v>0</v>
      </c>
      <c r="Q7343" t="s">
        <v>830</v>
      </c>
      <c r="R7343" s="3">
        <v>0.37</v>
      </c>
      <c r="S7343">
        <v>0</v>
      </c>
      <c r="T7343">
        <v>0</v>
      </c>
    </row>
    <row r="7344" spans="1:20" x14ac:dyDescent="0.25">
      <c r="A7344" t="s">
        <v>305</v>
      </c>
      <c r="B7344">
        <v>2141104</v>
      </c>
      <c r="C7344" s="4" t="s">
        <v>14087</v>
      </c>
      <c r="D7344" s="4" t="s">
        <v>9796</v>
      </c>
      <c r="E7344" s="8" t="s">
        <v>9796</v>
      </c>
      <c r="F7344" t="s">
        <v>418</v>
      </c>
      <c r="G7344" t="s">
        <v>419</v>
      </c>
      <c r="H7344" t="s">
        <v>411</v>
      </c>
      <c r="I7344" t="s">
        <v>1228</v>
      </c>
      <c r="J7344" s="1" t="s">
        <v>934</v>
      </c>
      <c r="L7344" s="2" t="s">
        <v>935</v>
      </c>
      <c r="M7344" s="2" t="s">
        <v>882</v>
      </c>
      <c r="N7344">
        <v>0</v>
      </c>
      <c r="O7344">
        <v>130000</v>
      </c>
      <c r="P7344">
        <v>0</v>
      </c>
      <c r="Q7344" t="s">
        <v>830</v>
      </c>
      <c r="R7344" s="3">
        <v>0.37</v>
      </c>
      <c r="S7344">
        <v>0</v>
      </c>
      <c r="T7344">
        <v>0</v>
      </c>
    </row>
    <row r="7345" spans="1:20" x14ac:dyDescent="0.25">
      <c r="A7345" t="s">
        <v>305</v>
      </c>
      <c r="B7345">
        <v>2141104</v>
      </c>
      <c r="C7345" s="4" t="s">
        <v>14087</v>
      </c>
      <c r="D7345" s="4" t="s">
        <v>9797</v>
      </c>
      <c r="E7345" s="8" t="s">
        <v>9797</v>
      </c>
      <c r="F7345" t="s">
        <v>418</v>
      </c>
      <c r="G7345" t="s">
        <v>419</v>
      </c>
      <c r="H7345" t="s">
        <v>411</v>
      </c>
      <c r="I7345" t="s">
        <v>1228</v>
      </c>
      <c r="J7345" s="1" t="s">
        <v>936</v>
      </c>
      <c r="L7345" s="2" t="s">
        <v>937</v>
      </c>
      <c r="M7345" s="2" t="s">
        <v>887</v>
      </c>
      <c r="N7345">
        <v>0</v>
      </c>
      <c r="O7345">
        <v>165000</v>
      </c>
      <c r="P7345">
        <v>0</v>
      </c>
      <c r="Q7345" t="s">
        <v>831</v>
      </c>
      <c r="R7345" s="3">
        <v>0.25</v>
      </c>
      <c r="S7345">
        <v>0</v>
      </c>
      <c r="T7345">
        <v>0</v>
      </c>
    </row>
    <row r="7346" spans="1:20" x14ac:dyDescent="0.25">
      <c r="A7346" t="s">
        <v>305</v>
      </c>
      <c r="B7346">
        <v>2141104</v>
      </c>
      <c r="C7346" s="4" t="s">
        <v>14087</v>
      </c>
      <c r="D7346" s="4" t="s">
        <v>9798</v>
      </c>
      <c r="E7346" s="8" t="s">
        <v>9798</v>
      </c>
      <c r="F7346" t="s">
        <v>418</v>
      </c>
      <c r="G7346" t="s">
        <v>419</v>
      </c>
      <c r="H7346" t="s">
        <v>411</v>
      </c>
      <c r="I7346" t="s">
        <v>1228</v>
      </c>
      <c r="J7346" s="1" t="s">
        <v>938</v>
      </c>
      <c r="L7346" s="2" t="s">
        <v>939</v>
      </c>
      <c r="M7346" s="2" t="s">
        <v>940</v>
      </c>
      <c r="N7346">
        <v>0</v>
      </c>
      <c r="O7346">
        <v>32000</v>
      </c>
      <c r="P7346">
        <v>0</v>
      </c>
      <c r="Q7346" t="s">
        <v>832</v>
      </c>
      <c r="R7346" s="3">
        <v>0</v>
      </c>
      <c r="S7346">
        <v>0</v>
      </c>
      <c r="T7346">
        <v>0</v>
      </c>
    </row>
    <row r="7347" spans="1:20" x14ac:dyDescent="0.25">
      <c r="A7347" t="s">
        <v>305</v>
      </c>
      <c r="B7347">
        <v>2141104</v>
      </c>
      <c r="C7347" s="4" t="s">
        <v>14087</v>
      </c>
      <c r="D7347" s="4" t="s">
        <v>9799</v>
      </c>
      <c r="E7347" s="8" t="s">
        <v>9799</v>
      </c>
      <c r="F7347" t="s">
        <v>418</v>
      </c>
      <c r="G7347" t="s">
        <v>419</v>
      </c>
      <c r="H7347" t="s">
        <v>411</v>
      </c>
      <c r="I7347" t="s">
        <v>1228</v>
      </c>
      <c r="J7347" s="1" t="s">
        <v>941</v>
      </c>
      <c r="L7347" s="2" t="s">
        <v>942</v>
      </c>
      <c r="M7347" s="2" t="s">
        <v>940</v>
      </c>
      <c r="N7347">
        <v>0</v>
      </c>
      <c r="O7347">
        <v>34000</v>
      </c>
      <c r="P7347">
        <v>0</v>
      </c>
      <c r="Q7347" t="s">
        <v>832</v>
      </c>
      <c r="R7347" s="3">
        <v>0</v>
      </c>
      <c r="S7347">
        <v>0</v>
      </c>
      <c r="T7347">
        <v>0</v>
      </c>
    </row>
    <row r="7348" spans="1:20" x14ac:dyDescent="0.25">
      <c r="A7348" t="s">
        <v>305</v>
      </c>
      <c r="B7348">
        <v>2141104</v>
      </c>
      <c r="C7348" s="4" t="s">
        <v>14087</v>
      </c>
      <c r="D7348" s="4" t="s">
        <v>9800</v>
      </c>
      <c r="E7348" s="8" t="s">
        <v>9800</v>
      </c>
      <c r="F7348" t="s">
        <v>418</v>
      </c>
      <c r="G7348" t="s">
        <v>419</v>
      </c>
      <c r="H7348" t="s">
        <v>411</v>
      </c>
      <c r="I7348" t="s">
        <v>1228</v>
      </c>
      <c r="J7348" s="1" t="s">
        <v>943</v>
      </c>
      <c r="L7348" s="2" t="s">
        <v>944</v>
      </c>
      <c r="M7348" s="2" t="s">
        <v>940</v>
      </c>
      <c r="N7348">
        <v>0</v>
      </c>
      <c r="O7348">
        <v>31000</v>
      </c>
      <c r="P7348">
        <v>0</v>
      </c>
      <c r="Q7348" t="s">
        <v>832</v>
      </c>
      <c r="R7348" s="3">
        <v>0</v>
      </c>
      <c r="S7348">
        <v>0</v>
      </c>
      <c r="T7348">
        <v>0</v>
      </c>
    </row>
    <row r="7349" spans="1:20" x14ac:dyDescent="0.25">
      <c r="A7349" t="s">
        <v>16</v>
      </c>
      <c r="B7349">
        <v>2141106</v>
      </c>
      <c r="C7349" s="4" t="s">
        <v>14087</v>
      </c>
      <c r="D7349" s="4" t="s">
        <v>1919</v>
      </c>
      <c r="E7349" s="8" t="s">
        <v>1919</v>
      </c>
      <c r="F7349" t="s">
        <v>418</v>
      </c>
      <c r="G7349" t="s">
        <v>419</v>
      </c>
      <c r="H7349" t="s">
        <v>420</v>
      </c>
      <c r="I7349" t="s">
        <v>1229</v>
      </c>
      <c r="J7349" s="1" t="s">
        <v>880</v>
      </c>
      <c r="L7349" s="2" t="s">
        <v>881</v>
      </c>
      <c r="M7349" s="2" t="s">
        <v>882</v>
      </c>
      <c r="N7349">
        <v>0</v>
      </c>
      <c r="O7349">
        <v>700000</v>
      </c>
      <c r="P7349">
        <v>0</v>
      </c>
      <c r="Q7349" t="s">
        <v>830</v>
      </c>
      <c r="R7349" s="3">
        <v>0.37</v>
      </c>
      <c r="S7349">
        <v>0</v>
      </c>
      <c r="T7349">
        <v>0</v>
      </c>
    </row>
    <row r="7350" spans="1:20" x14ac:dyDescent="0.25">
      <c r="A7350" t="s">
        <v>16</v>
      </c>
      <c r="B7350">
        <v>2141106</v>
      </c>
      <c r="C7350" s="4" t="s">
        <v>14087</v>
      </c>
      <c r="D7350" s="4" t="s">
        <v>1920</v>
      </c>
      <c r="E7350" s="8" t="s">
        <v>1920</v>
      </c>
      <c r="F7350" t="s">
        <v>418</v>
      </c>
      <c r="G7350" t="s">
        <v>419</v>
      </c>
      <c r="H7350" t="s">
        <v>420</v>
      </c>
      <c r="I7350" t="s">
        <v>1229</v>
      </c>
      <c r="J7350" s="1" t="s">
        <v>883</v>
      </c>
      <c r="L7350" s="2" t="s">
        <v>884</v>
      </c>
      <c r="M7350" s="2" t="s">
        <v>882</v>
      </c>
      <c r="N7350">
        <v>32</v>
      </c>
      <c r="O7350">
        <v>420000</v>
      </c>
      <c r="P7350">
        <v>13440000</v>
      </c>
      <c r="Q7350" t="s">
        <v>830</v>
      </c>
      <c r="R7350" s="3">
        <v>0.37</v>
      </c>
      <c r="S7350">
        <v>8467200</v>
      </c>
      <c r="T7350">
        <v>4972800</v>
      </c>
    </row>
    <row r="7351" spans="1:20" x14ac:dyDescent="0.25">
      <c r="A7351" t="s">
        <v>16</v>
      </c>
      <c r="B7351">
        <v>2141106</v>
      </c>
      <c r="C7351" s="4" t="s">
        <v>14087</v>
      </c>
      <c r="D7351" s="4" t="s">
        <v>1921</v>
      </c>
      <c r="E7351" s="8" t="s">
        <v>1921</v>
      </c>
      <c r="F7351" t="s">
        <v>418</v>
      </c>
      <c r="G7351" t="s">
        <v>419</v>
      </c>
      <c r="H7351" t="s">
        <v>420</v>
      </c>
      <c r="I7351" t="s">
        <v>1229</v>
      </c>
      <c r="J7351" s="1" t="s">
        <v>885</v>
      </c>
      <c r="L7351" s="2" t="s">
        <v>886</v>
      </c>
      <c r="M7351" s="2" t="s">
        <v>887</v>
      </c>
      <c r="N7351">
        <v>0</v>
      </c>
      <c r="O7351">
        <v>250000</v>
      </c>
      <c r="P7351">
        <v>0</v>
      </c>
      <c r="Q7351" t="s">
        <v>831</v>
      </c>
      <c r="R7351" s="3">
        <v>0.25</v>
      </c>
      <c r="S7351">
        <v>0</v>
      </c>
      <c r="T7351">
        <v>0</v>
      </c>
    </row>
    <row r="7352" spans="1:20" x14ac:dyDescent="0.25">
      <c r="A7352" t="s">
        <v>16</v>
      </c>
      <c r="B7352">
        <v>2141106</v>
      </c>
      <c r="C7352" s="4" t="s">
        <v>14087</v>
      </c>
      <c r="D7352" s="4" t="s">
        <v>1922</v>
      </c>
      <c r="E7352" s="8" t="s">
        <v>1922</v>
      </c>
      <c r="F7352" t="s">
        <v>418</v>
      </c>
      <c r="G7352" t="s">
        <v>419</v>
      </c>
      <c r="H7352" t="s">
        <v>420</v>
      </c>
      <c r="I7352" t="s">
        <v>1229</v>
      </c>
      <c r="J7352" s="1" t="s">
        <v>888</v>
      </c>
      <c r="L7352" s="2" t="s">
        <v>889</v>
      </c>
      <c r="M7352" s="2" t="s">
        <v>887</v>
      </c>
      <c r="N7352">
        <v>41</v>
      </c>
      <c r="O7352">
        <v>275000</v>
      </c>
      <c r="P7352">
        <v>11275000</v>
      </c>
      <c r="Q7352" t="s">
        <v>831</v>
      </c>
      <c r="R7352" s="3">
        <v>0.25</v>
      </c>
      <c r="S7352">
        <v>8456250</v>
      </c>
      <c r="T7352">
        <v>2818750</v>
      </c>
    </row>
    <row r="7353" spans="1:20" x14ac:dyDescent="0.25">
      <c r="A7353" t="s">
        <v>16</v>
      </c>
      <c r="B7353">
        <v>2141106</v>
      </c>
      <c r="C7353" s="4" t="s">
        <v>14087</v>
      </c>
      <c r="D7353" s="4" t="s">
        <v>1923</v>
      </c>
      <c r="E7353" s="8" t="s">
        <v>1923</v>
      </c>
      <c r="F7353" t="s">
        <v>418</v>
      </c>
      <c r="G7353" t="s">
        <v>419</v>
      </c>
      <c r="H7353" t="s">
        <v>420</v>
      </c>
      <c r="I7353" t="s">
        <v>1229</v>
      </c>
      <c r="J7353" s="1" t="s">
        <v>890</v>
      </c>
      <c r="L7353" s="2" t="s">
        <v>891</v>
      </c>
      <c r="M7353" s="2" t="s">
        <v>882</v>
      </c>
      <c r="N7353">
        <v>0</v>
      </c>
      <c r="O7353">
        <v>150000</v>
      </c>
      <c r="P7353">
        <v>0</v>
      </c>
      <c r="Q7353" t="s">
        <v>830</v>
      </c>
      <c r="R7353" s="3">
        <v>0.37</v>
      </c>
      <c r="S7353">
        <v>0</v>
      </c>
      <c r="T7353">
        <v>0</v>
      </c>
    </row>
    <row r="7354" spans="1:20" x14ac:dyDescent="0.25">
      <c r="A7354" t="s">
        <v>16</v>
      </c>
      <c r="B7354">
        <v>2141106</v>
      </c>
      <c r="C7354" s="4" t="s">
        <v>14087</v>
      </c>
      <c r="D7354" s="4" t="s">
        <v>1924</v>
      </c>
      <c r="E7354" s="8" t="s">
        <v>1924</v>
      </c>
      <c r="F7354" t="s">
        <v>418</v>
      </c>
      <c r="G7354" t="s">
        <v>419</v>
      </c>
      <c r="H7354" t="s">
        <v>420</v>
      </c>
      <c r="I7354" t="s">
        <v>1229</v>
      </c>
      <c r="J7354" s="1" t="s">
        <v>892</v>
      </c>
      <c r="L7354" s="2" t="s">
        <v>893</v>
      </c>
      <c r="M7354" s="2" t="s">
        <v>882</v>
      </c>
      <c r="N7354">
        <v>41</v>
      </c>
      <c r="O7354">
        <v>300000</v>
      </c>
      <c r="P7354">
        <v>12300000</v>
      </c>
      <c r="Q7354" t="s">
        <v>830</v>
      </c>
      <c r="R7354" s="3">
        <v>0.37</v>
      </c>
      <c r="S7354">
        <v>7749000</v>
      </c>
      <c r="T7354">
        <v>4551000</v>
      </c>
    </row>
    <row r="7355" spans="1:20" x14ac:dyDescent="0.25">
      <c r="A7355" t="s">
        <v>16</v>
      </c>
      <c r="B7355">
        <v>2141106</v>
      </c>
      <c r="C7355" s="4" t="s">
        <v>14087</v>
      </c>
      <c r="D7355" s="4" t="s">
        <v>1925</v>
      </c>
      <c r="E7355" s="8" t="s">
        <v>1925</v>
      </c>
      <c r="F7355" t="s">
        <v>418</v>
      </c>
      <c r="G7355" t="s">
        <v>419</v>
      </c>
      <c r="H7355" t="s">
        <v>420</v>
      </c>
      <c r="I7355" t="s">
        <v>1229</v>
      </c>
      <c r="J7355" s="1" t="s">
        <v>894</v>
      </c>
      <c r="L7355" s="2" t="s">
        <v>895</v>
      </c>
      <c r="M7355" s="2" t="s">
        <v>882</v>
      </c>
      <c r="N7355">
        <v>27</v>
      </c>
      <c r="O7355">
        <v>400000</v>
      </c>
      <c r="P7355">
        <v>10800000</v>
      </c>
      <c r="Q7355" t="s">
        <v>830</v>
      </c>
      <c r="R7355" s="3">
        <v>0.37</v>
      </c>
      <c r="S7355">
        <v>6804000</v>
      </c>
      <c r="T7355">
        <v>3996000</v>
      </c>
    </row>
    <row r="7356" spans="1:20" x14ac:dyDescent="0.25">
      <c r="A7356" t="s">
        <v>16</v>
      </c>
      <c r="B7356">
        <v>2141106</v>
      </c>
      <c r="C7356" s="4" t="s">
        <v>14087</v>
      </c>
      <c r="D7356" s="4" t="s">
        <v>1926</v>
      </c>
      <c r="E7356" s="8" t="s">
        <v>1926</v>
      </c>
      <c r="F7356" t="s">
        <v>418</v>
      </c>
      <c r="G7356" t="s">
        <v>419</v>
      </c>
      <c r="H7356" t="s">
        <v>420</v>
      </c>
      <c r="I7356" t="s">
        <v>1229</v>
      </c>
      <c r="J7356" s="1" t="s">
        <v>896</v>
      </c>
      <c r="L7356" s="2" t="s">
        <v>897</v>
      </c>
      <c r="M7356" s="2" t="s">
        <v>882</v>
      </c>
      <c r="N7356">
        <v>37</v>
      </c>
      <c r="O7356">
        <v>360000</v>
      </c>
      <c r="P7356">
        <v>13320000</v>
      </c>
      <c r="Q7356" t="s">
        <v>830</v>
      </c>
      <c r="R7356" s="3">
        <v>0.37</v>
      </c>
      <c r="S7356">
        <v>8391600</v>
      </c>
      <c r="T7356">
        <v>4928400</v>
      </c>
    </row>
    <row r="7357" spans="1:20" x14ac:dyDescent="0.25">
      <c r="A7357" t="s">
        <v>16</v>
      </c>
      <c r="B7357">
        <v>2141106</v>
      </c>
      <c r="C7357" s="4" t="s">
        <v>14087</v>
      </c>
      <c r="D7357" s="4" t="s">
        <v>1927</v>
      </c>
      <c r="E7357" s="8" t="s">
        <v>1927</v>
      </c>
      <c r="F7357" t="s">
        <v>418</v>
      </c>
      <c r="G7357" t="s">
        <v>419</v>
      </c>
      <c r="H7357" t="s">
        <v>420</v>
      </c>
      <c r="I7357" t="s">
        <v>1229</v>
      </c>
      <c r="J7357" s="1" t="s">
        <v>898</v>
      </c>
      <c r="L7357" s="2" t="s">
        <v>899</v>
      </c>
      <c r="M7357" s="2" t="s">
        <v>882</v>
      </c>
      <c r="N7357">
        <v>0</v>
      </c>
      <c r="O7357">
        <v>250000</v>
      </c>
      <c r="P7357">
        <v>0</v>
      </c>
      <c r="Q7357" t="s">
        <v>830</v>
      </c>
      <c r="R7357" s="3">
        <v>0.37</v>
      </c>
      <c r="S7357">
        <v>0</v>
      </c>
      <c r="T7357">
        <v>0</v>
      </c>
    </row>
    <row r="7358" spans="1:20" x14ac:dyDescent="0.25">
      <c r="A7358" t="s">
        <v>16</v>
      </c>
      <c r="B7358">
        <v>2141106</v>
      </c>
      <c r="C7358" s="4" t="s">
        <v>14087</v>
      </c>
      <c r="D7358" s="4" t="s">
        <v>1928</v>
      </c>
      <c r="E7358" s="8" t="s">
        <v>1928</v>
      </c>
      <c r="F7358" t="s">
        <v>418</v>
      </c>
      <c r="G7358" t="s">
        <v>419</v>
      </c>
      <c r="H7358" t="s">
        <v>420</v>
      </c>
      <c r="I7358" t="s">
        <v>1229</v>
      </c>
      <c r="J7358" s="1" t="s">
        <v>900</v>
      </c>
      <c r="L7358" s="2" t="s">
        <v>901</v>
      </c>
      <c r="M7358" s="2" t="s">
        <v>882</v>
      </c>
      <c r="N7358">
        <v>0</v>
      </c>
      <c r="O7358">
        <v>360000</v>
      </c>
      <c r="P7358">
        <v>0</v>
      </c>
      <c r="Q7358" t="s">
        <v>830</v>
      </c>
      <c r="R7358" s="3">
        <v>0.37</v>
      </c>
      <c r="S7358">
        <v>0</v>
      </c>
      <c r="T7358">
        <v>0</v>
      </c>
    </row>
    <row r="7359" spans="1:20" x14ac:dyDescent="0.25">
      <c r="A7359" t="s">
        <v>16</v>
      </c>
      <c r="B7359">
        <v>2141106</v>
      </c>
      <c r="C7359" s="4" t="s">
        <v>14087</v>
      </c>
      <c r="D7359" s="4" t="s">
        <v>1929</v>
      </c>
      <c r="E7359" s="8" t="s">
        <v>1929</v>
      </c>
      <c r="F7359" t="s">
        <v>418</v>
      </c>
      <c r="G7359" t="s">
        <v>419</v>
      </c>
      <c r="H7359" t="s">
        <v>420</v>
      </c>
      <c r="I7359" t="s">
        <v>1229</v>
      </c>
      <c r="J7359" s="1" t="s">
        <v>902</v>
      </c>
      <c r="L7359" s="2" t="s">
        <v>903</v>
      </c>
      <c r="M7359" s="2" t="s">
        <v>887</v>
      </c>
      <c r="N7359">
        <v>70</v>
      </c>
      <c r="O7359">
        <v>300000</v>
      </c>
      <c r="P7359">
        <v>21000000</v>
      </c>
      <c r="Q7359" t="s">
        <v>831</v>
      </c>
      <c r="R7359" s="3">
        <v>0.25</v>
      </c>
      <c r="S7359">
        <v>15750000</v>
      </c>
      <c r="T7359">
        <v>5250000</v>
      </c>
    </row>
    <row r="7360" spans="1:20" x14ac:dyDescent="0.25">
      <c r="A7360" t="s">
        <v>16</v>
      </c>
      <c r="B7360">
        <v>2141106</v>
      </c>
      <c r="C7360" s="4" t="s">
        <v>14087</v>
      </c>
      <c r="D7360" s="4" t="s">
        <v>1930</v>
      </c>
      <c r="E7360" s="8" t="s">
        <v>1930</v>
      </c>
      <c r="F7360" t="s">
        <v>418</v>
      </c>
      <c r="G7360" t="s">
        <v>419</v>
      </c>
      <c r="H7360" t="s">
        <v>420</v>
      </c>
      <c r="I7360" t="s">
        <v>1229</v>
      </c>
      <c r="J7360" s="1" t="s">
        <v>904</v>
      </c>
      <c r="L7360" s="2" t="s">
        <v>905</v>
      </c>
      <c r="M7360" s="2" t="s">
        <v>887</v>
      </c>
      <c r="N7360">
        <v>0</v>
      </c>
      <c r="O7360">
        <v>690000</v>
      </c>
      <c r="P7360">
        <v>0</v>
      </c>
      <c r="Q7360" t="s">
        <v>831</v>
      </c>
      <c r="R7360" s="3">
        <v>0.25</v>
      </c>
      <c r="S7360">
        <v>0</v>
      </c>
      <c r="T7360">
        <v>0</v>
      </c>
    </row>
    <row r="7361" spans="1:20" x14ac:dyDescent="0.25">
      <c r="A7361" t="s">
        <v>16</v>
      </c>
      <c r="B7361">
        <v>2141106</v>
      </c>
      <c r="C7361" s="4" t="s">
        <v>14087</v>
      </c>
      <c r="D7361" s="4" t="s">
        <v>1931</v>
      </c>
      <c r="E7361" s="8" t="s">
        <v>1931</v>
      </c>
      <c r="F7361" t="s">
        <v>418</v>
      </c>
      <c r="G7361" t="s">
        <v>419</v>
      </c>
      <c r="H7361" t="s">
        <v>420</v>
      </c>
      <c r="I7361" t="s">
        <v>1229</v>
      </c>
      <c r="J7361" s="1" t="s">
        <v>906</v>
      </c>
      <c r="L7361" s="2" t="s">
        <v>907</v>
      </c>
      <c r="M7361" s="2" t="s">
        <v>887</v>
      </c>
      <c r="N7361">
        <v>41</v>
      </c>
      <c r="O7361">
        <v>330000</v>
      </c>
      <c r="P7361">
        <v>13530000</v>
      </c>
      <c r="Q7361" t="s">
        <v>831</v>
      </c>
      <c r="R7361" s="3">
        <v>0.25</v>
      </c>
      <c r="S7361">
        <v>10147500</v>
      </c>
      <c r="T7361">
        <v>3382500</v>
      </c>
    </row>
    <row r="7362" spans="1:20" x14ac:dyDescent="0.25">
      <c r="A7362" t="s">
        <v>16</v>
      </c>
      <c r="B7362">
        <v>2141106</v>
      </c>
      <c r="C7362" s="4" t="s">
        <v>14087</v>
      </c>
      <c r="D7362" s="4" t="s">
        <v>1932</v>
      </c>
      <c r="E7362" s="8" t="s">
        <v>1932</v>
      </c>
      <c r="F7362" t="s">
        <v>418</v>
      </c>
      <c r="G7362" t="s">
        <v>419</v>
      </c>
      <c r="H7362" t="s">
        <v>420</v>
      </c>
      <c r="I7362" t="s">
        <v>1229</v>
      </c>
      <c r="J7362" s="1" t="s">
        <v>908</v>
      </c>
      <c r="L7362" s="2" t="s">
        <v>909</v>
      </c>
      <c r="M7362" s="2" t="s">
        <v>882</v>
      </c>
      <c r="N7362">
        <v>38</v>
      </c>
      <c r="O7362">
        <v>200000</v>
      </c>
      <c r="P7362">
        <v>7600000</v>
      </c>
      <c r="Q7362" t="s">
        <v>830</v>
      </c>
      <c r="R7362" s="3">
        <v>0.37</v>
      </c>
      <c r="S7362">
        <v>4788000</v>
      </c>
      <c r="T7362">
        <v>2812000</v>
      </c>
    </row>
    <row r="7363" spans="1:20" x14ac:dyDescent="0.25">
      <c r="A7363" t="s">
        <v>16</v>
      </c>
      <c r="B7363">
        <v>2141106</v>
      </c>
      <c r="C7363" s="4" t="s">
        <v>14087</v>
      </c>
      <c r="D7363" s="4" t="s">
        <v>1933</v>
      </c>
      <c r="E7363" s="8" t="s">
        <v>1933</v>
      </c>
      <c r="F7363" t="s">
        <v>418</v>
      </c>
      <c r="G7363" t="s">
        <v>419</v>
      </c>
      <c r="H7363" t="s">
        <v>420</v>
      </c>
      <c r="I7363" t="s">
        <v>1229</v>
      </c>
      <c r="J7363" s="1" t="s">
        <v>910</v>
      </c>
      <c r="L7363" s="2" t="s">
        <v>911</v>
      </c>
      <c r="M7363" s="2" t="s">
        <v>887</v>
      </c>
      <c r="N7363">
        <v>20</v>
      </c>
      <c r="O7363">
        <v>400000</v>
      </c>
      <c r="P7363">
        <v>8000000</v>
      </c>
      <c r="Q7363" t="s">
        <v>831</v>
      </c>
      <c r="R7363" s="3">
        <v>0.25</v>
      </c>
      <c r="S7363">
        <v>6000000</v>
      </c>
      <c r="T7363">
        <v>2000000</v>
      </c>
    </row>
    <row r="7364" spans="1:20" x14ac:dyDescent="0.25">
      <c r="A7364" t="s">
        <v>16</v>
      </c>
      <c r="B7364">
        <v>2141106</v>
      </c>
      <c r="C7364" s="4" t="s">
        <v>14087</v>
      </c>
      <c r="D7364" s="4" t="s">
        <v>1934</v>
      </c>
      <c r="E7364" s="8" t="s">
        <v>1934</v>
      </c>
      <c r="F7364" t="s">
        <v>418</v>
      </c>
      <c r="G7364" t="s">
        <v>419</v>
      </c>
      <c r="H7364" t="s">
        <v>420</v>
      </c>
      <c r="I7364" t="s">
        <v>1229</v>
      </c>
      <c r="J7364" s="1" t="s">
        <v>912</v>
      </c>
      <c r="L7364" s="2" t="s">
        <v>913</v>
      </c>
      <c r="M7364" s="2" t="s">
        <v>882</v>
      </c>
      <c r="N7364">
        <v>40</v>
      </c>
      <c r="O7364">
        <v>240000</v>
      </c>
      <c r="P7364">
        <v>9600000</v>
      </c>
      <c r="Q7364" t="s">
        <v>830</v>
      </c>
      <c r="R7364" s="3">
        <v>0.37</v>
      </c>
      <c r="S7364">
        <v>6048000</v>
      </c>
      <c r="T7364">
        <v>3552000</v>
      </c>
    </row>
    <row r="7365" spans="1:20" x14ac:dyDescent="0.25">
      <c r="A7365" t="s">
        <v>16</v>
      </c>
      <c r="B7365">
        <v>2141106</v>
      </c>
      <c r="C7365" s="4" t="s">
        <v>14087</v>
      </c>
      <c r="D7365" s="4" t="s">
        <v>1935</v>
      </c>
      <c r="E7365" s="8" t="s">
        <v>1935</v>
      </c>
      <c r="F7365" t="s">
        <v>418</v>
      </c>
      <c r="G7365" t="s">
        <v>419</v>
      </c>
      <c r="H7365" t="s">
        <v>420</v>
      </c>
      <c r="I7365" t="s">
        <v>1229</v>
      </c>
      <c r="J7365" s="1" t="s">
        <v>914</v>
      </c>
      <c r="L7365" s="2" t="s">
        <v>915</v>
      </c>
      <c r="M7365" s="2" t="s">
        <v>887</v>
      </c>
      <c r="N7365">
        <v>0</v>
      </c>
      <c r="O7365">
        <v>240000</v>
      </c>
      <c r="P7365">
        <v>0</v>
      </c>
      <c r="Q7365" t="s">
        <v>831</v>
      </c>
      <c r="R7365" s="3">
        <v>0.25</v>
      </c>
      <c r="S7365">
        <v>0</v>
      </c>
      <c r="T7365">
        <v>0</v>
      </c>
    </row>
    <row r="7366" spans="1:20" x14ac:dyDescent="0.25">
      <c r="A7366" t="s">
        <v>16</v>
      </c>
      <c r="B7366">
        <v>2141106</v>
      </c>
      <c r="C7366" s="4" t="s">
        <v>14087</v>
      </c>
      <c r="D7366" s="4" t="s">
        <v>1936</v>
      </c>
      <c r="E7366" s="8" t="s">
        <v>1936</v>
      </c>
      <c r="F7366" t="s">
        <v>418</v>
      </c>
      <c r="G7366" t="s">
        <v>419</v>
      </c>
      <c r="H7366" t="s">
        <v>420</v>
      </c>
      <c r="I7366" t="s">
        <v>1229</v>
      </c>
      <c r="J7366" s="1" t="s">
        <v>916</v>
      </c>
      <c r="L7366" s="2" t="s">
        <v>917</v>
      </c>
      <c r="M7366" s="2" t="s">
        <v>887</v>
      </c>
      <c r="N7366">
        <v>48</v>
      </c>
      <c r="O7366">
        <v>150000</v>
      </c>
      <c r="P7366">
        <v>7200000</v>
      </c>
      <c r="Q7366" t="s">
        <v>831</v>
      </c>
      <c r="R7366" s="3">
        <v>0.25</v>
      </c>
      <c r="S7366">
        <v>5400000</v>
      </c>
      <c r="T7366">
        <v>1800000</v>
      </c>
    </row>
    <row r="7367" spans="1:20" x14ac:dyDescent="0.25">
      <c r="A7367" t="s">
        <v>16</v>
      </c>
      <c r="B7367">
        <v>2141106</v>
      </c>
      <c r="C7367" s="4" t="s">
        <v>14087</v>
      </c>
      <c r="D7367" s="4" t="s">
        <v>1937</v>
      </c>
      <c r="E7367" s="8" t="s">
        <v>1937</v>
      </c>
      <c r="F7367" t="s">
        <v>418</v>
      </c>
      <c r="G7367" t="s">
        <v>419</v>
      </c>
      <c r="H7367" t="s">
        <v>420</v>
      </c>
      <c r="I7367" t="s">
        <v>1229</v>
      </c>
      <c r="J7367" s="1" t="s">
        <v>918</v>
      </c>
      <c r="L7367" s="2" t="s">
        <v>919</v>
      </c>
      <c r="M7367" s="2" t="s">
        <v>887</v>
      </c>
      <c r="N7367">
        <v>31</v>
      </c>
      <c r="O7367">
        <v>470000</v>
      </c>
      <c r="P7367">
        <v>14570000</v>
      </c>
      <c r="Q7367" t="s">
        <v>831</v>
      </c>
      <c r="R7367" s="3">
        <v>0.25</v>
      </c>
      <c r="S7367">
        <v>10927500</v>
      </c>
      <c r="T7367">
        <v>3642500</v>
      </c>
    </row>
    <row r="7368" spans="1:20" x14ac:dyDescent="0.25">
      <c r="A7368" t="s">
        <v>16</v>
      </c>
      <c r="B7368">
        <v>2141106</v>
      </c>
      <c r="C7368" s="4" t="s">
        <v>14087</v>
      </c>
      <c r="D7368" s="4" t="s">
        <v>1938</v>
      </c>
      <c r="E7368" s="8" t="s">
        <v>1938</v>
      </c>
      <c r="F7368" t="s">
        <v>418</v>
      </c>
      <c r="G7368" t="s">
        <v>419</v>
      </c>
      <c r="H7368" t="s">
        <v>420</v>
      </c>
      <c r="I7368" t="s">
        <v>1229</v>
      </c>
      <c r="J7368" s="1" t="s">
        <v>920</v>
      </c>
      <c r="L7368" s="2" t="s">
        <v>921</v>
      </c>
      <c r="M7368" s="2" t="s">
        <v>882</v>
      </c>
      <c r="N7368">
        <v>0</v>
      </c>
      <c r="O7368">
        <v>170000</v>
      </c>
      <c r="P7368">
        <v>0</v>
      </c>
      <c r="Q7368" t="s">
        <v>830</v>
      </c>
      <c r="R7368" s="3">
        <v>0.37</v>
      </c>
      <c r="S7368">
        <v>0</v>
      </c>
      <c r="T7368">
        <v>0</v>
      </c>
    </row>
    <row r="7369" spans="1:20" x14ac:dyDescent="0.25">
      <c r="A7369" t="s">
        <v>16</v>
      </c>
      <c r="B7369">
        <v>2141106</v>
      </c>
      <c r="C7369" s="4" t="s">
        <v>14087</v>
      </c>
      <c r="D7369" s="4" t="s">
        <v>1939</v>
      </c>
      <c r="E7369" s="8" t="s">
        <v>1939</v>
      </c>
      <c r="F7369" t="s">
        <v>418</v>
      </c>
      <c r="G7369" t="s">
        <v>419</v>
      </c>
      <c r="H7369" t="s">
        <v>420</v>
      </c>
      <c r="I7369" t="s">
        <v>1229</v>
      </c>
      <c r="J7369" s="1" t="s">
        <v>922</v>
      </c>
      <c r="L7369" s="2" t="s">
        <v>923</v>
      </c>
      <c r="M7369" s="2" t="s">
        <v>887</v>
      </c>
      <c r="N7369">
        <v>0</v>
      </c>
      <c r="O7369">
        <v>130000</v>
      </c>
      <c r="P7369">
        <v>0</v>
      </c>
      <c r="Q7369" t="s">
        <v>831</v>
      </c>
      <c r="R7369" s="3">
        <v>0.25</v>
      </c>
      <c r="S7369">
        <v>0</v>
      </c>
      <c r="T7369">
        <v>0</v>
      </c>
    </row>
    <row r="7370" spans="1:20" x14ac:dyDescent="0.25">
      <c r="A7370" t="s">
        <v>16</v>
      </c>
      <c r="B7370">
        <v>2141106</v>
      </c>
      <c r="C7370" s="4" t="s">
        <v>14087</v>
      </c>
      <c r="D7370" s="4" t="s">
        <v>1940</v>
      </c>
      <c r="E7370" s="8" t="s">
        <v>1940</v>
      </c>
      <c r="F7370" t="s">
        <v>418</v>
      </c>
      <c r="G7370" t="s">
        <v>419</v>
      </c>
      <c r="H7370" t="s">
        <v>420</v>
      </c>
      <c r="I7370" t="s">
        <v>1229</v>
      </c>
      <c r="J7370" s="1" t="s">
        <v>924</v>
      </c>
      <c r="L7370" s="2" t="s">
        <v>925</v>
      </c>
      <c r="M7370" s="2" t="s">
        <v>887</v>
      </c>
      <c r="N7370">
        <v>0</v>
      </c>
      <c r="O7370">
        <v>130000</v>
      </c>
      <c r="P7370">
        <v>0</v>
      </c>
      <c r="Q7370" t="s">
        <v>831</v>
      </c>
      <c r="R7370" s="3">
        <v>0.25</v>
      </c>
      <c r="S7370">
        <v>0</v>
      </c>
      <c r="T7370">
        <v>0</v>
      </c>
    </row>
    <row r="7371" spans="1:20" x14ac:dyDescent="0.25">
      <c r="A7371" t="s">
        <v>16</v>
      </c>
      <c r="B7371">
        <v>2141106</v>
      </c>
      <c r="C7371" s="4" t="s">
        <v>14087</v>
      </c>
      <c r="D7371" s="4" t="s">
        <v>1941</v>
      </c>
      <c r="E7371" s="8" t="s">
        <v>1941</v>
      </c>
      <c r="F7371" t="s">
        <v>418</v>
      </c>
      <c r="G7371" t="s">
        <v>419</v>
      </c>
      <c r="H7371" t="s">
        <v>420</v>
      </c>
      <c r="I7371" t="s">
        <v>1229</v>
      </c>
      <c r="J7371" s="1" t="s">
        <v>926</v>
      </c>
      <c r="L7371" s="2" t="s">
        <v>927</v>
      </c>
      <c r="M7371" s="2" t="s">
        <v>887</v>
      </c>
      <c r="N7371">
        <v>0</v>
      </c>
      <c r="O7371">
        <v>260000</v>
      </c>
      <c r="P7371">
        <v>0</v>
      </c>
      <c r="Q7371" t="s">
        <v>831</v>
      </c>
      <c r="R7371" s="3">
        <v>0.25</v>
      </c>
      <c r="S7371">
        <v>0</v>
      </c>
      <c r="T7371">
        <v>0</v>
      </c>
    </row>
    <row r="7372" spans="1:20" x14ac:dyDescent="0.25">
      <c r="A7372" t="s">
        <v>16</v>
      </c>
      <c r="B7372">
        <v>2141106</v>
      </c>
      <c r="C7372" s="4" t="s">
        <v>14087</v>
      </c>
      <c r="D7372" s="4" t="s">
        <v>1942</v>
      </c>
      <c r="E7372" s="8" t="s">
        <v>1942</v>
      </c>
      <c r="F7372" t="s">
        <v>418</v>
      </c>
      <c r="G7372" t="s">
        <v>419</v>
      </c>
      <c r="H7372" t="s">
        <v>420</v>
      </c>
      <c r="I7372" t="s">
        <v>1229</v>
      </c>
      <c r="J7372" s="1" t="s">
        <v>928</v>
      </c>
      <c r="L7372" s="2" t="s">
        <v>929</v>
      </c>
      <c r="M7372" s="2" t="s">
        <v>887</v>
      </c>
      <c r="N7372">
        <v>0</v>
      </c>
      <c r="O7372">
        <v>210000</v>
      </c>
      <c r="P7372">
        <v>0</v>
      </c>
      <c r="Q7372" t="s">
        <v>831</v>
      </c>
      <c r="R7372" s="3">
        <v>0.25</v>
      </c>
      <c r="S7372">
        <v>0</v>
      </c>
      <c r="T7372">
        <v>0</v>
      </c>
    </row>
    <row r="7373" spans="1:20" x14ac:dyDescent="0.25">
      <c r="A7373" t="s">
        <v>16</v>
      </c>
      <c r="B7373">
        <v>2141106</v>
      </c>
      <c r="C7373" s="4" t="s">
        <v>14087</v>
      </c>
      <c r="D7373" s="4" t="s">
        <v>1943</v>
      </c>
      <c r="E7373" s="8" t="s">
        <v>1943</v>
      </c>
      <c r="F7373" t="s">
        <v>418</v>
      </c>
      <c r="G7373" t="s">
        <v>419</v>
      </c>
      <c r="H7373" t="s">
        <v>420</v>
      </c>
      <c r="I7373" t="s">
        <v>1229</v>
      </c>
      <c r="J7373" s="1" t="s">
        <v>930</v>
      </c>
      <c r="L7373" s="2" t="s">
        <v>931</v>
      </c>
      <c r="M7373" s="2" t="s">
        <v>882</v>
      </c>
      <c r="N7373">
        <v>0</v>
      </c>
      <c r="O7373">
        <v>270000</v>
      </c>
      <c r="P7373">
        <v>0</v>
      </c>
      <c r="Q7373" t="s">
        <v>830</v>
      </c>
      <c r="R7373" s="3">
        <v>0.37</v>
      </c>
      <c r="S7373">
        <v>0</v>
      </c>
      <c r="T7373">
        <v>0</v>
      </c>
    </row>
    <row r="7374" spans="1:20" x14ac:dyDescent="0.25">
      <c r="A7374" t="s">
        <v>16</v>
      </c>
      <c r="B7374">
        <v>2141106</v>
      </c>
      <c r="C7374" s="4" t="s">
        <v>14087</v>
      </c>
      <c r="D7374" s="4" t="s">
        <v>1944</v>
      </c>
      <c r="E7374" s="8" t="s">
        <v>1944</v>
      </c>
      <c r="F7374" t="s">
        <v>418</v>
      </c>
      <c r="G7374" t="s">
        <v>419</v>
      </c>
      <c r="H7374" t="s">
        <v>420</v>
      </c>
      <c r="I7374" t="s">
        <v>1229</v>
      </c>
      <c r="J7374" s="1" t="s">
        <v>932</v>
      </c>
      <c r="L7374" s="2" t="s">
        <v>933</v>
      </c>
      <c r="M7374" s="2" t="s">
        <v>882</v>
      </c>
      <c r="N7374">
        <v>0</v>
      </c>
      <c r="O7374">
        <v>270000</v>
      </c>
      <c r="P7374">
        <v>0</v>
      </c>
      <c r="Q7374" t="s">
        <v>830</v>
      </c>
      <c r="R7374" s="3">
        <v>0.37</v>
      </c>
      <c r="S7374">
        <v>0</v>
      </c>
      <c r="T7374">
        <v>0</v>
      </c>
    </row>
    <row r="7375" spans="1:20" x14ac:dyDescent="0.25">
      <c r="A7375" t="s">
        <v>16</v>
      </c>
      <c r="B7375">
        <v>2141106</v>
      </c>
      <c r="C7375" s="4" t="s">
        <v>14087</v>
      </c>
      <c r="D7375" s="4" t="s">
        <v>1945</v>
      </c>
      <c r="E7375" s="8" t="s">
        <v>1945</v>
      </c>
      <c r="F7375" t="s">
        <v>418</v>
      </c>
      <c r="G7375" t="s">
        <v>419</v>
      </c>
      <c r="H7375" t="s">
        <v>420</v>
      </c>
      <c r="I7375" t="s">
        <v>1229</v>
      </c>
      <c r="J7375" s="1" t="s">
        <v>934</v>
      </c>
      <c r="L7375" s="2" t="s">
        <v>935</v>
      </c>
      <c r="M7375" s="2" t="s">
        <v>882</v>
      </c>
      <c r="N7375">
        <v>0</v>
      </c>
      <c r="O7375">
        <v>130000</v>
      </c>
      <c r="P7375">
        <v>0</v>
      </c>
      <c r="Q7375" t="s">
        <v>830</v>
      </c>
      <c r="R7375" s="3">
        <v>0.37</v>
      </c>
      <c r="S7375">
        <v>0</v>
      </c>
      <c r="T7375">
        <v>0</v>
      </c>
    </row>
    <row r="7376" spans="1:20" x14ac:dyDescent="0.25">
      <c r="A7376" t="s">
        <v>16</v>
      </c>
      <c r="B7376">
        <v>2141106</v>
      </c>
      <c r="C7376" s="4" t="s">
        <v>14087</v>
      </c>
      <c r="D7376" s="4" t="s">
        <v>1946</v>
      </c>
      <c r="E7376" s="8" t="s">
        <v>1946</v>
      </c>
      <c r="F7376" t="s">
        <v>418</v>
      </c>
      <c r="G7376" t="s">
        <v>419</v>
      </c>
      <c r="H7376" t="s">
        <v>420</v>
      </c>
      <c r="I7376" t="s">
        <v>1229</v>
      </c>
      <c r="J7376" s="1" t="s">
        <v>936</v>
      </c>
      <c r="L7376" s="2" t="s">
        <v>937</v>
      </c>
      <c r="M7376" s="2" t="s">
        <v>887</v>
      </c>
      <c r="N7376">
        <v>0</v>
      </c>
      <c r="O7376">
        <v>165000</v>
      </c>
      <c r="P7376">
        <v>0</v>
      </c>
      <c r="Q7376" t="s">
        <v>831</v>
      </c>
      <c r="R7376" s="3">
        <v>0.25</v>
      </c>
      <c r="S7376">
        <v>0</v>
      </c>
      <c r="T7376">
        <v>0</v>
      </c>
    </row>
    <row r="7377" spans="1:20" x14ac:dyDescent="0.25">
      <c r="A7377" t="s">
        <v>16</v>
      </c>
      <c r="B7377">
        <v>2141106</v>
      </c>
      <c r="C7377" s="4" t="s">
        <v>14087</v>
      </c>
      <c r="D7377" s="4" t="s">
        <v>1947</v>
      </c>
      <c r="E7377" s="8" t="s">
        <v>1947</v>
      </c>
      <c r="F7377" t="s">
        <v>418</v>
      </c>
      <c r="G7377" t="s">
        <v>419</v>
      </c>
      <c r="H7377" t="s">
        <v>420</v>
      </c>
      <c r="I7377" t="s">
        <v>1229</v>
      </c>
      <c r="J7377" s="1" t="s">
        <v>938</v>
      </c>
      <c r="L7377" s="2" t="s">
        <v>939</v>
      </c>
      <c r="M7377" s="2" t="s">
        <v>940</v>
      </c>
      <c r="N7377">
        <v>0</v>
      </c>
      <c r="O7377">
        <v>32000</v>
      </c>
      <c r="P7377">
        <v>0</v>
      </c>
      <c r="Q7377" t="s">
        <v>832</v>
      </c>
      <c r="R7377" s="3">
        <v>0</v>
      </c>
      <c r="S7377">
        <v>0</v>
      </c>
      <c r="T7377">
        <v>0</v>
      </c>
    </row>
    <row r="7378" spans="1:20" x14ac:dyDescent="0.25">
      <c r="A7378" t="s">
        <v>16</v>
      </c>
      <c r="B7378">
        <v>2141106</v>
      </c>
      <c r="C7378" s="4" t="s">
        <v>14087</v>
      </c>
      <c r="D7378" s="4" t="s">
        <v>1948</v>
      </c>
      <c r="E7378" s="8" t="s">
        <v>1948</v>
      </c>
      <c r="F7378" t="s">
        <v>418</v>
      </c>
      <c r="G7378" t="s">
        <v>419</v>
      </c>
      <c r="H7378" t="s">
        <v>420</v>
      </c>
      <c r="I7378" t="s">
        <v>1229</v>
      </c>
      <c r="J7378" s="1" t="s">
        <v>941</v>
      </c>
      <c r="L7378" s="2" t="s">
        <v>942</v>
      </c>
      <c r="M7378" s="2" t="s">
        <v>940</v>
      </c>
      <c r="N7378">
        <v>0</v>
      </c>
      <c r="O7378">
        <v>34000</v>
      </c>
      <c r="P7378">
        <v>0</v>
      </c>
      <c r="Q7378" t="s">
        <v>832</v>
      </c>
      <c r="R7378" s="3">
        <v>0</v>
      </c>
      <c r="S7378">
        <v>0</v>
      </c>
      <c r="T7378">
        <v>0</v>
      </c>
    </row>
    <row r="7379" spans="1:20" x14ac:dyDescent="0.25">
      <c r="A7379" t="s">
        <v>16</v>
      </c>
      <c r="B7379">
        <v>2141106</v>
      </c>
      <c r="C7379" s="4" t="s">
        <v>14087</v>
      </c>
      <c r="D7379" s="4" t="s">
        <v>1949</v>
      </c>
      <c r="E7379" s="8" t="s">
        <v>1949</v>
      </c>
      <c r="F7379" t="s">
        <v>418</v>
      </c>
      <c r="G7379" t="s">
        <v>419</v>
      </c>
      <c r="H7379" t="s">
        <v>420</v>
      </c>
      <c r="I7379" t="s">
        <v>1229</v>
      </c>
      <c r="J7379" s="1" t="s">
        <v>943</v>
      </c>
      <c r="L7379" s="2" t="s">
        <v>944</v>
      </c>
      <c r="M7379" s="2" t="s">
        <v>940</v>
      </c>
      <c r="N7379">
        <v>0</v>
      </c>
      <c r="O7379">
        <v>31000</v>
      </c>
      <c r="P7379">
        <v>0</v>
      </c>
      <c r="Q7379" t="s">
        <v>832</v>
      </c>
      <c r="R7379" s="3">
        <v>0</v>
      </c>
      <c r="S7379">
        <v>0</v>
      </c>
      <c r="T7379">
        <v>0</v>
      </c>
    </row>
    <row r="7380" spans="1:20" x14ac:dyDescent="0.25">
      <c r="A7380" t="s">
        <v>20</v>
      </c>
      <c r="B7380">
        <v>2141201</v>
      </c>
      <c r="C7380" s="4" t="s">
        <v>14087</v>
      </c>
      <c r="D7380" s="4" t="s">
        <v>2043</v>
      </c>
      <c r="E7380" s="8" t="s">
        <v>2043</v>
      </c>
      <c r="F7380" t="s">
        <v>418</v>
      </c>
      <c r="G7380" t="s">
        <v>431</v>
      </c>
      <c r="H7380" t="s">
        <v>405</v>
      </c>
      <c r="I7380" t="s">
        <v>1230</v>
      </c>
      <c r="J7380" s="1" t="s">
        <v>880</v>
      </c>
      <c r="L7380" s="2" t="s">
        <v>881</v>
      </c>
      <c r="M7380" s="2" t="s">
        <v>882</v>
      </c>
      <c r="N7380">
        <v>6</v>
      </c>
      <c r="O7380">
        <v>700000</v>
      </c>
      <c r="P7380">
        <v>4200000</v>
      </c>
      <c r="Q7380" t="s">
        <v>830</v>
      </c>
      <c r="R7380" s="3">
        <v>0.37</v>
      </c>
      <c r="S7380">
        <v>2646000</v>
      </c>
      <c r="T7380">
        <v>1554000</v>
      </c>
    </row>
    <row r="7381" spans="1:20" x14ac:dyDescent="0.25">
      <c r="A7381" t="s">
        <v>20</v>
      </c>
      <c r="B7381">
        <v>2141201</v>
      </c>
      <c r="C7381" s="4" t="s">
        <v>14087</v>
      </c>
      <c r="D7381" s="4" t="s">
        <v>2044</v>
      </c>
      <c r="E7381" s="8" t="s">
        <v>2044</v>
      </c>
      <c r="F7381" t="s">
        <v>418</v>
      </c>
      <c r="G7381" t="s">
        <v>431</v>
      </c>
      <c r="H7381" t="s">
        <v>405</v>
      </c>
      <c r="I7381" t="s">
        <v>1230</v>
      </c>
      <c r="J7381" s="1" t="s">
        <v>883</v>
      </c>
      <c r="L7381" s="2" t="s">
        <v>884</v>
      </c>
      <c r="M7381" s="2" t="s">
        <v>882</v>
      </c>
      <c r="N7381">
        <v>0</v>
      </c>
      <c r="O7381">
        <v>420000</v>
      </c>
      <c r="P7381">
        <v>0</v>
      </c>
      <c r="Q7381" t="s">
        <v>830</v>
      </c>
      <c r="R7381" s="3">
        <v>0.37</v>
      </c>
      <c r="S7381">
        <v>0</v>
      </c>
      <c r="T7381">
        <v>0</v>
      </c>
    </row>
    <row r="7382" spans="1:20" x14ac:dyDescent="0.25">
      <c r="A7382" t="s">
        <v>20</v>
      </c>
      <c r="B7382">
        <v>2141201</v>
      </c>
      <c r="C7382" s="4" t="s">
        <v>14087</v>
      </c>
      <c r="D7382" s="4" t="s">
        <v>2045</v>
      </c>
      <c r="E7382" s="8" t="s">
        <v>2045</v>
      </c>
      <c r="F7382" t="s">
        <v>418</v>
      </c>
      <c r="G7382" t="s">
        <v>431</v>
      </c>
      <c r="H7382" t="s">
        <v>405</v>
      </c>
      <c r="I7382" t="s">
        <v>1230</v>
      </c>
      <c r="J7382" s="1" t="s">
        <v>885</v>
      </c>
      <c r="L7382" s="2" t="s">
        <v>886</v>
      </c>
      <c r="M7382" s="2" t="s">
        <v>887</v>
      </c>
      <c r="N7382">
        <v>1</v>
      </c>
      <c r="O7382">
        <v>250000</v>
      </c>
      <c r="P7382">
        <v>250000</v>
      </c>
      <c r="Q7382" t="s">
        <v>831</v>
      </c>
      <c r="R7382" s="3">
        <v>0.25</v>
      </c>
      <c r="S7382">
        <v>187500</v>
      </c>
      <c r="T7382">
        <v>62500</v>
      </c>
    </row>
    <row r="7383" spans="1:20" x14ac:dyDescent="0.25">
      <c r="A7383" t="s">
        <v>20</v>
      </c>
      <c r="B7383">
        <v>2141201</v>
      </c>
      <c r="C7383" s="4" t="s">
        <v>14087</v>
      </c>
      <c r="D7383" s="4" t="s">
        <v>2046</v>
      </c>
      <c r="E7383" s="8" t="s">
        <v>2046</v>
      </c>
      <c r="F7383" t="s">
        <v>418</v>
      </c>
      <c r="G7383" t="s">
        <v>431</v>
      </c>
      <c r="H7383" t="s">
        <v>405</v>
      </c>
      <c r="I7383" t="s">
        <v>1230</v>
      </c>
      <c r="J7383" s="1" t="s">
        <v>888</v>
      </c>
      <c r="L7383" s="2" t="s">
        <v>889</v>
      </c>
      <c r="M7383" s="2" t="s">
        <v>887</v>
      </c>
      <c r="N7383">
        <v>4</v>
      </c>
      <c r="O7383">
        <v>275000</v>
      </c>
      <c r="P7383">
        <v>1100000</v>
      </c>
      <c r="Q7383" t="s">
        <v>831</v>
      </c>
      <c r="R7383" s="3">
        <v>0.25</v>
      </c>
      <c r="S7383">
        <v>825000</v>
      </c>
      <c r="T7383">
        <v>275000</v>
      </c>
    </row>
    <row r="7384" spans="1:20" x14ac:dyDescent="0.25">
      <c r="A7384" t="s">
        <v>20</v>
      </c>
      <c r="B7384">
        <v>2141201</v>
      </c>
      <c r="C7384" s="4" t="s">
        <v>14087</v>
      </c>
      <c r="D7384" s="4" t="s">
        <v>2047</v>
      </c>
      <c r="E7384" s="8" t="s">
        <v>2047</v>
      </c>
      <c r="F7384" t="s">
        <v>418</v>
      </c>
      <c r="G7384" t="s">
        <v>431</v>
      </c>
      <c r="H7384" t="s">
        <v>405</v>
      </c>
      <c r="I7384" t="s">
        <v>1230</v>
      </c>
      <c r="J7384" s="1" t="s">
        <v>890</v>
      </c>
      <c r="L7384" s="2" t="s">
        <v>891</v>
      </c>
      <c r="M7384" s="2" t="s">
        <v>882</v>
      </c>
      <c r="N7384">
        <v>1</v>
      </c>
      <c r="O7384">
        <v>150000</v>
      </c>
      <c r="P7384">
        <v>150000</v>
      </c>
      <c r="Q7384" t="s">
        <v>830</v>
      </c>
      <c r="R7384" s="3">
        <v>0.37</v>
      </c>
      <c r="S7384">
        <v>94500</v>
      </c>
      <c r="T7384">
        <v>55500</v>
      </c>
    </row>
    <row r="7385" spans="1:20" x14ac:dyDescent="0.25">
      <c r="A7385" t="s">
        <v>20</v>
      </c>
      <c r="B7385">
        <v>2141201</v>
      </c>
      <c r="C7385" s="4" t="s">
        <v>14087</v>
      </c>
      <c r="D7385" s="4" t="s">
        <v>2048</v>
      </c>
      <c r="E7385" s="8" t="s">
        <v>2048</v>
      </c>
      <c r="F7385" t="s">
        <v>418</v>
      </c>
      <c r="G7385" t="s">
        <v>431</v>
      </c>
      <c r="H7385" t="s">
        <v>405</v>
      </c>
      <c r="I7385" t="s">
        <v>1230</v>
      </c>
      <c r="J7385" s="1" t="s">
        <v>892</v>
      </c>
      <c r="L7385" s="2" t="s">
        <v>893</v>
      </c>
      <c r="M7385" s="2" t="s">
        <v>882</v>
      </c>
      <c r="N7385">
        <v>0</v>
      </c>
      <c r="O7385">
        <v>300000</v>
      </c>
      <c r="P7385">
        <v>0</v>
      </c>
      <c r="Q7385" t="s">
        <v>830</v>
      </c>
      <c r="R7385" s="3">
        <v>0.37</v>
      </c>
      <c r="S7385">
        <v>0</v>
      </c>
      <c r="T7385">
        <v>0</v>
      </c>
    </row>
    <row r="7386" spans="1:20" x14ac:dyDescent="0.25">
      <c r="A7386" t="s">
        <v>20</v>
      </c>
      <c r="B7386">
        <v>2141201</v>
      </c>
      <c r="C7386" s="4" t="s">
        <v>14087</v>
      </c>
      <c r="D7386" s="4" t="s">
        <v>2049</v>
      </c>
      <c r="E7386" s="8" t="s">
        <v>2049</v>
      </c>
      <c r="F7386" t="s">
        <v>418</v>
      </c>
      <c r="G7386" t="s">
        <v>431</v>
      </c>
      <c r="H7386" t="s">
        <v>405</v>
      </c>
      <c r="I7386" t="s">
        <v>1230</v>
      </c>
      <c r="J7386" s="1" t="s">
        <v>894</v>
      </c>
      <c r="L7386" s="2" t="s">
        <v>895</v>
      </c>
      <c r="M7386" s="2" t="s">
        <v>882</v>
      </c>
      <c r="N7386">
        <v>2</v>
      </c>
      <c r="O7386">
        <v>400000</v>
      </c>
      <c r="P7386">
        <v>800000</v>
      </c>
      <c r="Q7386" t="s">
        <v>830</v>
      </c>
      <c r="R7386" s="3">
        <v>0.37</v>
      </c>
      <c r="S7386">
        <v>504000</v>
      </c>
      <c r="T7386">
        <v>296000</v>
      </c>
    </row>
    <row r="7387" spans="1:20" x14ac:dyDescent="0.25">
      <c r="A7387" t="s">
        <v>20</v>
      </c>
      <c r="B7387">
        <v>2141201</v>
      </c>
      <c r="C7387" s="4" t="s">
        <v>14087</v>
      </c>
      <c r="D7387" s="4" t="s">
        <v>2050</v>
      </c>
      <c r="E7387" s="8" t="s">
        <v>2050</v>
      </c>
      <c r="F7387" t="s">
        <v>418</v>
      </c>
      <c r="G7387" t="s">
        <v>431</v>
      </c>
      <c r="H7387" t="s">
        <v>405</v>
      </c>
      <c r="I7387" t="s">
        <v>1230</v>
      </c>
      <c r="J7387" s="1" t="s">
        <v>896</v>
      </c>
      <c r="L7387" s="2" t="s">
        <v>897</v>
      </c>
      <c r="M7387" s="2" t="s">
        <v>882</v>
      </c>
      <c r="N7387">
        <v>4</v>
      </c>
      <c r="O7387">
        <v>360000</v>
      </c>
      <c r="P7387">
        <v>1440000</v>
      </c>
      <c r="Q7387" t="s">
        <v>830</v>
      </c>
      <c r="R7387" s="3">
        <v>0.37</v>
      </c>
      <c r="S7387">
        <v>907200</v>
      </c>
      <c r="T7387">
        <v>532800</v>
      </c>
    </row>
    <row r="7388" spans="1:20" x14ac:dyDescent="0.25">
      <c r="A7388" t="s">
        <v>20</v>
      </c>
      <c r="B7388">
        <v>2141201</v>
      </c>
      <c r="C7388" s="4" t="s">
        <v>14087</v>
      </c>
      <c r="D7388" s="4" t="s">
        <v>2051</v>
      </c>
      <c r="E7388" s="8" t="s">
        <v>2051</v>
      </c>
      <c r="F7388" t="s">
        <v>418</v>
      </c>
      <c r="G7388" t="s">
        <v>431</v>
      </c>
      <c r="H7388" t="s">
        <v>405</v>
      </c>
      <c r="I7388" t="s">
        <v>1230</v>
      </c>
      <c r="J7388" s="1" t="s">
        <v>898</v>
      </c>
      <c r="L7388" s="2" t="s">
        <v>899</v>
      </c>
      <c r="M7388" s="2" t="s">
        <v>882</v>
      </c>
      <c r="N7388">
        <v>0</v>
      </c>
      <c r="O7388">
        <v>250000</v>
      </c>
      <c r="P7388">
        <v>0</v>
      </c>
      <c r="Q7388" t="s">
        <v>830</v>
      </c>
      <c r="R7388" s="3">
        <v>0.37</v>
      </c>
      <c r="S7388">
        <v>0</v>
      </c>
      <c r="T7388">
        <v>0</v>
      </c>
    </row>
    <row r="7389" spans="1:20" x14ac:dyDescent="0.25">
      <c r="A7389" t="s">
        <v>20</v>
      </c>
      <c r="B7389">
        <v>2141201</v>
      </c>
      <c r="C7389" s="4" t="s">
        <v>14087</v>
      </c>
      <c r="D7389" s="4" t="s">
        <v>2052</v>
      </c>
      <c r="E7389" s="8" t="s">
        <v>2052</v>
      </c>
      <c r="F7389" t="s">
        <v>418</v>
      </c>
      <c r="G7389" t="s">
        <v>431</v>
      </c>
      <c r="H7389" t="s">
        <v>405</v>
      </c>
      <c r="I7389" t="s">
        <v>1230</v>
      </c>
      <c r="J7389" s="1" t="s">
        <v>900</v>
      </c>
      <c r="L7389" s="2" t="s">
        <v>901</v>
      </c>
      <c r="M7389" s="2" t="s">
        <v>882</v>
      </c>
      <c r="N7389">
        <v>0</v>
      </c>
      <c r="O7389">
        <v>360000</v>
      </c>
      <c r="P7389">
        <v>0</v>
      </c>
      <c r="Q7389" t="s">
        <v>830</v>
      </c>
      <c r="R7389" s="3">
        <v>0.37</v>
      </c>
      <c r="S7389">
        <v>0</v>
      </c>
      <c r="T7389">
        <v>0</v>
      </c>
    </row>
    <row r="7390" spans="1:20" x14ac:dyDescent="0.25">
      <c r="A7390" t="s">
        <v>20</v>
      </c>
      <c r="B7390">
        <v>2141201</v>
      </c>
      <c r="C7390" s="4" t="s">
        <v>14087</v>
      </c>
      <c r="D7390" s="4" t="s">
        <v>2053</v>
      </c>
      <c r="E7390" s="8" t="s">
        <v>2053</v>
      </c>
      <c r="F7390" t="s">
        <v>418</v>
      </c>
      <c r="G7390" t="s">
        <v>431</v>
      </c>
      <c r="H7390" t="s">
        <v>405</v>
      </c>
      <c r="I7390" t="s">
        <v>1230</v>
      </c>
      <c r="J7390" s="1" t="s">
        <v>902</v>
      </c>
      <c r="L7390" s="2" t="s">
        <v>903</v>
      </c>
      <c r="M7390" s="2" t="s">
        <v>887</v>
      </c>
      <c r="N7390">
        <v>5</v>
      </c>
      <c r="O7390">
        <v>300000</v>
      </c>
      <c r="P7390">
        <v>1500000</v>
      </c>
      <c r="Q7390" t="s">
        <v>831</v>
      </c>
      <c r="R7390" s="3">
        <v>0.25</v>
      </c>
      <c r="S7390">
        <v>1125000</v>
      </c>
      <c r="T7390">
        <v>375000</v>
      </c>
    </row>
    <row r="7391" spans="1:20" x14ac:dyDescent="0.25">
      <c r="A7391" t="s">
        <v>20</v>
      </c>
      <c r="B7391">
        <v>2141201</v>
      </c>
      <c r="C7391" s="4" t="s">
        <v>14087</v>
      </c>
      <c r="D7391" s="4" t="s">
        <v>2054</v>
      </c>
      <c r="E7391" s="8" t="s">
        <v>2054</v>
      </c>
      <c r="F7391" t="s">
        <v>418</v>
      </c>
      <c r="G7391" t="s">
        <v>431</v>
      </c>
      <c r="H7391" t="s">
        <v>405</v>
      </c>
      <c r="I7391" t="s">
        <v>1230</v>
      </c>
      <c r="J7391" s="1" t="s">
        <v>904</v>
      </c>
      <c r="L7391" s="2" t="s">
        <v>905</v>
      </c>
      <c r="M7391" s="2" t="s">
        <v>887</v>
      </c>
      <c r="N7391">
        <v>0</v>
      </c>
      <c r="O7391">
        <v>690000</v>
      </c>
      <c r="P7391">
        <v>0</v>
      </c>
      <c r="Q7391" t="s">
        <v>831</v>
      </c>
      <c r="R7391" s="3">
        <v>0.25</v>
      </c>
      <c r="S7391">
        <v>0</v>
      </c>
      <c r="T7391">
        <v>0</v>
      </c>
    </row>
    <row r="7392" spans="1:20" x14ac:dyDescent="0.25">
      <c r="A7392" t="s">
        <v>20</v>
      </c>
      <c r="B7392">
        <v>2141201</v>
      </c>
      <c r="C7392" s="4" t="s">
        <v>14087</v>
      </c>
      <c r="D7392" s="4" t="s">
        <v>2055</v>
      </c>
      <c r="E7392" s="8" t="s">
        <v>2055</v>
      </c>
      <c r="F7392" t="s">
        <v>418</v>
      </c>
      <c r="G7392" t="s">
        <v>431</v>
      </c>
      <c r="H7392" t="s">
        <v>405</v>
      </c>
      <c r="I7392" t="s">
        <v>1230</v>
      </c>
      <c r="J7392" s="1" t="s">
        <v>906</v>
      </c>
      <c r="L7392" s="2" t="s">
        <v>907</v>
      </c>
      <c r="M7392" s="2" t="s">
        <v>887</v>
      </c>
      <c r="N7392">
        <v>3</v>
      </c>
      <c r="O7392">
        <v>330000</v>
      </c>
      <c r="P7392">
        <v>990000</v>
      </c>
      <c r="Q7392" t="s">
        <v>831</v>
      </c>
      <c r="R7392" s="3">
        <v>0.25</v>
      </c>
      <c r="S7392">
        <v>742500</v>
      </c>
      <c r="T7392">
        <v>247500</v>
      </c>
    </row>
    <row r="7393" spans="1:20" x14ac:dyDescent="0.25">
      <c r="A7393" t="s">
        <v>20</v>
      </c>
      <c r="B7393">
        <v>2141201</v>
      </c>
      <c r="C7393" s="4" t="s">
        <v>14087</v>
      </c>
      <c r="D7393" s="4" t="s">
        <v>2056</v>
      </c>
      <c r="E7393" s="8" t="s">
        <v>2056</v>
      </c>
      <c r="F7393" t="s">
        <v>418</v>
      </c>
      <c r="G7393" t="s">
        <v>431</v>
      </c>
      <c r="H7393" t="s">
        <v>405</v>
      </c>
      <c r="I7393" t="s">
        <v>1230</v>
      </c>
      <c r="J7393" s="1" t="s">
        <v>908</v>
      </c>
      <c r="L7393" s="2" t="s">
        <v>909</v>
      </c>
      <c r="M7393" s="2" t="s">
        <v>882</v>
      </c>
      <c r="N7393">
        <v>0</v>
      </c>
      <c r="O7393">
        <v>200000</v>
      </c>
      <c r="P7393">
        <v>0</v>
      </c>
      <c r="Q7393" t="s">
        <v>830</v>
      </c>
      <c r="R7393" s="3">
        <v>0.37</v>
      </c>
      <c r="S7393">
        <v>0</v>
      </c>
      <c r="T7393">
        <v>0</v>
      </c>
    </row>
    <row r="7394" spans="1:20" x14ac:dyDescent="0.25">
      <c r="A7394" t="s">
        <v>20</v>
      </c>
      <c r="B7394">
        <v>2141201</v>
      </c>
      <c r="C7394" s="4" t="s">
        <v>14087</v>
      </c>
      <c r="D7394" s="4" t="s">
        <v>2057</v>
      </c>
      <c r="E7394" s="8" t="s">
        <v>2057</v>
      </c>
      <c r="F7394" t="s">
        <v>418</v>
      </c>
      <c r="G7394" t="s">
        <v>431</v>
      </c>
      <c r="H7394" t="s">
        <v>405</v>
      </c>
      <c r="I7394" t="s">
        <v>1230</v>
      </c>
      <c r="J7394" s="1" t="s">
        <v>910</v>
      </c>
      <c r="L7394" s="2" t="s">
        <v>911</v>
      </c>
      <c r="M7394" s="2" t="s">
        <v>887</v>
      </c>
      <c r="N7394">
        <v>6</v>
      </c>
      <c r="O7394">
        <v>400000</v>
      </c>
      <c r="P7394">
        <v>2400000</v>
      </c>
      <c r="Q7394" t="s">
        <v>831</v>
      </c>
      <c r="R7394" s="3">
        <v>0.25</v>
      </c>
      <c r="S7394">
        <v>1800000</v>
      </c>
      <c r="T7394">
        <v>600000</v>
      </c>
    </row>
    <row r="7395" spans="1:20" x14ac:dyDescent="0.25">
      <c r="A7395" t="s">
        <v>20</v>
      </c>
      <c r="B7395">
        <v>2141201</v>
      </c>
      <c r="C7395" s="4" t="s">
        <v>14087</v>
      </c>
      <c r="D7395" s="4" t="s">
        <v>2058</v>
      </c>
      <c r="E7395" s="8" t="s">
        <v>2058</v>
      </c>
      <c r="F7395" t="s">
        <v>418</v>
      </c>
      <c r="G7395" t="s">
        <v>431</v>
      </c>
      <c r="H7395" t="s">
        <v>405</v>
      </c>
      <c r="I7395" t="s">
        <v>1230</v>
      </c>
      <c r="J7395" s="1" t="s">
        <v>912</v>
      </c>
      <c r="L7395" s="2" t="s">
        <v>913</v>
      </c>
      <c r="M7395" s="2" t="s">
        <v>882</v>
      </c>
      <c r="N7395">
        <v>4</v>
      </c>
      <c r="O7395">
        <v>240000</v>
      </c>
      <c r="P7395">
        <v>960000</v>
      </c>
      <c r="Q7395" t="s">
        <v>830</v>
      </c>
      <c r="R7395" s="3">
        <v>0.37</v>
      </c>
      <c r="S7395">
        <v>604800</v>
      </c>
      <c r="T7395">
        <v>355200</v>
      </c>
    </row>
    <row r="7396" spans="1:20" x14ac:dyDescent="0.25">
      <c r="A7396" t="s">
        <v>20</v>
      </c>
      <c r="B7396">
        <v>2141201</v>
      </c>
      <c r="C7396" s="4" t="s">
        <v>14087</v>
      </c>
      <c r="D7396" s="4" t="s">
        <v>2059</v>
      </c>
      <c r="E7396" s="8" t="s">
        <v>2059</v>
      </c>
      <c r="F7396" t="s">
        <v>418</v>
      </c>
      <c r="G7396" t="s">
        <v>431</v>
      </c>
      <c r="H7396" t="s">
        <v>405</v>
      </c>
      <c r="I7396" t="s">
        <v>1230</v>
      </c>
      <c r="J7396" s="1" t="s">
        <v>914</v>
      </c>
      <c r="L7396" s="2" t="s">
        <v>915</v>
      </c>
      <c r="M7396" s="2" t="s">
        <v>887</v>
      </c>
      <c r="N7396">
        <v>4</v>
      </c>
      <c r="O7396">
        <v>240000</v>
      </c>
      <c r="P7396">
        <v>960000</v>
      </c>
      <c r="Q7396" t="s">
        <v>831</v>
      </c>
      <c r="R7396" s="3">
        <v>0.25</v>
      </c>
      <c r="S7396">
        <v>720000</v>
      </c>
      <c r="T7396">
        <v>240000</v>
      </c>
    </row>
    <row r="7397" spans="1:20" x14ac:dyDescent="0.25">
      <c r="A7397" t="s">
        <v>20</v>
      </c>
      <c r="B7397">
        <v>2141201</v>
      </c>
      <c r="C7397" s="4" t="s">
        <v>14087</v>
      </c>
      <c r="D7397" s="4" t="s">
        <v>2060</v>
      </c>
      <c r="E7397" s="8" t="s">
        <v>2060</v>
      </c>
      <c r="F7397" t="s">
        <v>418</v>
      </c>
      <c r="G7397" t="s">
        <v>431</v>
      </c>
      <c r="H7397" t="s">
        <v>405</v>
      </c>
      <c r="I7397" t="s">
        <v>1230</v>
      </c>
      <c r="J7397" s="1" t="s">
        <v>916</v>
      </c>
      <c r="L7397" s="2" t="s">
        <v>917</v>
      </c>
      <c r="M7397" s="2" t="s">
        <v>887</v>
      </c>
      <c r="N7397">
        <v>0</v>
      </c>
      <c r="O7397">
        <v>150000</v>
      </c>
      <c r="P7397">
        <v>0</v>
      </c>
      <c r="Q7397" t="s">
        <v>831</v>
      </c>
      <c r="R7397" s="3">
        <v>0.25</v>
      </c>
      <c r="S7397">
        <v>0</v>
      </c>
      <c r="T7397">
        <v>0</v>
      </c>
    </row>
    <row r="7398" spans="1:20" x14ac:dyDescent="0.25">
      <c r="A7398" t="s">
        <v>20</v>
      </c>
      <c r="B7398">
        <v>2141201</v>
      </c>
      <c r="C7398" s="4" t="s">
        <v>14087</v>
      </c>
      <c r="D7398" s="4" t="s">
        <v>2061</v>
      </c>
      <c r="E7398" s="8" t="s">
        <v>2061</v>
      </c>
      <c r="F7398" t="s">
        <v>418</v>
      </c>
      <c r="G7398" t="s">
        <v>431</v>
      </c>
      <c r="H7398" t="s">
        <v>405</v>
      </c>
      <c r="I7398" t="s">
        <v>1230</v>
      </c>
      <c r="J7398" s="1" t="s">
        <v>918</v>
      </c>
      <c r="L7398" s="2" t="s">
        <v>919</v>
      </c>
      <c r="M7398" s="2" t="s">
        <v>887</v>
      </c>
      <c r="N7398">
        <v>10</v>
      </c>
      <c r="O7398">
        <v>470000</v>
      </c>
      <c r="P7398">
        <v>4700000</v>
      </c>
      <c r="Q7398" t="s">
        <v>831</v>
      </c>
      <c r="R7398" s="3">
        <v>0.25</v>
      </c>
      <c r="S7398">
        <v>3525000</v>
      </c>
      <c r="T7398">
        <v>1175000</v>
      </c>
    </row>
    <row r="7399" spans="1:20" x14ac:dyDescent="0.25">
      <c r="A7399" t="s">
        <v>20</v>
      </c>
      <c r="B7399">
        <v>2141201</v>
      </c>
      <c r="C7399" s="4" t="s">
        <v>14087</v>
      </c>
      <c r="D7399" s="4" t="s">
        <v>2062</v>
      </c>
      <c r="E7399" s="8" t="s">
        <v>2062</v>
      </c>
      <c r="F7399" t="s">
        <v>418</v>
      </c>
      <c r="G7399" t="s">
        <v>431</v>
      </c>
      <c r="H7399" t="s">
        <v>405</v>
      </c>
      <c r="I7399" t="s">
        <v>1230</v>
      </c>
      <c r="J7399" s="1" t="s">
        <v>920</v>
      </c>
      <c r="L7399" s="2" t="s">
        <v>921</v>
      </c>
      <c r="M7399" s="2" t="s">
        <v>882</v>
      </c>
      <c r="N7399">
        <v>0</v>
      </c>
      <c r="O7399">
        <v>170000</v>
      </c>
      <c r="P7399">
        <v>0</v>
      </c>
      <c r="Q7399" t="s">
        <v>830</v>
      </c>
      <c r="R7399" s="3">
        <v>0.37</v>
      </c>
      <c r="S7399">
        <v>0</v>
      </c>
      <c r="T7399">
        <v>0</v>
      </c>
    </row>
    <row r="7400" spans="1:20" x14ac:dyDescent="0.25">
      <c r="A7400" t="s">
        <v>20</v>
      </c>
      <c r="B7400">
        <v>2141201</v>
      </c>
      <c r="C7400" s="4" t="s">
        <v>14087</v>
      </c>
      <c r="D7400" s="4" t="s">
        <v>2063</v>
      </c>
      <c r="E7400" s="8" t="s">
        <v>2063</v>
      </c>
      <c r="F7400" t="s">
        <v>418</v>
      </c>
      <c r="G7400" t="s">
        <v>431</v>
      </c>
      <c r="H7400" t="s">
        <v>405</v>
      </c>
      <c r="I7400" t="s">
        <v>1230</v>
      </c>
      <c r="J7400" s="1" t="s">
        <v>922</v>
      </c>
      <c r="L7400" s="2" t="s">
        <v>923</v>
      </c>
      <c r="M7400" s="2" t="s">
        <v>887</v>
      </c>
      <c r="N7400">
        <v>0</v>
      </c>
      <c r="O7400">
        <v>130000</v>
      </c>
      <c r="P7400">
        <v>0</v>
      </c>
      <c r="Q7400" t="s">
        <v>831</v>
      </c>
      <c r="R7400" s="3">
        <v>0.25</v>
      </c>
      <c r="S7400">
        <v>0</v>
      </c>
      <c r="T7400">
        <v>0</v>
      </c>
    </row>
    <row r="7401" spans="1:20" x14ac:dyDescent="0.25">
      <c r="A7401" t="s">
        <v>20</v>
      </c>
      <c r="B7401">
        <v>2141201</v>
      </c>
      <c r="C7401" s="4" t="s">
        <v>14087</v>
      </c>
      <c r="D7401" s="4" t="s">
        <v>2064</v>
      </c>
      <c r="E7401" s="8" t="s">
        <v>2064</v>
      </c>
      <c r="F7401" t="s">
        <v>418</v>
      </c>
      <c r="G7401" t="s">
        <v>431</v>
      </c>
      <c r="H7401" t="s">
        <v>405</v>
      </c>
      <c r="I7401" t="s">
        <v>1230</v>
      </c>
      <c r="J7401" s="1" t="s">
        <v>924</v>
      </c>
      <c r="L7401" s="2" t="s">
        <v>925</v>
      </c>
      <c r="M7401" s="2" t="s">
        <v>887</v>
      </c>
      <c r="N7401">
        <v>0</v>
      </c>
      <c r="O7401">
        <v>130000</v>
      </c>
      <c r="P7401">
        <v>0</v>
      </c>
      <c r="Q7401" t="s">
        <v>831</v>
      </c>
      <c r="R7401" s="3">
        <v>0.25</v>
      </c>
      <c r="S7401">
        <v>0</v>
      </c>
      <c r="T7401">
        <v>0</v>
      </c>
    </row>
    <row r="7402" spans="1:20" x14ac:dyDescent="0.25">
      <c r="A7402" t="s">
        <v>20</v>
      </c>
      <c r="B7402">
        <v>2141201</v>
      </c>
      <c r="C7402" s="4" t="s">
        <v>14087</v>
      </c>
      <c r="D7402" s="4" t="s">
        <v>2065</v>
      </c>
      <c r="E7402" s="8" t="s">
        <v>2065</v>
      </c>
      <c r="F7402" t="s">
        <v>418</v>
      </c>
      <c r="G7402" t="s">
        <v>431</v>
      </c>
      <c r="H7402" t="s">
        <v>405</v>
      </c>
      <c r="I7402" t="s">
        <v>1230</v>
      </c>
      <c r="J7402" s="1" t="s">
        <v>926</v>
      </c>
      <c r="L7402" s="2" t="s">
        <v>927</v>
      </c>
      <c r="M7402" s="2" t="s">
        <v>887</v>
      </c>
      <c r="N7402">
        <v>0</v>
      </c>
      <c r="O7402">
        <v>260000</v>
      </c>
      <c r="P7402">
        <v>0</v>
      </c>
      <c r="Q7402" t="s">
        <v>831</v>
      </c>
      <c r="R7402" s="3">
        <v>0.25</v>
      </c>
      <c r="S7402">
        <v>0</v>
      </c>
      <c r="T7402">
        <v>0</v>
      </c>
    </row>
    <row r="7403" spans="1:20" x14ac:dyDescent="0.25">
      <c r="A7403" t="s">
        <v>20</v>
      </c>
      <c r="B7403">
        <v>2141201</v>
      </c>
      <c r="C7403" s="4" t="s">
        <v>14087</v>
      </c>
      <c r="D7403" s="4" t="s">
        <v>2066</v>
      </c>
      <c r="E7403" s="8" t="s">
        <v>2066</v>
      </c>
      <c r="F7403" t="s">
        <v>418</v>
      </c>
      <c r="G7403" t="s">
        <v>431</v>
      </c>
      <c r="H7403" t="s">
        <v>405</v>
      </c>
      <c r="I7403" t="s">
        <v>1230</v>
      </c>
      <c r="J7403" s="1" t="s">
        <v>928</v>
      </c>
      <c r="L7403" s="2" t="s">
        <v>929</v>
      </c>
      <c r="M7403" s="2" t="s">
        <v>887</v>
      </c>
      <c r="N7403">
        <v>0</v>
      </c>
      <c r="O7403">
        <v>210000</v>
      </c>
      <c r="P7403">
        <v>0</v>
      </c>
      <c r="Q7403" t="s">
        <v>831</v>
      </c>
      <c r="R7403" s="3">
        <v>0.25</v>
      </c>
      <c r="S7403">
        <v>0</v>
      </c>
      <c r="T7403">
        <v>0</v>
      </c>
    </row>
    <row r="7404" spans="1:20" x14ac:dyDescent="0.25">
      <c r="A7404" t="s">
        <v>20</v>
      </c>
      <c r="B7404">
        <v>2141201</v>
      </c>
      <c r="C7404" s="4" t="s">
        <v>14087</v>
      </c>
      <c r="D7404" s="4" t="s">
        <v>2067</v>
      </c>
      <c r="E7404" s="8" t="s">
        <v>2067</v>
      </c>
      <c r="F7404" t="s">
        <v>418</v>
      </c>
      <c r="G7404" t="s">
        <v>431</v>
      </c>
      <c r="H7404" t="s">
        <v>405</v>
      </c>
      <c r="I7404" t="s">
        <v>1230</v>
      </c>
      <c r="J7404" s="1" t="s">
        <v>930</v>
      </c>
      <c r="L7404" s="2" t="s">
        <v>931</v>
      </c>
      <c r="M7404" s="2" t="s">
        <v>882</v>
      </c>
      <c r="N7404">
        <v>0</v>
      </c>
      <c r="O7404">
        <v>270000</v>
      </c>
      <c r="P7404">
        <v>0</v>
      </c>
      <c r="Q7404" t="s">
        <v>830</v>
      </c>
      <c r="R7404" s="3">
        <v>0.37</v>
      </c>
      <c r="S7404">
        <v>0</v>
      </c>
      <c r="T7404">
        <v>0</v>
      </c>
    </row>
    <row r="7405" spans="1:20" x14ac:dyDescent="0.25">
      <c r="A7405" t="s">
        <v>20</v>
      </c>
      <c r="B7405">
        <v>2141201</v>
      </c>
      <c r="C7405" s="4" t="s">
        <v>14087</v>
      </c>
      <c r="D7405" s="4" t="s">
        <v>2068</v>
      </c>
      <c r="E7405" s="8" t="s">
        <v>2068</v>
      </c>
      <c r="F7405" t="s">
        <v>418</v>
      </c>
      <c r="G7405" t="s">
        <v>431</v>
      </c>
      <c r="H7405" t="s">
        <v>405</v>
      </c>
      <c r="I7405" t="s">
        <v>1230</v>
      </c>
      <c r="J7405" s="1" t="s">
        <v>932</v>
      </c>
      <c r="L7405" s="2" t="s">
        <v>933</v>
      </c>
      <c r="M7405" s="2" t="s">
        <v>882</v>
      </c>
      <c r="N7405">
        <v>0</v>
      </c>
      <c r="O7405">
        <v>270000</v>
      </c>
      <c r="P7405">
        <v>0</v>
      </c>
      <c r="Q7405" t="s">
        <v>830</v>
      </c>
      <c r="R7405" s="3">
        <v>0.37</v>
      </c>
      <c r="S7405">
        <v>0</v>
      </c>
      <c r="T7405">
        <v>0</v>
      </c>
    </row>
    <row r="7406" spans="1:20" x14ac:dyDescent="0.25">
      <c r="A7406" t="s">
        <v>20</v>
      </c>
      <c r="B7406">
        <v>2141201</v>
      </c>
      <c r="C7406" s="4" t="s">
        <v>14087</v>
      </c>
      <c r="D7406" s="4" t="s">
        <v>2069</v>
      </c>
      <c r="E7406" s="8" t="s">
        <v>2069</v>
      </c>
      <c r="F7406" t="s">
        <v>418</v>
      </c>
      <c r="G7406" t="s">
        <v>431</v>
      </c>
      <c r="H7406" t="s">
        <v>405</v>
      </c>
      <c r="I7406" t="s">
        <v>1230</v>
      </c>
      <c r="J7406" s="1" t="s">
        <v>934</v>
      </c>
      <c r="L7406" s="2" t="s">
        <v>935</v>
      </c>
      <c r="M7406" s="2" t="s">
        <v>882</v>
      </c>
      <c r="N7406">
        <v>0</v>
      </c>
      <c r="O7406">
        <v>130000</v>
      </c>
      <c r="P7406">
        <v>0</v>
      </c>
      <c r="Q7406" t="s">
        <v>830</v>
      </c>
      <c r="R7406" s="3">
        <v>0.37</v>
      </c>
      <c r="S7406">
        <v>0</v>
      </c>
      <c r="T7406">
        <v>0</v>
      </c>
    </row>
    <row r="7407" spans="1:20" x14ac:dyDescent="0.25">
      <c r="A7407" t="s">
        <v>20</v>
      </c>
      <c r="B7407">
        <v>2141201</v>
      </c>
      <c r="C7407" s="4" t="s">
        <v>14087</v>
      </c>
      <c r="D7407" s="4" t="s">
        <v>2070</v>
      </c>
      <c r="E7407" s="8" t="s">
        <v>2070</v>
      </c>
      <c r="F7407" t="s">
        <v>418</v>
      </c>
      <c r="G7407" t="s">
        <v>431</v>
      </c>
      <c r="H7407" t="s">
        <v>405</v>
      </c>
      <c r="I7407" t="s">
        <v>1230</v>
      </c>
      <c r="J7407" s="1" t="s">
        <v>936</v>
      </c>
      <c r="L7407" s="2" t="s">
        <v>937</v>
      </c>
      <c r="M7407" s="2" t="s">
        <v>887</v>
      </c>
      <c r="N7407">
        <v>0</v>
      </c>
      <c r="O7407">
        <v>165000</v>
      </c>
      <c r="P7407">
        <v>0</v>
      </c>
      <c r="Q7407" t="s">
        <v>831</v>
      </c>
      <c r="R7407" s="3">
        <v>0.25</v>
      </c>
      <c r="S7407">
        <v>0</v>
      </c>
      <c r="T7407">
        <v>0</v>
      </c>
    </row>
    <row r="7408" spans="1:20" x14ac:dyDescent="0.25">
      <c r="A7408" t="s">
        <v>20</v>
      </c>
      <c r="B7408">
        <v>2141201</v>
      </c>
      <c r="C7408" s="4" t="s">
        <v>14087</v>
      </c>
      <c r="D7408" s="4" t="s">
        <v>2071</v>
      </c>
      <c r="E7408" s="8" t="s">
        <v>2071</v>
      </c>
      <c r="F7408" t="s">
        <v>418</v>
      </c>
      <c r="G7408" t="s">
        <v>431</v>
      </c>
      <c r="H7408" t="s">
        <v>405</v>
      </c>
      <c r="I7408" t="s">
        <v>1230</v>
      </c>
      <c r="J7408" s="1" t="s">
        <v>938</v>
      </c>
      <c r="L7408" s="2" t="s">
        <v>939</v>
      </c>
      <c r="M7408" s="2" t="s">
        <v>940</v>
      </c>
      <c r="N7408">
        <v>0</v>
      </c>
      <c r="O7408">
        <v>32000</v>
      </c>
      <c r="P7408">
        <v>0</v>
      </c>
      <c r="Q7408" t="s">
        <v>832</v>
      </c>
      <c r="R7408" s="3">
        <v>0</v>
      </c>
      <c r="S7408">
        <v>0</v>
      </c>
      <c r="T7408">
        <v>0</v>
      </c>
    </row>
    <row r="7409" spans="1:20" x14ac:dyDescent="0.25">
      <c r="A7409" t="s">
        <v>20</v>
      </c>
      <c r="B7409">
        <v>2141201</v>
      </c>
      <c r="C7409" s="4" t="s">
        <v>14087</v>
      </c>
      <c r="D7409" s="4" t="s">
        <v>2072</v>
      </c>
      <c r="E7409" s="8" t="s">
        <v>2072</v>
      </c>
      <c r="F7409" t="s">
        <v>418</v>
      </c>
      <c r="G7409" t="s">
        <v>431</v>
      </c>
      <c r="H7409" t="s">
        <v>405</v>
      </c>
      <c r="I7409" t="s">
        <v>1230</v>
      </c>
      <c r="J7409" s="1" t="s">
        <v>941</v>
      </c>
      <c r="L7409" s="2" t="s">
        <v>942</v>
      </c>
      <c r="M7409" s="2" t="s">
        <v>940</v>
      </c>
      <c r="N7409">
        <v>0</v>
      </c>
      <c r="O7409">
        <v>34000</v>
      </c>
      <c r="P7409">
        <v>0</v>
      </c>
      <c r="Q7409" t="s">
        <v>832</v>
      </c>
      <c r="R7409" s="3">
        <v>0</v>
      </c>
      <c r="S7409">
        <v>0</v>
      </c>
      <c r="T7409">
        <v>0</v>
      </c>
    </row>
    <row r="7410" spans="1:20" x14ac:dyDescent="0.25">
      <c r="A7410" t="s">
        <v>20</v>
      </c>
      <c r="B7410">
        <v>2141201</v>
      </c>
      <c r="C7410" s="4" t="s">
        <v>14087</v>
      </c>
      <c r="D7410" s="4" t="s">
        <v>2073</v>
      </c>
      <c r="E7410" s="8" t="s">
        <v>2073</v>
      </c>
      <c r="F7410" t="s">
        <v>418</v>
      </c>
      <c r="G7410" t="s">
        <v>431</v>
      </c>
      <c r="H7410" t="s">
        <v>405</v>
      </c>
      <c r="I7410" t="s">
        <v>1230</v>
      </c>
      <c r="J7410" s="1" t="s">
        <v>943</v>
      </c>
      <c r="L7410" s="2" t="s">
        <v>944</v>
      </c>
      <c r="M7410" s="2" t="s">
        <v>940</v>
      </c>
      <c r="N7410">
        <v>0</v>
      </c>
      <c r="O7410">
        <v>31000</v>
      </c>
      <c r="P7410">
        <v>0</v>
      </c>
      <c r="Q7410" t="s">
        <v>832</v>
      </c>
      <c r="R7410" s="3">
        <v>0</v>
      </c>
      <c r="S7410">
        <v>0</v>
      </c>
      <c r="T7410">
        <v>0</v>
      </c>
    </row>
    <row r="7411" spans="1:20" x14ac:dyDescent="0.25">
      <c r="A7411" t="s">
        <v>230</v>
      </c>
      <c r="B7411">
        <v>2141401</v>
      </c>
      <c r="C7411" s="4" t="s">
        <v>14087</v>
      </c>
      <c r="D7411" s="4" t="s">
        <v>7714</v>
      </c>
      <c r="E7411" s="8" t="s">
        <v>7714</v>
      </c>
      <c r="F7411" t="s">
        <v>418</v>
      </c>
      <c r="G7411" t="s">
        <v>431</v>
      </c>
      <c r="H7411" t="s">
        <v>687</v>
      </c>
      <c r="I7411" t="s">
        <v>1231</v>
      </c>
      <c r="J7411" s="1" t="s">
        <v>880</v>
      </c>
      <c r="L7411" s="2" t="s">
        <v>881</v>
      </c>
      <c r="M7411" s="2" t="s">
        <v>882</v>
      </c>
      <c r="N7411">
        <v>0</v>
      </c>
      <c r="O7411">
        <v>700000</v>
      </c>
      <c r="P7411">
        <v>0</v>
      </c>
      <c r="Q7411" t="s">
        <v>830</v>
      </c>
      <c r="R7411" s="3">
        <v>0.37</v>
      </c>
      <c r="S7411">
        <v>0</v>
      </c>
      <c r="T7411">
        <v>0</v>
      </c>
    </row>
    <row r="7412" spans="1:20" x14ac:dyDescent="0.25">
      <c r="A7412" t="s">
        <v>230</v>
      </c>
      <c r="B7412">
        <v>2141401</v>
      </c>
      <c r="C7412" s="4" t="s">
        <v>14087</v>
      </c>
      <c r="D7412" s="4" t="s">
        <v>7715</v>
      </c>
      <c r="E7412" s="8" t="s">
        <v>7715</v>
      </c>
      <c r="F7412" t="s">
        <v>418</v>
      </c>
      <c r="G7412" t="s">
        <v>431</v>
      </c>
      <c r="H7412" t="s">
        <v>687</v>
      </c>
      <c r="I7412" t="s">
        <v>1231</v>
      </c>
      <c r="J7412" s="1" t="s">
        <v>883</v>
      </c>
      <c r="L7412" s="2" t="s">
        <v>884</v>
      </c>
      <c r="M7412" s="2" t="s">
        <v>882</v>
      </c>
      <c r="N7412">
        <v>1</v>
      </c>
      <c r="O7412">
        <v>420000</v>
      </c>
      <c r="P7412">
        <v>420000</v>
      </c>
      <c r="Q7412" t="s">
        <v>830</v>
      </c>
      <c r="R7412" s="3">
        <v>0.37</v>
      </c>
      <c r="S7412">
        <v>264600</v>
      </c>
      <c r="T7412">
        <v>155400</v>
      </c>
    </row>
    <row r="7413" spans="1:20" x14ac:dyDescent="0.25">
      <c r="A7413" t="s">
        <v>230</v>
      </c>
      <c r="B7413">
        <v>2141401</v>
      </c>
      <c r="C7413" s="4" t="s">
        <v>14087</v>
      </c>
      <c r="D7413" s="4" t="s">
        <v>7716</v>
      </c>
      <c r="E7413" s="8" t="s">
        <v>7716</v>
      </c>
      <c r="F7413" t="s">
        <v>418</v>
      </c>
      <c r="G7413" t="s">
        <v>431</v>
      </c>
      <c r="H7413" t="s">
        <v>687</v>
      </c>
      <c r="I7413" t="s">
        <v>1231</v>
      </c>
      <c r="J7413" s="1" t="s">
        <v>885</v>
      </c>
      <c r="L7413" s="2" t="s">
        <v>886</v>
      </c>
      <c r="M7413" s="2" t="s">
        <v>887</v>
      </c>
      <c r="N7413">
        <v>1</v>
      </c>
      <c r="O7413">
        <v>250000</v>
      </c>
      <c r="P7413">
        <v>250000</v>
      </c>
      <c r="Q7413" t="s">
        <v>831</v>
      </c>
      <c r="R7413" s="3">
        <v>0.25</v>
      </c>
      <c r="S7413">
        <v>187500</v>
      </c>
      <c r="T7413">
        <v>62500</v>
      </c>
    </row>
    <row r="7414" spans="1:20" x14ac:dyDescent="0.25">
      <c r="A7414" t="s">
        <v>230</v>
      </c>
      <c r="B7414">
        <v>2141401</v>
      </c>
      <c r="C7414" s="4" t="s">
        <v>14087</v>
      </c>
      <c r="D7414" s="4" t="s">
        <v>7717</v>
      </c>
      <c r="E7414" s="8" t="s">
        <v>7717</v>
      </c>
      <c r="F7414" t="s">
        <v>418</v>
      </c>
      <c r="G7414" t="s">
        <v>431</v>
      </c>
      <c r="H7414" t="s">
        <v>687</v>
      </c>
      <c r="I7414" t="s">
        <v>1231</v>
      </c>
      <c r="J7414" s="1" t="s">
        <v>888</v>
      </c>
      <c r="L7414" s="2" t="s">
        <v>889</v>
      </c>
      <c r="M7414" s="2" t="s">
        <v>887</v>
      </c>
      <c r="N7414">
        <v>0</v>
      </c>
      <c r="O7414">
        <v>275000</v>
      </c>
      <c r="P7414">
        <v>0</v>
      </c>
      <c r="Q7414" t="s">
        <v>831</v>
      </c>
      <c r="R7414" s="3">
        <v>0.25</v>
      </c>
      <c r="S7414">
        <v>0</v>
      </c>
      <c r="T7414">
        <v>0</v>
      </c>
    </row>
    <row r="7415" spans="1:20" x14ac:dyDescent="0.25">
      <c r="A7415" t="s">
        <v>230</v>
      </c>
      <c r="B7415">
        <v>2141401</v>
      </c>
      <c r="C7415" s="4" t="s">
        <v>14087</v>
      </c>
      <c r="D7415" s="4" t="s">
        <v>7718</v>
      </c>
      <c r="E7415" s="8" t="s">
        <v>7718</v>
      </c>
      <c r="F7415" t="s">
        <v>418</v>
      </c>
      <c r="G7415" t="s">
        <v>431</v>
      </c>
      <c r="H7415" t="s">
        <v>687</v>
      </c>
      <c r="I7415" t="s">
        <v>1231</v>
      </c>
      <c r="J7415" s="1" t="s">
        <v>890</v>
      </c>
      <c r="L7415" s="2" t="s">
        <v>891</v>
      </c>
      <c r="M7415" s="2" t="s">
        <v>882</v>
      </c>
      <c r="N7415">
        <v>1</v>
      </c>
      <c r="O7415">
        <v>150000</v>
      </c>
      <c r="P7415">
        <v>150000</v>
      </c>
      <c r="Q7415" t="s">
        <v>830</v>
      </c>
      <c r="R7415" s="3">
        <v>0.37</v>
      </c>
      <c r="S7415">
        <v>94500</v>
      </c>
      <c r="T7415">
        <v>55500</v>
      </c>
    </row>
    <row r="7416" spans="1:20" x14ac:dyDescent="0.25">
      <c r="A7416" t="s">
        <v>230</v>
      </c>
      <c r="B7416">
        <v>2141401</v>
      </c>
      <c r="C7416" s="4" t="s">
        <v>14087</v>
      </c>
      <c r="D7416" s="4" t="s">
        <v>7719</v>
      </c>
      <c r="E7416" s="8" t="s">
        <v>7719</v>
      </c>
      <c r="F7416" t="s">
        <v>418</v>
      </c>
      <c r="G7416" t="s">
        <v>431</v>
      </c>
      <c r="H7416" t="s">
        <v>687</v>
      </c>
      <c r="I7416" t="s">
        <v>1231</v>
      </c>
      <c r="J7416" s="1" t="s">
        <v>892</v>
      </c>
      <c r="L7416" s="2" t="s">
        <v>893</v>
      </c>
      <c r="M7416" s="2" t="s">
        <v>882</v>
      </c>
      <c r="N7416">
        <v>0</v>
      </c>
      <c r="O7416">
        <v>300000</v>
      </c>
      <c r="P7416">
        <v>0</v>
      </c>
      <c r="Q7416" t="s">
        <v>830</v>
      </c>
      <c r="R7416" s="3">
        <v>0.37</v>
      </c>
      <c r="S7416">
        <v>0</v>
      </c>
      <c r="T7416">
        <v>0</v>
      </c>
    </row>
    <row r="7417" spans="1:20" x14ac:dyDescent="0.25">
      <c r="A7417" t="s">
        <v>230</v>
      </c>
      <c r="B7417">
        <v>2141401</v>
      </c>
      <c r="C7417" s="4" t="s">
        <v>14087</v>
      </c>
      <c r="D7417" s="4" t="s">
        <v>7720</v>
      </c>
      <c r="E7417" s="8" t="s">
        <v>7720</v>
      </c>
      <c r="F7417" t="s">
        <v>418</v>
      </c>
      <c r="G7417" t="s">
        <v>431</v>
      </c>
      <c r="H7417" t="s">
        <v>687</v>
      </c>
      <c r="I7417" t="s">
        <v>1231</v>
      </c>
      <c r="J7417" s="1" t="s">
        <v>894</v>
      </c>
      <c r="L7417" s="2" t="s">
        <v>895</v>
      </c>
      <c r="M7417" s="2" t="s">
        <v>882</v>
      </c>
      <c r="N7417">
        <v>2</v>
      </c>
      <c r="O7417">
        <v>400000</v>
      </c>
      <c r="P7417">
        <v>800000</v>
      </c>
      <c r="Q7417" t="s">
        <v>830</v>
      </c>
      <c r="R7417" s="3">
        <v>0.37</v>
      </c>
      <c r="S7417">
        <v>504000</v>
      </c>
      <c r="T7417">
        <v>296000</v>
      </c>
    </row>
    <row r="7418" spans="1:20" x14ac:dyDescent="0.25">
      <c r="A7418" t="s">
        <v>230</v>
      </c>
      <c r="B7418">
        <v>2141401</v>
      </c>
      <c r="C7418" s="4" t="s">
        <v>14087</v>
      </c>
      <c r="D7418" s="4" t="s">
        <v>7721</v>
      </c>
      <c r="E7418" s="8" t="s">
        <v>7721</v>
      </c>
      <c r="F7418" t="s">
        <v>418</v>
      </c>
      <c r="G7418" t="s">
        <v>431</v>
      </c>
      <c r="H7418" t="s">
        <v>687</v>
      </c>
      <c r="I7418" t="s">
        <v>1231</v>
      </c>
      <c r="J7418" s="1" t="s">
        <v>896</v>
      </c>
      <c r="L7418" s="2" t="s">
        <v>897</v>
      </c>
      <c r="M7418" s="2" t="s">
        <v>882</v>
      </c>
      <c r="N7418">
        <v>6</v>
      </c>
      <c r="O7418">
        <v>360000</v>
      </c>
      <c r="P7418">
        <v>2160000</v>
      </c>
      <c r="Q7418" t="s">
        <v>830</v>
      </c>
      <c r="R7418" s="3">
        <v>0.37</v>
      </c>
      <c r="S7418">
        <v>1360800</v>
      </c>
      <c r="T7418">
        <v>799200</v>
      </c>
    </row>
    <row r="7419" spans="1:20" x14ac:dyDescent="0.25">
      <c r="A7419" t="s">
        <v>230</v>
      </c>
      <c r="B7419">
        <v>2141401</v>
      </c>
      <c r="C7419" s="4" t="s">
        <v>14087</v>
      </c>
      <c r="D7419" s="4" t="s">
        <v>7722</v>
      </c>
      <c r="E7419" s="8" t="s">
        <v>7722</v>
      </c>
      <c r="F7419" t="s">
        <v>418</v>
      </c>
      <c r="G7419" t="s">
        <v>431</v>
      </c>
      <c r="H7419" t="s">
        <v>687</v>
      </c>
      <c r="I7419" t="s">
        <v>1231</v>
      </c>
      <c r="J7419" s="1" t="s">
        <v>898</v>
      </c>
      <c r="L7419" s="2" t="s">
        <v>899</v>
      </c>
      <c r="M7419" s="2" t="s">
        <v>882</v>
      </c>
      <c r="N7419">
        <v>0</v>
      </c>
      <c r="O7419">
        <v>250000</v>
      </c>
      <c r="P7419">
        <v>0</v>
      </c>
      <c r="Q7419" t="s">
        <v>830</v>
      </c>
      <c r="R7419" s="3">
        <v>0.37</v>
      </c>
      <c r="S7419">
        <v>0</v>
      </c>
      <c r="T7419">
        <v>0</v>
      </c>
    </row>
    <row r="7420" spans="1:20" x14ac:dyDescent="0.25">
      <c r="A7420" t="s">
        <v>230</v>
      </c>
      <c r="B7420">
        <v>2141401</v>
      </c>
      <c r="C7420" s="4" t="s">
        <v>14087</v>
      </c>
      <c r="D7420" s="4" t="s">
        <v>7723</v>
      </c>
      <c r="E7420" s="8" t="s">
        <v>7723</v>
      </c>
      <c r="F7420" t="s">
        <v>418</v>
      </c>
      <c r="G7420" t="s">
        <v>431</v>
      </c>
      <c r="H7420" t="s">
        <v>687</v>
      </c>
      <c r="I7420" t="s">
        <v>1231</v>
      </c>
      <c r="J7420" s="1" t="s">
        <v>900</v>
      </c>
      <c r="L7420" s="2" t="s">
        <v>901</v>
      </c>
      <c r="M7420" s="2" t="s">
        <v>882</v>
      </c>
      <c r="N7420">
        <v>0</v>
      </c>
      <c r="O7420">
        <v>360000</v>
      </c>
      <c r="P7420">
        <v>0</v>
      </c>
      <c r="Q7420" t="s">
        <v>830</v>
      </c>
      <c r="R7420" s="3">
        <v>0.37</v>
      </c>
      <c r="S7420">
        <v>0</v>
      </c>
      <c r="T7420">
        <v>0</v>
      </c>
    </row>
    <row r="7421" spans="1:20" x14ac:dyDescent="0.25">
      <c r="A7421" t="s">
        <v>230</v>
      </c>
      <c r="B7421">
        <v>2141401</v>
      </c>
      <c r="C7421" s="4" t="s">
        <v>14087</v>
      </c>
      <c r="D7421" s="4" t="s">
        <v>7724</v>
      </c>
      <c r="E7421" s="8" t="s">
        <v>7724</v>
      </c>
      <c r="F7421" t="s">
        <v>418</v>
      </c>
      <c r="G7421" t="s">
        <v>431</v>
      </c>
      <c r="H7421" t="s">
        <v>687</v>
      </c>
      <c r="I7421" t="s">
        <v>1231</v>
      </c>
      <c r="J7421" s="1" t="s">
        <v>902</v>
      </c>
      <c r="L7421" s="2" t="s">
        <v>903</v>
      </c>
      <c r="M7421" s="2" t="s">
        <v>887</v>
      </c>
      <c r="N7421">
        <v>1</v>
      </c>
      <c r="O7421">
        <v>300000</v>
      </c>
      <c r="P7421">
        <v>300000</v>
      </c>
      <c r="Q7421" t="s">
        <v>831</v>
      </c>
      <c r="R7421" s="3">
        <v>0.25</v>
      </c>
      <c r="S7421">
        <v>225000</v>
      </c>
      <c r="T7421">
        <v>75000</v>
      </c>
    </row>
    <row r="7422" spans="1:20" x14ac:dyDescent="0.25">
      <c r="A7422" t="s">
        <v>230</v>
      </c>
      <c r="B7422">
        <v>2141401</v>
      </c>
      <c r="C7422" s="4" t="s">
        <v>14087</v>
      </c>
      <c r="D7422" s="4" t="s">
        <v>7725</v>
      </c>
      <c r="E7422" s="8" t="s">
        <v>7725</v>
      </c>
      <c r="F7422" t="s">
        <v>418</v>
      </c>
      <c r="G7422" t="s">
        <v>431</v>
      </c>
      <c r="H7422" t="s">
        <v>687</v>
      </c>
      <c r="I7422" t="s">
        <v>1231</v>
      </c>
      <c r="J7422" s="1" t="s">
        <v>904</v>
      </c>
      <c r="L7422" s="2" t="s">
        <v>905</v>
      </c>
      <c r="M7422" s="2" t="s">
        <v>887</v>
      </c>
      <c r="N7422">
        <v>1</v>
      </c>
      <c r="O7422">
        <v>690000</v>
      </c>
      <c r="P7422">
        <v>690000</v>
      </c>
      <c r="Q7422" t="s">
        <v>831</v>
      </c>
      <c r="R7422" s="3">
        <v>0.25</v>
      </c>
      <c r="S7422">
        <v>517500</v>
      </c>
      <c r="T7422">
        <v>172500</v>
      </c>
    </row>
    <row r="7423" spans="1:20" x14ac:dyDescent="0.25">
      <c r="A7423" t="s">
        <v>230</v>
      </c>
      <c r="B7423">
        <v>2141401</v>
      </c>
      <c r="C7423" s="4" t="s">
        <v>14087</v>
      </c>
      <c r="D7423" s="4" t="s">
        <v>7726</v>
      </c>
      <c r="E7423" s="8" t="s">
        <v>7726</v>
      </c>
      <c r="F7423" t="s">
        <v>418</v>
      </c>
      <c r="G7423" t="s">
        <v>431</v>
      </c>
      <c r="H7423" t="s">
        <v>687</v>
      </c>
      <c r="I7423" t="s">
        <v>1231</v>
      </c>
      <c r="J7423" s="1" t="s">
        <v>906</v>
      </c>
      <c r="L7423" s="2" t="s">
        <v>907</v>
      </c>
      <c r="M7423" s="2" t="s">
        <v>887</v>
      </c>
      <c r="N7423">
        <v>0</v>
      </c>
      <c r="O7423">
        <v>330000</v>
      </c>
      <c r="P7423">
        <v>0</v>
      </c>
      <c r="Q7423" t="s">
        <v>831</v>
      </c>
      <c r="R7423" s="3">
        <v>0.25</v>
      </c>
      <c r="S7423">
        <v>0</v>
      </c>
      <c r="T7423">
        <v>0</v>
      </c>
    </row>
    <row r="7424" spans="1:20" x14ac:dyDescent="0.25">
      <c r="A7424" t="s">
        <v>230</v>
      </c>
      <c r="B7424">
        <v>2141401</v>
      </c>
      <c r="C7424" s="4" t="s">
        <v>14087</v>
      </c>
      <c r="D7424" s="4" t="s">
        <v>7727</v>
      </c>
      <c r="E7424" s="8" t="s">
        <v>7727</v>
      </c>
      <c r="F7424" t="s">
        <v>418</v>
      </c>
      <c r="G7424" t="s">
        <v>431</v>
      </c>
      <c r="H7424" t="s">
        <v>687</v>
      </c>
      <c r="I7424" t="s">
        <v>1231</v>
      </c>
      <c r="J7424" s="1" t="s">
        <v>908</v>
      </c>
      <c r="L7424" s="2" t="s">
        <v>909</v>
      </c>
      <c r="M7424" s="2" t="s">
        <v>882</v>
      </c>
      <c r="N7424">
        <v>2</v>
      </c>
      <c r="O7424">
        <v>200000</v>
      </c>
      <c r="P7424">
        <v>400000</v>
      </c>
      <c r="Q7424" t="s">
        <v>830</v>
      </c>
      <c r="R7424" s="3">
        <v>0.37</v>
      </c>
      <c r="S7424">
        <v>252000</v>
      </c>
      <c r="T7424">
        <v>148000</v>
      </c>
    </row>
    <row r="7425" spans="1:20" x14ac:dyDescent="0.25">
      <c r="A7425" t="s">
        <v>230</v>
      </c>
      <c r="B7425">
        <v>2141401</v>
      </c>
      <c r="C7425" s="4" t="s">
        <v>14087</v>
      </c>
      <c r="D7425" s="4" t="s">
        <v>7728</v>
      </c>
      <c r="E7425" s="8" t="s">
        <v>7728</v>
      </c>
      <c r="F7425" t="s">
        <v>418</v>
      </c>
      <c r="G7425" t="s">
        <v>431</v>
      </c>
      <c r="H7425" t="s">
        <v>687</v>
      </c>
      <c r="I7425" t="s">
        <v>1231</v>
      </c>
      <c r="J7425" s="1" t="s">
        <v>910</v>
      </c>
      <c r="L7425" s="2" t="s">
        <v>911</v>
      </c>
      <c r="M7425" s="2" t="s">
        <v>887</v>
      </c>
      <c r="N7425">
        <v>1</v>
      </c>
      <c r="O7425">
        <v>400000</v>
      </c>
      <c r="P7425">
        <v>400000</v>
      </c>
      <c r="Q7425" t="s">
        <v>831</v>
      </c>
      <c r="R7425" s="3">
        <v>0.25</v>
      </c>
      <c r="S7425">
        <v>300000</v>
      </c>
      <c r="T7425">
        <v>100000</v>
      </c>
    </row>
    <row r="7426" spans="1:20" x14ac:dyDescent="0.25">
      <c r="A7426" t="s">
        <v>230</v>
      </c>
      <c r="B7426">
        <v>2141401</v>
      </c>
      <c r="C7426" s="4" t="s">
        <v>14087</v>
      </c>
      <c r="D7426" s="4" t="s">
        <v>7729</v>
      </c>
      <c r="E7426" s="8" t="s">
        <v>7729</v>
      </c>
      <c r="F7426" t="s">
        <v>418</v>
      </c>
      <c r="G7426" t="s">
        <v>431</v>
      </c>
      <c r="H7426" t="s">
        <v>687</v>
      </c>
      <c r="I7426" t="s">
        <v>1231</v>
      </c>
      <c r="J7426" s="1" t="s">
        <v>912</v>
      </c>
      <c r="L7426" s="2" t="s">
        <v>913</v>
      </c>
      <c r="M7426" s="2" t="s">
        <v>882</v>
      </c>
      <c r="N7426">
        <v>0</v>
      </c>
      <c r="O7426">
        <v>240000</v>
      </c>
      <c r="P7426">
        <v>0</v>
      </c>
      <c r="Q7426" t="s">
        <v>830</v>
      </c>
      <c r="R7426" s="3">
        <v>0.37</v>
      </c>
      <c r="S7426">
        <v>0</v>
      </c>
      <c r="T7426">
        <v>0</v>
      </c>
    </row>
    <row r="7427" spans="1:20" x14ac:dyDescent="0.25">
      <c r="A7427" t="s">
        <v>230</v>
      </c>
      <c r="B7427">
        <v>2141401</v>
      </c>
      <c r="C7427" s="4" t="s">
        <v>14087</v>
      </c>
      <c r="D7427" s="4" t="s">
        <v>7730</v>
      </c>
      <c r="E7427" s="8" t="s">
        <v>7730</v>
      </c>
      <c r="F7427" t="s">
        <v>418</v>
      </c>
      <c r="G7427" t="s">
        <v>431</v>
      </c>
      <c r="H7427" t="s">
        <v>687</v>
      </c>
      <c r="I7427" t="s">
        <v>1231</v>
      </c>
      <c r="J7427" s="1" t="s">
        <v>914</v>
      </c>
      <c r="L7427" s="2" t="s">
        <v>915</v>
      </c>
      <c r="M7427" s="2" t="s">
        <v>887</v>
      </c>
      <c r="N7427">
        <v>1</v>
      </c>
      <c r="O7427">
        <v>240000</v>
      </c>
      <c r="P7427">
        <v>240000</v>
      </c>
      <c r="Q7427" t="s">
        <v>831</v>
      </c>
      <c r="R7427" s="3">
        <v>0.25</v>
      </c>
      <c r="S7427">
        <v>180000</v>
      </c>
      <c r="T7427">
        <v>60000</v>
      </c>
    </row>
    <row r="7428" spans="1:20" x14ac:dyDescent="0.25">
      <c r="A7428" t="s">
        <v>230</v>
      </c>
      <c r="B7428">
        <v>2141401</v>
      </c>
      <c r="C7428" s="4" t="s">
        <v>14087</v>
      </c>
      <c r="D7428" s="4" t="s">
        <v>7731</v>
      </c>
      <c r="E7428" s="8" t="s">
        <v>7731</v>
      </c>
      <c r="F7428" t="s">
        <v>418</v>
      </c>
      <c r="G7428" t="s">
        <v>431</v>
      </c>
      <c r="H7428" t="s">
        <v>687</v>
      </c>
      <c r="I7428" t="s">
        <v>1231</v>
      </c>
      <c r="J7428" s="1" t="s">
        <v>916</v>
      </c>
      <c r="L7428" s="2" t="s">
        <v>917</v>
      </c>
      <c r="M7428" s="2" t="s">
        <v>887</v>
      </c>
      <c r="N7428">
        <v>0</v>
      </c>
      <c r="O7428">
        <v>150000</v>
      </c>
      <c r="P7428">
        <v>0</v>
      </c>
      <c r="Q7428" t="s">
        <v>831</v>
      </c>
      <c r="R7428" s="3">
        <v>0.25</v>
      </c>
      <c r="S7428">
        <v>0</v>
      </c>
      <c r="T7428">
        <v>0</v>
      </c>
    </row>
    <row r="7429" spans="1:20" x14ac:dyDescent="0.25">
      <c r="A7429" t="s">
        <v>230</v>
      </c>
      <c r="B7429">
        <v>2141401</v>
      </c>
      <c r="C7429" s="4" t="s">
        <v>14087</v>
      </c>
      <c r="D7429" s="4" t="s">
        <v>7732</v>
      </c>
      <c r="E7429" s="8" t="s">
        <v>7732</v>
      </c>
      <c r="F7429" t="s">
        <v>418</v>
      </c>
      <c r="G7429" t="s">
        <v>431</v>
      </c>
      <c r="H7429" t="s">
        <v>687</v>
      </c>
      <c r="I7429" t="s">
        <v>1231</v>
      </c>
      <c r="J7429" s="1" t="s">
        <v>918</v>
      </c>
      <c r="L7429" s="2" t="s">
        <v>919</v>
      </c>
      <c r="M7429" s="2" t="s">
        <v>887</v>
      </c>
      <c r="N7429">
        <v>4</v>
      </c>
      <c r="O7429">
        <v>470000</v>
      </c>
      <c r="P7429">
        <v>1880000</v>
      </c>
      <c r="Q7429" t="s">
        <v>831</v>
      </c>
      <c r="R7429" s="3">
        <v>0.25</v>
      </c>
      <c r="S7429">
        <v>1410000</v>
      </c>
      <c r="T7429">
        <v>470000</v>
      </c>
    </row>
    <row r="7430" spans="1:20" x14ac:dyDescent="0.25">
      <c r="A7430" t="s">
        <v>230</v>
      </c>
      <c r="B7430">
        <v>2141401</v>
      </c>
      <c r="C7430" s="4" t="s">
        <v>14087</v>
      </c>
      <c r="D7430" s="4" t="s">
        <v>7733</v>
      </c>
      <c r="E7430" s="8" t="s">
        <v>7733</v>
      </c>
      <c r="F7430" t="s">
        <v>418</v>
      </c>
      <c r="G7430" t="s">
        <v>431</v>
      </c>
      <c r="H7430" t="s">
        <v>687</v>
      </c>
      <c r="I7430" t="s">
        <v>1231</v>
      </c>
      <c r="J7430" s="1" t="s">
        <v>920</v>
      </c>
      <c r="L7430" s="2" t="s">
        <v>921</v>
      </c>
      <c r="M7430" s="2" t="s">
        <v>882</v>
      </c>
      <c r="N7430">
        <v>0</v>
      </c>
      <c r="O7430">
        <v>170000</v>
      </c>
      <c r="P7430">
        <v>0</v>
      </c>
      <c r="Q7430" t="s">
        <v>830</v>
      </c>
      <c r="R7430" s="3">
        <v>0.37</v>
      </c>
      <c r="S7430">
        <v>0</v>
      </c>
      <c r="T7430">
        <v>0</v>
      </c>
    </row>
    <row r="7431" spans="1:20" x14ac:dyDescent="0.25">
      <c r="A7431" t="s">
        <v>230</v>
      </c>
      <c r="B7431">
        <v>2141401</v>
      </c>
      <c r="C7431" s="4" t="s">
        <v>14087</v>
      </c>
      <c r="D7431" s="4" t="s">
        <v>7734</v>
      </c>
      <c r="E7431" s="8" t="s">
        <v>7734</v>
      </c>
      <c r="F7431" t="s">
        <v>418</v>
      </c>
      <c r="G7431" t="s">
        <v>431</v>
      </c>
      <c r="H7431" t="s">
        <v>687</v>
      </c>
      <c r="I7431" t="s">
        <v>1231</v>
      </c>
      <c r="J7431" s="1" t="s">
        <v>922</v>
      </c>
      <c r="L7431" s="2" t="s">
        <v>923</v>
      </c>
      <c r="M7431" s="2" t="s">
        <v>887</v>
      </c>
      <c r="N7431">
        <v>0</v>
      </c>
      <c r="O7431">
        <v>130000</v>
      </c>
      <c r="P7431">
        <v>0</v>
      </c>
      <c r="Q7431" t="s">
        <v>831</v>
      </c>
      <c r="R7431" s="3">
        <v>0.25</v>
      </c>
      <c r="S7431">
        <v>0</v>
      </c>
      <c r="T7431">
        <v>0</v>
      </c>
    </row>
    <row r="7432" spans="1:20" x14ac:dyDescent="0.25">
      <c r="A7432" t="s">
        <v>230</v>
      </c>
      <c r="B7432">
        <v>2141401</v>
      </c>
      <c r="C7432" s="4" t="s">
        <v>14087</v>
      </c>
      <c r="D7432" s="4" t="s">
        <v>7735</v>
      </c>
      <c r="E7432" s="8" t="s">
        <v>7735</v>
      </c>
      <c r="F7432" t="s">
        <v>418</v>
      </c>
      <c r="G7432" t="s">
        <v>431</v>
      </c>
      <c r="H7432" t="s">
        <v>687</v>
      </c>
      <c r="I7432" t="s">
        <v>1231</v>
      </c>
      <c r="J7432" s="1" t="s">
        <v>924</v>
      </c>
      <c r="L7432" s="2" t="s">
        <v>925</v>
      </c>
      <c r="M7432" s="2" t="s">
        <v>887</v>
      </c>
      <c r="N7432">
        <v>0</v>
      </c>
      <c r="O7432">
        <v>130000</v>
      </c>
      <c r="P7432">
        <v>0</v>
      </c>
      <c r="Q7432" t="s">
        <v>831</v>
      </c>
      <c r="R7432" s="3">
        <v>0.25</v>
      </c>
      <c r="S7432">
        <v>0</v>
      </c>
      <c r="T7432">
        <v>0</v>
      </c>
    </row>
    <row r="7433" spans="1:20" x14ac:dyDescent="0.25">
      <c r="A7433" t="s">
        <v>230</v>
      </c>
      <c r="B7433">
        <v>2141401</v>
      </c>
      <c r="C7433" s="4" t="s">
        <v>14087</v>
      </c>
      <c r="D7433" s="4" t="s">
        <v>7736</v>
      </c>
      <c r="E7433" s="8" t="s">
        <v>7736</v>
      </c>
      <c r="F7433" t="s">
        <v>418</v>
      </c>
      <c r="G7433" t="s">
        <v>431</v>
      </c>
      <c r="H7433" t="s">
        <v>687</v>
      </c>
      <c r="I7433" t="s">
        <v>1231</v>
      </c>
      <c r="J7433" s="1" t="s">
        <v>926</v>
      </c>
      <c r="L7433" s="2" t="s">
        <v>927</v>
      </c>
      <c r="M7433" s="2" t="s">
        <v>887</v>
      </c>
      <c r="N7433">
        <v>0</v>
      </c>
      <c r="O7433">
        <v>260000</v>
      </c>
      <c r="P7433">
        <v>0</v>
      </c>
      <c r="Q7433" t="s">
        <v>831</v>
      </c>
      <c r="R7433" s="3">
        <v>0.25</v>
      </c>
      <c r="S7433">
        <v>0</v>
      </c>
      <c r="T7433">
        <v>0</v>
      </c>
    </row>
    <row r="7434" spans="1:20" x14ac:dyDescent="0.25">
      <c r="A7434" t="s">
        <v>230</v>
      </c>
      <c r="B7434">
        <v>2141401</v>
      </c>
      <c r="C7434" s="4" t="s">
        <v>14087</v>
      </c>
      <c r="D7434" s="4" t="s">
        <v>7737</v>
      </c>
      <c r="E7434" s="8" t="s">
        <v>7737</v>
      </c>
      <c r="F7434" t="s">
        <v>418</v>
      </c>
      <c r="G7434" t="s">
        <v>431</v>
      </c>
      <c r="H7434" t="s">
        <v>687</v>
      </c>
      <c r="I7434" t="s">
        <v>1231</v>
      </c>
      <c r="J7434" s="1" t="s">
        <v>928</v>
      </c>
      <c r="L7434" s="2" t="s">
        <v>929</v>
      </c>
      <c r="M7434" s="2" t="s">
        <v>887</v>
      </c>
      <c r="N7434">
        <v>0</v>
      </c>
      <c r="O7434">
        <v>210000</v>
      </c>
      <c r="P7434">
        <v>0</v>
      </c>
      <c r="Q7434" t="s">
        <v>831</v>
      </c>
      <c r="R7434" s="3">
        <v>0.25</v>
      </c>
      <c r="S7434">
        <v>0</v>
      </c>
      <c r="T7434">
        <v>0</v>
      </c>
    </row>
    <row r="7435" spans="1:20" x14ac:dyDescent="0.25">
      <c r="A7435" t="s">
        <v>230</v>
      </c>
      <c r="B7435">
        <v>2141401</v>
      </c>
      <c r="C7435" s="4" t="s">
        <v>14087</v>
      </c>
      <c r="D7435" s="4" t="s">
        <v>7738</v>
      </c>
      <c r="E7435" s="8" t="s">
        <v>7738</v>
      </c>
      <c r="F7435" t="s">
        <v>418</v>
      </c>
      <c r="G7435" t="s">
        <v>431</v>
      </c>
      <c r="H7435" t="s">
        <v>687</v>
      </c>
      <c r="I7435" t="s">
        <v>1231</v>
      </c>
      <c r="J7435" s="1" t="s">
        <v>930</v>
      </c>
      <c r="L7435" s="2" t="s">
        <v>931</v>
      </c>
      <c r="M7435" s="2" t="s">
        <v>882</v>
      </c>
      <c r="N7435">
        <v>0</v>
      </c>
      <c r="O7435">
        <v>270000</v>
      </c>
      <c r="P7435">
        <v>0</v>
      </c>
      <c r="Q7435" t="s">
        <v>830</v>
      </c>
      <c r="R7435" s="3">
        <v>0.37</v>
      </c>
      <c r="S7435">
        <v>0</v>
      </c>
      <c r="T7435">
        <v>0</v>
      </c>
    </row>
    <row r="7436" spans="1:20" x14ac:dyDescent="0.25">
      <c r="A7436" t="s">
        <v>230</v>
      </c>
      <c r="B7436">
        <v>2141401</v>
      </c>
      <c r="C7436" s="4" t="s">
        <v>14087</v>
      </c>
      <c r="D7436" s="4" t="s">
        <v>7739</v>
      </c>
      <c r="E7436" s="8" t="s">
        <v>7739</v>
      </c>
      <c r="F7436" t="s">
        <v>418</v>
      </c>
      <c r="G7436" t="s">
        <v>431</v>
      </c>
      <c r="H7436" t="s">
        <v>687</v>
      </c>
      <c r="I7436" t="s">
        <v>1231</v>
      </c>
      <c r="J7436" s="1" t="s">
        <v>932</v>
      </c>
      <c r="L7436" s="2" t="s">
        <v>933</v>
      </c>
      <c r="M7436" s="2" t="s">
        <v>882</v>
      </c>
      <c r="N7436">
        <v>0</v>
      </c>
      <c r="O7436">
        <v>270000</v>
      </c>
      <c r="P7436">
        <v>0</v>
      </c>
      <c r="Q7436" t="s">
        <v>830</v>
      </c>
      <c r="R7436" s="3">
        <v>0.37</v>
      </c>
      <c r="S7436">
        <v>0</v>
      </c>
      <c r="T7436">
        <v>0</v>
      </c>
    </row>
    <row r="7437" spans="1:20" x14ac:dyDescent="0.25">
      <c r="A7437" t="s">
        <v>230</v>
      </c>
      <c r="B7437">
        <v>2141401</v>
      </c>
      <c r="C7437" s="4" t="s">
        <v>14087</v>
      </c>
      <c r="D7437" s="4" t="s">
        <v>7740</v>
      </c>
      <c r="E7437" s="8" t="s">
        <v>7740</v>
      </c>
      <c r="F7437" t="s">
        <v>418</v>
      </c>
      <c r="G7437" t="s">
        <v>431</v>
      </c>
      <c r="H7437" t="s">
        <v>687</v>
      </c>
      <c r="I7437" t="s">
        <v>1231</v>
      </c>
      <c r="J7437" s="1" t="s">
        <v>934</v>
      </c>
      <c r="L7437" s="2" t="s">
        <v>935</v>
      </c>
      <c r="M7437" s="2" t="s">
        <v>882</v>
      </c>
      <c r="N7437">
        <v>0</v>
      </c>
      <c r="O7437">
        <v>130000</v>
      </c>
      <c r="P7437">
        <v>0</v>
      </c>
      <c r="Q7437" t="s">
        <v>830</v>
      </c>
      <c r="R7437" s="3">
        <v>0.37</v>
      </c>
      <c r="S7437">
        <v>0</v>
      </c>
      <c r="T7437">
        <v>0</v>
      </c>
    </row>
    <row r="7438" spans="1:20" x14ac:dyDescent="0.25">
      <c r="A7438" t="s">
        <v>230</v>
      </c>
      <c r="B7438">
        <v>2141401</v>
      </c>
      <c r="C7438" s="4" t="s">
        <v>14087</v>
      </c>
      <c r="D7438" s="4" t="s">
        <v>7741</v>
      </c>
      <c r="E7438" s="8" t="s">
        <v>7741</v>
      </c>
      <c r="F7438" t="s">
        <v>418</v>
      </c>
      <c r="G7438" t="s">
        <v>431</v>
      </c>
      <c r="H7438" t="s">
        <v>687</v>
      </c>
      <c r="I7438" t="s">
        <v>1231</v>
      </c>
      <c r="J7438" s="1" t="s">
        <v>936</v>
      </c>
      <c r="L7438" s="2" t="s">
        <v>937</v>
      </c>
      <c r="M7438" s="2" t="s">
        <v>887</v>
      </c>
      <c r="N7438">
        <v>0</v>
      </c>
      <c r="O7438">
        <v>165000</v>
      </c>
      <c r="P7438">
        <v>0</v>
      </c>
      <c r="Q7438" t="s">
        <v>831</v>
      </c>
      <c r="R7438" s="3">
        <v>0.25</v>
      </c>
      <c r="S7438">
        <v>0</v>
      </c>
      <c r="T7438">
        <v>0</v>
      </c>
    </row>
    <row r="7439" spans="1:20" x14ac:dyDescent="0.25">
      <c r="A7439" t="s">
        <v>230</v>
      </c>
      <c r="B7439">
        <v>2141401</v>
      </c>
      <c r="C7439" s="4" t="s">
        <v>14087</v>
      </c>
      <c r="D7439" s="4" t="s">
        <v>7742</v>
      </c>
      <c r="E7439" s="8" t="s">
        <v>7742</v>
      </c>
      <c r="F7439" t="s">
        <v>418</v>
      </c>
      <c r="G7439" t="s">
        <v>431</v>
      </c>
      <c r="H7439" t="s">
        <v>687</v>
      </c>
      <c r="I7439" t="s">
        <v>1231</v>
      </c>
      <c r="J7439" s="1" t="s">
        <v>938</v>
      </c>
      <c r="L7439" s="2" t="s">
        <v>939</v>
      </c>
      <c r="M7439" s="2" t="s">
        <v>940</v>
      </c>
      <c r="N7439">
        <v>0</v>
      </c>
      <c r="O7439">
        <v>32000</v>
      </c>
      <c r="P7439">
        <v>0</v>
      </c>
      <c r="Q7439" t="s">
        <v>832</v>
      </c>
      <c r="R7439" s="3">
        <v>0</v>
      </c>
      <c r="S7439">
        <v>0</v>
      </c>
      <c r="T7439">
        <v>0</v>
      </c>
    </row>
    <row r="7440" spans="1:20" x14ac:dyDescent="0.25">
      <c r="A7440" t="s">
        <v>230</v>
      </c>
      <c r="B7440">
        <v>2141401</v>
      </c>
      <c r="C7440" s="4" t="s">
        <v>14087</v>
      </c>
      <c r="D7440" s="4" t="s">
        <v>7743</v>
      </c>
      <c r="E7440" s="8" t="s">
        <v>7743</v>
      </c>
      <c r="F7440" t="s">
        <v>418</v>
      </c>
      <c r="G7440" t="s">
        <v>431</v>
      </c>
      <c r="H7440" t="s">
        <v>687</v>
      </c>
      <c r="I7440" t="s">
        <v>1231</v>
      </c>
      <c r="J7440" s="1" t="s">
        <v>941</v>
      </c>
      <c r="L7440" s="2" t="s">
        <v>942</v>
      </c>
      <c r="M7440" s="2" t="s">
        <v>940</v>
      </c>
      <c r="N7440">
        <v>0</v>
      </c>
      <c r="O7440">
        <v>34000</v>
      </c>
      <c r="P7440">
        <v>0</v>
      </c>
      <c r="Q7440" t="s">
        <v>832</v>
      </c>
      <c r="R7440" s="3">
        <v>0</v>
      </c>
      <c r="S7440">
        <v>0</v>
      </c>
      <c r="T7440">
        <v>0</v>
      </c>
    </row>
    <row r="7441" spans="1:20" x14ac:dyDescent="0.25">
      <c r="A7441" t="s">
        <v>230</v>
      </c>
      <c r="B7441">
        <v>2141401</v>
      </c>
      <c r="C7441" s="4" t="s">
        <v>14087</v>
      </c>
      <c r="D7441" s="4" t="s">
        <v>7744</v>
      </c>
      <c r="E7441" s="8" t="s">
        <v>7744</v>
      </c>
      <c r="F7441" t="s">
        <v>418</v>
      </c>
      <c r="G7441" t="s">
        <v>431</v>
      </c>
      <c r="H7441" t="s">
        <v>687</v>
      </c>
      <c r="I7441" t="s">
        <v>1231</v>
      </c>
      <c r="J7441" s="1" t="s">
        <v>943</v>
      </c>
      <c r="L7441" s="2" t="s">
        <v>944</v>
      </c>
      <c r="M7441" s="2" t="s">
        <v>940</v>
      </c>
      <c r="N7441">
        <v>0</v>
      </c>
      <c r="O7441">
        <v>31000</v>
      </c>
      <c r="P7441">
        <v>0</v>
      </c>
      <c r="Q7441" t="s">
        <v>832</v>
      </c>
      <c r="R7441" s="3">
        <v>0</v>
      </c>
      <c r="S7441">
        <v>0</v>
      </c>
      <c r="T7441">
        <v>0</v>
      </c>
    </row>
    <row r="7442" spans="1:20" x14ac:dyDescent="0.25">
      <c r="A7442" t="s">
        <v>71</v>
      </c>
      <c r="B7442">
        <v>2141501</v>
      </c>
      <c r="C7442" s="4" t="s">
        <v>14087</v>
      </c>
      <c r="D7442" s="4" t="s">
        <v>3384</v>
      </c>
      <c r="E7442" s="8" t="s">
        <v>3384</v>
      </c>
      <c r="F7442" t="s">
        <v>418</v>
      </c>
      <c r="G7442" t="s">
        <v>509</v>
      </c>
      <c r="H7442" t="s">
        <v>405</v>
      </c>
      <c r="I7442" t="s">
        <v>1232</v>
      </c>
      <c r="J7442" s="1" t="s">
        <v>880</v>
      </c>
      <c r="L7442" s="2" t="s">
        <v>881</v>
      </c>
      <c r="M7442" s="2" t="s">
        <v>882</v>
      </c>
      <c r="N7442">
        <v>11</v>
      </c>
      <c r="O7442">
        <v>700000</v>
      </c>
      <c r="P7442">
        <v>7700000</v>
      </c>
      <c r="Q7442" t="s">
        <v>830</v>
      </c>
      <c r="R7442" s="3">
        <v>0.37</v>
      </c>
      <c r="S7442">
        <v>4851000</v>
      </c>
      <c r="T7442">
        <v>2849000</v>
      </c>
    </row>
    <row r="7443" spans="1:20" x14ac:dyDescent="0.25">
      <c r="A7443" t="s">
        <v>71</v>
      </c>
      <c r="B7443">
        <v>2141501</v>
      </c>
      <c r="C7443" s="4" t="s">
        <v>14087</v>
      </c>
      <c r="D7443" s="4" t="s">
        <v>3385</v>
      </c>
      <c r="E7443" s="8" t="s">
        <v>3385</v>
      </c>
      <c r="F7443" t="s">
        <v>418</v>
      </c>
      <c r="G7443" t="s">
        <v>509</v>
      </c>
      <c r="H7443" t="s">
        <v>405</v>
      </c>
      <c r="I7443" t="s">
        <v>1232</v>
      </c>
      <c r="J7443" s="1" t="s">
        <v>883</v>
      </c>
      <c r="L7443" s="2" t="s">
        <v>884</v>
      </c>
      <c r="M7443" s="2" t="s">
        <v>882</v>
      </c>
      <c r="N7443">
        <v>0</v>
      </c>
      <c r="O7443">
        <v>420000</v>
      </c>
      <c r="P7443">
        <v>0</v>
      </c>
      <c r="Q7443" t="s">
        <v>830</v>
      </c>
      <c r="R7443" s="3">
        <v>0.37</v>
      </c>
      <c r="S7443">
        <v>0</v>
      </c>
      <c r="T7443">
        <v>0</v>
      </c>
    </row>
    <row r="7444" spans="1:20" x14ac:dyDescent="0.25">
      <c r="A7444" t="s">
        <v>71</v>
      </c>
      <c r="B7444">
        <v>2141501</v>
      </c>
      <c r="C7444" s="4" t="s">
        <v>14087</v>
      </c>
      <c r="D7444" s="4" t="s">
        <v>3386</v>
      </c>
      <c r="E7444" s="8" t="s">
        <v>3386</v>
      </c>
      <c r="F7444" t="s">
        <v>418</v>
      </c>
      <c r="G7444" t="s">
        <v>509</v>
      </c>
      <c r="H7444" t="s">
        <v>405</v>
      </c>
      <c r="I7444" t="s">
        <v>1232</v>
      </c>
      <c r="J7444" s="1" t="s">
        <v>885</v>
      </c>
      <c r="L7444" s="2" t="s">
        <v>886</v>
      </c>
      <c r="M7444" s="2" t="s">
        <v>887</v>
      </c>
      <c r="N7444">
        <v>5</v>
      </c>
      <c r="O7444">
        <v>250000</v>
      </c>
      <c r="P7444">
        <v>1250000</v>
      </c>
      <c r="Q7444" t="s">
        <v>831</v>
      </c>
      <c r="R7444" s="3">
        <v>0.25</v>
      </c>
      <c r="S7444">
        <v>937500</v>
      </c>
      <c r="T7444">
        <v>312500</v>
      </c>
    </row>
    <row r="7445" spans="1:20" x14ac:dyDescent="0.25">
      <c r="A7445" t="s">
        <v>71</v>
      </c>
      <c r="B7445">
        <v>2141501</v>
      </c>
      <c r="C7445" s="4" t="s">
        <v>14087</v>
      </c>
      <c r="D7445" s="4" t="s">
        <v>3387</v>
      </c>
      <c r="E7445" s="8" t="s">
        <v>3387</v>
      </c>
      <c r="F7445" t="s">
        <v>418</v>
      </c>
      <c r="G7445" t="s">
        <v>509</v>
      </c>
      <c r="H7445" t="s">
        <v>405</v>
      </c>
      <c r="I7445" t="s">
        <v>1232</v>
      </c>
      <c r="J7445" s="1" t="s">
        <v>888</v>
      </c>
      <c r="L7445" s="2" t="s">
        <v>889</v>
      </c>
      <c r="M7445" s="2" t="s">
        <v>887</v>
      </c>
      <c r="N7445">
        <v>0</v>
      </c>
      <c r="O7445">
        <v>275000</v>
      </c>
      <c r="P7445">
        <v>0</v>
      </c>
      <c r="Q7445" t="s">
        <v>831</v>
      </c>
      <c r="R7445" s="3">
        <v>0.25</v>
      </c>
      <c r="S7445">
        <v>0</v>
      </c>
      <c r="T7445">
        <v>0</v>
      </c>
    </row>
    <row r="7446" spans="1:20" x14ac:dyDescent="0.25">
      <c r="A7446" t="s">
        <v>71</v>
      </c>
      <c r="B7446">
        <v>2141501</v>
      </c>
      <c r="C7446" s="4" t="s">
        <v>14087</v>
      </c>
      <c r="D7446" s="4" t="s">
        <v>3388</v>
      </c>
      <c r="E7446" s="8" t="s">
        <v>3388</v>
      </c>
      <c r="F7446" t="s">
        <v>418</v>
      </c>
      <c r="G7446" t="s">
        <v>509</v>
      </c>
      <c r="H7446" t="s">
        <v>405</v>
      </c>
      <c r="I7446" t="s">
        <v>1232</v>
      </c>
      <c r="J7446" s="1" t="s">
        <v>890</v>
      </c>
      <c r="L7446" s="2" t="s">
        <v>891</v>
      </c>
      <c r="M7446" s="2" t="s">
        <v>882</v>
      </c>
      <c r="N7446">
        <v>5</v>
      </c>
      <c r="O7446">
        <v>150000</v>
      </c>
      <c r="P7446">
        <v>750000</v>
      </c>
      <c r="Q7446" t="s">
        <v>830</v>
      </c>
      <c r="R7446" s="3">
        <v>0.37</v>
      </c>
      <c r="S7446">
        <v>472500</v>
      </c>
      <c r="T7446">
        <v>277500</v>
      </c>
    </row>
    <row r="7447" spans="1:20" x14ac:dyDescent="0.25">
      <c r="A7447" t="s">
        <v>71</v>
      </c>
      <c r="B7447">
        <v>2141501</v>
      </c>
      <c r="C7447" s="4" t="s">
        <v>14087</v>
      </c>
      <c r="D7447" s="4" t="s">
        <v>3389</v>
      </c>
      <c r="E7447" s="8" t="s">
        <v>3389</v>
      </c>
      <c r="F7447" t="s">
        <v>418</v>
      </c>
      <c r="G7447" t="s">
        <v>509</v>
      </c>
      <c r="H7447" t="s">
        <v>405</v>
      </c>
      <c r="I7447" t="s">
        <v>1232</v>
      </c>
      <c r="J7447" s="1" t="s">
        <v>892</v>
      </c>
      <c r="L7447" s="2" t="s">
        <v>893</v>
      </c>
      <c r="M7447" s="2" t="s">
        <v>882</v>
      </c>
      <c r="N7447">
        <v>0</v>
      </c>
      <c r="O7447">
        <v>300000</v>
      </c>
      <c r="P7447">
        <v>0</v>
      </c>
      <c r="Q7447" t="s">
        <v>830</v>
      </c>
      <c r="R7447" s="3">
        <v>0.37</v>
      </c>
      <c r="S7447">
        <v>0</v>
      </c>
      <c r="T7447">
        <v>0</v>
      </c>
    </row>
    <row r="7448" spans="1:20" x14ac:dyDescent="0.25">
      <c r="A7448" t="s">
        <v>71</v>
      </c>
      <c r="B7448">
        <v>2141501</v>
      </c>
      <c r="C7448" s="4" t="s">
        <v>14087</v>
      </c>
      <c r="D7448" s="4" t="s">
        <v>3390</v>
      </c>
      <c r="E7448" s="8" t="s">
        <v>3390</v>
      </c>
      <c r="F7448" t="s">
        <v>418</v>
      </c>
      <c r="G7448" t="s">
        <v>509</v>
      </c>
      <c r="H7448" t="s">
        <v>405</v>
      </c>
      <c r="I7448" t="s">
        <v>1232</v>
      </c>
      <c r="J7448" s="1" t="s">
        <v>894</v>
      </c>
      <c r="L7448" s="2" t="s">
        <v>895</v>
      </c>
      <c r="M7448" s="2" t="s">
        <v>882</v>
      </c>
      <c r="N7448">
        <v>10</v>
      </c>
      <c r="O7448">
        <v>400000</v>
      </c>
      <c r="P7448">
        <v>4000000</v>
      </c>
      <c r="Q7448" t="s">
        <v>830</v>
      </c>
      <c r="R7448" s="3">
        <v>0.37</v>
      </c>
      <c r="S7448">
        <v>2520000</v>
      </c>
      <c r="T7448">
        <v>1480000</v>
      </c>
    </row>
    <row r="7449" spans="1:20" x14ac:dyDescent="0.25">
      <c r="A7449" t="s">
        <v>71</v>
      </c>
      <c r="B7449">
        <v>2141501</v>
      </c>
      <c r="C7449" s="4" t="s">
        <v>14087</v>
      </c>
      <c r="D7449" s="4" t="s">
        <v>3391</v>
      </c>
      <c r="E7449" s="8" t="s">
        <v>3391</v>
      </c>
      <c r="F7449" t="s">
        <v>418</v>
      </c>
      <c r="G7449" t="s">
        <v>509</v>
      </c>
      <c r="H7449" t="s">
        <v>405</v>
      </c>
      <c r="I7449" t="s">
        <v>1232</v>
      </c>
      <c r="J7449" s="1" t="s">
        <v>896</v>
      </c>
      <c r="L7449" s="2" t="s">
        <v>897</v>
      </c>
      <c r="M7449" s="2" t="s">
        <v>882</v>
      </c>
      <c r="N7449">
        <v>0</v>
      </c>
      <c r="O7449">
        <v>360000</v>
      </c>
      <c r="P7449">
        <v>0</v>
      </c>
      <c r="Q7449" t="s">
        <v>830</v>
      </c>
      <c r="R7449" s="3">
        <v>0.37</v>
      </c>
      <c r="S7449">
        <v>0</v>
      </c>
      <c r="T7449">
        <v>0</v>
      </c>
    </row>
    <row r="7450" spans="1:20" x14ac:dyDescent="0.25">
      <c r="A7450" t="s">
        <v>71</v>
      </c>
      <c r="B7450">
        <v>2141501</v>
      </c>
      <c r="C7450" s="4" t="s">
        <v>14087</v>
      </c>
      <c r="D7450" s="4" t="s">
        <v>3392</v>
      </c>
      <c r="E7450" s="8" t="s">
        <v>3392</v>
      </c>
      <c r="F7450" t="s">
        <v>418</v>
      </c>
      <c r="G7450" t="s">
        <v>509</v>
      </c>
      <c r="H7450" t="s">
        <v>405</v>
      </c>
      <c r="I7450" t="s">
        <v>1232</v>
      </c>
      <c r="J7450" s="1" t="s">
        <v>898</v>
      </c>
      <c r="L7450" s="2" t="s">
        <v>899</v>
      </c>
      <c r="M7450" s="2" t="s">
        <v>882</v>
      </c>
      <c r="N7450">
        <v>1</v>
      </c>
      <c r="O7450">
        <v>250000</v>
      </c>
      <c r="P7450">
        <v>250000</v>
      </c>
      <c r="Q7450" t="s">
        <v>830</v>
      </c>
      <c r="R7450" s="3">
        <v>0.37</v>
      </c>
      <c r="S7450">
        <v>157500</v>
      </c>
      <c r="T7450">
        <v>92500</v>
      </c>
    </row>
    <row r="7451" spans="1:20" x14ac:dyDescent="0.25">
      <c r="A7451" t="s">
        <v>71</v>
      </c>
      <c r="B7451">
        <v>2141501</v>
      </c>
      <c r="C7451" s="4" t="s">
        <v>14087</v>
      </c>
      <c r="D7451" s="4" t="s">
        <v>3393</v>
      </c>
      <c r="E7451" s="8" t="s">
        <v>3393</v>
      </c>
      <c r="F7451" t="s">
        <v>418</v>
      </c>
      <c r="G7451" t="s">
        <v>509</v>
      </c>
      <c r="H7451" t="s">
        <v>405</v>
      </c>
      <c r="I7451" t="s">
        <v>1232</v>
      </c>
      <c r="J7451" s="1" t="s">
        <v>900</v>
      </c>
      <c r="L7451" s="2" t="s">
        <v>901</v>
      </c>
      <c r="M7451" s="2" t="s">
        <v>882</v>
      </c>
      <c r="N7451">
        <v>1</v>
      </c>
      <c r="O7451">
        <v>360000</v>
      </c>
      <c r="P7451">
        <v>360000</v>
      </c>
      <c r="Q7451" t="s">
        <v>830</v>
      </c>
      <c r="R7451" s="3">
        <v>0.37</v>
      </c>
      <c r="S7451">
        <v>226800</v>
      </c>
      <c r="T7451">
        <v>133200</v>
      </c>
    </row>
    <row r="7452" spans="1:20" x14ac:dyDescent="0.25">
      <c r="A7452" t="s">
        <v>71</v>
      </c>
      <c r="B7452">
        <v>2141501</v>
      </c>
      <c r="C7452" s="4" t="s">
        <v>14087</v>
      </c>
      <c r="D7452" s="4" t="s">
        <v>3394</v>
      </c>
      <c r="E7452" s="8" t="s">
        <v>3394</v>
      </c>
      <c r="F7452" t="s">
        <v>418</v>
      </c>
      <c r="G7452" t="s">
        <v>509</v>
      </c>
      <c r="H7452" t="s">
        <v>405</v>
      </c>
      <c r="I7452" t="s">
        <v>1232</v>
      </c>
      <c r="J7452" s="1" t="s">
        <v>902</v>
      </c>
      <c r="L7452" s="2" t="s">
        <v>903</v>
      </c>
      <c r="M7452" s="2" t="s">
        <v>887</v>
      </c>
      <c r="N7452">
        <v>6</v>
      </c>
      <c r="O7452">
        <v>300000</v>
      </c>
      <c r="P7452">
        <v>1800000</v>
      </c>
      <c r="Q7452" t="s">
        <v>831</v>
      </c>
      <c r="R7452" s="3">
        <v>0.25</v>
      </c>
      <c r="S7452">
        <v>1350000</v>
      </c>
      <c r="T7452">
        <v>450000</v>
      </c>
    </row>
    <row r="7453" spans="1:20" x14ac:dyDescent="0.25">
      <c r="A7453" t="s">
        <v>71</v>
      </c>
      <c r="B7453">
        <v>2141501</v>
      </c>
      <c r="C7453" s="4" t="s">
        <v>14087</v>
      </c>
      <c r="D7453" s="4" t="s">
        <v>3395</v>
      </c>
      <c r="E7453" s="8" t="s">
        <v>3395</v>
      </c>
      <c r="F7453" t="s">
        <v>418</v>
      </c>
      <c r="G7453" t="s">
        <v>509</v>
      </c>
      <c r="H7453" t="s">
        <v>405</v>
      </c>
      <c r="I7453" t="s">
        <v>1232</v>
      </c>
      <c r="J7453" s="1" t="s">
        <v>904</v>
      </c>
      <c r="L7453" s="2" t="s">
        <v>905</v>
      </c>
      <c r="M7453" s="2" t="s">
        <v>887</v>
      </c>
      <c r="N7453">
        <v>6</v>
      </c>
      <c r="O7453">
        <v>690000</v>
      </c>
      <c r="P7453">
        <v>4140000</v>
      </c>
      <c r="Q7453" t="s">
        <v>831</v>
      </c>
      <c r="R7453" s="3">
        <v>0.25</v>
      </c>
      <c r="S7453">
        <v>3105000</v>
      </c>
      <c r="T7453">
        <v>1035000</v>
      </c>
    </row>
    <row r="7454" spans="1:20" x14ac:dyDescent="0.25">
      <c r="A7454" t="s">
        <v>71</v>
      </c>
      <c r="B7454">
        <v>2141501</v>
      </c>
      <c r="C7454" s="4" t="s">
        <v>14087</v>
      </c>
      <c r="D7454" s="4" t="s">
        <v>3396</v>
      </c>
      <c r="E7454" s="8" t="s">
        <v>3396</v>
      </c>
      <c r="F7454" t="s">
        <v>418</v>
      </c>
      <c r="G7454" t="s">
        <v>509</v>
      </c>
      <c r="H7454" t="s">
        <v>405</v>
      </c>
      <c r="I7454" t="s">
        <v>1232</v>
      </c>
      <c r="J7454" s="1" t="s">
        <v>906</v>
      </c>
      <c r="L7454" s="2" t="s">
        <v>907</v>
      </c>
      <c r="M7454" s="2" t="s">
        <v>887</v>
      </c>
      <c r="N7454">
        <v>0</v>
      </c>
      <c r="O7454">
        <v>330000</v>
      </c>
      <c r="P7454">
        <v>0</v>
      </c>
      <c r="Q7454" t="s">
        <v>831</v>
      </c>
      <c r="R7454" s="3">
        <v>0.25</v>
      </c>
      <c r="S7454">
        <v>0</v>
      </c>
      <c r="T7454">
        <v>0</v>
      </c>
    </row>
    <row r="7455" spans="1:20" x14ac:dyDescent="0.25">
      <c r="A7455" t="s">
        <v>71</v>
      </c>
      <c r="B7455">
        <v>2141501</v>
      </c>
      <c r="C7455" s="4" t="s">
        <v>14087</v>
      </c>
      <c r="D7455" s="4" t="s">
        <v>3397</v>
      </c>
      <c r="E7455" s="8" t="s">
        <v>3397</v>
      </c>
      <c r="F7455" t="s">
        <v>418</v>
      </c>
      <c r="G7455" t="s">
        <v>509</v>
      </c>
      <c r="H7455" t="s">
        <v>405</v>
      </c>
      <c r="I7455" t="s">
        <v>1232</v>
      </c>
      <c r="J7455" s="1" t="s">
        <v>908</v>
      </c>
      <c r="L7455" s="2" t="s">
        <v>909</v>
      </c>
      <c r="M7455" s="2" t="s">
        <v>882</v>
      </c>
      <c r="N7455">
        <v>6</v>
      </c>
      <c r="O7455">
        <v>200000</v>
      </c>
      <c r="P7455">
        <v>1200000</v>
      </c>
      <c r="Q7455" t="s">
        <v>830</v>
      </c>
      <c r="R7455" s="3">
        <v>0.37</v>
      </c>
      <c r="S7455">
        <v>756000</v>
      </c>
      <c r="T7455">
        <v>444000</v>
      </c>
    </row>
    <row r="7456" spans="1:20" x14ac:dyDescent="0.25">
      <c r="A7456" t="s">
        <v>71</v>
      </c>
      <c r="B7456">
        <v>2141501</v>
      </c>
      <c r="C7456" s="4" t="s">
        <v>14087</v>
      </c>
      <c r="D7456" s="4" t="s">
        <v>3398</v>
      </c>
      <c r="E7456" s="8" t="s">
        <v>3398</v>
      </c>
      <c r="F7456" t="s">
        <v>418</v>
      </c>
      <c r="G7456" t="s">
        <v>509</v>
      </c>
      <c r="H7456" t="s">
        <v>405</v>
      </c>
      <c r="I7456" t="s">
        <v>1232</v>
      </c>
      <c r="J7456" s="1" t="s">
        <v>910</v>
      </c>
      <c r="L7456" s="2" t="s">
        <v>911</v>
      </c>
      <c r="M7456" s="2" t="s">
        <v>887</v>
      </c>
      <c r="N7456">
        <v>6</v>
      </c>
      <c r="O7456">
        <v>400000</v>
      </c>
      <c r="P7456">
        <v>2400000</v>
      </c>
      <c r="Q7456" t="s">
        <v>831</v>
      </c>
      <c r="R7456" s="3">
        <v>0.25</v>
      </c>
      <c r="S7456">
        <v>1800000</v>
      </c>
      <c r="T7456">
        <v>600000</v>
      </c>
    </row>
    <row r="7457" spans="1:20" x14ac:dyDescent="0.25">
      <c r="A7457" t="s">
        <v>71</v>
      </c>
      <c r="B7457">
        <v>2141501</v>
      </c>
      <c r="C7457" s="4" t="s">
        <v>14087</v>
      </c>
      <c r="D7457" s="4" t="s">
        <v>3399</v>
      </c>
      <c r="E7457" s="8" t="s">
        <v>3399</v>
      </c>
      <c r="F7457" t="s">
        <v>418</v>
      </c>
      <c r="G7457" t="s">
        <v>509</v>
      </c>
      <c r="H7457" t="s">
        <v>405</v>
      </c>
      <c r="I7457" t="s">
        <v>1232</v>
      </c>
      <c r="J7457" s="1" t="s">
        <v>912</v>
      </c>
      <c r="L7457" s="2" t="s">
        <v>913</v>
      </c>
      <c r="M7457" s="2" t="s">
        <v>882</v>
      </c>
      <c r="N7457">
        <v>8</v>
      </c>
      <c r="O7457">
        <v>240000</v>
      </c>
      <c r="P7457">
        <v>1920000</v>
      </c>
      <c r="Q7457" t="s">
        <v>830</v>
      </c>
      <c r="R7457" s="3">
        <v>0.37</v>
      </c>
      <c r="S7457">
        <v>1209600</v>
      </c>
      <c r="T7457">
        <v>710400</v>
      </c>
    </row>
    <row r="7458" spans="1:20" x14ac:dyDescent="0.25">
      <c r="A7458" t="s">
        <v>71</v>
      </c>
      <c r="B7458">
        <v>2141501</v>
      </c>
      <c r="C7458" s="4" t="s">
        <v>14087</v>
      </c>
      <c r="D7458" s="4" t="s">
        <v>3400</v>
      </c>
      <c r="E7458" s="8" t="s">
        <v>3400</v>
      </c>
      <c r="F7458" t="s">
        <v>418</v>
      </c>
      <c r="G7458" t="s">
        <v>509</v>
      </c>
      <c r="H7458" t="s">
        <v>405</v>
      </c>
      <c r="I7458" t="s">
        <v>1232</v>
      </c>
      <c r="J7458" s="1" t="s">
        <v>914</v>
      </c>
      <c r="L7458" s="2" t="s">
        <v>915</v>
      </c>
      <c r="M7458" s="2" t="s">
        <v>887</v>
      </c>
      <c r="N7458">
        <v>5</v>
      </c>
      <c r="O7458">
        <v>240000</v>
      </c>
      <c r="P7458">
        <v>1200000</v>
      </c>
      <c r="Q7458" t="s">
        <v>831</v>
      </c>
      <c r="R7458" s="3">
        <v>0.25</v>
      </c>
      <c r="S7458">
        <v>900000</v>
      </c>
      <c r="T7458">
        <v>300000</v>
      </c>
    </row>
    <row r="7459" spans="1:20" x14ac:dyDescent="0.25">
      <c r="A7459" t="s">
        <v>71</v>
      </c>
      <c r="B7459">
        <v>2141501</v>
      </c>
      <c r="C7459" s="4" t="s">
        <v>14087</v>
      </c>
      <c r="D7459" s="4" t="s">
        <v>3401</v>
      </c>
      <c r="E7459" s="8" t="s">
        <v>3401</v>
      </c>
      <c r="F7459" t="s">
        <v>418</v>
      </c>
      <c r="G7459" t="s">
        <v>509</v>
      </c>
      <c r="H7459" t="s">
        <v>405</v>
      </c>
      <c r="I7459" t="s">
        <v>1232</v>
      </c>
      <c r="J7459" s="1" t="s">
        <v>916</v>
      </c>
      <c r="L7459" s="2" t="s">
        <v>917</v>
      </c>
      <c r="M7459" s="2" t="s">
        <v>887</v>
      </c>
      <c r="N7459">
        <v>0</v>
      </c>
      <c r="O7459">
        <v>150000</v>
      </c>
      <c r="P7459">
        <v>0</v>
      </c>
      <c r="Q7459" t="s">
        <v>831</v>
      </c>
      <c r="R7459" s="3">
        <v>0.25</v>
      </c>
      <c r="S7459">
        <v>0</v>
      </c>
      <c r="T7459">
        <v>0</v>
      </c>
    </row>
    <row r="7460" spans="1:20" x14ac:dyDescent="0.25">
      <c r="A7460" t="s">
        <v>71</v>
      </c>
      <c r="B7460">
        <v>2141501</v>
      </c>
      <c r="C7460" s="4" t="s">
        <v>14087</v>
      </c>
      <c r="D7460" s="4" t="s">
        <v>3402</v>
      </c>
      <c r="E7460" s="8" t="s">
        <v>3402</v>
      </c>
      <c r="F7460" t="s">
        <v>418</v>
      </c>
      <c r="G7460" t="s">
        <v>509</v>
      </c>
      <c r="H7460" t="s">
        <v>405</v>
      </c>
      <c r="I7460" t="s">
        <v>1232</v>
      </c>
      <c r="J7460" s="1" t="s">
        <v>918</v>
      </c>
      <c r="L7460" s="2" t="s">
        <v>919</v>
      </c>
      <c r="M7460" s="2" t="s">
        <v>887</v>
      </c>
      <c r="N7460">
        <v>16</v>
      </c>
      <c r="O7460">
        <v>470000</v>
      </c>
      <c r="P7460">
        <v>7520000</v>
      </c>
      <c r="Q7460" t="s">
        <v>831</v>
      </c>
      <c r="R7460" s="3">
        <v>0.25</v>
      </c>
      <c r="S7460">
        <v>5640000</v>
      </c>
      <c r="T7460">
        <v>1880000</v>
      </c>
    </row>
    <row r="7461" spans="1:20" x14ac:dyDescent="0.25">
      <c r="A7461" t="s">
        <v>71</v>
      </c>
      <c r="B7461">
        <v>2141501</v>
      </c>
      <c r="C7461" s="4" t="s">
        <v>14087</v>
      </c>
      <c r="D7461" s="4" t="s">
        <v>3403</v>
      </c>
      <c r="E7461" s="8" t="s">
        <v>3403</v>
      </c>
      <c r="F7461" t="s">
        <v>418</v>
      </c>
      <c r="G7461" t="s">
        <v>509</v>
      </c>
      <c r="H7461" t="s">
        <v>405</v>
      </c>
      <c r="I7461" t="s">
        <v>1232</v>
      </c>
      <c r="J7461" s="1" t="s">
        <v>920</v>
      </c>
      <c r="L7461" s="2" t="s">
        <v>921</v>
      </c>
      <c r="M7461" s="2" t="s">
        <v>882</v>
      </c>
      <c r="N7461">
        <v>0</v>
      </c>
      <c r="O7461">
        <v>170000</v>
      </c>
      <c r="P7461">
        <v>0</v>
      </c>
      <c r="Q7461" t="s">
        <v>830</v>
      </c>
      <c r="R7461" s="3">
        <v>0.37</v>
      </c>
      <c r="S7461">
        <v>0</v>
      </c>
      <c r="T7461">
        <v>0</v>
      </c>
    </row>
    <row r="7462" spans="1:20" x14ac:dyDescent="0.25">
      <c r="A7462" t="s">
        <v>71</v>
      </c>
      <c r="B7462">
        <v>2141501</v>
      </c>
      <c r="C7462" s="4" t="s">
        <v>14087</v>
      </c>
      <c r="D7462" s="4" t="s">
        <v>3404</v>
      </c>
      <c r="E7462" s="8" t="s">
        <v>3404</v>
      </c>
      <c r="F7462" t="s">
        <v>418</v>
      </c>
      <c r="G7462" t="s">
        <v>509</v>
      </c>
      <c r="H7462" t="s">
        <v>405</v>
      </c>
      <c r="I7462" t="s">
        <v>1232</v>
      </c>
      <c r="J7462" s="1" t="s">
        <v>922</v>
      </c>
      <c r="L7462" s="2" t="s">
        <v>923</v>
      </c>
      <c r="M7462" s="2" t="s">
        <v>887</v>
      </c>
      <c r="N7462">
        <v>0</v>
      </c>
      <c r="O7462">
        <v>130000</v>
      </c>
      <c r="P7462">
        <v>0</v>
      </c>
      <c r="Q7462" t="s">
        <v>831</v>
      </c>
      <c r="R7462" s="3">
        <v>0.25</v>
      </c>
      <c r="S7462">
        <v>0</v>
      </c>
      <c r="T7462">
        <v>0</v>
      </c>
    </row>
    <row r="7463" spans="1:20" x14ac:dyDescent="0.25">
      <c r="A7463" t="s">
        <v>71</v>
      </c>
      <c r="B7463">
        <v>2141501</v>
      </c>
      <c r="C7463" s="4" t="s">
        <v>14087</v>
      </c>
      <c r="D7463" s="4" t="s">
        <v>3405</v>
      </c>
      <c r="E7463" s="8" t="s">
        <v>3405</v>
      </c>
      <c r="F7463" t="s">
        <v>418</v>
      </c>
      <c r="G7463" t="s">
        <v>509</v>
      </c>
      <c r="H7463" t="s">
        <v>405</v>
      </c>
      <c r="I7463" t="s">
        <v>1232</v>
      </c>
      <c r="J7463" s="1" t="s">
        <v>924</v>
      </c>
      <c r="L7463" s="2" t="s">
        <v>925</v>
      </c>
      <c r="M7463" s="2" t="s">
        <v>887</v>
      </c>
      <c r="N7463">
        <v>0</v>
      </c>
      <c r="O7463">
        <v>130000</v>
      </c>
      <c r="P7463">
        <v>0</v>
      </c>
      <c r="Q7463" t="s">
        <v>831</v>
      </c>
      <c r="R7463" s="3">
        <v>0.25</v>
      </c>
      <c r="S7463">
        <v>0</v>
      </c>
      <c r="T7463">
        <v>0</v>
      </c>
    </row>
    <row r="7464" spans="1:20" x14ac:dyDescent="0.25">
      <c r="A7464" t="s">
        <v>71</v>
      </c>
      <c r="B7464">
        <v>2141501</v>
      </c>
      <c r="C7464" s="4" t="s">
        <v>14087</v>
      </c>
      <c r="D7464" s="4" t="s">
        <v>3406</v>
      </c>
      <c r="E7464" s="8" t="s">
        <v>3406</v>
      </c>
      <c r="F7464" t="s">
        <v>418</v>
      </c>
      <c r="G7464" t="s">
        <v>509</v>
      </c>
      <c r="H7464" t="s">
        <v>405</v>
      </c>
      <c r="I7464" t="s">
        <v>1232</v>
      </c>
      <c r="J7464" s="1" t="s">
        <v>926</v>
      </c>
      <c r="L7464" s="2" t="s">
        <v>927</v>
      </c>
      <c r="M7464" s="2" t="s">
        <v>887</v>
      </c>
      <c r="N7464">
        <v>0</v>
      </c>
      <c r="O7464">
        <v>260000</v>
      </c>
      <c r="P7464">
        <v>0</v>
      </c>
      <c r="Q7464" t="s">
        <v>831</v>
      </c>
      <c r="R7464" s="3">
        <v>0.25</v>
      </c>
      <c r="S7464">
        <v>0</v>
      </c>
      <c r="T7464">
        <v>0</v>
      </c>
    </row>
    <row r="7465" spans="1:20" x14ac:dyDescent="0.25">
      <c r="A7465" t="s">
        <v>71</v>
      </c>
      <c r="B7465">
        <v>2141501</v>
      </c>
      <c r="C7465" s="4" t="s">
        <v>14087</v>
      </c>
      <c r="D7465" s="4" t="s">
        <v>3407</v>
      </c>
      <c r="E7465" s="8" t="s">
        <v>3407</v>
      </c>
      <c r="F7465" t="s">
        <v>418</v>
      </c>
      <c r="G7465" t="s">
        <v>509</v>
      </c>
      <c r="H7465" t="s">
        <v>405</v>
      </c>
      <c r="I7465" t="s">
        <v>1232</v>
      </c>
      <c r="J7465" s="1" t="s">
        <v>928</v>
      </c>
      <c r="L7465" s="2" t="s">
        <v>929</v>
      </c>
      <c r="M7465" s="2" t="s">
        <v>887</v>
      </c>
      <c r="N7465">
        <v>0</v>
      </c>
      <c r="O7465">
        <v>210000</v>
      </c>
      <c r="P7465">
        <v>0</v>
      </c>
      <c r="Q7465" t="s">
        <v>831</v>
      </c>
      <c r="R7465" s="3">
        <v>0.25</v>
      </c>
      <c r="S7465">
        <v>0</v>
      </c>
      <c r="T7465">
        <v>0</v>
      </c>
    </row>
    <row r="7466" spans="1:20" x14ac:dyDescent="0.25">
      <c r="A7466" t="s">
        <v>71</v>
      </c>
      <c r="B7466">
        <v>2141501</v>
      </c>
      <c r="C7466" s="4" t="s">
        <v>14087</v>
      </c>
      <c r="D7466" s="4" t="s">
        <v>3408</v>
      </c>
      <c r="E7466" s="8" t="s">
        <v>3408</v>
      </c>
      <c r="F7466" t="s">
        <v>418</v>
      </c>
      <c r="G7466" t="s">
        <v>509</v>
      </c>
      <c r="H7466" t="s">
        <v>405</v>
      </c>
      <c r="I7466" t="s">
        <v>1232</v>
      </c>
      <c r="J7466" s="1" t="s">
        <v>930</v>
      </c>
      <c r="L7466" s="2" t="s">
        <v>931</v>
      </c>
      <c r="M7466" s="2" t="s">
        <v>882</v>
      </c>
      <c r="N7466">
        <v>0</v>
      </c>
      <c r="O7466">
        <v>270000</v>
      </c>
      <c r="P7466">
        <v>0</v>
      </c>
      <c r="Q7466" t="s">
        <v>830</v>
      </c>
      <c r="R7466" s="3">
        <v>0.37</v>
      </c>
      <c r="S7466">
        <v>0</v>
      </c>
      <c r="T7466">
        <v>0</v>
      </c>
    </row>
    <row r="7467" spans="1:20" x14ac:dyDescent="0.25">
      <c r="A7467" t="s">
        <v>71</v>
      </c>
      <c r="B7467">
        <v>2141501</v>
      </c>
      <c r="C7467" s="4" t="s">
        <v>14087</v>
      </c>
      <c r="D7467" s="4" t="s">
        <v>3409</v>
      </c>
      <c r="E7467" s="8" t="s">
        <v>3409</v>
      </c>
      <c r="F7467" t="s">
        <v>418</v>
      </c>
      <c r="G7467" t="s">
        <v>509</v>
      </c>
      <c r="H7467" t="s">
        <v>405</v>
      </c>
      <c r="I7467" t="s">
        <v>1232</v>
      </c>
      <c r="J7467" s="1" t="s">
        <v>932</v>
      </c>
      <c r="L7467" s="2" t="s">
        <v>933</v>
      </c>
      <c r="M7467" s="2" t="s">
        <v>882</v>
      </c>
      <c r="N7467">
        <v>0</v>
      </c>
      <c r="O7467">
        <v>270000</v>
      </c>
      <c r="P7467">
        <v>0</v>
      </c>
      <c r="Q7467" t="s">
        <v>830</v>
      </c>
      <c r="R7467" s="3">
        <v>0.37</v>
      </c>
      <c r="S7467">
        <v>0</v>
      </c>
      <c r="T7467">
        <v>0</v>
      </c>
    </row>
    <row r="7468" spans="1:20" x14ac:dyDescent="0.25">
      <c r="A7468" t="s">
        <v>71</v>
      </c>
      <c r="B7468">
        <v>2141501</v>
      </c>
      <c r="C7468" s="4" t="s">
        <v>14087</v>
      </c>
      <c r="D7468" s="4" t="s">
        <v>3410</v>
      </c>
      <c r="E7468" s="8" t="s">
        <v>3410</v>
      </c>
      <c r="F7468" t="s">
        <v>418</v>
      </c>
      <c r="G7468" t="s">
        <v>509</v>
      </c>
      <c r="H7468" t="s">
        <v>405</v>
      </c>
      <c r="I7468" t="s">
        <v>1232</v>
      </c>
      <c r="J7468" s="1" t="s">
        <v>934</v>
      </c>
      <c r="L7468" s="2" t="s">
        <v>935</v>
      </c>
      <c r="M7468" s="2" t="s">
        <v>882</v>
      </c>
      <c r="N7468">
        <v>0</v>
      </c>
      <c r="O7468">
        <v>130000</v>
      </c>
      <c r="P7468">
        <v>0</v>
      </c>
      <c r="Q7468" t="s">
        <v>830</v>
      </c>
      <c r="R7468" s="3">
        <v>0.37</v>
      </c>
      <c r="S7468">
        <v>0</v>
      </c>
      <c r="T7468">
        <v>0</v>
      </c>
    </row>
    <row r="7469" spans="1:20" x14ac:dyDescent="0.25">
      <c r="A7469" t="s">
        <v>71</v>
      </c>
      <c r="B7469">
        <v>2141501</v>
      </c>
      <c r="C7469" s="4" t="s">
        <v>14087</v>
      </c>
      <c r="D7469" s="4" t="s">
        <v>3411</v>
      </c>
      <c r="E7469" s="8" t="s">
        <v>3411</v>
      </c>
      <c r="F7469" t="s">
        <v>418</v>
      </c>
      <c r="G7469" t="s">
        <v>509</v>
      </c>
      <c r="H7469" t="s">
        <v>405</v>
      </c>
      <c r="I7469" t="s">
        <v>1232</v>
      </c>
      <c r="J7469" s="1" t="s">
        <v>936</v>
      </c>
      <c r="L7469" s="2" t="s">
        <v>937</v>
      </c>
      <c r="M7469" s="2" t="s">
        <v>887</v>
      </c>
      <c r="N7469">
        <v>0</v>
      </c>
      <c r="O7469">
        <v>165000</v>
      </c>
      <c r="P7469">
        <v>0</v>
      </c>
      <c r="Q7469" t="s">
        <v>831</v>
      </c>
      <c r="R7469" s="3">
        <v>0.25</v>
      </c>
      <c r="S7469">
        <v>0</v>
      </c>
      <c r="T7469">
        <v>0</v>
      </c>
    </row>
    <row r="7470" spans="1:20" x14ac:dyDescent="0.25">
      <c r="A7470" t="s">
        <v>71</v>
      </c>
      <c r="B7470">
        <v>2141501</v>
      </c>
      <c r="C7470" s="4" t="s">
        <v>14087</v>
      </c>
      <c r="D7470" s="4" t="s">
        <v>3412</v>
      </c>
      <c r="E7470" s="8" t="s">
        <v>3412</v>
      </c>
      <c r="F7470" t="s">
        <v>418</v>
      </c>
      <c r="G7470" t="s">
        <v>509</v>
      </c>
      <c r="H7470" t="s">
        <v>405</v>
      </c>
      <c r="I7470" t="s">
        <v>1232</v>
      </c>
      <c r="J7470" s="1" t="s">
        <v>938</v>
      </c>
      <c r="L7470" s="2" t="s">
        <v>939</v>
      </c>
      <c r="M7470" s="2" t="s">
        <v>940</v>
      </c>
      <c r="N7470">
        <v>0</v>
      </c>
      <c r="O7470">
        <v>32000</v>
      </c>
      <c r="P7470">
        <v>0</v>
      </c>
      <c r="Q7470" t="s">
        <v>832</v>
      </c>
      <c r="R7470" s="3">
        <v>0</v>
      </c>
      <c r="S7470">
        <v>0</v>
      </c>
      <c r="T7470">
        <v>0</v>
      </c>
    </row>
    <row r="7471" spans="1:20" x14ac:dyDescent="0.25">
      <c r="A7471" t="s">
        <v>71</v>
      </c>
      <c r="B7471">
        <v>2141501</v>
      </c>
      <c r="C7471" s="4" t="s">
        <v>14087</v>
      </c>
      <c r="D7471" s="4" t="s">
        <v>3413</v>
      </c>
      <c r="E7471" s="8" t="s">
        <v>3413</v>
      </c>
      <c r="F7471" t="s">
        <v>418</v>
      </c>
      <c r="G7471" t="s">
        <v>509</v>
      </c>
      <c r="H7471" t="s">
        <v>405</v>
      </c>
      <c r="I7471" t="s">
        <v>1232</v>
      </c>
      <c r="J7471" s="1" t="s">
        <v>941</v>
      </c>
      <c r="L7471" s="2" t="s">
        <v>942</v>
      </c>
      <c r="M7471" s="2" t="s">
        <v>940</v>
      </c>
      <c r="N7471">
        <v>0</v>
      </c>
      <c r="O7471">
        <v>34000</v>
      </c>
      <c r="P7471">
        <v>0</v>
      </c>
      <c r="Q7471" t="s">
        <v>832</v>
      </c>
      <c r="R7471" s="3">
        <v>0</v>
      </c>
      <c r="S7471">
        <v>0</v>
      </c>
      <c r="T7471">
        <v>0</v>
      </c>
    </row>
    <row r="7472" spans="1:20" x14ac:dyDescent="0.25">
      <c r="A7472" t="s">
        <v>71</v>
      </c>
      <c r="B7472">
        <v>2141501</v>
      </c>
      <c r="C7472" s="4" t="s">
        <v>14087</v>
      </c>
      <c r="D7472" s="4" t="s">
        <v>3414</v>
      </c>
      <c r="E7472" s="8" t="s">
        <v>3414</v>
      </c>
      <c r="F7472" t="s">
        <v>418</v>
      </c>
      <c r="G7472" t="s">
        <v>509</v>
      </c>
      <c r="H7472" t="s">
        <v>405</v>
      </c>
      <c r="I7472" t="s">
        <v>1232</v>
      </c>
      <c r="J7472" s="1" t="s">
        <v>943</v>
      </c>
      <c r="L7472" s="2" t="s">
        <v>944</v>
      </c>
      <c r="M7472" s="2" t="s">
        <v>940</v>
      </c>
      <c r="N7472">
        <v>0</v>
      </c>
      <c r="O7472">
        <v>31000</v>
      </c>
      <c r="P7472">
        <v>0</v>
      </c>
      <c r="Q7472" t="s">
        <v>832</v>
      </c>
      <c r="R7472" s="3">
        <v>0</v>
      </c>
      <c r="S7472">
        <v>0</v>
      </c>
      <c r="T7472">
        <v>0</v>
      </c>
    </row>
    <row r="7473" spans="1:20" x14ac:dyDescent="0.25">
      <c r="A7473" t="s">
        <v>237</v>
      </c>
      <c r="B7473">
        <v>2141601</v>
      </c>
      <c r="C7473" s="4" t="s">
        <v>14087</v>
      </c>
      <c r="D7473" s="4" t="s">
        <v>7931</v>
      </c>
      <c r="E7473" s="8" t="s">
        <v>7931</v>
      </c>
      <c r="F7473" t="s">
        <v>418</v>
      </c>
      <c r="G7473" t="s">
        <v>693</v>
      </c>
      <c r="H7473" t="s">
        <v>405</v>
      </c>
      <c r="I7473" t="s">
        <v>1233</v>
      </c>
      <c r="J7473" s="1" t="s">
        <v>880</v>
      </c>
      <c r="L7473" s="2" t="s">
        <v>881</v>
      </c>
      <c r="M7473" s="2" t="s">
        <v>882</v>
      </c>
      <c r="N7473">
        <v>25</v>
      </c>
      <c r="O7473">
        <v>700000</v>
      </c>
      <c r="P7473">
        <v>17500000</v>
      </c>
      <c r="Q7473" t="s">
        <v>830</v>
      </c>
      <c r="R7473" s="3">
        <v>0.37</v>
      </c>
      <c r="S7473">
        <v>11025000</v>
      </c>
      <c r="T7473">
        <v>6475000</v>
      </c>
    </row>
    <row r="7474" spans="1:20" x14ac:dyDescent="0.25">
      <c r="A7474" t="s">
        <v>237</v>
      </c>
      <c r="B7474">
        <v>2141601</v>
      </c>
      <c r="C7474" s="4" t="s">
        <v>14087</v>
      </c>
      <c r="D7474" s="4" t="s">
        <v>7932</v>
      </c>
      <c r="E7474" s="8" t="s">
        <v>7932</v>
      </c>
      <c r="F7474" t="s">
        <v>418</v>
      </c>
      <c r="G7474" t="s">
        <v>693</v>
      </c>
      <c r="H7474" t="s">
        <v>405</v>
      </c>
      <c r="I7474" t="s">
        <v>1233</v>
      </c>
      <c r="J7474" s="1" t="s">
        <v>883</v>
      </c>
      <c r="L7474" s="2" t="s">
        <v>884</v>
      </c>
      <c r="M7474" s="2" t="s">
        <v>882</v>
      </c>
      <c r="N7474">
        <v>0</v>
      </c>
      <c r="O7474">
        <v>420000</v>
      </c>
      <c r="P7474">
        <v>0</v>
      </c>
      <c r="Q7474" t="s">
        <v>830</v>
      </c>
      <c r="R7474" s="3">
        <v>0.37</v>
      </c>
      <c r="S7474">
        <v>0</v>
      </c>
      <c r="T7474">
        <v>0</v>
      </c>
    </row>
    <row r="7475" spans="1:20" x14ac:dyDescent="0.25">
      <c r="A7475" t="s">
        <v>237</v>
      </c>
      <c r="B7475">
        <v>2141601</v>
      </c>
      <c r="C7475" s="4" t="s">
        <v>14087</v>
      </c>
      <c r="D7475" s="4" t="s">
        <v>7933</v>
      </c>
      <c r="E7475" s="8" t="s">
        <v>7933</v>
      </c>
      <c r="F7475" t="s">
        <v>418</v>
      </c>
      <c r="G7475" t="s">
        <v>693</v>
      </c>
      <c r="H7475" t="s">
        <v>405</v>
      </c>
      <c r="I7475" t="s">
        <v>1233</v>
      </c>
      <c r="J7475" s="1" t="s">
        <v>885</v>
      </c>
      <c r="L7475" s="2" t="s">
        <v>886</v>
      </c>
      <c r="M7475" s="2" t="s">
        <v>887</v>
      </c>
      <c r="N7475">
        <v>0</v>
      </c>
      <c r="O7475">
        <v>250000</v>
      </c>
      <c r="P7475">
        <v>0</v>
      </c>
      <c r="Q7475" t="s">
        <v>831</v>
      </c>
      <c r="R7475" s="3">
        <v>0.25</v>
      </c>
      <c r="S7475">
        <v>0</v>
      </c>
      <c r="T7475">
        <v>0</v>
      </c>
    </row>
    <row r="7476" spans="1:20" x14ac:dyDescent="0.25">
      <c r="A7476" t="s">
        <v>237</v>
      </c>
      <c r="B7476">
        <v>2141601</v>
      </c>
      <c r="C7476" s="4" t="s">
        <v>14087</v>
      </c>
      <c r="D7476" s="4" t="s">
        <v>7934</v>
      </c>
      <c r="E7476" s="8" t="s">
        <v>7934</v>
      </c>
      <c r="F7476" t="s">
        <v>418</v>
      </c>
      <c r="G7476" t="s">
        <v>693</v>
      </c>
      <c r="H7476" t="s">
        <v>405</v>
      </c>
      <c r="I7476" t="s">
        <v>1233</v>
      </c>
      <c r="J7476" s="1" t="s">
        <v>888</v>
      </c>
      <c r="L7476" s="2" t="s">
        <v>889</v>
      </c>
      <c r="M7476" s="2" t="s">
        <v>887</v>
      </c>
      <c r="N7476">
        <v>17</v>
      </c>
      <c r="O7476">
        <v>275000</v>
      </c>
      <c r="P7476">
        <v>4675000</v>
      </c>
      <c r="Q7476" t="s">
        <v>831</v>
      </c>
      <c r="R7476" s="3">
        <v>0.25</v>
      </c>
      <c r="S7476">
        <v>3506250</v>
      </c>
      <c r="T7476">
        <v>1168750</v>
      </c>
    </row>
    <row r="7477" spans="1:20" x14ac:dyDescent="0.25">
      <c r="A7477" t="s">
        <v>237</v>
      </c>
      <c r="B7477">
        <v>2141601</v>
      </c>
      <c r="C7477" s="4" t="s">
        <v>14087</v>
      </c>
      <c r="D7477" s="4" t="s">
        <v>7935</v>
      </c>
      <c r="E7477" s="8" t="s">
        <v>7935</v>
      </c>
      <c r="F7477" t="s">
        <v>418</v>
      </c>
      <c r="G7477" t="s">
        <v>693</v>
      </c>
      <c r="H7477" t="s">
        <v>405</v>
      </c>
      <c r="I7477" t="s">
        <v>1233</v>
      </c>
      <c r="J7477" s="1" t="s">
        <v>890</v>
      </c>
      <c r="L7477" s="2" t="s">
        <v>891</v>
      </c>
      <c r="M7477" s="2" t="s">
        <v>882</v>
      </c>
      <c r="N7477">
        <v>18</v>
      </c>
      <c r="O7477">
        <v>150000</v>
      </c>
      <c r="P7477">
        <v>2700000</v>
      </c>
      <c r="Q7477" t="s">
        <v>830</v>
      </c>
      <c r="R7477" s="3">
        <v>0.37</v>
      </c>
      <c r="S7477">
        <v>1701000</v>
      </c>
      <c r="T7477">
        <v>999000</v>
      </c>
    </row>
    <row r="7478" spans="1:20" x14ac:dyDescent="0.25">
      <c r="A7478" t="s">
        <v>237</v>
      </c>
      <c r="B7478">
        <v>2141601</v>
      </c>
      <c r="C7478" s="4" t="s">
        <v>14087</v>
      </c>
      <c r="D7478" s="4" t="s">
        <v>7936</v>
      </c>
      <c r="E7478" s="8" t="s">
        <v>7936</v>
      </c>
      <c r="F7478" t="s">
        <v>418</v>
      </c>
      <c r="G7478" t="s">
        <v>693</v>
      </c>
      <c r="H7478" t="s">
        <v>405</v>
      </c>
      <c r="I7478" t="s">
        <v>1233</v>
      </c>
      <c r="J7478" s="1" t="s">
        <v>892</v>
      </c>
      <c r="L7478" s="2" t="s">
        <v>893</v>
      </c>
      <c r="M7478" s="2" t="s">
        <v>882</v>
      </c>
      <c r="N7478">
        <v>0</v>
      </c>
      <c r="O7478">
        <v>300000</v>
      </c>
      <c r="P7478">
        <v>0</v>
      </c>
      <c r="Q7478" t="s">
        <v>830</v>
      </c>
      <c r="R7478" s="3">
        <v>0.37</v>
      </c>
      <c r="S7478">
        <v>0</v>
      </c>
      <c r="T7478">
        <v>0</v>
      </c>
    </row>
    <row r="7479" spans="1:20" x14ac:dyDescent="0.25">
      <c r="A7479" t="s">
        <v>237</v>
      </c>
      <c r="B7479">
        <v>2141601</v>
      </c>
      <c r="C7479" s="4" t="s">
        <v>14087</v>
      </c>
      <c r="D7479" s="4" t="s">
        <v>7937</v>
      </c>
      <c r="E7479" s="8" t="s">
        <v>7937</v>
      </c>
      <c r="F7479" t="s">
        <v>418</v>
      </c>
      <c r="G7479" t="s">
        <v>693</v>
      </c>
      <c r="H7479" t="s">
        <v>405</v>
      </c>
      <c r="I7479" t="s">
        <v>1233</v>
      </c>
      <c r="J7479" s="1" t="s">
        <v>894</v>
      </c>
      <c r="L7479" s="2" t="s">
        <v>895</v>
      </c>
      <c r="M7479" s="2" t="s">
        <v>882</v>
      </c>
      <c r="N7479">
        <v>21</v>
      </c>
      <c r="O7479">
        <v>400000</v>
      </c>
      <c r="P7479">
        <v>8400000</v>
      </c>
      <c r="Q7479" t="s">
        <v>830</v>
      </c>
      <c r="R7479" s="3">
        <v>0.37</v>
      </c>
      <c r="S7479">
        <v>5292000</v>
      </c>
      <c r="T7479">
        <v>3108000</v>
      </c>
    </row>
    <row r="7480" spans="1:20" x14ac:dyDescent="0.25">
      <c r="A7480" t="s">
        <v>237</v>
      </c>
      <c r="B7480">
        <v>2141601</v>
      </c>
      <c r="C7480" s="4" t="s">
        <v>14087</v>
      </c>
      <c r="D7480" s="4" t="s">
        <v>7938</v>
      </c>
      <c r="E7480" s="8" t="s">
        <v>7938</v>
      </c>
      <c r="F7480" t="s">
        <v>418</v>
      </c>
      <c r="G7480" t="s">
        <v>693</v>
      </c>
      <c r="H7480" t="s">
        <v>405</v>
      </c>
      <c r="I7480" t="s">
        <v>1233</v>
      </c>
      <c r="J7480" s="1" t="s">
        <v>896</v>
      </c>
      <c r="L7480" s="2" t="s">
        <v>897</v>
      </c>
      <c r="M7480" s="2" t="s">
        <v>882</v>
      </c>
      <c r="N7480">
        <v>25</v>
      </c>
      <c r="O7480">
        <v>360000</v>
      </c>
      <c r="P7480">
        <v>9000000</v>
      </c>
      <c r="Q7480" t="s">
        <v>830</v>
      </c>
      <c r="R7480" s="3">
        <v>0.37</v>
      </c>
      <c r="S7480">
        <v>5670000</v>
      </c>
      <c r="T7480">
        <v>3330000</v>
      </c>
    </row>
    <row r="7481" spans="1:20" x14ac:dyDescent="0.25">
      <c r="A7481" t="s">
        <v>237</v>
      </c>
      <c r="B7481">
        <v>2141601</v>
      </c>
      <c r="C7481" s="4" t="s">
        <v>14087</v>
      </c>
      <c r="D7481" s="4" t="s">
        <v>7939</v>
      </c>
      <c r="E7481" s="8" t="s">
        <v>7939</v>
      </c>
      <c r="F7481" t="s">
        <v>418</v>
      </c>
      <c r="G7481" t="s">
        <v>693</v>
      </c>
      <c r="H7481" t="s">
        <v>405</v>
      </c>
      <c r="I7481" t="s">
        <v>1233</v>
      </c>
      <c r="J7481" s="1" t="s">
        <v>898</v>
      </c>
      <c r="L7481" s="2" t="s">
        <v>899</v>
      </c>
      <c r="M7481" s="2" t="s">
        <v>882</v>
      </c>
      <c r="N7481">
        <v>0</v>
      </c>
      <c r="O7481">
        <v>250000</v>
      </c>
      <c r="P7481">
        <v>0</v>
      </c>
      <c r="Q7481" t="s">
        <v>830</v>
      </c>
      <c r="R7481" s="3">
        <v>0.37</v>
      </c>
      <c r="S7481">
        <v>0</v>
      </c>
      <c r="T7481">
        <v>0</v>
      </c>
    </row>
    <row r="7482" spans="1:20" x14ac:dyDescent="0.25">
      <c r="A7482" t="s">
        <v>237</v>
      </c>
      <c r="B7482">
        <v>2141601</v>
      </c>
      <c r="C7482" s="4" t="s">
        <v>14087</v>
      </c>
      <c r="D7482" s="4" t="s">
        <v>7940</v>
      </c>
      <c r="E7482" s="8" t="s">
        <v>7940</v>
      </c>
      <c r="F7482" t="s">
        <v>418</v>
      </c>
      <c r="G7482" t="s">
        <v>693</v>
      </c>
      <c r="H7482" t="s">
        <v>405</v>
      </c>
      <c r="I7482" t="s">
        <v>1233</v>
      </c>
      <c r="J7482" s="1" t="s">
        <v>900</v>
      </c>
      <c r="L7482" s="2" t="s">
        <v>901</v>
      </c>
      <c r="M7482" s="2" t="s">
        <v>882</v>
      </c>
      <c r="N7482">
        <v>0</v>
      </c>
      <c r="O7482">
        <v>360000</v>
      </c>
      <c r="P7482">
        <v>0</v>
      </c>
      <c r="Q7482" t="s">
        <v>830</v>
      </c>
      <c r="R7482" s="3">
        <v>0.37</v>
      </c>
      <c r="S7482">
        <v>0</v>
      </c>
      <c r="T7482">
        <v>0</v>
      </c>
    </row>
    <row r="7483" spans="1:20" x14ac:dyDescent="0.25">
      <c r="A7483" t="s">
        <v>237</v>
      </c>
      <c r="B7483">
        <v>2141601</v>
      </c>
      <c r="C7483" s="4" t="s">
        <v>14087</v>
      </c>
      <c r="D7483" s="4" t="s">
        <v>7941</v>
      </c>
      <c r="E7483" s="8" t="s">
        <v>7941</v>
      </c>
      <c r="F7483" t="s">
        <v>418</v>
      </c>
      <c r="G7483" t="s">
        <v>693</v>
      </c>
      <c r="H7483" t="s">
        <v>405</v>
      </c>
      <c r="I7483" t="s">
        <v>1233</v>
      </c>
      <c r="J7483" s="1" t="s">
        <v>902</v>
      </c>
      <c r="L7483" s="2" t="s">
        <v>903</v>
      </c>
      <c r="M7483" s="2" t="s">
        <v>887</v>
      </c>
      <c r="N7483">
        <v>20</v>
      </c>
      <c r="O7483">
        <v>300000</v>
      </c>
      <c r="P7483">
        <v>6000000</v>
      </c>
      <c r="Q7483" t="s">
        <v>831</v>
      </c>
      <c r="R7483" s="3">
        <v>0.25</v>
      </c>
      <c r="S7483">
        <v>4500000</v>
      </c>
      <c r="T7483">
        <v>1500000</v>
      </c>
    </row>
    <row r="7484" spans="1:20" x14ac:dyDescent="0.25">
      <c r="A7484" t="s">
        <v>237</v>
      </c>
      <c r="B7484">
        <v>2141601</v>
      </c>
      <c r="C7484" s="4" t="s">
        <v>14087</v>
      </c>
      <c r="D7484" s="4" t="s">
        <v>7942</v>
      </c>
      <c r="E7484" s="8" t="s">
        <v>7942</v>
      </c>
      <c r="F7484" t="s">
        <v>418</v>
      </c>
      <c r="G7484" t="s">
        <v>693</v>
      </c>
      <c r="H7484" t="s">
        <v>405</v>
      </c>
      <c r="I7484" t="s">
        <v>1233</v>
      </c>
      <c r="J7484" s="1" t="s">
        <v>904</v>
      </c>
      <c r="L7484" s="2" t="s">
        <v>905</v>
      </c>
      <c r="M7484" s="2" t="s">
        <v>887</v>
      </c>
      <c r="N7484">
        <v>0</v>
      </c>
      <c r="O7484">
        <v>690000</v>
      </c>
      <c r="P7484">
        <v>0</v>
      </c>
      <c r="Q7484" t="s">
        <v>831</v>
      </c>
      <c r="R7484" s="3">
        <v>0.25</v>
      </c>
      <c r="S7484">
        <v>0</v>
      </c>
      <c r="T7484">
        <v>0</v>
      </c>
    </row>
    <row r="7485" spans="1:20" x14ac:dyDescent="0.25">
      <c r="A7485" t="s">
        <v>237</v>
      </c>
      <c r="B7485">
        <v>2141601</v>
      </c>
      <c r="C7485" s="4" t="s">
        <v>14087</v>
      </c>
      <c r="D7485" s="4" t="s">
        <v>7943</v>
      </c>
      <c r="E7485" s="8" t="s">
        <v>7943</v>
      </c>
      <c r="F7485" t="s">
        <v>418</v>
      </c>
      <c r="G7485" t="s">
        <v>693</v>
      </c>
      <c r="H7485" t="s">
        <v>405</v>
      </c>
      <c r="I7485" t="s">
        <v>1233</v>
      </c>
      <c r="J7485" s="1" t="s">
        <v>906</v>
      </c>
      <c r="L7485" s="2" t="s">
        <v>907</v>
      </c>
      <c r="M7485" s="2" t="s">
        <v>887</v>
      </c>
      <c r="N7485">
        <v>21</v>
      </c>
      <c r="O7485">
        <v>330000</v>
      </c>
      <c r="P7485">
        <v>6930000</v>
      </c>
      <c r="Q7485" t="s">
        <v>831</v>
      </c>
      <c r="R7485" s="3">
        <v>0.25</v>
      </c>
      <c r="S7485">
        <v>5197500</v>
      </c>
      <c r="T7485">
        <v>1732500</v>
      </c>
    </row>
    <row r="7486" spans="1:20" x14ac:dyDescent="0.25">
      <c r="A7486" t="s">
        <v>237</v>
      </c>
      <c r="B7486">
        <v>2141601</v>
      </c>
      <c r="C7486" s="4" t="s">
        <v>14087</v>
      </c>
      <c r="D7486" s="4" t="s">
        <v>7944</v>
      </c>
      <c r="E7486" s="8" t="s">
        <v>7944</v>
      </c>
      <c r="F7486" t="s">
        <v>418</v>
      </c>
      <c r="G7486" t="s">
        <v>693</v>
      </c>
      <c r="H7486" t="s">
        <v>405</v>
      </c>
      <c r="I7486" t="s">
        <v>1233</v>
      </c>
      <c r="J7486" s="1" t="s">
        <v>908</v>
      </c>
      <c r="L7486" s="2" t="s">
        <v>909</v>
      </c>
      <c r="M7486" s="2" t="s">
        <v>882</v>
      </c>
      <c r="N7486">
        <v>20</v>
      </c>
      <c r="O7486">
        <v>200000</v>
      </c>
      <c r="P7486">
        <v>4000000</v>
      </c>
      <c r="Q7486" t="s">
        <v>830</v>
      </c>
      <c r="R7486" s="3">
        <v>0.37</v>
      </c>
      <c r="S7486">
        <v>2520000</v>
      </c>
      <c r="T7486">
        <v>1480000</v>
      </c>
    </row>
    <row r="7487" spans="1:20" x14ac:dyDescent="0.25">
      <c r="A7487" t="s">
        <v>237</v>
      </c>
      <c r="B7487">
        <v>2141601</v>
      </c>
      <c r="C7487" s="4" t="s">
        <v>14087</v>
      </c>
      <c r="D7487" s="4" t="s">
        <v>7945</v>
      </c>
      <c r="E7487" s="8" t="s">
        <v>7945</v>
      </c>
      <c r="F7487" t="s">
        <v>418</v>
      </c>
      <c r="G7487" t="s">
        <v>693</v>
      </c>
      <c r="H7487" t="s">
        <v>405</v>
      </c>
      <c r="I7487" t="s">
        <v>1233</v>
      </c>
      <c r="J7487" s="1" t="s">
        <v>910</v>
      </c>
      <c r="L7487" s="2" t="s">
        <v>911</v>
      </c>
      <c r="M7487" s="2" t="s">
        <v>887</v>
      </c>
      <c r="N7487">
        <v>16</v>
      </c>
      <c r="O7487">
        <v>400000</v>
      </c>
      <c r="P7487">
        <v>6400000</v>
      </c>
      <c r="Q7487" t="s">
        <v>831</v>
      </c>
      <c r="R7487" s="3">
        <v>0.25</v>
      </c>
      <c r="S7487">
        <v>4800000</v>
      </c>
      <c r="T7487">
        <v>1600000</v>
      </c>
    </row>
    <row r="7488" spans="1:20" x14ac:dyDescent="0.25">
      <c r="A7488" t="s">
        <v>237</v>
      </c>
      <c r="B7488">
        <v>2141601</v>
      </c>
      <c r="C7488" s="4" t="s">
        <v>14087</v>
      </c>
      <c r="D7488" s="4" t="s">
        <v>7946</v>
      </c>
      <c r="E7488" s="8" t="s">
        <v>7946</v>
      </c>
      <c r="F7488" t="s">
        <v>418</v>
      </c>
      <c r="G7488" t="s">
        <v>693</v>
      </c>
      <c r="H7488" t="s">
        <v>405</v>
      </c>
      <c r="I7488" t="s">
        <v>1233</v>
      </c>
      <c r="J7488" s="1" t="s">
        <v>912</v>
      </c>
      <c r="L7488" s="2" t="s">
        <v>913</v>
      </c>
      <c r="M7488" s="2" t="s">
        <v>882</v>
      </c>
      <c r="N7488">
        <v>21</v>
      </c>
      <c r="O7488">
        <v>240000</v>
      </c>
      <c r="P7488">
        <v>5040000</v>
      </c>
      <c r="Q7488" t="s">
        <v>830</v>
      </c>
      <c r="R7488" s="3">
        <v>0.37</v>
      </c>
      <c r="S7488">
        <v>3175200</v>
      </c>
      <c r="T7488">
        <v>1864800</v>
      </c>
    </row>
    <row r="7489" spans="1:20" x14ac:dyDescent="0.25">
      <c r="A7489" t="s">
        <v>237</v>
      </c>
      <c r="B7489">
        <v>2141601</v>
      </c>
      <c r="C7489" s="4" t="s">
        <v>14087</v>
      </c>
      <c r="D7489" s="4" t="s">
        <v>7947</v>
      </c>
      <c r="E7489" s="8" t="s">
        <v>7947</v>
      </c>
      <c r="F7489" t="s">
        <v>418</v>
      </c>
      <c r="G7489" t="s">
        <v>693</v>
      </c>
      <c r="H7489" t="s">
        <v>405</v>
      </c>
      <c r="I7489" t="s">
        <v>1233</v>
      </c>
      <c r="J7489" s="1" t="s">
        <v>914</v>
      </c>
      <c r="L7489" s="2" t="s">
        <v>915</v>
      </c>
      <c r="M7489" s="2" t="s">
        <v>887</v>
      </c>
      <c r="N7489">
        <v>19</v>
      </c>
      <c r="O7489">
        <v>240000</v>
      </c>
      <c r="P7489">
        <v>4560000</v>
      </c>
      <c r="Q7489" t="s">
        <v>831</v>
      </c>
      <c r="R7489" s="3">
        <v>0.25</v>
      </c>
      <c r="S7489">
        <v>3420000</v>
      </c>
      <c r="T7489">
        <v>1140000</v>
      </c>
    </row>
    <row r="7490" spans="1:20" x14ac:dyDescent="0.25">
      <c r="A7490" t="s">
        <v>237</v>
      </c>
      <c r="B7490">
        <v>2141601</v>
      </c>
      <c r="C7490" s="4" t="s">
        <v>14087</v>
      </c>
      <c r="D7490" s="4" t="s">
        <v>7948</v>
      </c>
      <c r="E7490" s="8" t="s">
        <v>7948</v>
      </c>
      <c r="F7490" t="s">
        <v>418</v>
      </c>
      <c r="G7490" t="s">
        <v>693</v>
      </c>
      <c r="H7490" t="s">
        <v>405</v>
      </c>
      <c r="I7490" t="s">
        <v>1233</v>
      </c>
      <c r="J7490" s="1" t="s">
        <v>916</v>
      </c>
      <c r="L7490" s="2" t="s">
        <v>917</v>
      </c>
      <c r="M7490" s="2" t="s">
        <v>887</v>
      </c>
      <c r="N7490">
        <v>0</v>
      </c>
      <c r="O7490">
        <v>150000</v>
      </c>
      <c r="P7490">
        <v>0</v>
      </c>
      <c r="Q7490" t="s">
        <v>831</v>
      </c>
      <c r="R7490" s="3">
        <v>0.25</v>
      </c>
      <c r="S7490">
        <v>0</v>
      </c>
      <c r="T7490">
        <v>0</v>
      </c>
    </row>
    <row r="7491" spans="1:20" x14ac:dyDescent="0.25">
      <c r="A7491" t="s">
        <v>237</v>
      </c>
      <c r="B7491">
        <v>2141601</v>
      </c>
      <c r="C7491" s="4" t="s">
        <v>14087</v>
      </c>
      <c r="D7491" s="4" t="s">
        <v>7949</v>
      </c>
      <c r="E7491" s="8" t="s">
        <v>7949</v>
      </c>
      <c r="F7491" t="s">
        <v>418</v>
      </c>
      <c r="G7491" t="s">
        <v>693</v>
      </c>
      <c r="H7491" t="s">
        <v>405</v>
      </c>
      <c r="I7491" t="s">
        <v>1233</v>
      </c>
      <c r="J7491" s="1" t="s">
        <v>918</v>
      </c>
      <c r="L7491" s="2" t="s">
        <v>919</v>
      </c>
      <c r="M7491" s="2" t="s">
        <v>887</v>
      </c>
      <c r="N7491">
        <v>39</v>
      </c>
      <c r="O7491">
        <v>470000</v>
      </c>
      <c r="P7491">
        <v>18330000</v>
      </c>
      <c r="Q7491" t="s">
        <v>831</v>
      </c>
      <c r="R7491" s="3">
        <v>0.25</v>
      </c>
      <c r="S7491">
        <v>13747500</v>
      </c>
      <c r="T7491">
        <v>4582500</v>
      </c>
    </row>
    <row r="7492" spans="1:20" x14ac:dyDescent="0.25">
      <c r="A7492" t="s">
        <v>237</v>
      </c>
      <c r="B7492">
        <v>2141601</v>
      </c>
      <c r="C7492" s="4" t="s">
        <v>14087</v>
      </c>
      <c r="D7492" s="4" t="s">
        <v>7950</v>
      </c>
      <c r="E7492" s="8" t="s">
        <v>7950</v>
      </c>
      <c r="F7492" t="s">
        <v>418</v>
      </c>
      <c r="G7492" t="s">
        <v>693</v>
      </c>
      <c r="H7492" t="s">
        <v>405</v>
      </c>
      <c r="I7492" t="s">
        <v>1233</v>
      </c>
      <c r="J7492" s="1" t="s">
        <v>920</v>
      </c>
      <c r="L7492" s="2" t="s">
        <v>921</v>
      </c>
      <c r="M7492" s="2" t="s">
        <v>882</v>
      </c>
      <c r="N7492">
        <v>0</v>
      </c>
      <c r="O7492">
        <v>170000</v>
      </c>
      <c r="P7492">
        <v>0</v>
      </c>
      <c r="Q7492" t="s">
        <v>830</v>
      </c>
      <c r="R7492" s="3">
        <v>0.37</v>
      </c>
      <c r="S7492">
        <v>0</v>
      </c>
      <c r="T7492">
        <v>0</v>
      </c>
    </row>
    <row r="7493" spans="1:20" x14ac:dyDescent="0.25">
      <c r="A7493" t="s">
        <v>237</v>
      </c>
      <c r="B7493">
        <v>2141601</v>
      </c>
      <c r="C7493" s="4" t="s">
        <v>14087</v>
      </c>
      <c r="D7493" s="4" t="s">
        <v>7951</v>
      </c>
      <c r="E7493" s="8" t="s">
        <v>7951</v>
      </c>
      <c r="F7493" t="s">
        <v>418</v>
      </c>
      <c r="G7493" t="s">
        <v>693</v>
      </c>
      <c r="H7493" t="s">
        <v>405</v>
      </c>
      <c r="I7493" t="s">
        <v>1233</v>
      </c>
      <c r="J7493" s="1" t="s">
        <v>922</v>
      </c>
      <c r="L7493" s="2" t="s">
        <v>923</v>
      </c>
      <c r="M7493" s="2" t="s">
        <v>887</v>
      </c>
      <c r="N7493">
        <v>0</v>
      </c>
      <c r="O7493">
        <v>130000</v>
      </c>
      <c r="P7493">
        <v>0</v>
      </c>
      <c r="Q7493" t="s">
        <v>831</v>
      </c>
      <c r="R7493" s="3">
        <v>0.25</v>
      </c>
      <c r="S7493">
        <v>0</v>
      </c>
      <c r="T7493">
        <v>0</v>
      </c>
    </row>
    <row r="7494" spans="1:20" x14ac:dyDescent="0.25">
      <c r="A7494" t="s">
        <v>237</v>
      </c>
      <c r="B7494">
        <v>2141601</v>
      </c>
      <c r="C7494" s="4" t="s">
        <v>14087</v>
      </c>
      <c r="D7494" s="4" t="s">
        <v>7952</v>
      </c>
      <c r="E7494" s="8" t="s">
        <v>7952</v>
      </c>
      <c r="F7494" t="s">
        <v>418</v>
      </c>
      <c r="G7494" t="s">
        <v>693</v>
      </c>
      <c r="H7494" t="s">
        <v>405</v>
      </c>
      <c r="I7494" t="s">
        <v>1233</v>
      </c>
      <c r="J7494" s="1" t="s">
        <v>924</v>
      </c>
      <c r="L7494" s="2" t="s">
        <v>925</v>
      </c>
      <c r="M7494" s="2" t="s">
        <v>887</v>
      </c>
      <c r="N7494">
        <v>0</v>
      </c>
      <c r="O7494">
        <v>130000</v>
      </c>
      <c r="P7494">
        <v>0</v>
      </c>
      <c r="Q7494" t="s">
        <v>831</v>
      </c>
      <c r="R7494" s="3">
        <v>0.25</v>
      </c>
      <c r="S7494">
        <v>0</v>
      </c>
      <c r="T7494">
        <v>0</v>
      </c>
    </row>
    <row r="7495" spans="1:20" x14ac:dyDescent="0.25">
      <c r="A7495" t="s">
        <v>237</v>
      </c>
      <c r="B7495">
        <v>2141601</v>
      </c>
      <c r="C7495" s="4" t="s">
        <v>14087</v>
      </c>
      <c r="D7495" s="4" t="s">
        <v>7953</v>
      </c>
      <c r="E7495" s="8" t="s">
        <v>7953</v>
      </c>
      <c r="F7495" t="s">
        <v>418</v>
      </c>
      <c r="G7495" t="s">
        <v>693</v>
      </c>
      <c r="H7495" t="s">
        <v>405</v>
      </c>
      <c r="I7495" t="s">
        <v>1233</v>
      </c>
      <c r="J7495" s="1" t="s">
        <v>926</v>
      </c>
      <c r="L7495" s="2" t="s">
        <v>927</v>
      </c>
      <c r="M7495" s="2" t="s">
        <v>887</v>
      </c>
      <c r="N7495">
        <v>0</v>
      </c>
      <c r="O7495">
        <v>260000</v>
      </c>
      <c r="P7495">
        <v>0</v>
      </c>
      <c r="Q7495" t="s">
        <v>831</v>
      </c>
      <c r="R7495" s="3">
        <v>0.25</v>
      </c>
      <c r="S7495">
        <v>0</v>
      </c>
      <c r="T7495">
        <v>0</v>
      </c>
    </row>
    <row r="7496" spans="1:20" x14ac:dyDescent="0.25">
      <c r="A7496" t="s">
        <v>237</v>
      </c>
      <c r="B7496">
        <v>2141601</v>
      </c>
      <c r="C7496" s="4" t="s">
        <v>14087</v>
      </c>
      <c r="D7496" s="4" t="s">
        <v>7954</v>
      </c>
      <c r="E7496" s="8" t="s">
        <v>7954</v>
      </c>
      <c r="F7496" t="s">
        <v>418</v>
      </c>
      <c r="G7496" t="s">
        <v>693</v>
      </c>
      <c r="H7496" t="s">
        <v>405</v>
      </c>
      <c r="I7496" t="s">
        <v>1233</v>
      </c>
      <c r="J7496" s="1" t="s">
        <v>928</v>
      </c>
      <c r="L7496" s="2" t="s">
        <v>929</v>
      </c>
      <c r="M7496" s="2" t="s">
        <v>887</v>
      </c>
      <c r="N7496">
        <v>0</v>
      </c>
      <c r="O7496">
        <v>210000</v>
      </c>
      <c r="P7496">
        <v>0</v>
      </c>
      <c r="Q7496" t="s">
        <v>831</v>
      </c>
      <c r="R7496" s="3">
        <v>0.25</v>
      </c>
      <c r="S7496">
        <v>0</v>
      </c>
      <c r="T7496">
        <v>0</v>
      </c>
    </row>
    <row r="7497" spans="1:20" x14ac:dyDescent="0.25">
      <c r="A7497" t="s">
        <v>237</v>
      </c>
      <c r="B7497">
        <v>2141601</v>
      </c>
      <c r="C7497" s="4" t="s">
        <v>14087</v>
      </c>
      <c r="D7497" s="4" t="s">
        <v>7955</v>
      </c>
      <c r="E7497" s="8" t="s">
        <v>7955</v>
      </c>
      <c r="F7497" t="s">
        <v>418</v>
      </c>
      <c r="G7497" t="s">
        <v>693</v>
      </c>
      <c r="H7497" t="s">
        <v>405</v>
      </c>
      <c r="I7497" t="s">
        <v>1233</v>
      </c>
      <c r="J7497" s="1" t="s">
        <v>930</v>
      </c>
      <c r="L7497" s="2" t="s">
        <v>931</v>
      </c>
      <c r="M7497" s="2" t="s">
        <v>882</v>
      </c>
      <c r="N7497">
        <v>0</v>
      </c>
      <c r="O7497">
        <v>270000</v>
      </c>
      <c r="P7497">
        <v>0</v>
      </c>
      <c r="Q7497" t="s">
        <v>830</v>
      </c>
      <c r="R7497" s="3">
        <v>0.37</v>
      </c>
      <c r="S7497">
        <v>0</v>
      </c>
      <c r="T7497">
        <v>0</v>
      </c>
    </row>
    <row r="7498" spans="1:20" x14ac:dyDescent="0.25">
      <c r="A7498" t="s">
        <v>237</v>
      </c>
      <c r="B7498">
        <v>2141601</v>
      </c>
      <c r="C7498" s="4" t="s">
        <v>14087</v>
      </c>
      <c r="D7498" s="4" t="s">
        <v>7956</v>
      </c>
      <c r="E7498" s="8" t="s">
        <v>7956</v>
      </c>
      <c r="F7498" t="s">
        <v>418</v>
      </c>
      <c r="G7498" t="s">
        <v>693</v>
      </c>
      <c r="H7498" t="s">
        <v>405</v>
      </c>
      <c r="I7498" t="s">
        <v>1233</v>
      </c>
      <c r="J7498" s="1" t="s">
        <v>932</v>
      </c>
      <c r="L7498" s="2" t="s">
        <v>933</v>
      </c>
      <c r="M7498" s="2" t="s">
        <v>882</v>
      </c>
      <c r="N7498">
        <v>0</v>
      </c>
      <c r="O7498">
        <v>270000</v>
      </c>
      <c r="P7498">
        <v>0</v>
      </c>
      <c r="Q7498" t="s">
        <v>830</v>
      </c>
      <c r="R7498" s="3">
        <v>0.37</v>
      </c>
      <c r="S7498">
        <v>0</v>
      </c>
      <c r="T7498">
        <v>0</v>
      </c>
    </row>
    <row r="7499" spans="1:20" x14ac:dyDescent="0.25">
      <c r="A7499" t="s">
        <v>237</v>
      </c>
      <c r="B7499">
        <v>2141601</v>
      </c>
      <c r="C7499" s="4" t="s">
        <v>14087</v>
      </c>
      <c r="D7499" s="4" t="s">
        <v>7957</v>
      </c>
      <c r="E7499" s="8" t="s">
        <v>7957</v>
      </c>
      <c r="F7499" t="s">
        <v>418</v>
      </c>
      <c r="G7499" t="s">
        <v>693</v>
      </c>
      <c r="H7499" t="s">
        <v>405</v>
      </c>
      <c r="I7499" t="s">
        <v>1233</v>
      </c>
      <c r="J7499" s="1" t="s">
        <v>934</v>
      </c>
      <c r="L7499" s="2" t="s">
        <v>935</v>
      </c>
      <c r="M7499" s="2" t="s">
        <v>882</v>
      </c>
      <c r="N7499">
        <v>0</v>
      </c>
      <c r="O7499">
        <v>130000</v>
      </c>
      <c r="P7499">
        <v>0</v>
      </c>
      <c r="Q7499" t="s">
        <v>830</v>
      </c>
      <c r="R7499" s="3">
        <v>0.37</v>
      </c>
      <c r="S7499">
        <v>0</v>
      </c>
      <c r="T7499">
        <v>0</v>
      </c>
    </row>
    <row r="7500" spans="1:20" x14ac:dyDescent="0.25">
      <c r="A7500" t="s">
        <v>237</v>
      </c>
      <c r="B7500">
        <v>2141601</v>
      </c>
      <c r="C7500" s="4" t="s">
        <v>14087</v>
      </c>
      <c r="D7500" s="4" t="s">
        <v>7958</v>
      </c>
      <c r="E7500" s="8" t="s">
        <v>7958</v>
      </c>
      <c r="F7500" t="s">
        <v>418</v>
      </c>
      <c r="G7500" t="s">
        <v>693</v>
      </c>
      <c r="H7500" t="s">
        <v>405</v>
      </c>
      <c r="I7500" t="s">
        <v>1233</v>
      </c>
      <c r="J7500" s="1" t="s">
        <v>936</v>
      </c>
      <c r="L7500" s="2" t="s">
        <v>937</v>
      </c>
      <c r="M7500" s="2" t="s">
        <v>887</v>
      </c>
      <c r="N7500">
        <v>0</v>
      </c>
      <c r="O7500">
        <v>165000</v>
      </c>
      <c r="P7500">
        <v>0</v>
      </c>
      <c r="Q7500" t="s">
        <v>831</v>
      </c>
      <c r="R7500" s="3">
        <v>0.25</v>
      </c>
      <c r="S7500">
        <v>0</v>
      </c>
      <c r="T7500">
        <v>0</v>
      </c>
    </row>
    <row r="7501" spans="1:20" x14ac:dyDescent="0.25">
      <c r="A7501" t="s">
        <v>237</v>
      </c>
      <c r="B7501">
        <v>2141601</v>
      </c>
      <c r="C7501" s="4" t="s">
        <v>14087</v>
      </c>
      <c r="D7501" s="4" t="s">
        <v>7959</v>
      </c>
      <c r="E7501" s="8" t="s">
        <v>7959</v>
      </c>
      <c r="F7501" t="s">
        <v>418</v>
      </c>
      <c r="G7501" t="s">
        <v>693</v>
      </c>
      <c r="H7501" t="s">
        <v>405</v>
      </c>
      <c r="I7501" t="s">
        <v>1233</v>
      </c>
      <c r="J7501" s="1" t="s">
        <v>938</v>
      </c>
      <c r="L7501" s="2" t="s">
        <v>939</v>
      </c>
      <c r="M7501" s="2" t="s">
        <v>940</v>
      </c>
      <c r="N7501">
        <v>0</v>
      </c>
      <c r="O7501">
        <v>32000</v>
      </c>
      <c r="P7501">
        <v>0</v>
      </c>
      <c r="Q7501" t="s">
        <v>832</v>
      </c>
      <c r="R7501" s="3">
        <v>0</v>
      </c>
      <c r="S7501">
        <v>0</v>
      </c>
      <c r="T7501">
        <v>0</v>
      </c>
    </row>
    <row r="7502" spans="1:20" x14ac:dyDescent="0.25">
      <c r="A7502" t="s">
        <v>237</v>
      </c>
      <c r="B7502">
        <v>2141601</v>
      </c>
      <c r="C7502" s="4" t="s">
        <v>14087</v>
      </c>
      <c r="D7502" s="4" t="s">
        <v>7960</v>
      </c>
      <c r="E7502" s="8" t="s">
        <v>7960</v>
      </c>
      <c r="F7502" t="s">
        <v>418</v>
      </c>
      <c r="G7502" t="s">
        <v>693</v>
      </c>
      <c r="H7502" t="s">
        <v>405</v>
      </c>
      <c r="I7502" t="s">
        <v>1233</v>
      </c>
      <c r="J7502" s="1" t="s">
        <v>941</v>
      </c>
      <c r="L7502" s="2" t="s">
        <v>942</v>
      </c>
      <c r="M7502" s="2" t="s">
        <v>940</v>
      </c>
      <c r="N7502">
        <v>0</v>
      </c>
      <c r="O7502">
        <v>34000</v>
      </c>
      <c r="P7502">
        <v>0</v>
      </c>
      <c r="Q7502" t="s">
        <v>832</v>
      </c>
      <c r="R7502" s="3">
        <v>0</v>
      </c>
      <c r="S7502">
        <v>0</v>
      </c>
      <c r="T7502">
        <v>0</v>
      </c>
    </row>
    <row r="7503" spans="1:20" x14ac:dyDescent="0.25">
      <c r="A7503" t="s">
        <v>237</v>
      </c>
      <c r="B7503">
        <v>2141601</v>
      </c>
      <c r="C7503" s="4" t="s">
        <v>14087</v>
      </c>
      <c r="D7503" s="4" t="s">
        <v>7961</v>
      </c>
      <c r="E7503" s="8" t="s">
        <v>7961</v>
      </c>
      <c r="F7503" t="s">
        <v>418</v>
      </c>
      <c r="G7503" t="s">
        <v>693</v>
      </c>
      <c r="H7503" t="s">
        <v>405</v>
      </c>
      <c r="I7503" t="s">
        <v>1233</v>
      </c>
      <c r="J7503" s="1" t="s">
        <v>943</v>
      </c>
      <c r="L7503" s="2" t="s">
        <v>944</v>
      </c>
      <c r="M7503" s="2" t="s">
        <v>940</v>
      </c>
      <c r="N7503">
        <v>0</v>
      </c>
      <c r="O7503">
        <v>31000</v>
      </c>
      <c r="P7503">
        <v>0</v>
      </c>
      <c r="Q7503" t="s">
        <v>832</v>
      </c>
      <c r="R7503" s="3">
        <v>0</v>
      </c>
      <c r="S7503">
        <v>0</v>
      </c>
      <c r="T7503">
        <v>0</v>
      </c>
    </row>
    <row r="7504" spans="1:20" x14ac:dyDescent="0.25">
      <c r="A7504" t="s">
        <v>140</v>
      </c>
      <c r="B7504">
        <v>2141701</v>
      </c>
      <c r="C7504" s="4" t="s">
        <v>14087</v>
      </c>
      <c r="D7504" s="4" t="s">
        <v>5283</v>
      </c>
      <c r="E7504" s="8" t="s">
        <v>5283</v>
      </c>
      <c r="F7504" t="s">
        <v>418</v>
      </c>
      <c r="G7504" t="s">
        <v>596</v>
      </c>
      <c r="H7504" t="s">
        <v>597</v>
      </c>
      <c r="I7504" t="s">
        <v>1234</v>
      </c>
      <c r="J7504" s="1" t="s">
        <v>880</v>
      </c>
      <c r="L7504" s="2" t="s">
        <v>881</v>
      </c>
      <c r="M7504" s="2" t="s">
        <v>882</v>
      </c>
      <c r="N7504">
        <v>0</v>
      </c>
      <c r="O7504">
        <v>700000</v>
      </c>
      <c r="P7504">
        <v>0</v>
      </c>
      <c r="Q7504" t="s">
        <v>830</v>
      </c>
      <c r="R7504" s="3">
        <v>0.37</v>
      </c>
      <c r="S7504">
        <v>0</v>
      </c>
      <c r="T7504">
        <v>0</v>
      </c>
    </row>
    <row r="7505" spans="1:20" x14ac:dyDescent="0.25">
      <c r="A7505" t="s">
        <v>140</v>
      </c>
      <c r="B7505">
        <v>2141701</v>
      </c>
      <c r="C7505" s="4" t="s">
        <v>14087</v>
      </c>
      <c r="D7505" s="4" t="s">
        <v>5284</v>
      </c>
      <c r="E7505" s="8" t="s">
        <v>5284</v>
      </c>
      <c r="F7505" t="s">
        <v>418</v>
      </c>
      <c r="G7505" t="s">
        <v>596</v>
      </c>
      <c r="H7505" t="s">
        <v>597</v>
      </c>
      <c r="I7505" t="s">
        <v>1234</v>
      </c>
      <c r="J7505" s="1" t="s">
        <v>883</v>
      </c>
      <c r="L7505" s="2" t="s">
        <v>884</v>
      </c>
      <c r="M7505" s="2" t="s">
        <v>882</v>
      </c>
      <c r="N7505">
        <v>3</v>
      </c>
      <c r="O7505">
        <v>420000</v>
      </c>
      <c r="P7505">
        <v>1260000</v>
      </c>
      <c r="Q7505" t="s">
        <v>830</v>
      </c>
      <c r="R7505" s="3">
        <v>0.37</v>
      </c>
      <c r="S7505">
        <v>793800</v>
      </c>
      <c r="T7505">
        <v>466200</v>
      </c>
    </row>
    <row r="7506" spans="1:20" x14ac:dyDescent="0.25">
      <c r="A7506" t="s">
        <v>140</v>
      </c>
      <c r="B7506">
        <v>2141701</v>
      </c>
      <c r="C7506" s="4" t="s">
        <v>14087</v>
      </c>
      <c r="D7506" s="4" t="s">
        <v>5285</v>
      </c>
      <c r="E7506" s="8" t="s">
        <v>5285</v>
      </c>
      <c r="F7506" t="s">
        <v>418</v>
      </c>
      <c r="G7506" t="s">
        <v>596</v>
      </c>
      <c r="H7506" t="s">
        <v>597</v>
      </c>
      <c r="I7506" t="s">
        <v>1234</v>
      </c>
      <c r="J7506" s="1" t="s">
        <v>885</v>
      </c>
      <c r="L7506" s="2" t="s">
        <v>886</v>
      </c>
      <c r="M7506" s="2" t="s">
        <v>887</v>
      </c>
      <c r="N7506">
        <v>0</v>
      </c>
      <c r="O7506">
        <v>250000</v>
      </c>
      <c r="P7506">
        <v>0</v>
      </c>
      <c r="Q7506" t="s">
        <v>831</v>
      </c>
      <c r="R7506" s="3">
        <v>0.25</v>
      </c>
      <c r="S7506">
        <v>0</v>
      </c>
      <c r="T7506">
        <v>0</v>
      </c>
    </row>
    <row r="7507" spans="1:20" x14ac:dyDescent="0.25">
      <c r="A7507" t="s">
        <v>140</v>
      </c>
      <c r="B7507">
        <v>2141701</v>
      </c>
      <c r="C7507" s="4" t="s">
        <v>14087</v>
      </c>
      <c r="D7507" s="4" t="s">
        <v>5286</v>
      </c>
      <c r="E7507" s="8" t="s">
        <v>5286</v>
      </c>
      <c r="F7507" t="s">
        <v>418</v>
      </c>
      <c r="G7507" t="s">
        <v>596</v>
      </c>
      <c r="H7507" t="s">
        <v>597</v>
      </c>
      <c r="I7507" t="s">
        <v>1234</v>
      </c>
      <c r="J7507" s="1" t="s">
        <v>888</v>
      </c>
      <c r="L7507" s="2" t="s">
        <v>889</v>
      </c>
      <c r="M7507" s="2" t="s">
        <v>887</v>
      </c>
      <c r="N7507">
        <v>0</v>
      </c>
      <c r="O7507">
        <v>275000</v>
      </c>
      <c r="P7507">
        <v>0</v>
      </c>
      <c r="Q7507" t="s">
        <v>831</v>
      </c>
      <c r="R7507" s="3">
        <v>0.25</v>
      </c>
      <c r="S7507">
        <v>0</v>
      </c>
      <c r="T7507">
        <v>0</v>
      </c>
    </row>
    <row r="7508" spans="1:20" x14ac:dyDescent="0.25">
      <c r="A7508" t="s">
        <v>140</v>
      </c>
      <c r="B7508">
        <v>2141701</v>
      </c>
      <c r="C7508" s="4" t="s">
        <v>14087</v>
      </c>
      <c r="D7508" s="4" t="s">
        <v>5287</v>
      </c>
      <c r="E7508" s="8" t="s">
        <v>5287</v>
      </c>
      <c r="F7508" t="s">
        <v>418</v>
      </c>
      <c r="G7508" t="s">
        <v>596</v>
      </c>
      <c r="H7508" t="s">
        <v>597</v>
      </c>
      <c r="I7508" t="s">
        <v>1234</v>
      </c>
      <c r="J7508" s="1" t="s">
        <v>890</v>
      </c>
      <c r="L7508" s="2" t="s">
        <v>891</v>
      </c>
      <c r="M7508" s="2" t="s">
        <v>882</v>
      </c>
      <c r="N7508">
        <v>0</v>
      </c>
      <c r="O7508">
        <v>150000</v>
      </c>
      <c r="P7508">
        <v>0</v>
      </c>
      <c r="Q7508" t="s">
        <v>830</v>
      </c>
      <c r="R7508" s="3">
        <v>0.37</v>
      </c>
      <c r="S7508">
        <v>0</v>
      </c>
      <c r="T7508">
        <v>0</v>
      </c>
    </row>
    <row r="7509" spans="1:20" x14ac:dyDescent="0.25">
      <c r="A7509" t="s">
        <v>140</v>
      </c>
      <c r="B7509">
        <v>2141701</v>
      </c>
      <c r="C7509" s="4" t="s">
        <v>14087</v>
      </c>
      <c r="D7509" s="4" t="s">
        <v>5288</v>
      </c>
      <c r="E7509" s="8" t="s">
        <v>5288</v>
      </c>
      <c r="F7509" t="s">
        <v>418</v>
      </c>
      <c r="G7509" t="s">
        <v>596</v>
      </c>
      <c r="H7509" t="s">
        <v>597</v>
      </c>
      <c r="I7509" t="s">
        <v>1234</v>
      </c>
      <c r="J7509" s="1" t="s">
        <v>892</v>
      </c>
      <c r="L7509" s="2" t="s">
        <v>893</v>
      </c>
      <c r="M7509" s="2" t="s">
        <v>882</v>
      </c>
      <c r="N7509">
        <v>16</v>
      </c>
      <c r="O7509">
        <v>300000</v>
      </c>
      <c r="P7509">
        <v>4800000</v>
      </c>
      <c r="Q7509" t="s">
        <v>830</v>
      </c>
      <c r="R7509" s="3">
        <v>0.37</v>
      </c>
      <c r="S7509">
        <v>3024000</v>
      </c>
      <c r="T7509">
        <v>1776000</v>
      </c>
    </row>
    <row r="7510" spans="1:20" x14ac:dyDescent="0.25">
      <c r="A7510" t="s">
        <v>140</v>
      </c>
      <c r="B7510">
        <v>2141701</v>
      </c>
      <c r="C7510" s="4" t="s">
        <v>14087</v>
      </c>
      <c r="D7510" s="4" t="s">
        <v>5289</v>
      </c>
      <c r="E7510" s="8" t="s">
        <v>5289</v>
      </c>
      <c r="F7510" t="s">
        <v>418</v>
      </c>
      <c r="G7510" t="s">
        <v>596</v>
      </c>
      <c r="H7510" t="s">
        <v>597</v>
      </c>
      <c r="I7510" t="s">
        <v>1234</v>
      </c>
      <c r="J7510" s="1" t="s">
        <v>894</v>
      </c>
      <c r="L7510" s="2" t="s">
        <v>895</v>
      </c>
      <c r="M7510" s="2" t="s">
        <v>882</v>
      </c>
      <c r="N7510">
        <v>0</v>
      </c>
      <c r="O7510">
        <v>400000</v>
      </c>
      <c r="P7510">
        <v>0</v>
      </c>
      <c r="Q7510" t="s">
        <v>830</v>
      </c>
      <c r="R7510" s="3">
        <v>0.37</v>
      </c>
      <c r="S7510">
        <v>0</v>
      </c>
      <c r="T7510">
        <v>0</v>
      </c>
    </row>
    <row r="7511" spans="1:20" x14ac:dyDescent="0.25">
      <c r="A7511" t="s">
        <v>140</v>
      </c>
      <c r="B7511">
        <v>2141701</v>
      </c>
      <c r="C7511" s="4" t="s">
        <v>14087</v>
      </c>
      <c r="D7511" s="4" t="s">
        <v>5290</v>
      </c>
      <c r="E7511" s="8" t="s">
        <v>5290</v>
      </c>
      <c r="F7511" t="s">
        <v>418</v>
      </c>
      <c r="G7511" t="s">
        <v>596</v>
      </c>
      <c r="H7511" t="s">
        <v>597</v>
      </c>
      <c r="I7511" t="s">
        <v>1234</v>
      </c>
      <c r="J7511" s="1" t="s">
        <v>896</v>
      </c>
      <c r="L7511" s="2" t="s">
        <v>897</v>
      </c>
      <c r="M7511" s="2" t="s">
        <v>882</v>
      </c>
      <c r="N7511">
        <v>0</v>
      </c>
      <c r="O7511">
        <v>360000</v>
      </c>
      <c r="P7511">
        <v>0</v>
      </c>
      <c r="Q7511" t="s">
        <v>830</v>
      </c>
      <c r="R7511" s="3">
        <v>0.37</v>
      </c>
      <c r="S7511">
        <v>0</v>
      </c>
      <c r="T7511">
        <v>0</v>
      </c>
    </row>
    <row r="7512" spans="1:20" x14ac:dyDescent="0.25">
      <c r="A7512" t="s">
        <v>140</v>
      </c>
      <c r="B7512">
        <v>2141701</v>
      </c>
      <c r="C7512" s="4" t="s">
        <v>14087</v>
      </c>
      <c r="D7512" s="4" t="s">
        <v>5291</v>
      </c>
      <c r="E7512" s="8" t="s">
        <v>5291</v>
      </c>
      <c r="F7512" t="s">
        <v>418</v>
      </c>
      <c r="G7512" t="s">
        <v>596</v>
      </c>
      <c r="H7512" t="s">
        <v>597</v>
      </c>
      <c r="I7512" t="s">
        <v>1234</v>
      </c>
      <c r="J7512" s="1" t="s">
        <v>898</v>
      </c>
      <c r="L7512" s="2" t="s">
        <v>899</v>
      </c>
      <c r="M7512" s="2" t="s">
        <v>882</v>
      </c>
      <c r="N7512">
        <v>16</v>
      </c>
      <c r="O7512">
        <v>250000</v>
      </c>
      <c r="P7512">
        <v>4000000</v>
      </c>
      <c r="Q7512" t="s">
        <v>830</v>
      </c>
      <c r="R7512" s="3">
        <v>0.37</v>
      </c>
      <c r="S7512">
        <v>2520000</v>
      </c>
      <c r="T7512">
        <v>1480000</v>
      </c>
    </row>
    <row r="7513" spans="1:20" x14ac:dyDescent="0.25">
      <c r="A7513" t="s">
        <v>140</v>
      </c>
      <c r="B7513">
        <v>2141701</v>
      </c>
      <c r="C7513" s="4" t="s">
        <v>14087</v>
      </c>
      <c r="D7513" s="4" t="s">
        <v>5292</v>
      </c>
      <c r="E7513" s="8" t="s">
        <v>5292</v>
      </c>
      <c r="F7513" t="s">
        <v>418</v>
      </c>
      <c r="G7513" t="s">
        <v>596</v>
      </c>
      <c r="H7513" t="s">
        <v>597</v>
      </c>
      <c r="I7513" t="s">
        <v>1234</v>
      </c>
      <c r="J7513" s="1" t="s">
        <v>900</v>
      </c>
      <c r="L7513" s="2" t="s">
        <v>901</v>
      </c>
      <c r="M7513" s="2" t="s">
        <v>882</v>
      </c>
      <c r="N7513">
        <v>16</v>
      </c>
      <c r="O7513">
        <v>360000</v>
      </c>
      <c r="P7513">
        <v>5760000</v>
      </c>
      <c r="Q7513" t="s">
        <v>830</v>
      </c>
      <c r="R7513" s="3">
        <v>0.37</v>
      </c>
      <c r="S7513">
        <v>3628800</v>
      </c>
      <c r="T7513">
        <v>2131200</v>
      </c>
    </row>
    <row r="7514" spans="1:20" x14ac:dyDescent="0.25">
      <c r="A7514" t="s">
        <v>140</v>
      </c>
      <c r="B7514">
        <v>2141701</v>
      </c>
      <c r="C7514" s="4" t="s">
        <v>14087</v>
      </c>
      <c r="D7514" s="4" t="s">
        <v>5293</v>
      </c>
      <c r="E7514" s="8" t="s">
        <v>5293</v>
      </c>
      <c r="F7514" t="s">
        <v>418</v>
      </c>
      <c r="G7514" t="s">
        <v>596</v>
      </c>
      <c r="H7514" t="s">
        <v>597</v>
      </c>
      <c r="I7514" t="s">
        <v>1234</v>
      </c>
      <c r="J7514" s="1" t="s">
        <v>902</v>
      </c>
      <c r="L7514" s="2" t="s">
        <v>903</v>
      </c>
      <c r="M7514" s="2" t="s">
        <v>887</v>
      </c>
      <c r="N7514">
        <v>12</v>
      </c>
      <c r="O7514">
        <v>300000</v>
      </c>
      <c r="P7514">
        <v>3600000</v>
      </c>
      <c r="Q7514" t="s">
        <v>831</v>
      </c>
      <c r="R7514" s="3">
        <v>0.25</v>
      </c>
      <c r="S7514">
        <v>2700000</v>
      </c>
      <c r="T7514">
        <v>900000</v>
      </c>
    </row>
    <row r="7515" spans="1:20" x14ac:dyDescent="0.25">
      <c r="A7515" t="s">
        <v>140</v>
      </c>
      <c r="B7515">
        <v>2141701</v>
      </c>
      <c r="C7515" s="4" t="s">
        <v>14087</v>
      </c>
      <c r="D7515" s="4" t="s">
        <v>5294</v>
      </c>
      <c r="E7515" s="8" t="s">
        <v>5294</v>
      </c>
      <c r="F7515" t="s">
        <v>418</v>
      </c>
      <c r="G7515" t="s">
        <v>596</v>
      </c>
      <c r="H7515" t="s">
        <v>597</v>
      </c>
      <c r="I7515" t="s">
        <v>1234</v>
      </c>
      <c r="J7515" s="1" t="s">
        <v>904</v>
      </c>
      <c r="L7515" s="2" t="s">
        <v>905</v>
      </c>
      <c r="M7515" s="2" t="s">
        <v>887</v>
      </c>
      <c r="N7515">
        <v>3</v>
      </c>
      <c r="O7515">
        <v>690000</v>
      </c>
      <c r="P7515">
        <v>2070000</v>
      </c>
      <c r="Q7515" t="s">
        <v>831</v>
      </c>
      <c r="R7515" s="3">
        <v>0.25</v>
      </c>
      <c r="S7515">
        <v>1552500</v>
      </c>
      <c r="T7515">
        <v>517500</v>
      </c>
    </row>
    <row r="7516" spans="1:20" x14ac:dyDescent="0.25">
      <c r="A7516" t="s">
        <v>140</v>
      </c>
      <c r="B7516">
        <v>2141701</v>
      </c>
      <c r="C7516" s="4" t="s">
        <v>14087</v>
      </c>
      <c r="D7516" s="4" t="s">
        <v>5295</v>
      </c>
      <c r="E7516" s="8" t="s">
        <v>5295</v>
      </c>
      <c r="F7516" t="s">
        <v>418</v>
      </c>
      <c r="G7516" t="s">
        <v>596</v>
      </c>
      <c r="H7516" t="s">
        <v>597</v>
      </c>
      <c r="I7516" t="s">
        <v>1234</v>
      </c>
      <c r="J7516" s="1" t="s">
        <v>906</v>
      </c>
      <c r="L7516" s="2" t="s">
        <v>907</v>
      </c>
      <c r="M7516" s="2" t="s">
        <v>887</v>
      </c>
      <c r="N7516">
        <v>0</v>
      </c>
      <c r="O7516">
        <v>330000</v>
      </c>
      <c r="P7516">
        <v>0</v>
      </c>
      <c r="Q7516" t="s">
        <v>831</v>
      </c>
      <c r="R7516" s="3">
        <v>0.25</v>
      </c>
      <c r="S7516">
        <v>0</v>
      </c>
      <c r="T7516">
        <v>0</v>
      </c>
    </row>
    <row r="7517" spans="1:20" x14ac:dyDescent="0.25">
      <c r="A7517" t="s">
        <v>140</v>
      </c>
      <c r="B7517">
        <v>2141701</v>
      </c>
      <c r="C7517" s="4" t="s">
        <v>14087</v>
      </c>
      <c r="D7517" s="4" t="s">
        <v>5296</v>
      </c>
      <c r="E7517" s="8" t="s">
        <v>5296</v>
      </c>
      <c r="F7517" t="s">
        <v>418</v>
      </c>
      <c r="G7517" t="s">
        <v>596</v>
      </c>
      <c r="H7517" t="s">
        <v>597</v>
      </c>
      <c r="I7517" t="s">
        <v>1234</v>
      </c>
      <c r="J7517" s="1" t="s">
        <v>908</v>
      </c>
      <c r="L7517" s="2" t="s">
        <v>909</v>
      </c>
      <c r="M7517" s="2" t="s">
        <v>882</v>
      </c>
      <c r="N7517">
        <v>15</v>
      </c>
      <c r="O7517">
        <v>200000</v>
      </c>
      <c r="P7517">
        <v>3000000</v>
      </c>
      <c r="Q7517" t="s">
        <v>830</v>
      </c>
      <c r="R7517" s="3">
        <v>0.37</v>
      </c>
      <c r="S7517">
        <v>1890000</v>
      </c>
      <c r="T7517">
        <v>1110000</v>
      </c>
    </row>
    <row r="7518" spans="1:20" x14ac:dyDescent="0.25">
      <c r="A7518" t="s">
        <v>140</v>
      </c>
      <c r="B7518">
        <v>2141701</v>
      </c>
      <c r="C7518" s="4" t="s">
        <v>14087</v>
      </c>
      <c r="D7518" s="4" t="s">
        <v>5297</v>
      </c>
      <c r="E7518" s="8" t="s">
        <v>5297</v>
      </c>
      <c r="F7518" t="s">
        <v>418</v>
      </c>
      <c r="G7518" t="s">
        <v>596</v>
      </c>
      <c r="H7518" t="s">
        <v>597</v>
      </c>
      <c r="I7518" t="s">
        <v>1234</v>
      </c>
      <c r="J7518" s="1" t="s">
        <v>910</v>
      </c>
      <c r="L7518" s="2" t="s">
        <v>911</v>
      </c>
      <c r="M7518" s="2" t="s">
        <v>887</v>
      </c>
      <c r="N7518">
        <v>12</v>
      </c>
      <c r="O7518">
        <v>400000</v>
      </c>
      <c r="P7518">
        <v>4800000</v>
      </c>
      <c r="Q7518" t="s">
        <v>831</v>
      </c>
      <c r="R7518" s="3">
        <v>0.25</v>
      </c>
      <c r="S7518">
        <v>3600000</v>
      </c>
      <c r="T7518">
        <v>1200000</v>
      </c>
    </row>
    <row r="7519" spans="1:20" x14ac:dyDescent="0.25">
      <c r="A7519" t="s">
        <v>140</v>
      </c>
      <c r="B7519">
        <v>2141701</v>
      </c>
      <c r="C7519" s="4" t="s">
        <v>14087</v>
      </c>
      <c r="D7519" s="4" t="s">
        <v>5298</v>
      </c>
      <c r="E7519" s="8" t="s">
        <v>5298</v>
      </c>
      <c r="F7519" t="s">
        <v>418</v>
      </c>
      <c r="G7519" t="s">
        <v>596</v>
      </c>
      <c r="H7519" t="s">
        <v>597</v>
      </c>
      <c r="I7519" t="s">
        <v>1234</v>
      </c>
      <c r="J7519" s="1" t="s">
        <v>912</v>
      </c>
      <c r="L7519" s="2" t="s">
        <v>913</v>
      </c>
      <c r="M7519" s="2" t="s">
        <v>882</v>
      </c>
      <c r="N7519">
        <v>9</v>
      </c>
      <c r="O7519">
        <v>240000</v>
      </c>
      <c r="P7519">
        <v>2160000</v>
      </c>
      <c r="Q7519" t="s">
        <v>830</v>
      </c>
      <c r="R7519" s="3">
        <v>0.37</v>
      </c>
      <c r="S7519">
        <v>1360800</v>
      </c>
      <c r="T7519">
        <v>799200</v>
      </c>
    </row>
    <row r="7520" spans="1:20" x14ac:dyDescent="0.25">
      <c r="A7520" t="s">
        <v>140</v>
      </c>
      <c r="B7520">
        <v>2141701</v>
      </c>
      <c r="C7520" s="4" t="s">
        <v>14087</v>
      </c>
      <c r="D7520" s="4" t="s">
        <v>5299</v>
      </c>
      <c r="E7520" s="8" t="s">
        <v>5299</v>
      </c>
      <c r="F7520" t="s">
        <v>418</v>
      </c>
      <c r="G7520" t="s">
        <v>596</v>
      </c>
      <c r="H7520" t="s">
        <v>597</v>
      </c>
      <c r="I7520" t="s">
        <v>1234</v>
      </c>
      <c r="J7520" s="1" t="s">
        <v>914</v>
      </c>
      <c r="L7520" s="2" t="s">
        <v>915</v>
      </c>
      <c r="M7520" s="2" t="s">
        <v>887</v>
      </c>
      <c r="N7520">
        <v>0</v>
      </c>
      <c r="O7520">
        <v>240000</v>
      </c>
      <c r="P7520">
        <v>0</v>
      </c>
      <c r="Q7520" t="s">
        <v>831</v>
      </c>
      <c r="R7520" s="3">
        <v>0.25</v>
      </c>
      <c r="S7520">
        <v>0</v>
      </c>
      <c r="T7520">
        <v>0</v>
      </c>
    </row>
    <row r="7521" spans="1:20" x14ac:dyDescent="0.25">
      <c r="A7521" t="s">
        <v>140</v>
      </c>
      <c r="B7521">
        <v>2141701</v>
      </c>
      <c r="C7521" s="4" t="s">
        <v>14087</v>
      </c>
      <c r="D7521" s="4" t="s">
        <v>5300</v>
      </c>
      <c r="E7521" s="8" t="s">
        <v>5300</v>
      </c>
      <c r="F7521" t="s">
        <v>418</v>
      </c>
      <c r="G7521" t="s">
        <v>596</v>
      </c>
      <c r="H7521" t="s">
        <v>597</v>
      </c>
      <c r="I7521" t="s">
        <v>1234</v>
      </c>
      <c r="J7521" s="1" t="s">
        <v>916</v>
      </c>
      <c r="L7521" s="2" t="s">
        <v>917</v>
      </c>
      <c r="M7521" s="2" t="s">
        <v>887</v>
      </c>
      <c r="N7521">
        <v>11</v>
      </c>
      <c r="O7521">
        <v>150000</v>
      </c>
      <c r="P7521">
        <v>1650000</v>
      </c>
      <c r="Q7521" t="s">
        <v>831</v>
      </c>
      <c r="R7521" s="3">
        <v>0.25</v>
      </c>
      <c r="S7521">
        <v>1237500</v>
      </c>
      <c r="T7521">
        <v>412500</v>
      </c>
    </row>
    <row r="7522" spans="1:20" x14ac:dyDescent="0.25">
      <c r="A7522" t="s">
        <v>140</v>
      </c>
      <c r="B7522">
        <v>2141701</v>
      </c>
      <c r="C7522" s="4" t="s">
        <v>14087</v>
      </c>
      <c r="D7522" s="4" t="s">
        <v>5301</v>
      </c>
      <c r="E7522" s="8" t="s">
        <v>5301</v>
      </c>
      <c r="F7522" t="s">
        <v>418</v>
      </c>
      <c r="G7522" t="s">
        <v>596</v>
      </c>
      <c r="H7522" t="s">
        <v>597</v>
      </c>
      <c r="I7522" t="s">
        <v>1234</v>
      </c>
      <c r="J7522" s="1" t="s">
        <v>918</v>
      </c>
      <c r="L7522" s="2" t="s">
        <v>919</v>
      </c>
      <c r="M7522" s="2" t="s">
        <v>887</v>
      </c>
      <c r="N7522">
        <v>15</v>
      </c>
      <c r="O7522">
        <v>470000</v>
      </c>
      <c r="P7522">
        <v>7050000</v>
      </c>
      <c r="Q7522" t="s">
        <v>831</v>
      </c>
      <c r="R7522" s="3">
        <v>0.25</v>
      </c>
      <c r="S7522">
        <v>5287500</v>
      </c>
      <c r="T7522">
        <v>1762500</v>
      </c>
    </row>
    <row r="7523" spans="1:20" x14ac:dyDescent="0.25">
      <c r="A7523" t="s">
        <v>140</v>
      </c>
      <c r="B7523">
        <v>2141701</v>
      </c>
      <c r="C7523" s="4" t="s">
        <v>14087</v>
      </c>
      <c r="D7523" s="4" t="s">
        <v>5302</v>
      </c>
      <c r="E7523" s="8" t="s">
        <v>5302</v>
      </c>
      <c r="F7523" t="s">
        <v>418</v>
      </c>
      <c r="G7523" t="s">
        <v>596</v>
      </c>
      <c r="H7523" t="s">
        <v>597</v>
      </c>
      <c r="I7523" t="s">
        <v>1234</v>
      </c>
      <c r="J7523" s="1" t="s">
        <v>920</v>
      </c>
      <c r="L7523" s="2" t="s">
        <v>921</v>
      </c>
      <c r="M7523" s="2" t="s">
        <v>882</v>
      </c>
      <c r="N7523">
        <v>0</v>
      </c>
      <c r="O7523">
        <v>170000</v>
      </c>
      <c r="P7523">
        <v>0</v>
      </c>
      <c r="Q7523" t="s">
        <v>830</v>
      </c>
      <c r="R7523" s="3">
        <v>0.37</v>
      </c>
      <c r="S7523">
        <v>0</v>
      </c>
      <c r="T7523">
        <v>0</v>
      </c>
    </row>
    <row r="7524" spans="1:20" x14ac:dyDescent="0.25">
      <c r="A7524" t="s">
        <v>140</v>
      </c>
      <c r="B7524">
        <v>2141701</v>
      </c>
      <c r="C7524" s="4" t="s">
        <v>14087</v>
      </c>
      <c r="D7524" s="4" t="s">
        <v>5303</v>
      </c>
      <c r="E7524" s="8" t="s">
        <v>5303</v>
      </c>
      <c r="F7524" t="s">
        <v>418</v>
      </c>
      <c r="G7524" t="s">
        <v>596</v>
      </c>
      <c r="H7524" t="s">
        <v>597</v>
      </c>
      <c r="I7524" t="s">
        <v>1234</v>
      </c>
      <c r="J7524" s="1" t="s">
        <v>922</v>
      </c>
      <c r="L7524" s="2" t="s">
        <v>923</v>
      </c>
      <c r="M7524" s="2" t="s">
        <v>887</v>
      </c>
      <c r="N7524">
        <v>0</v>
      </c>
      <c r="O7524">
        <v>130000</v>
      </c>
      <c r="P7524">
        <v>0</v>
      </c>
      <c r="Q7524" t="s">
        <v>831</v>
      </c>
      <c r="R7524" s="3">
        <v>0.25</v>
      </c>
      <c r="S7524">
        <v>0</v>
      </c>
      <c r="T7524">
        <v>0</v>
      </c>
    </row>
    <row r="7525" spans="1:20" x14ac:dyDescent="0.25">
      <c r="A7525" t="s">
        <v>140</v>
      </c>
      <c r="B7525">
        <v>2141701</v>
      </c>
      <c r="C7525" s="4" t="s">
        <v>14087</v>
      </c>
      <c r="D7525" s="4" t="s">
        <v>5304</v>
      </c>
      <c r="E7525" s="8" t="s">
        <v>5304</v>
      </c>
      <c r="F7525" t="s">
        <v>418</v>
      </c>
      <c r="G7525" t="s">
        <v>596</v>
      </c>
      <c r="H7525" t="s">
        <v>597</v>
      </c>
      <c r="I7525" t="s">
        <v>1234</v>
      </c>
      <c r="J7525" s="1" t="s">
        <v>924</v>
      </c>
      <c r="L7525" s="2" t="s">
        <v>925</v>
      </c>
      <c r="M7525" s="2" t="s">
        <v>887</v>
      </c>
      <c r="N7525">
        <v>0</v>
      </c>
      <c r="O7525">
        <v>130000</v>
      </c>
      <c r="P7525">
        <v>0</v>
      </c>
      <c r="Q7525" t="s">
        <v>831</v>
      </c>
      <c r="R7525" s="3">
        <v>0.25</v>
      </c>
      <c r="S7525">
        <v>0</v>
      </c>
      <c r="T7525">
        <v>0</v>
      </c>
    </row>
    <row r="7526" spans="1:20" x14ac:dyDescent="0.25">
      <c r="A7526" t="s">
        <v>140</v>
      </c>
      <c r="B7526">
        <v>2141701</v>
      </c>
      <c r="C7526" s="4" t="s">
        <v>14087</v>
      </c>
      <c r="D7526" s="4" t="s">
        <v>5305</v>
      </c>
      <c r="E7526" s="8" t="s">
        <v>5305</v>
      </c>
      <c r="F7526" t="s">
        <v>418</v>
      </c>
      <c r="G7526" t="s">
        <v>596</v>
      </c>
      <c r="H7526" t="s">
        <v>597</v>
      </c>
      <c r="I7526" t="s">
        <v>1234</v>
      </c>
      <c r="J7526" s="1" t="s">
        <v>926</v>
      </c>
      <c r="L7526" s="2" t="s">
        <v>927</v>
      </c>
      <c r="M7526" s="2" t="s">
        <v>887</v>
      </c>
      <c r="N7526">
        <v>0</v>
      </c>
      <c r="O7526">
        <v>260000</v>
      </c>
      <c r="P7526">
        <v>0</v>
      </c>
      <c r="Q7526" t="s">
        <v>831</v>
      </c>
      <c r="R7526" s="3">
        <v>0.25</v>
      </c>
      <c r="S7526">
        <v>0</v>
      </c>
      <c r="T7526">
        <v>0</v>
      </c>
    </row>
    <row r="7527" spans="1:20" x14ac:dyDescent="0.25">
      <c r="A7527" t="s">
        <v>140</v>
      </c>
      <c r="B7527">
        <v>2141701</v>
      </c>
      <c r="C7527" s="4" t="s">
        <v>14087</v>
      </c>
      <c r="D7527" s="4" t="s">
        <v>5306</v>
      </c>
      <c r="E7527" s="8" t="s">
        <v>5306</v>
      </c>
      <c r="F7527" t="s">
        <v>418</v>
      </c>
      <c r="G7527" t="s">
        <v>596</v>
      </c>
      <c r="H7527" t="s">
        <v>597</v>
      </c>
      <c r="I7527" t="s">
        <v>1234</v>
      </c>
      <c r="J7527" s="1" t="s">
        <v>928</v>
      </c>
      <c r="L7527" s="2" t="s">
        <v>929</v>
      </c>
      <c r="M7527" s="2" t="s">
        <v>887</v>
      </c>
      <c r="N7527">
        <v>0</v>
      </c>
      <c r="O7527">
        <v>210000</v>
      </c>
      <c r="P7527">
        <v>0</v>
      </c>
      <c r="Q7527" t="s">
        <v>831</v>
      </c>
      <c r="R7527" s="3">
        <v>0.25</v>
      </c>
      <c r="S7527">
        <v>0</v>
      </c>
      <c r="T7527">
        <v>0</v>
      </c>
    </row>
    <row r="7528" spans="1:20" x14ac:dyDescent="0.25">
      <c r="A7528" t="s">
        <v>140</v>
      </c>
      <c r="B7528">
        <v>2141701</v>
      </c>
      <c r="C7528" s="4" t="s">
        <v>14087</v>
      </c>
      <c r="D7528" s="4" t="s">
        <v>5307</v>
      </c>
      <c r="E7528" s="8" t="s">
        <v>5307</v>
      </c>
      <c r="F7528" t="s">
        <v>418</v>
      </c>
      <c r="G7528" t="s">
        <v>596</v>
      </c>
      <c r="H7528" t="s">
        <v>597</v>
      </c>
      <c r="I7528" t="s">
        <v>1234</v>
      </c>
      <c r="J7528" s="1" t="s">
        <v>930</v>
      </c>
      <c r="L7528" s="2" t="s">
        <v>931</v>
      </c>
      <c r="M7528" s="2" t="s">
        <v>882</v>
      </c>
      <c r="N7528">
        <v>0</v>
      </c>
      <c r="O7528">
        <v>270000</v>
      </c>
      <c r="P7528">
        <v>0</v>
      </c>
      <c r="Q7528" t="s">
        <v>830</v>
      </c>
      <c r="R7528" s="3">
        <v>0.37</v>
      </c>
      <c r="S7528">
        <v>0</v>
      </c>
      <c r="T7528">
        <v>0</v>
      </c>
    </row>
    <row r="7529" spans="1:20" x14ac:dyDescent="0.25">
      <c r="A7529" t="s">
        <v>140</v>
      </c>
      <c r="B7529">
        <v>2141701</v>
      </c>
      <c r="C7529" s="4" t="s">
        <v>14087</v>
      </c>
      <c r="D7529" s="4" t="s">
        <v>5308</v>
      </c>
      <c r="E7529" s="8" t="s">
        <v>5308</v>
      </c>
      <c r="F7529" t="s">
        <v>418</v>
      </c>
      <c r="G7529" t="s">
        <v>596</v>
      </c>
      <c r="H7529" t="s">
        <v>597</v>
      </c>
      <c r="I7529" t="s">
        <v>1234</v>
      </c>
      <c r="J7529" s="1" t="s">
        <v>932</v>
      </c>
      <c r="L7529" s="2" t="s">
        <v>933</v>
      </c>
      <c r="M7529" s="2" t="s">
        <v>882</v>
      </c>
      <c r="N7529">
        <v>0</v>
      </c>
      <c r="O7529">
        <v>270000</v>
      </c>
      <c r="P7529">
        <v>0</v>
      </c>
      <c r="Q7529" t="s">
        <v>830</v>
      </c>
      <c r="R7529" s="3">
        <v>0.37</v>
      </c>
      <c r="S7529">
        <v>0</v>
      </c>
      <c r="T7529">
        <v>0</v>
      </c>
    </row>
    <row r="7530" spans="1:20" x14ac:dyDescent="0.25">
      <c r="A7530" t="s">
        <v>140</v>
      </c>
      <c r="B7530">
        <v>2141701</v>
      </c>
      <c r="C7530" s="4" t="s">
        <v>14087</v>
      </c>
      <c r="D7530" s="4" t="s">
        <v>5309</v>
      </c>
      <c r="E7530" s="8" t="s">
        <v>5309</v>
      </c>
      <c r="F7530" t="s">
        <v>418</v>
      </c>
      <c r="G7530" t="s">
        <v>596</v>
      </c>
      <c r="H7530" t="s">
        <v>597</v>
      </c>
      <c r="I7530" t="s">
        <v>1234</v>
      </c>
      <c r="J7530" s="1" t="s">
        <v>934</v>
      </c>
      <c r="L7530" s="2" t="s">
        <v>935</v>
      </c>
      <c r="M7530" s="2" t="s">
        <v>882</v>
      </c>
      <c r="N7530">
        <v>0</v>
      </c>
      <c r="O7530">
        <v>130000</v>
      </c>
      <c r="P7530">
        <v>0</v>
      </c>
      <c r="Q7530" t="s">
        <v>830</v>
      </c>
      <c r="R7530" s="3">
        <v>0.37</v>
      </c>
      <c r="S7530">
        <v>0</v>
      </c>
      <c r="T7530">
        <v>0</v>
      </c>
    </row>
    <row r="7531" spans="1:20" x14ac:dyDescent="0.25">
      <c r="A7531" t="s">
        <v>140</v>
      </c>
      <c r="B7531">
        <v>2141701</v>
      </c>
      <c r="C7531" s="4" t="s">
        <v>14087</v>
      </c>
      <c r="D7531" s="4" t="s">
        <v>5310</v>
      </c>
      <c r="E7531" s="8" t="s">
        <v>5310</v>
      </c>
      <c r="F7531" t="s">
        <v>418</v>
      </c>
      <c r="G7531" t="s">
        <v>596</v>
      </c>
      <c r="H7531" t="s">
        <v>597</v>
      </c>
      <c r="I7531" t="s">
        <v>1234</v>
      </c>
      <c r="J7531" s="1" t="s">
        <v>936</v>
      </c>
      <c r="L7531" s="2" t="s">
        <v>937</v>
      </c>
      <c r="M7531" s="2" t="s">
        <v>887</v>
      </c>
      <c r="N7531">
        <v>0</v>
      </c>
      <c r="O7531">
        <v>165000</v>
      </c>
      <c r="P7531">
        <v>0</v>
      </c>
      <c r="Q7531" t="s">
        <v>831</v>
      </c>
      <c r="R7531" s="3">
        <v>0.25</v>
      </c>
      <c r="S7531">
        <v>0</v>
      </c>
      <c r="T7531">
        <v>0</v>
      </c>
    </row>
    <row r="7532" spans="1:20" x14ac:dyDescent="0.25">
      <c r="A7532" t="s">
        <v>140</v>
      </c>
      <c r="B7532">
        <v>2141701</v>
      </c>
      <c r="C7532" s="4" t="s">
        <v>14087</v>
      </c>
      <c r="D7532" s="4" t="s">
        <v>5311</v>
      </c>
      <c r="E7532" s="8" t="s">
        <v>5311</v>
      </c>
      <c r="F7532" t="s">
        <v>418</v>
      </c>
      <c r="G7532" t="s">
        <v>596</v>
      </c>
      <c r="H7532" t="s">
        <v>597</v>
      </c>
      <c r="I7532" t="s">
        <v>1234</v>
      </c>
      <c r="J7532" s="1" t="s">
        <v>938</v>
      </c>
      <c r="L7532" s="2" t="s">
        <v>939</v>
      </c>
      <c r="M7532" s="2" t="s">
        <v>940</v>
      </c>
      <c r="N7532">
        <v>0</v>
      </c>
      <c r="O7532">
        <v>32000</v>
      </c>
      <c r="P7532">
        <v>0</v>
      </c>
      <c r="Q7532" t="s">
        <v>832</v>
      </c>
      <c r="R7532" s="3">
        <v>0</v>
      </c>
      <c r="S7532">
        <v>0</v>
      </c>
      <c r="T7532">
        <v>0</v>
      </c>
    </row>
    <row r="7533" spans="1:20" x14ac:dyDescent="0.25">
      <c r="A7533" t="s">
        <v>140</v>
      </c>
      <c r="B7533">
        <v>2141701</v>
      </c>
      <c r="C7533" s="4" t="s">
        <v>14087</v>
      </c>
      <c r="D7533" s="4" t="s">
        <v>5312</v>
      </c>
      <c r="E7533" s="8" t="s">
        <v>5312</v>
      </c>
      <c r="F7533" t="s">
        <v>418</v>
      </c>
      <c r="G7533" t="s">
        <v>596</v>
      </c>
      <c r="H7533" t="s">
        <v>597</v>
      </c>
      <c r="I7533" t="s">
        <v>1234</v>
      </c>
      <c r="J7533" s="1" t="s">
        <v>941</v>
      </c>
      <c r="L7533" s="2" t="s">
        <v>942</v>
      </c>
      <c r="M7533" s="2" t="s">
        <v>940</v>
      </c>
      <c r="N7533">
        <v>0</v>
      </c>
      <c r="O7533">
        <v>34000</v>
      </c>
      <c r="P7533">
        <v>0</v>
      </c>
      <c r="Q7533" t="s">
        <v>832</v>
      </c>
      <c r="R7533" s="3">
        <v>0</v>
      </c>
      <c r="S7533">
        <v>0</v>
      </c>
      <c r="T7533">
        <v>0</v>
      </c>
    </row>
    <row r="7534" spans="1:20" x14ac:dyDescent="0.25">
      <c r="A7534" t="s">
        <v>140</v>
      </c>
      <c r="B7534">
        <v>2141701</v>
      </c>
      <c r="C7534" s="4" t="s">
        <v>14087</v>
      </c>
      <c r="D7534" s="4" t="s">
        <v>5313</v>
      </c>
      <c r="E7534" s="8" t="s">
        <v>5313</v>
      </c>
      <c r="F7534" t="s">
        <v>418</v>
      </c>
      <c r="G7534" t="s">
        <v>596</v>
      </c>
      <c r="H7534" t="s">
        <v>597</v>
      </c>
      <c r="I7534" t="s">
        <v>1234</v>
      </c>
      <c r="J7534" s="1" t="s">
        <v>943</v>
      </c>
      <c r="L7534" s="2" t="s">
        <v>944</v>
      </c>
      <c r="M7534" s="2" t="s">
        <v>940</v>
      </c>
      <c r="N7534">
        <v>0</v>
      </c>
      <c r="O7534">
        <v>31000</v>
      </c>
      <c r="P7534">
        <v>0</v>
      </c>
      <c r="Q7534" t="s">
        <v>832</v>
      </c>
      <c r="R7534" s="3">
        <v>0</v>
      </c>
      <c r="S7534">
        <v>0</v>
      </c>
      <c r="T7534">
        <v>0</v>
      </c>
    </row>
    <row r="7535" spans="1:20" x14ac:dyDescent="0.25">
      <c r="A7535" t="s">
        <v>317</v>
      </c>
      <c r="B7535">
        <v>2141801</v>
      </c>
      <c r="C7535" s="4" t="s">
        <v>14087</v>
      </c>
      <c r="D7535" s="4" t="s">
        <v>10173</v>
      </c>
      <c r="E7535" s="8" t="s">
        <v>10173</v>
      </c>
      <c r="F7535" t="s">
        <v>418</v>
      </c>
      <c r="G7535" t="s">
        <v>761</v>
      </c>
      <c r="H7535" t="s">
        <v>389</v>
      </c>
      <c r="I7535" t="s">
        <v>1235</v>
      </c>
      <c r="J7535" s="1" t="s">
        <v>880</v>
      </c>
      <c r="L7535" s="2" t="s">
        <v>881</v>
      </c>
      <c r="M7535" s="2" t="s">
        <v>882</v>
      </c>
      <c r="N7535">
        <v>14</v>
      </c>
      <c r="O7535">
        <v>700000</v>
      </c>
      <c r="P7535">
        <v>9800000</v>
      </c>
      <c r="Q7535" t="s">
        <v>830</v>
      </c>
      <c r="R7535" s="3">
        <v>0.37</v>
      </c>
      <c r="S7535">
        <v>6174000</v>
      </c>
      <c r="T7535">
        <v>3626000</v>
      </c>
    </row>
    <row r="7536" spans="1:20" x14ac:dyDescent="0.25">
      <c r="A7536" t="s">
        <v>317</v>
      </c>
      <c r="B7536">
        <v>2141801</v>
      </c>
      <c r="C7536" s="4" t="s">
        <v>14087</v>
      </c>
      <c r="D7536" s="4" t="s">
        <v>10174</v>
      </c>
      <c r="E7536" s="8" t="s">
        <v>10174</v>
      </c>
      <c r="F7536" t="s">
        <v>418</v>
      </c>
      <c r="G7536" t="s">
        <v>761</v>
      </c>
      <c r="H7536" t="s">
        <v>389</v>
      </c>
      <c r="I7536" t="s">
        <v>1235</v>
      </c>
      <c r="J7536" s="1" t="s">
        <v>883</v>
      </c>
      <c r="L7536" s="2" t="s">
        <v>884</v>
      </c>
      <c r="M7536" s="2" t="s">
        <v>882</v>
      </c>
      <c r="N7536">
        <v>0</v>
      </c>
      <c r="O7536">
        <v>420000</v>
      </c>
      <c r="P7536">
        <v>0</v>
      </c>
      <c r="Q7536" t="s">
        <v>830</v>
      </c>
      <c r="R7536" s="3">
        <v>0.37</v>
      </c>
      <c r="S7536">
        <v>0</v>
      </c>
      <c r="T7536">
        <v>0</v>
      </c>
    </row>
    <row r="7537" spans="1:20" x14ac:dyDescent="0.25">
      <c r="A7537" t="s">
        <v>317</v>
      </c>
      <c r="B7537">
        <v>2141801</v>
      </c>
      <c r="C7537" s="4" t="s">
        <v>14087</v>
      </c>
      <c r="D7537" s="4" t="s">
        <v>10175</v>
      </c>
      <c r="E7537" s="8" t="s">
        <v>10175</v>
      </c>
      <c r="F7537" t="s">
        <v>418</v>
      </c>
      <c r="G7537" t="s">
        <v>761</v>
      </c>
      <c r="H7537" t="s">
        <v>389</v>
      </c>
      <c r="I7537" t="s">
        <v>1235</v>
      </c>
      <c r="J7537" s="1" t="s">
        <v>885</v>
      </c>
      <c r="L7537" s="2" t="s">
        <v>886</v>
      </c>
      <c r="M7537" s="2" t="s">
        <v>887</v>
      </c>
      <c r="N7537">
        <v>14</v>
      </c>
      <c r="O7537">
        <v>250000</v>
      </c>
      <c r="P7537">
        <v>3500000</v>
      </c>
      <c r="Q7537" t="s">
        <v>831</v>
      </c>
      <c r="R7537" s="3">
        <v>0.25</v>
      </c>
      <c r="S7537">
        <v>2625000</v>
      </c>
      <c r="T7537">
        <v>875000</v>
      </c>
    </row>
    <row r="7538" spans="1:20" x14ac:dyDescent="0.25">
      <c r="A7538" t="s">
        <v>317</v>
      </c>
      <c r="B7538">
        <v>2141801</v>
      </c>
      <c r="C7538" s="4" t="s">
        <v>14087</v>
      </c>
      <c r="D7538" s="4" t="s">
        <v>10176</v>
      </c>
      <c r="E7538" s="8" t="s">
        <v>10176</v>
      </c>
      <c r="F7538" t="s">
        <v>418</v>
      </c>
      <c r="G7538" t="s">
        <v>761</v>
      </c>
      <c r="H7538" t="s">
        <v>389</v>
      </c>
      <c r="I7538" t="s">
        <v>1235</v>
      </c>
      <c r="J7538" s="1" t="s">
        <v>888</v>
      </c>
      <c r="L7538" s="2" t="s">
        <v>889</v>
      </c>
      <c r="M7538" s="2" t="s">
        <v>887</v>
      </c>
      <c r="N7538">
        <v>0</v>
      </c>
      <c r="O7538">
        <v>275000</v>
      </c>
      <c r="P7538">
        <v>0</v>
      </c>
      <c r="Q7538" t="s">
        <v>831</v>
      </c>
      <c r="R7538" s="3">
        <v>0.25</v>
      </c>
      <c r="S7538">
        <v>0</v>
      </c>
      <c r="T7538">
        <v>0</v>
      </c>
    </row>
    <row r="7539" spans="1:20" x14ac:dyDescent="0.25">
      <c r="A7539" t="s">
        <v>317</v>
      </c>
      <c r="B7539">
        <v>2141801</v>
      </c>
      <c r="C7539" s="4" t="s">
        <v>14087</v>
      </c>
      <c r="D7539" s="4" t="s">
        <v>10177</v>
      </c>
      <c r="E7539" s="8" t="s">
        <v>10177</v>
      </c>
      <c r="F7539" t="s">
        <v>418</v>
      </c>
      <c r="G7539" t="s">
        <v>761</v>
      </c>
      <c r="H7539" t="s">
        <v>389</v>
      </c>
      <c r="I7539" t="s">
        <v>1235</v>
      </c>
      <c r="J7539" s="1" t="s">
        <v>890</v>
      </c>
      <c r="L7539" s="2" t="s">
        <v>891</v>
      </c>
      <c r="M7539" s="2" t="s">
        <v>882</v>
      </c>
      <c r="N7539">
        <v>14</v>
      </c>
      <c r="O7539">
        <v>150000</v>
      </c>
      <c r="P7539">
        <v>2100000</v>
      </c>
      <c r="Q7539" t="s">
        <v>830</v>
      </c>
      <c r="R7539" s="3">
        <v>0.37</v>
      </c>
      <c r="S7539">
        <v>1323000</v>
      </c>
      <c r="T7539">
        <v>777000</v>
      </c>
    </row>
    <row r="7540" spans="1:20" x14ac:dyDescent="0.25">
      <c r="A7540" t="s">
        <v>317</v>
      </c>
      <c r="B7540">
        <v>2141801</v>
      </c>
      <c r="C7540" s="4" t="s">
        <v>14087</v>
      </c>
      <c r="D7540" s="4" t="s">
        <v>10178</v>
      </c>
      <c r="E7540" s="8" t="s">
        <v>10178</v>
      </c>
      <c r="F7540" t="s">
        <v>418</v>
      </c>
      <c r="G7540" t="s">
        <v>761</v>
      </c>
      <c r="H7540" t="s">
        <v>389</v>
      </c>
      <c r="I7540" t="s">
        <v>1235</v>
      </c>
      <c r="J7540" s="1" t="s">
        <v>892</v>
      </c>
      <c r="L7540" s="2" t="s">
        <v>893</v>
      </c>
      <c r="M7540" s="2" t="s">
        <v>882</v>
      </c>
      <c r="N7540">
        <v>0</v>
      </c>
      <c r="O7540">
        <v>300000</v>
      </c>
      <c r="P7540">
        <v>0</v>
      </c>
      <c r="Q7540" t="s">
        <v>830</v>
      </c>
      <c r="R7540" s="3">
        <v>0.37</v>
      </c>
      <c r="S7540">
        <v>0</v>
      </c>
      <c r="T7540">
        <v>0</v>
      </c>
    </row>
    <row r="7541" spans="1:20" x14ac:dyDescent="0.25">
      <c r="A7541" t="s">
        <v>317</v>
      </c>
      <c r="B7541">
        <v>2141801</v>
      </c>
      <c r="C7541" s="4" t="s">
        <v>14087</v>
      </c>
      <c r="D7541" s="4" t="s">
        <v>10179</v>
      </c>
      <c r="E7541" s="8" t="s">
        <v>10179</v>
      </c>
      <c r="F7541" t="s">
        <v>418</v>
      </c>
      <c r="G7541" t="s">
        <v>761</v>
      </c>
      <c r="H7541" t="s">
        <v>389</v>
      </c>
      <c r="I7541" t="s">
        <v>1235</v>
      </c>
      <c r="J7541" s="1" t="s">
        <v>894</v>
      </c>
      <c r="L7541" s="2" t="s">
        <v>895</v>
      </c>
      <c r="M7541" s="2" t="s">
        <v>882</v>
      </c>
      <c r="N7541">
        <v>0</v>
      </c>
      <c r="O7541">
        <v>400000</v>
      </c>
      <c r="P7541">
        <v>0</v>
      </c>
      <c r="Q7541" t="s">
        <v>830</v>
      </c>
      <c r="R7541" s="3">
        <v>0.37</v>
      </c>
      <c r="S7541">
        <v>0</v>
      </c>
      <c r="T7541">
        <v>0</v>
      </c>
    </row>
    <row r="7542" spans="1:20" x14ac:dyDescent="0.25">
      <c r="A7542" t="s">
        <v>317</v>
      </c>
      <c r="B7542">
        <v>2141801</v>
      </c>
      <c r="C7542" s="4" t="s">
        <v>14087</v>
      </c>
      <c r="D7542" s="4" t="s">
        <v>10180</v>
      </c>
      <c r="E7542" s="8" t="s">
        <v>10180</v>
      </c>
      <c r="F7542" t="s">
        <v>418</v>
      </c>
      <c r="G7542" t="s">
        <v>761</v>
      </c>
      <c r="H7542" t="s">
        <v>389</v>
      </c>
      <c r="I7542" t="s">
        <v>1235</v>
      </c>
      <c r="J7542" s="1" t="s">
        <v>896</v>
      </c>
      <c r="L7542" s="2" t="s">
        <v>897</v>
      </c>
      <c r="M7542" s="2" t="s">
        <v>882</v>
      </c>
      <c r="N7542">
        <v>0</v>
      </c>
      <c r="O7542">
        <v>360000</v>
      </c>
      <c r="P7542">
        <v>0</v>
      </c>
      <c r="Q7542" t="s">
        <v>830</v>
      </c>
      <c r="R7542" s="3">
        <v>0.37</v>
      </c>
      <c r="S7542">
        <v>0</v>
      </c>
      <c r="T7542">
        <v>0</v>
      </c>
    </row>
    <row r="7543" spans="1:20" x14ac:dyDescent="0.25">
      <c r="A7543" t="s">
        <v>317</v>
      </c>
      <c r="B7543">
        <v>2141801</v>
      </c>
      <c r="C7543" s="4" t="s">
        <v>14087</v>
      </c>
      <c r="D7543" s="4" t="s">
        <v>10181</v>
      </c>
      <c r="E7543" s="8" t="s">
        <v>10181</v>
      </c>
      <c r="F7543" t="s">
        <v>418</v>
      </c>
      <c r="G7543" t="s">
        <v>761</v>
      </c>
      <c r="H7543" t="s">
        <v>389</v>
      </c>
      <c r="I7543" t="s">
        <v>1235</v>
      </c>
      <c r="J7543" s="1" t="s">
        <v>898</v>
      </c>
      <c r="L7543" s="2" t="s">
        <v>899</v>
      </c>
      <c r="M7543" s="2" t="s">
        <v>882</v>
      </c>
      <c r="N7543">
        <v>14</v>
      </c>
      <c r="O7543">
        <v>250000</v>
      </c>
      <c r="P7543">
        <v>3500000</v>
      </c>
      <c r="Q7543" t="s">
        <v>830</v>
      </c>
      <c r="R7543" s="3">
        <v>0.37</v>
      </c>
      <c r="S7543">
        <v>2205000</v>
      </c>
      <c r="T7543">
        <v>1295000</v>
      </c>
    </row>
    <row r="7544" spans="1:20" x14ac:dyDescent="0.25">
      <c r="A7544" t="s">
        <v>317</v>
      </c>
      <c r="B7544">
        <v>2141801</v>
      </c>
      <c r="C7544" s="4" t="s">
        <v>14087</v>
      </c>
      <c r="D7544" s="4" t="s">
        <v>10182</v>
      </c>
      <c r="E7544" s="8" t="s">
        <v>10182</v>
      </c>
      <c r="F7544" t="s">
        <v>418</v>
      </c>
      <c r="G7544" t="s">
        <v>761</v>
      </c>
      <c r="H7544" t="s">
        <v>389</v>
      </c>
      <c r="I7544" t="s">
        <v>1235</v>
      </c>
      <c r="J7544" s="1" t="s">
        <v>900</v>
      </c>
      <c r="L7544" s="2" t="s">
        <v>901</v>
      </c>
      <c r="M7544" s="2" t="s">
        <v>882</v>
      </c>
      <c r="N7544">
        <v>14</v>
      </c>
      <c r="O7544">
        <v>360000</v>
      </c>
      <c r="P7544">
        <v>5040000</v>
      </c>
      <c r="Q7544" t="s">
        <v>830</v>
      </c>
      <c r="R7544" s="3">
        <v>0.37</v>
      </c>
      <c r="S7544">
        <v>3175200</v>
      </c>
      <c r="T7544">
        <v>1864800</v>
      </c>
    </row>
    <row r="7545" spans="1:20" x14ac:dyDescent="0.25">
      <c r="A7545" t="s">
        <v>317</v>
      </c>
      <c r="B7545">
        <v>2141801</v>
      </c>
      <c r="C7545" s="4" t="s">
        <v>14087</v>
      </c>
      <c r="D7545" s="4" t="s">
        <v>10183</v>
      </c>
      <c r="E7545" s="8" t="s">
        <v>10183</v>
      </c>
      <c r="F7545" t="s">
        <v>418</v>
      </c>
      <c r="G7545" t="s">
        <v>761</v>
      </c>
      <c r="H7545" t="s">
        <v>389</v>
      </c>
      <c r="I7545" t="s">
        <v>1235</v>
      </c>
      <c r="J7545" s="1" t="s">
        <v>902</v>
      </c>
      <c r="L7545" s="2" t="s">
        <v>903</v>
      </c>
      <c r="M7545" s="2" t="s">
        <v>887</v>
      </c>
      <c r="N7545">
        <v>14</v>
      </c>
      <c r="O7545">
        <v>300000</v>
      </c>
      <c r="P7545">
        <v>4200000</v>
      </c>
      <c r="Q7545" t="s">
        <v>831</v>
      </c>
      <c r="R7545" s="3">
        <v>0.25</v>
      </c>
      <c r="S7545">
        <v>3150000</v>
      </c>
      <c r="T7545">
        <v>1050000</v>
      </c>
    </row>
    <row r="7546" spans="1:20" x14ac:dyDescent="0.25">
      <c r="A7546" t="s">
        <v>317</v>
      </c>
      <c r="B7546">
        <v>2141801</v>
      </c>
      <c r="C7546" s="4" t="s">
        <v>14087</v>
      </c>
      <c r="D7546" s="4" t="s">
        <v>10184</v>
      </c>
      <c r="E7546" s="8" t="s">
        <v>10184</v>
      </c>
      <c r="F7546" t="s">
        <v>418</v>
      </c>
      <c r="G7546" t="s">
        <v>761</v>
      </c>
      <c r="H7546" t="s">
        <v>389</v>
      </c>
      <c r="I7546" t="s">
        <v>1235</v>
      </c>
      <c r="J7546" s="1" t="s">
        <v>904</v>
      </c>
      <c r="L7546" s="2" t="s">
        <v>905</v>
      </c>
      <c r="M7546" s="2" t="s">
        <v>887</v>
      </c>
      <c r="N7546">
        <v>14</v>
      </c>
      <c r="O7546">
        <v>690000</v>
      </c>
      <c r="P7546">
        <v>9660000</v>
      </c>
      <c r="Q7546" t="s">
        <v>831</v>
      </c>
      <c r="R7546" s="3">
        <v>0.25</v>
      </c>
      <c r="S7546">
        <v>7245000</v>
      </c>
      <c r="T7546">
        <v>2415000</v>
      </c>
    </row>
    <row r="7547" spans="1:20" x14ac:dyDescent="0.25">
      <c r="A7547" t="s">
        <v>317</v>
      </c>
      <c r="B7547">
        <v>2141801</v>
      </c>
      <c r="C7547" s="4" t="s">
        <v>14087</v>
      </c>
      <c r="D7547" s="4" t="s">
        <v>10185</v>
      </c>
      <c r="E7547" s="8" t="s">
        <v>10185</v>
      </c>
      <c r="F7547" t="s">
        <v>418</v>
      </c>
      <c r="G7547" t="s">
        <v>761</v>
      </c>
      <c r="H7547" t="s">
        <v>389</v>
      </c>
      <c r="I7547" t="s">
        <v>1235</v>
      </c>
      <c r="J7547" s="1" t="s">
        <v>906</v>
      </c>
      <c r="L7547" s="2" t="s">
        <v>907</v>
      </c>
      <c r="M7547" s="2" t="s">
        <v>887</v>
      </c>
      <c r="N7547">
        <v>0</v>
      </c>
      <c r="O7547">
        <v>330000</v>
      </c>
      <c r="P7547">
        <v>0</v>
      </c>
      <c r="Q7547" t="s">
        <v>831</v>
      </c>
      <c r="R7547" s="3">
        <v>0.25</v>
      </c>
      <c r="S7547">
        <v>0</v>
      </c>
      <c r="T7547">
        <v>0</v>
      </c>
    </row>
    <row r="7548" spans="1:20" x14ac:dyDescent="0.25">
      <c r="A7548" t="s">
        <v>317</v>
      </c>
      <c r="B7548">
        <v>2141801</v>
      </c>
      <c r="C7548" s="4" t="s">
        <v>14087</v>
      </c>
      <c r="D7548" s="4" t="s">
        <v>10186</v>
      </c>
      <c r="E7548" s="8" t="s">
        <v>10186</v>
      </c>
      <c r="F7548" t="s">
        <v>418</v>
      </c>
      <c r="G7548" t="s">
        <v>761</v>
      </c>
      <c r="H7548" t="s">
        <v>389</v>
      </c>
      <c r="I7548" t="s">
        <v>1235</v>
      </c>
      <c r="J7548" s="1" t="s">
        <v>908</v>
      </c>
      <c r="L7548" s="2" t="s">
        <v>909</v>
      </c>
      <c r="M7548" s="2" t="s">
        <v>882</v>
      </c>
      <c r="N7548">
        <v>14</v>
      </c>
      <c r="O7548">
        <v>200000</v>
      </c>
      <c r="P7548">
        <v>2800000</v>
      </c>
      <c r="Q7548" t="s">
        <v>830</v>
      </c>
      <c r="R7548" s="3">
        <v>0.37</v>
      </c>
      <c r="S7548">
        <v>1764000</v>
      </c>
      <c r="T7548">
        <v>1036000</v>
      </c>
    </row>
    <row r="7549" spans="1:20" x14ac:dyDescent="0.25">
      <c r="A7549" t="s">
        <v>317</v>
      </c>
      <c r="B7549">
        <v>2141801</v>
      </c>
      <c r="C7549" s="4" t="s">
        <v>14087</v>
      </c>
      <c r="D7549" s="4" t="s">
        <v>10187</v>
      </c>
      <c r="E7549" s="8" t="s">
        <v>10187</v>
      </c>
      <c r="F7549" t="s">
        <v>418</v>
      </c>
      <c r="G7549" t="s">
        <v>761</v>
      </c>
      <c r="H7549" t="s">
        <v>389</v>
      </c>
      <c r="I7549" t="s">
        <v>1235</v>
      </c>
      <c r="J7549" s="1" t="s">
        <v>910</v>
      </c>
      <c r="L7549" s="2" t="s">
        <v>911</v>
      </c>
      <c r="M7549" s="2" t="s">
        <v>887</v>
      </c>
      <c r="N7549">
        <v>14</v>
      </c>
      <c r="O7549">
        <v>400000</v>
      </c>
      <c r="P7549">
        <v>5600000</v>
      </c>
      <c r="Q7549" t="s">
        <v>831</v>
      </c>
      <c r="R7549" s="3">
        <v>0.25</v>
      </c>
      <c r="S7549">
        <v>4200000</v>
      </c>
      <c r="T7549">
        <v>1400000</v>
      </c>
    </row>
    <row r="7550" spans="1:20" x14ac:dyDescent="0.25">
      <c r="A7550" t="s">
        <v>317</v>
      </c>
      <c r="B7550">
        <v>2141801</v>
      </c>
      <c r="C7550" s="4" t="s">
        <v>14087</v>
      </c>
      <c r="D7550" s="4" t="s">
        <v>10188</v>
      </c>
      <c r="E7550" s="8" t="s">
        <v>10188</v>
      </c>
      <c r="F7550" t="s">
        <v>418</v>
      </c>
      <c r="G7550" t="s">
        <v>761</v>
      </c>
      <c r="H7550" t="s">
        <v>389</v>
      </c>
      <c r="I7550" t="s">
        <v>1235</v>
      </c>
      <c r="J7550" s="1" t="s">
        <v>912</v>
      </c>
      <c r="L7550" s="2" t="s">
        <v>913</v>
      </c>
      <c r="M7550" s="2" t="s">
        <v>882</v>
      </c>
      <c r="N7550">
        <v>14</v>
      </c>
      <c r="O7550">
        <v>240000</v>
      </c>
      <c r="P7550">
        <v>3360000</v>
      </c>
      <c r="Q7550" t="s">
        <v>830</v>
      </c>
      <c r="R7550" s="3">
        <v>0.37</v>
      </c>
      <c r="S7550">
        <v>2116800</v>
      </c>
      <c r="T7550">
        <v>1243200</v>
      </c>
    </row>
    <row r="7551" spans="1:20" x14ac:dyDescent="0.25">
      <c r="A7551" t="s">
        <v>317</v>
      </c>
      <c r="B7551">
        <v>2141801</v>
      </c>
      <c r="C7551" s="4" t="s">
        <v>14087</v>
      </c>
      <c r="D7551" s="4" t="s">
        <v>10189</v>
      </c>
      <c r="E7551" s="8" t="s">
        <v>10189</v>
      </c>
      <c r="F7551" t="s">
        <v>418</v>
      </c>
      <c r="G7551" t="s">
        <v>761</v>
      </c>
      <c r="H7551" t="s">
        <v>389</v>
      </c>
      <c r="I7551" t="s">
        <v>1235</v>
      </c>
      <c r="J7551" s="1" t="s">
        <v>914</v>
      </c>
      <c r="L7551" s="2" t="s">
        <v>915</v>
      </c>
      <c r="M7551" s="2" t="s">
        <v>887</v>
      </c>
      <c r="N7551">
        <v>13</v>
      </c>
      <c r="O7551">
        <v>240000</v>
      </c>
      <c r="P7551">
        <v>3120000</v>
      </c>
      <c r="Q7551" t="s">
        <v>831</v>
      </c>
      <c r="R7551" s="3">
        <v>0.25</v>
      </c>
      <c r="S7551">
        <v>2340000</v>
      </c>
      <c r="T7551">
        <v>780000</v>
      </c>
    </row>
    <row r="7552" spans="1:20" x14ac:dyDescent="0.25">
      <c r="A7552" t="s">
        <v>317</v>
      </c>
      <c r="B7552">
        <v>2141801</v>
      </c>
      <c r="C7552" s="4" t="s">
        <v>14087</v>
      </c>
      <c r="D7552" s="4" t="s">
        <v>10190</v>
      </c>
      <c r="E7552" s="8" t="s">
        <v>10190</v>
      </c>
      <c r="F7552" t="s">
        <v>418</v>
      </c>
      <c r="G7552" t="s">
        <v>761</v>
      </c>
      <c r="H7552" t="s">
        <v>389</v>
      </c>
      <c r="I7552" t="s">
        <v>1235</v>
      </c>
      <c r="J7552" s="1" t="s">
        <v>916</v>
      </c>
      <c r="L7552" s="2" t="s">
        <v>917</v>
      </c>
      <c r="M7552" s="2" t="s">
        <v>887</v>
      </c>
      <c r="N7552">
        <v>0</v>
      </c>
      <c r="O7552">
        <v>150000</v>
      </c>
      <c r="P7552">
        <v>0</v>
      </c>
      <c r="Q7552" t="s">
        <v>831</v>
      </c>
      <c r="R7552" s="3">
        <v>0.25</v>
      </c>
      <c r="S7552">
        <v>0</v>
      </c>
      <c r="T7552">
        <v>0</v>
      </c>
    </row>
    <row r="7553" spans="1:20" x14ac:dyDescent="0.25">
      <c r="A7553" t="s">
        <v>317</v>
      </c>
      <c r="B7553">
        <v>2141801</v>
      </c>
      <c r="C7553" s="4" t="s">
        <v>14087</v>
      </c>
      <c r="D7553" s="4" t="s">
        <v>10191</v>
      </c>
      <c r="E7553" s="8" t="s">
        <v>10191</v>
      </c>
      <c r="F7553" t="s">
        <v>418</v>
      </c>
      <c r="G7553" t="s">
        <v>761</v>
      </c>
      <c r="H7553" t="s">
        <v>389</v>
      </c>
      <c r="I7553" t="s">
        <v>1235</v>
      </c>
      <c r="J7553" s="1" t="s">
        <v>918</v>
      </c>
      <c r="L7553" s="2" t="s">
        <v>919</v>
      </c>
      <c r="M7553" s="2" t="s">
        <v>887</v>
      </c>
      <c r="N7553">
        <v>14</v>
      </c>
      <c r="O7553">
        <v>470000</v>
      </c>
      <c r="P7553">
        <v>6580000</v>
      </c>
      <c r="Q7553" t="s">
        <v>831</v>
      </c>
      <c r="R7553" s="3">
        <v>0.25</v>
      </c>
      <c r="S7553">
        <v>4935000</v>
      </c>
      <c r="T7553">
        <v>1645000</v>
      </c>
    </row>
    <row r="7554" spans="1:20" x14ac:dyDescent="0.25">
      <c r="A7554" t="s">
        <v>317</v>
      </c>
      <c r="B7554">
        <v>2141801</v>
      </c>
      <c r="C7554" s="4" t="s">
        <v>14087</v>
      </c>
      <c r="D7554" s="4" t="s">
        <v>10192</v>
      </c>
      <c r="E7554" s="8" t="s">
        <v>10192</v>
      </c>
      <c r="F7554" t="s">
        <v>418</v>
      </c>
      <c r="G7554" t="s">
        <v>761</v>
      </c>
      <c r="H7554" t="s">
        <v>389</v>
      </c>
      <c r="I7554" t="s">
        <v>1235</v>
      </c>
      <c r="J7554" s="1" t="s">
        <v>920</v>
      </c>
      <c r="L7554" s="2" t="s">
        <v>921</v>
      </c>
      <c r="M7554" s="2" t="s">
        <v>882</v>
      </c>
      <c r="N7554">
        <v>0</v>
      </c>
      <c r="O7554">
        <v>170000</v>
      </c>
      <c r="P7554">
        <v>0</v>
      </c>
      <c r="Q7554" t="s">
        <v>830</v>
      </c>
      <c r="R7554" s="3">
        <v>0.37</v>
      </c>
      <c r="S7554">
        <v>0</v>
      </c>
      <c r="T7554">
        <v>0</v>
      </c>
    </row>
    <row r="7555" spans="1:20" x14ac:dyDescent="0.25">
      <c r="A7555" t="s">
        <v>317</v>
      </c>
      <c r="B7555">
        <v>2141801</v>
      </c>
      <c r="C7555" s="4" t="s">
        <v>14087</v>
      </c>
      <c r="D7555" s="4" t="s">
        <v>10193</v>
      </c>
      <c r="E7555" s="8" t="s">
        <v>10193</v>
      </c>
      <c r="F7555" t="s">
        <v>418</v>
      </c>
      <c r="G7555" t="s">
        <v>761</v>
      </c>
      <c r="H7555" t="s">
        <v>389</v>
      </c>
      <c r="I7555" t="s">
        <v>1235</v>
      </c>
      <c r="J7555" s="1" t="s">
        <v>922</v>
      </c>
      <c r="L7555" s="2" t="s">
        <v>923</v>
      </c>
      <c r="M7555" s="2" t="s">
        <v>887</v>
      </c>
      <c r="N7555">
        <v>0</v>
      </c>
      <c r="O7555">
        <v>130000</v>
      </c>
      <c r="P7555">
        <v>0</v>
      </c>
      <c r="Q7555" t="s">
        <v>831</v>
      </c>
      <c r="R7555" s="3">
        <v>0.25</v>
      </c>
      <c r="S7555">
        <v>0</v>
      </c>
      <c r="T7555">
        <v>0</v>
      </c>
    </row>
    <row r="7556" spans="1:20" x14ac:dyDescent="0.25">
      <c r="A7556" t="s">
        <v>317</v>
      </c>
      <c r="B7556">
        <v>2141801</v>
      </c>
      <c r="C7556" s="4" t="s">
        <v>14087</v>
      </c>
      <c r="D7556" s="4" t="s">
        <v>10194</v>
      </c>
      <c r="E7556" s="8" t="s">
        <v>10194</v>
      </c>
      <c r="F7556" t="s">
        <v>418</v>
      </c>
      <c r="G7556" t="s">
        <v>761</v>
      </c>
      <c r="H7556" t="s">
        <v>389</v>
      </c>
      <c r="I7556" t="s">
        <v>1235</v>
      </c>
      <c r="J7556" s="1" t="s">
        <v>924</v>
      </c>
      <c r="L7556" s="2" t="s">
        <v>925</v>
      </c>
      <c r="M7556" s="2" t="s">
        <v>887</v>
      </c>
      <c r="N7556">
        <v>0</v>
      </c>
      <c r="O7556">
        <v>130000</v>
      </c>
      <c r="P7556">
        <v>0</v>
      </c>
      <c r="Q7556" t="s">
        <v>831</v>
      </c>
      <c r="R7556" s="3">
        <v>0.25</v>
      </c>
      <c r="S7556">
        <v>0</v>
      </c>
      <c r="T7556">
        <v>0</v>
      </c>
    </row>
    <row r="7557" spans="1:20" x14ac:dyDescent="0.25">
      <c r="A7557" t="s">
        <v>317</v>
      </c>
      <c r="B7557">
        <v>2141801</v>
      </c>
      <c r="C7557" s="4" t="s">
        <v>14087</v>
      </c>
      <c r="D7557" s="4" t="s">
        <v>10195</v>
      </c>
      <c r="E7557" s="8" t="s">
        <v>10195</v>
      </c>
      <c r="F7557" t="s">
        <v>418</v>
      </c>
      <c r="G7557" t="s">
        <v>761</v>
      </c>
      <c r="H7557" t="s">
        <v>389</v>
      </c>
      <c r="I7557" t="s">
        <v>1235</v>
      </c>
      <c r="J7557" s="1" t="s">
        <v>926</v>
      </c>
      <c r="L7557" s="2" t="s">
        <v>927</v>
      </c>
      <c r="M7557" s="2" t="s">
        <v>887</v>
      </c>
      <c r="N7557">
        <v>0</v>
      </c>
      <c r="O7557">
        <v>260000</v>
      </c>
      <c r="P7557">
        <v>0</v>
      </c>
      <c r="Q7557" t="s">
        <v>831</v>
      </c>
      <c r="R7557" s="3">
        <v>0.25</v>
      </c>
      <c r="S7557">
        <v>0</v>
      </c>
      <c r="T7557">
        <v>0</v>
      </c>
    </row>
    <row r="7558" spans="1:20" x14ac:dyDescent="0.25">
      <c r="A7558" t="s">
        <v>317</v>
      </c>
      <c r="B7558">
        <v>2141801</v>
      </c>
      <c r="C7558" s="4" t="s">
        <v>14087</v>
      </c>
      <c r="D7558" s="4" t="s">
        <v>10196</v>
      </c>
      <c r="E7558" s="8" t="s">
        <v>10196</v>
      </c>
      <c r="F7558" t="s">
        <v>418</v>
      </c>
      <c r="G7558" t="s">
        <v>761</v>
      </c>
      <c r="H7558" t="s">
        <v>389</v>
      </c>
      <c r="I7558" t="s">
        <v>1235</v>
      </c>
      <c r="J7558" s="1" t="s">
        <v>928</v>
      </c>
      <c r="L7558" s="2" t="s">
        <v>929</v>
      </c>
      <c r="M7558" s="2" t="s">
        <v>887</v>
      </c>
      <c r="N7558">
        <v>0</v>
      </c>
      <c r="O7558">
        <v>210000</v>
      </c>
      <c r="P7558">
        <v>0</v>
      </c>
      <c r="Q7558" t="s">
        <v>831</v>
      </c>
      <c r="R7558" s="3">
        <v>0.25</v>
      </c>
      <c r="S7558">
        <v>0</v>
      </c>
      <c r="T7558">
        <v>0</v>
      </c>
    </row>
    <row r="7559" spans="1:20" x14ac:dyDescent="0.25">
      <c r="A7559" t="s">
        <v>317</v>
      </c>
      <c r="B7559">
        <v>2141801</v>
      </c>
      <c r="C7559" s="4" t="s">
        <v>14087</v>
      </c>
      <c r="D7559" s="4" t="s">
        <v>10197</v>
      </c>
      <c r="E7559" s="8" t="s">
        <v>10197</v>
      </c>
      <c r="F7559" t="s">
        <v>418</v>
      </c>
      <c r="G7559" t="s">
        <v>761</v>
      </c>
      <c r="H7559" t="s">
        <v>389</v>
      </c>
      <c r="I7559" t="s">
        <v>1235</v>
      </c>
      <c r="J7559" s="1" t="s">
        <v>930</v>
      </c>
      <c r="L7559" s="2" t="s">
        <v>931</v>
      </c>
      <c r="M7559" s="2" t="s">
        <v>882</v>
      </c>
      <c r="N7559">
        <v>0</v>
      </c>
      <c r="O7559">
        <v>270000</v>
      </c>
      <c r="P7559">
        <v>0</v>
      </c>
      <c r="Q7559" t="s">
        <v>830</v>
      </c>
      <c r="R7559" s="3">
        <v>0.37</v>
      </c>
      <c r="S7559">
        <v>0</v>
      </c>
      <c r="T7559">
        <v>0</v>
      </c>
    </row>
    <row r="7560" spans="1:20" x14ac:dyDescent="0.25">
      <c r="A7560" t="s">
        <v>317</v>
      </c>
      <c r="B7560">
        <v>2141801</v>
      </c>
      <c r="C7560" s="4" t="s">
        <v>14087</v>
      </c>
      <c r="D7560" s="4" t="s">
        <v>10198</v>
      </c>
      <c r="E7560" s="8" t="s">
        <v>10198</v>
      </c>
      <c r="F7560" t="s">
        <v>418</v>
      </c>
      <c r="G7560" t="s">
        <v>761</v>
      </c>
      <c r="H7560" t="s">
        <v>389</v>
      </c>
      <c r="I7560" t="s">
        <v>1235</v>
      </c>
      <c r="J7560" s="1" t="s">
        <v>932</v>
      </c>
      <c r="L7560" s="2" t="s">
        <v>933</v>
      </c>
      <c r="M7560" s="2" t="s">
        <v>882</v>
      </c>
      <c r="N7560">
        <v>0</v>
      </c>
      <c r="O7560">
        <v>270000</v>
      </c>
      <c r="P7560">
        <v>0</v>
      </c>
      <c r="Q7560" t="s">
        <v>830</v>
      </c>
      <c r="R7560" s="3">
        <v>0.37</v>
      </c>
      <c r="S7560">
        <v>0</v>
      </c>
      <c r="T7560">
        <v>0</v>
      </c>
    </row>
    <row r="7561" spans="1:20" x14ac:dyDescent="0.25">
      <c r="A7561" t="s">
        <v>317</v>
      </c>
      <c r="B7561">
        <v>2141801</v>
      </c>
      <c r="C7561" s="4" t="s">
        <v>14087</v>
      </c>
      <c r="D7561" s="4" t="s">
        <v>10199</v>
      </c>
      <c r="E7561" s="8" t="s">
        <v>10199</v>
      </c>
      <c r="F7561" t="s">
        <v>418</v>
      </c>
      <c r="G7561" t="s">
        <v>761</v>
      </c>
      <c r="H7561" t="s">
        <v>389</v>
      </c>
      <c r="I7561" t="s">
        <v>1235</v>
      </c>
      <c r="J7561" s="1" t="s">
        <v>934</v>
      </c>
      <c r="L7561" s="2" t="s">
        <v>935</v>
      </c>
      <c r="M7561" s="2" t="s">
        <v>882</v>
      </c>
      <c r="N7561">
        <v>0</v>
      </c>
      <c r="O7561">
        <v>130000</v>
      </c>
      <c r="P7561">
        <v>0</v>
      </c>
      <c r="Q7561" t="s">
        <v>830</v>
      </c>
      <c r="R7561" s="3">
        <v>0.37</v>
      </c>
      <c r="S7561">
        <v>0</v>
      </c>
      <c r="T7561">
        <v>0</v>
      </c>
    </row>
    <row r="7562" spans="1:20" x14ac:dyDescent="0.25">
      <c r="A7562" t="s">
        <v>317</v>
      </c>
      <c r="B7562">
        <v>2141801</v>
      </c>
      <c r="C7562" s="4" t="s">
        <v>14087</v>
      </c>
      <c r="D7562" s="4" t="s">
        <v>10200</v>
      </c>
      <c r="E7562" s="8" t="s">
        <v>10200</v>
      </c>
      <c r="F7562" t="s">
        <v>418</v>
      </c>
      <c r="G7562" t="s">
        <v>761</v>
      </c>
      <c r="H7562" t="s">
        <v>389</v>
      </c>
      <c r="I7562" t="s">
        <v>1235</v>
      </c>
      <c r="J7562" s="1" t="s">
        <v>936</v>
      </c>
      <c r="L7562" s="2" t="s">
        <v>937</v>
      </c>
      <c r="M7562" s="2" t="s">
        <v>887</v>
      </c>
      <c r="N7562">
        <v>0</v>
      </c>
      <c r="O7562">
        <v>165000</v>
      </c>
      <c r="P7562">
        <v>0</v>
      </c>
      <c r="Q7562" t="s">
        <v>831</v>
      </c>
      <c r="R7562" s="3">
        <v>0.25</v>
      </c>
      <c r="S7562">
        <v>0</v>
      </c>
      <c r="T7562">
        <v>0</v>
      </c>
    </row>
    <row r="7563" spans="1:20" x14ac:dyDescent="0.25">
      <c r="A7563" t="s">
        <v>317</v>
      </c>
      <c r="B7563">
        <v>2141801</v>
      </c>
      <c r="C7563" s="4" t="s">
        <v>14087</v>
      </c>
      <c r="D7563" s="4" t="s">
        <v>10201</v>
      </c>
      <c r="E7563" s="8" t="s">
        <v>10201</v>
      </c>
      <c r="F7563" t="s">
        <v>418</v>
      </c>
      <c r="G7563" t="s">
        <v>761</v>
      </c>
      <c r="H7563" t="s">
        <v>389</v>
      </c>
      <c r="I7563" t="s">
        <v>1235</v>
      </c>
      <c r="J7563" s="1" t="s">
        <v>938</v>
      </c>
      <c r="L7563" s="2" t="s">
        <v>939</v>
      </c>
      <c r="M7563" s="2" t="s">
        <v>940</v>
      </c>
      <c r="N7563">
        <v>0</v>
      </c>
      <c r="O7563">
        <v>32000</v>
      </c>
      <c r="P7563">
        <v>0</v>
      </c>
      <c r="Q7563" t="s">
        <v>832</v>
      </c>
      <c r="R7563" s="3">
        <v>0</v>
      </c>
      <c r="S7563">
        <v>0</v>
      </c>
      <c r="T7563">
        <v>0</v>
      </c>
    </row>
    <row r="7564" spans="1:20" x14ac:dyDescent="0.25">
      <c r="A7564" t="s">
        <v>317</v>
      </c>
      <c r="B7564">
        <v>2141801</v>
      </c>
      <c r="C7564" s="4" t="s">
        <v>14087</v>
      </c>
      <c r="D7564" s="4" t="s">
        <v>10202</v>
      </c>
      <c r="E7564" s="8" t="s">
        <v>10202</v>
      </c>
      <c r="F7564" t="s">
        <v>418</v>
      </c>
      <c r="G7564" t="s">
        <v>761</v>
      </c>
      <c r="H7564" t="s">
        <v>389</v>
      </c>
      <c r="I7564" t="s">
        <v>1235</v>
      </c>
      <c r="J7564" s="1" t="s">
        <v>941</v>
      </c>
      <c r="L7564" s="2" t="s">
        <v>942</v>
      </c>
      <c r="M7564" s="2" t="s">
        <v>940</v>
      </c>
      <c r="N7564">
        <v>0</v>
      </c>
      <c r="O7564">
        <v>34000</v>
      </c>
      <c r="P7564">
        <v>0</v>
      </c>
      <c r="Q7564" t="s">
        <v>832</v>
      </c>
      <c r="R7564" s="3">
        <v>0</v>
      </c>
      <c r="S7564">
        <v>0</v>
      </c>
      <c r="T7564">
        <v>0</v>
      </c>
    </row>
    <row r="7565" spans="1:20" x14ac:dyDescent="0.25">
      <c r="A7565" t="s">
        <v>317</v>
      </c>
      <c r="B7565">
        <v>2141801</v>
      </c>
      <c r="C7565" s="4" t="s">
        <v>14087</v>
      </c>
      <c r="D7565" s="4" t="s">
        <v>10203</v>
      </c>
      <c r="E7565" s="8" t="s">
        <v>10203</v>
      </c>
      <c r="F7565" t="s">
        <v>418</v>
      </c>
      <c r="G7565" t="s">
        <v>761</v>
      </c>
      <c r="H7565" t="s">
        <v>389</v>
      </c>
      <c r="I7565" t="s">
        <v>1235</v>
      </c>
      <c r="J7565" s="1" t="s">
        <v>943</v>
      </c>
      <c r="L7565" s="2" t="s">
        <v>944</v>
      </c>
      <c r="M7565" s="2" t="s">
        <v>940</v>
      </c>
      <c r="N7565">
        <v>0</v>
      </c>
      <c r="O7565">
        <v>31000</v>
      </c>
      <c r="P7565">
        <v>0</v>
      </c>
      <c r="Q7565" t="s">
        <v>832</v>
      </c>
      <c r="R7565" s="3">
        <v>0</v>
      </c>
      <c r="S7565">
        <v>0</v>
      </c>
      <c r="T7565">
        <v>0</v>
      </c>
    </row>
    <row r="7566" spans="1:20" x14ac:dyDescent="0.25">
      <c r="A7566" t="s">
        <v>157</v>
      </c>
      <c r="B7566">
        <v>2141901</v>
      </c>
      <c r="C7566" s="4" t="s">
        <v>14087</v>
      </c>
      <c r="D7566" s="4" t="s">
        <v>5720</v>
      </c>
      <c r="E7566" s="8" t="s">
        <v>5720</v>
      </c>
      <c r="F7566" t="s">
        <v>418</v>
      </c>
      <c r="G7566" t="s">
        <v>617</v>
      </c>
      <c r="H7566" t="s">
        <v>417</v>
      </c>
      <c r="I7566" t="s">
        <v>1236</v>
      </c>
      <c r="J7566" s="1" t="s">
        <v>880</v>
      </c>
      <c r="L7566" s="2" t="s">
        <v>881</v>
      </c>
      <c r="M7566" s="2" t="s">
        <v>882</v>
      </c>
      <c r="N7566">
        <v>0</v>
      </c>
      <c r="O7566">
        <v>700000</v>
      </c>
      <c r="P7566">
        <v>0</v>
      </c>
      <c r="Q7566" t="s">
        <v>830</v>
      </c>
      <c r="R7566" s="3">
        <v>0.37</v>
      </c>
      <c r="S7566">
        <v>0</v>
      </c>
      <c r="T7566">
        <v>0</v>
      </c>
    </row>
    <row r="7567" spans="1:20" x14ac:dyDescent="0.25">
      <c r="A7567" t="s">
        <v>157</v>
      </c>
      <c r="B7567">
        <v>2141901</v>
      </c>
      <c r="C7567" s="4" t="s">
        <v>14087</v>
      </c>
      <c r="D7567" s="4" t="s">
        <v>5721</v>
      </c>
      <c r="E7567" s="8" t="s">
        <v>5721</v>
      </c>
      <c r="F7567" t="s">
        <v>418</v>
      </c>
      <c r="G7567" t="s">
        <v>617</v>
      </c>
      <c r="H7567" t="s">
        <v>417</v>
      </c>
      <c r="I7567" t="s">
        <v>1236</v>
      </c>
      <c r="J7567" s="1" t="s">
        <v>883</v>
      </c>
      <c r="L7567" s="2" t="s">
        <v>884</v>
      </c>
      <c r="M7567" s="2" t="s">
        <v>882</v>
      </c>
      <c r="N7567">
        <v>23</v>
      </c>
      <c r="O7567">
        <v>420000</v>
      </c>
      <c r="P7567">
        <v>9660000</v>
      </c>
      <c r="Q7567" t="s">
        <v>830</v>
      </c>
      <c r="R7567" s="3">
        <v>0.37</v>
      </c>
      <c r="S7567">
        <v>6085800</v>
      </c>
      <c r="T7567">
        <v>3574200</v>
      </c>
    </row>
    <row r="7568" spans="1:20" x14ac:dyDescent="0.25">
      <c r="A7568" t="s">
        <v>157</v>
      </c>
      <c r="B7568">
        <v>2141901</v>
      </c>
      <c r="C7568" s="4" t="s">
        <v>14087</v>
      </c>
      <c r="D7568" s="4" t="s">
        <v>5722</v>
      </c>
      <c r="E7568" s="8" t="s">
        <v>5722</v>
      </c>
      <c r="F7568" t="s">
        <v>418</v>
      </c>
      <c r="G7568" t="s">
        <v>617</v>
      </c>
      <c r="H7568" t="s">
        <v>417</v>
      </c>
      <c r="I7568" t="s">
        <v>1236</v>
      </c>
      <c r="J7568" s="1" t="s">
        <v>885</v>
      </c>
      <c r="L7568" s="2" t="s">
        <v>886</v>
      </c>
      <c r="M7568" s="2" t="s">
        <v>887</v>
      </c>
      <c r="N7568">
        <v>0</v>
      </c>
      <c r="O7568">
        <v>250000</v>
      </c>
      <c r="P7568">
        <v>0</v>
      </c>
      <c r="Q7568" t="s">
        <v>831</v>
      </c>
      <c r="R7568" s="3">
        <v>0.25</v>
      </c>
      <c r="S7568">
        <v>0</v>
      </c>
      <c r="T7568">
        <v>0</v>
      </c>
    </row>
    <row r="7569" spans="1:20" x14ac:dyDescent="0.25">
      <c r="A7569" t="s">
        <v>157</v>
      </c>
      <c r="B7569">
        <v>2141901</v>
      </c>
      <c r="C7569" s="4" t="s">
        <v>14087</v>
      </c>
      <c r="D7569" s="4" t="s">
        <v>5723</v>
      </c>
      <c r="E7569" s="8" t="s">
        <v>5723</v>
      </c>
      <c r="F7569" t="s">
        <v>418</v>
      </c>
      <c r="G7569" t="s">
        <v>617</v>
      </c>
      <c r="H7569" t="s">
        <v>417</v>
      </c>
      <c r="I7569" t="s">
        <v>1236</v>
      </c>
      <c r="J7569" s="1" t="s">
        <v>888</v>
      </c>
      <c r="L7569" s="2" t="s">
        <v>889</v>
      </c>
      <c r="M7569" s="2" t="s">
        <v>887</v>
      </c>
      <c r="N7569">
        <v>35</v>
      </c>
      <c r="O7569">
        <v>275000</v>
      </c>
      <c r="P7569">
        <v>9625000</v>
      </c>
      <c r="Q7569" t="s">
        <v>831</v>
      </c>
      <c r="R7569" s="3">
        <v>0.25</v>
      </c>
      <c r="S7569">
        <v>7218750</v>
      </c>
      <c r="T7569">
        <v>2406250</v>
      </c>
    </row>
    <row r="7570" spans="1:20" x14ac:dyDescent="0.25">
      <c r="A7570" t="s">
        <v>157</v>
      </c>
      <c r="B7570">
        <v>2141901</v>
      </c>
      <c r="C7570" s="4" t="s">
        <v>14087</v>
      </c>
      <c r="D7570" s="4" t="s">
        <v>5724</v>
      </c>
      <c r="E7570" s="8" t="s">
        <v>5724</v>
      </c>
      <c r="F7570" t="s">
        <v>418</v>
      </c>
      <c r="G7570" t="s">
        <v>617</v>
      </c>
      <c r="H7570" t="s">
        <v>417</v>
      </c>
      <c r="I7570" t="s">
        <v>1236</v>
      </c>
      <c r="J7570" s="1" t="s">
        <v>890</v>
      </c>
      <c r="L7570" s="2" t="s">
        <v>891</v>
      </c>
      <c r="M7570" s="2" t="s">
        <v>882</v>
      </c>
      <c r="N7570">
        <v>26</v>
      </c>
      <c r="O7570">
        <v>150000</v>
      </c>
      <c r="P7570">
        <v>3900000</v>
      </c>
      <c r="Q7570" t="s">
        <v>830</v>
      </c>
      <c r="R7570" s="3">
        <v>0.37</v>
      </c>
      <c r="S7570">
        <v>2457000</v>
      </c>
      <c r="T7570">
        <v>1443000</v>
      </c>
    </row>
    <row r="7571" spans="1:20" x14ac:dyDescent="0.25">
      <c r="A7571" t="s">
        <v>157</v>
      </c>
      <c r="B7571">
        <v>2141901</v>
      </c>
      <c r="C7571" s="4" t="s">
        <v>14087</v>
      </c>
      <c r="D7571" s="4" t="s">
        <v>5725</v>
      </c>
      <c r="E7571" s="8" t="s">
        <v>5725</v>
      </c>
      <c r="F7571" t="s">
        <v>418</v>
      </c>
      <c r="G7571" t="s">
        <v>617</v>
      </c>
      <c r="H7571" t="s">
        <v>417</v>
      </c>
      <c r="I7571" t="s">
        <v>1236</v>
      </c>
      <c r="J7571" s="1" t="s">
        <v>892</v>
      </c>
      <c r="L7571" s="2" t="s">
        <v>893</v>
      </c>
      <c r="M7571" s="2" t="s">
        <v>882</v>
      </c>
      <c r="N7571">
        <v>0</v>
      </c>
      <c r="O7571">
        <v>300000</v>
      </c>
      <c r="P7571">
        <v>0</v>
      </c>
      <c r="Q7571" t="s">
        <v>830</v>
      </c>
      <c r="R7571" s="3">
        <v>0.37</v>
      </c>
      <c r="S7571">
        <v>0</v>
      </c>
      <c r="T7571">
        <v>0</v>
      </c>
    </row>
    <row r="7572" spans="1:20" x14ac:dyDescent="0.25">
      <c r="A7572" t="s">
        <v>157</v>
      </c>
      <c r="B7572">
        <v>2141901</v>
      </c>
      <c r="C7572" s="4" t="s">
        <v>14087</v>
      </c>
      <c r="D7572" s="4" t="s">
        <v>5726</v>
      </c>
      <c r="E7572" s="8" t="s">
        <v>5726</v>
      </c>
      <c r="F7572" t="s">
        <v>418</v>
      </c>
      <c r="G7572" t="s">
        <v>617</v>
      </c>
      <c r="H7572" t="s">
        <v>417</v>
      </c>
      <c r="I7572" t="s">
        <v>1236</v>
      </c>
      <c r="J7572" s="1" t="s">
        <v>894</v>
      </c>
      <c r="L7572" s="2" t="s">
        <v>895</v>
      </c>
      <c r="M7572" s="2" t="s">
        <v>882</v>
      </c>
      <c r="N7572">
        <v>35</v>
      </c>
      <c r="O7572">
        <v>400000</v>
      </c>
      <c r="P7572">
        <v>14000000</v>
      </c>
      <c r="Q7572" t="s">
        <v>830</v>
      </c>
      <c r="R7572" s="3">
        <v>0.37</v>
      </c>
      <c r="S7572">
        <v>8820000</v>
      </c>
      <c r="T7572">
        <v>5180000</v>
      </c>
    </row>
    <row r="7573" spans="1:20" x14ac:dyDescent="0.25">
      <c r="A7573" t="s">
        <v>157</v>
      </c>
      <c r="B7573">
        <v>2141901</v>
      </c>
      <c r="C7573" s="4" t="s">
        <v>14087</v>
      </c>
      <c r="D7573" s="4" t="s">
        <v>5727</v>
      </c>
      <c r="E7573" s="8" t="s">
        <v>5727</v>
      </c>
      <c r="F7573" t="s">
        <v>418</v>
      </c>
      <c r="G7573" t="s">
        <v>617</v>
      </c>
      <c r="H7573" t="s">
        <v>417</v>
      </c>
      <c r="I7573" t="s">
        <v>1236</v>
      </c>
      <c r="J7573" s="1" t="s">
        <v>896</v>
      </c>
      <c r="L7573" s="2" t="s">
        <v>897</v>
      </c>
      <c r="M7573" s="2" t="s">
        <v>882</v>
      </c>
      <c r="N7573">
        <v>35</v>
      </c>
      <c r="O7573">
        <v>360000</v>
      </c>
      <c r="P7573">
        <v>12600000</v>
      </c>
      <c r="Q7573" t="s">
        <v>830</v>
      </c>
      <c r="R7573" s="3">
        <v>0.37</v>
      </c>
      <c r="S7573">
        <v>7938000</v>
      </c>
      <c r="T7573">
        <v>4662000</v>
      </c>
    </row>
    <row r="7574" spans="1:20" x14ac:dyDescent="0.25">
      <c r="A7574" t="s">
        <v>157</v>
      </c>
      <c r="B7574">
        <v>2141901</v>
      </c>
      <c r="C7574" s="4" t="s">
        <v>14087</v>
      </c>
      <c r="D7574" s="4" t="s">
        <v>5728</v>
      </c>
      <c r="E7574" s="8" t="s">
        <v>5728</v>
      </c>
      <c r="F7574" t="s">
        <v>418</v>
      </c>
      <c r="G7574" t="s">
        <v>617</v>
      </c>
      <c r="H7574" t="s">
        <v>417</v>
      </c>
      <c r="I7574" t="s">
        <v>1236</v>
      </c>
      <c r="J7574" s="1" t="s">
        <v>898</v>
      </c>
      <c r="L7574" s="2" t="s">
        <v>899</v>
      </c>
      <c r="M7574" s="2" t="s">
        <v>882</v>
      </c>
      <c r="N7574">
        <v>0</v>
      </c>
      <c r="O7574">
        <v>250000</v>
      </c>
      <c r="P7574">
        <v>0</v>
      </c>
      <c r="Q7574" t="s">
        <v>830</v>
      </c>
      <c r="R7574" s="3">
        <v>0.37</v>
      </c>
      <c r="S7574">
        <v>0</v>
      </c>
      <c r="T7574">
        <v>0</v>
      </c>
    </row>
    <row r="7575" spans="1:20" x14ac:dyDescent="0.25">
      <c r="A7575" t="s">
        <v>157</v>
      </c>
      <c r="B7575">
        <v>2141901</v>
      </c>
      <c r="C7575" s="4" t="s">
        <v>14087</v>
      </c>
      <c r="D7575" s="4" t="s">
        <v>5729</v>
      </c>
      <c r="E7575" s="8" t="s">
        <v>5729</v>
      </c>
      <c r="F7575" t="s">
        <v>418</v>
      </c>
      <c r="G7575" t="s">
        <v>617</v>
      </c>
      <c r="H7575" t="s">
        <v>417</v>
      </c>
      <c r="I7575" t="s">
        <v>1236</v>
      </c>
      <c r="J7575" s="1" t="s">
        <v>900</v>
      </c>
      <c r="L7575" s="2" t="s">
        <v>901</v>
      </c>
      <c r="M7575" s="2" t="s">
        <v>882</v>
      </c>
      <c r="N7575">
        <v>0</v>
      </c>
      <c r="O7575">
        <v>360000</v>
      </c>
      <c r="P7575">
        <v>0</v>
      </c>
      <c r="Q7575" t="s">
        <v>830</v>
      </c>
      <c r="R7575" s="3">
        <v>0.37</v>
      </c>
      <c r="S7575">
        <v>0</v>
      </c>
      <c r="T7575">
        <v>0</v>
      </c>
    </row>
    <row r="7576" spans="1:20" x14ac:dyDescent="0.25">
      <c r="A7576" t="s">
        <v>157</v>
      </c>
      <c r="B7576">
        <v>2141901</v>
      </c>
      <c r="C7576" s="4" t="s">
        <v>14087</v>
      </c>
      <c r="D7576" s="4" t="s">
        <v>5730</v>
      </c>
      <c r="E7576" s="8" t="s">
        <v>5730</v>
      </c>
      <c r="F7576" t="s">
        <v>418</v>
      </c>
      <c r="G7576" t="s">
        <v>617</v>
      </c>
      <c r="H7576" t="s">
        <v>417</v>
      </c>
      <c r="I7576" t="s">
        <v>1236</v>
      </c>
      <c r="J7576" s="1" t="s">
        <v>902</v>
      </c>
      <c r="L7576" s="2" t="s">
        <v>903</v>
      </c>
      <c r="M7576" s="2" t="s">
        <v>887</v>
      </c>
      <c r="N7576">
        <v>35</v>
      </c>
      <c r="O7576">
        <v>300000</v>
      </c>
      <c r="P7576">
        <v>10500000</v>
      </c>
      <c r="Q7576" t="s">
        <v>831</v>
      </c>
      <c r="R7576" s="3">
        <v>0.25</v>
      </c>
      <c r="S7576">
        <v>7875000</v>
      </c>
      <c r="T7576">
        <v>2625000</v>
      </c>
    </row>
    <row r="7577" spans="1:20" x14ac:dyDescent="0.25">
      <c r="A7577" t="s">
        <v>157</v>
      </c>
      <c r="B7577">
        <v>2141901</v>
      </c>
      <c r="C7577" s="4" t="s">
        <v>14087</v>
      </c>
      <c r="D7577" s="4" t="s">
        <v>5731</v>
      </c>
      <c r="E7577" s="8" t="s">
        <v>5731</v>
      </c>
      <c r="F7577" t="s">
        <v>418</v>
      </c>
      <c r="G7577" t="s">
        <v>617</v>
      </c>
      <c r="H7577" t="s">
        <v>417</v>
      </c>
      <c r="I7577" t="s">
        <v>1236</v>
      </c>
      <c r="J7577" s="1" t="s">
        <v>904</v>
      </c>
      <c r="L7577" s="2" t="s">
        <v>905</v>
      </c>
      <c r="M7577" s="2" t="s">
        <v>887</v>
      </c>
      <c r="N7577">
        <v>24</v>
      </c>
      <c r="O7577">
        <v>690000</v>
      </c>
      <c r="P7577">
        <v>16560000</v>
      </c>
      <c r="Q7577" t="s">
        <v>831</v>
      </c>
      <c r="R7577" s="3">
        <v>0.25</v>
      </c>
      <c r="S7577">
        <v>12420000</v>
      </c>
      <c r="T7577">
        <v>4140000</v>
      </c>
    </row>
    <row r="7578" spans="1:20" x14ac:dyDescent="0.25">
      <c r="A7578" t="s">
        <v>157</v>
      </c>
      <c r="B7578">
        <v>2141901</v>
      </c>
      <c r="C7578" s="4" t="s">
        <v>14087</v>
      </c>
      <c r="D7578" s="4" t="s">
        <v>5732</v>
      </c>
      <c r="E7578" s="8" t="s">
        <v>5732</v>
      </c>
      <c r="F7578" t="s">
        <v>418</v>
      </c>
      <c r="G7578" t="s">
        <v>617</v>
      </c>
      <c r="H7578" t="s">
        <v>417</v>
      </c>
      <c r="I7578" t="s">
        <v>1236</v>
      </c>
      <c r="J7578" s="1" t="s">
        <v>906</v>
      </c>
      <c r="L7578" s="2" t="s">
        <v>907</v>
      </c>
      <c r="M7578" s="2" t="s">
        <v>887</v>
      </c>
      <c r="N7578">
        <v>0</v>
      </c>
      <c r="O7578">
        <v>330000</v>
      </c>
      <c r="P7578">
        <v>0</v>
      </c>
      <c r="Q7578" t="s">
        <v>831</v>
      </c>
      <c r="R7578" s="3">
        <v>0.25</v>
      </c>
      <c r="S7578">
        <v>0</v>
      </c>
      <c r="T7578">
        <v>0</v>
      </c>
    </row>
    <row r="7579" spans="1:20" x14ac:dyDescent="0.25">
      <c r="A7579" t="s">
        <v>157</v>
      </c>
      <c r="B7579">
        <v>2141901</v>
      </c>
      <c r="C7579" s="4" t="s">
        <v>14087</v>
      </c>
      <c r="D7579" s="4" t="s">
        <v>5733</v>
      </c>
      <c r="E7579" s="8" t="s">
        <v>5733</v>
      </c>
      <c r="F7579" t="s">
        <v>418</v>
      </c>
      <c r="G7579" t="s">
        <v>617</v>
      </c>
      <c r="H7579" t="s">
        <v>417</v>
      </c>
      <c r="I7579" t="s">
        <v>1236</v>
      </c>
      <c r="J7579" s="1" t="s">
        <v>908</v>
      </c>
      <c r="L7579" s="2" t="s">
        <v>909</v>
      </c>
      <c r="M7579" s="2" t="s">
        <v>882</v>
      </c>
      <c r="N7579">
        <v>35</v>
      </c>
      <c r="O7579">
        <v>200000</v>
      </c>
      <c r="P7579">
        <v>7000000</v>
      </c>
      <c r="Q7579" t="s">
        <v>830</v>
      </c>
      <c r="R7579" s="3">
        <v>0.37</v>
      </c>
      <c r="S7579">
        <v>4410000</v>
      </c>
      <c r="T7579">
        <v>2590000</v>
      </c>
    </row>
    <row r="7580" spans="1:20" x14ac:dyDescent="0.25">
      <c r="A7580" t="s">
        <v>157</v>
      </c>
      <c r="B7580">
        <v>2141901</v>
      </c>
      <c r="C7580" s="4" t="s">
        <v>14087</v>
      </c>
      <c r="D7580" s="4" t="s">
        <v>5734</v>
      </c>
      <c r="E7580" s="8" t="s">
        <v>5734</v>
      </c>
      <c r="F7580" t="s">
        <v>418</v>
      </c>
      <c r="G7580" t="s">
        <v>617</v>
      </c>
      <c r="H7580" t="s">
        <v>417</v>
      </c>
      <c r="I7580" t="s">
        <v>1236</v>
      </c>
      <c r="J7580" s="1" t="s">
        <v>910</v>
      </c>
      <c r="L7580" s="2" t="s">
        <v>911</v>
      </c>
      <c r="M7580" s="2" t="s">
        <v>887</v>
      </c>
      <c r="N7580">
        <v>35</v>
      </c>
      <c r="O7580">
        <v>400000</v>
      </c>
      <c r="P7580">
        <v>14000000</v>
      </c>
      <c r="Q7580" t="s">
        <v>831</v>
      </c>
      <c r="R7580" s="3">
        <v>0.25</v>
      </c>
      <c r="S7580">
        <v>10500000</v>
      </c>
      <c r="T7580">
        <v>3500000</v>
      </c>
    </row>
    <row r="7581" spans="1:20" x14ac:dyDescent="0.25">
      <c r="A7581" t="s">
        <v>157</v>
      </c>
      <c r="B7581">
        <v>2141901</v>
      </c>
      <c r="C7581" s="4" t="s">
        <v>14087</v>
      </c>
      <c r="D7581" s="4" t="s">
        <v>5735</v>
      </c>
      <c r="E7581" s="8" t="s">
        <v>5735</v>
      </c>
      <c r="F7581" t="s">
        <v>418</v>
      </c>
      <c r="G7581" t="s">
        <v>617</v>
      </c>
      <c r="H7581" t="s">
        <v>417</v>
      </c>
      <c r="I7581" t="s">
        <v>1236</v>
      </c>
      <c r="J7581" s="1" t="s">
        <v>912</v>
      </c>
      <c r="L7581" s="2" t="s">
        <v>913</v>
      </c>
      <c r="M7581" s="2" t="s">
        <v>882</v>
      </c>
      <c r="N7581">
        <v>35</v>
      </c>
      <c r="O7581">
        <v>240000</v>
      </c>
      <c r="P7581">
        <v>8400000</v>
      </c>
      <c r="Q7581" t="s">
        <v>830</v>
      </c>
      <c r="R7581" s="3">
        <v>0.37</v>
      </c>
      <c r="S7581">
        <v>5292000</v>
      </c>
      <c r="T7581">
        <v>3108000</v>
      </c>
    </row>
    <row r="7582" spans="1:20" x14ac:dyDescent="0.25">
      <c r="A7582" t="s">
        <v>157</v>
      </c>
      <c r="B7582">
        <v>2141901</v>
      </c>
      <c r="C7582" s="4" t="s">
        <v>14087</v>
      </c>
      <c r="D7582" s="4" t="s">
        <v>5736</v>
      </c>
      <c r="E7582" s="8" t="s">
        <v>5736</v>
      </c>
      <c r="F7582" t="s">
        <v>418</v>
      </c>
      <c r="G7582" t="s">
        <v>617</v>
      </c>
      <c r="H7582" t="s">
        <v>417</v>
      </c>
      <c r="I7582" t="s">
        <v>1236</v>
      </c>
      <c r="J7582" s="1" t="s">
        <v>914</v>
      </c>
      <c r="L7582" s="2" t="s">
        <v>915</v>
      </c>
      <c r="M7582" s="2" t="s">
        <v>887</v>
      </c>
      <c r="N7582">
        <v>35</v>
      </c>
      <c r="O7582">
        <v>240000</v>
      </c>
      <c r="P7582">
        <v>8400000</v>
      </c>
      <c r="Q7582" t="s">
        <v>831</v>
      </c>
      <c r="R7582" s="3">
        <v>0.25</v>
      </c>
      <c r="S7582">
        <v>6300000</v>
      </c>
      <c r="T7582">
        <v>2100000</v>
      </c>
    </row>
    <row r="7583" spans="1:20" x14ac:dyDescent="0.25">
      <c r="A7583" t="s">
        <v>157</v>
      </c>
      <c r="B7583">
        <v>2141901</v>
      </c>
      <c r="C7583" s="4" t="s">
        <v>14087</v>
      </c>
      <c r="D7583" s="4" t="s">
        <v>5737</v>
      </c>
      <c r="E7583" s="8" t="s">
        <v>5737</v>
      </c>
      <c r="F7583" t="s">
        <v>418</v>
      </c>
      <c r="G7583" t="s">
        <v>617</v>
      </c>
      <c r="H7583" t="s">
        <v>417</v>
      </c>
      <c r="I7583" t="s">
        <v>1236</v>
      </c>
      <c r="J7583" s="1" t="s">
        <v>916</v>
      </c>
      <c r="L7583" s="2" t="s">
        <v>917</v>
      </c>
      <c r="M7583" s="2" t="s">
        <v>887</v>
      </c>
      <c r="N7583">
        <v>0</v>
      </c>
      <c r="O7583">
        <v>150000</v>
      </c>
      <c r="P7583">
        <v>0</v>
      </c>
      <c r="Q7583" t="s">
        <v>831</v>
      </c>
      <c r="R7583" s="3">
        <v>0.25</v>
      </c>
      <c r="S7583">
        <v>0</v>
      </c>
      <c r="T7583">
        <v>0</v>
      </c>
    </row>
    <row r="7584" spans="1:20" x14ac:dyDescent="0.25">
      <c r="A7584" t="s">
        <v>157</v>
      </c>
      <c r="B7584">
        <v>2141901</v>
      </c>
      <c r="C7584" s="4" t="s">
        <v>14087</v>
      </c>
      <c r="D7584" s="4" t="s">
        <v>5738</v>
      </c>
      <c r="E7584" s="8" t="s">
        <v>5738</v>
      </c>
      <c r="F7584" t="s">
        <v>418</v>
      </c>
      <c r="G7584" t="s">
        <v>617</v>
      </c>
      <c r="H7584" t="s">
        <v>417</v>
      </c>
      <c r="I7584" t="s">
        <v>1236</v>
      </c>
      <c r="J7584" s="1" t="s">
        <v>918</v>
      </c>
      <c r="L7584" s="2" t="s">
        <v>919</v>
      </c>
      <c r="M7584" s="2" t="s">
        <v>887</v>
      </c>
      <c r="N7584">
        <v>18</v>
      </c>
      <c r="O7584">
        <v>470000</v>
      </c>
      <c r="P7584">
        <v>8460000</v>
      </c>
      <c r="Q7584" t="s">
        <v>831</v>
      </c>
      <c r="R7584" s="3">
        <v>0.25</v>
      </c>
      <c r="S7584">
        <v>6345000</v>
      </c>
      <c r="T7584">
        <v>2115000</v>
      </c>
    </row>
    <row r="7585" spans="1:20" x14ac:dyDescent="0.25">
      <c r="A7585" t="s">
        <v>157</v>
      </c>
      <c r="B7585">
        <v>2141901</v>
      </c>
      <c r="C7585" s="4" t="s">
        <v>14087</v>
      </c>
      <c r="D7585" s="4" t="s">
        <v>5739</v>
      </c>
      <c r="E7585" s="8" t="s">
        <v>5739</v>
      </c>
      <c r="F7585" t="s">
        <v>418</v>
      </c>
      <c r="G7585" t="s">
        <v>617</v>
      </c>
      <c r="H7585" t="s">
        <v>417</v>
      </c>
      <c r="I7585" t="s">
        <v>1236</v>
      </c>
      <c r="J7585" s="1" t="s">
        <v>920</v>
      </c>
      <c r="L7585" s="2" t="s">
        <v>921</v>
      </c>
      <c r="M7585" s="2" t="s">
        <v>882</v>
      </c>
      <c r="N7585">
        <v>0</v>
      </c>
      <c r="O7585">
        <v>170000</v>
      </c>
      <c r="P7585">
        <v>0</v>
      </c>
      <c r="Q7585" t="s">
        <v>830</v>
      </c>
      <c r="R7585" s="3">
        <v>0.37</v>
      </c>
      <c r="S7585">
        <v>0</v>
      </c>
      <c r="T7585">
        <v>0</v>
      </c>
    </row>
    <row r="7586" spans="1:20" x14ac:dyDescent="0.25">
      <c r="A7586" t="s">
        <v>157</v>
      </c>
      <c r="B7586">
        <v>2141901</v>
      </c>
      <c r="C7586" s="4" t="s">
        <v>14087</v>
      </c>
      <c r="D7586" s="4" t="s">
        <v>5740</v>
      </c>
      <c r="E7586" s="8" t="s">
        <v>5740</v>
      </c>
      <c r="F7586" t="s">
        <v>418</v>
      </c>
      <c r="G7586" t="s">
        <v>617</v>
      </c>
      <c r="H7586" t="s">
        <v>417</v>
      </c>
      <c r="I7586" t="s">
        <v>1236</v>
      </c>
      <c r="J7586" s="1" t="s">
        <v>922</v>
      </c>
      <c r="L7586" s="2" t="s">
        <v>923</v>
      </c>
      <c r="M7586" s="2" t="s">
        <v>887</v>
      </c>
      <c r="N7586">
        <v>0</v>
      </c>
      <c r="O7586">
        <v>130000</v>
      </c>
      <c r="P7586">
        <v>0</v>
      </c>
      <c r="Q7586" t="s">
        <v>831</v>
      </c>
      <c r="R7586" s="3">
        <v>0.25</v>
      </c>
      <c r="S7586">
        <v>0</v>
      </c>
      <c r="T7586">
        <v>0</v>
      </c>
    </row>
    <row r="7587" spans="1:20" x14ac:dyDescent="0.25">
      <c r="A7587" t="s">
        <v>157</v>
      </c>
      <c r="B7587">
        <v>2141901</v>
      </c>
      <c r="C7587" s="4" t="s">
        <v>14087</v>
      </c>
      <c r="D7587" s="4" t="s">
        <v>5741</v>
      </c>
      <c r="E7587" s="8" t="s">
        <v>5741</v>
      </c>
      <c r="F7587" t="s">
        <v>418</v>
      </c>
      <c r="G7587" t="s">
        <v>617</v>
      </c>
      <c r="H7587" t="s">
        <v>417</v>
      </c>
      <c r="I7587" t="s">
        <v>1236</v>
      </c>
      <c r="J7587" s="1" t="s">
        <v>924</v>
      </c>
      <c r="L7587" s="2" t="s">
        <v>925</v>
      </c>
      <c r="M7587" s="2" t="s">
        <v>887</v>
      </c>
      <c r="N7587">
        <v>0</v>
      </c>
      <c r="O7587">
        <v>130000</v>
      </c>
      <c r="P7587">
        <v>0</v>
      </c>
      <c r="Q7587" t="s">
        <v>831</v>
      </c>
      <c r="R7587" s="3">
        <v>0.25</v>
      </c>
      <c r="S7587">
        <v>0</v>
      </c>
      <c r="T7587">
        <v>0</v>
      </c>
    </row>
    <row r="7588" spans="1:20" x14ac:dyDescent="0.25">
      <c r="A7588" t="s">
        <v>157</v>
      </c>
      <c r="B7588">
        <v>2141901</v>
      </c>
      <c r="C7588" s="4" t="s">
        <v>14087</v>
      </c>
      <c r="D7588" s="4" t="s">
        <v>5742</v>
      </c>
      <c r="E7588" s="8" t="s">
        <v>5742</v>
      </c>
      <c r="F7588" t="s">
        <v>418</v>
      </c>
      <c r="G7588" t="s">
        <v>617</v>
      </c>
      <c r="H7588" t="s">
        <v>417</v>
      </c>
      <c r="I7588" t="s">
        <v>1236</v>
      </c>
      <c r="J7588" s="1" t="s">
        <v>926</v>
      </c>
      <c r="L7588" s="2" t="s">
        <v>927</v>
      </c>
      <c r="M7588" s="2" t="s">
        <v>887</v>
      </c>
      <c r="N7588">
        <v>0</v>
      </c>
      <c r="O7588">
        <v>260000</v>
      </c>
      <c r="P7588">
        <v>0</v>
      </c>
      <c r="Q7588" t="s">
        <v>831</v>
      </c>
      <c r="R7588" s="3">
        <v>0.25</v>
      </c>
      <c r="S7588">
        <v>0</v>
      </c>
      <c r="T7588">
        <v>0</v>
      </c>
    </row>
    <row r="7589" spans="1:20" x14ac:dyDescent="0.25">
      <c r="A7589" t="s">
        <v>157</v>
      </c>
      <c r="B7589">
        <v>2141901</v>
      </c>
      <c r="C7589" s="4" t="s">
        <v>14087</v>
      </c>
      <c r="D7589" s="4" t="s">
        <v>5743</v>
      </c>
      <c r="E7589" s="8" t="s">
        <v>5743</v>
      </c>
      <c r="F7589" t="s">
        <v>418</v>
      </c>
      <c r="G7589" t="s">
        <v>617</v>
      </c>
      <c r="H7589" t="s">
        <v>417</v>
      </c>
      <c r="I7589" t="s">
        <v>1236</v>
      </c>
      <c r="J7589" s="1" t="s">
        <v>928</v>
      </c>
      <c r="L7589" s="2" t="s">
        <v>929</v>
      </c>
      <c r="M7589" s="2" t="s">
        <v>887</v>
      </c>
      <c r="N7589">
        <v>0</v>
      </c>
      <c r="O7589">
        <v>210000</v>
      </c>
      <c r="P7589">
        <v>0</v>
      </c>
      <c r="Q7589" t="s">
        <v>831</v>
      </c>
      <c r="R7589" s="3">
        <v>0.25</v>
      </c>
      <c r="S7589">
        <v>0</v>
      </c>
      <c r="T7589">
        <v>0</v>
      </c>
    </row>
    <row r="7590" spans="1:20" x14ac:dyDescent="0.25">
      <c r="A7590" t="s">
        <v>157</v>
      </c>
      <c r="B7590">
        <v>2141901</v>
      </c>
      <c r="C7590" s="4" t="s">
        <v>14087</v>
      </c>
      <c r="D7590" s="4" t="s">
        <v>5744</v>
      </c>
      <c r="E7590" s="8" t="s">
        <v>5744</v>
      </c>
      <c r="F7590" t="s">
        <v>418</v>
      </c>
      <c r="G7590" t="s">
        <v>617</v>
      </c>
      <c r="H7590" t="s">
        <v>417</v>
      </c>
      <c r="I7590" t="s">
        <v>1236</v>
      </c>
      <c r="J7590" s="1" t="s">
        <v>930</v>
      </c>
      <c r="L7590" s="2" t="s">
        <v>931</v>
      </c>
      <c r="M7590" s="2" t="s">
        <v>882</v>
      </c>
      <c r="N7590">
        <v>0</v>
      </c>
      <c r="O7590">
        <v>270000</v>
      </c>
      <c r="P7590">
        <v>0</v>
      </c>
      <c r="Q7590" t="s">
        <v>830</v>
      </c>
      <c r="R7590" s="3">
        <v>0.37</v>
      </c>
      <c r="S7590">
        <v>0</v>
      </c>
      <c r="T7590">
        <v>0</v>
      </c>
    </row>
    <row r="7591" spans="1:20" x14ac:dyDescent="0.25">
      <c r="A7591" t="s">
        <v>157</v>
      </c>
      <c r="B7591">
        <v>2141901</v>
      </c>
      <c r="C7591" s="4" t="s">
        <v>14087</v>
      </c>
      <c r="D7591" s="4" t="s">
        <v>5745</v>
      </c>
      <c r="E7591" s="8" t="s">
        <v>5745</v>
      </c>
      <c r="F7591" t="s">
        <v>418</v>
      </c>
      <c r="G7591" t="s">
        <v>617</v>
      </c>
      <c r="H7591" t="s">
        <v>417</v>
      </c>
      <c r="I7591" t="s">
        <v>1236</v>
      </c>
      <c r="J7591" s="1" t="s">
        <v>932</v>
      </c>
      <c r="L7591" s="2" t="s">
        <v>933</v>
      </c>
      <c r="M7591" s="2" t="s">
        <v>882</v>
      </c>
      <c r="N7591">
        <v>0</v>
      </c>
      <c r="O7591">
        <v>270000</v>
      </c>
      <c r="P7591">
        <v>0</v>
      </c>
      <c r="Q7591" t="s">
        <v>830</v>
      </c>
      <c r="R7591" s="3">
        <v>0.37</v>
      </c>
      <c r="S7591">
        <v>0</v>
      </c>
      <c r="T7591">
        <v>0</v>
      </c>
    </row>
    <row r="7592" spans="1:20" x14ac:dyDescent="0.25">
      <c r="A7592" t="s">
        <v>157</v>
      </c>
      <c r="B7592">
        <v>2141901</v>
      </c>
      <c r="C7592" s="4" t="s">
        <v>14087</v>
      </c>
      <c r="D7592" s="4" t="s">
        <v>5746</v>
      </c>
      <c r="E7592" s="8" t="s">
        <v>5746</v>
      </c>
      <c r="F7592" t="s">
        <v>418</v>
      </c>
      <c r="G7592" t="s">
        <v>617</v>
      </c>
      <c r="H7592" t="s">
        <v>417</v>
      </c>
      <c r="I7592" t="s">
        <v>1236</v>
      </c>
      <c r="J7592" s="1" t="s">
        <v>934</v>
      </c>
      <c r="L7592" s="2" t="s">
        <v>935</v>
      </c>
      <c r="M7592" s="2" t="s">
        <v>882</v>
      </c>
      <c r="N7592">
        <v>0</v>
      </c>
      <c r="O7592">
        <v>130000</v>
      </c>
      <c r="P7592">
        <v>0</v>
      </c>
      <c r="Q7592" t="s">
        <v>830</v>
      </c>
      <c r="R7592" s="3">
        <v>0.37</v>
      </c>
      <c r="S7592">
        <v>0</v>
      </c>
      <c r="T7592">
        <v>0</v>
      </c>
    </row>
    <row r="7593" spans="1:20" x14ac:dyDescent="0.25">
      <c r="A7593" t="s">
        <v>157</v>
      </c>
      <c r="B7593">
        <v>2141901</v>
      </c>
      <c r="C7593" s="4" t="s">
        <v>14087</v>
      </c>
      <c r="D7593" s="4" t="s">
        <v>5747</v>
      </c>
      <c r="E7593" s="8" t="s">
        <v>5747</v>
      </c>
      <c r="F7593" t="s">
        <v>418</v>
      </c>
      <c r="G7593" t="s">
        <v>617</v>
      </c>
      <c r="H7593" t="s">
        <v>417</v>
      </c>
      <c r="I7593" t="s">
        <v>1236</v>
      </c>
      <c r="J7593" s="1" t="s">
        <v>936</v>
      </c>
      <c r="L7593" s="2" t="s">
        <v>937</v>
      </c>
      <c r="M7593" s="2" t="s">
        <v>887</v>
      </c>
      <c r="N7593">
        <v>0</v>
      </c>
      <c r="O7593">
        <v>165000</v>
      </c>
      <c r="P7593">
        <v>0</v>
      </c>
      <c r="Q7593" t="s">
        <v>831</v>
      </c>
      <c r="R7593" s="3">
        <v>0.25</v>
      </c>
      <c r="S7593">
        <v>0</v>
      </c>
      <c r="T7593">
        <v>0</v>
      </c>
    </row>
    <row r="7594" spans="1:20" x14ac:dyDescent="0.25">
      <c r="A7594" t="s">
        <v>157</v>
      </c>
      <c r="B7594">
        <v>2141901</v>
      </c>
      <c r="C7594" s="4" t="s">
        <v>14087</v>
      </c>
      <c r="D7594" s="4" t="s">
        <v>5748</v>
      </c>
      <c r="E7594" s="8" t="s">
        <v>5748</v>
      </c>
      <c r="F7594" t="s">
        <v>418</v>
      </c>
      <c r="G7594" t="s">
        <v>617</v>
      </c>
      <c r="H7594" t="s">
        <v>417</v>
      </c>
      <c r="I7594" t="s">
        <v>1236</v>
      </c>
      <c r="J7594" s="1" t="s">
        <v>938</v>
      </c>
      <c r="L7594" s="2" t="s">
        <v>939</v>
      </c>
      <c r="M7594" s="2" t="s">
        <v>940</v>
      </c>
      <c r="N7594">
        <v>0</v>
      </c>
      <c r="O7594">
        <v>32000</v>
      </c>
      <c r="P7594">
        <v>0</v>
      </c>
      <c r="Q7594" t="s">
        <v>832</v>
      </c>
      <c r="R7594" s="3">
        <v>0</v>
      </c>
      <c r="S7594">
        <v>0</v>
      </c>
      <c r="T7594">
        <v>0</v>
      </c>
    </row>
    <row r="7595" spans="1:20" x14ac:dyDescent="0.25">
      <c r="A7595" t="s">
        <v>157</v>
      </c>
      <c r="B7595">
        <v>2141901</v>
      </c>
      <c r="C7595" s="4" t="s">
        <v>14087</v>
      </c>
      <c r="D7595" s="4" t="s">
        <v>5749</v>
      </c>
      <c r="E7595" s="8" t="s">
        <v>5749</v>
      </c>
      <c r="F7595" t="s">
        <v>418</v>
      </c>
      <c r="G7595" t="s">
        <v>617</v>
      </c>
      <c r="H7595" t="s">
        <v>417</v>
      </c>
      <c r="I7595" t="s">
        <v>1236</v>
      </c>
      <c r="J7595" s="1" t="s">
        <v>941</v>
      </c>
      <c r="L7595" s="2" t="s">
        <v>942</v>
      </c>
      <c r="M7595" s="2" t="s">
        <v>940</v>
      </c>
      <c r="N7595">
        <v>0</v>
      </c>
      <c r="O7595">
        <v>34000</v>
      </c>
      <c r="P7595">
        <v>0</v>
      </c>
      <c r="Q7595" t="s">
        <v>832</v>
      </c>
      <c r="R7595" s="3">
        <v>0</v>
      </c>
      <c r="S7595">
        <v>0</v>
      </c>
      <c r="T7595">
        <v>0</v>
      </c>
    </row>
    <row r="7596" spans="1:20" x14ac:dyDescent="0.25">
      <c r="A7596" t="s">
        <v>157</v>
      </c>
      <c r="B7596">
        <v>2141901</v>
      </c>
      <c r="C7596" s="4" t="s">
        <v>14087</v>
      </c>
      <c r="D7596" s="4" t="s">
        <v>5750</v>
      </c>
      <c r="E7596" s="8" t="s">
        <v>5750</v>
      </c>
      <c r="F7596" t="s">
        <v>418</v>
      </c>
      <c r="G7596" t="s">
        <v>617</v>
      </c>
      <c r="H7596" t="s">
        <v>417</v>
      </c>
      <c r="I7596" t="s">
        <v>1236</v>
      </c>
      <c r="J7596" s="1" t="s">
        <v>943</v>
      </c>
      <c r="L7596" s="2" t="s">
        <v>944</v>
      </c>
      <c r="M7596" s="2" t="s">
        <v>940</v>
      </c>
      <c r="N7596">
        <v>0</v>
      </c>
      <c r="O7596">
        <v>31000</v>
      </c>
      <c r="P7596">
        <v>0</v>
      </c>
      <c r="Q7596" t="s">
        <v>832</v>
      </c>
      <c r="R7596" s="3">
        <v>0</v>
      </c>
      <c r="S7596">
        <v>0</v>
      </c>
      <c r="T7596">
        <v>0</v>
      </c>
    </row>
    <row r="7597" spans="1:20" x14ac:dyDescent="0.25">
      <c r="A7597" s="7" t="s">
        <v>13758</v>
      </c>
      <c r="B7597">
        <v>2142001</v>
      </c>
      <c r="C7597" s="5" t="s">
        <v>14087</v>
      </c>
      <c r="D7597" s="5" t="s">
        <v>13950</v>
      </c>
      <c r="E7597" s="8" t="s">
        <v>13950</v>
      </c>
      <c r="F7597" t="s">
        <v>418</v>
      </c>
      <c r="G7597" t="s">
        <v>13739</v>
      </c>
      <c r="H7597" t="s">
        <v>13740</v>
      </c>
      <c r="I7597" s="2" t="s">
        <v>14096</v>
      </c>
      <c r="J7597" s="1" t="s">
        <v>880</v>
      </c>
      <c r="L7597" s="2" t="s">
        <v>881</v>
      </c>
      <c r="M7597" s="2" t="s">
        <v>882</v>
      </c>
      <c r="N7597">
        <v>0</v>
      </c>
      <c r="O7597">
        <v>700000</v>
      </c>
      <c r="P7597" s="2">
        <v>0</v>
      </c>
      <c r="Q7597" s="6" t="s">
        <v>830</v>
      </c>
      <c r="R7597" s="3">
        <v>0.37</v>
      </c>
      <c r="S7597" s="2">
        <v>0</v>
      </c>
      <c r="T7597" s="2">
        <v>0</v>
      </c>
    </row>
    <row r="7598" spans="1:20" x14ac:dyDescent="0.25">
      <c r="A7598" s="7" t="s">
        <v>13758</v>
      </c>
      <c r="B7598">
        <v>2142001</v>
      </c>
      <c r="C7598" s="5" t="s">
        <v>14087</v>
      </c>
      <c r="D7598" s="5" t="s">
        <v>13951</v>
      </c>
      <c r="E7598" s="8" t="s">
        <v>13951</v>
      </c>
      <c r="F7598" t="s">
        <v>418</v>
      </c>
      <c r="G7598" t="s">
        <v>13739</v>
      </c>
      <c r="H7598" t="s">
        <v>13740</v>
      </c>
      <c r="I7598" s="2" t="s">
        <v>14096</v>
      </c>
      <c r="J7598" s="1" t="s">
        <v>883</v>
      </c>
      <c r="L7598" s="2" t="s">
        <v>884</v>
      </c>
      <c r="M7598" s="2" t="s">
        <v>882</v>
      </c>
      <c r="N7598">
        <v>0</v>
      </c>
      <c r="O7598">
        <v>420000</v>
      </c>
      <c r="P7598" s="2">
        <v>0</v>
      </c>
      <c r="Q7598" s="6" t="s">
        <v>830</v>
      </c>
      <c r="R7598" s="3">
        <v>0.37</v>
      </c>
      <c r="S7598" s="2">
        <v>0</v>
      </c>
      <c r="T7598" s="2">
        <v>0</v>
      </c>
    </row>
    <row r="7599" spans="1:20" x14ac:dyDescent="0.25">
      <c r="A7599" s="7" t="s">
        <v>13758</v>
      </c>
      <c r="B7599">
        <v>2142001</v>
      </c>
      <c r="C7599" s="5" t="s">
        <v>14087</v>
      </c>
      <c r="D7599" s="5" t="s">
        <v>13952</v>
      </c>
      <c r="E7599" s="8" t="s">
        <v>13952</v>
      </c>
      <c r="F7599" t="s">
        <v>418</v>
      </c>
      <c r="G7599" t="s">
        <v>13739</v>
      </c>
      <c r="H7599" t="s">
        <v>13740</v>
      </c>
      <c r="I7599" s="2" t="s">
        <v>14096</v>
      </c>
      <c r="J7599" s="1" t="s">
        <v>885</v>
      </c>
      <c r="L7599" s="2" t="s">
        <v>886</v>
      </c>
      <c r="M7599" s="2" t="s">
        <v>887</v>
      </c>
      <c r="N7599">
        <v>0</v>
      </c>
      <c r="O7599">
        <v>250000</v>
      </c>
      <c r="P7599" s="2">
        <v>0</v>
      </c>
      <c r="Q7599" s="6" t="s">
        <v>831</v>
      </c>
      <c r="R7599" s="3">
        <v>0.25</v>
      </c>
      <c r="S7599" s="2">
        <v>0</v>
      </c>
      <c r="T7599" s="2">
        <v>0</v>
      </c>
    </row>
    <row r="7600" spans="1:20" x14ac:dyDescent="0.25">
      <c r="A7600" s="7" t="s">
        <v>13758</v>
      </c>
      <c r="B7600">
        <v>2142001</v>
      </c>
      <c r="C7600" s="5" t="s">
        <v>14087</v>
      </c>
      <c r="D7600" s="5" t="s">
        <v>13953</v>
      </c>
      <c r="E7600" s="8" t="s">
        <v>13953</v>
      </c>
      <c r="F7600" t="s">
        <v>418</v>
      </c>
      <c r="G7600" t="s">
        <v>13739</v>
      </c>
      <c r="H7600" t="s">
        <v>13740</v>
      </c>
      <c r="I7600" s="2" t="s">
        <v>14096</v>
      </c>
      <c r="J7600" s="1" t="s">
        <v>888</v>
      </c>
      <c r="L7600" s="2" t="s">
        <v>889</v>
      </c>
      <c r="M7600" s="2" t="s">
        <v>887</v>
      </c>
      <c r="N7600">
        <v>0</v>
      </c>
      <c r="O7600">
        <v>275000</v>
      </c>
      <c r="P7600" s="2">
        <v>0</v>
      </c>
      <c r="Q7600" s="6" t="s">
        <v>831</v>
      </c>
      <c r="R7600" s="3">
        <v>0.25</v>
      </c>
      <c r="S7600" s="2">
        <v>0</v>
      </c>
      <c r="T7600" s="2">
        <v>0</v>
      </c>
    </row>
    <row r="7601" spans="1:20" x14ac:dyDescent="0.25">
      <c r="A7601" s="7" t="s">
        <v>13758</v>
      </c>
      <c r="B7601">
        <v>2142001</v>
      </c>
      <c r="C7601" s="5" t="s">
        <v>14087</v>
      </c>
      <c r="D7601" s="5" t="s">
        <v>13954</v>
      </c>
      <c r="E7601" s="8" t="s">
        <v>13954</v>
      </c>
      <c r="F7601" t="s">
        <v>418</v>
      </c>
      <c r="G7601" t="s">
        <v>13739</v>
      </c>
      <c r="H7601" t="s">
        <v>13740</v>
      </c>
      <c r="I7601" s="2" t="s">
        <v>14096</v>
      </c>
      <c r="J7601" s="1" t="s">
        <v>890</v>
      </c>
      <c r="L7601" s="2" t="s">
        <v>891</v>
      </c>
      <c r="M7601" s="2" t="s">
        <v>882</v>
      </c>
      <c r="N7601">
        <v>11</v>
      </c>
      <c r="O7601">
        <v>150000</v>
      </c>
      <c r="P7601" s="2">
        <v>1650000</v>
      </c>
      <c r="Q7601" s="6" t="s">
        <v>830</v>
      </c>
      <c r="R7601" s="3">
        <v>0.37</v>
      </c>
      <c r="S7601" s="2">
        <v>1039500</v>
      </c>
      <c r="T7601" s="2">
        <v>610500</v>
      </c>
    </row>
    <row r="7602" spans="1:20" x14ac:dyDescent="0.25">
      <c r="A7602" s="7" t="s">
        <v>13758</v>
      </c>
      <c r="B7602">
        <v>2142001</v>
      </c>
      <c r="C7602" s="5" t="s">
        <v>14087</v>
      </c>
      <c r="D7602" s="5" t="s">
        <v>13955</v>
      </c>
      <c r="E7602" s="8" t="s">
        <v>13955</v>
      </c>
      <c r="F7602" t="s">
        <v>418</v>
      </c>
      <c r="G7602" t="s">
        <v>13739</v>
      </c>
      <c r="H7602" t="s">
        <v>13740</v>
      </c>
      <c r="I7602" s="2" t="s">
        <v>14096</v>
      </c>
      <c r="J7602" s="1" t="s">
        <v>892</v>
      </c>
      <c r="L7602" s="2" t="s">
        <v>893</v>
      </c>
      <c r="M7602" s="2" t="s">
        <v>882</v>
      </c>
      <c r="N7602">
        <v>0</v>
      </c>
      <c r="O7602">
        <v>300000</v>
      </c>
      <c r="P7602" s="2">
        <v>0</v>
      </c>
      <c r="Q7602" s="6" t="s">
        <v>830</v>
      </c>
      <c r="R7602" s="3">
        <v>0.37</v>
      </c>
      <c r="S7602" s="2">
        <v>0</v>
      </c>
      <c r="T7602" s="2">
        <v>0</v>
      </c>
    </row>
    <row r="7603" spans="1:20" x14ac:dyDescent="0.25">
      <c r="A7603" s="7" t="s">
        <v>13758</v>
      </c>
      <c r="B7603">
        <v>2142001</v>
      </c>
      <c r="C7603" s="5" t="s">
        <v>14087</v>
      </c>
      <c r="D7603" s="5" t="s">
        <v>13956</v>
      </c>
      <c r="E7603" s="8" t="s">
        <v>13956</v>
      </c>
      <c r="F7603" t="s">
        <v>418</v>
      </c>
      <c r="G7603" t="s">
        <v>13739</v>
      </c>
      <c r="H7603" t="s">
        <v>13740</v>
      </c>
      <c r="I7603" s="2" t="s">
        <v>14096</v>
      </c>
      <c r="J7603" s="1" t="s">
        <v>894</v>
      </c>
      <c r="L7603" s="2" t="s">
        <v>895</v>
      </c>
      <c r="M7603" s="2" t="s">
        <v>882</v>
      </c>
      <c r="N7603">
        <v>0</v>
      </c>
      <c r="O7603">
        <v>400000</v>
      </c>
      <c r="P7603" s="2">
        <v>0</v>
      </c>
      <c r="Q7603" s="6" t="s">
        <v>830</v>
      </c>
      <c r="R7603" s="3">
        <v>0.37</v>
      </c>
      <c r="S7603" s="2">
        <v>0</v>
      </c>
      <c r="T7603" s="2">
        <v>0</v>
      </c>
    </row>
    <row r="7604" spans="1:20" x14ac:dyDescent="0.25">
      <c r="A7604" s="7" t="s">
        <v>13758</v>
      </c>
      <c r="B7604">
        <v>2142001</v>
      </c>
      <c r="C7604" s="5" t="s">
        <v>14087</v>
      </c>
      <c r="D7604" s="5" t="s">
        <v>13957</v>
      </c>
      <c r="E7604" s="8" t="s">
        <v>13957</v>
      </c>
      <c r="F7604" t="s">
        <v>418</v>
      </c>
      <c r="G7604" t="s">
        <v>13739</v>
      </c>
      <c r="H7604" t="s">
        <v>13740</v>
      </c>
      <c r="I7604" s="2" t="s">
        <v>14096</v>
      </c>
      <c r="J7604" s="1" t="s">
        <v>896</v>
      </c>
      <c r="L7604" s="2" t="s">
        <v>897</v>
      </c>
      <c r="M7604" s="2" t="s">
        <v>882</v>
      </c>
      <c r="N7604">
        <v>0</v>
      </c>
      <c r="O7604">
        <v>360000</v>
      </c>
      <c r="P7604" s="2">
        <v>0</v>
      </c>
      <c r="Q7604" s="6" t="s">
        <v>830</v>
      </c>
      <c r="R7604" s="3">
        <v>0.37</v>
      </c>
      <c r="S7604" s="2">
        <v>0</v>
      </c>
      <c r="T7604" s="2">
        <v>0</v>
      </c>
    </row>
    <row r="7605" spans="1:20" x14ac:dyDescent="0.25">
      <c r="A7605" s="7" t="s">
        <v>13758</v>
      </c>
      <c r="B7605">
        <v>2142001</v>
      </c>
      <c r="C7605" s="5" t="s">
        <v>14087</v>
      </c>
      <c r="D7605" s="5" t="s">
        <v>13958</v>
      </c>
      <c r="E7605" s="8" t="s">
        <v>13958</v>
      </c>
      <c r="F7605" t="s">
        <v>418</v>
      </c>
      <c r="G7605" t="s">
        <v>13739</v>
      </c>
      <c r="H7605" t="s">
        <v>13740</v>
      </c>
      <c r="I7605" s="2" t="s">
        <v>14096</v>
      </c>
      <c r="J7605" s="1" t="s">
        <v>898</v>
      </c>
      <c r="L7605" s="2" t="s">
        <v>899</v>
      </c>
      <c r="M7605" s="2" t="s">
        <v>882</v>
      </c>
      <c r="N7605">
        <v>3</v>
      </c>
      <c r="O7605">
        <v>250000</v>
      </c>
      <c r="P7605" s="2">
        <v>750000</v>
      </c>
      <c r="Q7605" s="6" t="s">
        <v>830</v>
      </c>
      <c r="R7605" s="3">
        <v>0.37</v>
      </c>
      <c r="S7605" s="2">
        <v>472500</v>
      </c>
      <c r="T7605" s="2">
        <v>277500</v>
      </c>
    </row>
    <row r="7606" spans="1:20" x14ac:dyDescent="0.25">
      <c r="A7606" s="7" t="s">
        <v>13758</v>
      </c>
      <c r="B7606">
        <v>2142001</v>
      </c>
      <c r="C7606" s="5" t="s">
        <v>14087</v>
      </c>
      <c r="D7606" s="5" t="s">
        <v>13959</v>
      </c>
      <c r="E7606" s="8" t="s">
        <v>13959</v>
      </c>
      <c r="F7606" t="s">
        <v>418</v>
      </c>
      <c r="G7606" t="s">
        <v>13739</v>
      </c>
      <c r="H7606" t="s">
        <v>13740</v>
      </c>
      <c r="I7606" s="2" t="s">
        <v>14096</v>
      </c>
      <c r="J7606" s="1" t="s">
        <v>900</v>
      </c>
      <c r="L7606" s="2" t="s">
        <v>901</v>
      </c>
      <c r="M7606" s="2" t="s">
        <v>882</v>
      </c>
      <c r="N7606">
        <v>3</v>
      </c>
      <c r="O7606">
        <v>360000</v>
      </c>
      <c r="P7606" s="2">
        <v>1080000</v>
      </c>
      <c r="Q7606" s="6" t="s">
        <v>830</v>
      </c>
      <c r="R7606" s="3">
        <v>0.37</v>
      </c>
      <c r="S7606" s="2">
        <v>680400</v>
      </c>
      <c r="T7606" s="2">
        <v>399600</v>
      </c>
    </row>
    <row r="7607" spans="1:20" x14ac:dyDescent="0.25">
      <c r="A7607" s="7" t="s">
        <v>13758</v>
      </c>
      <c r="B7607">
        <v>2142001</v>
      </c>
      <c r="C7607" s="5" t="s">
        <v>14087</v>
      </c>
      <c r="D7607" s="5" t="s">
        <v>13960</v>
      </c>
      <c r="E7607" s="8" t="s">
        <v>13960</v>
      </c>
      <c r="F7607" t="s">
        <v>418</v>
      </c>
      <c r="G7607" t="s">
        <v>13739</v>
      </c>
      <c r="H7607" t="s">
        <v>13740</v>
      </c>
      <c r="I7607" s="2" t="s">
        <v>14096</v>
      </c>
      <c r="J7607" s="1" t="s">
        <v>902</v>
      </c>
      <c r="L7607" s="2" t="s">
        <v>903</v>
      </c>
      <c r="M7607" s="2" t="s">
        <v>887</v>
      </c>
      <c r="N7607">
        <v>0</v>
      </c>
      <c r="O7607">
        <v>300000</v>
      </c>
      <c r="P7607" s="2">
        <v>0</v>
      </c>
      <c r="Q7607" s="6" t="s">
        <v>831</v>
      </c>
      <c r="R7607" s="3">
        <v>0.25</v>
      </c>
      <c r="S7607" s="2">
        <v>0</v>
      </c>
      <c r="T7607" s="2">
        <v>0</v>
      </c>
    </row>
    <row r="7608" spans="1:20" x14ac:dyDescent="0.25">
      <c r="A7608" s="7" t="s">
        <v>13758</v>
      </c>
      <c r="B7608">
        <v>2142001</v>
      </c>
      <c r="C7608" s="5" t="s">
        <v>14087</v>
      </c>
      <c r="D7608" s="5" t="s">
        <v>13961</v>
      </c>
      <c r="E7608" s="8" t="s">
        <v>13961</v>
      </c>
      <c r="F7608" t="s">
        <v>418</v>
      </c>
      <c r="G7608" t="s">
        <v>13739</v>
      </c>
      <c r="H7608" t="s">
        <v>13740</v>
      </c>
      <c r="I7608" s="2" t="s">
        <v>14096</v>
      </c>
      <c r="J7608" s="1" t="s">
        <v>904</v>
      </c>
      <c r="L7608" s="2" t="s">
        <v>905</v>
      </c>
      <c r="M7608" s="2" t="s">
        <v>887</v>
      </c>
      <c r="N7608">
        <v>3</v>
      </c>
      <c r="O7608">
        <v>690000</v>
      </c>
      <c r="P7608" s="2">
        <v>2070000</v>
      </c>
      <c r="Q7608" s="6" t="s">
        <v>831</v>
      </c>
      <c r="R7608" s="3">
        <v>0.25</v>
      </c>
      <c r="S7608" s="2">
        <v>1552500</v>
      </c>
      <c r="T7608" s="2">
        <v>517500</v>
      </c>
    </row>
    <row r="7609" spans="1:20" x14ac:dyDescent="0.25">
      <c r="A7609" s="7" t="s">
        <v>13758</v>
      </c>
      <c r="B7609">
        <v>2142001</v>
      </c>
      <c r="C7609" s="5" t="s">
        <v>14087</v>
      </c>
      <c r="D7609" s="5" t="s">
        <v>13962</v>
      </c>
      <c r="E7609" s="8" t="s">
        <v>13962</v>
      </c>
      <c r="F7609" t="s">
        <v>418</v>
      </c>
      <c r="G7609" t="s">
        <v>13739</v>
      </c>
      <c r="H7609" t="s">
        <v>13740</v>
      </c>
      <c r="I7609" s="2" t="s">
        <v>14096</v>
      </c>
      <c r="J7609" s="1" t="s">
        <v>906</v>
      </c>
      <c r="L7609" s="2" t="s">
        <v>907</v>
      </c>
      <c r="M7609" s="2" t="s">
        <v>887</v>
      </c>
      <c r="N7609">
        <v>0</v>
      </c>
      <c r="O7609">
        <v>330000</v>
      </c>
      <c r="P7609" s="2">
        <v>0</v>
      </c>
      <c r="Q7609" s="6" t="s">
        <v>831</v>
      </c>
      <c r="R7609" s="3">
        <v>0.25</v>
      </c>
      <c r="S7609" s="2">
        <v>0</v>
      </c>
      <c r="T7609" s="2">
        <v>0</v>
      </c>
    </row>
    <row r="7610" spans="1:20" x14ac:dyDescent="0.25">
      <c r="A7610" s="7" t="s">
        <v>13758</v>
      </c>
      <c r="B7610">
        <v>2142001</v>
      </c>
      <c r="C7610" s="5" t="s">
        <v>14087</v>
      </c>
      <c r="D7610" s="5" t="s">
        <v>13963</v>
      </c>
      <c r="E7610" s="8" t="s">
        <v>13963</v>
      </c>
      <c r="F7610" t="s">
        <v>418</v>
      </c>
      <c r="G7610" t="s">
        <v>13739</v>
      </c>
      <c r="H7610" t="s">
        <v>13740</v>
      </c>
      <c r="I7610" s="2" t="s">
        <v>14096</v>
      </c>
      <c r="J7610" s="1" t="s">
        <v>908</v>
      </c>
      <c r="L7610" s="2" t="s">
        <v>909</v>
      </c>
      <c r="M7610" s="2" t="s">
        <v>882</v>
      </c>
      <c r="N7610">
        <v>5</v>
      </c>
      <c r="O7610">
        <v>200000</v>
      </c>
      <c r="P7610" s="2">
        <v>1000000</v>
      </c>
      <c r="Q7610" s="6" t="s">
        <v>830</v>
      </c>
      <c r="R7610" s="3">
        <v>0.37</v>
      </c>
      <c r="S7610" s="2">
        <v>630000</v>
      </c>
      <c r="T7610" s="2">
        <v>370000</v>
      </c>
    </row>
    <row r="7611" spans="1:20" x14ac:dyDescent="0.25">
      <c r="A7611" s="7" t="s">
        <v>13758</v>
      </c>
      <c r="B7611">
        <v>2142001</v>
      </c>
      <c r="C7611" s="5" t="s">
        <v>14087</v>
      </c>
      <c r="D7611" s="5" t="s">
        <v>13964</v>
      </c>
      <c r="E7611" s="8" t="s">
        <v>13964</v>
      </c>
      <c r="F7611" t="s">
        <v>418</v>
      </c>
      <c r="G7611" t="s">
        <v>13739</v>
      </c>
      <c r="H7611" t="s">
        <v>13740</v>
      </c>
      <c r="I7611" s="2" t="s">
        <v>14096</v>
      </c>
      <c r="J7611" s="1" t="s">
        <v>910</v>
      </c>
      <c r="L7611" s="2" t="s">
        <v>911</v>
      </c>
      <c r="M7611" s="2" t="s">
        <v>887</v>
      </c>
      <c r="N7611">
        <v>5</v>
      </c>
      <c r="O7611">
        <v>400000</v>
      </c>
      <c r="P7611" s="2">
        <v>2000000</v>
      </c>
      <c r="Q7611" s="6" t="s">
        <v>831</v>
      </c>
      <c r="R7611" s="3">
        <v>0.25</v>
      </c>
      <c r="S7611" s="2">
        <v>1500000</v>
      </c>
      <c r="T7611" s="2">
        <v>500000</v>
      </c>
    </row>
    <row r="7612" spans="1:20" x14ac:dyDescent="0.25">
      <c r="A7612" s="7" t="s">
        <v>13758</v>
      </c>
      <c r="B7612">
        <v>2142001</v>
      </c>
      <c r="C7612" s="5" t="s">
        <v>14087</v>
      </c>
      <c r="D7612" s="5" t="s">
        <v>13965</v>
      </c>
      <c r="E7612" s="8" t="s">
        <v>13965</v>
      </c>
      <c r="F7612" t="s">
        <v>418</v>
      </c>
      <c r="G7612" t="s">
        <v>13739</v>
      </c>
      <c r="H7612" t="s">
        <v>13740</v>
      </c>
      <c r="I7612" s="2" t="s">
        <v>14096</v>
      </c>
      <c r="J7612" s="1" t="s">
        <v>912</v>
      </c>
      <c r="L7612" s="2" t="s">
        <v>913</v>
      </c>
      <c r="M7612" s="2" t="s">
        <v>882</v>
      </c>
      <c r="N7612">
        <v>4</v>
      </c>
      <c r="O7612">
        <v>240000</v>
      </c>
      <c r="P7612" s="2">
        <v>960000</v>
      </c>
      <c r="Q7612" s="6" t="s">
        <v>830</v>
      </c>
      <c r="R7612" s="3">
        <v>0.37</v>
      </c>
      <c r="S7612" s="2">
        <v>604800</v>
      </c>
      <c r="T7612" s="2">
        <v>355200</v>
      </c>
    </row>
    <row r="7613" spans="1:20" x14ac:dyDescent="0.25">
      <c r="A7613" s="7" t="s">
        <v>13758</v>
      </c>
      <c r="B7613">
        <v>2142001</v>
      </c>
      <c r="C7613" s="5" t="s">
        <v>14087</v>
      </c>
      <c r="D7613" s="5" t="s">
        <v>13966</v>
      </c>
      <c r="E7613" s="8" t="s">
        <v>13966</v>
      </c>
      <c r="F7613" t="s">
        <v>418</v>
      </c>
      <c r="G7613" t="s">
        <v>13739</v>
      </c>
      <c r="H7613" t="s">
        <v>13740</v>
      </c>
      <c r="I7613" s="2" t="s">
        <v>14096</v>
      </c>
      <c r="J7613" s="1" t="s">
        <v>914</v>
      </c>
      <c r="L7613" s="2" t="s">
        <v>915</v>
      </c>
      <c r="M7613" s="2" t="s">
        <v>887</v>
      </c>
      <c r="N7613">
        <v>4</v>
      </c>
      <c r="O7613">
        <v>240000</v>
      </c>
      <c r="P7613" s="2">
        <v>960000</v>
      </c>
      <c r="Q7613" s="6" t="s">
        <v>831</v>
      </c>
      <c r="R7613" s="3">
        <v>0.25</v>
      </c>
      <c r="S7613" s="2">
        <v>720000</v>
      </c>
      <c r="T7613" s="2">
        <v>240000</v>
      </c>
    </row>
    <row r="7614" spans="1:20" x14ac:dyDescent="0.25">
      <c r="A7614" s="7" t="s">
        <v>13758</v>
      </c>
      <c r="B7614">
        <v>2142001</v>
      </c>
      <c r="C7614" s="5" t="s">
        <v>14087</v>
      </c>
      <c r="D7614" s="5" t="s">
        <v>13967</v>
      </c>
      <c r="E7614" s="8" t="s">
        <v>13967</v>
      </c>
      <c r="F7614" t="s">
        <v>418</v>
      </c>
      <c r="G7614" t="s">
        <v>13739</v>
      </c>
      <c r="H7614" t="s">
        <v>13740</v>
      </c>
      <c r="I7614" s="2" t="s">
        <v>14096</v>
      </c>
      <c r="J7614" s="1" t="s">
        <v>916</v>
      </c>
      <c r="L7614" s="2" t="s">
        <v>917</v>
      </c>
      <c r="M7614" s="2" t="s">
        <v>887</v>
      </c>
      <c r="N7614">
        <v>0</v>
      </c>
      <c r="O7614">
        <v>150000</v>
      </c>
      <c r="P7614" s="2">
        <v>0</v>
      </c>
      <c r="Q7614" s="6" t="s">
        <v>831</v>
      </c>
      <c r="R7614" s="3">
        <v>0.25</v>
      </c>
      <c r="S7614" s="2">
        <v>0</v>
      </c>
      <c r="T7614" s="2">
        <v>0</v>
      </c>
    </row>
    <row r="7615" spans="1:20" x14ac:dyDescent="0.25">
      <c r="A7615" s="7" t="s">
        <v>13758</v>
      </c>
      <c r="B7615">
        <v>2142001</v>
      </c>
      <c r="C7615" s="5" t="s">
        <v>14087</v>
      </c>
      <c r="D7615" s="5" t="s">
        <v>13968</v>
      </c>
      <c r="E7615" s="8" t="s">
        <v>13968</v>
      </c>
      <c r="F7615" t="s">
        <v>418</v>
      </c>
      <c r="G7615" t="s">
        <v>13739</v>
      </c>
      <c r="H7615" t="s">
        <v>13740</v>
      </c>
      <c r="I7615" s="2" t="s">
        <v>14096</v>
      </c>
      <c r="J7615" s="1" t="s">
        <v>918</v>
      </c>
      <c r="L7615" s="2" t="s">
        <v>919</v>
      </c>
      <c r="M7615" s="2" t="s">
        <v>887</v>
      </c>
      <c r="N7615">
        <v>3</v>
      </c>
      <c r="O7615">
        <v>470000</v>
      </c>
      <c r="P7615" s="2">
        <v>1410000</v>
      </c>
      <c r="Q7615" s="6" t="s">
        <v>831</v>
      </c>
      <c r="R7615" s="3">
        <v>0.25</v>
      </c>
      <c r="S7615" s="2">
        <v>1057500</v>
      </c>
      <c r="T7615" s="2">
        <v>352500</v>
      </c>
    </row>
    <row r="7616" spans="1:20" x14ac:dyDescent="0.25">
      <c r="A7616" s="7" t="s">
        <v>13758</v>
      </c>
      <c r="B7616">
        <v>2142001</v>
      </c>
      <c r="C7616" s="5" t="s">
        <v>14087</v>
      </c>
      <c r="D7616" s="5" t="s">
        <v>13969</v>
      </c>
      <c r="E7616" s="8" t="s">
        <v>13969</v>
      </c>
      <c r="F7616" t="s">
        <v>418</v>
      </c>
      <c r="G7616" t="s">
        <v>13739</v>
      </c>
      <c r="H7616" t="s">
        <v>13740</v>
      </c>
      <c r="I7616" s="2" t="s">
        <v>14096</v>
      </c>
      <c r="J7616" s="1" t="s">
        <v>920</v>
      </c>
      <c r="L7616" s="2" t="s">
        <v>921</v>
      </c>
      <c r="M7616" s="2" t="s">
        <v>882</v>
      </c>
      <c r="N7616">
        <v>0</v>
      </c>
      <c r="O7616">
        <v>170000</v>
      </c>
      <c r="P7616" s="2">
        <v>0</v>
      </c>
      <c r="Q7616" s="6" t="s">
        <v>830</v>
      </c>
      <c r="R7616" s="3">
        <v>0.37</v>
      </c>
      <c r="S7616" s="2">
        <v>0</v>
      </c>
      <c r="T7616" s="2">
        <v>0</v>
      </c>
    </row>
    <row r="7617" spans="1:20" x14ac:dyDescent="0.25">
      <c r="A7617" s="7" t="s">
        <v>13758</v>
      </c>
      <c r="B7617">
        <v>2142001</v>
      </c>
      <c r="C7617" s="5" t="s">
        <v>14087</v>
      </c>
      <c r="D7617" s="5" t="s">
        <v>13970</v>
      </c>
      <c r="E7617" s="8" t="s">
        <v>13970</v>
      </c>
      <c r="F7617" t="s">
        <v>418</v>
      </c>
      <c r="G7617" t="s">
        <v>13739</v>
      </c>
      <c r="H7617" t="s">
        <v>13740</v>
      </c>
      <c r="I7617" s="2" t="s">
        <v>14096</v>
      </c>
      <c r="J7617" s="1" t="s">
        <v>922</v>
      </c>
      <c r="L7617" s="2" t="s">
        <v>923</v>
      </c>
      <c r="M7617" s="2" t="s">
        <v>887</v>
      </c>
      <c r="N7617">
        <v>0</v>
      </c>
      <c r="O7617">
        <v>130000</v>
      </c>
      <c r="P7617" s="2">
        <v>0</v>
      </c>
      <c r="Q7617" s="6" t="s">
        <v>831</v>
      </c>
      <c r="R7617" s="3">
        <v>0.25</v>
      </c>
      <c r="S7617" s="2">
        <v>0</v>
      </c>
      <c r="T7617" s="2">
        <v>0</v>
      </c>
    </row>
    <row r="7618" spans="1:20" x14ac:dyDescent="0.25">
      <c r="A7618" s="7" t="s">
        <v>13758</v>
      </c>
      <c r="B7618">
        <v>2142001</v>
      </c>
      <c r="C7618" s="5" t="s">
        <v>14087</v>
      </c>
      <c r="D7618" s="5" t="s">
        <v>13971</v>
      </c>
      <c r="E7618" s="8" t="s">
        <v>13971</v>
      </c>
      <c r="F7618" t="s">
        <v>418</v>
      </c>
      <c r="G7618" t="s">
        <v>13739</v>
      </c>
      <c r="H7618" t="s">
        <v>13740</v>
      </c>
      <c r="I7618" s="2" t="s">
        <v>14096</v>
      </c>
      <c r="J7618" s="1" t="s">
        <v>924</v>
      </c>
      <c r="L7618" s="2" t="s">
        <v>925</v>
      </c>
      <c r="M7618" s="2" t="s">
        <v>887</v>
      </c>
      <c r="N7618">
        <v>0</v>
      </c>
      <c r="O7618">
        <v>130000</v>
      </c>
      <c r="P7618" s="2">
        <v>0</v>
      </c>
      <c r="Q7618" s="6" t="s">
        <v>831</v>
      </c>
      <c r="R7618" s="3">
        <v>0.25</v>
      </c>
      <c r="S7618" s="2">
        <v>0</v>
      </c>
      <c r="T7618" s="2">
        <v>0</v>
      </c>
    </row>
    <row r="7619" spans="1:20" x14ac:dyDescent="0.25">
      <c r="A7619" s="7" t="s">
        <v>13758</v>
      </c>
      <c r="B7619">
        <v>2142001</v>
      </c>
      <c r="C7619" s="5" t="s">
        <v>14087</v>
      </c>
      <c r="D7619" s="5" t="s">
        <v>13972</v>
      </c>
      <c r="E7619" s="8" t="s">
        <v>13972</v>
      </c>
      <c r="F7619" t="s">
        <v>418</v>
      </c>
      <c r="G7619" t="s">
        <v>13739</v>
      </c>
      <c r="H7619" t="s">
        <v>13740</v>
      </c>
      <c r="I7619" s="2" t="s">
        <v>14096</v>
      </c>
      <c r="J7619" s="1" t="s">
        <v>926</v>
      </c>
      <c r="L7619" s="2" t="s">
        <v>927</v>
      </c>
      <c r="M7619" s="2" t="s">
        <v>887</v>
      </c>
      <c r="N7619">
        <v>0</v>
      </c>
      <c r="O7619">
        <v>260000</v>
      </c>
      <c r="P7619" s="2">
        <v>0</v>
      </c>
      <c r="Q7619" s="6" t="s">
        <v>831</v>
      </c>
      <c r="R7619" s="3">
        <v>0.25</v>
      </c>
      <c r="S7619" s="2">
        <v>0</v>
      </c>
      <c r="T7619" s="2">
        <v>0</v>
      </c>
    </row>
    <row r="7620" spans="1:20" x14ac:dyDescent="0.25">
      <c r="A7620" s="7" t="s">
        <v>13758</v>
      </c>
      <c r="B7620">
        <v>2142001</v>
      </c>
      <c r="C7620" s="5" t="s">
        <v>14087</v>
      </c>
      <c r="D7620" s="5" t="s">
        <v>13973</v>
      </c>
      <c r="E7620" s="8" t="s">
        <v>13973</v>
      </c>
      <c r="F7620" t="s">
        <v>418</v>
      </c>
      <c r="G7620" t="s">
        <v>13739</v>
      </c>
      <c r="H7620" t="s">
        <v>13740</v>
      </c>
      <c r="I7620" s="2" t="s">
        <v>14096</v>
      </c>
      <c r="J7620" s="1" t="s">
        <v>928</v>
      </c>
      <c r="L7620" s="2" t="s">
        <v>929</v>
      </c>
      <c r="M7620" s="2" t="s">
        <v>887</v>
      </c>
      <c r="N7620">
        <v>0</v>
      </c>
      <c r="O7620">
        <v>210000</v>
      </c>
      <c r="P7620" s="2">
        <v>0</v>
      </c>
      <c r="Q7620" s="6" t="s">
        <v>831</v>
      </c>
      <c r="R7620" s="3">
        <v>0.25</v>
      </c>
      <c r="S7620" s="2">
        <v>0</v>
      </c>
      <c r="T7620" s="2">
        <v>0</v>
      </c>
    </row>
    <row r="7621" spans="1:20" x14ac:dyDescent="0.25">
      <c r="A7621" s="7" t="s">
        <v>13758</v>
      </c>
      <c r="B7621">
        <v>2142001</v>
      </c>
      <c r="C7621" s="5" t="s">
        <v>14087</v>
      </c>
      <c r="D7621" s="5" t="s">
        <v>13974</v>
      </c>
      <c r="E7621" s="8" t="s">
        <v>13974</v>
      </c>
      <c r="F7621" t="s">
        <v>418</v>
      </c>
      <c r="G7621" t="s">
        <v>13739</v>
      </c>
      <c r="H7621" t="s">
        <v>13740</v>
      </c>
      <c r="I7621" s="2" t="s">
        <v>14096</v>
      </c>
      <c r="J7621" s="1" t="s">
        <v>930</v>
      </c>
      <c r="L7621" s="2" t="s">
        <v>931</v>
      </c>
      <c r="M7621" s="2" t="s">
        <v>882</v>
      </c>
      <c r="N7621">
        <v>0</v>
      </c>
      <c r="O7621">
        <v>270000</v>
      </c>
      <c r="P7621" s="2">
        <v>0</v>
      </c>
      <c r="Q7621" s="6" t="s">
        <v>830</v>
      </c>
      <c r="R7621" s="3">
        <v>0.37</v>
      </c>
      <c r="S7621" s="2">
        <v>0</v>
      </c>
      <c r="T7621" s="2">
        <v>0</v>
      </c>
    </row>
    <row r="7622" spans="1:20" x14ac:dyDescent="0.25">
      <c r="A7622" s="7" t="s">
        <v>13758</v>
      </c>
      <c r="B7622">
        <v>2142001</v>
      </c>
      <c r="C7622" s="5" t="s">
        <v>14087</v>
      </c>
      <c r="D7622" s="5" t="s">
        <v>13975</v>
      </c>
      <c r="E7622" s="8" t="s">
        <v>13975</v>
      </c>
      <c r="F7622" t="s">
        <v>418</v>
      </c>
      <c r="G7622" t="s">
        <v>13739</v>
      </c>
      <c r="H7622" t="s">
        <v>13740</v>
      </c>
      <c r="I7622" s="2" t="s">
        <v>14096</v>
      </c>
      <c r="J7622" s="1" t="s">
        <v>932</v>
      </c>
      <c r="L7622" s="2" t="s">
        <v>933</v>
      </c>
      <c r="M7622" s="2" t="s">
        <v>882</v>
      </c>
      <c r="N7622">
        <v>0</v>
      </c>
      <c r="O7622">
        <v>270000</v>
      </c>
      <c r="P7622" s="2">
        <v>0</v>
      </c>
      <c r="Q7622" s="6" t="s">
        <v>830</v>
      </c>
      <c r="R7622" s="3">
        <v>0.37</v>
      </c>
      <c r="S7622" s="2">
        <v>0</v>
      </c>
      <c r="T7622" s="2">
        <v>0</v>
      </c>
    </row>
    <row r="7623" spans="1:20" x14ac:dyDescent="0.25">
      <c r="A7623" s="7" t="s">
        <v>13758</v>
      </c>
      <c r="B7623">
        <v>2142001</v>
      </c>
      <c r="C7623" s="5" t="s">
        <v>14087</v>
      </c>
      <c r="D7623" s="5" t="s">
        <v>13976</v>
      </c>
      <c r="E7623" s="8" t="s">
        <v>13976</v>
      </c>
      <c r="F7623" t="s">
        <v>418</v>
      </c>
      <c r="G7623" t="s">
        <v>13739</v>
      </c>
      <c r="H7623" t="s">
        <v>13740</v>
      </c>
      <c r="I7623" s="2" t="s">
        <v>14096</v>
      </c>
      <c r="J7623" s="1" t="s">
        <v>934</v>
      </c>
      <c r="L7623" s="2" t="s">
        <v>935</v>
      </c>
      <c r="M7623" s="2" t="s">
        <v>882</v>
      </c>
      <c r="N7623">
        <v>0</v>
      </c>
      <c r="O7623">
        <v>130000</v>
      </c>
      <c r="P7623" s="2">
        <v>0</v>
      </c>
      <c r="Q7623" s="6" t="s">
        <v>830</v>
      </c>
      <c r="R7623" s="3">
        <v>0.37</v>
      </c>
      <c r="S7623" s="2">
        <v>0</v>
      </c>
      <c r="T7623" s="2">
        <v>0</v>
      </c>
    </row>
    <row r="7624" spans="1:20" x14ac:dyDescent="0.25">
      <c r="A7624" s="7" t="s">
        <v>13758</v>
      </c>
      <c r="B7624">
        <v>2142001</v>
      </c>
      <c r="C7624" s="5" t="s">
        <v>14087</v>
      </c>
      <c r="D7624" s="5" t="s">
        <v>13977</v>
      </c>
      <c r="E7624" s="8" t="s">
        <v>13977</v>
      </c>
      <c r="F7624" t="s">
        <v>418</v>
      </c>
      <c r="G7624" t="s">
        <v>13739</v>
      </c>
      <c r="H7624" t="s">
        <v>13740</v>
      </c>
      <c r="I7624" s="2" t="s">
        <v>14096</v>
      </c>
      <c r="J7624" s="1" t="s">
        <v>936</v>
      </c>
      <c r="L7624" s="2" t="s">
        <v>937</v>
      </c>
      <c r="M7624" s="2" t="s">
        <v>887</v>
      </c>
      <c r="N7624">
        <v>0</v>
      </c>
      <c r="O7624">
        <v>165000</v>
      </c>
      <c r="P7624" s="2">
        <v>0</v>
      </c>
      <c r="Q7624" s="6" t="s">
        <v>831</v>
      </c>
      <c r="R7624" s="3">
        <v>0.25</v>
      </c>
      <c r="S7624" s="2">
        <v>0</v>
      </c>
      <c r="T7624" s="2">
        <v>0</v>
      </c>
    </row>
    <row r="7625" spans="1:20" x14ac:dyDescent="0.25">
      <c r="A7625" s="7" t="s">
        <v>13758</v>
      </c>
      <c r="B7625">
        <v>2142001</v>
      </c>
      <c r="C7625" s="5" t="s">
        <v>14087</v>
      </c>
      <c r="D7625" s="5" t="s">
        <v>13978</v>
      </c>
      <c r="E7625" s="8" t="s">
        <v>13978</v>
      </c>
      <c r="F7625" t="s">
        <v>418</v>
      </c>
      <c r="G7625" t="s">
        <v>13739</v>
      </c>
      <c r="H7625" t="s">
        <v>13740</v>
      </c>
      <c r="I7625" s="2" t="s">
        <v>14096</v>
      </c>
      <c r="J7625" s="1" t="s">
        <v>938</v>
      </c>
      <c r="L7625" s="2" t="s">
        <v>939</v>
      </c>
      <c r="M7625" s="2" t="s">
        <v>940</v>
      </c>
      <c r="N7625">
        <v>0</v>
      </c>
      <c r="O7625">
        <v>32000</v>
      </c>
      <c r="P7625" s="2">
        <v>0</v>
      </c>
      <c r="Q7625" s="6" t="s">
        <v>832</v>
      </c>
      <c r="R7625" s="3">
        <v>0</v>
      </c>
      <c r="S7625" s="2">
        <v>0</v>
      </c>
      <c r="T7625" s="2">
        <v>0</v>
      </c>
    </row>
    <row r="7626" spans="1:20" x14ac:dyDescent="0.25">
      <c r="A7626" s="7" t="s">
        <v>13758</v>
      </c>
      <c r="B7626">
        <v>2142001</v>
      </c>
      <c r="C7626" s="5" t="s">
        <v>14087</v>
      </c>
      <c r="D7626" s="5" t="s">
        <v>13979</v>
      </c>
      <c r="E7626" s="8" t="s">
        <v>13979</v>
      </c>
      <c r="F7626" t="s">
        <v>418</v>
      </c>
      <c r="G7626" t="s">
        <v>13739</v>
      </c>
      <c r="H7626" t="s">
        <v>13740</v>
      </c>
      <c r="I7626" s="2" t="s">
        <v>14096</v>
      </c>
      <c r="J7626" s="1" t="s">
        <v>941</v>
      </c>
      <c r="L7626" s="2" t="s">
        <v>942</v>
      </c>
      <c r="M7626" s="2" t="s">
        <v>940</v>
      </c>
      <c r="N7626">
        <v>0</v>
      </c>
      <c r="O7626">
        <v>34000</v>
      </c>
      <c r="P7626" s="2">
        <v>0</v>
      </c>
      <c r="Q7626" s="6" t="s">
        <v>832</v>
      </c>
      <c r="R7626" s="3">
        <v>0</v>
      </c>
      <c r="S7626" s="2">
        <v>0</v>
      </c>
      <c r="T7626" s="2">
        <v>0</v>
      </c>
    </row>
    <row r="7627" spans="1:20" x14ac:dyDescent="0.25">
      <c r="A7627" s="7" t="s">
        <v>13758</v>
      </c>
      <c r="B7627">
        <v>2142001</v>
      </c>
      <c r="C7627" s="5" t="s">
        <v>14087</v>
      </c>
      <c r="D7627" s="5" t="s">
        <v>13980</v>
      </c>
      <c r="E7627" s="8" t="s">
        <v>13980</v>
      </c>
      <c r="F7627" t="s">
        <v>418</v>
      </c>
      <c r="G7627" t="s">
        <v>13739</v>
      </c>
      <c r="H7627" t="s">
        <v>13740</v>
      </c>
      <c r="I7627" s="2" t="s">
        <v>14096</v>
      </c>
      <c r="J7627" s="1" t="s">
        <v>943</v>
      </c>
      <c r="L7627" s="2" t="s">
        <v>944</v>
      </c>
      <c r="M7627" s="2" t="s">
        <v>940</v>
      </c>
      <c r="N7627">
        <v>0</v>
      </c>
      <c r="O7627">
        <v>31000</v>
      </c>
      <c r="P7627" s="2">
        <v>0</v>
      </c>
      <c r="Q7627" s="6" t="s">
        <v>832</v>
      </c>
      <c r="R7627" s="3">
        <v>0</v>
      </c>
      <c r="S7627" s="2">
        <v>0</v>
      </c>
      <c r="T7627" s="2">
        <v>0</v>
      </c>
    </row>
    <row r="7628" spans="1:20" x14ac:dyDescent="0.25">
      <c r="A7628" t="s">
        <v>167</v>
      </c>
      <c r="B7628">
        <v>2142101</v>
      </c>
      <c r="C7628" s="4" t="s">
        <v>14087</v>
      </c>
      <c r="D7628" s="4" t="s">
        <v>6030</v>
      </c>
      <c r="E7628" s="8" t="s">
        <v>6030</v>
      </c>
      <c r="F7628" t="s">
        <v>418</v>
      </c>
      <c r="G7628" t="s">
        <v>625</v>
      </c>
      <c r="H7628" t="s">
        <v>417</v>
      </c>
      <c r="I7628" t="s">
        <v>1237</v>
      </c>
      <c r="J7628" s="1" t="s">
        <v>880</v>
      </c>
      <c r="L7628" s="2" t="s">
        <v>881</v>
      </c>
      <c r="M7628" s="2" t="s">
        <v>882</v>
      </c>
      <c r="N7628">
        <v>0</v>
      </c>
      <c r="O7628">
        <v>700000</v>
      </c>
      <c r="P7628">
        <v>0</v>
      </c>
      <c r="Q7628" t="s">
        <v>830</v>
      </c>
      <c r="R7628" s="3">
        <v>0.37</v>
      </c>
      <c r="S7628">
        <v>0</v>
      </c>
      <c r="T7628">
        <v>0</v>
      </c>
    </row>
    <row r="7629" spans="1:20" x14ac:dyDescent="0.25">
      <c r="A7629" t="s">
        <v>167</v>
      </c>
      <c r="B7629">
        <v>2142101</v>
      </c>
      <c r="C7629" s="4" t="s">
        <v>14087</v>
      </c>
      <c r="D7629" s="4" t="s">
        <v>6031</v>
      </c>
      <c r="E7629" s="8" t="s">
        <v>6031</v>
      </c>
      <c r="F7629" t="s">
        <v>418</v>
      </c>
      <c r="G7629" t="s">
        <v>625</v>
      </c>
      <c r="H7629" t="s">
        <v>417</v>
      </c>
      <c r="I7629" t="s">
        <v>1237</v>
      </c>
      <c r="J7629" s="1" t="s">
        <v>883</v>
      </c>
      <c r="L7629" s="2" t="s">
        <v>884</v>
      </c>
      <c r="M7629" s="2" t="s">
        <v>882</v>
      </c>
      <c r="N7629">
        <v>11</v>
      </c>
      <c r="O7629">
        <v>420000</v>
      </c>
      <c r="P7629">
        <v>4620000</v>
      </c>
      <c r="Q7629" t="s">
        <v>830</v>
      </c>
      <c r="R7629" s="3">
        <v>0.37</v>
      </c>
      <c r="S7629">
        <v>2910600</v>
      </c>
      <c r="T7629">
        <v>1709400</v>
      </c>
    </row>
    <row r="7630" spans="1:20" x14ac:dyDescent="0.25">
      <c r="A7630" t="s">
        <v>167</v>
      </c>
      <c r="B7630">
        <v>2142101</v>
      </c>
      <c r="C7630" s="4" t="s">
        <v>14087</v>
      </c>
      <c r="D7630" s="4" t="s">
        <v>6032</v>
      </c>
      <c r="E7630" s="8" t="s">
        <v>6032</v>
      </c>
      <c r="F7630" t="s">
        <v>418</v>
      </c>
      <c r="G7630" t="s">
        <v>625</v>
      </c>
      <c r="H7630" t="s">
        <v>417</v>
      </c>
      <c r="I7630" t="s">
        <v>1237</v>
      </c>
      <c r="J7630" s="1" t="s">
        <v>885</v>
      </c>
      <c r="L7630" s="2" t="s">
        <v>886</v>
      </c>
      <c r="M7630" s="2" t="s">
        <v>887</v>
      </c>
      <c r="N7630">
        <v>11</v>
      </c>
      <c r="O7630">
        <v>250000</v>
      </c>
      <c r="P7630">
        <v>2750000</v>
      </c>
      <c r="Q7630" t="s">
        <v>831</v>
      </c>
      <c r="R7630" s="3">
        <v>0.25</v>
      </c>
      <c r="S7630">
        <v>2062500</v>
      </c>
      <c r="T7630">
        <v>687500</v>
      </c>
    </row>
    <row r="7631" spans="1:20" x14ac:dyDescent="0.25">
      <c r="A7631" t="s">
        <v>167</v>
      </c>
      <c r="B7631">
        <v>2142101</v>
      </c>
      <c r="C7631" s="4" t="s">
        <v>14087</v>
      </c>
      <c r="D7631" s="4" t="s">
        <v>6033</v>
      </c>
      <c r="E7631" s="8" t="s">
        <v>6033</v>
      </c>
      <c r="F7631" t="s">
        <v>418</v>
      </c>
      <c r="G7631" t="s">
        <v>625</v>
      </c>
      <c r="H7631" t="s">
        <v>417</v>
      </c>
      <c r="I7631" t="s">
        <v>1237</v>
      </c>
      <c r="J7631" s="1" t="s">
        <v>888</v>
      </c>
      <c r="L7631" s="2" t="s">
        <v>889</v>
      </c>
      <c r="M7631" s="2" t="s">
        <v>887</v>
      </c>
      <c r="N7631">
        <v>0</v>
      </c>
      <c r="O7631">
        <v>275000</v>
      </c>
      <c r="P7631">
        <v>0</v>
      </c>
      <c r="Q7631" t="s">
        <v>831</v>
      </c>
      <c r="R7631" s="3">
        <v>0.25</v>
      </c>
      <c r="S7631">
        <v>0</v>
      </c>
      <c r="T7631">
        <v>0</v>
      </c>
    </row>
    <row r="7632" spans="1:20" x14ac:dyDescent="0.25">
      <c r="A7632" t="s">
        <v>167</v>
      </c>
      <c r="B7632">
        <v>2142101</v>
      </c>
      <c r="C7632" s="4" t="s">
        <v>14087</v>
      </c>
      <c r="D7632" s="4" t="s">
        <v>6034</v>
      </c>
      <c r="E7632" s="8" t="s">
        <v>6034</v>
      </c>
      <c r="F7632" t="s">
        <v>418</v>
      </c>
      <c r="G7632" t="s">
        <v>625</v>
      </c>
      <c r="H7632" t="s">
        <v>417</v>
      </c>
      <c r="I7632" t="s">
        <v>1237</v>
      </c>
      <c r="J7632" s="1" t="s">
        <v>890</v>
      </c>
      <c r="L7632" s="2" t="s">
        <v>891</v>
      </c>
      <c r="M7632" s="2" t="s">
        <v>882</v>
      </c>
      <c r="N7632">
        <v>11</v>
      </c>
      <c r="O7632">
        <v>150000</v>
      </c>
      <c r="P7632">
        <v>1650000</v>
      </c>
      <c r="Q7632" t="s">
        <v>830</v>
      </c>
      <c r="R7632" s="3">
        <v>0.37</v>
      </c>
      <c r="S7632">
        <v>1039500</v>
      </c>
      <c r="T7632">
        <v>610500</v>
      </c>
    </row>
    <row r="7633" spans="1:20" x14ac:dyDescent="0.25">
      <c r="A7633" t="s">
        <v>167</v>
      </c>
      <c r="B7633">
        <v>2142101</v>
      </c>
      <c r="C7633" s="4" t="s">
        <v>14087</v>
      </c>
      <c r="D7633" s="4" t="s">
        <v>6035</v>
      </c>
      <c r="E7633" s="8" t="s">
        <v>6035</v>
      </c>
      <c r="F7633" t="s">
        <v>418</v>
      </c>
      <c r="G7633" t="s">
        <v>625</v>
      </c>
      <c r="H7633" t="s">
        <v>417</v>
      </c>
      <c r="I7633" t="s">
        <v>1237</v>
      </c>
      <c r="J7633" s="1" t="s">
        <v>892</v>
      </c>
      <c r="L7633" s="2" t="s">
        <v>893</v>
      </c>
      <c r="M7633" s="2" t="s">
        <v>882</v>
      </c>
      <c r="N7633">
        <v>0</v>
      </c>
      <c r="O7633">
        <v>300000</v>
      </c>
      <c r="P7633">
        <v>0</v>
      </c>
      <c r="Q7633" t="s">
        <v>830</v>
      </c>
      <c r="R7633" s="3">
        <v>0.37</v>
      </c>
      <c r="S7633">
        <v>0</v>
      </c>
      <c r="T7633">
        <v>0</v>
      </c>
    </row>
    <row r="7634" spans="1:20" x14ac:dyDescent="0.25">
      <c r="A7634" t="s">
        <v>167</v>
      </c>
      <c r="B7634">
        <v>2142101</v>
      </c>
      <c r="C7634" s="4" t="s">
        <v>14087</v>
      </c>
      <c r="D7634" s="4" t="s">
        <v>6036</v>
      </c>
      <c r="E7634" s="8" t="s">
        <v>6036</v>
      </c>
      <c r="F7634" t="s">
        <v>418</v>
      </c>
      <c r="G7634" t="s">
        <v>625</v>
      </c>
      <c r="H7634" t="s">
        <v>417</v>
      </c>
      <c r="I7634" t="s">
        <v>1237</v>
      </c>
      <c r="J7634" s="1" t="s">
        <v>894</v>
      </c>
      <c r="L7634" s="2" t="s">
        <v>895</v>
      </c>
      <c r="M7634" s="2" t="s">
        <v>882</v>
      </c>
      <c r="N7634">
        <v>12</v>
      </c>
      <c r="O7634">
        <v>400000</v>
      </c>
      <c r="P7634">
        <v>4800000</v>
      </c>
      <c r="Q7634" t="s">
        <v>830</v>
      </c>
      <c r="R7634" s="3">
        <v>0.37</v>
      </c>
      <c r="S7634">
        <v>3024000</v>
      </c>
      <c r="T7634">
        <v>1776000</v>
      </c>
    </row>
    <row r="7635" spans="1:20" x14ac:dyDescent="0.25">
      <c r="A7635" t="s">
        <v>167</v>
      </c>
      <c r="B7635">
        <v>2142101</v>
      </c>
      <c r="C7635" s="4" t="s">
        <v>14087</v>
      </c>
      <c r="D7635" s="4" t="s">
        <v>6037</v>
      </c>
      <c r="E7635" s="8" t="s">
        <v>6037</v>
      </c>
      <c r="F7635" t="s">
        <v>418</v>
      </c>
      <c r="G7635" t="s">
        <v>625</v>
      </c>
      <c r="H7635" t="s">
        <v>417</v>
      </c>
      <c r="I7635" t="s">
        <v>1237</v>
      </c>
      <c r="J7635" s="1" t="s">
        <v>896</v>
      </c>
      <c r="L7635" s="2" t="s">
        <v>897</v>
      </c>
      <c r="M7635" s="2" t="s">
        <v>882</v>
      </c>
      <c r="N7635">
        <v>20</v>
      </c>
      <c r="O7635">
        <v>360000</v>
      </c>
      <c r="P7635">
        <v>7200000</v>
      </c>
      <c r="Q7635" t="s">
        <v>830</v>
      </c>
      <c r="R7635" s="3">
        <v>0.37</v>
      </c>
      <c r="S7635">
        <v>4536000</v>
      </c>
      <c r="T7635">
        <v>2664000</v>
      </c>
    </row>
    <row r="7636" spans="1:20" x14ac:dyDescent="0.25">
      <c r="A7636" t="s">
        <v>167</v>
      </c>
      <c r="B7636">
        <v>2142101</v>
      </c>
      <c r="C7636" s="4" t="s">
        <v>14087</v>
      </c>
      <c r="D7636" s="4" t="s">
        <v>6038</v>
      </c>
      <c r="E7636" s="8" t="s">
        <v>6038</v>
      </c>
      <c r="F7636" t="s">
        <v>418</v>
      </c>
      <c r="G7636" t="s">
        <v>625</v>
      </c>
      <c r="H7636" t="s">
        <v>417</v>
      </c>
      <c r="I7636" t="s">
        <v>1237</v>
      </c>
      <c r="J7636" s="1" t="s">
        <v>898</v>
      </c>
      <c r="L7636" s="2" t="s">
        <v>899</v>
      </c>
      <c r="M7636" s="2" t="s">
        <v>882</v>
      </c>
      <c r="N7636">
        <v>0</v>
      </c>
      <c r="O7636">
        <v>250000</v>
      </c>
      <c r="P7636">
        <v>0</v>
      </c>
      <c r="Q7636" t="s">
        <v>830</v>
      </c>
      <c r="R7636" s="3">
        <v>0.37</v>
      </c>
      <c r="S7636">
        <v>0</v>
      </c>
      <c r="T7636">
        <v>0</v>
      </c>
    </row>
    <row r="7637" spans="1:20" x14ac:dyDescent="0.25">
      <c r="A7637" t="s">
        <v>167</v>
      </c>
      <c r="B7637">
        <v>2142101</v>
      </c>
      <c r="C7637" s="4" t="s">
        <v>14087</v>
      </c>
      <c r="D7637" s="4" t="s">
        <v>6039</v>
      </c>
      <c r="E7637" s="8" t="s">
        <v>6039</v>
      </c>
      <c r="F7637" t="s">
        <v>418</v>
      </c>
      <c r="G7637" t="s">
        <v>625</v>
      </c>
      <c r="H7637" t="s">
        <v>417</v>
      </c>
      <c r="I7637" t="s">
        <v>1237</v>
      </c>
      <c r="J7637" s="1" t="s">
        <v>900</v>
      </c>
      <c r="L7637" s="2" t="s">
        <v>901</v>
      </c>
      <c r="M7637" s="2" t="s">
        <v>882</v>
      </c>
      <c r="N7637">
        <v>0</v>
      </c>
      <c r="O7637">
        <v>360000</v>
      </c>
      <c r="P7637">
        <v>0</v>
      </c>
      <c r="Q7637" t="s">
        <v>830</v>
      </c>
      <c r="R7637" s="3">
        <v>0.37</v>
      </c>
      <c r="S7637">
        <v>0</v>
      </c>
      <c r="T7637">
        <v>0</v>
      </c>
    </row>
    <row r="7638" spans="1:20" x14ac:dyDescent="0.25">
      <c r="A7638" t="s">
        <v>167</v>
      </c>
      <c r="B7638">
        <v>2142101</v>
      </c>
      <c r="C7638" s="4" t="s">
        <v>14087</v>
      </c>
      <c r="D7638" s="4" t="s">
        <v>6040</v>
      </c>
      <c r="E7638" s="8" t="s">
        <v>6040</v>
      </c>
      <c r="F7638" t="s">
        <v>418</v>
      </c>
      <c r="G7638" t="s">
        <v>625</v>
      </c>
      <c r="H7638" t="s">
        <v>417</v>
      </c>
      <c r="I7638" t="s">
        <v>1237</v>
      </c>
      <c r="J7638" s="1" t="s">
        <v>902</v>
      </c>
      <c r="L7638" s="2" t="s">
        <v>903</v>
      </c>
      <c r="M7638" s="2" t="s">
        <v>887</v>
      </c>
      <c r="N7638">
        <v>15</v>
      </c>
      <c r="O7638">
        <v>300000</v>
      </c>
      <c r="P7638">
        <v>4500000</v>
      </c>
      <c r="Q7638" t="s">
        <v>831</v>
      </c>
      <c r="R7638" s="3">
        <v>0.25</v>
      </c>
      <c r="S7638">
        <v>3375000</v>
      </c>
      <c r="T7638">
        <v>1125000</v>
      </c>
    </row>
    <row r="7639" spans="1:20" x14ac:dyDescent="0.25">
      <c r="A7639" t="s">
        <v>167</v>
      </c>
      <c r="B7639">
        <v>2142101</v>
      </c>
      <c r="C7639" s="4" t="s">
        <v>14087</v>
      </c>
      <c r="D7639" s="4" t="s">
        <v>6041</v>
      </c>
      <c r="E7639" s="8" t="s">
        <v>6041</v>
      </c>
      <c r="F7639" t="s">
        <v>418</v>
      </c>
      <c r="G7639" t="s">
        <v>625</v>
      </c>
      <c r="H7639" t="s">
        <v>417</v>
      </c>
      <c r="I7639" t="s">
        <v>1237</v>
      </c>
      <c r="J7639" s="1" t="s">
        <v>904</v>
      </c>
      <c r="L7639" s="2" t="s">
        <v>905</v>
      </c>
      <c r="M7639" s="2" t="s">
        <v>887</v>
      </c>
      <c r="N7639">
        <v>11</v>
      </c>
      <c r="O7639">
        <v>690000</v>
      </c>
      <c r="P7639">
        <v>7590000</v>
      </c>
      <c r="Q7639" t="s">
        <v>831</v>
      </c>
      <c r="R7639" s="3">
        <v>0.25</v>
      </c>
      <c r="S7639">
        <v>5692500</v>
      </c>
      <c r="T7639">
        <v>1897500</v>
      </c>
    </row>
    <row r="7640" spans="1:20" x14ac:dyDescent="0.25">
      <c r="A7640" t="s">
        <v>167</v>
      </c>
      <c r="B7640">
        <v>2142101</v>
      </c>
      <c r="C7640" s="4" t="s">
        <v>14087</v>
      </c>
      <c r="D7640" s="4" t="s">
        <v>6042</v>
      </c>
      <c r="E7640" s="8" t="s">
        <v>6042</v>
      </c>
      <c r="F7640" t="s">
        <v>418</v>
      </c>
      <c r="G7640" t="s">
        <v>625</v>
      </c>
      <c r="H7640" t="s">
        <v>417</v>
      </c>
      <c r="I7640" t="s">
        <v>1237</v>
      </c>
      <c r="J7640" s="1" t="s">
        <v>906</v>
      </c>
      <c r="L7640" s="2" t="s">
        <v>907</v>
      </c>
      <c r="M7640" s="2" t="s">
        <v>887</v>
      </c>
      <c r="N7640">
        <v>0</v>
      </c>
      <c r="O7640">
        <v>330000</v>
      </c>
      <c r="P7640">
        <v>0</v>
      </c>
      <c r="Q7640" t="s">
        <v>831</v>
      </c>
      <c r="R7640" s="3">
        <v>0.25</v>
      </c>
      <c r="S7640">
        <v>0</v>
      </c>
      <c r="T7640">
        <v>0</v>
      </c>
    </row>
    <row r="7641" spans="1:20" x14ac:dyDescent="0.25">
      <c r="A7641" t="s">
        <v>167</v>
      </c>
      <c r="B7641">
        <v>2142101</v>
      </c>
      <c r="C7641" s="4" t="s">
        <v>14087</v>
      </c>
      <c r="D7641" s="4" t="s">
        <v>6043</v>
      </c>
      <c r="E7641" s="8" t="s">
        <v>6043</v>
      </c>
      <c r="F7641" t="s">
        <v>418</v>
      </c>
      <c r="G7641" t="s">
        <v>625</v>
      </c>
      <c r="H7641" t="s">
        <v>417</v>
      </c>
      <c r="I7641" t="s">
        <v>1237</v>
      </c>
      <c r="J7641" s="1" t="s">
        <v>908</v>
      </c>
      <c r="L7641" s="2" t="s">
        <v>909</v>
      </c>
      <c r="M7641" s="2" t="s">
        <v>882</v>
      </c>
      <c r="N7641">
        <v>11</v>
      </c>
      <c r="O7641">
        <v>200000</v>
      </c>
      <c r="P7641">
        <v>2200000</v>
      </c>
      <c r="Q7641" t="s">
        <v>830</v>
      </c>
      <c r="R7641" s="3">
        <v>0.37</v>
      </c>
      <c r="S7641">
        <v>1386000</v>
      </c>
      <c r="T7641">
        <v>814000</v>
      </c>
    </row>
    <row r="7642" spans="1:20" x14ac:dyDescent="0.25">
      <c r="A7642" t="s">
        <v>167</v>
      </c>
      <c r="B7642">
        <v>2142101</v>
      </c>
      <c r="C7642" s="4" t="s">
        <v>14087</v>
      </c>
      <c r="D7642" s="4" t="s">
        <v>6044</v>
      </c>
      <c r="E7642" s="8" t="s">
        <v>6044</v>
      </c>
      <c r="F7642" t="s">
        <v>418</v>
      </c>
      <c r="G7642" t="s">
        <v>625</v>
      </c>
      <c r="H7642" t="s">
        <v>417</v>
      </c>
      <c r="I7642" t="s">
        <v>1237</v>
      </c>
      <c r="J7642" s="1" t="s">
        <v>910</v>
      </c>
      <c r="L7642" s="2" t="s">
        <v>911</v>
      </c>
      <c r="M7642" s="2" t="s">
        <v>887</v>
      </c>
      <c r="N7642">
        <v>12</v>
      </c>
      <c r="O7642">
        <v>400000</v>
      </c>
      <c r="P7642">
        <v>4800000</v>
      </c>
      <c r="Q7642" t="s">
        <v>831</v>
      </c>
      <c r="R7642" s="3">
        <v>0.25</v>
      </c>
      <c r="S7642">
        <v>3600000</v>
      </c>
      <c r="T7642">
        <v>1200000</v>
      </c>
    </row>
    <row r="7643" spans="1:20" x14ac:dyDescent="0.25">
      <c r="A7643" t="s">
        <v>167</v>
      </c>
      <c r="B7643">
        <v>2142101</v>
      </c>
      <c r="C7643" s="4" t="s">
        <v>14087</v>
      </c>
      <c r="D7643" s="4" t="s">
        <v>6045</v>
      </c>
      <c r="E7643" s="8" t="s">
        <v>6045</v>
      </c>
      <c r="F7643" t="s">
        <v>418</v>
      </c>
      <c r="G7643" t="s">
        <v>625</v>
      </c>
      <c r="H7643" t="s">
        <v>417</v>
      </c>
      <c r="I7643" t="s">
        <v>1237</v>
      </c>
      <c r="J7643" s="1" t="s">
        <v>912</v>
      </c>
      <c r="L7643" s="2" t="s">
        <v>913</v>
      </c>
      <c r="M7643" s="2" t="s">
        <v>882</v>
      </c>
      <c r="N7643">
        <v>10</v>
      </c>
      <c r="O7643">
        <v>240000</v>
      </c>
      <c r="P7643">
        <v>2400000</v>
      </c>
      <c r="Q7643" t="s">
        <v>830</v>
      </c>
      <c r="R7643" s="3">
        <v>0.37</v>
      </c>
      <c r="S7643">
        <v>1512000</v>
      </c>
      <c r="T7643">
        <v>888000</v>
      </c>
    </row>
    <row r="7644" spans="1:20" x14ac:dyDescent="0.25">
      <c r="A7644" t="s">
        <v>167</v>
      </c>
      <c r="B7644">
        <v>2142101</v>
      </c>
      <c r="C7644" s="4" t="s">
        <v>14087</v>
      </c>
      <c r="D7644" s="4" t="s">
        <v>6046</v>
      </c>
      <c r="E7644" s="8" t="s">
        <v>6046</v>
      </c>
      <c r="F7644" t="s">
        <v>418</v>
      </c>
      <c r="G7644" t="s">
        <v>625</v>
      </c>
      <c r="H7644" t="s">
        <v>417</v>
      </c>
      <c r="I7644" t="s">
        <v>1237</v>
      </c>
      <c r="J7644" s="1" t="s">
        <v>914</v>
      </c>
      <c r="L7644" s="2" t="s">
        <v>915</v>
      </c>
      <c r="M7644" s="2" t="s">
        <v>887</v>
      </c>
      <c r="N7644">
        <v>15</v>
      </c>
      <c r="O7644">
        <v>240000</v>
      </c>
      <c r="P7644">
        <v>3600000</v>
      </c>
      <c r="Q7644" t="s">
        <v>831</v>
      </c>
      <c r="R7644" s="3">
        <v>0.25</v>
      </c>
      <c r="S7644">
        <v>2700000</v>
      </c>
      <c r="T7644">
        <v>900000</v>
      </c>
    </row>
    <row r="7645" spans="1:20" x14ac:dyDescent="0.25">
      <c r="A7645" t="s">
        <v>167</v>
      </c>
      <c r="B7645">
        <v>2142101</v>
      </c>
      <c r="C7645" s="4" t="s">
        <v>14087</v>
      </c>
      <c r="D7645" s="4" t="s">
        <v>6047</v>
      </c>
      <c r="E7645" s="8" t="s">
        <v>6047</v>
      </c>
      <c r="F7645" t="s">
        <v>418</v>
      </c>
      <c r="G7645" t="s">
        <v>625</v>
      </c>
      <c r="H7645" t="s">
        <v>417</v>
      </c>
      <c r="I7645" t="s">
        <v>1237</v>
      </c>
      <c r="J7645" s="1" t="s">
        <v>916</v>
      </c>
      <c r="L7645" s="2" t="s">
        <v>917</v>
      </c>
      <c r="M7645" s="2" t="s">
        <v>887</v>
      </c>
      <c r="N7645">
        <v>0</v>
      </c>
      <c r="O7645">
        <v>150000</v>
      </c>
      <c r="P7645">
        <v>0</v>
      </c>
      <c r="Q7645" t="s">
        <v>831</v>
      </c>
      <c r="R7645" s="3">
        <v>0.25</v>
      </c>
      <c r="S7645">
        <v>0</v>
      </c>
      <c r="T7645">
        <v>0</v>
      </c>
    </row>
    <row r="7646" spans="1:20" x14ac:dyDescent="0.25">
      <c r="A7646" t="s">
        <v>167</v>
      </c>
      <c r="B7646">
        <v>2142101</v>
      </c>
      <c r="C7646" s="4" t="s">
        <v>14087</v>
      </c>
      <c r="D7646" s="4" t="s">
        <v>6048</v>
      </c>
      <c r="E7646" s="8" t="s">
        <v>6048</v>
      </c>
      <c r="F7646" t="s">
        <v>418</v>
      </c>
      <c r="G7646" t="s">
        <v>625</v>
      </c>
      <c r="H7646" t="s">
        <v>417</v>
      </c>
      <c r="I7646" t="s">
        <v>1237</v>
      </c>
      <c r="J7646" s="1" t="s">
        <v>918</v>
      </c>
      <c r="L7646" s="2" t="s">
        <v>919</v>
      </c>
      <c r="M7646" s="2" t="s">
        <v>887</v>
      </c>
      <c r="N7646">
        <v>23</v>
      </c>
      <c r="O7646">
        <v>470000</v>
      </c>
      <c r="P7646">
        <v>10810000</v>
      </c>
      <c r="Q7646" t="s">
        <v>831</v>
      </c>
      <c r="R7646" s="3">
        <v>0.25</v>
      </c>
      <c r="S7646">
        <v>8107500</v>
      </c>
      <c r="T7646">
        <v>2702500</v>
      </c>
    </row>
    <row r="7647" spans="1:20" x14ac:dyDescent="0.25">
      <c r="A7647" t="s">
        <v>167</v>
      </c>
      <c r="B7647">
        <v>2142101</v>
      </c>
      <c r="C7647" s="4" t="s">
        <v>14087</v>
      </c>
      <c r="D7647" s="4" t="s">
        <v>6049</v>
      </c>
      <c r="E7647" s="8" t="s">
        <v>6049</v>
      </c>
      <c r="F7647" t="s">
        <v>418</v>
      </c>
      <c r="G7647" t="s">
        <v>625</v>
      </c>
      <c r="H7647" t="s">
        <v>417</v>
      </c>
      <c r="I7647" t="s">
        <v>1237</v>
      </c>
      <c r="J7647" s="1" t="s">
        <v>920</v>
      </c>
      <c r="L7647" s="2" t="s">
        <v>921</v>
      </c>
      <c r="M7647" s="2" t="s">
        <v>882</v>
      </c>
      <c r="N7647">
        <v>0</v>
      </c>
      <c r="O7647">
        <v>170000</v>
      </c>
      <c r="P7647">
        <v>0</v>
      </c>
      <c r="Q7647" t="s">
        <v>830</v>
      </c>
      <c r="R7647" s="3">
        <v>0.37</v>
      </c>
      <c r="S7647">
        <v>0</v>
      </c>
      <c r="T7647">
        <v>0</v>
      </c>
    </row>
    <row r="7648" spans="1:20" x14ac:dyDescent="0.25">
      <c r="A7648" t="s">
        <v>167</v>
      </c>
      <c r="B7648">
        <v>2142101</v>
      </c>
      <c r="C7648" s="4" t="s">
        <v>14087</v>
      </c>
      <c r="D7648" s="4" t="s">
        <v>6050</v>
      </c>
      <c r="E7648" s="8" t="s">
        <v>6050</v>
      </c>
      <c r="F7648" t="s">
        <v>418</v>
      </c>
      <c r="G7648" t="s">
        <v>625</v>
      </c>
      <c r="H7648" t="s">
        <v>417</v>
      </c>
      <c r="I7648" t="s">
        <v>1237</v>
      </c>
      <c r="J7648" s="1" t="s">
        <v>922</v>
      </c>
      <c r="L7648" s="2" t="s">
        <v>923</v>
      </c>
      <c r="M7648" s="2" t="s">
        <v>887</v>
      </c>
      <c r="N7648">
        <v>0</v>
      </c>
      <c r="O7648">
        <v>130000</v>
      </c>
      <c r="P7648">
        <v>0</v>
      </c>
      <c r="Q7648" t="s">
        <v>831</v>
      </c>
      <c r="R7648" s="3">
        <v>0.25</v>
      </c>
      <c r="S7648">
        <v>0</v>
      </c>
      <c r="T7648">
        <v>0</v>
      </c>
    </row>
    <row r="7649" spans="1:20" x14ac:dyDescent="0.25">
      <c r="A7649" t="s">
        <v>167</v>
      </c>
      <c r="B7649">
        <v>2142101</v>
      </c>
      <c r="C7649" s="4" t="s">
        <v>14087</v>
      </c>
      <c r="D7649" s="4" t="s">
        <v>6051</v>
      </c>
      <c r="E7649" s="8" t="s">
        <v>6051</v>
      </c>
      <c r="F7649" t="s">
        <v>418</v>
      </c>
      <c r="G7649" t="s">
        <v>625</v>
      </c>
      <c r="H7649" t="s">
        <v>417</v>
      </c>
      <c r="I7649" t="s">
        <v>1237</v>
      </c>
      <c r="J7649" s="1" t="s">
        <v>924</v>
      </c>
      <c r="L7649" s="2" t="s">
        <v>925</v>
      </c>
      <c r="M7649" s="2" t="s">
        <v>887</v>
      </c>
      <c r="N7649">
        <v>0</v>
      </c>
      <c r="O7649">
        <v>130000</v>
      </c>
      <c r="P7649">
        <v>0</v>
      </c>
      <c r="Q7649" t="s">
        <v>831</v>
      </c>
      <c r="R7649" s="3">
        <v>0.25</v>
      </c>
      <c r="S7649">
        <v>0</v>
      </c>
      <c r="T7649">
        <v>0</v>
      </c>
    </row>
    <row r="7650" spans="1:20" x14ac:dyDescent="0.25">
      <c r="A7650" t="s">
        <v>167</v>
      </c>
      <c r="B7650">
        <v>2142101</v>
      </c>
      <c r="C7650" s="4" t="s">
        <v>14087</v>
      </c>
      <c r="D7650" s="4" t="s">
        <v>6052</v>
      </c>
      <c r="E7650" s="8" t="s">
        <v>6052</v>
      </c>
      <c r="F7650" t="s">
        <v>418</v>
      </c>
      <c r="G7650" t="s">
        <v>625</v>
      </c>
      <c r="H7650" t="s">
        <v>417</v>
      </c>
      <c r="I7650" t="s">
        <v>1237</v>
      </c>
      <c r="J7650" s="1" t="s">
        <v>926</v>
      </c>
      <c r="L7650" s="2" t="s">
        <v>927</v>
      </c>
      <c r="M7650" s="2" t="s">
        <v>887</v>
      </c>
      <c r="N7650">
        <v>0</v>
      </c>
      <c r="O7650">
        <v>260000</v>
      </c>
      <c r="P7650">
        <v>0</v>
      </c>
      <c r="Q7650" t="s">
        <v>831</v>
      </c>
      <c r="R7650" s="3">
        <v>0.25</v>
      </c>
      <c r="S7650">
        <v>0</v>
      </c>
      <c r="T7650">
        <v>0</v>
      </c>
    </row>
    <row r="7651" spans="1:20" x14ac:dyDescent="0.25">
      <c r="A7651" t="s">
        <v>167</v>
      </c>
      <c r="B7651">
        <v>2142101</v>
      </c>
      <c r="C7651" s="4" t="s">
        <v>14087</v>
      </c>
      <c r="D7651" s="4" t="s">
        <v>6053</v>
      </c>
      <c r="E7651" s="8" t="s">
        <v>6053</v>
      </c>
      <c r="F7651" t="s">
        <v>418</v>
      </c>
      <c r="G7651" t="s">
        <v>625</v>
      </c>
      <c r="H7651" t="s">
        <v>417</v>
      </c>
      <c r="I7651" t="s">
        <v>1237</v>
      </c>
      <c r="J7651" s="1" t="s">
        <v>928</v>
      </c>
      <c r="L7651" s="2" t="s">
        <v>929</v>
      </c>
      <c r="M7651" s="2" t="s">
        <v>887</v>
      </c>
      <c r="N7651">
        <v>0</v>
      </c>
      <c r="O7651">
        <v>210000</v>
      </c>
      <c r="P7651">
        <v>0</v>
      </c>
      <c r="Q7651" t="s">
        <v>831</v>
      </c>
      <c r="R7651" s="3">
        <v>0.25</v>
      </c>
      <c r="S7651">
        <v>0</v>
      </c>
      <c r="T7651">
        <v>0</v>
      </c>
    </row>
    <row r="7652" spans="1:20" x14ac:dyDescent="0.25">
      <c r="A7652" t="s">
        <v>167</v>
      </c>
      <c r="B7652">
        <v>2142101</v>
      </c>
      <c r="C7652" s="4" t="s">
        <v>14087</v>
      </c>
      <c r="D7652" s="4" t="s">
        <v>6054</v>
      </c>
      <c r="E7652" s="8" t="s">
        <v>6054</v>
      </c>
      <c r="F7652" t="s">
        <v>418</v>
      </c>
      <c r="G7652" t="s">
        <v>625</v>
      </c>
      <c r="H7652" t="s">
        <v>417</v>
      </c>
      <c r="I7652" t="s">
        <v>1237</v>
      </c>
      <c r="J7652" s="1" t="s">
        <v>930</v>
      </c>
      <c r="L7652" s="2" t="s">
        <v>931</v>
      </c>
      <c r="M7652" s="2" t="s">
        <v>882</v>
      </c>
      <c r="N7652">
        <v>0</v>
      </c>
      <c r="O7652">
        <v>270000</v>
      </c>
      <c r="P7652">
        <v>0</v>
      </c>
      <c r="Q7652" t="s">
        <v>830</v>
      </c>
      <c r="R7652" s="3">
        <v>0.37</v>
      </c>
      <c r="S7652">
        <v>0</v>
      </c>
      <c r="T7652">
        <v>0</v>
      </c>
    </row>
    <row r="7653" spans="1:20" x14ac:dyDescent="0.25">
      <c r="A7653" t="s">
        <v>167</v>
      </c>
      <c r="B7653">
        <v>2142101</v>
      </c>
      <c r="C7653" s="4" t="s">
        <v>14087</v>
      </c>
      <c r="D7653" s="4" t="s">
        <v>6055</v>
      </c>
      <c r="E7653" s="8" t="s">
        <v>6055</v>
      </c>
      <c r="F7653" t="s">
        <v>418</v>
      </c>
      <c r="G7653" t="s">
        <v>625</v>
      </c>
      <c r="H7653" t="s">
        <v>417</v>
      </c>
      <c r="I7653" t="s">
        <v>1237</v>
      </c>
      <c r="J7653" s="1" t="s">
        <v>932</v>
      </c>
      <c r="L7653" s="2" t="s">
        <v>933</v>
      </c>
      <c r="M7653" s="2" t="s">
        <v>882</v>
      </c>
      <c r="N7653">
        <v>0</v>
      </c>
      <c r="O7653">
        <v>270000</v>
      </c>
      <c r="P7653">
        <v>0</v>
      </c>
      <c r="Q7653" t="s">
        <v>830</v>
      </c>
      <c r="R7653" s="3">
        <v>0.37</v>
      </c>
      <c r="S7653">
        <v>0</v>
      </c>
      <c r="T7653">
        <v>0</v>
      </c>
    </row>
    <row r="7654" spans="1:20" x14ac:dyDescent="0.25">
      <c r="A7654" t="s">
        <v>167</v>
      </c>
      <c r="B7654">
        <v>2142101</v>
      </c>
      <c r="C7654" s="4" t="s">
        <v>14087</v>
      </c>
      <c r="D7654" s="4" t="s">
        <v>6056</v>
      </c>
      <c r="E7654" s="8" t="s">
        <v>6056</v>
      </c>
      <c r="F7654" t="s">
        <v>418</v>
      </c>
      <c r="G7654" t="s">
        <v>625</v>
      </c>
      <c r="H7654" t="s">
        <v>417</v>
      </c>
      <c r="I7654" t="s">
        <v>1237</v>
      </c>
      <c r="J7654" s="1" t="s">
        <v>934</v>
      </c>
      <c r="L7654" s="2" t="s">
        <v>935</v>
      </c>
      <c r="M7654" s="2" t="s">
        <v>882</v>
      </c>
      <c r="N7654">
        <v>0</v>
      </c>
      <c r="O7654">
        <v>130000</v>
      </c>
      <c r="P7654">
        <v>0</v>
      </c>
      <c r="Q7654" t="s">
        <v>830</v>
      </c>
      <c r="R7654" s="3">
        <v>0.37</v>
      </c>
      <c r="S7654">
        <v>0</v>
      </c>
      <c r="T7654">
        <v>0</v>
      </c>
    </row>
    <row r="7655" spans="1:20" x14ac:dyDescent="0.25">
      <c r="A7655" t="s">
        <v>167</v>
      </c>
      <c r="B7655">
        <v>2142101</v>
      </c>
      <c r="C7655" s="4" t="s">
        <v>14087</v>
      </c>
      <c r="D7655" s="4" t="s">
        <v>6057</v>
      </c>
      <c r="E7655" s="8" t="s">
        <v>6057</v>
      </c>
      <c r="F7655" t="s">
        <v>418</v>
      </c>
      <c r="G7655" t="s">
        <v>625</v>
      </c>
      <c r="H7655" t="s">
        <v>417</v>
      </c>
      <c r="I7655" t="s">
        <v>1237</v>
      </c>
      <c r="J7655" s="1" t="s">
        <v>936</v>
      </c>
      <c r="L7655" s="2" t="s">
        <v>937</v>
      </c>
      <c r="M7655" s="2" t="s">
        <v>887</v>
      </c>
      <c r="N7655">
        <v>0</v>
      </c>
      <c r="O7655">
        <v>165000</v>
      </c>
      <c r="P7655">
        <v>0</v>
      </c>
      <c r="Q7655" t="s">
        <v>831</v>
      </c>
      <c r="R7655" s="3">
        <v>0.25</v>
      </c>
      <c r="S7655">
        <v>0</v>
      </c>
      <c r="T7655">
        <v>0</v>
      </c>
    </row>
    <row r="7656" spans="1:20" x14ac:dyDescent="0.25">
      <c r="A7656" t="s">
        <v>167</v>
      </c>
      <c r="B7656">
        <v>2142101</v>
      </c>
      <c r="C7656" s="4" t="s">
        <v>14087</v>
      </c>
      <c r="D7656" s="4" t="s">
        <v>6058</v>
      </c>
      <c r="E7656" s="8" t="s">
        <v>6058</v>
      </c>
      <c r="F7656" t="s">
        <v>418</v>
      </c>
      <c r="G7656" t="s">
        <v>625</v>
      </c>
      <c r="H7656" t="s">
        <v>417</v>
      </c>
      <c r="I7656" t="s">
        <v>1237</v>
      </c>
      <c r="J7656" s="1" t="s">
        <v>938</v>
      </c>
      <c r="L7656" s="2" t="s">
        <v>939</v>
      </c>
      <c r="M7656" s="2" t="s">
        <v>940</v>
      </c>
      <c r="N7656">
        <v>0</v>
      </c>
      <c r="O7656">
        <v>32000</v>
      </c>
      <c r="P7656">
        <v>0</v>
      </c>
      <c r="Q7656" t="s">
        <v>832</v>
      </c>
      <c r="R7656" s="3">
        <v>0</v>
      </c>
      <c r="S7656">
        <v>0</v>
      </c>
      <c r="T7656">
        <v>0</v>
      </c>
    </row>
    <row r="7657" spans="1:20" x14ac:dyDescent="0.25">
      <c r="A7657" t="s">
        <v>167</v>
      </c>
      <c r="B7657">
        <v>2142101</v>
      </c>
      <c r="C7657" s="4" t="s">
        <v>14087</v>
      </c>
      <c r="D7657" s="4" t="s">
        <v>6059</v>
      </c>
      <c r="E7657" s="8" t="s">
        <v>6059</v>
      </c>
      <c r="F7657" t="s">
        <v>418</v>
      </c>
      <c r="G7657" t="s">
        <v>625</v>
      </c>
      <c r="H7657" t="s">
        <v>417</v>
      </c>
      <c r="I7657" t="s">
        <v>1237</v>
      </c>
      <c r="J7657" s="1" t="s">
        <v>941</v>
      </c>
      <c r="L7657" s="2" t="s">
        <v>942</v>
      </c>
      <c r="M7657" s="2" t="s">
        <v>940</v>
      </c>
      <c r="N7657">
        <v>0</v>
      </c>
      <c r="O7657">
        <v>34000</v>
      </c>
      <c r="P7657">
        <v>0</v>
      </c>
      <c r="Q7657" t="s">
        <v>832</v>
      </c>
      <c r="R7657" s="3">
        <v>0</v>
      </c>
      <c r="S7657">
        <v>0</v>
      </c>
      <c r="T7657">
        <v>0</v>
      </c>
    </row>
    <row r="7658" spans="1:20" x14ac:dyDescent="0.25">
      <c r="A7658" t="s">
        <v>167</v>
      </c>
      <c r="B7658">
        <v>2142101</v>
      </c>
      <c r="C7658" s="4" t="s">
        <v>14087</v>
      </c>
      <c r="D7658" s="4" t="s">
        <v>6060</v>
      </c>
      <c r="E7658" s="8" t="s">
        <v>6060</v>
      </c>
      <c r="F7658" t="s">
        <v>418</v>
      </c>
      <c r="G7658" t="s">
        <v>625</v>
      </c>
      <c r="H7658" t="s">
        <v>417</v>
      </c>
      <c r="I7658" t="s">
        <v>1237</v>
      </c>
      <c r="J7658" s="1" t="s">
        <v>943</v>
      </c>
      <c r="L7658" s="2" t="s">
        <v>944</v>
      </c>
      <c r="M7658" s="2" t="s">
        <v>940</v>
      </c>
      <c r="N7658">
        <v>0</v>
      </c>
      <c r="O7658">
        <v>31000</v>
      </c>
      <c r="P7658">
        <v>0</v>
      </c>
      <c r="Q7658" t="s">
        <v>832</v>
      </c>
      <c r="R7658" s="3">
        <v>0</v>
      </c>
      <c r="S7658">
        <v>0</v>
      </c>
      <c r="T7658">
        <v>0</v>
      </c>
    </row>
    <row r="7659" spans="1:20" x14ac:dyDescent="0.25">
      <c r="A7659" t="s">
        <v>100</v>
      </c>
      <c r="B7659">
        <v>2142201</v>
      </c>
      <c r="C7659" s="4" t="s">
        <v>14087</v>
      </c>
      <c r="D7659" s="4" t="s">
        <v>4283</v>
      </c>
      <c r="E7659" s="8" t="s">
        <v>4283</v>
      </c>
      <c r="F7659" t="s">
        <v>418</v>
      </c>
      <c r="G7659" t="s">
        <v>544</v>
      </c>
      <c r="H7659" t="s">
        <v>405</v>
      </c>
      <c r="I7659" t="s">
        <v>1238</v>
      </c>
      <c r="J7659" s="1" t="s">
        <v>880</v>
      </c>
      <c r="L7659" s="2" t="s">
        <v>881</v>
      </c>
      <c r="M7659" s="2" t="s">
        <v>882</v>
      </c>
      <c r="N7659">
        <v>0</v>
      </c>
      <c r="O7659">
        <v>700000</v>
      </c>
      <c r="P7659">
        <v>0</v>
      </c>
      <c r="Q7659" t="s">
        <v>830</v>
      </c>
      <c r="R7659" s="3">
        <v>0.37</v>
      </c>
      <c r="S7659">
        <v>0</v>
      </c>
      <c r="T7659">
        <v>0</v>
      </c>
    </row>
    <row r="7660" spans="1:20" x14ac:dyDescent="0.25">
      <c r="A7660" t="s">
        <v>100</v>
      </c>
      <c r="B7660">
        <v>2142201</v>
      </c>
      <c r="C7660" s="4" t="s">
        <v>14087</v>
      </c>
      <c r="D7660" s="4" t="s">
        <v>4284</v>
      </c>
      <c r="E7660" s="8" t="s">
        <v>4284</v>
      </c>
      <c r="F7660" t="s">
        <v>418</v>
      </c>
      <c r="G7660" t="s">
        <v>544</v>
      </c>
      <c r="H7660" t="s">
        <v>405</v>
      </c>
      <c r="I7660" t="s">
        <v>1238</v>
      </c>
      <c r="J7660" s="1" t="s">
        <v>883</v>
      </c>
      <c r="L7660" s="2" t="s">
        <v>884</v>
      </c>
      <c r="M7660" s="2" t="s">
        <v>882</v>
      </c>
      <c r="N7660">
        <v>15</v>
      </c>
      <c r="O7660">
        <v>420000</v>
      </c>
      <c r="P7660">
        <v>6300000</v>
      </c>
      <c r="Q7660" t="s">
        <v>830</v>
      </c>
      <c r="R7660" s="3">
        <v>0.37</v>
      </c>
      <c r="S7660">
        <v>3969000</v>
      </c>
      <c r="T7660">
        <v>2331000</v>
      </c>
    </row>
    <row r="7661" spans="1:20" x14ac:dyDescent="0.25">
      <c r="A7661" t="s">
        <v>100</v>
      </c>
      <c r="B7661">
        <v>2142201</v>
      </c>
      <c r="C7661" s="4" t="s">
        <v>14087</v>
      </c>
      <c r="D7661" s="4" t="s">
        <v>4285</v>
      </c>
      <c r="E7661" s="8" t="s">
        <v>4285</v>
      </c>
      <c r="F7661" t="s">
        <v>418</v>
      </c>
      <c r="G7661" t="s">
        <v>544</v>
      </c>
      <c r="H7661" t="s">
        <v>405</v>
      </c>
      <c r="I7661" t="s">
        <v>1238</v>
      </c>
      <c r="J7661" s="1" t="s">
        <v>885</v>
      </c>
      <c r="L7661" s="2" t="s">
        <v>886</v>
      </c>
      <c r="M7661" s="2" t="s">
        <v>887</v>
      </c>
      <c r="N7661">
        <v>15</v>
      </c>
      <c r="O7661">
        <v>250000</v>
      </c>
      <c r="P7661">
        <v>3750000</v>
      </c>
      <c r="Q7661" t="s">
        <v>831</v>
      </c>
      <c r="R7661" s="3">
        <v>0.25</v>
      </c>
      <c r="S7661">
        <v>2812500</v>
      </c>
      <c r="T7661">
        <v>937500</v>
      </c>
    </row>
    <row r="7662" spans="1:20" x14ac:dyDescent="0.25">
      <c r="A7662" t="s">
        <v>100</v>
      </c>
      <c r="B7662">
        <v>2142201</v>
      </c>
      <c r="C7662" s="4" t="s">
        <v>14087</v>
      </c>
      <c r="D7662" s="4" t="s">
        <v>4286</v>
      </c>
      <c r="E7662" s="8" t="s">
        <v>4286</v>
      </c>
      <c r="F7662" t="s">
        <v>418</v>
      </c>
      <c r="G7662" t="s">
        <v>544</v>
      </c>
      <c r="H7662" t="s">
        <v>405</v>
      </c>
      <c r="I7662" t="s">
        <v>1238</v>
      </c>
      <c r="J7662" s="1" t="s">
        <v>888</v>
      </c>
      <c r="L7662" s="2" t="s">
        <v>889</v>
      </c>
      <c r="M7662" s="2" t="s">
        <v>887</v>
      </c>
      <c r="N7662">
        <v>0</v>
      </c>
      <c r="O7662">
        <v>275000</v>
      </c>
      <c r="P7662">
        <v>0</v>
      </c>
      <c r="Q7662" t="s">
        <v>831</v>
      </c>
      <c r="R7662" s="3">
        <v>0.25</v>
      </c>
      <c r="S7662">
        <v>0</v>
      </c>
      <c r="T7662">
        <v>0</v>
      </c>
    </row>
    <row r="7663" spans="1:20" x14ac:dyDescent="0.25">
      <c r="A7663" t="s">
        <v>100</v>
      </c>
      <c r="B7663">
        <v>2142201</v>
      </c>
      <c r="C7663" s="4" t="s">
        <v>14087</v>
      </c>
      <c r="D7663" s="4" t="s">
        <v>4287</v>
      </c>
      <c r="E7663" s="8" t="s">
        <v>4287</v>
      </c>
      <c r="F7663" t="s">
        <v>418</v>
      </c>
      <c r="G7663" t="s">
        <v>544</v>
      </c>
      <c r="H7663" t="s">
        <v>405</v>
      </c>
      <c r="I7663" t="s">
        <v>1238</v>
      </c>
      <c r="J7663" s="1" t="s">
        <v>890</v>
      </c>
      <c r="L7663" s="2" t="s">
        <v>891</v>
      </c>
      <c r="M7663" s="2" t="s">
        <v>882</v>
      </c>
      <c r="N7663">
        <v>0</v>
      </c>
      <c r="O7663">
        <v>150000</v>
      </c>
      <c r="P7663">
        <v>0</v>
      </c>
      <c r="Q7663" t="s">
        <v>830</v>
      </c>
      <c r="R7663" s="3">
        <v>0.37</v>
      </c>
      <c r="S7663">
        <v>0</v>
      </c>
      <c r="T7663">
        <v>0</v>
      </c>
    </row>
    <row r="7664" spans="1:20" x14ac:dyDescent="0.25">
      <c r="A7664" t="s">
        <v>100</v>
      </c>
      <c r="B7664">
        <v>2142201</v>
      </c>
      <c r="C7664" s="4" t="s">
        <v>14087</v>
      </c>
      <c r="D7664" s="4" t="s">
        <v>4288</v>
      </c>
      <c r="E7664" s="8" t="s">
        <v>4288</v>
      </c>
      <c r="F7664" t="s">
        <v>418</v>
      </c>
      <c r="G7664" t="s">
        <v>544</v>
      </c>
      <c r="H7664" t="s">
        <v>405</v>
      </c>
      <c r="I7664" t="s">
        <v>1238</v>
      </c>
      <c r="J7664" s="1" t="s">
        <v>892</v>
      </c>
      <c r="L7664" s="2" t="s">
        <v>893</v>
      </c>
      <c r="M7664" s="2" t="s">
        <v>882</v>
      </c>
      <c r="N7664">
        <v>15</v>
      </c>
      <c r="O7664">
        <v>300000</v>
      </c>
      <c r="P7664">
        <v>4500000</v>
      </c>
      <c r="Q7664" t="s">
        <v>830</v>
      </c>
      <c r="R7664" s="3">
        <v>0.37</v>
      </c>
      <c r="S7664">
        <v>2835000</v>
      </c>
      <c r="T7664">
        <v>1665000</v>
      </c>
    </row>
    <row r="7665" spans="1:20" x14ac:dyDescent="0.25">
      <c r="A7665" t="s">
        <v>100</v>
      </c>
      <c r="B7665">
        <v>2142201</v>
      </c>
      <c r="C7665" s="4" t="s">
        <v>14087</v>
      </c>
      <c r="D7665" s="4" t="s">
        <v>4289</v>
      </c>
      <c r="E7665" s="8" t="s">
        <v>4289</v>
      </c>
      <c r="F7665" t="s">
        <v>418</v>
      </c>
      <c r="G7665" t="s">
        <v>544</v>
      </c>
      <c r="H7665" t="s">
        <v>405</v>
      </c>
      <c r="I7665" t="s">
        <v>1238</v>
      </c>
      <c r="J7665" s="1" t="s">
        <v>894</v>
      </c>
      <c r="L7665" s="2" t="s">
        <v>895</v>
      </c>
      <c r="M7665" s="2" t="s">
        <v>882</v>
      </c>
      <c r="N7665">
        <v>8</v>
      </c>
      <c r="O7665">
        <v>400000</v>
      </c>
      <c r="P7665">
        <v>3200000</v>
      </c>
      <c r="Q7665" t="s">
        <v>830</v>
      </c>
      <c r="R7665" s="3">
        <v>0.37</v>
      </c>
      <c r="S7665">
        <v>2016000</v>
      </c>
      <c r="T7665">
        <v>1184000</v>
      </c>
    </row>
    <row r="7666" spans="1:20" x14ac:dyDescent="0.25">
      <c r="A7666" t="s">
        <v>100</v>
      </c>
      <c r="B7666">
        <v>2142201</v>
      </c>
      <c r="C7666" s="4" t="s">
        <v>14087</v>
      </c>
      <c r="D7666" s="4" t="s">
        <v>4290</v>
      </c>
      <c r="E7666" s="8" t="s">
        <v>4290</v>
      </c>
      <c r="F7666" t="s">
        <v>418</v>
      </c>
      <c r="G7666" t="s">
        <v>544</v>
      </c>
      <c r="H7666" t="s">
        <v>405</v>
      </c>
      <c r="I7666" t="s">
        <v>1238</v>
      </c>
      <c r="J7666" s="1" t="s">
        <v>896</v>
      </c>
      <c r="L7666" s="2" t="s">
        <v>897</v>
      </c>
      <c r="M7666" s="2" t="s">
        <v>882</v>
      </c>
      <c r="N7666">
        <v>19</v>
      </c>
      <c r="O7666">
        <v>360000</v>
      </c>
      <c r="P7666">
        <v>6840000</v>
      </c>
      <c r="Q7666" t="s">
        <v>830</v>
      </c>
      <c r="R7666" s="3">
        <v>0.37</v>
      </c>
      <c r="S7666">
        <v>4309200</v>
      </c>
      <c r="T7666">
        <v>2530800</v>
      </c>
    </row>
    <row r="7667" spans="1:20" x14ac:dyDescent="0.25">
      <c r="A7667" t="s">
        <v>100</v>
      </c>
      <c r="B7667">
        <v>2142201</v>
      </c>
      <c r="C7667" s="4" t="s">
        <v>14087</v>
      </c>
      <c r="D7667" s="4" t="s">
        <v>4291</v>
      </c>
      <c r="E7667" s="8" t="s">
        <v>4291</v>
      </c>
      <c r="F7667" t="s">
        <v>418</v>
      </c>
      <c r="G7667" t="s">
        <v>544</v>
      </c>
      <c r="H7667" t="s">
        <v>405</v>
      </c>
      <c r="I7667" t="s">
        <v>1238</v>
      </c>
      <c r="J7667" s="1" t="s">
        <v>898</v>
      </c>
      <c r="L7667" s="2" t="s">
        <v>899</v>
      </c>
      <c r="M7667" s="2" t="s">
        <v>882</v>
      </c>
      <c r="N7667">
        <v>0</v>
      </c>
      <c r="O7667">
        <v>250000</v>
      </c>
      <c r="P7667">
        <v>0</v>
      </c>
      <c r="Q7667" t="s">
        <v>830</v>
      </c>
      <c r="R7667" s="3">
        <v>0.37</v>
      </c>
      <c r="S7667">
        <v>0</v>
      </c>
      <c r="T7667">
        <v>0</v>
      </c>
    </row>
    <row r="7668" spans="1:20" x14ac:dyDescent="0.25">
      <c r="A7668" t="s">
        <v>100</v>
      </c>
      <c r="B7668">
        <v>2142201</v>
      </c>
      <c r="C7668" s="4" t="s">
        <v>14087</v>
      </c>
      <c r="D7668" s="4" t="s">
        <v>4292</v>
      </c>
      <c r="E7668" s="8" t="s">
        <v>4292</v>
      </c>
      <c r="F7668" t="s">
        <v>418</v>
      </c>
      <c r="G7668" t="s">
        <v>544</v>
      </c>
      <c r="H7668" t="s">
        <v>405</v>
      </c>
      <c r="I7668" t="s">
        <v>1238</v>
      </c>
      <c r="J7668" s="1" t="s">
        <v>900</v>
      </c>
      <c r="L7668" s="2" t="s">
        <v>901</v>
      </c>
      <c r="M7668" s="2" t="s">
        <v>882</v>
      </c>
      <c r="N7668">
        <v>0</v>
      </c>
      <c r="O7668">
        <v>360000</v>
      </c>
      <c r="P7668">
        <v>0</v>
      </c>
      <c r="Q7668" t="s">
        <v>830</v>
      </c>
      <c r="R7668" s="3">
        <v>0.37</v>
      </c>
      <c r="S7668">
        <v>0</v>
      </c>
      <c r="T7668">
        <v>0</v>
      </c>
    </row>
    <row r="7669" spans="1:20" x14ac:dyDescent="0.25">
      <c r="A7669" t="s">
        <v>100</v>
      </c>
      <c r="B7669">
        <v>2142201</v>
      </c>
      <c r="C7669" s="4" t="s">
        <v>14087</v>
      </c>
      <c r="D7669" s="4" t="s">
        <v>4293</v>
      </c>
      <c r="E7669" s="8" t="s">
        <v>4293</v>
      </c>
      <c r="F7669" t="s">
        <v>418</v>
      </c>
      <c r="G7669" t="s">
        <v>544</v>
      </c>
      <c r="H7669" t="s">
        <v>405</v>
      </c>
      <c r="I7669" t="s">
        <v>1238</v>
      </c>
      <c r="J7669" s="1" t="s">
        <v>902</v>
      </c>
      <c r="L7669" s="2" t="s">
        <v>903</v>
      </c>
      <c r="M7669" s="2" t="s">
        <v>887</v>
      </c>
      <c r="N7669">
        <v>15</v>
      </c>
      <c r="O7669">
        <v>300000</v>
      </c>
      <c r="P7669">
        <v>4500000</v>
      </c>
      <c r="Q7669" t="s">
        <v>831</v>
      </c>
      <c r="R7669" s="3">
        <v>0.25</v>
      </c>
      <c r="S7669">
        <v>3375000</v>
      </c>
      <c r="T7669">
        <v>1125000</v>
      </c>
    </row>
    <row r="7670" spans="1:20" x14ac:dyDescent="0.25">
      <c r="A7670" t="s">
        <v>100</v>
      </c>
      <c r="B7670">
        <v>2142201</v>
      </c>
      <c r="C7670" s="4" t="s">
        <v>14087</v>
      </c>
      <c r="D7670" s="4" t="s">
        <v>4294</v>
      </c>
      <c r="E7670" s="8" t="s">
        <v>4294</v>
      </c>
      <c r="F7670" t="s">
        <v>418</v>
      </c>
      <c r="G7670" t="s">
        <v>544</v>
      </c>
      <c r="H7670" t="s">
        <v>405</v>
      </c>
      <c r="I7670" t="s">
        <v>1238</v>
      </c>
      <c r="J7670" s="1" t="s">
        <v>904</v>
      </c>
      <c r="L7670" s="2" t="s">
        <v>905</v>
      </c>
      <c r="M7670" s="2" t="s">
        <v>887</v>
      </c>
      <c r="N7670">
        <v>15</v>
      </c>
      <c r="O7670">
        <v>690000</v>
      </c>
      <c r="P7670">
        <v>10350000</v>
      </c>
      <c r="Q7670" t="s">
        <v>831</v>
      </c>
      <c r="R7670" s="3">
        <v>0.25</v>
      </c>
      <c r="S7670">
        <v>7762500</v>
      </c>
      <c r="T7670">
        <v>2587500</v>
      </c>
    </row>
    <row r="7671" spans="1:20" x14ac:dyDescent="0.25">
      <c r="A7671" t="s">
        <v>100</v>
      </c>
      <c r="B7671">
        <v>2142201</v>
      </c>
      <c r="C7671" s="4" t="s">
        <v>14087</v>
      </c>
      <c r="D7671" s="4" t="s">
        <v>4295</v>
      </c>
      <c r="E7671" s="8" t="s">
        <v>4295</v>
      </c>
      <c r="F7671" t="s">
        <v>418</v>
      </c>
      <c r="G7671" t="s">
        <v>544</v>
      </c>
      <c r="H7671" t="s">
        <v>405</v>
      </c>
      <c r="I7671" t="s">
        <v>1238</v>
      </c>
      <c r="J7671" s="1" t="s">
        <v>906</v>
      </c>
      <c r="L7671" s="2" t="s">
        <v>907</v>
      </c>
      <c r="M7671" s="2" t="s">
        <v>887</v>
      </c>
      <c r="N7671">
        <v>0</v>
      </c>
      <c r="O7671">
        <v>330000</v>
      </c>
      <c r="P7671">
        <v>0</v>
      </c>
      <c r="Q7671" t="s">
        <v>831</v>
      </c>
      <c r="R7671" s="3">
        <v>0.25</v>
      </c>
      <c r="S7671">
        <v>0</v>
      </c>
      <c r="T7671">
        <v>0</v>
      </c>
    </row>
    <row r="7672" spans="1:20" x14ac:dyDescent="0.25">
      <c r="A7672" t="s">
        <v>100</v>
      </c>
      <c r="B7672">
        <v>2142201</v>
      </c>
      <c r="C7672" s="4" t="s">
        <v>14087</v>
      </c>
      <c r="D7672" s="4" t="s">
        <v>4296</v>
      </c>
      <c r="E7672" s="8" t="s">
        <v>4296</v>
      </c>
      <c r="F7672" t="s">
        <v>418</v>
      </c>
      <c r="G7672" t="s">
        <v>544</v>
      </c>
      <c r="H7672" t="s">
        <v>405</v>
      </c>
      <c r="I7672" t="s">
        <v>1238</v>
      </c>
      <c r="J7672" s="1" t="s">
        <v>908</v>
      </c>
      <c r="L7672" s="2" t="s">
        <v>909</v>
      </c>
      <c r="M7672" s="2" t="s">
        <v>882</v>
      </c>
      <c r="N7672">
        <v>15</v>
      </c>
      <c r="O7672">
        <v>200000</v>
      </c>
      <c r="P7672">
        <v>3000000</v>
      </c>
      <c r="Q7672" t="s">
        <v>830</v>
      </c>
      <c r="R7672" s="3">
        <v>0.37</v>
      </c>
      <c r="S7672">
        <v>1890000</v>
      </c>
      <c r="T7672">
        <v>1110000</v>
      </c>
    </row>
    <row r="7673" spans="1:20" x14ac:dyDescent="0.25">
      <c r="A7673" t="s">
        <v>100</v>
      </c>
      <c r="B7673">
        <v>2142201</v>
      </c>
      <c r="C7673" s="4" t="s">
        <v>14087</v>
      </c>
      <c r="D7673" s="4" t="s">
        <v>4297</v>
      </c>
      <c r="E7673" s="8" t="s">
        <v>4297</v>
      </c>
      <c r="F7673" t="s">
        <v>418</v>
      </c>
      <c r="G7673" t="s">
        <v>544</v>
      </c>
      <c r="H7673" t="s">
        <v>405</v>
      </c>
      <c r="I7673" t="s">
        <v>1238</v>
      </c>
      <c r="J7673" s="1" t="s">
        <v>910</v>
      </c>
      <c r="L7673" s="2" t="s">
        <v>911</v>
      </c>
      <c r="M7673" s="2" t="s">
        <v>887</v>
      </c>
      <c r="N7673">
        <v>15</v>
      </c>
      <c r="O7673">
        <v>400000</v>
      </c>
      <c r="P7673">
        <v>6000000</v>
      </c>
      <c r="Q7673" t="s">
        <v>831</v>
      </c>
      <c r="R7673" s="3">
        <v>0.25</v>
      </c>
      <c r="S7673">
        <v>4500000</v>
      </c>
      <c r="T7673">
        <v>1500000</v>
      </c>
    </row>
    <row r="7674" spans="1:20" x14ac:dyDescent="0.25">
      <c r="A7674" t="s">
        <v>100</v>
      </c>
      <c r="B7674">
        <v>2142201</v>
      </c>
      <c r="C7674" s="4" t="s">
        <v>14087</v>
      </c>
      <c r="D7674" s="4" t="s">
        <v>4298</v>
      </c>
      <c r="E7674" s="8" t="s">
        <v>4298</v>
      </c>
      <c r="F7674" t="s">
        <v>418</v>
      </c>
      <c r="G7674" t="s">
        <v>544</v>
      </c>
      <c r="H7674" t="s">
        <v>405</v>
      </c>
      <c r="I7674" t="s">
        <v>1238</v>
      </c>
      <c r="J7674" s="1" t="s">
        <v>912</v>
      </c>
      <c r="L7674" s="2" t="s">
        <v>913</v>
      </c>
      <c r="M7674" s="2" t="s">
        <v>882</v>
      </c>
      <c r="N7674">
        <v>15</v>
      </c>
      <c r="O7674">
        <v>240000</v>
      </c>
      <c r="P7674">
        <v>3600000</v>
      </c>
      <c r="Q7674" t="s">
        <v>830</v>
      </c>
      <c r="R7674" s="3">
        <v>0.37</v>
      </c>
      <c r="S7674">
        <v>2268000</v>
      </c>
      <c r="T7674">
        <v>1332000</v>
      </c>
    </row>
    <row r="7675" spans="1:20" x14ac:dyDescent="0.25">
      <c r="A7675" t="s">
        <v>100</v>
      </c>
      <c r="B7675">
        <v>2142201</v>
      </c>
      <c r="C7675" s="4" t="s">
        <v>14087</v>
      </c>
      <c r="D7675" s="4" t="s">
        <v>4299</v>
      </c>
      <c r="E7675" s="8" t="s">
        <v>4299</v>
      </c>
      <c r="F7675" t="s">
        <v>418</v>
      </c>
      <c r="G7675" t="s">
        <v>544</v>
      </c>
      <c r="H7675" t="s">
        <v>405</v>
      </c>
      <c r="I7675" t="s">
        <v>1238</v>
      </c>
      <c r="J7675" s="1" t="s">
        <v>914</v>
      </c>
      <c r="L7675" s="2" t="s">
        <v>915</v>
      </c>
      <c r="M7675" s="2" t="s">
        <v>887</v>
      </c>
      <c r="N7675">
        <v>0</v>
      </c>
      <c r="O7675">
        <v>240000</v>
      </c>
      <c r="P7675">
        <v>0</v>
      </c>
      <c r="Q7675" t="s">
        <v>831</v>
      </c>
      <c r="R7675" s="3">
        <v>0.25</v>
      </c>
      <c r="S7675">
        <v>0</v>
      </c>
      <c r="T7675">
        <v>0</v>
      </c>
    </row>
    <row r="7676" spans="1:20" x14ac:dyDescent="0.25">
      <c r="A7676" t="s">
        <v>100</v>
      </c>
      <c r="B7676">
        <v>2142201</v>
      </c>
      <c r="C7676" s="4" t="s">
        <v>14087</v>
      </c>
      <c r="D7676" s="4" t="s">
        <v>4300</v>
      </c>
      <c r="E7676" s="8" t="s">
        <v>4300</v>
      </c>
      <c r="F7676" t="s">
        <v>418</v>
      </c>
      <c r="G7676" t="s">
        <v>544</v>
      </c>
      <c r="H7676" t="s">
        <v>405</v>
      </c>
      <c r="I7676" t="s">
        <v>1238</v>
      </c>
      <c r="J7676" s="1" t="s">
        <v>916</v>
      </c>
      <c r="L7676" s="2" t="s">
        <v>917</v>
      </c>
      <c r="M7676" s="2" t="s">
        <v>887</v>
      </c>
      <c r="N7676">
        <v>15</v>
      </c>
      <c r="O7676">
        <v>150000</v>
      </c>
      <c r="P7676">
        <v>2250000</v>
      </c>
      <c r="Q7676" t="s">
        <v>831</v>
      </c>
      <c r="R7676" s="3">
        <v>0.25</v>
      </c>
      <c r="S7676">
        <v>1687500</v>
      </c>
      <c r="T7676">
        <v>562500</v>
      </c>
    </row>
    <row r="7677" spans="1:20" x14ac:dyDescent="0.25">
      <c r="A7677" t="s">
        <v>100</v>
      </c>
      <c r="B7677">
        <v>2142201</v>
      </c>
      <c r="C7677" s="4" t="s">
        <v>14087</v>
      </c>
      <c r="D7677" s="4" t="s">
        <v>4301</v>
      </c>
      <c r="E7677" s="8" t="s">
        <v>4301</v>
      </c>
      <c r="F7677" t="s">
        <v>418</v>
      </c>
      <c r="G7677" t="s">
        <v>544</v>
      </c>
      <c r="H7677" t="s">
        <v>405</v>
      </c>
      <c r="I7677" t="s">
        <v>1238</v>
      </c>
      <c r="J7677" s="1" t="s">
        <v>918</v>
      </c>
      <c r="L7677" s="2" t="s">
        <v>919</v>
      </c>
      <c r="M7677" s="2" t="s">
        <v>887</v>
      </c>
      <c r="N7677">
        <v>23</v>
      </c>
      <c r="O7677">
        <v>470000</v>
      </c>
      <c r="P7677">
        <v>10810000</v>
      </c>
      <c r="Q7677" t="s">
        <v>831</v>
      </c>
      <c r="R7677" s="3">
        <v>0.25</v>
      </c>
      <c r="S7677">
        <v>8107500</v>
      </c>
      <c r="T7677">
        <v>2702500</v>
      </c>
    </row>
    <row r="7678" spans="1:20" x14ac:dyDescent="0.25">
      <c r="A7678" t="s">
        <v>100</v>
      </c>
      <c r="B7678">
        <v>2142201</v>
      </c>
      <c r="C7678" s="4" t="s">
        <v>14087</v>
      </c>
      <c r="D7678" s="4" t="s">
        <v>4302</v>
      </c>
      <c r="E7678" s="8" t="s">
        <v>4302</v>
      </c>
      <c r="F7678" t="s">
        <v>418</v>
      </c>
      <c r="G7678" t="s">
        <v>544</v>
      </c>
      <c r="H7678" t="s">
        <v>405</v>
      </c>
      <c r="I7678" t="s">
        <v>1238</v>
      </c>
      <c r="J7678" s="1" t="s">
        <v>920</v>
      </c>
      <c r="L7678" s="2" t="s">
        <v>921</v>
      </c>
      <c r="M7678" s="2" t="s">
        <v>882</v>
      </c>
      <c r="N7678">
        <v>0</v>
      </c>
      <c r="O7678">
        <v>170000</v>
      </c>
      <c r="P7678">
        <v>0</v>
      </c>
      <c r="Q7678" t="s">
        <v>830</v>
      </c>
      <c r="R7678" s="3">
        <v>0.37</v>
      </c>
      <c r="S7678">
        <v>0</v>
      </c>
      <c r="T7678">
        <v>0</v>
      </c>
    </row>
    <row r="7679" spans="1:20" x14ac:dyDescent="0.25">
      <c r="A7679" t="s">
        <v>100</v>
      </c>
      <c r="B7679">
        <v>2142201</v>
      </c>
      <c r="C7679" s="4" t="s">
        <v>14087</v>
      </c>
      <c r="D7679" s="4" t="s">
        <v>4303</v>
      </c>
      <c r="E7679" s="8" t="s">
        <v>4303</v>
      </c>
      <c r="F7679" t="s">
        <v>418</v>
      </c>
      <c r="G7679" t="s">
        <v>544</v>
      </c>
      <c r="H7679" t="s">
        <v>405</v>
      </c>
      <c r="I7679" t="s">
        <v>1238</v>
      </c>
      <c r="J7679" s="1" t="s">
        <v>922</v>
      </c>
      <c r="L7679" s="2" t="s">
        <v>923</v>
      </c>
      <c r="M7679" s="2" t="s">
        <v>887</v>
      </c>
      <c r="N7679">
        <v>0</v>
      </c>
      <c r="O7679">
        <v>130000</v>
      </c>
      <c r="P7679">
        <v>0</v>
      </c>
      <c r="Q7679" t="s">
        <v>831</v>
      </c>
      <c r="R7679" s="3">
        <v>0.25</v>
      </c>
      <c r="S7679">
        <v>0</v>
      </c>
      <c r="T7679">
        <v>0</v>
      </c>
    </row>
    <row r="7680" spans="1:20" x14ac:dyDescent="0.25">
      <c r="A7680" t="s">
        <v>100</v>
      </c>
      <c r="B7680">
        <v>2142201</v>
      </c>
      <c r="C7680" s="4" t="s">
        <v>14087</v>
      </c>
      <c r="D7680" s="4" t="s">
        <v>4304</v>
      </c>
      <c r="E7680" s="8" t="s">
        <v>4304</v>
      </c>
      <c r="F7680" t="s">
        <v>418</v>
      </c>
      <c r="G7680" t="s">
        <v>544</v>
      </c>
      <c r="H7680" t="s">
        <v>405</v>
      </c>
      <c r="I7680" t="s">
        <v>1238</v>
      </c>
      <c r="J7680" s="1" t="s">
        <v>924</v>
      </c>
      <c r="L7680" s="2" t="s">
        <v>925</v>
      </c>
      <c r="M7680" s="2" t="s">
        <v>887</v>
      </c>
      <c r="N7680">
        <v>0</v>
      </c>
      <c r="O7680">
        <v>130000</v>
      </c>
      <c r="P7680">
        <v>0</v>
      </c>
      <c r="Q7680" t="s">
        <v>831</v>
      </c>
      <c r="R7680" s="3">
        <v>0.25</v>
      </c>
      <c r="S7680">
        <v>0</v>
      </c>
      <c r="T7680">
        <v>0</v>
      </c>
    </row>
    <row r="7681" spans="1:20" x14ac:dyDescent="0.25">
      <c r="A7681" t="s">
        <v>100</v>
      </c>
      <c r="B7681">
        <v>2142201</v>
      </c>
      <c r="C7681" s="4" t="s">
        <v>14087</v>
      </c>
      <c r="D7681" s="4" t="s">
        <v>4305</v>
      </c>
      <c r="E7681" s="8" t="s">
        <v>4305</v>
      </c>
      <c r="F7681" t="s">
        <v>418</v>
      </c>
      <c r="G7681" t="s">
        <v>544</v>
      </c>
      <c r="H7681" t="s">
        <v>405</v>
      </c>
      <c r="I7681" t="s">
        <v>1238</v>
      </c>
      <c r="J7681" s="1" t="s">
        <v>926</v>
      </c>
      <c r="L7681" s="2" t="s">
        <v>927</v>
      </c>
      <c r="M7681" s="2" t="s">
        <v>887</v>
      </c>
      <c r="N7681">
        <v>0</v>
      </c>
      <c r="O7681">
        <v>260000</v>
      </c>
      <c r="P7681">
        <v>0</v>
      </c>
      <c r="Q7681" t="s">
        <v>831</v>
      </c>
      <c r="R7681" s="3">
        <v>0.25</v>
      </c>
      <c r="S7681">
        <v>0</v>
      </c>
      <c r="T7681">
        <v>0</v>
      </c>
    </row>
    <row r="7682" spans="1:20" x14ac:dyDescent="0.25">
      <c r="A7682" t="s">
        <v>100</v>
      </c>
      <c r="B7682">
        <v>2142201</v>
      </c>
      <c r="C7682" s="4" t="s">
        <v>14087</v>
      </c>
      <c r="D7682" s="4" t="s">
        <v>4306</v>
      </c>
      <c r="E7682" s="8" t="s">
        <v>4306</v>
      </c>
      <c r="F7682" t="s">
        <v>418</v>
      </c>
      <c r="G7682" t="s">
        <v>544</v>
      </c>
      <c r="H7682" t="s">
        <v>405</v>
      </c>
      <c r="I7682" t="s">
        <v>1238</v>
      </c>
      <c r="J7682" s="1" t="s">
        <v>928</v>
      </c>
      <c r="L7682" s="2" t="s">
        <v>929</v>
      </c>
      <c r="M7682" s="2" t="s">
        <v>887</v>
      </c>
      <c r="N7682">
        <v>0</v>
      </c>
      <c r="O7682">
        <v>210000</v>
      </c>
      <c r="P7682">
        <v>0</v>
      </c>
      <c r="Q7682" t="s">
        <v>831</v>
      </c>
      <c r="R7682" s="3">
        <v>0.25</v>
      </c>
      <c r="S7682">
        <v>0</v>
      </c>
      <c r="T7682">
        <v>0</v>
      </c>
    </row>
    <row r="7683" spans="1:20" x14ac:dyDescent="0.25">
      <c r="A7683" t="s">
        <v>100</v>
      </c>
      <c r="B7683">
        <v>2142201</v>
      </c>
      <c r="C7683" s="4" t="s">
        <v>14087</v>
      </c>
      <c r="D7683" s="4" t="s">
        <v>4307</v>
      </c>
      <c r="E7683" s="8" t="s">
        <v>4307</v>
      </c>
      <c r="F7683" t="s">
        <v>418</v>
      </c>
      <c r="G7683" t="s">
        <v>544</v>
      </c>
      <c r="H7683" t="s">
        <v>405</v>
      </c>
      <c r="I7683" t="s">
        <v>1238</v>
      </c>
      <c r="J7683" s="1" t="s">
        <v>930</v>
      </c>
      <c r="L7683" s="2" t="s">
        <v>931</v>
      </c>
      <c r="M7683" s="2" t="s">
        <v>882</v>
      </c>
      <c r="N7683">
        <v>0</v>
      </c>
      <c r="O7683">
        <v>270000</v>
      </c>
      <c r="P7683">
        <v>0</v>
      </c>
      <c r="Q7683" t="s">
        <v>830</v>
      </c>
      <c r="R7683" s="3">
        <v>0.37</v>
      </c>
      <c r="S7683">
        <v>0</v>
      </c>
      <c r="T7683">
        <v>0</v>
      </c>
    </row>
    <row r="7684" spans="1:20" x14ac:dyDescent="0.25">
      <c r="A7684" t="s">
        <v>100</v>
      </c>
      <c r="B7684">
        <v>2142201</v>
      </c>
      <c r="C7684" s="4" t="s">
        <v>14087</v>
      </c>
      <c r="D7684" s="4" t="s">
        <v>4308</v>
      </c>
      <c r="E7684" s="8" t="s">
        <v>4308</v>
      </c>
      <c r="F7684" t="s">
        <v>418</v>
      </c>
      <c r="G7684" t="s">
        <v>544</v>
      </c>
      <c r="H7684" t="s">
        <v>405</v>
      </c>
      <c r="I7684" t="s">
        <v>1238</v>
      </c>
      <c r="J7684" s="1" t="s">
        <v>932</v>
      </c>
      <c r="L7684" s="2" t="s">
        <v>933</v>
      </c>
      <c r="M7684" s="2" t="s">
        <v>882</v>
      </c>
      <c r="N7684">
        <v>0</v>
      </c>
      <c r="O7684">
        <v>270000</v>
      </c>
      <c r="P7684">
        <v>0</v>
      </c>
      <c r="Q7684" t="s">
        <v>830</v>
      </c>
      <c r="R7684" s="3">
        <v>0.37</v>
      </c>
      <c r="S7684">
        <v>0</v>
      </c>
      <c r="T7684">
        <v>0</v>
      </c>
    </row>
    <row r="7685" spans="1:20" x14ac:dyDescent="0.25">
      <c r="A7685" t="s">
        <v>100</v>
      </c>
      <c r="B7685">
        <v>2142201</v>
      </c>
      <c r="C7685" s="4" t="s">
        <v>14087</v>
      </c>
      <c r="D7685" s="4" t="s">
        <v>4309</v>
      </c>
      <c r="E7685" s="8" t="s">
        <v>4309</v>
      </c>
      <c r="F7685" t="s">
        <v>418</v>
      </c>
      <c r="G7685" t="s">
        <v>544</v>
      </c>
      <c r="H7685" t="s">
        <v>405</v>
      </c>
      <c r="I7685" t="s">
        <v>1238</v>
      </c>
      <c r="J7685" s="1" t="s">
        <v>934</v>
      </c>
      <c r="L7685" s="2" t="s">
        <v>935</v>
      </c>
      <c r="M7685" s="2" t="s">
        <v>882</v>
      </c>
      <c r="N7685">
        <v>0</v>
      </c>
      <c r="O7685">
        <v>130000</v>
      </c>
      <c r="P7685">
        <v>0</v>
      </c>
      <c r="Q7685" t="s">
        <v>830</v>
      </c>
      <c r="R7685" s="3">
        <v>0.37</v>
      </c>
      <c r="S7685">
        <v>0</v>
      </c>
      <c r="T7685">
        <v>0</v>
      </c>
    </row>
    <row r="7686" spans="1:20" x14ac:dyDescent="0.25">
      <c r="A7686" t="s">
        <v>100</v>
      </c>
      <c r="B7686">
        <v>2142201</v>
      </c>
      <c r="C7686" s="4" t="s">
        <v>14087</v>
      </c>
      <c r="D7686" s="4" t="s">
        <v>4310</v>
      </c>
      <c r="E7686" s="8" t="s">
        <v>4310</v>
      </c>
      <c r="F7686" t="s">
        <v>418</v>
      </c>
      <c r="G7686" t="s">
        <v>544</v>
      </c>
      <c r="H7686" t="s">
        <v>405</v>
      </c>
      <c r="I7686" t="s">
        <v>1238</v>
      </c>
      <c r="J7686" s="1" t="s">
        <v>936</v>
      </c>
      <c r="L7686" s="2" t="s">
        <v>937</v>
      </c>
      <c r="M7686" s="2" t="s">
        <v>887</v>
      </c>
      <c r="N7686">
        <v>0</v>
      </c>
      <c r="O7686">
        <v>165000</v>
      </c>
      <c r="P7686">
        <v>0</v>
      </c>
      <c r="Q7686" t="s">
        <v>831</v>
      </c>
      <c r="R7686" s="3">
        <v>0.25</v>
      </c>
      <c r="S7686">
        <v>0</v>
      </c>
      <c r="T7686">
        <v>0</v>
      </c>
    </row>
    <row r="7687" spans="1:20" x14ac:dyDescent="0.25">
      <c r="A7687" t="s">
        <v>100</v>
      </c>
      <c r="B7687">
        <v>2142201</v>
      </c>
      <c r="C7687" s="4" t="s">
        <v>14087</v>
      </c>
      <c r="D7687" s="4" t="s">
        <v>4311</v>
      </c>
      <c r="E7687" s="8" t="s">
        <v>4311</v>
      </c>
      <c r="F7687" t="s">
        <v>418</v>
      </c>
      <c r="G7687" t="s">
        <v>544</v>
      </c>
      <c r="H7687" t="s">
        <v>405</v>
      </c>
      <c r="I7687" t="s">
        <v>1238</v>
      </c>
      <c r="J7687" s="1" t="s">
        <v>938</v>
      </c>
      <c r="L7687" s="2" t="s">
        <v>939</v>
      </c>
      <c r="M7687" s="2" t="s">
        <v>940</v>
      </c>
      <c r="N7687">
        <v>0</v>
      </c>
      <c r="O7687">
        <v>32000</v>
      </c>
      <c r="P7687">
        <v>0</v>
      </c>
      <c r="Q7687" t="s">
        <v>832</v>
      </c>
      <c r="R7687" s="3">
        <v>0</v>
      </c>
      <c r="S7687">
        <v>0</v>
      </c>
      <c r="T7687">
        <v>0</v>
      </c>
    </row>
    <row r="7688" spans="1:20" x14ac:dyDescent="0.25">
      <c r="A7688" t="s">
        <v>100</v>
      </c>
      <c r="B7688">
        <v>2142201</v>
      </c>
      <c r="C7688" s="4" t="s">
        <v>14087</v>
      </c>
      <c r="D7688" s="4" t="s">
        <v>4312</v>
      </c>
      <c r="E7688" s="8" t="s">
        <v>4312</v>
      </c>
      <c r="F7688" t="s">
        <v>418</v>
      </c>
      <c r="G7688" t="s">
        <v>544</v>
      </c>
      <c r="H7688" t="s">
        <v>405</v>
      </c>
      <c r="I7688" t="s">
        <v>1238</v>
      </c>
      <c r="J7688" s="1" t="s">
        <v>941</v>
      </c>
      <c r="L7688" s="2" t="s">
        <v>942</v>
      </c>
      <c r="M7688" s="2" t="s">
        <v>940</v>
      </c>
      <c r="N7688">
        <v>0</v>
      </c>
      <c r="O7688">
        <v>34000</v>
      </c>
      <c r="P7688">
        <v>0</v>
      </c>
      <c r="Q7688" t="s">
        <v>832</v>
      </c>
      <c r="R7688" s="3">
        <v>0</v>
      </c>
      <c r="S7688">
        <v>0</v>
      </c>
      <c r="T7688">
        <v>0</v>
      </c>
    </row>
    <row r="7689" spans="1:20" x14ac:dyDescent="0.25">
      <c r="A7689" t="s">
        <v>100</v>
      </c>
      <c r="B7689">
        <v>2142201</v>
      </c>
      <c r="C7689" s="4" t="s">
        <v>14087</v>
      </c>
      <c r="D7689" s="4" t="s">
        <v>4313</v>
      </c>
      <c r="E7689" s="8" t="s">
        <v>4313</v>
      </c>
      <c r="F7689" t="s">
        <v>418</v>
      </c>
      <c r="G7689" t="s">
        <v>544</v>
      </c>
      <c r="H7689" t="s">
        <v>405</v>
      </c>
      <c r="I7689" t="s">
        <v>1238</v>
      </c>
      <c r="J7689" s="1" t="s">
        <v>943</v>
      </c>
      <c r="L7689" s="2" t="s">
        <v>944</v>
      </c>
      <c r="M7689" s="2" t="s">
        <v>940</v>
      </c>
      <c r="N7689">
        <v>0</v>
      </c>
      <c r="O7689">
        <v>31000</v>
      </c>
      <c r="P7689">
        <v>0</v>
      </c>
      <c r="Q7689" t="s">
        <v>832</v>
      </c>
      <c r="R7689" s="3">
        <v>0</v>
      </c>
      <c r="S7689">
        <v>0</v>
      </c>
      <c r="T7689">
        <v>0</v>
      </c>
    </row>
    <row r="7690" spans="1:20" x14ac:dyDescent="0.25">
      <c r="A7690" t="s">
        <v>40</v>
      </c>
      <c r="B7690">
        <v>2142301</v>
      </c>
      <c r="C7690" s="4" t="s">
        <v>14087</v>
      </c>
      <c r="D7690" s="4" t="s">
        <v>2663</v>
      </c>
      <c r="E7690" s="8" t="s">
        <v>2663</v>
      </c>
      <c r="F7690" t="s">
        <v>418</v>
      </c>
      <c r="G7690" t="s">
        <v>462</v>
      </c>
      <c r="H7690" t="s">
        <v>405</v>
      </c>
      <c r="I7690" t="s">
        <v>1239</v>
      </c>
      <c r="J7690" s="1" t="s">
        <v>880</v>
      </c>
      <c r="L7690" s="2" t="s">
        <v>881</v>
      </c>
      <c r="M7690" s="2" t="s">
        <v>882</v>
      </c>
      <c r="N7690">
        <v>9</v>
      </c>
      <c r="O7690">
        <v>700000</v>
      </c>
      <c r="P7690">
        <v>6300000</v>
      </c>
      <c r="Q7690" t="s">
        <v>830</v>
      </c>
      <c r="R7690" s="3">
        <v>0.37</v>
      </c>
      <c r="S7690">
        <v>3969000</v>
      </c>
      <c r="T7690">
        <v>2331000</v>
      </c>
    </row>
    <row r="7691" spans="1:20" x14ac:dyDescent="0.25">
      <c r="A7691" t="s">
        <v>40</v>
      </c>
      <c r="B7691">
        <v>2142301</v>
      </c>
      <c r="C7691" s="4" t="s">
        <v>14087</v>
      </c>
      <c r="D7691" s="4" t="s">
        <v>2664</v>
      </c>
      <c r="E7691" s="8" t="s">
        <v>2664</v>
      </c>
      <c r="F7691" t="s">
        <v>418</v>
      </c>
      <c r="G7691" t="s">
        <v>462</v>
      </c>
      <c r="H7691" t="s">
        <v>405</v>
      </c>
      <c r="I7691" t="s">
        <v>1239</v>
      </c>
      <c r="J7691" s="1" t="s">
        <v>883</v>
      </c>
      <c r="L7691" s="2" t="s">
        <v>884</v>
      </c>
      <c r="M7691" s="2" t="s">
        <v>882</v>
      </c>
      <c r="N7691">
        <v>0</v>
      </c>
      <c r="O7691">
        <v>420000</v>
      </c>
      <c r="P7691">
        <v>0</v>
      </c>
      <c r="Q7691" t="s">
        <v>830</v>
      </c>
      <c r="R7691" s="3">
        <v>0.37</v>
      </c>
      <c r="S7691">
        <v>0</v>
      </c>
      <c r="T7691">
        <v>0</v>
      </c>
    </row>
    <row r="7692" spans="1:20" x14ac:dyDescent="0.25">
      <c r="A7692" t="s">
        <v>40</v>
      </c>
      <c r="B7692">
        <v>2142301</v>
      </c>
      <c r="C7692" s="4" t="s">
        <v>14087</v>
      </c>
      <c r="D7692" s="4" t="s">
        <v>2665</v>
      </c>
      <c r="E7692" s="8" t="s">
        <v>2665</v>
      </c>
      <c r="F7692" t="s">
        <v>418</v>
      </c>
      <c r="G7692" t="s">
        <v>462</v>
      </c>
      <c r="H7692" t="s">
        <v>405</v>
      </c>
      <c r="I7692" t="s">
        <v>1239</v>
      </c>
      <c r="J7692" s="1" t="s">
        <v>885</v>
      </c>
      <c r="L7692" s="2" t="s">
        <v>886</v>
      </c>
      <c r="M7692" s="2" t="s">
        <v>887</v>
      </c>
      <c r="N7692">
        <v>0</v>
      </c>
      <c r="O7692">
        <v>250000</v>
      </c>
      <c r="P7692">
        <v>0</v>
      </c>
      <c r="Q7692" t="s">
        <v>831</v>
      </c>
      <c r="R7692" s="3">
        <v>0.25</v>
      </c>
      <c r="S7692">
        <v>0</v>
      </c>
      <c r="T7692">
        <v>0</v>
      </c>
    </row>
    <row r="7693" spans="1:20" x14ac:dyDescent="0.25">
      <c r="A7693" t="s">
        <v>40</v>
      </c>
      <c r="B7693">
        <v>2142301</v>
      </c>
      <c r="C7693" s="4" t="s">
        <v>14087</v>
      </c>
      <c r="D7693" s="4" t="s">
        <v>2666</v>
      </c>
      <c r="E7693" s="8" t="s">
        <v>2666</v>
      </c>
      <c r="F7693" t="s">
        <v>418</v>
      </c>
      <c r="G7693" t="s">
        <v>462</v>
      </c>
      <c r="H7693" t="s">
        <v>405</v>
      </c>
      <c r="I7693" t="s">
        <v>1239</v>
      </c>
      <c r="J7693" s="1" t="s">
        <v>888</v>
      </c>
      <c r="L7693" s="2" t="s">
        <v>889</v>
      </c>
      <c r="M7693" s="2" t="s">
        <v>887</v>
      </c>
      <c r="N7693">
        <v>12</v>
      </c>
      <c r="O7693">
        <v>275000</v>
      </c>
      <c r="P7693">
        <v>3300000</v>
      </c>
      <c r="Q7693" t="s">
        <v>831</v>
      </c>
      <c r="R7693" s="3">
        <v>0.25</v>
      </c>
      <c r="S7693">
        <v>2475000</v>
      </c>
      <c r="T7693">
        <v>825000</v>
      </c>
    </row>
    <row r="7694" spans="1:20" x14ac:dyDescent="0.25">
      <c r="A7694" t="s">
        <v>40</v>
      </c>
      <c r="B7694">
        <v>2142301</v>
      </c>
      <c r="C7694" s="4" t="s">
        <v>14087</v>
      </c>
      <c r="D7694" s="4" t="s">
        <v>2667</v>
      </c>
      <c r="E7694" s="8" t="s">
        <v>2667</v>
      </c>
      <c r="F7694" t="s">
        <v>418</v>
      </c>
      <c r="G7694" t="s">
        <v>462</v>
      </c>
      <c r="H7694" t="s">
        <v>405</v>
      </c>
      <c r="I7694" t="s">
        <v>1239</v>
      </c>
      <c r="J7694" s="1" t="s">
        <v>890</v>
      </c>
      <c r="L7694" s="2" t="s">
        <v>891</v>
      </c>
      <c r="M7694" s="2" t="s">
        <v>882</v>
      </c>
      <c r="N7694">
        <v>5</v>
      </c>
      <c r="O7694">
        <v>150000</v>
      </c>
      <c r="P7694">
        <v>750000</v>
      </c>
      <c r="Q7694" t="s">
        <v>830</v>
      </c>
      <c r="R7694" s="3">
        <v>0.37</v>
      </c>
      <c r="S7694">
        <v>472500</v>
      </c>
      <c r="T7694">
        <v>277500</v>
      </c>
    </row>
    <row r="7695" spans="1:20" x14ac:dyDescent="0.25">
      <c r="A7695" t="s">
        <v>40</v>
      </c>
      <c r="B7695">
        <v>2142301</v>
      </c>
      <c r="C7695" s="4" t="s">
        <v>14087</v>
      </c>
      <c r="D7695" s="4" t="s">
        <v>2668</v>
      </c>
      <c r="E7695" s="8" t="s">
        <v>2668</v>
      </c>
      <c r="F7695" t="s">
        <v>418</v>
      </c>
      <c r="G7695" t="s">
        <v>462</v>
      </c>
      <c r="H7695" t="s">
        <v>405</v>
      </c>
      <c r="I7695" t="s">
        <v>1239</v>
      </c>
      <c r="J7695" s="1" t="s">
        <v>892</v>
      </c>
      <c r="L7695" s="2" t="s">
        <v>893</v>
      </c>
      <c r="M7695" s="2" t="s">
        <v>882</v>
      </c>
      <c r="N7695">
        <v>0</v>
      </c>
      <c r="O7695">
        <v>300000</v>
      </c>
      <c r="P7695">
        <v>0</v>
      </c>
      <c r="Q7695" t="s">
        <v>830</v>
      </c>
      <c r="R7695" s="3">
        <v>0.37</v>
      </c>
      <c r="S7695">
        <v>0</v>
      </c>
      <c r="T7695">
        <v>0</v>
      </c>
    </row>
    <row r="7696" spans="1:20" x14ac:dyDescent="0.25">
      <c r="A7696" t="s">
        <v>40</v>
      </c>
      <c r="B7696">
        <v>2142301</v>
      </c>
      <c r="C7696" s="4" t="s">
        <v>14087</v>
      </c>
      <c r="D7696" s="4" t="s">
        <v>2669</v>
      </c>
      <c r="E7696" s="8" t="s">
        <v>2669</v>
      </c>
      <c r="F7696" t="s">
        <v>418</v>
      </c>
      <c r="G7696" t="s">
        <v>462</v>
      </c>
      <c r="H7696" t="s">
        <v>405</v>
      </c>
      <c r="I7696" t="s">
        <v>1239</v>
      </c>
      <c r="J7696" s="1" t="s">
        <v>894</v>
      </c>
      <c r="L7696" s="2" t="s">
        <v>895</v>
      </c>
      <c r="M7696" s="2" t="s">
        <v>882</v>
      </c>
      <c r="N7696">
        <v>6</v>
      </c>
      <c r="O7696">
        <v>400000</v>
      </c>
      <c r="P7696">
        <v>2400000</v>
      </c>
      <c r="Q7696" t="s">
        <v>830</v>
      </c>
      <c r="R7696" s="3">
        <v>0.37</v>
      </c>
      <c r="S7696">
        <v>1512000</v>
      </c>
      <c r="T7696">
        <v>888000</v>
      </c>
    </row>
    <row r="7697" spans="1:20" x14ac:dyDescent="0.25">
      <c r="A7697" t="s">
        <v>40</v>
      </c>
      <c r="B7697">
        <v>2142301</v>
      </c>
      <c r="C7697" s="4" t="s">
        <v>14087</v>
      </c>
      <c r="D7697" s="4" t="s">
        <v>2670</v>
      </c>
      <c r="E7697" s="8" t="s">
        <v>2670</v>
      </c>
      <c r="F7697" t="s">
        <v>418</v>
      </c>
      <c r="G7697" t="s">
        <v>462</v>
      </c>
      <c r="H7697" t="s">
        <v>405</v>
      </c>
      <c r="I7697" t="s">
        <v>1239</v>
      </c>
      <c r="J7697" s="1" t="s">
        <v>896</v>
      </c>
      <c r="L7697" s="2" t="s">
        <v>897</v>
      </c>
      <c r="M7697" s="2" t="s">
        <v>882</v>
      </c>
      <c r="N7697">
        <v>14</v>
      </c>
      <c r="O7697">
        <v>360000</v>
      </c>
      <c r="P7697">
        <v>5040000</v>
      </c>
      <c r="Q7697" t="s">
        <v>830</v>
      </c>
      <c r="R7697" s="3">
        <v>0.37</v>
      </c>
      <c r="S7697">
        <v>3175200</v>
      </c>
      <c r="T7697">
        <v>1864800</v>
      </c>
    </row>
    <row r="7698" spans="1:20" x14ac:dyDescent="0.25">
      <c r="A7698" t="s">
        <v>40</v>
      </c>
      <c r="B7698">
        <v>2142301</v>
      </c>
      <c r="C7698" s="4" t="s">
        <v>14087</v>
      </c>
      <c r="D7698" s="4" t="s">
        <v>2671</v>
      </c>
      <c r="E7698" s="8" t="s">
        <v>2671</v>
      </c>
      <c r="F7698" t="s">
        <v>418</v>
      </c>
      <c r="G7698" t="s">
        <v>462</v>
      </c>
      <c r="H7698" t="s">
        <v>405</v>
      </c>
      <c r="I7698" t="s">
        <v>1239</v>
      </c>
      <c r="J7698" s="1" t="s">
        <v>898</v>
      </c>
      <c r="L7698" s="2" t="s">
        <v>899</v>
      </c>
      <c r="M7698" s="2" t="s">
        <v>882</v>
      </c>
      <c r="N7698">
        <v>0</v>
      </c>
      <c r="O7698">
        <v>250000</v>
      </c>
      <c r="P7698">
        <v>0</v>
      </c>
      <c r="Q7698" t="s">
        <v>830</v>
      </c>
      <c r="R7698" s="3">
        <v>0.37</v>
      </c>
      <c r="S7698">
        <v>0</v>
      </c>
      <c r="T7698">
        <v>0</v>
      </c>
    </row>
    <row r="7699" spans="1:20" x14ac:dyDescent="0.25">
      <c r="A7699" t="s">
        <v>40</v>
      </c>
      <c r="B7699">
        <v>2142301</v>
      </c>
      <c r="C7699" s="4" t="s">
        <v>14087</v>
      </c>
      <c r="D7699" s="4" t="s">
        <v>2672</v>
      </c>
      <c r="E7699" s="8" t="s">
        <v>2672</v>
      </c>
      <c r="F7699" t="s">
        <v>418</v>
      </c>
      <c r="G7699" t="s">
        <v>462</v>
      </c>
      <c r="H7699" t="s">
        <v>405</v>
      </c>
      <c r="I7699" t="s">
        <v>1239</v>
      </c>
      <c r="J7699" s="1" t="s">
        <v>900</v>
      </c>
      <c r="L7699" s="2" t="s">
        <v>901</v>
      </c>
      <c r="M7699" s="2" t="s">
        <v>882</v>
      </c>
      <c r="N7699">
        <v>0</v>
      </c>
      <c r="O7699">
        <v>360000</v>
      </c>
      <c r="P7699">
        <v>0</v>
      </c>
      <c r="Q7699" t="s">
        <v>830</v>
      </c>
      <c r="R7699" s="3">
        <v>0.37</v>
      </c>
      <c r="S7699">
        <v>0</v>
      </c>
      <c r="T7699">
        <v>0</v>
      </c>
    </row>
    <row r="7700" spans="1:20" x14ac:dyDescent="0.25">
      <c r="A7700" t="s">
        <v>40</v>
      </c>
      <c r="B7700">
        <v>2142301</v>
      </c>
      <c r="C7700" s="4" t="s">
        <v>14087</v>
      </c>
      <c r="D7700" s="4" t="s">
        <v>2673</v>
      </c>
      <c r="E7700" s="8" t="s">
        <v>2673</v>
      </c>
      <c r="F7700" t="s">
        <v>418</v>
      </c>
      <c r="G7700" t="s">
        <v>462</v>
      </c>
      <c r="H7700" t="s">
        <v>405</v>
      </c>
      <c r="I7700" t="s">
        <v>1239</v>
      </c>
      <c r="J7700" s="1" t="s">
        <v>902</v>
      </c>
      <c r="L7700" s="2" t="s">
        <v>903</v>
      </c>
      <c r="M7700" s="2" t="s">
        <v>887</v>
      </c>
      <c r="N7700">
        <v>2</v>
      </c>
      <c r="O7700">
        <v>300000</v>
      </c>
      <c r="P7700">
        <v>600000</v>
      </c>
      <c r="Q7700" t="s">
        <v>831</v>
      </c>
      <c r="R7700" s="3">
        <v>0.25</v>
      </c>
      <c r="S7700">
        <v>450000</v>
      </c>
      <c r="T7700">
        <v>150000</v>
      </c>
    </row>
    <row r="7701" spans="1:20" x14ac:dyDescent="0.25">
      <c r="A7701" t="s">
        <v>40</v>
      </c>
      <c r="B7701">
        <v>2142301</v>
      </c>
      <c r="C7701" s="4" t="s">
        <v>14087</v>
      </c>
      <c r="D7701" s="4" t="s">
        <v>2674</v>
      </c>
      <c r="E7701" s="8" t="s">
        <v>2674</v>
      </c>
      <c r="F7701" t="s">
        <v>418</v>
      </c>
      <c r="G7701" t="s">
        <v>462</v>
      </c>
      <c r="H7701" t="s">
        <v>405</v>
      </c>
      <c r="I7701" t="s">
        <v>1239</v>
      </c>
      <c r="J7701" s="1" t="s">
        <v>904</v>
      </c>
      <c r="L7701" s="2" t="s">
        <v>905</v>
      </c>
      <c r="M7701" s="2" t="s">
        <v>887</v>
      </c>
      <c r="N7701">
        <v>10</v>
      </c>
      <c r="O7701">
        <v>690000</v>
      </c>
      <c r="P7701">
        <v>6900000</v>
      </c>
      <c r="Q7701" t="s">
        <v>831</v>
      </c>
      <c r="R7701" s="3">
        <v>0.25</v>
      </c>
      <c r="S7701">
        <v>5175000</v>
      </c>
      <c r="T7701">
        <v>1725000</v>
      </c>
    </row>
    <row r="7702" spans="1:20" x14ac:dyDescent="0.25">
      <c r="A7702" t="s">
        <v>40</v>
      </c>
      <c r="B7702">
        <v>2142301</v>
      </c>
      <c r="C7702" s="4" t="s">
        <v>14087</v>
      </c>
      <c r="D7702" s="4" t="s">
        <v>2675</v>
      </c>
      <c r="E7702" s="8" t="s">
        <v>2675</v>
      </c>
      <c r="F7702" t="s">
        <v>418</v>
      </c>
      <c r="G7702" t="s">
        <v>462</v>
      </c>
      <c r="H7702" t="s">
        <v>405</v>
      </c>
      <c r="I7702" t="s">
        <v>1239</v>
      </c>
      <c r="J7702" s="1" t="s">
        <v>906</v>
      </c>
      <c r="L7702" s="2" t="s">
        <v>907</v>
      </c>
      <c r="M7702" s="2" t="s">
        <v>887</v>
      </c>
      <c r="N7702">
        <v>0</v>
      </c>
      <c r="O7702">
        <v>330000</v>
      </c>
      <c r="P7702">
        <v>0</v>
      </c>
      <c r="Q7702" t="s">
        <v>831</v>
      </c>
      <c r="R7702" s="3">
        <v>0.25</v>
      </c>
      <c r="S7702">
        <v>0</v>
      </c>
      <c r="T7702">
        <v>0</v>
      </c>
    </row>
    <row r="7703" spans="1:20" x14ac:dyDescent="0.25">
      <c r="A7703" t="s">
        <v>40</v>
      </c>
      <c r="B7703">
        <v>2142301</v>
      </c>
      <c r="C7703" s="4" t="s">
        <v>14087</v>
      </c>
      <c r="D7703" s="4" t="s">
        <v>2676</v>
      </c>
      <c r="E7703" s="8" t="s">
        <v>2676</v>
      </c>
      <c r="F7703" t="s">
        <v>418</v>
      </c>
      <c r="G7703" t="s">
        <v>462</v>
      </c>
      <c r="H7703" t="s">
        <v>405</v>
      </c>
      <c r="I7703" t="s">
        <v>1239</v>
      </c>
      <c r="J7703" s="1" t="s">
        <v>908</v>
      </c>
      <c r="L7703" s="2" t="s">
        <v>909</v>
      </c>
      <c r="M7703" s="2" t="s">
        <v>882</v>
      </c>
      <c r="N7703">
        <v>10</v>
      </c>
      <c r="O7703">
        <v>200000</v>
      </c>
      <c r="P7703">
        <v>2000000</v>
      </c>
      <c r="Q7703" t="s">
        <v>830</v>
      </c>
      <c r="R7703" s="3">
        <v>0.37</v>
      </c>
      <c r="S7703">
        <v>1260000</v>
      </c>
      <c r="T7703">
        <v>740000</v>
      </c>
    </row>
    <row r="7704" spans="1:20" x14ac:dyDescent="0.25">
      <c r="A7704" t="s">
        <v>40</v>
      </c>
      <c r="B7704">
        <v>2142301</v>
      </c>
      <c r="C7704" s="4" t="s">
        <v>14087</v>
      </c>
      <c r="D7704" s="4" t="s">
        <v>2677</v>
      </c>
      <c r="E7704" s="8" t="s">
        <v>2677</v>
      </c>
      <c r="F7704" t="s">
        <v>418</v>
      </c>
      <c r="G7704" t="s">
        <v>462</v>
      </c>
      <c r="H7704" t="s">
        <v>405</v>
      </c>
      <c r="I7704" t="s">
        <v>1239</v>
      </c>
      <c r="J7704" s="1" t="s">
        <v>910</v>
      </c>
      <c r="L7704" s="2" t="s">
        <v>911</v>
      </c>
      <c r="M7704" s="2" t="s">
        <v>887</v>
      </c>
      <c r="N7704">
        <v>12</v>
      </c>
      <c r="O7704">
        <v>400000</v>
      </c>
      <c r="P7704">
        <v>4800000</v>
      </c>
      <c r="Q7704" t="s">
        <v>831</v>
      </c>
      <c r="R7704" s="3">
        <v>0.25</v>
      </c>
      <c r="S7704">
        <v>3600000</v>
      </c>
      <c r="T7704">
        <v>1200000</v>
      </c>
    </row>
    <row r="7705" spans="1:20" x14ac:dyDescent="0.25">
      <c r="A7705" t="s">
        <v>40</v>
      </c>
      <c r="B7705">
        <v>2142301</v>
      </c>
      <c r="C7705" s="4" t="s">
        <v>14087</v>
      </c>
      <c r="D7705" s="4" t="s">
        <v>2678</v>
      </c>
      <c r="E7705" s="8" t="s">
        <v>2678</v>
      </c>
      <c r="F7705" t="s">
        <v>418</v>
      </c>
      <c r="G7705" t="s">
        <v>462</v>
      </c>
      <c r="H7705" t="s">
        <v>405</v>
      </c>
      <c r="I7705" t="s">
        <v>1239</v>
      </c>
      <c r="J7705" s="1" t="s">
        <v>912</v>
      </c>
      <c r="L7705" s="2" t="s">
        <v>913</v>
      </c>
      <c r="M7705" s="2" t="s">
        <v>882</v>
      </c>
      <c r="N7705">
        <v>8</v>
      </c>
      <c r="O7705">
        <v>240000</v>
      </c>
      <c r="P7705">
        <v>1920000</v>
      </c>
      <c r="Q7705" t="s">
        <v>830</v>
      </c>
      <c r="R7705" s="3">
        <v>0.37</v>
      </c>
      <c r="S7705">
        <v>1209600</v>
      </c>
      <c r="T7705">
        <v>710400</v>
      </c>
    </row>
    <row r="7706" spans="1:20" x14ac:dyDescent="0.25">
      <c r="A7706" t="s">
        <v>40</v>
      </c>
      <c r="B7706">
        <v>2142301</v>
      </c>
      <c r="C7706" s="4" t="s">
        <v>14087</v>
      </c>
      <c r="D7706" s="4" t="s">
        <v>2679</v>
      </c>
      <c r="E7706" s="8" t="s">
        <v>2679</v>
      </c>
      <c r="F7706" t="s">
        <v>418</v>
      </c>
      <c r="G7706" t="s">
        <v>462</v>
      </c>
      <c r="H7706" t="s">
        <v>405</v>
      </c>
      <c r="I7706" t="s">
        <v>1239</v>
      </c>
      <c r="J7706" s="1" t="s">
        <v>914</v>
      </c>
      <c r="L7706" s="2" t="s">
        <v>915</v>
      </c>
      <c r="M7706" s="2" t="s">
        <v>887</v>
      </c>
      <c r="N7706">
        <v>7</v>
      </c>
      <c r="O7706">
        <v>240000</v>
      </c>
      <c r="P7706">
        <v>1680000</v>
      </c>
      <c r="Q7706" t="s">
        <v>831</v>
      </c>
      <c r="R7706" s="3">
        <v>0.25</v>
      </c>
      <c r="S7706">
        <v>1260000</v>
      </c>
      <c r="T7706">
        <v>420000</v>
      </c>
    </row>
    <row r="7707" spans="1:20" x14ac:dyDescent="0.25">
      <c r="A7707" t="s">
        <v>40</v>
      </c>
      <c r="B7707">
        <v>2142301</v>
      </c>
      <c r="C7707" s="4" t="s">
        <v>14087</v>
      </c>
      <c r="D7707" s="4" t="s">
        <v>2680</v>
      </c>
      <c r="E7707" s="8" t="s">
        <v>2680</v>
      </c>
      <c r="F7707" t="s">
        <v>418</v>
      </c>
      <c r="G7707" t="s">
        <v>462</v>
      </c>
      <c r="H7707" t="s">
        <v>405</v>
      </c>
      <c r="I7707" t="s">
        <v>1239</v>
      </c>
      <c r="J7707" s="1" t="s">
        <v>916</v>
      </c>
      <c r="L7707" s="2" t="s">
        <v>917</v>
      </c>
      <c r="M7707" s="2" t="s">
        <v>887</v>
      </c>
      <c r="N7707">
        <v>0</v>
      </c>
      <c r="O7707">
        <v>150000</v>
      </c>
      <c r="P7707">
        <v>0</v>
      </c>
      <c r="Q7707" t="s">
        <v>831</v>
      </c>
      <c r="R7707" s="3">
        <v>0.25</v>
      </c>
      <c r="S7707">
        <v>0</v>
      </c>
      <c r="T7707">
        <v>0</v>
      </c>
    </row>
    <row r="7708" spans="1:20" x14ac:dyDescent="0.25">
      <c r="A7708" t="s">
        <v>40</v>
      </c>
      <c r="B7708">
        <v>2142301</v>
      </c>
      <c r="C7708" s="4" t="s">
        <v>14087</v>
      </c>
      <c r="D7708" s="4" t="s">
        <v>2681</v>
      </c>
      <c r="E7708" s="8" t="s">
        <v>2681</v>
      </c>
      <c r="F7708" t="s">
        <v>418</v>
      </c>
      <c r="G7708" t="s">
        <v>462</v>
      </c>
      <c r="H7708" t="s">
        <v>405</v>
      </c>
      <c r="I7708" t="s">
        <v>1239</v>
      </c>
      <c r="J7708" s="1" t="s">
        <v>918</v>
      </c>
      <c r="L7708" s="2" t="s">
        <v>919</v>
      </c>
      <c r="M7708" s="2" t="s">
        <v>887</v>
      </c>
      <c r="N7708">
        <v>17</v>
      </c>
      <c r="O7708">
        <v>470000</v>
      </c>
      <c r="P7708">
        <v>7990000</v>
      </c>
      <c r="Q7708" t="s">
        <v>831</v>
      </c>
      <c r="R7708" s="3">
        <v>0.25</v>
      </c>
      <c r="S7708">
        <v>5992500</v>
      </c>
      <c r="T7708">
        <v>1997500</v>
      </c>
    </row>
    <row r="7709" spans="1:20" x14ac:dyDescent="0.25">
      <c r="A7709" t="s">
        <v>40</v>
      </c>
      <c r="B7709">
        <v>2142301</v>
      </c>
      <c r="C7709" s="4" t="s">
        <v>14087</v>
      </c>
      <c r="D7709" s="4" t="s">
        <v>2682</v>
      </c>
      <c r="E7709" s="8" t="s">
        <v>2682</v>
      </c>
      <c r="F7709" t="s">
        <v>418</v>
      </c>
      <c r="G7709" t="s">
        <v>462</v>
      </c>
      <c r="H7709" t="s">
        <v>405</v>
      </c>
      <c r="I7709" t="s">
        <v>1239</v>
      </c>
      <c r="J7709" s="1" t="s">
        <v>920</v>
      </c>
      <c r="L7709" s="2" t="s">
        <v>921</v>
      </c>
      <c r="M7709" s="2" t="s">
        <v>882</v>
      </c>
      <c r="N7709">
        <v>0</v>
      </c>
      <c r="O7709">
        <v>170000</v>
      </c>
      <c r="P7709">
        <v>0</v>
      </c>
      <c r="Q7709" t="s">
        <v>830</v>
      </c>
      <c r="R7709" s="3">
        <v>0.37</v>
      </c>
      <c r="S7709">
        <v>0</v>
      </c>
      <c r="T7709">
        <v>0</v>
      </c>
    </row>
    <row r="7710" spans="1:20" x14ac:dyDescent="0.25">
      <c r="A7710" t="s">
        <v>40</v>
      </c>
      <c r="B7710">
        <v>2142301</v>
      </c>
      <c r="C7710" s="4" t="s">
        <v>14087</v>
      </c>
      <c r="D7710" s="4" t="s">
        <v>2683</v>
      </c>
      <c r="E7710" s="8" t="s">
        <v>2683</v>
      </c>
      <c r="F7710" t="s">
        <v>418</v>
      </c>
      <c r="G7710" t="s">
        <v>462</v>
      </c>
      <c r="H7710" t="s">
        <v>405</v>
      </c>
      <c r="I7710" t="s">
        <v>1239</v>
      </c>
      <c r="J7710" s="1" t="s">
        <v>922</v>
      </c>
      <c r="L7710" s="2" t="s">
        <v>923</v>
      </c>
      <c r="M7710" s="2" t="s">
        <v>887</v>
      </c>
      <c r="N7710">
        <v>0</v>
      </c>
      <c r="O7710">
        <v>130000</v>
      </c>
      <c r="P7710">
        <v>0</v>
      </c>
      <c r="Q7710" t="s">
        <v>831</v>
      </c>
      <c r="R7710" s="3">
        <v>0.25</v>
      </c>
      <c r="S7710">
        <v>0</v>
      </c>
      <c r="T7710">
        <v>0</v>
      </c>
    </row>
    <row r="7711" spans="1:20" x14ac:dyDescent="0.25">
      <c r="A7711" t="s">
        <v>40</v>
      </c>
      <c r="B7711">
        <v>2142301</v>
      </c>
      <c r="C7711" s="4" t="s">
        <v>14087</v>
      </c>
      <c r="D7711" s="4" t="s">
        <v>2684</v>
      </c>
      <c r="E7711" s="8" t="s">
        <v>2684</v>
      </c>
      <c r="F7711" t="s">
        <v>418</v>
      </c>
      <c r="G7711" t="s">
        <v>462</v>
      </c>
      <c r="H7711" t="s">
        <v>405</v>
      </c>
      <c r="I7711" t="s">
        <v>1239</v>
      </c>
      <c r="J7711" s="1" t="s">
        <v>924</v>
      </c>
      <c r="L7711" s="2" t="s">
        <v>925</v>
      </c>
      <c r="M7711" s="2" t="s">
        <v>887</v>
      </c>
      <c r="N7711">
        <v>0</v>
      </c>
      <c r="O7711">
        <v>130000</v>
      </c>
      <c r="P7711">
        <v>0</v>
      </c>
      <c r="Q7711" t="s">
        <v>831</v>
      </c>
      <c r="R7711" s="3">
        <v>0.25</v>
      </c>
      <c r="S7711">
        <v>0</v>
      </c>
      <c r="T7711">
        <v>0</v>
      </c>
    </row>
    <row r="7712" spans="1:20" x14ac:dyDescent="0.25">
      <c r="A7712" t="s">
        <v>40</v>
      </c>
      <c r="B7712">
        <v>2142301</v>
      </c>
      <c r="C7712" s="4" t="s">
        <v>14087</v>
      </c>
      <c r="D7712" s="4" t="s">
        <v>2685</v>
      </c>
      <c r="E7712" s="8" t="s">
        <v>2685</v>
      </c>
      <c r="F7712" t="s">
        <v>418</v>
      </c>
      <c r="G7712" t="s">
        <v>462</v>
      </c>
      <c r="H7712" t="s">
        <v>405</v>
      </c>
      <c r="I7712" t="s">
        <v>1239</v>
      </c>
      <c r="J7712" s="1" t="s">
        <v>926</v>
      </c>
      <c r="L7712" s="2" t="s">
        <v>927</v>
      </c>
      <c r="M7712" s="2" t="s">
        <v>887</v>
      </c>
      <c r="N7712">
        <v>0</v>
      </c>
      <c r="O7712">
        <v>260000</v>
      </c>
      <c r="P7712">
        <v>0</v>
      </c>
      <c r="Q7712" t="s">
        <v>831</v>
      </c>
      <c r="R7712" s="3">
        <v>0.25</v>
      </c>
      <c r="S7712">
        <v>0</v>
      </c>
      <c r="T7712">
        <v>0</v>
      </c>
    </row>
    <row r="7713" spans="1:20" x14ac:dyDescent="0.25">
      <c r="A7713" t="s">
        <v>40</v>
      </c>
      <c r="B7713">
        <v>2142301</v>
      </c>
      <c r="C7713" s="4" t="s">
        <v>14087</v>
      </c>
      <c r="D7713" s="4" t="s">
        <v>2686</v>
      </c>
      <c r="E7713" s="8" t="s">
        <v>2686</v>
      </c>
      <c r="F7713" t="s">
        <v>418</v>
      </c>
      <c r="G7713" t="s">
        <v>462</v>
      </c>
      <c r="H7713" t="s">
        <v>405</v>
      </c>
      <c r="I7713" t="s">
        <v>1239</v>
      </c>
      <c r="J7713" s="1" t="s">
        <v>928</v>
      </c>
      <c r="L7713" s="2" t="s">
        <v>929</v>
      </c>
      <c r="M7713" s="2" t="s">
        <v>887</v>
      </c>
      <c r="N7713">
        <v>0</v>
      </c>
      <c r="O7713">
        <v>210000</v>
      </c>
      <c r="P7713">
        <v>0</v>
      </c>
      <c r="Q7713" t="s">
        <v>831</v>
      </c>
      <c r="R7713" s="3">
        <v>0.25</v>
      </c>
      <c r="S7713">
        <v>0</v>
      </c>
      <c r="T7713">
        <v>0</v>
      </c>
    </row>
    <row r="7714" spans="1:20" x14ac:dyDescent="0.25">
      <c r="A7714" t="s">
        <v>40</v>
      </c>
      <c r="B7714">
        <v>2142301</v>
      </c>
      <c r="C7714" s="4" t="s">
        <v>14087</v>
      </c>
      <c r="D7714" s="4" t="s">
        <v>2687</v>
      </c>
      <c r="E7714" s="8" t="s">
        <v>2687</v>
      </c>
      <c r="F7714" t="s">
        <v>418</v>
      </c>
      <c r="G7714" t="s">
        <v>462</v>
      </c>
      <c r="H7714" t="s">
        <v>405</v>
      </c>
      <c r="I7714" t="s">
        <v>1239</v>
      </c>
      <c r="J7714" s="1" t="s">
        <v>930</v>
      </c>
      <c r="L7714" s="2" t="s">
        <v>931</v>
      </c>
      <c r="M7714" s="2" t="s">
        <v>882</v>
      </c>
      <c r="N7714">
        <v>0</v>
      </c>
      <c r="O7714">
        <v>270000</v>
      </c>
      <c r="P7714">
        <v>0</v>
      </c>
      <c r="Q7714" t="s">
        <v>830</v>
      </c>
      <c r="R7714" s="3">
        <v>0.37</v>
      </c>
      <c r="S7714">
        <v>0</v>
      </c>
      <c r="T7714">
        <v>0</v>
      </c>
    </row>
    <row r="7715" spans="1:20" x14ac:dyDescent="0.25">
      <c r="A7715" t="s">
        <v>40</v>
      </c>
      <c r="B7715">
        <v>2142301</v>
      </c>
      <c r="C7715" s="4" t="s">
        <v>14087</v>
      </c>
      <c r="D7715" s="4" t="s">
        <v>2688</v>
      </c>
      <c r="E7715" s="8" t="s">
        <v>2688</v>
      </c>
      <c r="F7715" t="s">
        <v>418</v>
      </c>
      <c r="G7715" t="s">
        <v>462</v>
      </c>
      <c r="H7715" t="s">
        <v>405</v>
      </c>
      <c r="I7715" t="s">
        <v>1239</v>
      </c>
      <c r="J7715" s="1" t="s">
        <v>932</v>
      </c>
      <c r="L7715" s="2" t="s">
        <v>933</v>
      </c>
      <c r="M7715" s="2" t="s">
        <v>882</v>
      </c>
      <c r="N7715">
        <v>0</v>
      </c>
      <c r="O7715">
        <v>270000</v>
      </c>
      <c r="P7715">
        <v>0</v>
      </c>
      <c r="Q7715" t="s">
        <v>830</v>
      </c>
      <c r="R7715" s="3">
        <v>0.37</v>
      </c>
      <c r="S7715">
        <v>0</v>
      </c>
      <c r="T7715">
        <v>0</v>
      </c>
    </row>
    <row r="7716" spans="1:20" x14ac:dyDescent="0.25">
      <c r="A7716" t="s">
        <v>40</v>
      </c>
      <c r="B7716">
        <v>2142301</v>
      </c>
      <c r="C7716" s="4" t="s">
        <v>14087</v>
      </c>
      <c r="D7716" s="4" t="s">
        <v>2689</v>
      </c>
      <c r="E7716" s="8" t="s">
        <v>2689</v>
      </c>
      <c r="F7716" t="s">
        <v>418</v>
      </c>
      <c r="G7716" t="s">
        <v>462</v>
      </c>
      <c r="H7716" t="s">
        <v>405</v>
      </c>
      <c r="I7716" t="s">
        <v>1239</v>
      </c>
      <c r="J7716" s="1" t="s">
        <v>934</v>
      </c>
      <c r="L7716" s="2" t="s">
        <v>935</v>
      </c>
      <c r="M7716" s="2" t="s">
        <v>882</v>
      </c>
      <c r="N7716">
        <v>0</v>
      </c>
      <c r="O7716">
        <v>130000</v>
      </c>
      <c r="P7716">
        <v>0</v>
      </c>
      <c r="Q7716" t="s">
        <v>830</v>
      </c>
      <c r="R7716" s="3">
        <v>0.37</v>
      </c>
      <c r="S7716">
        <v>0</v>
      </c>
      <c r="T7716">
        <v>0</v>
      </c>
    </row>
    <row r="7717" spans="1:20" x14ac:dyDescent="0.25">
      <c r="A7717" t="s">
        <v>40</v>
      </c>
      <c r="B7717">
        <v>2142301</v>
      </c>
      <c r="C7717" s="4" t="s">
        <v>14087</v>
      </c>
      <c r="D7717" s="4" t="s">
        <v>2690</v>
      </c>
      <c r="E7717" s="8" t="s">
        <v>2690</v>
      </c>
      <c r="F7717" t="s">
        <v>418</v>
      </c>
      <c r="G7717" t="s">
        <v>462</v>
      </c>
      <c r="H7717" t="s">
        <v>405</v>
      </c>
      <c r="I7717" t="s">
        <v>1239</v>
      </c>
      <c r="J7717" s="1" t="s">
        <v>936</v>
      </c>
      <c r="L7717" s="2" t="s">
        <v>937</v>
      </c>
      <c r="M7717" s="2" t="s">
        <v>887</v>
      </c>
      <c r="N7717">
        <v>0</v>
      </c>
      <c r="O7717">
        <v>165000</v>
      </c>
      <c r="P7717">
        <v>0</v>
      </c>
      <c r="Q7717" t="s">
        <v>831</v>
      </c>
      <c r="R7717" s="3">
        <v>0.25</v>
      </c>
      <c r="S7717">
        <v>0</v>
      </c>
      <c r="T7717">
        <v>0</v>
      </c>
    </row>
    <row r="7718" spans="1:20" x14ac:dyDescent="0.25">
      <c r="A7718" t="s">
        <v>40</v>
      </c>
      <c r="B7718">
        <v>2142301</v>
      </c>
      <c r="C7718" s="4" t="s">
        <v>14087</v>
      </c>
      <c r="D7718" s="4" t="s">
        <v>2691</v>
      </c>
      <c r="E7718" s="8" t="s">
        <v>2691</v>
      </c>
      <c r="F7718" t="s">
        <v>418</v>
      </c>
      <c r="G7718" t="s">
        <v>462</v>
      </c>
      <c r="H7718" t="s">
        <v>405</v>
      </c>
      <c r="I7718" t="s">
        <v>1239</v>
      </c>
      <c r="J7718" s="1" t="s">
        <v>938</v>
      </c>
      <c r="L7718" s="2" t="s">
        <v>939</v>
      </c>
      <c r="M7718" s="2" t="s">
        <v>940</v>
      </c>
      <c r="N7718">
        <v>0</v>
      </c>
      <c r="O7718">
        <v>32000</v>
      </c>
      <c r="P7718">
        <v>0</v>
      </c>
      <c r="Q7718" t="s">
        <v>832</v>
      </c>
      <c r="R7718" s="3">
        <v>0</v>
      </c>
      <c r="S7718">
        <v>0</v>
      </c>
      <c r="T7718">
        <v>0</v>
      </c>
    </row>
    <row r="7719" spans="1:20" x14ac:dyDescent="0.25">
      <c r="A7719" t="s">
        <v>40</v>
      </c>
      <c r="B7719">
        <v>2142301</v>
      </c>
      <c r="C7719" s="4" t="s">
        <v>14087</v>
      </c>
      <c r="D7719" s="4" t="s">
        <v>2692</v>
      </c>
      <c r="E7719" s="8" t="s">
        <v>2692</v>
      </c>
      <c r="F7719" t="s">
        <v>418</v>
      </c>
      <c r="G7719" t="s">
        <v>462</v>
      </c>
      <c r="H7719" t="s">
        <v>405</v>
      </c>
      <c r="I7719" t="s">
        <v>1239</v>
      </c>
      <c r="J7719" s="1" t="s">
        <v>941</v>
      </c>
      <c r="L7719" s="2" t="s">
        <v>942</v>
      </c>
      <c r="M7719" s="2" t="s">
        <v>940</v>
      </c>
      <c r="N7719">
        <v>0</v>
      </c>
      <c r="O7719">
        <v>34000</v>
      </c>
      <c r="P7719">
        <v>0</v>
      </c>
      <c r="Q7719" t="s">
        <v>832</v>
      </c>
      <c r="R7719" s="3">
        <v>0</v>
      </c>
      <c r="S7719">
        <v>0</v>
      </c>
      <c r="T7719">
        <v>0</v>
      </c>
    </row>
    <row r="7720" spans="1:20" x14ac:dyDescent="0.25">
      <c r="A7720" t="s">
        <v>40</v>
      </c>
      <c r="B7720">
        <v>2142301</v>
      </c>
      <c r="C7720" s="4" t="s">
        <v>14087</v>
      </c>
      <c r="D7720" s="4" t="s">
        <v>2693</v>
      </c>
      <c r="E7720" s="8" t="s">
        <v>2693</v>
      </c>
      <c r="F7720" t="s">
        <v>418</v>
      </c>
      <c r="G7720" t="s">
        <v>462</v>
      </c>
      <c r="H7720" t="s">
        <v>405</v>
      </c>
      <c r="I7720" t="s">
        <v>1239</v>
      </c>
      <c r="J7720" s="1" t="s">
        <v>943</v>
      </c>
      <c r="L7720" s="2" t="s">
        <v>944</v>
      </c>
      <c r="M7720" s="2" t="s">
        <v>940</v>
      </c>
      <c r="N7720">
        <v>0</v>
      </c>
      <c r="O7720">
        <v>31000</v>
      </c>
      <c r="P7720">
        <v>0</v>
      </c>
      <c r="Q7720" t="s">
        <v>832</v>
      </c>
      <c r="R7720" s="3">
        <v>0</v>
      </c>
      <c r="S7720">
        <v>0</v>
      </c>
      <c r="T7720">
        <v>0</v>
      </c>
    </row>
    <row r="7721" spans="1:20" x14ac:dyDescent="0.25">
      <c r="A7721" t="s">
        <v>160</v>
      </c>
      <c r="B7721">
        <v>2150101</v>
      </c>
      <c r="C7721" s="4" t="s">
        <v>14087</v>
      </c>
      <c r="D7721" s="4" t="s">
        <v>5813</v>
      </c>
      <c r="E7721" s="8" t="s">
        <v>5813</v>
      </c>
      <c r="F7721" t="s">
        <v>500</v>
      </c>
      <c r="G7721" t="s">
        <v>619</v>
      </c>
      <c r="H7721" t="s">
        <v>504</v>
      </c>
      <c r="I7721" t="s">
        <v>1240</v>
      </c>
      <c r="J7721" s="1" t="s">
        <v>880</v>
      </c>
      <c r="L7721" s="2" t="s">
        <v>881</v>
      </c>
      <c r="M7721" s="2" t="s">
        <v>882</v>
      </c>
      <c r="N7721">
        <v>0</v>
      </c>
      <c r="O7721">
        <v>700000</v>
      </c>
      <c r="P7721">
        <v>0</v>
      </c>
      <c r="Q7721" t="s">
        <v>833</v>
      </c>
      <c r="R7721" s="3">
        <v>0.37</v>
      </c>
      <c r="S7721">
        <v>0</v>
      </c>
      <c r="T7721">
        <v>0</v>
      </c>
    </row>
    <row r="7722" spans="1:20" x14ac:dyDescent="0.25">
      <c r="A7722" t="s">
        <v>160</v>
      </c>
      <c r="B7722">
        <v>2150101</v>
      </c>
      <c r="C7722" s="4" t="s">
        <v>14087</v>
      </c>
      <c r="D7722" s="4" t="s">
        <v>5814</v>
      </c>
      <c r="E7722" s="8" t="s">
        <v>5814</v>
      </c>
      <c r="F7722" t="s">
        <v>500</v>
      </c>
      <c r="G7722" t="s">
        <v>619</v>
      </c>
      <c r="H7722" t="s">
        <v>504</v>
      </c>
      <c r="I7722" t="s">
        <v>1240</v>
      </c>
      <c r="J7722" s="1" t="s">
        <v>883</v>
      </c>
      <c r="L7722" s="2" t="s">
        <v>884</v>
      </c>
      <c r="M7722" s="2" t="s">
        <v>882</v>
      </c>
      <c r="N7722">
        <v>2</v>
      </c>
      <c r="O7722">
        <v>420000</v>
      </c>
      <c r="P7722">
        <v>840000</v>
      </c>
      <c r="Q7722" t="s">
        <v>833</v>
      </c>
      <c r="R7722" s="3">
        <v>0.37</v>
      </c>
      <c r="S7722">
        <v>529200</v>
      </c>
      <c r="T7722">
        <v>310800</v>
      </c>
    </row>
    <row r="7723" spans="1:20" x14ac:dyDescent="0.25">
      <c r="A7723" t="s">
        <v>160</v>
      </c>
      <c r="B7723">
        <v>2150101</v>
      </c>
      <c r="C7723" s="4" t="s">
        <v>14087</v>
      </c>
      <c r="D7723" s="4" t="s">
        <v>5815</v>
      </c>
      <c r="E7723" s="8" t="s">
        <v>5815</v>
      </c>
      <c r="F7723" t="s">
        <v>500</v>
      </c>
      <c r="G7723" t="s">
        <v>619</v>
      </c>
      <c r="H7723" t="s">
        <v>504</v>
      </c>
      <c r="I7723" t="s">
        <v>1240</v>
      </c>
      <c r="J7723" s="1" t="s">
        <v>885</v>
      </c>
      <c r="L7723" s="2" t="s">
        <v>886</v>
      </c>
      <c r="M7723" s="2" t="s">
        <v>887</v>
      </c>
      <c r="N7723">
        <v>0</v>
      </c>
      <c r="O7723">
        <v>250000</v>
      </c>
      <c r="P7723">
        <v>0</v>
      </c>
      <c r="Q7723" t="s">
        <v>834</v>
      </c>
      <c r="R7723" s="3">
        <v>0.25</v>
      </c>
      <c r="S7723">
        <v>0</v>
      </c>
      <c r="T7723">
        <v>0</v>
      </c>
    </row>
    <row r="7724" spans="1:20" x14ac:dyDescent="0.25">
      <c r="A7724" t="s">
        <v>160</v>
      </c>
      <c r="B7724">
        <v>2150101</v>
      </c>
      <c r="C7724" s="4" t="s">
        <v>14087</v>
      </c>
      <c r="D7724" s="4" t="s">
        <v>5816</v>
      </c>
      <c r="E7724" s="8" t="s">
        <v>5816</v>
      </c>
      <c r="F7724" t="s">
        <v>500</v>
      </c>
      <c r="G7724" t="s">
        <v>619</v>
      </c>
      <c r="H7724" t="s">
        <v>504</v>
      </c>
      <c r="I7724" t="s">
        <v>1240</v>
      </c>
      <c r="J7724" s="1" t="s">
        <v>888</v>
      </c>
      <c r="L7724" s="2" t="s">
        <v>889</v>
      </c>
      <c r="M7724" s="2" t="s">
        <v>887</v>
      </c>
      <c r="N7724">
        <v>0</v>
      </c>
      <c r="O7724">
        <v>275000</v>
      </c>
      <c r="P7724">
        <v>0</v>
      </c>
      <c r="Q7724" t="s">
        <v>834</v>
      </c>
      <c r="R7724" s="3">
        <v>0.25</v>
      </c>
      <c r="S7724">
        <v>0</v>
      </c>
      <c r="T7724">
        <v>0</v>
      </c>
    </row>
    <row r="7725" spans="1:20" x14ac:dyDescent="0.25">
      <c r="A7725" t="s">
        <v>160</v>
      </c>
      <c r="B7725">
        <v>2150101</v>
      </c>
      <c r="C7725" s="4" t="s">
        <v>14087</v>
      </c>
      <c r="D7725" s="4" t="s">
        <v>5817</v>
      </c>
      <c r="E7725" s="8" t="s">
        <v>5817</v>
      </c>
      <c r="F7725" t="s">
        <v>500</v>
      </c>
      <c r="G7725" t="s">
        <v>619</v>
      </c>
      <c r="H7725" t="s">
        <v>504</v>
      </c>
      <c r="I7725" t="s">
        <v>1240</v>
      </c>
      <c r="J7725" s="1" t="s">
        <v>890</v>
      </c>
      <c r="L7725" s="2" t="s">
        <v>891</v>
      </c>
      <c r="M7725" s="2" t="s">
        <v>882</v>
      </c>
      <c r="N7725">
        <v>0</v>
      </c>
      <c r="O7725">
        <v>150000</v>
      </c>
      <c r="P7725">
        <v>0</v>
      </c>
      <c r="Q7725" t="s">
        <v>833</v>
      </c>
      <c r="R7725" s="3">
        <v>0.37</v>
      </c>
      <c r="S7725">
        <v>0</v>
      </c>
      <c r="T7725">
        <v>0</v>
      </c>
    </row>
    <row r="7726" spans="1:20" x14ac:dyDescent="0.25">
      <c r="A7726" t="s">
        <v>160</v>
      </c>
      <c r="B7726">
        <v>2150101</v>
      </c>
      <c r="C7726" s="4" t="s">
        <v>14087</v>
      </c>
      <c r="D7726" s="4" t="s">
        <v>5818</v>
      </c>
      <c r="E7726" s="8" t="s">
        <v>5818</v>
      </c>
      <c r="F7726" t="s">
        <v>500</v>
      </c>
      <c r="G7726" t="s">
        <v>619</v>
      </c>
      <c r="H7726" t="s">
        <v>504</v>
      </c>
      <c r="I7726" t="s">
        <v>1240</v>
      </c>
      <c r="J7726" s="1" t="s">
        <v>892</v>
      </c>
      <c r="L7726" s="2" t="s">
        <v>893</v>
      </c>
      <c r="M7726" s="2" t="s">
        <v>882</v>
      </c>
      <c r="N7726">
        <v>0</v>
      </c>
      <c r="O7726">
        <v>300000</v>
      </c>
      <c r="P7726">
        <v>0</v>
      </c>
      <c r="Q7726" t="s">
        <v>833</v>
      </c>
      <c r="R7726" s="3">
        <v>0.37</v>
      </c>
      <c r="S7726">
        <v>0</v>
      </c>
      <c r="T7726">
        <v>0</v>
      </c>
    </row>
    <row r="7727" spans="1:20" x14ac:dyDescent="0.25">
      <c r="A7727" t="s">
        <v>160</v>
      </c>
      <c r="B7727">
        <v>2150101</v>
      </c>
      <c r="C7727" s="4" t="s">
        <v>14087</v>
      </c>
      <c r="D7727" s="4" t="s">
        <v>5819</v>
      </c>
      <c r="E7727" s="8" t="s">
        <v>5819</v>
      </c>
      <c r="F7727" t="s">
        <v>500</v>
      </c>
      <c r="G7727" t="s">
        <v>619</v>
      </c>
      <c r="H7727" t="s">
        <v>504</v>
      </c>
      <c r="I7727" t="s">
        <v>1240</v>
      </c>
      <c r="J7727" s="1" t="s">
        <v>894</v>
      </c>
      <c r="L7727" s="2" t="s">
        <v>895</v>
      </c>
      <c r="M7727" s="2" t="s">
        <v>882</v>
      </c>
      <c r="N7727">
        <v>0</v>
      </c>
      <c r="O7727">
        <v>400000</v>
      </c>
      <c r="P7727">
        <v>0</v>
      </c>
      <c r="Q7727" t="s">
        <v>833</v>
      </c>
      <c r="R7727" s="3">
        <v>0.37</v>
      </c>
      <c r="S7727">
        <v>0</v>
      </c>
      <c r="T7727">
        <v>0</v>
      </c>
    </row>
    <row r="7728" spans="1:20" x14ac:dyDescent="0.25">
      <c r="A7728" t="s">
        <v>160</v>
      </c>
      <c r="B7728">
        <v>2150101</v>
      </c>
      <c r="C7728" s="4" t="s">
        <v>14087</v>
      </c>
      <c r="D7728" s="4" t="s">
        <v>5820</v>
      </c>
      <c r="E7728" s="8" t="s">
        <v>5820</v>
      </c>
      <c r="F7728" t="s">
        <v>500</v>
      </c>
      <c r="G7728" t="s">
        <v>619</v>
      </c>
      <c r="H7728" t="s">
        <v>504</v>
      </c>
      <c r="I7728" t="s">
        <v>1240</v>
      </c>
      <c r="J7728" s="1" t="s">
        <v>896</v>
      </c>
      <c r="L7728" s="2" t="s">
        <v>897</v>
      </c>
      <c r="M7728" s="2" t="s">
        <v>882</v>
      </c>
      <c r="N7728">
        <v>8</v>
      </c>
      <c r="O7728">
        <v>360000</v>
      </c>
      <c r="P7728">
        <v>2880000</v>
      </c>
      <c r="Q7728" t="s">
        <v>833</v>
      </c>
      <c r="R7728" s="3">
        <v>0.37</v>
      </c>
      <c r="S7728">
        <v>1814400</v>
      </c>
      <c r="T7728">
        <v>1065600</v>
      </c>
    </row>
    <row r="7729" spans="1:20" x14ac:dyDescent="0.25">
      <c r="A7729" t="s">
        <v>160</v>
      </c>
      <c r="B7729">
        <v>2150101</v>
      </c>
      <c r="C7729" s="4" t="s">
        <v>14087</v>
      </c>
      <c r="D7729" s="4" t="s">
        <v>5821</v>
      </c>
      <c r="E7729" s="8" t="s">
        <v>5821</v>
      </c>
      <c r="F7729" t="s">
        <v>500</v>
      </c>
      <c r="G7729" t="s">
        <v>619</v>
      </c>
      <c r="H7729" t="s">
        <v>504</v>
      </c>
      <c r="I7729" t="s">
        <v>1240</v>
      </c>
      <c r="J7729" s="1" t="s">
        <v>898</v>
      </c>
      <c r="L7729" s="2" t="s">
        <v>899</v>
      </c>
      <c r="M7729" s="2" t="s">
        <v>882</v>
      </c>
      <c r="N7729">
        <v>0</v>
      </c>
      <c r="O7729">
        <v>250000</v>
      </c>
      <c r="P7729">
        <v>0</v>
      </c>
      <c r="Q7729" t="s">
        <v>833</v>
      </c>
      <c r="R7729" s="3">
        <v>0.37</v>
      </c>
      <c r="S7729">
        <v>0</v>
      </c>
      <c r="T7729">
        <v>0</v>
      </c>
    </row>
    <row r="7730" spans="1:20" x14ac:dyDescent="0.25">
      <c r="A7730" t="s">
        <v>160</v>
      </c>
      <c r="B7730">
        <v>2150101</v>
      </c>
      <c r="C7730" s="4" t="s">
        <v>14087</v>
      </c>
      <c r="D7730" s="4" t="s">
        <v>5822</v>
      </c>
      <c r="E7730" s="8" t="s">
        <v>5822</v>
      </c>
      <c r="F7730" t="s">
        <v>500</v>
      </c>
      <c r="G7730" t="s">
        <v>619</v>
      </c>
      <c r="H7730" t="s">
        <v>504</v>
      </c>
      <c r="I7730" t="s">
        <v>1240</v>
      </c>
      <c r="J7730" s="1" t="s">
        <v>900</v>
      </c>
      <c r="L7730" s="2" t="s">
        <v>901</v>
      </c>
      <c r="M7730" s="2" t="s">
        <v>882</v>
      </c>
      <c r="N7730">
        <v>0</v>
      </c>
      <c r="O7730">
        <v>360000</v>
      </c>
      <c r="P7730">
        <v>0</v>
      </c>
      <c r="Q7730" t="s">
        <v>833</v>
      </c>
      <c r="R7730" s="3">
        <v>0.37</v>
      </c>
      <c r="S7730">
        <v>0</v>
      </c>
      <c r="T7730">
        <v>0</v>
      </c>
    </row>
    <row r="7731" spans="1:20" x14ac:dyDescent="0.25">
      <c r="A7731" t="s">
        <v>160</v>
      </c>
      <c r="B7731">
        <v>2150101</v>
      </c>
      <c r="C7731" s="4" t="s">
        <v>14087</v>
      </c>
      <c r="D7731" s="4" t="s">
        <v>5823</v>
      </c>
      <c r="E7731" s="8" t="s">
        <v>5823</v>
      </c>
      <c r="F7731" t="s">
        <v>500</v>
      </c>
      <c r="G7731" t="s">
        <v>619</v>
      </c>
      <c r="H7731" t="s">
        <v>504</v>
      </c>
      <c r="I7731" t="s">
        <v>1240</v>
      </c>
      <c r="J7731" s="1" t="s">
        <v>902</v>
      </c>
      <c r="L7731" s="2" t="s">
        <v>903</v>
      </c>
      <c r="M7731" s="2" t="s">
        <v>887</v>
      </c>
      <c r="N7731">
        <v>21</v>
      </c>
      <c r="O7731">
        <v>300000</v>
      </c>
      <c r="P7731">
        <v>6300000</v>
      </c>
      <c r="Q7731" t="s">
        <v>834</v>
      </c>
      <c r="R7731" s="3">
        <v>0.25</v>
      </c>
      <c r="S7731">
        <v>4725000</v>
      </c>
      <c r="T7731">
        <v>1575000</v>
      </c>
    </row>
    <row r="7732" spans="1:20" x14ac:dyDescent="0.25">
      <c r="A7732" t="s">
        <v>160</v>
      </c>
      <c r="B7732">
        <v>2150101</v>
      </c>
      <c r="C7732" s="4" t="s">
        <v>14087</v>
      </c>
      <c r="D7732" s="4" t="s">
        <v>5824</v>
      </c>
      <c r="E7732" s="8" t="s">
        <v>5824</v>
      </c>
      <c r="F7732" t="s">
        <v>500</v>
      </c>
      <c r="G7732" t="s">
        <v>619</v>
      </c>
      <c r="H7732" t="s">
        <v>504</v>
      </c>
      <c r="I7732" t="s">
        <v>1240</v>
      </c>
      <c r="J7732" s="1" t="s">
        <v>904</v>
      </c>
      <c r="L7732" s="2" t="s">
        <v>905</v>
      </c>
      <c r="M7732" s="2" t="s">
        <v>887</v>
      </c>
      <c r="N7732">
        <v>0</v>
      </c>
      <c r="O7732">
        <v>690000</v>
      </c>
      <c r="P7732">
        <v>0</v>
      </c>
      <c r="Q7732" t="s">
        <v>834</v>
      </c>
      <c r="R7732" s="3">
        <v>0.25</v>
      </c>
      <c r="S7732">
        <v>0</v>
      </c>
      <c r="T7732">
        <v>0</v>
      </c>
    </row>
    <row r="7733" spans="1:20" x14ac:dyDescent="0.25">
      <c r="A7733" t="s">
        <v>160</v>
      </c>
      <c r="B7733">
        <v>2150101</v>
      </c>
      <c r="C7733" s="4" t="s">
        <v>14087</v>
      </c>
      <c r="D7733" s="4" t="s">
        <v>5825</v>
      </c>
      <c r="E7733" s="8" t="s">
        <v>5825</v>
      </c>
      <c r="F7733" t="s">
        <v>500</v>
      </c>
      <c r="G7733" t="s">
        <v>619</v>
      </c>
      <c r="H7733" t="s">
        <v>504</v>
      </c>
      <c r="I7733" t="s">
        <v>1240</v>
      </c>
      <c r="J7733" s="1" t="s">
        <v>906</v>
      </c>
      <c r="L7733" s="2" t="s">
        <v>907</v>
      </c>
      <c r="M7733" s="2" t="s">
        <v>887</v>
      </c>
      <c r="N7733">
        <v>0</v>
      </c>
      <c r="O7733">
        <v>330000</v>
      </c>
      <c r="P7733">
        <v>0</v>
      </c>
      <c r="Q7733" t="s">
        <v>834</v>
      </c>
      <c r="R7733" s="3">
        <v>0.25</v>
      </c>
      <c r="S7733">
        <v>0</v>
      </c>
      <c r="T7733">
        <v>0</v>
      </c>
    </row>
    <row r="7734" spans="1:20" x14ac:dyDescent="0.25">
      <c r="A7734" t="s">
        <v>160</v>
      </c>
      <c r="B7734">
        <v>2150101</v>
      </c>
      <c r="C7734" s="4" t="s">
        <v>14087</v>
      </c>
      <c r="D7734" s="4" t="s">
        <v>5826</v>
      </c>
      <c r="E7734" s="8" t="s">
        <v>5826</v>
      </c>
      <c r="F7734" t="s">
        <v>500</v>
      </c>
      <c r="G7734" t="s">
        <v>619</v>
      </c>
      <c r="H7734" t="s">
        <v>504</v>
      </c>
      <c r="I7734" t="s">
        <v>1240</v>
      </c>
      <c r="J7734" s="1" t="s">
        <v>908</v>
      </c>
      <c r="L7734" s="2" t="s">
        <v>909</v>
      </c>
      <c r="M7734" s="2" t="s">
        <v>882</v>
      </c>
      <c r="N7734">
        <v>0</v>
      </c>
      <c r="O7734">
        <v>200000</v>
      </c>
      <c r="P7734">
        <v>0</v>
      </c>
      <c r="Q7734" t="s">
        <v>833</v>
      </c>
      <c r="R7734" s="3">
        <v>0.37</v>
      </c>
      <c r="S7734">
        <v>0</v>
      </c>
      <c r="T7734">
        <v>0</v>
      </c>
    </row>
    <row r="7735" spans="1:20" x14ac:dyDescent="0.25">
      <c r="A7735" t="s">
        <v>160</v>
      </c>
      <c r="B7735">
        <v>2150101</v>
      </c>
      <c r="C7735" s="4" t="s">
        <v>14087</v>
      </c>
      <c r="D7735" s="4" t="s">
        <v>5827</v>
      </c>
      <c r="E7735" s="8" t="s">
        <v>5827</v>
      </c>
      <c r="F7735" t="s">
        <v>500</v>
      </c>
      <c r="G7735" t="s">
        <v>619</v>
      </c>
      <c r="H7735" t="s">
        <v>504</v>
      </c>
      <c r="I7735" t="s">
        <v>1240</v>
      </c>
      <c r="J7735" s="1" t="s">
        <v>910</v>
      </c>
      <c r="L7735" s="2" t="s">
        <v>911</v>
      </c>
      <c r="M7735" s="2" t="s">
        <v>887</v>
      </c>
      <c r="N7735">
        <v>14</v>
      </c>
      <c r="O7735">
        <v>400000</v>
      </c>
      <c r="P7735">
        <v>5600000</v>
      </c>
      <c r="Q7735" t="s">
        <v>834</v>
      </c>
      <c r="R7735" s="3">
        <v>0.25</v>
      </c>
      <c r="S7735">
        <v>4200000</v>
      </c>
      <c r="T7735">
        <v>1400000</v>
      </c>
    </row>
    <row r="7736" spans="1:20" x14ac:dyDescent="0.25">
      <c r="A7736" t="s">
        <v>160</v>
      </c>
      <c r="B7736">
        <v>2150101</v>
      </c>
      <c r="C7736" s="4" t="s">
        <v>14087</v>
      </c>
      <c r="D7736" s="4" t="s">
        <v>5828</v>
      </c>
      <c r="E7736" s="8" t="s">
        <v>5828</v>
      </c>
      <c r="F7736" t="s">
        <v>500</v>
      </c>
      <c r="G7736" t="s">
        <v>619</v>
      </c>
      <c r="H7736" t="s">
        <v>504</v>
      </c>
      <c r="I7736" t="s">
        <v>1240</v>
      </c>
      <c r="J7736" s="1" t="s">
        <v>912</v>
      </c>
      <c r="L7736" s="2" t="s">
        <v>913</v>
      </c>
      <c r="M7736" s="2" t="s">
        <v>882</v>
      </c>
      <c r="N7736">
        <v>0</v>
      </c>
      <c r="O7736">
        <v>240000</v>
      </c>
      <c r="P7736">
        <v>0</v>
      </c>
      <c r="Q7736" t="s">
        <v>833</v>
      </c>
      <c r="R7736" s="3">
        <v>0.37</v>
      </c>
      <c r="S7736">
        <v>0</v>
      </c>
      <c r="T7736">
        <v>0</v>
      </c>
    </row>
    <row r="7737" spans="1:20" x14ac:dyDescent="0.25">
      <c r="A7737" t="s">
        <v>160</v>
      </c>
      <c r="B7737">
        <v>2150101</v>
      </c>
      <c r="C7737" s="4" t="s">
        <v>14087</v>
      </c>
      <c r="D7737" s="4" t="s">
        <v>5829</v>
      </c>
      <c r="E7737" s="8" t="s">
        <v>5829</v>
      </c>
      <c r="F7737" t="s">
        <v>500</v>
      </c>
      <c r="G7737" t="s">
        <v>619</v>
      </c>
      <c r="H7737" t="s">
        <v>504</v>
      </c>
      <c r="I7737" t="s">
        <v>1240</v>
      </c>
      <c r="J7737" s="1" t="s">
        <v>914</v>
      </c>
      <c r="L7737" s="2" t="s">
        <v>915</v>
      </c>
      <c r="M7737" s="2" t="s">
        <v>887</v>
      </c>
      <c r="N7737">
        <v>17</v>
      </c>
      <c r="O7737">
        <v>240000</v>
      </c>
      <c r="P7737">
        <v>4080000</v>
      </c>
      <c r="Q7737" t="s">
        <v>834</v>
      </c>
      <c r="R7737" s="3">
        <v>0.25</v>
      </c>
      <c r="S7737">
        <v>3060000</v>
      </c>
      <c r="T7737">
        <v>1020000</v>
      </c>
    </row>
    <row r="7738" spans="1:20" x14ac:dyDescent="0.25">
      <c r="A7738" t="s">
        <v>160</v>
      </c>
      <c r="B7738">
        <v>2150101</v>
      </c>
      <c r="C7738" s="4" t="s">
        <v>14087</v>
      </c>
      <c r="D7738" s="4" t="s">
        <v>5830</v>
      </c>
      <c r="E7738" s="8" t="s">
        <v>5830</v>
      </c>
      <c r="F7738" t="s">
        <v>500</v>
      </c>
      <c r="G7738" t="s">
        <v>619</v>
      </c>
      <c r="H7738" t="s">
        <v>504</v>
      </c>
      <c r="I7738" t="s">
        <v>1240</v>
      </c>
      <c r="J7738" s="1" t="s">
        <v>916</v>
      </c>
      <c r="L7738" s="2" t="s">
        <v>917</v>
      </c>
      <c r="M7738" s="2" t="s">
        <v>887</v>
      </c>
      <c r="N7738">
        <v>0</v>
      </c>
      <c r="O7738">
        <v>150000</v>
      </c>
      <c r="P7738">
        <v>0</v>
      </c>
      <c r="Q7738" t="s">
        <v>834</v>
      </c>
      <c r="R7738" s="3">
        <v>0.25</v>
      </c>
      <c r="S7738">
        <v>0</v>
      </c>
      <c r="T7738">
        <v>0</v>
      </c>
    </row>
    <row r="7739" spans="1:20" x14ac:dyDescent="0.25">
      <c r="A7739" t="s">
        <v>160</v>
      </c>
      <c r="B7739">
        <v>2150101</v>
      </c>
      <c r="C7739" s="4" t="s">
        <v>14087</v>
      </c>
      <c r="D7739" s="4" t="s">
        <v>5831</v>
      </c>
      <c r="E7739" s="8" t="s">
        <v>5831</v>
      </c>
      <c r="F7739" t="s">
        <v>500</v>
      </c>
      <c r="G7739" t="s">
        <v>619</v>
      </c>
      <c r="H7739" t="s">
        <v>504</v>
      </c>
      <c r="I7739" t="s">
        <v>1240</v>
      </c>
      <c r="J7739" s="1" t="s">
        <v>918</v>
      </c>
      <c r="L7739" s="2" t="s">
        <v>919</v>
      </c>
      <c r="M7739" s="2" t="s">
        <v>887</v>
      </c>
      <c r="N7739">
        <v>14</v>
      </c>
      <c r="O7739">
        <v>470000</v>
      </c>
      <c r="P7739">
        <v>6580000</v>
      </c>
      <c r="Q7739" t="s">
        <v>834</v>
      </c>
      <c r="R7739" s="3">
        <v>0.25</v>
      </c>
      <c r="S7739">
        <v>4935000</v>
      </c>
      <c r="T7739">
        <v>1645000</v>
      </c>
    </row>
    <row r="7740" spans="1:20" x14ac:dyDescent="0.25">
      <c r="A7740" t="s">
        <v>160</v>
      </c>
      <c r="B7740">
        <v>2150101</v>
      </c>
      <c r="C7740" s="4" t="s">
        <v>14087</v>
      </c>
      <c r="D7740" s="4" t="s">
        <v>5832</v>
      </c>
      <c r="E7740" s="8" t="s">
        <v>5832</v>
      </c>
      <c r="F7740" t="s">
        <v>500</v>
      </c>
      <c r="G7740" t="s">
        <v>619</v>
      </c>
      <c r="H7740" t="s">
        <v>504</v>
      </c>
      <c r="I7740" t="s">
        <v>1240</v>
      </c>
      <c r="J7740" s="1" t="s">
        <v>920</v>
      </c>
      <c r="L7740" s="2" t="s">
        <v>921</v>
      </c>
      <c r="M7740" s="2" t="s">
        <v>882</v>
      </c>
      <c r="N7740">
        <v>0</v>
      </c>
      <c r="O7740">
        <v>170000</v>
      </c>
      <c r="P7740">
        <v>0</v>
      </c>
      <c r="Q7740" t="s">
        <v>833</v>
      </c>
      <c r="R7740" s="3">
        <v>0.37</v>
      </c>
      <c r="S7740">
        <v>0</v>
      </c>
      <c r="T7740">
        <v>0</v>
      </c>
    </row>
    <row r="7741" spans="1:20" x14ac:dyDescent="0.25">
      <c r="A7741" t="s">
        <v>160</v>
      </c>
      <c r="B7741">
        <v>2150101</v>
      </c>
      <c r="C7741" s="4" t="s">
        <v>14087</v>
      </c>
      <c r="D7741" s="4" t="s">
        <v>5833</v>
      </c>
      <c r="E7741" s="8" t="s">
        <v>5833</v>
      </c>
      <c r="F7741" t="s">
        <v>500</v>
      </c>
      <c r="G7741" t="s">
        <v>619</v>
      </c>
      <c r="H7741" t="s">
        <v>504</v>
      </c>
      <c r="I7741" t="s">
        <v>1240</v>
      </c>
      <c r="J7741" s="1" t="s">
        <v>922</v>
      </c>
      <c r="L7741" s="2" t="s">
        <v>923</v>
      </c>
      <c r="M7741" s="2" t="s">
        <v>887</v>
      </c>
      <c r="N7741">
        <v>0</v>
      </c>
      <c r="O7741">
        <v>130000</v>
      </c>
      <c r="P7741">
        <v>0</v>
      </c>
      <c r="Q7741" t="s">
        <v>834</v>
      </c>
      <c r="R7741" s="3">
        <v>0.25</v>
      </c>
      <c r="S7741">
        <v>0</v>
      </c>
      <c r="T7741">
        <v>0</v>
      </c>
    </row>
    <row r="7742" spans="1:20" x14ac:dyDescent="0.25">
      <c r="A7742" t="s">
        <v>160</v>
      </c>
      <c r="B7742">
        <v>2150101</v>
      </c>
      <c r="C7742" s="4" t="s">
        <v>14087</v>
      </c>
      <c r="D7742" s="4" t="s">
        <v>5834</v>
      </c>
      <c r="E7742" s="8" t="s">
        <v>5834</v>
      </c>
      <c r="F7742" t="s">
        <v>500</v>
      </c>
      <c r="G7742" t="s">
        <v>619</v>
      </c>
      <c r="H7742" t="s">
        <v>504</v>
      </c>
      <c r="I7742" t="s">
        <v>1240</v>
      </c>
      <c r="J7742" s="1" t="s">
        <v>924</v>
      </c>
      <c r="L7742" s="2" t="s">
        <v>925</v>
      </c>
      <c r="M7742" s="2" t="s">
        <v>887</v>
      </c>
      <c r="N7742">
        <v>0</v>
      </c>
      <c r="O7742">
        <v>130000</v>
      </c>
      <c r="P7742">
        <v>0</v>
      </c>
      <c r="Q7742" t="s">
        <v>834</v>
      </c>
      <c r="R7742" s="3">
        <v>0.25</v>
      </c>
      <c r="S7742">
        <v>0</v>
      </c>
      <c r="T7742">
        <v>0</v>
      </c>
    </row>
    <row r="7743" spans="1:20" x14ac:dyDescent="0.25">
      <c r="A7743" t="s">
        <v>160</v>
      </c>
      <c r="B7743">
        <v>2150101</v>
      </c>
      <c r="C7743" s="4" t="s">
        <v>14087</v>
      </c>
      <c r="D7743" s="4" t="s">
        <v>5835</v>
      </c>
      <c r="E7743" s="8" t="s">
        <v>5835</v>
      </c>
      <c r="F7743" t="s">
        <v>500</v>
      </c>
      <c r="G7743" t="s">
        <v>619</v>
      </c>
      <c r="H7743" t="s">
        <v>504</v>
      </c>
      <c r="I7743" t="s">
        <v>1240</v>
      </c>
      <c r="J7743" s="1" t="s">
        <v>926</v>
      </c>
      <c r="L7743" s="2" t="s">
        <v>927</v>
      </c>
      <c r="M7743" s="2" t="s">
        <v>887</v>
      </c>
      <c r="N7743">
        <v>0</v>
      </c>
      <c r="O7743">
        <v>260000</v>
      </c>
      <c r="P7743">
        <v>0</v>
      </c>
      <c r="Q7743" t="s">
        <v>834</v>
      </c>
      <c r="R7743" s="3">
        <v>0.25</v>
      </c>
      <c r="S7743">
        <v>0</v>
      </c>
      <c r="T7743">
        <v>0</v>
      </c>
    </row>
    <row r="7744" spans="1:20" x14ac:dyDescent="0.25">
      <c r="A7744" t="s">
        <v>160</v>
      </c>
      <c r="B7744">
        <v>2150101</v>
      </c>
      <c r="C7744" s="4" t="s">
        <v>14087</v>
      </c>
      <c r="D7744" s="4" t="s">
        <v>5836</v>
      </c>
      <c r="E7744" s="8" t="s">
        <v>5836</v>
      </c>
      <c r="F7744" t="s">
        <v>500</v>
      </c>
      <c r="G7744" t="s">
        <v>619</v>
      </c>
      <c r="H7744" t="s">
        <v>504</v>
      </c>
      <c r="I7744" t="s">
        <v>1240</v>
      </c>
      <c r="J7744" s="1" t="s">
        <v>928</v>
      </c>
      <c r="L7744" s="2" t="s">
        <v>929</v>
      </c>
      <c r="M7744" s="2" t="s">
        <v>887</v>
      </c>
      <c r="N7744">
        <v>0</v>
      </c>
      <c r="O7744">
        <v>210000</v>
      </c>
      <c r="P7744">
        <v>0</v>
      </c>
      <c r="Q7744" t="s">
        <v>834</v>
      </c>
      <c r="R7744" s="3">
        <v>0.25</v>
      </c>
      <c r="S7744">
        <v>0</v>
      </c>
      <c r="T7744">
        <v>0</v>
      </c>
    </row>
    <row r="7745" spans="1:20" x14ac:dyDescent="0.25">
      <c r="A7745" t="s">
        <v>160</v>
      </c>
      <c r="B7745">
        <v>2150101</v>
      </c>
      <c r="C7745" s="4" t="s">
        <v>14087</v>
      </c>
      <c r="D7745" s="4" t="s">
        <v>5837</v>
      </c>
      <c r="E7745" s="8" t="s">
        <v>5837</v>
      </c>
      <c r="F7745" t="s">
        <v>500</v>
      </c>
      <c r="G7745" t="s">
        <v>619</v>
      </c>
      <c r="H7745" t="s">
        <v>504</v>
      </c>
      <c r="I7745" t="s">
        <v>1240</v>
      </c>
      <c r="J7745" s="1" t="s">
        <v>930</v>
      </c>
      <c r="L7745" s="2" t="s">
        <v>931</v>
      </c>
      <c r="M7745" s="2" t="s">
        <v>882</v>
      </c>
      <c r="N7745">
        <v>0</v>
      </c>
      <c r="O7745">
        <v>270000</v>
      </c>
      <c r="P7745">
        <v>0</v>
      </c>
      <c r="Q7745" t="s">
        <v>833</v>
      </c>
      <c r="R7745" s="3">
        <v>0.37</v>
      </c>
      <c r="S7745">
        <v>0</v>
      </c>
      <c r="T7745">
        <v>0</v>
      </c>
    </row>
    <row r="7746" spans="1:20" x14ac:dyDescent="0.25">
      <c r="A7746" t="s">
        <v>160</v>
      </c>
      <c r="B7746">
        <v>2150101</v>
      </c>
      <c r="C7746" s="4" t="s">
        <v>14087</v>
      </c>
      <c r="D7746" s="4" t="s">
        <v>5838</v>
      </c>
      <c r="E7746" s="8" t="s">
        <v>5838</v>
      </c>
      <c r="F7746" t="s">
        <v>500</v>
      </c>
      <c r="G7746" t="s">
        <v>619</v>
      </c>
      <c r="H7746" t="s">
        <v>504</v>
      </c>
      <c r="I7746" t="s">
        <v>1240</v>
      </c>
      <c r="J7746" s="1" t="s">
        <v>932</v>
      </c>
      <c r="L7746" s="2" t="s">
        <v>933</v>
      </c>
      <c r="M7746" s="2" t="s">
        <v>882</v>
      </c>
      <c r="N7746">
        <v>0</v>
      </c>
      <c r="O7746">
        <v>270000</v>
      </c>
      <c r="P7746">
        <v>0</v>
      </c>
      <c r="Q7746" t="s">
        <v>833</v>
      </c>
      <c r="R7746" s="3">
        <v>0.37</v>
      </c>
      <c r="S7746">
        <v>0</v>
      </c>
      <c r="T7746">
        <v>0</v>
      </c>
    </row>
    <row r="7747" spans="1:20" x14ac:dyDescent="0.25">
      <c r="A7747" t="s">
        <v>160</v>
      </c>
      <c r="B7747">
        <v>2150101</v>
      </c>
      <c r="C7747" s="4" t="s">
        <v>14087</v>
      </c>
      <c r="D7747" s="4" t="s">
        <v>5839</v>
      </c>
      <c r="E7747" s="8" t="s">
        <v>5839</v>
      </c>
      <c r="F7747" t="s">
        <v>500</v>
      </c>
      <c r="G7747" t="s">
        <v>619</v>
      </c>
      <c r="H7747" t="s">
        <v>504</v>
      </c>
      <c r="I7747" t="s">
        <v>1240</v>
      </c>
      <c r="J7747" s="1" t="s">
        <v>934</v>
      </c>
      <c r="L7747" s="2" t="s">
        <v>935</v>
      </c>
      <c r="M7747" s="2" t="s">
        <v>882</v>
      </c>
      <c r="N7747">
        <v>0</v>
      </c>
      <c r="O7747">
        <v>130000</v>
      </c>
      <c r="P7747">
        <v>0</v>
      </c>
      <c r="Q7747" t="s">
        <v>833</v>
      </c>
      <c r="R7747" s="3">
        <v>0.37</v>
      </c>
      <c r="S7747">
        <v>0</v>
      </c>
      <c r="T7747">
        <v>0</v>
      </c>
    </row>
    <row r="7748" spans="1:20" x14ac:dyDescent="0.25">
      <c r="A7748" t="s">
        <v>160</v>
      </c>
      <c r="B7748">
        <v>2150101</v>
      </c>
      <c r="C7748" s="4" t="s">
        <v>14087</v>
      </c>
      <c r="D7748" s="4" t="s">
        <v>5840</v>
      </c>
      <c r="E7748" s="8" t="s">
        <v>5840</v>
      </c>
      <c r="F7748" t="s">
        <v>500</v>
      </c>
      <c r="G7748" t="s">
        <v>619</v>
      </c>
      <c r="H7748" t="s">
        <v>504</v>
      </c>
      <c r="I7748" t="s">
        <v>1240</v>
      </c>
      <c r="J7748" s="1" t="s">
        <v>936</v>
      </c>
      <c r="L7748" s="2" t="s">
        <v>937</v>
      </c>
      <c r="M7748" s="2" t="s">
        <v>887</v>
      </c>
      <c r="N7748">
        <v>0</v>
      </c>
      <c r="O7748">
        <v>165000</v>
      </c>
      <c r="P7748">
        <v>0</v>
      </c>
      <c r="Q7748" t="s">
        <v>834</v>
      </c>
      <c r="R7748" s="3">
        <v>0.25</v>
      </c>
      <c r="S7748">
        <v>0</v>
      </c>
      <c r="T7748">
        <v>0</v>
      </c>
    </row>
    <row r="7749" spans="1:20" x14ac:dyDescent="0.25">
      <c r="A7749" t="s">
        <v>160</v>
      </c>
      <c r="B7749">
        <v>2150101</v>
      </c>
      <c r="C7749" s="4" t="s">
        <v>14087</v>
      </c>
      <c r="D7749" s="4" t="s">
        <v>5841</v>
      </c>
      <c r="E7749" s="8" t="s">
        <v>5841</v>
      </c>
      <c r="F7749" t="s">
        <v>500</v>
      </c>
      <c r="G7749" t="s">
        <v>619</v>
      </c>
      <c r="H7749" t="s">
        <v>504</v>
      </c>
      <c r="I7749" t="s">
        <v>1240</v>
      </c>
      <c r="J7749" s="1" t="s">
        <v>938</v>
      </c>
      <c r="L7749" s="2" t="s">
        <v>939</v>
      </c>
      <c r="M7749" s="2" t="s">
        <v>940</v>
      </c>
      <c r="N7749">
        <v>0</v>
      </c>
      <c r="O7749">
        <v>32000</v>
      </c>
      <c r="P7749">
        <v>0</v>
      </c>
      <c r="Q7749" t="s">
        <v>835</v>
      </c>
      <c r="R7749" s="3">
        <v>0</v>
      </c>
      <c r="S7749">
        <v>0</v>
      </c>
      <c r="T7749">
        <v>0</v>
      </c>
    </row>
    <row r="7750" spans="1:20" x14ac:dyDescent="0.25">
      <c r="A7750" t="s">
        <v>160</v>
      </c>
      <c r="B7750">
        <v>2150101</v>
      </c>
      <c r="C7750" s="4" t="s">
        <v>14087</v>
      </c>
      <c r="D7750" s="4" t="s">
        <v>5842</v>
      </c>
      <c r="E7750" s="8" t="s">
        <v>5842</v>
      </c>
      <c r="F7750" t="s">
        <v>500</v>
      </c>
      <c r="G7750" t="s">
        <v>619</v>
      </c>
      <c r="H7750" t="s">
        <v>504</v>
      </c>
      <c r="I7750" t="s">
        <v>1240</v>
      </c>
      <c r="J7750" s="1" t="s">
        <v>941</v>
      </c>
      <c r="L7750" s="2" t="s">
        <v>942</v>
      </c>
      <c r="M7750" s="2" t="s">
        <v>940</v>
      </c>
      <c r="N7750">
        <v>0</v>
      </c>
      <c r="O7750">
        <v>34000</v>
      </c>
      <c r="P7750">
        <v>0</v>
      </c>
      <c r="Q7750" t="s">
        <v>835</v>
      </c>
      <c r="R7750" s="3">
        <v>0</v>
      </c>
      <c r="S7750">
        <v>0</v>
      </c>
      <c r="T7750">
        <v>0</v>
      </c>
    </row>
    <row r="7751" spans="1:20" x14ac:dyDescent="0.25">
      <c r="A7751" t="s">
        <v>160</v>
      </c>
      <c r="B7751">
        <v>2150101</v>
      </c>
      <c r="C7751" s="4" t="s">
        <v>14087</v>
      </c>
      <c r="D7751" s="4" t="s">
        <v>5843</v>
      </c>
      <c r="E7751" s="8" t="s">
        <v>5843</v>
      </c>
      <c r="F7751" t="s">
        <v>500</v>
      </c>
      <c r="G7751" t="s">
        <v>619</v>
      </c>
      <c r="H7751" t="s">
        <v>504</v>
      </c>
      <c r="I7751" t="s">
        <v>1240</v>
      </c>
      <c r="J7751" s="1" t="s">
        <v>943</v>
      </c>
      <c r="L7751" s="2" t="s">
        <v>944</v>
      </c>
      <c r="M7751" s="2" t="s">
        <v>940</v>
      </c>
      <c r="N7751">
        <v>0</v>
      </c>
      <c r="O7751">
        <v>31000</v>
      </c>
      <c r="P7751">
        <v>0</v>
      </c>
      <c r="Q7751" t="s">
        <v>835</v>
      </c>
      <c r="R7751" s="3">
        <v>0</v>
      </c>
      <c r="S7751">
        <v>0</v>
      </c>
      <c r="T7751">
        <v>0</v>
      </c>
    </row>
    <row r="7752" spans="1:20" x14ac:dyDescent="0.25">
      <c r="A7752" t="s">
        <v>64</v>
      </c>
      <c r="B7752">
        <v>2150201</v>
      </c>
      <c r="C7752" s="4" t="s">
        <v>14087</v>
      </c>
      <c r="D7752" s="4" t="s">
        <v>3167</v>
      </c>
      <c r="E7752" s="8" t="s">
        <v>3167</v>
      </c>
      <c r="F7752" t="s">
        <v>500</v>
      </c>
      <c r="G7752" t="s">
        <v>501</v>
      </c>
      <c r="H7752" t="s">
        <v>469</v>
      </c>
      <c r="I7752" t="s">
        <v>1241</v>
      </c>
      <c r="J7752" s="1" t="s">
        <v>880</v>
      </c>
      <c r="L7752" s="2" t="s">
        <v>881</v>
      </c>
      <c r="M7752" s="2" t="s">
        <v>882</v>
      </c>
      <c r="N7752">
        <v>15</v>
      </c>
      <c r="O7752">
        <v>700000</v>
      </c>
      <c r="P7752">
        <v>10500000</v>
      </c>
      <c r="Q7752" t="s">
        <v>833</v>
      </c>
      <c r="R7752" s="3">
        <v>0.37</v>
      </c>
      <c r="S7752">
        <v>6615000</v>
      </c>
      <c r="T7752">
        <v>3885000</v>
      </c>
    </row>
    <row r="7753" spans="1:20" x14ac:dyDescent="0.25">
      <c r="A7753" t="s">
        <v>64</v>
      </c>
      <c r="B7753">
        <v>2150201</v>
      </c>
      <c r="C7753" s="4" t="s">
        <v>14087</v>
      </c>
      <c r="D7753" s="4" t="s">
        <v>3168</v>
      </c>
      <c r="E7753" s="8" t="s">
        <v>3168</v>
      </c>
      <c r="F7753" t="s">
        <v>500</v>
      </c>
      <c r="G7753" t="s">
        <v>501</v>
      </c>
      <c r="H7753" t="s">
        <v>469</v>
      </c>
      <c r="I7753" t="s">
        <v>1241</v>
      </c>
      <c r="J7753" s="1" t="s">
        <v>883</v>
      </c>
      <c r="L7753" s="2" t="s">
        <v>884</v>
      </c>
      <c r="M7753" s="2" t="s">
        <v>882</v>
      </c>
      <c r="N7753">
        <v>0</v>
      </c>
      <c r="O7753">
        <v>420000</v>
      </c>
      <c r="P7753">
        <v>0</v>
      </c>
      <c r="Q7753" t="s">
        <v>833</v>
      </c>
      <c r="R7753" s="3">
        <v>0.37</v>
      </c>
      <c r="S7753">
        <v>0</v>
      </c>
      <c r="T7753">
        <v>0</v>
      </c>
    </row>
    <row r="7754" spans="1:20" x14ac:dyDescent="0.25">
      <c r="A7754" t="s">
        <v>64</v>
      </c>
      <c r="B7754">
        <v>2150201</v>
      </c>
      <c r="C7754" s="4" t="s">
        <v>14087</v>
      </c>
      <c r="D7754" s="4" t="s">
        <v>3169</v>
      </c>
      <c r="E7754" s="8" t="s">
        <v>3169</v>
      </c>
      <c r="F7754" t="s">
        <v>500</v>
      </c>
      <c r="G7754" t="s">
        <v>501</v>
      </c>
      <c r="H7754" t="s">
        <v>469</v>
      </c>
      <c r="I7754" t="s">
        <v>1241</v>
      </c>
      <c r="J7754" s="1" t="s">
        <v>885</v>
      </c>
      <c r="L7754" s="2" t="s">
        <v>886</v>
      </c>
      <c r="M7754" s="2" t="s">
        <v>887</v>
      </c>
      <c r="N7754">
        <v>15</v>
      </c>
      <c r="O7754">
        <v>250000</v>
      </c>
      <c r="P7754">
        <v>3750000</v>
      </c>
      <c r="Q7754" t="s">
        <v>834</v>
      </c>
      <c r="R7754" s="3">
        <v>0.25</v>
      </c>
      <c r="S7754">
        <v>2812500</v>
      </c>
      <c r="T7754">
        <v>937500</v>
      </c>
    </row>
    <row r="7755" spans="1:20" x14ac:dyDescent="0.25">
      <c r="A7755" t="s">
        <v>64</v>
      </c>
      <c r="B7755">
        <v>2150201</v>
      </c>
      <c r="C7755" s="4" t="s">
        <v>14087</v>
      </c>
      <c r="D7755" s="4" t="s">
        <v>3170</v>
      </c>
      <c r="E7755" s="8" t="s">
        <v>3170</v>
      </c>
      <c r="F7755" t="s">
        <v>500</v>
      </c>
      <c r="G7755" t="s">
        <v>501</v>
      </c>
      <c r="H7755" t="s">
        <v>469</v>
      </c>
      <c r="I7755" t="s">
        <v>1241</v>
      </c>
      <c r="J7755" s="1" t="s">
        <v>888</v>
      </c>
      <c r="L7755" s="2" t="s">
        <v>889</v>
      </c>
      <c r="M7755" s="2" t="s">
        <v>887</v>
      </c>
      <c r="N7755">
        <v>0</v>
      </c>
      <c r="O7755">
        <v>275000</v>
      </c>
      <c r="P7755">
        <v>0</v>
      </c>
      <c r="Q7755" t="s">
        <v>834</v>
      </c>
      <c r="R7755" s="3">
        <v>0.25</v>
      </c>
      <c r="S7755">
        <v>0</v>
      </c>
      <c r="T7755">
        <v>0</v>
      </c>
    </row>
    <row r="7756" spans="1:20" x14ac:dyDescent="0.25">
      <c r="A7756" t="s">
        <v>64</v>
      </c>
      <c r="B7756">
        <v>2150201</v>
      </c>
      <c r="C7756" s="4" t="s">
        <v>14087</v>
      </c>
      <c r="D7756" s="4" t="s">
        <v>3171</v>
      </c>
      <c r="E7756" s="8" t="s">
        <v>3171</v>
      </c>
      <c r="F7756" t="s">
        <v>500</v>
      </c>
      <c r="G7756" t="s">
        <v>501</v>
      </c>
      <c r="H7756" t="s">
        <v>469</v>
      </c>
      <c r="I7756" t="s">
        <v>1241</v>
      </c>
      <c r="J7756" s="1" t="s">
        <v>890</v>
      </c>
      <c r="L7756" s="2" t="s">
        <v>891</v>
      </c>
      <c r="M7756" s="2" t="s">
        <v>882</v>
      </c>
      <c r="N7756">
        <v>15</v>
      </c>
      <c r="O7756">
        <v>150000</v>
      </c>
      <c r="P7756">
        <v>2250000</v>
      </c>
      <c r="Q7756" t="s">
        <v>833</v>
      </c>
      <c r="R7756" s="3">
        <v>0.37</v>
      </c>
      <c r="S7756">
        <v>1417500</v>
      </c>
      <c r="T7756">
        <v>832500</v>
      </c>
    </row>
    <row r="7757" spans="1:20" x14ac:dyDescent="0.25">
      <c r="A7757" t="s">
        <v>64</v>
      </c>
      <c r="B7757">
        <v>2150201</v>
      </c>
      <c r="C7757" s="4" t="s">
        <v>14087</v>
      </c>
      <c r="D7757" s="4" t="s">
        <v>3172</v>
      </c>
      <c r="E7757" s="8" t="s">
        <v>3172</v>
      </c>
      <c r="F7757" t="s">
        <v>500</v>
      </c>
      <c r="G7757" t="s">
        <v>501</v>
      </c>
      <c r="H7757" t="s">
        <v>469</v>
      </c>
      <c r="I7757" t="s">
        <v>1241</v>
      </c>
      <c r="J7757" s="1" t="s">
        <v>892</v>
      </c>
      <c r="L7757" s="2" t="s">
        <v>893</v>
      </c>
      <c r="M7757" s="2" t="s">
        <v>882</v>
      </c>
      <c r="N7757">
        <v>0</v>
      </c>
      <c r="O7757">
        <v>300000</v>
      </c>
      <c r="P7757">
        <v>0</v>
      </c>
      <c r="Q7757" t="s">
        <v>833</v>
      </c>
      <c r="R7757" s="3">
        <v>0.37</v>
      </c>
      <c r="S7757">
        <v>0</v>
      </c>
      <c r="T7757">
        <v>0</v>
      </c>
    </row>
    <row r="7758" spans="1:20" x14ac:dyDescent="0.25">
      <c r="A7758" t="s">
        <v>64</v>
      </c>
      <c r="B7758">
        <v>2150201</v>
      </c>
      <c r="C7758" s="4" t="s">
        <v>14087</v>
      </c>
      <c r="D7758" s="4" t="s">
        <v>3173</v>
      </c>
      <c r="E7758" s="8" t="s">
        <v>3173</v>
      </c>
      <c r="F7758" t="s">
        <v>500</v>
      </c>
      <c r="G7758" t="s">
        <v>501</v>
      </c>
      <c r="H7758" t="s">
        <v>469</v>
      </c>
      <c r="I7758" t="s">
        <v>1241</v>
      </c>
      <c r="J7758" s="1" t="s">
        <v>894</v>
      </c>
      <c r="L7758" s="2" t="s">
        <v>895</v>
      </c>
      <c r="M7758" s="2" t="s">
        <v>882</v>
      </c>
      <c r="N7758">
        <v>15</v>
      </c>
      <c r="O7758">
        <v>400000</v>
      </c>
      <c r="P7758">
        <v>6000000</v>
      </c>
      <c r="Q7758" t="s">
        <v>833</v>
      </c>
      <c r="R7758" s="3">
        <v>0.37</v>
      </c>
      <c r="S7758">
        <v>3780000</v>
      </c>
      <c r="T7758">
        <v>2220000</v>
      </c>
    </row>
    <row r="7759" spans="1:20" x14ac:dyDescent="0.25">
      <c r="A7759" t="s">
        <v>64</v>
      </c>
      <c r="B7759">
        <v>2150201</v>
      </c>
      <c r="C7759" s="4" t="s">
        <v>14087</v>
      </c>
      <c r="D7759" s="4" t="s">
        <v>3174</v>
      </c>
      <c r="E7759" s="8" t="s">
        <v>3174</v>
      </c>
      <c r="F7759" t="s">
        <v>500</v>
      </c>
      <c r="G7759" t="s">
        <v>501</v>
      </c>
      <c r="H7759" t="s">
        <v>469</v>
      </c>
      <c r="I7759" t="s">
        <v>1241</v>
      </c>
      <c r="J7759" s="1" t="s">
        <v>896</v>
      </c>
      <c r="L7759" s="2" t="s">
        <v>897</v>
      </c>
      <c r="M7759" s="2" t="s">
        <v>882</v>
      </c>
      <c r="N7759">
        <v>14</v>
      </c>
      <c r="O7759">
        <v>360000</v>
      </c>
      <c r="P7759">
        <v>5040000</v>
      </c>
      <c r="Q7759" t="s">
        <v>833</v>
      </c>
      <c r="R7759" s="3">
        <v>0.37</v>
      </c>
      <c r="S7759">
        <v>3175200</v>
      </c>
      <c r="T7759">
        <v>1864800</v>
      </c>
    </row>
    <row r="7760" spans="1:20" x14ac:dyDescent="0.25">
      <c r="A7760" t="s">
        <v>64</v>
      </c>
      <c r="B7760">
        <v>2150201</v>
      </c>
      <c r="C7760" s="4" t="s">
        <v>14087</v>
      </c>
      <c r="D7760" s="4" t="s">
        <v>3175</v>
      </c>
      <c r="E7760" s="8" t="s">
        <v>3175</v>
      </c>
      <c r="F7760" t="s">
        <v>500</v>
      </c>
      <c r="G7760" t="s">
        <v>501</v>
      </c>
      <c r="H7760" t="s">
        <v>469</v>
      </c>
      <c r="I7760" t="s">
        <v>1241</v>
      </c>
      <c r="J7760" s="1" t="s">
        <v>898</v>
      </c>
      <c r="L7760" s="2" t="s">
        <v>899</v>
      </c>
      <c r="M7760" s="2" t="s">
        <v>882</v>
      </c>
      <c r="N7760">
        <v>0</v>
      </c>
      <c r="O7760">
        <v>250000</v>
      </c>
      <c r="P7760">
        <v>0</v>
      </c>
      <c r="Q7760" t="s">
        <v>833</v>
      </c>
      <c r="R7760" s="3">
        <v>0.37</v>
      </c>
      <c r="S7760">
        <v>0</v>
      </c>
      <c r="T7760">
        <v>0</v>
      </c>
    </row>
    <row r="7761" spans="1:20" x14ac:dyDescent="0.25">
      <c r="A7761" t="s">
        <v>64</v>
      </c>
      <c r="B7761">
        <v>2150201</v>
      </c>
      <c r="C7761" s="4" t="s">
        <v>14087</v>
      </c>
      <c r="D7761" s="4" t="s">
        <v>3176</v>
      </c>
      <c r="E7761" s="8" t="s">
        <v>3176</v>
      </c>
      <c r="F7761" t="s">
        <v>500</v>
      </c>
      <c r="G7761" t="s">
        <v>501</v>
      </c>
      <c r="H7761" t="s">
        <v>469</v>
      </c>
      <c r="I7761" t="s">
        <v>1241</v>
      </c>
      <c r="J7761" s="1" t="s">
        <v>900</v>
      </c>
      <c r="L7761" s="2" t="s">
        <v>901</v>
      </c>
      <c r="M7761" s="2" t="s">
        <v>882</v>
      </c>
      <c r="N7761">
        <v>0</v>
      </c>
      <c r="O7761">
        <v>360000</v>
      </c>
      <c r="P7761">
        <v>0</v>
      </c>
      <c r="Q7761" t="s">
        <v>833</v>
      </c>
      <c r="R7761" s="3">
        <v>0.37</v>
      </c>
      <c r="S7761">
        <v>0</v>
      </c>
      <c r="T7761">
        <v>0</v>
      </c>
    </row>
    <row r="7762" spans="1:20" x14ac:dyDescent="0.25">
      <c r="A7762" t="s">
        <v>64</v>
      </c>
      <c r="B7762">
        <v>2150201</v>
      </c>
      <c r="C7762" s="4" t="s">
        <v>14087</v>
      </c>
      <c r="D7762" s="4" t="s">
        <v>3177</v>
      </c>
      <c r="E7762" s="8" t="s">
        <v>3177</v>
      </c>
      <c r="F7762" t="s">
        <v>500</v>
      </c>
      <c r="G7762" t="s">
        <v>501</v>
      </c>
      <c r="H7762" t="s">
        <v>469</v>
      </c>
      <c r="I7762" t="s">
        <v>1241</v>
      </c>
      <c r="J7762" s="1" t="s">
        <v>902</v>
      </c>
      <c r="L7762" s="2" t="s">
        <v>903</v>
      </c>
      <c r="M7762" s="2" t="s">
        <v>887</v>
      </c>
      <c r="N7762">
        <v>15</v>
      </c>
      <c r="O7762">
        <v>300000</v>
      </c>
      <c r="P7762">
        <v>4500000</v>
      </c>
      <c r="Q7762" t="s">
        <v>834</v>
      </c>
      <c r="R7762" s="3">
        <v>0.25</v>
      </c>
      <c r="S7762">
        <v>3375000</v>
      </c>
      <c r="T7762">
        <v>1125000</v>
      </c>
    </row>
    <row r="7763" spans="1:20" x14ac:dyDescent="0.25">
      <c r="A7763" t="s">
        <v>64</v>
      </c>
      <c r="B7763">
        <v>2150201</v>
      </c>
      <c r="C7763" s="4" t="s">
        <v>14087</v>
      </c>
      <c r="D7763" s="4" t="s">
        <v>3178</v>
      </c>
      <c r="E7763" s="8" t="s">
        <v>3178</v>
      </c>
      <c r="F7763" t="s">
        <v>500</v>
      </c>
      <c r="G7763" t="s">
        <v>501</v>
      </c>
      <c r="H7763" t="s">
        <v>469</v>
      </c>
      <c r="I7763" t="s">
        <v>1241</v>
      </c>
      <c r="J7763" s="1" t="s">
        <v>904</v>
      </c>
      <c r="L7763" s="2" t="s">
        <v>905</v>
      </c>
      <c r="M7763" s="2" t="s">
        <v>887</v>
      </c>
      <c r="N7763">
        <v>15</v>
      </c>
      <c r="O7763">
        <v>690000</v>
      </c>
      <c r="P7763">
        <v>10350000</v>
      </c>
      <c r="Q7763" t="s">
        <v>834</v>
      </c>
      <c r="R7763" s="3">
        <v>0.25</v>
      </c>
      <c r="S7763">
        <v>7762500</v>
      </c>
      <c r="T7763">
        <v>2587500</v>
      </c>
    </row>
    <row r="7764" spans="1:20" x14ac:dyDescent="0.25">
      <c r="A7764" t="s">
        <v>64</v>
      </c>
      <c r="B7764">
        <v>2150201</v>
      </c>
      <c r="C7764" s="4" t="s">
        <v>14087</v>
      </c>
      <c r="D7764" s="4" t="s">
        <v>3179</v>
      </c>
      <c r="E7764" s="8" t="s">
        <v>3179</v>
      </c>
      <c r="F7764" t="s">
        <v>500</v>
      </c>
      <c r="G7764" t="s">
        <v>501</v>
      </c>
      <c r="H7764" t="s">
        <v>469</v>
      </c>
      <c r="I7764" t="s">
        <v>1241</v>
      </c>
      <c r="J7764" s="1" t="s">
        <v>906</v>
      </c>
      <c r="L7764" s="2" t="s">
        <v>907</v>
      </c>
      <c r="M7764" s="2" t="s">
        <v>887</v>
      </c>
      <c r="N7764">
        <v>0</v>
      </c>
      <c r="O7764">
        <v>330000</v>
      </c>
      <c r="P7764">
        <v>0</v>
      </c>
      <c r="Q7764" t="s">
        <v>834</v>
      </c>
      <c r="R7764" s="3">
        <v>0.25</v>
      </c>
      <c r="S7764">
        <v>0</v>
      </c>
      <c r="T7764">
        <v>0</v>
      </c>
    </row>
    <row r="7765" spans="1:20" x14ac:dyDescent="0.25">
      <c r="A7765" t="s">
        <v>64</v>
      </c>
      <c r="B7765">
        <v>2150201</v>
      </c>
      <c r="C7765" s="4" t="s">
        <v>14087</v>
      </c>
      <c r="D7765" s="4" t="s">
        <v>3180</v>
      </c>
      <c r="E7765" s="8" t="s">
        <v>3180</v>
      </c>
      <c r="F7765" t="s">
        <v>500</v>
      </c>
      <c r="G7765" t="s">
        <v>501</v>
      </c>
      <c r="H7765" t="s">
        <v>469</v>
      </c>
      <c r="I7765" t="s">
        <v>1241</v>
      </c>
      <c r="J7765" s="1" t="s">
        <v>908</v>
      </c>
      <c r="L7765" s="2" t="s">
        <v>909</v>
      </c>
      <c r="M7765" s="2" t="s">
        <v>882</v>
      </c>
      <c r="N7765">
        <v>15</v>
      </c>
      <c r="O7765">
        <v>200000</v>
      </c>
      <c r="P7765">
        <v>3000000</v>
      </c>
      <c r="Q7765" t="s">
        <v>833</v>
      </c>
      <c r="R7765" s="3">
        <v>0.37</v>
      </c>
      <c r="S7765">
        <v>1890000</v>
      </c>
      <c r="T7765">
        <v>1110000</v>
      </c>
    </row>
    <row r="7766" spans="1:20" x14ac:dyDescent="0.25">
      <c r="A7766" t="s">
        <v>64</v>
      </c>
      <c r="B7766">
        <v>2150201</v>
      </c>
      <c r="C7766" s="4" t="s">
        <v>14087</v>
      </c>
      <c r="D7766" s="4" t="s">
        <v>3181</v>
      </c>
      <c r="E7766" s="8" t="s">
        <v>3181</v>
      </c>
      <c r="F7766" t="s">
        <v>500</v>
      </c>
      <c r="G7766" t="s">
        <v>501</v>
      </c>
      <c r="H7766" t="s">
        <v>469</v>
      </c>
      <c r="I7766" t="s">
        <v>1241</v>
      </c>
      <c r="J7766" s="1" t="s">
        <v>910</v>
      </c>
      <c r="L7766" s="2" t="s">
        <v>911</v>
      </c>
      <c r="M7766" s="2" t="s">
        <v>887</v>
      </c>
      <c r="N7766">
        <v>14</v>
      </c>
      <c r="O7766">
        <v>400000</v>
      </c>
      <c r="P7766">
        <v>5600000</v>
      </c>
      <c r="Q7766" t="s">
        <v>834</v>
      </c>
      <c r="R7766" s="3">
        <v>0.25</v>
      </c>
      <c r="S7766">
        <v>4200000</v>
      </c>
      <c r="T7766">
        <v>1400000</v>
      </c>
    </row>
    <row r="7767" spans="1:20" x14ac:dyDescent="0.25">
      <c r="A7767" t="s">
        <v>64</v>
      </c>
      <c r="B7767">
        <v>2150201</v>
      </c>
      <c r="C7767" s="4" t="s">
        <v>14087</v>
      </c>
      <c r="D7767" s="4" t="s">
        <v>3182</v>
      </c>
      <c r="E7767" s="8" t="s">
        <v>3182</v>
      </c>
      <c r="F7767" t="s">
        <v>500</v>
      </c>
      <c r="G7767" t="s">
        <v>501</v>
      </c>
      <c r="H7767" t="s">
        <v>469</v>
      </c>
      <c r="I7767" t="s">
        <v>1241</v>
      </c>
      <c r="J7767" s="1" t="s">
        <v>912</v>
      </c>
      <c r="L7767" s="2" t="s">
        <v>913</v>
      </c>
      <c r="M7767" s="2" t="s">
        <v>882</v>
      </c>
      <c r="N7767">
        <v>15</v>
      </c>
      <c r="O7767">
        <v>240000</v>
      </c>
      <c r="P7767">
        <v>3600000</v>
      </c>
      <c r="Q7767" t="s">
        <v>833</v>
      </c>
      <c r="R7767" s="3">
        <v>0.37</v>
      </c>
      <c r="S7767">
        <v>2268000</v>
      </c>
      <c r="T7767">
        <v>1332000</v>
      </c>
    </row>
    <row r="7768" spans="1:20" x14ac:dyDescent="0.25">
      <c r="A7768" t="s">
        <v>64</v>
      </c>
      <c r="B7768">
        <v>2150201</v>
      </c>
      <c r="C7768" s="4" t="s">
        <v>14087</v>
      </c>
      <c r="D7768" s="4" t="s">
        <v>3183</v>
      </c>
      <c r="E7768" s="8" t="s">
        <v>3183</v>
      </c>
      <c r="F7768" t="s">
        <v>500</v>
      </c>
      <c r="G7768" t="s">
        <v>501</v>
      </c>
      <c r="H7768" t="s">
        <v>469</v>
      </c>
      <c r="I7768" t="s">
        <v>1241</v>
      </c>
      <c r="J7768" s="1" t="s">
        <v>914</v>
      </c>
      <c r="L7768" s="2" t="s">
        <v>915</v>
      </c>
      <c r="M7768" s="2" t="s">
        <v>887</v>
      </c>
      <c r="N7768">
        <v>13</v>
      </c>
      <c r="O7768">
        <v>240000</v>
      </c>
      <c r="P7768">
        <v>3120000</v>
      </c>
      <c r="Q7768" t="s">
        <v>834</v>
      </c>
      <c r="R7768" s="3">
        <v>0.25</v>
      </c>
      <c r="S7768">
        <v>2340000</v>
      </c>
      <c r="T7768">
        <v>780000</v>
      </c>
    </row>
    <row r="7769" spans="1:20" x14ac:dyDescent="0.25">
      <c r="A7769" t="s">
        <v>64</v>
      </c>
      <c r="B7769">
        <v>2150201</v>
      </c>
      <c r="C7769" s="4" t="s">
        <v>14087</v>
      </c>
      <c r="D7769" s="4" t="s">
        <v>3184</v>
      </c>
      <c r="E7769" s="8" t="s">
        <v>3184</v>
      </c>
      <c r="F7769" t="s">
        <v>500</v>
      </c>
      <c r="G7769" t="s">
        <v>501</v>
      </c>
      <c r="H7769" t="s">
        <v>469</v>
      </c>
      <c r="I7769" t="s">
        <v>1241</v>
      </c>
      <c r="J7769" s="1" t="s">
        <v>916</v>
      </c>
      <c r="L7769" s="2" t="s">
        <v>917</v>
      </c>
      <c r="M7769" s="2" t="s">
        <v>887</v>
      </c>
      <c r="N7769">
        <v>0</v>
      </c>
      <c r="O7769">
        <v>150000</v>
      </c>
      <c r="P7769">
        <v>0</v>
      </c>
      <c r="Q7769" t="s">
        <v>834</v>
      </c>
      <c r="R7769" s="3">
        <v>0.25</v>
      </c>
      <c r="S7769">
        <v>0</v>
      </c>
      <c r="T7769">
        <v>0</v>
      </c>
    </row>
    <row r="7770" spans="1:20" x14ac:dyDescent="0.25">
      <c r="A7770" t="s">
        <v>64</v>
      </c>
      <c r="B7770">
        <v>2150201</v>
      </c>
      <c r="C7770" s="4" t="s">
        <v>14087</v>
      </c>
      <c r="D7770" s="4" t="s">
        <v>3185</v>
      </c>
      <c r="E7770" s="8" t="s">
        <v>3185</v>
      </c>
      <c r="F7770" t="s">
        <v>500</v>
      </c>
      <c r="G7770" t="s">
        <v>501</v>
      </c>
      <c r="H7770" t="s">
        <v>469</v>
      </c>
      <c r="I7770" t="s">
        <v>1241</v>
      </c>
      <c r="J7770" s="1" t="s">
        <v>918</v>
      </c>
      <c r="L7770" s="2" t="s">
        <v>919</v>
      </c>
      <c r="M7770" s="2" t="s">
        <v>887</v>
      </c>
      <c r="N7770">
        <v>22</v>
      </c>
      <c r="O7770">
        <v>470000</v>
      </c>
      <c r="P7770">
        <v>10340000</v>
      </c>
      <c r="Q7770" t="s">
        <v>834</v>
      </c>
      <c r="R7770" s="3">
        <v>0.25</v>
      </c>
      <c r="S7770">
        <v>7755000</v>
      </c>
      <c r="T7770">
        <v>2585000</v>
      </c>
    </row>
    <row r="7771" spans="1:20" x14ac:dyDescent="0.25">
      <c r="A7771" t="s">
        <v>64</v>
      </c>
      <c r="B7771">
        <v>2150201</v>
      </c>
      <c r="C7771" s="4" t="s">
        <v>14087</v>
      </c>
      <c r="D7771" s="4" t="s">
        <v>3186</v>
      </c>
      <c r="E7771" s="8" t="s">
        <v>3186</v>
      </c>
      <c r="F7771" t="s">
        <v>500</v>
      </c>
      <c r="G7771" t="s">
        <v>501</v>
      </c>
      <c r="H7771" t="s">
        <v>469</v>
      </c>
      <c r="I7771" t="s">
        <v>1241</v>
      </c>
      <c r="J7771" s="1" t="s">
        <v>920</v>
      </c>
      <c r="L7771" s="2" t="s">
        <v>921</v>
      </c>
      <c r="M7771" s="2" t="s">
        <v>882</v>
      </c>
      <c r="N7771">
        <v>0</v>
      </c>
      <c r="O7771">
        <v>170000</v>
      </c>
      <c r="P7771">
        <v>0</v>
      </c>
      <c r="Q7771" t="s">
        <v>833</v>
      </c>
      <c r="R7771" s="3">
        <v>0.37</v>
      </c>
      <c r="S7771">
        <v>0</v>
      </c>
      <c r="T7771">
        <v>0</v>
      </c>
    </row>
    <row r="7772" spans="1:20" x14ac:dyDescent="0.25">
      <c r="A7772" t="s">
        <v>64</v>
      </c>
      <c r="B7772">
        <v>2150201</v>
      </c>
      <c r="C7772" s="4" t="s">
        <v>14087</v>
      </c>
      <c r="D7772" s="4" t="s">
        <v>3187</v>
      </c>
      <c r="E7772" s="8" t="s">
        <v>3187</v>
      </c>
      <c r="F7772" t="s">
        <v>500</v>
      </c>
      <c r="G7772" t="s">
        <v>501</v>
      </c>
      <c r="H7772" t="s">
        <v>469</v>
      </c>
      <c r="I7772" t="s">
        <v>1241</v>
      </c>
      <c r="J7772" s="1" t="s">
        <v>922</v>
      </c>
      <c r="L7772" s="2" t="s">
        <v>923</v>
      </c>
      <c r="M7772" s="2" t="s">
        <v>887</v>
      </c>
      <c r="N7772">
        <v>0</v>
      </c>
      <c r="O7772">
        <v>130000</v>
      </c>
      <c r="P7772">
        <v>0</v>
      </c>
      <c r="Q7772" t="s">
        <v>834</v>
      </c>
      <c r="R7772" s="3">
        <v>0.25</v>
      </c>
      <c r="S7772">
        <v>0</v>
      </c>
      <c r="T7772">
        <v>0</v>
      </c>
    </row>
    <row r="7773" spans="1:20" x14ac:dyDescent="0.25">
      <c r="A7773" t="s">
        <v>64</v>
      </c>
      <c r="B7773">
        <v>2150201</v>
      </c>
      <c r="C7773" s="4" t="s">
        <v>14087</v>
      </c>
      <c r="D7773" s="4" t="s">
        <v>3188</v>
      </c>
      <c r="E7773" s="8" t="s">
        <v>3188</v>
      </c>
      <c r="F7773" t="s">
        <v>500</v>
      </c>
      <c r="G7773" t="s">
        <v>501</v>
      </c>
      <c r="H7773" t="s">
        <v>469</v>
      </c>
      <c r="I7773" t="s">
        <v>1241</v>
      </c>
      <c r="J7773" s="1" t="s">
        <v>924</v>
      </c>
      <c r="L7773" s="2" t="s">
        <v>925</v>
      </c>
      <c r="M7773" s="2" t="s">
        <v>887</v>
      </c>
      <c r="N7773">
        <v>0</v>
      </c>
      <c r="O7773">
        <v>130000</v>
      </c>
      <c r="P7773">
        <v>0</v>
      </c>
      <c r="Q7773" t="s">
        <v>834</v>
      </c>
      <c r="R7773" s="3">
        <v>0.25</v>
      </c>
      <c r="S7773">
        <v>0</v>
      </c>
      <c r="T7773">
        <v>0</v>
      </c>
    </row>
    <row r="7774" spans="1:20" x14ac:dyDescent="0.25">
      <c r="A7774" t="s">
        <v>64</v>
      </c>
      <c r="B7774">
        <v>2150201</v>
      </c>
      <c r="C7774" s="4" t="s">
        <v>14087</v>
      </c>
      <c r="D7774" s="4" t="s">
        <v>3189</v>
      </c>
      <c r="E7774" s="8" t="s">
        <v>3189</v>
      </c>
      <c r="F7774" t="s">
        <v>500</v>
      </c>
      <c r="G7774" t="s">
        <v>501</v>
      </c>
      <c r="H7774" t="s">
        <v>469</v>
      </c>
      <c r="I7774" t="s">
        <v>1241</v>
      </c>
      <c r="J7774" s="1" t="s">
        <v>926</v>
      </c>
      <c r="L7774" s="2" t="s">
        <v>927</v>
      </c>
      <c r="M7774" s="2" t="s">
        <v>887</v>
      </c>
      <c r="N7774">
        <v>0</v>
      </c>
      <c r="O7774">
        <v>260000</v>
      </c>
      <c r="P7774">
        <v>0</v>
      </c>
      <c r="Q7774" t="s">
        <v>834</v>
      </c>
      <c r="R7774" s="3">
        <v>0.25</v>
      </c>
      <c r="S7774">
        <v>0</v>
      </c>
      <c r="T7774">
        <v>0</v>
      </c>
    </row>
    <row r="7775" spans="1:20" x14ac:dyDescent="0.25">
      <c r="A7775" t="s">
        <v>64</v>
      </c>
      <c r="B7775">
        <v>2150201</v>
      </c>
      <c r="C7775" s="4" t="s">
        <v>14087</v>
      </c>
      <c r="D7775" s="4" t="s">
        <v>3190</v>
      </c>
      <c r="E7775" s="8" t="s">
        <v>3190</v>
      </c>
      <c r="F7775" t="s">
        <v>500</v>
      </c>
      <c r="G7775" t="s">
        <v>501</v>
      </c>
      <c r="H7775" t="s">
        <v>469</v>
      </c>
      <c r="I7775" t="s">
        <v>1241</v>
      </c>
      <c r="J7775" s="1" t="s">
        <v>928</v>
      </c>
      <c r="L7775" s="2" t="s">
        <v>929</v>
      </c>
      <c r="M7775" s="2" t="s">
        <v>887</v>
      </c>
      <c r="N7775">
        <v>0</v>
      </c>
      <c r="O7775">
        <v>210000</v>
      </c>
      <c r="P7775">
        <v>0</v>
      </c>
      <c r="Q7775" t="s">
        <v>834</v>
      </c>
      <c r="R7775" s="3">
        <v>0.25</v>
      </c>
      <c r="S7775">
        <v>0</v>
      </c>
      <c r="T7775">
        <v>0</v>
      </c>
    </row>
    <row r="7776" spans="1:20" x14ac:dyDescent="0.25">
      <c r="A7776" t="s">
        <v>64</v>
      </c>
      <c r="B7776">
        <v>2150201</v>
      </c>
      <c r="C7776" s="4" t="s">
        <v>14087</v>
      </c>
      <c r="D7776" s="4" t="s">
        <v>3191</v>
      </c>
      <c r="E7776" s="8" t="s">
        <v>3191</v>
      </c>
      <c r="F7776" t="s">
        <v>500</v>
      </c>
      <c r="G7776" t="s">
        <v>501</v>
      </c>
      <c r="H7776" t="s">
        <v>469</v>
      </c>
      <c r="I7776" t="s">
        <v>1241</v>
      </c>
      <c r="J7776" s="1" t="s">
        <v>930</v>
      </c>
      <c r="L7776" s="2" t="s">
        <v>931</v>
      </c>
      <c r="M7776" s="2" t="s">
        <v>882</v>
      </c>
      <c r="N7776">
        <v>0</v>
      </c>
      <c r="O7776">
        <v>270000</v>
      </c>
      <c r="P7776">
        <v>0</v>
      </c>
      <c r="Q7776" t="s">
        <v>833</v>
      </c>
      <c r="R7776" s="3">
        <v>0.37</v>
      </c>
      <c r="S7776">
        <v>0</v>
      </c>
      <c r="T7776">
        <v>0</v>
      </c>
    </row>
    <row r="7777" spans="1:20" x14ac:dyDescent="0.25">
      <c r="A7777" t="s">
        <v>64</v>
      </c>
      <c r="B7777">
        <v>2150201</v>
      </c>
      <c r="C7777" s="4" t="s">
        <v>14087</v>
      </c>
      <c r="D7777" s="4" t="s">
        <v>3192</v>
      </c>
      <c r="E7777" s="8" t="s">
        <v>3192</v>
      </c>
      <c r="F7777" t="s">
        <v>500</v>
      </c>
      <c r="G7777" t="s">
        <v>501</v>
      </c>
      <c r="H7777" t="s">
        <v>469</v>
      </c>
      <c r="I7777" t="s">
        <v>1241</v>
      </c>
      <c r="J7777" s="1" t="s">
        <v>932</v>
      </c>
      <c r="L7777" s="2" t="s">
        <v>933</v>
      </c>
      <c r="M7777" s="2" t="s">
        <v>882</v>
      </c>
      <c r="N7777">
        <v>0</v>
      </c>
      <c r="O7777">
        <v>270000</v>
      </c>
      <c r="P7777">
        <v>0</v>
      </c>
      <c r="Q7777" t="s">
        <v>833</v>
      </c>
      <c r="R7777" s="3">
        <v>0.37</v>
      </c>
      <c r="S7777">
        <v>0</v>
      </c>
      <c r="T7777">
        <v>0</v>
      </c>
    </row>
    <row r="7778" spans="1:20" x14ac:dyDescent="0.25">
      <c r="A7778" t="s">
        <v>64</v>
      </c>
      <c r="B7778">
        <v>2150201</v>
      </c>
      <c r="C7778" s="4" t="s">
        <v>14087</v>
      </c>
      <c r="D7778" s="4" t="s">
        <v>3193</v>
      </c>
      <c r="E7778" s="8" t="s">
        <v>3193</v>
      </c>
      <c r="F7778" t="s">
        <v>500</v>
      </c>
      <c r="G7778" t="s">
        <v>501</v>
      </c>
      <c r="H7778" t="s">
        <v>469</v>
      </c>
      <c r="I7778" t="s">
        <v>1241</v>
      </c>
      <c r="J7778" s="1" t="s">
        <v>934</v>
      </c>
      <c r="L7778" s="2" t="s">
        <v>935</v>
      </c>
      <c r="M7778" s="2" t="s">
        <v>882</v>
      </c>
      <c r="N7778">
        <v>0</v>
      </c>
      <c r="O7778">
        <v>130000</v>
      </c>
      <c r="P7778">
        <v>0</v>
      </c>
      <c r="Q7778" t="s">
        <v>833</v>
      </c>
      <c r="R7778" s="3">
        <v>0.37</v>
      </c>
      <c r="S7778">
        <v>0</v>
      </c>
      <c r="T7778">
        <v>0</v>
      </c>
    </row>
    <row r="7779" spans="1:20" x14ac:dyDescent="0.25">
      <c r="A7779" t="s">
        <v>64</v>
      </c>
      <c r="B7779">
        <v>2150201</v>
      </c>
      <c r="C7779" s="4" t="s">
        <v>14087</v>
      </c>
      <c r="D7779" s="4" t="s">
        <v>3194</v>
      </c>
      <c r="E7779" s="8" t="s">
        <v>3194</v>
      </c>
      <c r="F7779" t="s">
        <v>500</v>
      </c>
      <c r="G7779" t="s">
        <v>501</v>
      </c>
      <c r="H7779" t="s">
        <v>469</v>
      </c>
      <c r="I7779" t="s">
        <v>1241</v>
      </c>
      <c r="J7779" s="1" t="s">
        <v>936</v>
      </c>
      <c r="L7779" s="2" t="s">
        <v>937</v>
      </c>
      <c r="M7779" s="2" t="s">
        <v>887</v>
      </c>
      <c r="N7779">
        <v>0</v>
      </c>
      <c r="O7779">
        <v>165000</v>
      </c>
      <c r="P7779">
        <v>0</v>
      </c>
      <c r="Q7779" t="s">
        <v>834</v>
      </c>
      <c r="R7779" s="3">
        <v>0.25</v>
      </c>
      <c r="S7779">
        <v>0</v>
      </c>
      <c r="T7779">
        <v>0</v>
      </c>
    </row>
    <row r="7780" spans="1:20" x14ac:dyDescent="0.25">
      <c r="A7780" t="s">
        <v>64</v>
      </c>
      <c r="B7780">
        <v>2150201</v>
      </c>
      <c r="C7780" s="4" t="s">
        <v>14087</v>
      </c>
      <c r="D7780" s="4" t="s">
        <v>3195</v>
      </c>
      <c r="E7780" s="8" t="s">
        <v>3195</v>
      </c>
      <c r="F7780" t="s">
        <v>500</v>
      </c>
      <c r="G7780" t="s">
        <v>501</v>
      </c>
      <c r="H7780" t="s">
        <v>469</v>
      </c>
      <c r="I7780" t="s">
        <v>1241</v>
      </c>
      <c r="J7780" s="1" t="s">
        <v>938</v>
      </c>
      <c r="L7780" s="2" t="s">
        <v>939</v>
      </c>
      <c r="M7780" s="2" t="s">
        <v>940</v>
      </c>
      <c r="N7780">
        <v>0</v>
      </c>
      <c r="O7780">
        <v>32000</v>
      </c>
      <c r="P7780">
        <v>0</v>
      </c>
      <c r="Q7780" t="s">
        <v>835</v>
      </c>
      <c r="R7780" s="3">
        <v>0</v>
      </c>
      <c r="S7780">
        <v>0</v>
      </c>
      <c r="T7780">
        <v>0</v>
      </c>
    </row>
    <row r="7781" spans="1:20" x14ac:dyDescent="0.25">
      <c r="A7781" t="s">
        <v>64</v>
      </c>
      <c r="B7781">
        <v>2150201</v>
      </c>
      <c r="C7781" s="4" t="s">
        <v>14087</v>
      </c>
      <c r="D7781" s="4" t="s">
        <v>3196</v>
      </c>
      <c r="E7781" s="8" t="s">
        <v>3196</v>
      </c>
      <c r="F7781" t="s">
        <v>500</v>
      </c>
      <c r="G7781" t="s">
        <v>501</v>
      </c>
      <c r="H7781" t="s">
        <v>469</v>
      </c>
      <c r="I7781" t="s">
        <v>1241</v>
      </c>
      <c r="J7781" s="1" t="s">
        <v>941</v>
      </c>
      <c r="L7781" s="2" t="s">
        <v>942</v>
      </c>
      <c r="M7781" s="2" t="s">
        <v>940</v>
      </c>
      <c r="N7781">
        <v>0</v>
      </c>
      <c r="O7781">
        <v>34000</v>
      </c>
      <c r="P7781">
        <v>0</v>
      </c>
      <c r="Q7781" t="s">
        <v>835</v>
      </c>
      <c r="R7781" s="3">
        <v>0</v>
      </c>
      <c r="S7781">
        <v>0</v>
      </c>
      <c r="T7781">
        <v>0</v>
      </c>
    </row>
    <row r="7782" spans="1:20" x14ac:dyDescent="0.25">
      <c r="A7782" t="s">
        <v>64</v>
      </c>
      <c r="B7782">
        <v>2150201</v>
      </c>
      <c r="C7782" s="4" t="s">
        <v>14087</v>
      </c>
      <c r="D7782" s="4" t="s">
        <v>3197</v>
      </c>
      <c r="E7782" s="8" t="s">
        <v>3197</v>
      </c>
      <c r="F7782" t="s">
        <v>500</v>
      </c>
      <c r="G7782" t="s">
        <v>501</v>
      </c>
      <c r="H7782" t="s">
        <v>469</v>
      </c>
      <c r="I7782" t="s">
        <v>1241</v>
      </c>
      <c r="J7782" s="1" t="s">
        <v>943</v>
      </c>
      <c r="L7782" s="2" t="s">
        <v>944</v>
      </c>
      <c r="M7782" s="2" t="s">
        <v>940</v>
      </c>
      <c r="N7782">
        <v>0</v>
      </c>
      <c r="O7782">
        <v>31000</v>
      </c>
      <c r="P7782">
        <v>0</v>
      </c>
      <c r="Q7782" t="s">
        <v>835</v>
      </c>
      <c r="R7782" s="3">
        <v>0</v>
      </c>
      <c r="S7782">
        <v>0</v>
      </c>
      <c r="T7782">
        <v>0</v>
      </c>
    </row>
    <row r="7783" spans="1:20" x14ac:dyDescent="0.25">
      <c r="A7783" t="s">
        <v>147</v>
      </c>
      <c r="B7783">
        <v>2150301</v>
      </c>
      <c r="C7783" s="4" t="s">
        <v>14087</v>
      </c>
      <c r="D7783" s="4" t="s">
        <v>5470</v>
      </c>
      <c r="E7783" s="8" t="s">
        <v>5470</v>
      </c>
      <c r="F7783" t="s">
        <v>500</v>
      </c>
      <c r="G7783" t="s">
        <v>604</v>
      </c>
      <c r="H7783" t="s">
        <v>605</v>
      </c>
      <c r="I7783" t="s">
        <v>1242</v>
      </c>
      <c r="J7783" s="1" t="s">
        <v>880</v>
      </c>
      <c r="L7783" s="2" t="s">
        <v>881</v>
      </c>
      <c r="M7783" s="2" t="s">
        <v>882</v>
      </c>
      <c r="N7783">
        <v>0</v>
      </c>
      <c r="O7783">
        <v>700000</v>
      </c>
      <c r="P7783">
        <v>0</v>
      </c>
      <c r="Q7783" t="s">
        <v>833</v>
      </c>
      <c r="R7783" s="3">
        <v>0.37</v>
      </c>
      <c r="S7783">
        <v>0</v>
      </c>
      <c r="T7783">
        <v>0</v>
      </c>
    </row>
    <row r="7784" spans="1:20" x14ac:dyDescent="0.25">
      <c r="A7784" t="s">
        <v>147</v>
      </c>
      <c r="B7784">
        <v>2150301</v>
      </c>
      <c r="C7784" s="4" t="s">
        <v>14087</v>
      </c>
      <c r="D7784" s="4" t="s">
        <v>5471</v>
      </c>
      <c r="E7784" s="8" t="s">
        <v>5471</v>
      </c>
      <c r="F7784" t="s">
        <v>500</v>
      </c>
      <c r="G7784" t="s">
        <v>604</v>
      </c>
      <c r="H7784" t="s">
        <v>605</v>
      </c>
      <c r="I7784" t="s">
        <v>1242</v>
      </c>
      <c r="J7784" s="1" t="s">
        <v>883</v>
      </c>
      <c r="L7784" s="2" t="s">
        <v>884</v>
      </c>
      <c r="M7784" s="2" t="s">
        <v>882</v>
      </c>
      <c r="N7784">
        <v>15</v>
      </c>
      <c r="O7784">
        <v>420000</v>
      </c>
      <c r="P7784">
        <v>6300000</v>
      </c>
      <c r="Q7784" t="s">
        <v>833</v>
      </c>
      <c r="R7784" s="3">
        <v>0.37</v>
      </c>
      <c r="S7784">
        <v>3969000</v>
      </c>
      <c r="T7784">
        <v>2331000</v>
      </c>
    </row>
    <row r="7785" spans="1:20" x14ac:dyDescent="0.25">
      <c r="A7785" t="s">
        <v>147</v>
      </c>
      <c r="B7785">
        <v>2150301</v>
      </c>
      <c r="C7785" s="4" t="s">
        <v>14087</v>
      </c>
      <c r="D7785" s="4" t="s">
        <v>5472</v>
      </c>
      <c r="E7785" s="8" t="s">
        <v>5472</v>
      </c>
      <c r="F7785" t="s">
        <v>500</v>
      </c>
      <c r="G7785" t="s">
        <v>604</v>
      </c>
      <c r="H7785" t="s">
        <v>605</v>
      </c>
      <c r="I7785" t="s">
        <v>1242</v>
      </c>
      <c r="J7785" s="1" t="s">
        <v>885</v>
      </c>
      <c r="L7785" s="2" t="s">
        <v>886</v>
      </c>
      <c r="M7785" s="2" t="s">
        <v>887</v>
      </c>
      <c r="N7785">
        <v>15</v>
      </c>
      <c r="O7785">
        <v>250000</v>
      </c>
      <c r="P7785">
        <v>3750000</v>
      </c>
      <c r="Q7785" t="s">
        <v>834</v>
      </c>
      <c r="R7785" s="3">
        <v>0.25</v>
      </c>
      <c r="S7785">
        <v>2812500</v>
      </c>
      <c r="T7785">
        <v>937500</v>
      </c>
    </row>
    <row r="7786" spans="1:20" x14ac:dyDescent="0.25">
      <c r="A7786" t="s">
        <v>147</v>
      </c>
      <c r="B7786">
        <v>2150301</v>
      </c>
      <c r="C7786" s="4" t="s">
        <v>14087</v>
      </c>
      <c r="D7786" s="4" t="s">
        <v>5473</v>
      </c>
      <c r="E7786" s="8" t="s">
        <v>5473</v>
      </c>
      <c r="F7786" t="s">
        <v>500</v>
      </c>
      <c r="G7786" t="s">
        <v>604</v>
      </c>
      <c r="H7786" t="s">
        <v>605</v>
      </c>
      <c r="I7786" t="s">
        <v>1242</v>
      </c>
      <c r="J7786" s="1" t="s">
        <v>888</v>
      </c>
      <c r="L7786" s="2" t="s">
        <v>889</v>
      </c>
      <c r="M7786" s="2" t="s">
        <v>887</v>
      </c>
      <c r="N7786">
        <v>0</v>
      </c>
      <c r="O7786">
        <v>275000</v>
      </c>
      <c r="P7786">
        <v>0</v>
      </c>
      <c r="Q7786" t="s">
        <v>834</v>
      </c>
      <c r="R7786" s="3">
        <v>0.25</v>
      </c>
      <c r="S7786">
        <v>0</v>
      </c>
      <c r="T7786">
        <v>0</v>
      </c>
    </row>
    <row r="7787" spans="1:20" x14ac:dyDescent="0.25">
      <c r="A7787" t="s">
        <v>147</v>
      </c>
      <c r="B7787">
        <v>2150301</v>
      </c>
      <c r="C7787" s="4" t="s">
        <v>14087</v>
      </c>
      <c r="D7787" s="4" t="s">
        <v>5474</v>
      </c>
      <c r="E7787" s="8" t="s">
        <v>5474</v>
      </c>
      <c r="F7787" t="s">
        <v>500</v>
      </c>
      <c r="G7787" t="s">
        <v>604</v>
      </c>
      <c r="H7787" t="s">
        <v>605</v>
      </c>
      <c r="I7787" t="s">
        <v>1242</v>
      </c>
      <c r="J7787" s="1" t="s">
        <v>890</v>
      </c>
      <c r="L7787" s="2" t="s">
        <v>891</v>
      </c>
      <c r="M7787" s="2" t="s">
        <v>882</v>
      </c>
      <c r="N7787">
        <v>15</v>
      </c>
      <c r="O7787">
        <v>150000</v>
      </c>
      <c r="P7787">
        <v>2250000</v>
      </c>
      <c r="Q7787" t="s">
        <v>833</v>
      </c>
      <c r="R7787" s="3">
        <v>0.37</v>
      </c>
      <c r="S7787">
        <v>1417500</v>
      </c>
      <c r="T7787">
        <v>832500</v>
      </c>
    </row>
    <row r="7788" spans="1:20" x14ac:dyDescent="0.25">
      <c r="A7788" t="s">
        <v>147</v>
      </c>
      <c r="B7788">
        <v>2150301</v>
      </c>
      <c r="C7788" s="4" t="s">
        <v>14087</v>
      </c>
      <c r="D7788" s="4" t="s">
        <v>5475</v>
      </c>
      <c r="E7788" s="8" t="s">
        <v>5475</v>
      </c>
      <c r="F7788" t="s">
        <v>500</v>
      </c>
      <c r="G7788" t="s">
        <v>604</v>
      </c>
      <c r="H7788" t="s">
        <v>605</v>
      </c>
      <c r="I7788" t="s">
        <v>1242</v>
      </c>
      <c r="J7788" s="1" t="s">
        <v>892</v>
      </c>
      <c r="L7788" s="2" t="s">
        <v>893</v>
      </c>
      <c r="M7788" s="2" t="s">
        <v>882</v>
      </c>
      <c r="N7788">
        <v>0</v>
      </c>
      <c r="O7788">
        <v>300000</v>
      </c>
      <c r="P7788">
        <v>0</v>
      </c>
      <c r="Q7788" t="s">
        <v>833</v>
      </c>
      <c r="R7788" s="3">
        <v>0.37</v>
      </c>
      <c r="S7788">
        <v>0</v>
      </c>
      <c r="T7788">
        <v>0</v>
      </c>
    </row>
    <row r="7789" spans="1:20" x14ac:dyDescent="0.25">
      <c r="A7789" t="s">
        <v>147</v>
      </c>
      <c r="B7789">
        <v>2150301</v>
      </c>
      <c r="C7789" s="4" t="s">
        <v>14087</v>
      </c>
      <c r="D7789" s="4" t="s">
        <v>5476</v>
      </c>
      <c r="E7789" s="8" t="s">
        <v>5476</v>
      </c>
      <c r="F7789" t="s">
        <v>500</v>
      </c>
      <c r="G7789" t="s">
        <v>604</v>
      </c>
      <c r="H7789" t="s">
        <v>605</v>
      </c>
      <c r="I7789" t="s">
        <v>1242</v>
      </c>
      <c r="J7789" s="1" t="s">
        <v>894</v>
      </c>
      <c r="L7789" s="2" t="s">
        <v>895</v>
      </c>
      <c r="M7789" s="2" t="s">
        <v>882</v>
      </c>
      <c r="N7789">
        <v>15</v>
      </c>
      <c r="O7789">
        <v>400000</v>
      </c>
      <c r="P7789">
        <v>6000000</v>
      </c>
      <c r="Q7789" t="s">
        <v>833</v>
      </c>
      <c r="R7789" s="3">
        <v>0.37</v>
      </c>
      <c r="S7789">
        <v>3780000</v>
      </c>
      <c r="T7789">
        <v>2220000</v>
      </c>
    </row>
    <row r="7790" spans="1:20" x14ac:dyDescent="0.25">
      <c r="A7790" t="s">
        <v>147</v>
      </c>
      <c r="B7790">
        <v>2150301</v>
      </c>
      <c r="C7790" s="4" t="s">
        <v>14087</v>
      </c>
      <c r="D7790" s="4" t="s">
        <v>5477</v>
      </c>
      <c r="E7790" s="8" t="s">
        <v>5477</v>
      </c>
      <c r="F7790" t="s">
        <v>500</v>
      </c>
      <c r="G7790" t="s">
        <v>604</v>
      </c>
      <c r="H7790" t="s">
        <v>605</v>
      </c>
      <c r="I7790" t="s">
        <v>1242</v>
      </c>
      <c r="J7790" s="1" t="s">
        <v>896</v>
      </c>
      <c r="L7790" s="2" t="s">
        <v>897</v>
      </c>
      <c r="M7790" s="2" t="s">
        <v>882</v>
      </c>
      <c r="N7790">
        <v>11</v>
      </c>
      <c r="O7790">
        <v>360000</v>
      </c>
      <c r="P7790">
        <v>3960000</v>
      </c>
      <c r="Q7790" t="s">
        <v>833</v>
      </c>
      <c r="R7790" s="3">
        <v>0.37</v>
      </c>
      <c r="S7790">
        <v>2494800</v>
      </c>
      <c r="T7790">
        <v>1465200</v>
      </c>
    </row>
    <row r="7791" spans="1:20" x14ac:dyDescent="0.25">
      <c r="A7791" t="s">
        <v>147</v>
      </c>
      <c r="B7791">
        <v>2150301</v>
      </c>
      <c r="C7791" s="4" t="s">
        <v>14087</v>
      </c>
      <c r="D7791" s="4" t="s">
        <v>5478</v>
      </c>
      <c r="E7791" s="8" t="s">
        <v>5478</v>
      </c>
      <c r="F7791" t="s">
        <v>500</v>
      </c>
      <c r="G7791" t="s">
        <v>604</v>
      </c>
      <c r="H7791" t="s">
        <v>605</v>
      </c>
      <c r="I7791" t="s">
        <v>1242</v>
      </c>
      <c r="J7791" s="1" t="s">
        <v>898</v>
      </c>
      <c r="L7791" s="2" t="s">
        <v>899</v>
      </c>
      <c r="M7791" s="2" t="s">
        <v>882</v>
      </c>
      <c r="N7791">
        <v>0</v>
      </c>
      <c r="O7791">
        <v>250000</v>
      </c>
      <c r="P7791">
        <v>0</v>
      </c>
      <c r="Q7791" t="s">
        <v>833</v>
      </c>
      <c r="R7791" s="3">
        <v>0.37</v>
      </c>
      <c r="S7791">
        <v>0</v>
      </c>
      <c r="T7791">
        <v>0</v>
      </c>
    </row>
    <row r="7792" spans="1:20" x14ac:dyDescent="0.25">
      <c r="A7792" t="s">
        <v>147</v>
      </c>
      <c r="B7792">
        <v>2150301</v>
      </c>
      <c r="C7792" s="4" t="s">
        <v>14087</v>
      </c>
      <c r="D7792" s="4" t="s">
        <v>5479</v>
      </c>
      <c r="E7792" s="8" t="s">
        <v>5479</v>
      </c>
      <c r="F7792" t="s">
        <v>500</v>
      </c>
      <c r="G7792" t="s">
        <v>604</v>
      </c>
      <c r="H7792" t="s">
        <v>605</v>
      </c>
      <c r="I7792" t="s">
        <v>1242</v>
      </c>
      <c r="J7792" s="1" t="s">
        <v>900</v>
      </c>
      <c r="L7792" s="2" t="s">
        <v>901</v>
      </c>
      <c r="M7792" s="2" t="s">
        <v>882</v>
      </c>
      <c r="N7792">
        <v>0</v>
      </c>
      <c r="O7792">
        <v>360000</v>
      </c>
      <c r="P7792">
        <v>0</v>
      </c>
      <c r="Q7792" t="s">
        <v>833</v>
      </c>
      <c r="R7792" s="3">
        <v>0.37</v>
      </c>
      <c r="S7792">
        <v>0</v>
      </c>
      <c r="T7792">
        <v>0</v>
      </c>
    </row>
    <row r="7793" spans="1:20" x14ac:dyDescent="0.25">
      <c r="A7793" t="s">
        <v>147</v>
      </c>
      <c r="B7793">
        <v>2150301</v>
      </c>
      <c r="C7793" s="4" t="s">
        <v>14087</v>
      </c>
      <c r="D7793" s="4" t="s">
        <v>5480</v>
      </c>
      <c r="E7793" s="8" t="s">
        <v>5480</v>
      </c>
      <c r="F7793" t="s">
        <v>500</v>
      </c>
      <c r="G7793" t="s">
        <v>604</v>
      </c>
      <c r="H7793" t="s">
        <v>605</v>
      </c>
      <c r="I7793" t="s">
        <v>1242</v>
      </c>
      <c r="J7793" s="1" t="s">
        <v>902</v>
      </c>
      <c r="L7793" s="2" t="s">
        <v>903</v>
      </c>
      <c r="M7793" s="2" t="s">
        <v>887</v>
      </c>
      <c r="N7793">
        <v>15</v>
      </c>
      <c r="O7793">
        <v>300000</v>
      </c>
      <c r="P7793">
        <v>4500000</v>
      </c>
      <c r="Q7793" t="s">
        <v>834</v>
      </c>
      <c r="R7793" s="3">
        <v>0.25</v>
      </c>
      <c r="S7793">
        <v>3375000</v>
      </c>
      <c r="T7793">
        <v>1125000</v>
      </c>
    </row>
    <row r="7794" spans="1:20" x14ac:dyDescent="0.25">
      <c r="A7794" t="s">
        <v>147</v>
      </c>
      <c r="B7794">
        <v>2150301</v>
      </c>
      <c r="C7794" s="4" t="s">
        <v>14087</v>
      </c>
      <c r="D7794" s="4" t="s">
        <v>5481</v>
      </c>
      <c r="E7794" s="8" t="s">
        <v>5481</v>
      </c>
      <c r="F7794" t="s">
        <v>500</v>
      </c>
      <c r="G7794" t="s">
        <v>604</v>
      </c>
      <c r="H7794" t="s">
        <v>605</v>
      </c>
      <c r="I7794" t="s">
        <v>1242</v>
      </c>
      <c r="J7794" s="1" t="s">
        <v>904</v>
      </c>
      <c r="L7794" s="2" t="s">
        <v>905</v>
      </c>
      <c r="M7794" s="2" t="s">
        <v>887</v>
      </c>
      <c r="N7794">
        <v>6</v>
      </c>
      <c r="O7794">
        <v>690000</v>
      </c>
      <c r="P7794">
        <v>4140000</v>
      </c>
      <c r="Q7794" t="s">
        <v>834</v>
      </c>
      <c r="R7794" s="3">
        <v>0.25</v>
      </c>
      <c r="S7794">
        <v>3105000</v>
      </c>
      <c r="T7794">
        <v>1035000</v>
      </c>
    </row>
    <row r="7795" spans="1:20" x14ac:dyDescent="0.25">
      <c r="A7795" t="s">
        <v>147</v>
      </c>
      <c r="B7795">
        <v>2150301</v>
      </c>
      <c r="C7795" s="4" t="s">
        <v>14087</v>
      </c>
      <c r="D7795" s="4" t="s">
        <v>5482</v>
      </c>
      <c r="E7795" s="8" t="s">
        <v>5482</v>
      </c>
      <c r="F7795" t="s">
        <v>500</v>
      </c>
      <c r="G7795" t="s">
        <v>604</v>
      </c>
      <c r="H7795" t="s">
        <v>605</v>
      </c>
      <c r="I7795" t="s">
        <v>1242</v>
      </c>
      <c r="J7795" s="1" t="s">
        <v>906</v>
      </c>
      <c r="L7795" s="2" t="s">
        <v>907</v>
      </c>
      <c r="M7795" s="2" t="s">
        <v>887</v>
      </c>
      <c r="N7795">
        <v>0</v>
      </c>
      <c r="O7795">
        <v>330000</v>
      </c>
      <c r="P7795">
        <v>0</v>
      </c>
      <c r="Q7795" t="s">
        <v>834</v>
      </c>
      <c r="R7795" s="3">
        <v>0.25</v>
      </c>
      <c r="S7795">
        <v>0</v>
      </c>
      <c r="T7795">
        <v>0</v>
      </c>
    </row>
    <row r="7796" spans="1:20" x14ac:dyDescent="0.25">
      <c r="A7796" t="s">
        <v>147</v>
      </c>
      <c r="B7796">
        <v>2150301</v>
      </c>
      <c r="C7796" s="4" t="s">
        <v>14087</v>
      </c>
      <c r="D7796" s="4" t="s">
        <v>5483</v>
      </c>
      <c r="E7796" s="8" t="s">
        <v>5483</v>
      </c>
      <c r="F7796" t="s">
        <v>500</v>
      </c>
      <c r="G7796" t="s">
        <v>604</v>
      </c>
      <c r="H7796" t="s">
        <v>605</v>
      </c>
      <c r="I7796" t="s">
        <v>1242</v>
      </c>
      <c r="J7796" s="1" t="s">
        <v>908</v>
      </c>
      <c r="L7796" s="2" t="s">
        <v>909</v>
      </c>
      <c r="M7796" s="2" t="s">
        <v>882</v>
      </c>
      <c r="N7796">
        <v>15</v>
      </c>
      <c r="O7796">
        <v>200000</v>
      </c>
      <c r="P7796">
        <v>3000000</v>
      </c>
      <c r="Q7796" t="s">
        <v>833</v>
      </c>
      <c r="R7796" s="3">
        <v>0.37</v>
      </c>
      <c r="S7796">
        <v>1890000</v>
      </c>
      <c r="T7796">
        <v>1110000</v>
      </c>
    </row>
    <row r="7797" spans="1:20" x14ac:dyDescent="0.25">
      <c r="A7797" t="s">
        <v>147</v>
      </c>
      <c r="B7797">
        <v>2150301</v>
      </c>
      <c r="C7797" s="4" t="s">
        <v>14087</v>
      </c>
      <c r="D7797" s="4" t="s">
        <v>5484</v>
      </c>
      <c r="E7797" s="8" t="s">
        <v>5484</v>
      </c>
      <c r="F7797" t="s">
        <v>500</v>
      </c>
      <c r="G7797" t="s">
        <v>604</v>
      </c>
      <c r="H7797" t="s">
        <v>605</v>
      </c>
      <c r="I7797" t="s">
        <v>1242</v>
      </c>
      <c r="J7797" s="1" t="s">
        <v>910</v>
      </c>
      <c r="L7797" s="2" t="s">
        <v>911</v>
      </c>
      <c r="M7797" s="2" t="s">
        <v>887</v>
      </c>
      <c r="N7797">
        <v>15</v>
      </c>
      <c r="O7797">
        <v>400000</v>
      </c>
      <c r="P7797">
        <v>6000000</v>
      </c>
      <c r="Q7797" t="s">
        <v>834</v>
      </c>
      <c r="R7797" s="3">
        <v>0.25</v>
      </c>
      <c r="S7797">
        <v>4500000</v>
      </c>
      <c r="T7797">
        <v>1500000</v>
      </c>
    </row>
    <row r="7798" spans="1:20" x14ac:dyDescent="0.25">
      <c r="A7798" t="s">
        <v>147</v>
      </c>
      <c r="B7798">
        <v>2150301</v>
      </c>
      <c r="C7798" s="4" t="s">
        <v>14087</v>
      </c>
      <c r="D7798" s="4" t="s">
        <v>5485</v>
      </c>
      <c r="E7798" s="8" t="s">
        <v>5485</v>
      </c>
      <c r="F7798" t="s">
        <v>500</v>
      </c>
      <c r="G7798" t="s">
        <v>604</v>
      </c>
      <c r="H7798" t="s">
        <v>605</v>
      </c>
      <c r="I7798" t="s">
        <v>1242</v>
      </c>
      <c r="J7798" s="1" t="s">
        <v>912</v>
      </c>
      <c r="L7798" s="2" t="s">
        <v>913</v>
      </c>
      <c r="M7798" s="2" t="s">
        <v>882</v>
      </c>
      <c r="N7798">
        <v>15</v>
      </c>
      <c r="O7798">
        <v>240000</v>
      </c>
      <c r="P7798">
        <v>3600000</v>
      </c>
      <c r="Q7798" t="s">
        <v>833</v>
      </c>
      <c r="R7798" s="3">
        <v>0.37</v>
      </c>
      <c r="S7798">
        <v>2268000</v>
      </c>
      <c r="T7798">
        <v>1332000</v>
      </c>
    </row>
    <row r="7799" spans="1:20" x14ac:dyDescent="0.25">
      <c r="A7799" t="s">
        <v>147</v>
      </c>
      <c r="B7799">
        <v>2150301</v>
      </c>
      <c r="C7799" s="4" t="s">
        <v>14087</v>
      </c>
      <c r="D7799" s="4" t="s">
        <v>5486</v>
      </c>
      <c r="E7799" s="8" t="s">
        <v>5486</v>
      </c>
      <c r="F7799" t="s">
        <v>500</v>
      </c>
      <c r="G7799" t="s">
        <v>604</v>
      </c>
      <c r="H7799" t="s">
        <v>605</v>
      </c>
      <c r="I7799" t="s">
        <v>1242</v>
      </c>
      <c r="J7799" s="1" t="s">
        <v>914</v>
      </c>
      <c r="L7799" s="2" t="s">
        <v>915</v>
      </c>
      <c r="M7799" s="2" t="s">
        <v>887</v>
      </c>
      <c r="N7799">
        <v>15</v>
      </c>
      <c r="O7799">
        <v>240000</v>
      </c>
      <c r="P7799">
        <v>3600000</v>
      </c>
      <c r="Q7799" t="s">
        <v>834</v>
      </c>
      <c r="R7799" s="3">
        <v>0.25</v>
      </c>
      <c r="S7799">
        <v>2700000</v>
      </c>
      <c r="T7799">
        <v>900000</v>
      </c>
    </row>
    <row r="7800" spans="1:20" x14ac:dyDescent="0.25">
      <c r="A7800" t="s">
        <v>147</v>
      </c>
      <c r="B7800">
        <v>2150301</v>
      </c>
      <c r="C7800" s="4" t="s">
        <v>14087</v>
      </c>
      <c r="D7800" s="4" t="s">
        <v>5487</v>
      </c>
      <c r="E7800" s="8" t="s">
        <v>5487</v>
      </c>
      <c r="F7800" t="s">
        <v>500</v>
      </c>
      <c r="G7800" t="s">
        <v>604</v>
      </c>
      <c r="H7800" t="s">
        <v>605</v>
      </c>
      <c r="I7800" t="s">
        <v>1242</v>
      </c>
      <c r="J7800" s="1" t="s">
        <v>916</v>
      </c>
      <c r="L7800" s="2" t="s">
        <v>917</v>
      </c>
      <c r="M7800" s="2" t="s">
        <v>887</v>
      </c>
      <c r="N7800">
        <v>0</v>
      </c>
      <c r="O7800">
        <v>150000</v>
      </c>
      <c r="P7800">
        <v>0</v>
      </c>
      <c r="Q7800" t="s">
        <v>834</v>
      </c>
      <c r="R7800" s="3">
        <v>0.25</v>
      </c>
      <c r="S7800">
        <v>0</v>
      </c>
      <c r="T7800">
        <v>0</v>
      </c>
    </row>
    <row r="7801" spans="1:20" x14ac:dyDescent="0.25">
      <c r="A7801" t="s">
        <v>147</v>
      </c>
      <c r="B7801">
        <v>2150301</v>
      </c>
      <c r="C7801" s="4" t="s">
        <v>14087</v>
      </c>
      <c r="D7801" s="4" t="s">
        <v>5488</v>
      </c>
      <c r="E7801" s="8" t="s">
        <v>5488</v>
      </c>
      <c r="F7801" t="s">
        <v>500</v>
      </c>
      <c r="G7801" t="s">
        <v>604</v>
      </c>
      <c r="H7801" t="s">
        <v>605</v>
      </c>
      <c r="I7801" t="s">
        <v>1242</v>
      </c>
      <c r="J7801" s="1" t="s">
        <v>918</v>
      </c>
      <c r="L7801" s="2" t="s">
        <v>919</v>
      </c>
      <c r="M7801" s="2" t="s">
        <v>887</v>
      </c>
      <c r="N7801">
        <v>24</v>
      </c>
      <c r="O7801">
        <v>470000</v>
      </c>
      <c r="P7801">
        <v>11280000</v>
      </c>
      <c r="Q7801" t="s">
        <v>834</v>
      </c>
      <c r="R7801" s="3">
        <v>0.25</v>
      </c>
      <c r="S7801">
        <v>8460000</v>
      </c>
      <c r="T7801">
        <v>2820000</v>
      </c>
    </row>
    <row r="7802" spans="1:20" x14ac:dyDescent="0.25">
      <c r="A7802" t="s">
        <v>147</v>
      </c>
      <c r="B7802">
        <v>2150301</v>
      </c>
      <c r="C7802" s="4" t="s">
        <v>14087</v>
      </c>
      <c r="D7802" s="4" t="s">
        <v>5489</v>
      </c>
      <c r="E7802" s="8" t="s">
        <v>5489</v>
      </c>
      <c r="F7802" t="s">
        <v>500</v>
      </c>
      <c r="G7802" t="s">
        <v>604</v>
      </c>
      <c r="H7802" t="s">
        <v>605</v>
      </c>
      <c r="I7802" t="s">
        <v>1242</v>
      </c>
      <c r="J7802" s="1" t="s">
        <v>920</v>
      </c>
      <c r="L7802" s="2" t="s">
        <v>921</v>
      </c>
      <c r="M7802" s="2" t="s">
        <v>882</v>
      </c>
      <c r="N7802">
        <v>0</v>
      </c>
      <c r="O7802">
        <v>170000</v>
      </c>
      <c r="P7802">
        <v>0</v>
      </c>
      <c r="Q7802" t="s">
        <v>833</v>
      </c>
      <c r="R7802" s="3">
        <v>0.37</v>
      </c>
      <c r="S7802">
        <v>0</v>
      </c>
      <c r="T7802">
        <v>0</v>
      </c>
    </row>
    <row r="7803" spans="1:20" x14ac:dyDescent="0.25">
      <c r="A7803" t="s">
        <v>147</v>
      </c>
      <c r="B7803">
        <v>2150301</v>
      </c>
      <c r="C7803" s="4" t="s">
        <v>14087</v>
      </c>
      <c r="D7803" s="4" t="s">
        <v>5490</v>
      </c>
      <c r="E7803" s="8" t="s">
        <v>5490</v>
      </c>
      <c r="F7803" t="s">
        <v>500</v>
      </c>
      <c r="G7803" t="s">
        <v>604</v>
      </c>
      <c r="H7803" t="s">
        <v>605</v>
      </c>
      <c r="I7803" t="s">
        <v>1242</v>
      </c>
      <c r="J7803" s="1" t="s">
        <v>922</v>
      </c>
      <c r="L7803" s="2" t="s">
        <v>923</v>
      </c>
      <c r="M7803" s="2" t="s">
        <v>887</v>
      </c>
      <c r="N7803">
        <v>0</v>
      </c>
      <c r="O7803">
        <v>130000</v>
      </c>
      <c r="P7803">
        <v>0</v>
      </c>
      <c r="Q7803" t="s">
        <v>834</v>
      </c>
      <c r="R7803" s="3">
        <v>0.25</v>
      </c>
      <c r="S7803">
        <v>0</v>
      </c>
      <c r="T7803">
        <v>0</v>
      </c>
    </row>
    <row r="7804" spans="1:20" x14ac:dyDescent="0.25">
      <c r="A7804" t="s">
        <v>147</v>
      </c>
      <c r="B7804">
        <v>2150301</v>
      </c>
      <c r="C7804" s="4" t="s">
        <v>14087</v>
      </c>
      <c r="D7804" s="4" t="s">
        <v>5491</v>
      </c>
      <c r="E7804" s="8" t="s">
        <v>5491</v>
      </c>
      <c r="F7804" t="s">
        <v>500</v>
      </c>
      <c r="G7804" t="s">
        <v>604</v>
      </c>
      <c r="H7804" t="s">
        <v>605</v>
      </c>
      <c r="I7804" t="s">
        <v>1242</v>
      </c>
      <c r="J7804" s="1" t="s">
        <v>924</v>
      </c>
      <c r="L7804" s="2" t="s">
        <v>925</v>
      </c>
      <c r="M7804" s="2" t="s">
        <v>887</v>
      </c>
      <c r="N7804">
        <v>0</v>
      </c>
      <c r="O7804">
        <v>130000</v>
      </c>
      <c r="P7804">
        <v>0</v>
      </c>
      <c r="Q7804" t="s">
        <v>834</v>
      </c>
      <c r="R7804" s="3">
        <v>0.25</v>
      </c>
      <c r="S7804">
        <v>0</v>
      </c>
      <c r="T7804">
        <v>0</v>
      </c>
    </row>
    <row r="7805" spans="1:20" x14ac:dyDescent="0.25">
      <c r="A7805" t="s">
        <v>147</v>
      </c>
      <c r="B7805">
        <v>2150301</v>
      </c>
      <c r="C7805" s="4" t="s">
        <v>14087</v>
      </c>
      <c r="D7805" s="4" t="s">
        <v>5492</v>
      </c>
      <c r="E7805" s="8" t="s">
        <v>5492</v>
      </c>
      <c r="F7805" t="s">
        <v>500</v>
      </c>
      <c r="G7805" t="s">
        <v>604</v>
      </c>
      <c r="H7805" t="s">
        <v>605</v>
      </c>
      <c r="I7805" t="s">
        <v>1242</v>
      </c>
      <c r="J7805" s="1" t="s">
        <v>926</v>
      </c>
      <c r="L7805" s="2" t="s">
        <v>927</v>
      </c>
      <c r="M7805" s="2" t="s">
        <v>887</v>
      </c>
      <c r="N7805">
        <v>0</v>
      </c>
      <c r="O7805">
        <v>260000</v>
      </c>
      <c r="P7805">
        <v>0</v>
      </c>
      <c r="Q7805" t="s">
        <v>834</v>
      </c>
      <c r="R7805" s="3">
        <v>0.25</v>
      </c>
      <c r="S7805">
        <v>0</v>
      </c>
      <c r="T7805">
        <v>0</v>
      </c>
    </row>
    <row r="7806" spans="1:20" x14ac:dyDescent="0.25">
      <c r="A7806" t="s">
        <v>147</v>
      </c>
      <c r="B7806">
        <v>2150301</v>
      </c>
      <c r="C7806" s="4" t="s">
        <v>14087</v>
      </c>
      <c r="D7806" s="4" t="s">
        <v>5493</v>
      </c>
      <c r="E7806" s="8" t="s">
        <v>5493</v>
      </c>
      <c r="F7806" t="s">
        <v>500</v>
      </c>
      <c r="G7806" t="s">
        <v>604</v>
      </c>
      <c r="H7806" t="s">
        <v>605</v>
      </c>
      <c r="I7806" t="s">
        <v>1242</v>
      </c>
      <c r="J7806" s="1" t="s">
        <v>928</v>
      </c>
      <c r="L7806" s="2" t="s">
        <v>929</v>
      </c>
      <c r="M7806" s="2" t="s">
        <v>887</v>
      </c>
      <c r="N7806">
        <v>0</v>
      </c>
      <c r="O7806">
        <v>210000</v>
      </c>
      <c r="P7806">
        <v>0</v>
      </c>
      <c r="Q7806" t="s">
        <v>834</v>
      </c>
      <c r="R7806" s="3">
        <v>0.25</v>
      </c>
      <c r="S7806">
        <v>0</v>
      </c>
      <c r="T7806">
        <v>0</v>
      </c>
    </row>
    <row r="7807" spans="1:20" x14ac:dyDescent="0.25">
      <c r="A7807" t="s">
        <v>147</v>
      </c>
      <c r="B7807">
        <v>2150301</v>
      </c>
      <c r="C7807" s="4" t="s">
        <v>14087</v>
      </c>
      <c r="D7807" s="4" t="s">
        <v>5494</v>
      </c>
      <c r="E7807" s="8" t="s">
        <v>5494</v>
      </c>
      <c r="F7807" t="s">
        <v>500</v>
      </c>
      <c r="G7807" t="s">
        <v>604</v>
      </c>
      <c r="H7807" t="s">
        <v>605</v>
      </c>
      <c r="I7807" t="s">
        <v>1242</v>
      </c>
      <c r="J7807" s="1" t="s">
        <v>930</v>
      </c>
      <c r="L7807" s="2" t="s">
        <v>931</v>
      </c>
      <c r="M7807" s="2" t="s">
        <v>882</v>
      </c>
      <c r="N7807">
        <v>0</v>
      </c>
      <c r="O7807">
        <v>270000</v>
      </c>
      <c r="P7807">
        <v>0</v>
      </c>
      <c r="Q7807" t="s">
        <v>833</v>
      </c>
      <c r="R7807" s="3">
        <v>0.37</v>
      </c>
      <c r="S7807">
        <v>0</v>
      </c>
      <c r="T7807">
        <v>0</v>
      </c>
    </row>
    <row r="7808" spans="1:20" x14ac:dyDescent="0.25">
      <c r="A7808" t="s">
        <v>147</v>
      </c>
      <c r="B7808">
        <v>2150301</v>
      </c>
      <c r="C7808" s="4" t="s">
        <v>14087</v>
      </c>
      <c r="D7808" s="4" t="s">
        <v>5495</v>
      </c>
      <c r="E7808" s="8" t="s">
        <v>5495</v>
      </c>
      <c r="F7808" t="s">
        <v>500</v>
      </c>
      <c r="G7808" t="s">
        <v>604</v>
      </c>
      <c r="H7808" t="s">
        <v>605</v>
      </c>
      <c r="I7808" t="s">
        <v>1242</v>
      </c>
      <c r="J7808" s="1" t="s">
        <v>932</v>
      </c>
      <c r="L7808" s="2" t="s">
        <v>933</v>
      </c>
      <c r="M7808" s="2" t="s">
        <v>882</v>
      </c>
      <c r="N7808">
        <v>0</v>
      </c>
      <c r="O7808">
        <v>270000</v>
      </c>
      <c r="P7808">
        <v>0</v>
      </c>
      <c r="Q7808" t="s">
        <v>833</v>
      </c>
      <c r="R7808" s="3">
        <v>0.37</v>
      </c>
      <c r="S7808">
        <v>0</v>
      </c>
      <c r="T7808">
        <v>0</v>
      </c>
    </row>
    <row r="7809" spans="1:20" x14ac:dyDescent="0.25">
      <c r="A7809" t="s">
        <v>147</v>
      </c>
      <c r="B7809">
        <v>2150301</v>
      </c>
      <c r="C7809" s="4" t="s">
        <v>14087</v>
      </c>
      <c r="D7809" s="4" t="s">
        <v>5496</v>
      </c>
      <c r="E7809" s="8" t="s">
        <v>5496</v>
      </c>
      <c r="F7809" t="s">
        <v>500</v>
      </c>
      <c r="G7809" t="s">
        <v>604</v>
      </c>
      <c r="H7809" t="s">
        <v>605</v>
      </c>
      <c r="I7809" t="s">
        <v>1242</v>
      </c>
      <c r="J7809" s="1" t="s">
        <v>934</v>
      </c>
      <c r="L7809" s="2" t="s">
        <v>935</v>
      </c>
      <c r="M7809" s="2" t="s">
        <v>882</v>
      </c>
      <c r="N7809">
        <v>0</v>
      </c>
      <c r="O7809">
        <v>130000</v>
      </c>
      <c r="P7809">
        <v>0</v>
      </c>
      <c r="Q7809" t="s">
        <v>833</v>
      </c>
      <c r="R7809" s="3">
        <v>0.37</v>
      </c>
      <c r="S7809">
        <v>0</v>
      </c>
      <c r="T7809">
        <v>0</v>
      </c>
    </row>
    <row r="7810" spans="1:20" x14ac:dyDescent="0.25">
      <c r="A7810" t="s">
        <v>147</v>
      </c>
      <c r="B7810">
        <v>2150301</v>
      </c>
      <c r="C7810" s="4" t="s">
        <v>14087</v>
      </c>
      <c r="D7810" s="4" t="s">
        <v>5497</v>
      </c>
      <c r="E7810" s="8" t="s">
        <v>5497</v>
      </c>
      <c r="F7810" t="s">
        <v>500</v>
      </c>
      <c r="G7810" t="s">
        <v>604</v>
      </c>
      <c r="H7810" t="s">
        <v>605</v>
      </c>
      <c r="I7810" t="s">
        <v>1242</v>
      </c>
      <c r="J7810" s="1" t="s">
        <v>936</v>
      </c>
      <c r="L7810" s="2" t="s">
        <v>937</v>
      </c>
      <c r="M7810" s="2" t="s">
        <v>887</v>
      </c>
      <c r="N7810">
        <v>0</v>
      </c>
      <c r="O7810">
        <v>165000</v>
      </c>
      <c r="P7810">
        <v>0</v>
      </c>
      <c r="Q7810" t="s">
        <v>834</v>
      </c>
      <c r="R7810" s="3">
        <v>0.25</v>
      </c>
      <c r="S7810">
        <v>0</v>
      </c>
      <c r="T7810">
        <v>0</v>
      </c>
    </row>
    <row r="7811" spans="1:20" x14ac:dyDescent="0.25">
      <c r="A7811" t="s">
        <v>147</v>
      </c>
      <c r="B7811">
        <v>2150301</v>
      </c>
      <c r="C7811" s="4" t="s">
        <v>14087</v>
      </c>
      <c r="D7811" s="4" t="s">
        <v>5498</v>
      </c>
      <c r="E7811" s="8" t="s">
        <v>5498</v>
      </c>
      <c r="F7811" t="s">
        <v>500</v>
      </c>
      <c r="G7811" t="s">
        <v>604</v>
      </c>
      <c r="H7811" t="s">
        <v>605</v>
      </c>
      <c r="I7811" t="s">
        <v>1242</v>
      </c>
      <c r="J7811" s="1" t="s">
        <v>938</v>
      </c>
      <c r="L7811" s="2" t="s">
        <v>939</v>
      </c>
      <c r="M7811" s="2" t="s">
        <v>940</v>
      </c>
      <c r="N7811">
        <v>0</v>
      </c>
      <c r="O7811">
        <v>32000</v>
      </c>
      <c r="P7811">
        <v>0</v>
      </c>
      <c r="Q7811" t="s">
        <v>835</v>
      </c>
      <c r="R7811" s="3">
        <v>0</v>
      </c>
      <c r="S7811">
        <v>0</v>
      </c>
      <c r="T7811">
        <v>0</v>
      </c>
    </row>
    <row r="7812" spans="1:20" x14ac:dyDescent="0.25">
      <c r="A7812" t="s">
        <v>147</v>
      </c>
      <c r="B7812">
        <v>2150301</v>
      </c>
      <c r="C7812" s="4" t="s">
        <v>14087</v>
      </c>
      <c r="D7812" s="4" t="s">
        <v>5499</v>
      </c>
      <c r="E7812" s="8" t="s">
        <v>5499</v>
      </c>
      <c r="F7812" t="s">
        <v>500</v>
      </c>
      <c r="G7812" t="s">
        <v>604</v>
      </c>
      <c r="H7812" t="s">
        <v>605</v>
      </c>
      <c r="I7812" t="s">
        <v>1242</v>
      </c>
      <c r="J7812" s="1" t="s">
        <v>941</v>
      </c>
      <c r="L7812" s="2" t="s">
        <v>942</v>
      </c>
      <c r="M7812" s="2" t="s">
        <v>940</v>
      </c>
      <c r="N7812">
        <v>0</v>
      </c>
      <c r="O7812">
        <v>34000</v>
      </c>
      <c r="P7812">
        <v>0</v>
      </c>
      <c r="Q7812" t="s">
        <v>835</v>
      </c>
      <c r="R7812" s="3">
        <v>0</v>
      </c>
      <c r="S7812">
        <v>0</v>
      </c>
      <c r="T7812">
        <v>0</v>
      </c>
    </row>
    <row r="7813" spans="1:20" x14ac:dyDescent="0.25">
      <c r="A7813" t="s">
        <v>147</v>
      </c>
      <c r="B7813">
        <v>2150301</v>
      </c>
      <c r="C7813" s="4" t="s">
        <v>14087</v>
      </c>
      <c r="D7813" s="4" t="s">
        <v>5500</v>
      </c>
      <c r="E7813" s="8" t="s">
        <v>5500</v>
      </c>
      <c r="F7813" t="s">
        <v>500</v>
      </c>
      <c r="G7813" t="s">
        <v>604</v>
      </c>
      <c r="H7813" t="s">
        <v>605</v>
      </c>
      <c r="I7813" t="s">
        <v>1242</v>
      </c>
      <c r="J7813" s="1" t="s">
        <v>943</v>
      </c>
      <c r="L7813" s="2" t="s">
        <v>944</v>
      </c>
      <c r="M7813" s="2" t="s">
        <v>940</v>
      </c>
      <c r="N7813">
        <v>0</v>
      </c>
      <c r="O7813">
        <v>31000</v>
      </c>
      <c r="P7813">
        <v>0</v>
      </c>
      <c r="Q7813" t="s">
        <v>835</v>
      </c>
      <c r="R7813" s="3">
        <v>0</v>
      </c>
      <c r="S7813">
        <v>0</v>
      </c>
      <c r="T7813">
        <v>0</v>
      </c>
    </row>
    <row r="7814" spans="1:20" x14ac:dyDescent="0.25">
      <c r="A7814" t="s">
        <v>308</v>
      </c>
      <c r="B7814">
        <v>2150401</v>
      </c>
      <c r="C7814" s="4" t="s">
        <v>14087</v>
      </c>
      <c r="D7814" s="4" t="s">
        <v>9863</v>
      </c>
      <c r="E7814" s="8" t="s">
        <v>9863</v>
      </c>
      <c r="F7814" t="s">
        <v>500</v>
      </c>
      <c r="G7814" t="s">
        <v>500</v>
      </c>
      <c r="H7814" t="s">
        <v>389</v>
      </c>
      <c r="I7814" t="s">
        <v>1243</v>
      </c>
      <c r="J7814" s="1" t="s">
        <v>880</v>
      </c>
      <c r="L7814" s="2" t="s">
        <v>881</v>
      </c>
      <c r="M7814" s="2" t="s">
        <v>882</v>
      </c>
      <c r="N7814">
        <v>0</v>
      </c>
      <c r="O7814">
        <v>700000</v>
      </c>
      <c r="P7814">
        <v>0</v>
      </c>
      <c r="Q7814" t="s">
        <v>833</v>
      </c>
      <c r="R7814" s="3">
        <v>0.37</v>
      </c>
      <c r="S7814">
        <v>0</v>
      </c>
      <c r="T7814">
        <v>0</v>
      </c>
    </row>
    <row r="7815" spans="1:20" x14ac:dyDescent="0.25">
      <c r="A7815" t="s">
        <v>308</v>
      </c>
      <c r="B7815">
        <v>2150401</v>
      </c>
      <c r="C7815" s="4" t="s">
        <v>14087</v>
      </c>
      <c r="D7815" s="4" t="s">
        <v>9864</v>
      </c>
      <c r="E7815" s="8" t="s">
        <v>9864</v>
      </c>
      <c r="F7815" t="s">
        <v>500</v>
      </c>
      <c r="G7815" t="s">
        <v>500</v>
      </c>
      <c r="H7815" t="s">
        <v>389</v>
      </c>
      <c r="I7815" t="s">
        <v>1243</v>
      </c>
      <c r="J7815" s="1" t="s">
        <v>883</v>
      </c>
      <c r="L7815" s="2" t="s">
        <v>884</v>
      </c>
      <c r="M7815" s="2" t="s">
        <v>882</v>
      </c>
      <c r="N7815">
        <v>21</v>
      </c>
      <c r="O7815">
        <v>420000</v>
      </c>
      <c r="P7815">
        <v>8820000</v>
      </c>
      <c r="Q7815" t="s">
        <v>833</v>
      </c>
      <c r="R7815" s="3">
        <v>0.37</v>
      </c>
      <c r="S7815">
        <v>5556600</v>
      </c>
      <c r="T7815">
        <v>3263400</v>
      </c>
    </row>
    <row r="7816" spans="1:20" x14ac:dyDescent="0.25">
      <c r="A7816" t="s">
        <v>308</v>
      </c>
      <c r="B7816">
        <v>2150401</v>
      </c>
      <c r="C7816" s="4" t="s">
        <v>14087</v>
      </c>
      <c r="D7816" s="4" t="s">
        <v>9865</v>
      </c>
      <c r="E7816" s="8" t="s">
        <v>9865</v>
      </c>
      <c r="F7816" t="s">
        <v>500</v>
      </c>
      <c r="G7816" t="s">
        <v>500</v>
      </c>
      <c r="H7816" t="s">
        <v>389</v>
      </c>
      <c r="I7816" t="s">
        <v>1243</v>
      </c>
      <c r="J7816" s="1" t="s">
        <v>885</v>
      </c>
      <c r="L7816" s="2" t="s">
        <v>886</v>
      </c>
      <c r="M7816" s="2" t="s">
        <v>887</v>
      </c>
      <c r="N7816">
        <v>15</v>
      </c>
      <c r="O7816">
        <v>250000</v>
      </c>
      <c r="P7816">
        <v>3750000</v>
      </c>
      <c r="Q7816" t="s">
        <v>834</v>
      </c>
      <c r="R7816" s="3">
        <v>0.25</v>
      </c>
      <c r="S7816">
        <v>2812500</v>
      </c>
      <c r="T7816">
        <v>937500</v>
      </c>
    </row>
    <row r="7817" spans="1:20" x14ac:dyDescent="0.25">
      <c r="A7817" t="s">
        <v>308</v>
      </c>
      <c r="B7817">
        <v>2150401</v>
      </c>
      <c r="C7817" s="4" t="s">
        <v>14087</v>
      </c>
      <c r="D7817" s="4" t="s">
        <v>9866</v>
      </c>
      <c r="E7817" s="8" t="s">
        <v>9866</v>
      </c>
      <c r="F7817" t="s">
        <v>500</v>
      </c>
      <c r="G7817" t="s">
        <v>500</v>
      </c>
      <c r="H7817" t="s">
        <v>389</v>
      </c>
      <c r="I7817" t="s">
        <v>1243</v>
      </c>
      <c r="J7817" s="1" t="s">
        <v>888</v>
      </c>
      <c r="L7817" s="2" t="s">
        <v>889</v>
      </c>
      <c r="M7817" s="2" t="s">
        <v>887</v>
      </c>
      <c r="N7817">
        <v>0</v>
      </c>
      <c r="O7817">
        <v>275000</v>
      </c>
      <c r="P7817">
        <v>0</v>
      </c>
      <c r="Q7817" t="s">
        <v>834</v>
      </c>
      <c r="R7817" s="3">
        <v>0.25</v>
      </c>
      <c r="S7817">
        <v>0</v>
      </c>
      <c r="T7817">
        <v>0</v>
      </c>
    </row>
    <row r="7818" spans="1:20" x14ac:dyDescent="0.25">
      <c r="A7818" t="s">
        <v>308</v>
      </c>
      <c r="B7818">
        <v>2150401</v>
      </c>
      <c r="C7818" s="4" t="s">
        <v>14087</v>
      </c>
      <c r="D7818" s="4" t="s">
        <v>9867</v>
      </c>
      <c r="E7818" s="8" t="s">
        <v>9867</v>
      </c>
      <c r="F7818" t="s">
        <v>500</v>
      </c>
      <c r="G7818" t="s">
        <v>500</v>
      </c>
      <c r="H7818" t="s">
        <v>389</v>
      </c>
      <c r="I7818" t="s">
        <v>1243</v>
      </c>
      <c r="J7818" s="1" t="s">
        <v>890</v>
      </c>
      <c r="L7818" s="2" t="s">
        <v>891</v>
      </c>
      <c r="M7818" s="2" t="s">
        <v>882</v>
      </c>
      <c r="N7818">
        <v>16</v>
      </c>
      <c r="O7818">
        <v>150000</v>
      </c>
      <c r="P7818">
        <v>2400000</v>
      </c>
      <c r="Q7818" t="s">
        <v>833</v>
      </c>
      <c r="R7818" s="3">
        <v>0.37</v>
      </c>
      <c r="S7818">
        <v>1512000</v>
      </c>
      <c r="T7818">
        <v>888000</v>
      </c>
    </row>
    <row r="7819" spans="1:20" x14ac:dyDescent="0.25">
      <c r="A7819" t="s">
        <v>308</v>
      </c>
      <c r="B7819">
        <v>2150401</v>
      </c>
      <c r="C7819" s="4" t="s">
        <v>14087</v>
      </c>
      <c r="D7819" s="4" t="s">
        <v>9868</v>
      </c>
      <c r="E7819" s="8" t="s">
        <v>9868</v>
      </c>
      <c r="F7819" t="s">
        <v>500</v>
      </c>
      <c r="G7819" t="s">
        <v>500</v>
      </c>
      <c r="H7819" t="s">
        <v>389</v>
      </c>
      <c r="I7819" t="s">
        <v>1243</v>
      </c>
      <c r="J7819" s="1" t="s">
        <v>892</v>
      </c>
      <c r="L7819" s="2" t="s">
        <v>893</v>
      </c>
      <c r="M7819" s="2" t="s">
        <v>882</v>
      </c>
      <c r="N7819">
        <v>0</v>
      </c>
      <c r="O7819">
        <v>300000</v>
      </c>
      <c r="P7819">
        <v>0</v>
      </c>
      <c r="Q7819" t="s">
        <v>833</v>
      </c>
      <c r="R7819" s="3">
        <v>0.37</v>
      </c>
      <c r="S7819">
        <v>0</v>
      </c>
      <c r="T7819">
        <v>0</v>
      </c>
    </row>
    <row r="7820" spans="1:20" x14ac:dyDescent="0.25">
      <c r="A7820" t="s">
        <v>308</v>
      </c>
      <c r="B7820">
        <v>2150401</v>
      </c>
      <c r="C7820" s="4" t="s">
        <v>14087</v>
      </c>
      <c r="D7820" s="4" t="s">
        <v>9869</v>
      </c>
      <c r="E7820" s="8" t="s">
        <v>9869</v>
      </c>
      <c r="F7820" t="s">
        <v>500</v>
      </c>
      <c r="G7820" t="s">
        <v>500</v>
      </c>
      <c r="H7820" t="s">
        <v>389</v>
      </c>
      <c r="I7820" t="s">
        <v>1243</v>
      </c>
      <c r="J7820" s="1" t="s">
        <v>894</v>
      </c>
      <c r="L7820" s="2" t="s">
        <v>895</v>
      </c>
      <c r="M7820" s="2" t="s">
        <v>882</v>
      </c>
      <c r="N7820">
        <v>15</v>
      </c>
      <c r="O7820">
        <v>400000</v>
      </c>
      <c r="P7820">
        <v>6000000</v>
      </c>
      <c r="Q7820" t="s">
        <v>833</v>
      </c>
      <c r="R7820" s="3">
        <v>0.37</v>
      </c>
      <c r="S7820">
        <v>3780000</v>
      </c>
      <c r="T7820">
        <v>2220000</v>
      </c>
    </row>
    <row r="7821" spans="1:20" x14ac:dyDescent="0.25">
      <c r="A7821" t="s">
        <v>308</v>
      </c>
      <c r="B7821">
        <v>2150401</v>
      </c>
      <c r="C7821" s="4" t="s">
        <v>14087</v>
      </c>
      <c r="D7821" s="4" t="s">
        <v>9870</v>
      </c>
      <c r="E7821" s="8" t="s">
        <v>9870</v>
      </c>
      <c r="F7821" t="s">
        <v>500</v>
      </c>
      <c r="G7821" t="s">
        <v>500</v>
      </c>
      <c r="H7821" t="s">
        <v>389</v>
      </c>
      <c r="I7821" t="s">
        <v>1243</v>
      </c>
      <c r="J7821" s="1" t="s">
        <v>896</v>
      </c>
      <c r="L7821" s="2" t="s">
        <v>897</v>
      </c>
      <c r="M7821" s="2" t="s">
        <v>882</v>
      </c>
      <c r="N7821">
        <v>40</v>
      </c>
      <c r="O7821">
        <v>360000</v>
      </c>
      <c r="P7821">
        <v>14400000</v>
      </c>
      <c r="Q7821" t="s">
        <v>833</v>
      </c>
      <c r="R7821" s="3">
        <v>0.37</v>
      </c>
      <c r="S7821">
        <v>9072000</v>
      </c>
      <c r="T7821">
        <v>5328000</v>
      </c>
    </row>
    <row r="7822" spans="1:20" x14ac:dyDescent="0.25">
      <c r="A7822" t="s">
        <v>308</v>
      </c>
      <c r="B7822">
        <v>2150401</v>
      </c>
      <c r="C7822" s="4" t="s">
        <v>14087</v>
      </c>
      <c r="D7822" s="4" t="s">
        <v>9871</v>
      </c>
      <c r="E7822" s="8" t="s">
        <v>9871</v>
      </c>
      <c r="F7822" t="s">
        <v>500</v>
      </c>
      <c r="G7822" t="s">
        <v>500</v>
      </c>
      <c r="H7822" t="s">
        <v>389</v>
      </c>
      <c r="I7822" t="s">
        <v>1243</v>
      </c>
      <c r="J7822" s="1" t="s">
        <v>898</v>
      </c>
      <c r="L7822" s="2" t="s">
        <v>899</v>
      </c>
      <c r="M7822" s="2" t="s">
        <v>882</v>
      </c>
      <c r="N7822">
        <v>0</v>
      </c>
      <c r="O7822">
        <v>250000</v>
      </c>
      <c r="P7822">
        <v>0</v>
      </c>
      <c r="Q7822" t="s">
        <v>833</v>
      </c>
      <c r="R7822" s="3">
        <v>0.37</v>
      </c>
      <c r="S7822">
        <v>0</v>
      </c>
      <c r="T7822">
        <v>0</v>
      </c>
    </row>
    <row r="7823" spans="1:20" x14ac:dyDescent="0.25">
      <c r="A7823" t="s">
        <v>308</v>
      </c>
      <c r="B7823">
        <v>2150401</v>
      </c>
      <c r="C7823" s="4" t="s">
        <v>14087</v>
      </c>
      <c r="D7823" s="4" t="s">
        <v>9872</v>
      </c>
      <c r="E7823" s="8" t="s">
        <v>9872</v>
      </c>
      <c r="F7823" t="s">
        <v>500</v>
      </c>
      <c r="G7823" t="s">
        <v>500</v>
      </c>
      <c r="H7823" t="s">
        <v>389</v>
      </c>
      <c r="I7823" t="s">
        <v>1243</v>
      </c>
      <c r="J7823" s="1" t="s">
        <v>900</v>
      </c>
      <c r="L7823" s="2" t="s">
        <v>901</v>
      </c>
      <c r="M7823" s="2" t="s">
        <v>882</v>
      </c>
      <c r="N7823">
        <v>0</v>
      </c>
      <c r="O7823">
        <v>360000</v>
      </c>
      <c r="P7823">
        <v>0</v>
      </c>
      <c r="Q7823" t="s">
        <v>833</v>
      </c>
      <c r="R7823" s="3">
        <v>0.37</v>
      </c>
      <c r="S7823">
        <v>0</v>
      </c>
      <c r="T7823">
        <v>0</v>
      </c>
    </row>
    <row r="7824" spans="1:20" x14ac:dyDescent="0.25">
      <c r="A7824" t="s">
        <v>308</v>
      </c>
      <c r="B7824">
        <v>2150401</v>
      </c>
      <c r="C7824" s="4" t="s">
        <v>14087</v>
      </c>
      <c r="D7824" s="4" t="s">
        <v>9873</v>
      </c>
      <c r="E7824" s="8" t="s">
        <v>9873</v>
      </c>
      <c r="F7824" t="s">
        <v>500</v>
      </c>
      <c r="G7824" t="s">
        <v>500</v>
      </c>
      <c r="H7824" t="s">
        <v>389</v>
      </c>
      <c r="I7824" t="s">
        <v>1243</v>
      </c>
      <c r="J7824" s="1" t="s">
        <v>902</v>
      </c>
      <c r="L7824" s="2" t="s">
        <v>903</v>
      </c>
      <c r="M7824" s="2" t="s">
        <v>887</v>
      </c>
      <c r="N7824">
        <v>24</v>
      </c>
      <c r="O7824">
        <v>300000</v>
      </c>
      <c r="P7824">
        <v>7200000</v>
      </c>
      <c r="Q7824" t="s">
        <v>834</v>
      </c>
      <c r="R7824" s="3">
        <v>0.25</v>
      </c>
      <c r="S7824">
        <v>5400000</v>
      </c>
      <c r="T7824">
        <v>1800000</v>
      </c>
    </row>
    <row r="7825" spans="1:20" x14ac:dyDescent="0.25">
      <c r="A7825" t="s">
        <v>308</v>
      </c>
      <c r="B7825">
        <v>2150401</v>
      </c>
      <c r="C7825" s="4" t="s">
        <v>14087</v>
      </c>
      <c r="D7825" s="4" t="s">
        <v>9874</v>
      </c>
      <c r="E7825" s="8" t="s">
        <v>9874</v>
      </c>
      <c r="F7825" t="s">
        <v>500</v>
      </c>
      <c r="G7825" t="s">
        <v>500</v>
      </c>
      <c r="H7825" t="s">
        <v>389</v>
      </c>
      <c r="I7825" t="s">
        <v>1243</v>
      </c>
      <c r="J7825" s="1" t="s">
        <v>904</v>
      </c>
      <c r="L7825" s="2" t="s">
        <v>905</v>
      </c>
      <c r="M7825" s="2" t="s">
        <v>887</v>
      </c>
      <c r="N7825">
        <v>15</v>
      </c>
      <c r="O7825">
        <v>690000</v>
      </c>
      <c r="P7825">
        <v>10350000</v>
      </c>
      <c r="Q7825" t="s">
        <v>834</v>
      </c>
      <c r="R7825" s="3">
        <v>0.25</v>
      </c>
      <c r="S7825">
        <v>7762500</v>
      </c>
      <c r="T7825">
        <v>2587500</v>
      </c>
    </row>
    <row r="7826" spans="1:20" x14ac:dyDescent="0.25">
      <c r="A7826" t="s">
        <v>308</v>
      </c>
      <c r="B7826">
        <v>2150401</v>
      </c>
      <c r="C7826" s="4" t="s">
        <v>14087</v>
      </c>
      <c r="D7826" s="4" t="s">
        <v>9875</v>
      </c>
      <c r="E7826" s="8" t="s">
        <v>9875</v>
      </c>
      <c r="F7826" t="s">
        <v>500</v>
      </c>
      <c r="G7826" t="s">
        <v>500</v>
      </c>
      <c r="H7826" t="s">
        <v>389</v>
      </c>
      <c r="I7826" t="s">
        <v>1243</v>
      </c>
      <c r="J7826" s="1" t="s">
        <v>906</v>
      </c>
      <c r="L7826" s="2" t="s">
        <v>907</v>
      </c>
      <c r="M7826" s="2" t="s">
        <v>887</v>
      </c>
      <c r="N7826">
        <v>0</v>
      </c>
      <c r="O7826">
        <v>330000</v>
      </c>
      <c r="P7826">
        <v>0</v>
      </c>
      <c r="Q7826" t="s">
        <v>834</v>
      </c>
      <c r="R7826" s="3">
        <v>0.25</v>
      </c>
      <c r="S7826">
        <v>0</v>
      </c>
      <c r="T7826">
        <v>0</v>
      </c>
    </row>
    <row r="7827" spans="1:20" x14ac:dyDescent="0.25">
      <c r="A7827" t="s">
        <v>308</v>
      </c>
      <c r="B7827">
        <v>2150401</v>
      </c>
      <c r="C7827" s="4" t="s">
        <v>14087</v>
      </c>
      <c r="D7827" s="4" t="s">
        <v>9876</v>
      </c>
      <c r="E7827" s="8" t="s">
        <v>9876</v>
      </c>
      <c r="F7827" t="s">
        <v>500</v>
      </c>
      <c r="G7827" t="s">
        <v>500</v>
      </c>
      <c r="H7827" t="s">
        <v>389</v>
      </c>
      <c r="I7827" t="s">
        <v>1243</v>
      </c>
      <c r="J7827" s="1" t="s">
        <v>908</v>
      </c>
      <c r="L7827" s="2" t="s">
        <v>909</v>
      </c>
      <c r="M7827" s="2" t="s">
        <v>882</v>
      </c>
      <c r="N7827">
        <v>16</v>
      </c>
      <c r="O7827">
        <v>200000</v>
      </c>
      <c r="P7827">
        <v>3200000</v>
      </c>
      <c r="Q7827" t="s">
        <v>833</v>
      </c>
      <c r="R7827" s="3">
        <v>0.37</v>
      </c>
      <c r="S7827">
        <v>2016000</v>
      </c>
      <c r="T7827">
        <v>1184000</v>
      </c>
    </row>
    <row r="7828" spans="1:20" x14ac:dyDescent="0.25">
      <c r="A7828" t="s">
        <v>308</v>
      </c>
      <c r="B7828">
        <v>2150401</v>
      </c>
      <c r="C7828" s="4" t="s">
        <v>14087</v>
      </c>
      <c r="D7828" s="4" t="s">
        <v>9877</v>
      </c>
      <c r="E7828" s="8" t="s">
        <v>9877</v>
      </c>
      <c r="F7828" t="s">
        <v>500</v>
      </c>
      <c r="G7828" t="s">
        <v>500</v>
      </c>
      <c r="H7828" t="s">
        <v>389</v>
      </c>
      <c r="I7828" t="s">
        <v>1243</v>
      </c>
      <c r="J7828" s="1" t="s">
        <v>910</v>
      </c>
      <c r="L7828" s="2" t="s">
        <v>911</v>
      </c>
      <c r="M7828" s="2" t="s">
        <v>887</v>
      </c>
      <c r="N7828">
        <v>23</v>
      </c>
      <c r="O7828">
        <v>400000</v>
      </c>
      <c r="P7828">
        <v>9200000</v>
      </c>
      <c r="Q7828" t="s">
        <v>834</v>
      </c>
      <c r="R7828" s="3">
        <v>0.25</v>
      </c>
      <c r="S7828">
        <v>6900000</v>
      </c>
      <c r="T7828">
        <v>2300000</v>
      </c>
    </row>
    <row r="7829" spans="1:20" x14ac:dyDescent="0.25">
      <c r="A7829" t="s">
        <v>308</v>
      </c>
      <c r="B7829">
        <v>2150401</v>
      </c>
      <c r="C7829" s="4" t="s">
        <v>14087</v>
      </c>
      <c r="D7829" s="4" t="s">
        <v>9878</v>
      </c>
      <c r="E7829" s="8" t="s">
        <v>9878</v>
      </c>
      <c r="F7829" t="s">
        <v>500</v>
      </c>
      <c r="G7829" t="s">
        <v>500</v>
      </c>
      <c r="H7829" t="s">
        <v>389</v>
      </c>
      <c r="I7829" t="s">
        <v>1243</v>
      </c>
      <c r="J7829" s="1" t="s">
        <v>912</v>
      </c>
      <c r="L7829" s="2" t="s">
        <v>913</v>
      </c>
      <c r="M7829" s="2" t="s">
        <v>882</v>
      </c>
      <c r="N7829">
        <v>38</v>
      </c>
      <c r="O7829">
        <v>240000</v>
      </c>
      <c r="P7829">
        <v>9120000</v>
      </c>
      <c r="Q7829" t="s">
        <v>833</v>
      </c>
      <c r="R7829" s="3">
        <v>0.37</v>
      </c>
      <c r="S7829">
        <v>5745600</v>
      </c>
      <c r="T7829">
        <v>3374400</v>
      </c>
    </row>
    <row r="7830" spans="1:20" x14ac:dyDescent="0.25">
      <c r="A7830" t="s">
        <v>308</v>
      </c>
      <c r="B7830">
        <v>2150401</v>
      </c>
      <c r="C7830" s="4" t="s">
        <v>14087</v>
      </c>
      <c r="D7830" s="4" t="s">
        <v>9879</v>
      </c>
      <c r="E7830" s="8" t="s">
        <v>9879</v>
      </c>
      <c r="F7830" t="s">
        <v>500</v>
      </c>
      <c r="G7830" t="s">
        <v>500</v>
      </c>
      <c r="H7830" t="s">
        <v>389</v>
      </c>
      <c r="I7830" t="s">
        <v>1243</v>
      </c>
      <c r="J7830" s="1" t="s">
        <v>914</v>
      </c>
      <c r="L7830" s="2" t="s">
        <v>915</v>
      </c>
      <c r="M7830" s="2" t="s">
        <v>887</v>
      </c>
      <c r="N7830">
        <v>39</v>
      </c>
      <c r="O7830">
        <v>240000</v>
      </c>
      <c r="P7830">
        <v>9360000</v>
      </c>
      <c r="Q7830" t="s">
        <v>834</v>
      </c>
      <c r="R7830" s="3">
        <v>0.25</v>
      </c>
      <c r="S7830">
        <v>7020000</v>
      </c>
      <c r="T7830">
        <v>2340000</v>
      </c>
    </row>
    <row r="7831" spans="1:20" x14ac:dyDescent="0.25">
      <c r="A7831" t="s">
        <v>308</v>
      </c>
      <c r="B7831">
        <v>2150401</v>
      </c>
      <c r="C7831" s="4" t="s">
        <v>14087</v>
      </c>
      <c r="D7831" s="4" t="s">
        <v>9880</v>
      </c>
      <c r="E7831" s="8" t="s">
        <v>9880</v>
      </c>
      <c r="F7831" t="s">
        <v>500</v>
      </c>
      <c r="G7831" t="s">
        <v>500</v>
      </c>
      <c r="H7831" t="s">
        <v>389</v>
      </c>
      <c r="I7831" t="s">
        <v>1243</v>
      </c>
      <c r="J7831" s="1" t="s">
        <v>916</v>
      </c>
      <c r="L7831" s="2" t="s">
        <v>917</v>
      </c>
      <c r="M7831" s="2" t="s">
        <v>887</v>
      </c>
      <c r="N7831">
        <v>0</v>
      </c>
      <c r="O7831">
        <v>150000</v>
      </c>
      <c r="P7831">
        <v>0</v>
      </c>
      <c r="Q7831" t="s">
        <v>834</v>
      </c>
      <c r="R7831" s="3">
        <v>0.25</v>
      </c>
      <c r="S7831">
        <v>0</v>
      </c>
      <c r="T7831">
        <v>0</v>
      </c>
    </row>
    <row r="7832" spans="1:20" x14ac:dyDescent="0.25">
      <c r="A7832" t="s">
        <v>308</v>
      </c>
      <c r="B7832">
        <v>2150401</v>
      </c>
      <c r="C7832" s="4" t="s">
        <v>14087</v>
      </c>
      <c r="D7832" s="4" t="s">
        <v>9881</v>
      </c>
      <c r="E7832" s="8" t="s">
        <v>9881</v>
      </c>
      <c r="F7832" t="s">
        <v>500</v>
      </c>
      <c r="G7832" t="s">
        <v>500</v>
      </c>
      <c r="H7832" t="s">
        <v>389</v>
      </c>
      <c r="I7832" t="s">
        <v>1243</v>
      </c>
      <c r="J7832" s="1" t="s">
        <v>918</v>
      </c>
      <c r="L7832" s="2" t="s">
        <v>919</v>
      </c>
      <c r="M7832" s="2" t="s">
        <v>887</v>
      </c>
      <c r="N7832">
        <v>53</v>
      </c>
      <c r="O7832">
        <v>470000</v>
      </c>
      <c r="P7832">
        <v>24910000</v>
      </c>
      <c r="Q7832" t="s">
        <v>834</v>
      </c>
      <c r="R7832" s="3">
        <v>0.25</v>
      </c>
      <c r="S7832">
        <v>18682500</v>
      </c>
      <c r="T7832">
        <v>6227500</v>
      </c>
    </row>
    <row r="7833" spans="1:20" x14ac:dyDescent="0.25">
      <c r="A7833" t="s">
        <v>308</v>
      </c>
      <c r="B7833">
        <v>2150401</v>
      </c>
      <c r="C7833" s="4" t="s">
        <v>14087</v>
      </c>
      <c r="D7833" s="4" t="s">
        <v>9882</v>
      </c>
      <c r="E7833" s="8" t="s">
        <v>9882</v>
      </c>
      <c r="F7833" t="s">
        <v>500</v>
      </c>
      <c r="G7833" t="s">
        <v>500</v>
      </c>
      <c r="H7833" t="s">
        <v>389</v>
      </c>
      <c r="I7833" t="s">
        <v>1243</v>
      </c>
      <c r="J7833" s="1" t="s">
        <v>920</v>
      </c>
      <c r="L7833" s="2" t="s">
        <v>921</v>
      </c>
      <c r="M7833" s="2" t="s">
        <v>882</v>
      </c>
      <c r="N7833">
        <v>0</v>
      </c>
      <c r="O7833">
        <v>170000</v>
      </c>
      <c r="P7833">
        <v>0</v>
      </c>
      <c r="Q7833" t="s">
        <v>833</v>
      </c>
      <c r="R7833" s="3">
        <v>0.37</v>
      </c>
      <c r="S7833">
        <v>0</v>
      </c>
      <c r="T7833">
        <v>0</v>
      </c>
    </row>
    <row r="7834" spans="1:20" x14ac:dyDescent="0.25">
      <c r="A7834" t="s">
        <v>308</v>
      </c>
      <c r="B7834">
        <v>2150401</v>
      </c>
      <c r="C7834" s="4" t="s">
        <v>14087</v>
      </c>
      <c r="D7834" s="4" t="s">
        <v>9883</v>
      </c>
      <c r="E7834" s="8" t="s">
        <v>9883</v>
      </c>
      <c r="F7834" t="s">
        <v>500</v>
      </c>
      <c r="G7834" t="s">
        <v>500</v>
      </c>
      <c r="H7834" t="s">
        <v>389</v>
      </c>
      <c r="I7834" t="s">
        <v>1243</v>
      </c>
      <c r="J7834" s="1" t="s">
        <v>922</v>
      </c>
      <c r="L7834" s="2" t="s">
        <v>923</v>
      </c>
      <c r="M7834" s="2" t="s">
        <v>887</v>
      </c>
      <c r="N7834">
        <v>0</v>
      </c>
      <c r="O7834">
        <v>130000</v>
      </c>
      <c r="P7834">
        <v>0</v>
      </c>
      <c r="Q7834" t="s">
        <v>834</v>
      </c>
      <c r="R7834" s="3">
        <v>0.25</v>
      </c>
      <c r="S7834">
        <v>0</v>
      </c>
      <c r="T7834">
        <v>0</v>
      </c>
    </row>
    <row r="7835" spans="1:20" x14ac:dyDescent="0.25">
      <c r="A7835" t="s">
        <v>308</v>
      </c>
      <c r="B7835">
        <v>2150401</v>
      </c>
      <c r="C7835" s="4" t="s">
        <v>14087</v>
      </c>
      <c r="D7835" s="4" t="s">
        <v>9884</v>
      </c>
      <c r="E7835" s="8" t="s">
        <v>9884</v>
      </c>
      <c r="F7835" t="s">
        <v>500</v>
      </c>
      <c r="G7835" t="s">
        <v>500</v>
      </c>
      <c r="H7835" t="s">
        <v>389</v>
      </c>
      <c r="I7835" t="s">
        <v>1243</v>
      </c>
      <c r="J7835" s="1" t="s">
        <v>924</v>
      </c>
      <c r="L7835" s="2" t="s">
        <v>925</v>
      </c>
      <c r="M7835" s="2" t="s">
        <v>887</v>
      </c>
      <c r="N7835">
        <v>0</v>
      </c>
      <c r="O7835">
        <v>130000</v>
      </c>
      <c r="P7835">
        <v>0</v>
      </c>
      <c r="Q7835" t="s">
        <v>834</v>
      </c>
      <c r="R7835" s="3">
        <v>0.25</v>
      </c>
      <c r="S7835">
        <v>0</v>
      </c>
      <c r="T7835">
        <v>0</v>
      </c>
    </row>
    <row r="7836" spans="1:20" x14ac:dyDescent="0.25">
      <c r="A7836" t="s">
        <v>308</v>
      </c>
      <c r="B7836">
        <v>2150401</v>
      </c>
      <c r="C7836" s="4" t="s">
        <v>14087</v>
      </c>
      <c r="D7836" s="4" t="s">
        <v>9885</v>
      </c>
      <c r="E7836" s="8" t="s">
        <v>9885</v>
      </c>
      <c r="F7836" t="s">
        <v>500</v>
      </c>
      <c r="G7836" t="s">
        <v>500</v>
      </c>
      <c r="H7836" t="s">
        <v>389</v>
      </c>
      <c r="I7836" t="s">
        <v>1243</v>
      </c>
      <c r="J7836" s="1" t="s">
        <v>926</v>
      </c>
      <c r="L7836" s="2" t="s">
        <v>927</v>
      </c>
      <c r="M7836" s="2" t="s">
        <v>887</v>
      </c>
      <c r="N7836">
        <v>0</v>
      </c>
      <c r="O7836">
        <v>260000</v>
      </c>
      <c r="P7836">
        <v>0</v>
      </c>
      <c r="Q7836" t="s">
        <v>834</v>
      </c>
      <c r="R7836" s="3">
        <v>0.25</v>
      </c>
      <c r="S7836">
        <v>0</v>
      </c>
      <c r="T7836">
        <v>0</v>
      </c>
    </row>
    <row r="7837" spans="1:20" x14ac:dyDescent="0.25">
      <c r="A7837" t="s">
        <v>308</v>
      </c>
      <c r="B7837">
        <v>2150401</v>
      </c>
      <c r="C7837" s="4" t="s">
        <v>14087</v>
      </c>
      <c r="D7837" s="4" t="s">
        <v>9886</v>
      </c>
      <c r="E7837" s="8" t="s">
        <v>9886</v>
      </c>
      <c r="F7837" t="s">
        <v>500</v>
      </c>
      <c r="G7837" t="s">
        <v>500</v>
      </c>
      <c r="H7837" t="s">
        <v>389</v>
      </c>
      <c r="I7837" t="s">
        <v>1243</v>
      </c>
      <c r="J7837" s="1" t="s">
        <v>928</v>
      </c>
      <c r="L7837" s="2" t="s">
        <v>929</v>
      </c>
      <c r="M7837" s="2" t="s">
        <v>887</v>
      </c>
      <c r="N7837">
        <v>0</v>
      </c>
      <c r="O7837">
        <v>210000</v>
      </c>
      <c r="P7837">
        <v>0</v>
      </c>
      <c r="Q7837" t="s">
        <v>834</v>
      </c>
      <c r="R7837" s="3">
        <v>0.25</v>
      </c>
      <c r="S7837">
        <v>0</v>
      </c>
      <c r="T7837">
        <v>0</v>
      </c>
    </row>
    <row r="7838" spans="1:20" x14ac:dyDescent="0.25">
      <c r="A7838" t="s">
        <v>308</v>
      </c>
      <c r="B7838">
        <v>2150401</v>
      </c>
      <c r="C7838" s="4" t="s">
        <v>14087</v>
      </c>
      <c r="D7838" s="4" t="s">
        <v>9887</v>
      </c>
      <c r="E7838" s="8" t="s">
        <v>9887</v>
      </c>
      <c r="F7838" t="s">
        <v>500</v>
      </c>
      <c r="G7838" t="s">
        <v>500</v>
      </c>
      <c r="H7838" t="s">
        <v>389</v>
      </c>
      <c r="I7838" t="s">
        <v>1243</v>
      </c>
      <c r="J7838" s="1" t="s">
        <v>930</v>
      </c>
      <c r="L7838" s="2" t="s">
        <v>931</v>
      </c>
      <c r="M7838" s="2" t="s">
        <v>882</v>
      </c>
      <c r="N7838">
        <v>0</v>
      </c>
      <c r="O7838">
        <v>270000</v>
      </c>
      <c r="P7838">
        <v>0</v>
      </c>
      <c r="Q7838" t="s">
        <v>833</v>
      </c>
      <c r="R7838" s="3">
        <v>0.37</v>
      </c>
      <c r="S7838">
        <v>0</v>
      </c>
      <c r="T7838">
        <v>0</v>
      </c>
    </row>
    <row r="7839" spans="1:20" x14ac:dyDescent="0.25">
      <c r="A7839" t="s">
        <v>308</v>
      </c>
      <c r="B7839">
        <v>2150401</v>
      </c>
      <c r="C7839" s="4" t="s">
        <v>14087</v>
      </c>
      <c r="D7839" s="4" t="s">
        <v>9888</v>
      </c>
      <c r="E7839" s="8" t="s">
        <v>9888</v>
      </c>
      <c r="F7839" t="s">
        <v>500</v>
      </c>
      <c r="G7839" t="s">
        <v>500</v>
      </c>
      <c r="H7839" t="s">
        <v>389</v>
      </c>
      <c r="I7839" t="s">
        <v>1243</v>
      </c>
      <c r="J7839" s="1" t="s">
        <v>932</v>
      </c>
      <c r="L7839" s="2" t="s">
        <v>933</v>
      </c>
      <c r="M7839" s="2" t="s">
        <v>882</v>
      </c>
      <c r="N7839">
        <v>0</v>
      </c>
      <c r="O7839">
        <v>270000</v>
      </c>
      <c r="P7839">
        <v>0</v>
      </c>
      <c r="Q7839" t="s">
        <v>833</v>
      </c>
      <c r="R7839" s="3">
        <v>0.37</v>
      </c>
      <c r="S7839">
        <v>0</v>
      </c>
      <c r="T7839">
        <v>0</v>
      </c>
    </row>
    <row r="7840" spans="1:20" x14ac:dyDescent="0.25">
      <c r="A7840" t="s">
        <v>308</v>
      </c>
      <c r="B7840">
        <v>2150401</v>
      </c>
      <c r="C7840" s="4" t="s">
        <v>14087</v>
      </c>
      <c r="D7840" s="4" t="s">
        <v>9889</v>
      </c>
      <c r="E7840" s="8" t="s">
        <v>9889</v>
      </c>
      <c r="F7840" t="s">
        <v>500</v>
      </c>
      <c r="G7840" t="s">
        <v>500</v>
      </c>
      <c r="H7840" t="s">
        <v>389</v>
      </c>
      <c r="I7840" t="s">
        <v>1243</v>
      </c>
      <c r="J7840" s="1" t="s">
        <v>934</v>
      </c>
      <c r="L7840" s="2" t="s">
        <v>935</v>
      </c>
      <c r="M7840" s="2" t="s">
        <v>882</v>
      </c>
      <c r="N7840">
        <v>0</v>
      </c>
      <c r="O7840">
        <v>130000</v>
      </c>
      <c r="P7840">
        <v>0</v>
      </c>
      <c r="Q7840" t="s">
        <v>833</v>
      </c>
      <c r="R7840" s="3">
        <v>0.37</v>
      </c>
      <c r="S7840">
        <v>0</v>
      </c>
      <c r="T7840">
        <v>0</v>
      </c>
    </row>
    <row r="7841" spans="1:20" x14ac:dyDescent="0.25">
      <c r="A7841" t="s">
        <v>308</v>
      </c>
      <c r="B7841">
        <v>2150401</v>
      </c>
      <c r="C7841" s="4" t="s">
        <v>14087</v>
      </c>
      <c r="D7841" s="4" t="s">
        <v>9890</v>
      </c>
      <c r="E7841" s="8" t="s">
        <v>9890</v>
      </c>
      <c r="F7841" t="s">
        <v>500</v>
      </c>
      <c r="G7841" t="s">
        <v>500</v>
      </c>
      <c r="H7841" t="s">
        <v>389</v>
      </c>
      <c r="I7841" t="s">
        <v>1243</v>
      </c>
      <c r="J7841" s="1" t="s">
        <v>936</v>
      </c>
      <c r="L7841" s="2" t="s">
        <v>937</v>
      </c>
      <c r="M7841" s="2" t="s">
        <v>887</v>
      </c>
      <c r="N7841">
        <v>0</v>
      </c>
      <c r="O7841">
        <v>165000</v>
      </c>
      <c r="P7841">
        <v>0</v>
      </c>
      <c r="Q7841" t="s">
        <v>834</v>
      </c>
      <c r="R7841" s="3">
        <v>0.25</v>
      </c>
      <c r="S7841">
        <v>0</v>
      </c>
      <c r="T7841">
        <v>0</v>
      </c>
    </row>
    <row r="7842" spans="1:20" x14ac:dyDescent="0.25">
      <c r="A7842" t="s">
        <v>308</v>
      </c>
      <c r="B7842">
        <v>2150401</v>
      </c>
      <c r="C7842" s="4" t="s">
        <v>14087</v>
      </c>
      <c r="D7842" s="4" t="s">
        <v>9891</v>
      </c>
      <c r="E7842" s="8" t="s">
        <v>9891</v>
      </c>
      <c r="F7842" t="s">
        <v>500</v>
      </c>
      <c r="G7842" t="s">
        <v>500</v>
      </c>
      <c r="H7842" t="s">
        <v>389</v>
      </c>
      <c r="I7842" t="s">
        <v>1243</v>
      </c>
      <c r="J7842" s="1" t="s">
        <v>938</v>
      </c>
      <c r="L7842" s="2" t="s">
        <v>939</v>
      </c>
      <c r="M7842" s="2" t="s">
        <v>940</v>
      </c>
      <c r="N7842">
        <v>0</v>
      </c>
      <c r="O7842">
        <v>32000</v>
      </c>
      <c r="P7842">
        <v>0</v>
      </c>
      <c r="Q7842" t="s">
        <v>835</v>
      </c>
      <c r="R7842" s="3">
        <v>0</v>
      </c>
      <c r="S7842">
        <v>0</v>
      </c>
      <c r="T7842">
        <v>0</v>
      </c>
    </row>
    <row r="7843" spans="1:20" x14ac:dyDescent="0.25">
      <c r="A7843" t="s">
        <v>308</v>
      </c>
      <c r="B7843">
        <v>2150401</v>
      </c>
      <c r="C7843" s="4" t="s">
        <v>14087</v>
      </c>
      <c r="D7843" s="4" t="s">
        <v>9892</v>
      </c>
      <c r="E7843" s="8" t="s">
        <v>9892</v>
      </c>
      <c r="F7843" t="s">
        <v>500</v>
      </c>
      <c r="G7843" t="s">
        <v>500</v>
      </c>
      <c r="H7843" t="s">
        <v>389</v>
      </c>
      <c r="I7843" t="s">
        <v>1243</v>
      </c>
      <c r="J7843" s="1" t="s">
        <v>941</v>
      </c>
      <c r="L7843" s="2" t="s">
        <v>942</v>
      </c>
      <c r="M7843" s="2" t="s">
        <v>940</v>
      </c>
      <c r="N7843">
        <v>0</v>
      </c>
      <c r="O7843">
        <v>34000</v>
      </c>
      <c r="P7843">
        <v>0</v>
      </c>
      <c r="Q7843" t="s">
        <v>835</v>
      </c>
      <c r="R7843" s="3">
        <v>0</v>
      </c>
      <c r="S7843">
        <v>0</v>
      </c>
      <c r="T7843">
        <v>0</v>
      </c>
    </row>
    <row r="7844" spans="1:20" x14ac:dyDescent="0.25">
      <c r="A7844" t="s">
        <v>308</v>
      </c>
      <c r="B7844">
        <v>2150401</v>
      </c>
      <c r="C7844" s="4" t="s">
        <v>14087</v>
      </c>
      <c r="D7844" s="4" t="s">
        <v>9893</v>
      </c>
      <c r="E7844" s="8" t="s">
        <v>9893</v>
      </c>
      <c r="F7844" t="s">
        <v>500</v>
      </c>
      <c r="G7844" t="s">
        <v>500</v>
      </c>
      <c r="H7844" t="s">
        <v>389</v>
      </c>
      <c r="I7844" t="s">
        <v>1243</v>
      </c>
      <c r="J7844" s="1" t="s">
        <v>943</v>
      </c>
      <c r="L7844" s="2" t="s">
        <v>944</v>
      </c>
      <c r="M7844" s="2" t="s">
        <v>940</v>
      </c>
      <c r="N7844">
        <v>0</v>
      </c>
      <c r="O7844">
        <v>31000</v>
      </c>
      <c r="P7844">
        <v>0</v>
      </c>
      <c r="Q7844" t="s">
        <v>835</v>
      </c>
      <c r="R7844" s="3">
        <v>0</v>
      </c>
      <c r="S7844">
        <v>0</v>
      </c>
      <c r="T7844">
        <v>0</v>
      </c>
    </row>
    <row r="7845" spans="1:20" x14ac:dyDescent="0.25">
      <c r="A7845" t="s">
        <v>221</v>
      </c>
      <c r="B7845">
        <v>2150402</v>
      </c>
      <c r="C7845" s="4" t="s">
        <v>14087</v>
      </c>
      <c r="D7845" s="4" t="s">
        <v>7434</v>
      </c>
      <c r="E7845" s="8" t="s">
        <v>7434</v>
      </c>
      <c r="F7845" t="s">
        <v>500</v>
      </c>
      <c r="G7845" t="s">
        <v>500</v>
      </c>
      <c r="H7845" t="s">
        <v>424</v>
      </c>
      <c r="I7845" t="s">
        <v>1244</v>
      </c>
      <c r="J7845" s="1" t="s">
        <v>880</v>
      </c>
      <c r="L7845" s="2" t="s">
        <v>881</v>
      </c>
      <c r="M7845" s="2" t="s">
        <v>882</v>
      </c>
      <c r="N7845">
        <v>0</v>
      </c>
      <c r="O7845">
        <v>700000</v>
      </c>
      <c r="P7845">
        <v>0</v>
      </c>
      <c r="Q7845" t="s">
        <v>833</v>
      </c>
      <c r="R7845" s="3">
        <v>0.37</v>
      </c>
      <c r="S7845">
        <v>0</v>
      </c>
      <c r="T7845">
        <v>0</v>
      </c>
    </row>
    <row r="7846" spans="1:20" x14ac:dyDescent="0.25">
      <c r="A7846" t="s">
        <v>221</v>
      </c>
      <c r="B7846">
        <v>2150402</v>
      </c>
      <c r="C7846" s="4" t="s">
        <v>14087</v>
      </c>
      <c r="D7846" s="4" t="s">
        <v>7435</v>
      </c>
      <c r="E7846" s="8" t="s">
        <v>7435</v>
      </c>
      <c r="F7846" t="s">
        <v>500</v>
      </c>
      <c r="G7846" t="s">
        <v>500</v>
      </c>
      <c r="H7846" t="s">
        <v>424</v>
      </c>
      <c r="I7846" t="s">
        <v>1244</v>
      </c>
      <c r="J7846" s="1" t="s">
        <v>883</v>
      </c>
      <c r="L7846" s="2" t="s">
        <v>884</v>
      </c>
      <c r="M7846" s="2" t="s">
        <v>882</v>
      </c>
      <c r="N7846">
        <v>36</v>
      </c>
      <c r="O7846">
        <v>420000</v>
      </c>
      <c r="P7846">
        <v>15120000</v>
      </c>
      <c r="Q7846" t="s">
        <v>833</v>
      </c>
      <c r="R7846" s="3">
        <v>0.37</v>
      </c>
      <c r="S7846">
        <v>9525600</v>
      </c>
      <c r="T7846">
        <v>5594400</v>
      </c>
    </row>
    <row r="7847" spans="1:20" x14ac:dyDescent="0.25">
      <c r="A7847" t="s">
        <v>221</v>
      </c>
      <c r="B7847">
        <v>2150402</v>
      </c>
      <c r="C7847" s="4" t="s">
        <v>14087</v>
      </c>
      <c r="D7847" s="4" t="s">
        <v>7436</v>
      </c>
      <c r="E7847" s="8" t="s">
        <v>7436</v>
      </c>
      <c r="F7847" t="s">
        <v>500</v>
      </c>
      <c r="G7847" t="s">
        <v>500</v>
      </c>
      <c r="H7847" t="s">
        <v>424</v>
      </c>
      <c r="I7847" t="s">
        <v>1244</v>
      </c>
      <c r="J7847" s="1" t="s">
        <v>885</v>
      </c>
      <c r="L7847" s="2" t="s">
        <v>886</v>
      </c>
      <c r="M7847" s="2" t="s">
        <v>887</v>
      </c>
      <c r="N7847">
        <v>30</v>
      </c>
      <c r="O7847">
        <v>250000</v>
      </c>
      <c r="P7847">
        <v>7500000</v>
      </c>
      <c r="Q7847" t="s">
        <v>834</v>
      </c>
      <c r="R7847" s="3">
        <v>0.25</v>
      </c>
      <c r="S7847">
        <v>5625000</v>
      </c>
      <c r="T7847">
        <v>1875000</v>
      </c>
    </row>
    <row r="7848" spans="1:20" x14ac:dyDescent="0.25">
      <c r="A7848" t="s">
        <v>221</v>
      </c>
      <c r="B7848">
        <v>2150402</v>
      </c>
      <c r="C7848" s="4" t="s">
        <v>14087</v>
      </c>
      <c r="D7848" s="4" t="s">
        <v>7437</v>
      </c>
      <c r="E7848" s="8" t="s">
        <v>7437</v>
      </c>
      <c r="F7848" t="s">
        <v>500</v>
      </c>
      <c r="G7848" t="s">
        <v>500</v>
      </c>
      <c r="H7848" t="s">
        <v>424</v>
      </c>
      <c r="I7848" t="s">
        <v>1244</v>
      </c>
      <c r="J7848" s="1" t="s">
        <v>888</v>
      </c>
      <c r="L7848" s="2" t="s">
        <v>889</v>
      </c>
      <c r="M7848" s="2" t="s">
        <v>887</v>
      </c>
      <c r="N7848">
        <v>0</v>
      </c>
      <c r="O7848">
        <v>275000</v>
      </c>
      <c r="P7848">
        <v>0</v>
      </c>
      <c r="Q7848" t="s">
        <v>834</v>
      </c>
      <c r="R7848" s="3">
        <v>0.25</v>
      </c>
      <c r="S7848">
        <v>0</v>
      </c>
      <c r="T7848">
        <v>0</v>
      </c>
    </row>
    <row r="7849" spans="1:20" x14ac:dyDescent="0.25">
      <c r="A7849" t="s">
        <v>221</v>
      </c>
      <c r="B7849">
        <v>2150402</v>
      </c>
      <c r="C7849" s="4" t="s">
        <v>14087</v>
      </c>
      <c r="D7849" s="4" t="s">
        <v>7438</v>
      </c>
      <c r="E7849" s="8" t="s">
        <v>7438</v>
      </c>
      <c r="F7849" t="s">
        <v>500</v>
      </c>
      <c r="G7849" t="s">
        <v>500</v>
      </c>
      <c r="H7849" t="s">
        <v>424</v>
      </c>
      <c r="I7849" t="s">
        <v>1244</v>
      </c>
      <c r="J7849" s="1" t="s">
        <v>890</v>
      </c>
      <c r="L7849" s="2" t="s">
        <v>891</v>
      </c>
      <c r="M7849" s="2" t="s">
        <v>882</v>
      </c>
      <c r="N7849">
        <v>34</v>
      </c>
      <c r="O7849">
        <v>150000</v>
      </c>
      <c r="P7849">
        <v>5100000</v>
      </c>
      <c r="Q7849" t="s">
        <v>833</v>
      </c>
      <c r="R7849" s="3">
        <v>0.37</v>
      </c>
      <c r="S7849">
        <v>3213000</v>
      </c>
      <c r="T7849">
        <v>1887000</v>
      </c>
    </row>
    <row r="7850" spans="1:20" x14ac:dyDescent="0.25">
      <c r="A7850" t="s">
        <v>221</v>
      </c>
      <c r="B7850">
        <v>2150402</v>
      </c>
      <c r="C7850" s="4" t="s">
        <v>14087</v>
      </c>
      <c r="D7850" s="4" t="s">
        <v>7439</v>
      </c>
      <c r="E7850" s="8" t="s">
        <v>7439</v>
      </c>
      <c r="F7850" t="s">
        <v>500</v>
      </c>
      <c r="G7850" t="s">
        <v>500</v>
      </c>
      <c r="H7850" t="s">
        <v>424</v>
      </c>
      <c r="I7850" t="s">
        <v>1244</v>
      </c>
      <c r="J7850" s="1" t="s">
        <v>892</v>
      </c>
      <c r="L7850" s="2" t="s">
        <v>893</v>
      </c>
      <c r="M7850" s="2" t="s">
        <v>882</v>
      </c>
      <c r="N7850">
        <v>0</v>
      </c>
      <c r="O7850">
        <v>300000</v>
      </c>
      <c r="P7850">
        <v>0</v>
      </c>
      <c r="Q7850" t="s">
        <v>833</v>
      </c>
      <c r="R7850" s="3">
        <v>0.37</v>
      </c>
      <c r="S7850">
        <v>0</v>
      </c>
      <c r="T7850">
        <v>0</v>
      </c>
    </row>
    <row r="7851" spans="1:20" x14ac:dyDescent="0.25">
      <c r="A7851" t="s">
        <v>221</v>
      </c>
      <c r="B7851">
        <v>2150402</v>
      </c>
      <c r="C7851" s="4" t="s">
        <v>14087</v>
      </c>
      <c r="D7851" s="4" t="s">
        <v>7440</v>
      </c>
      <c r="E7851" s="8" t="s">
        <v>7440</v>
      </c>
      <c r="F7851" t="s">
        <v>500</v>
      </c>
      <c r="G7851" t="s">
        <v>500</v>
      </c>
      <c r="H7851" t="s">
        <v>424</v>
      </c>
      <c r="I7851" t="s">
        <v>1244</v>
      </c>
      <c r="J7851" s="1" t="s">
        <v>894</v>
      </c>
      <c r="L7851" s="2" t="s">
        <v>895</v>
      </c>
      <c r="M7851" s="2" t="s">
        <v>882</v>
      </c>
      <c r="N7851">
        <v>33</v>
      </c>
      <c r="O7851">
        <v>400000</v>
      </c>
      <c r="P7851">
        <v>13200000</v>
      </c>
      <c r="Q7851" t="s">
        <v>833</v>
      </c>
      <c r="R7851" s="3">
        <v>0.37</v>
      </c>
      <c r="S7851">
        <v>8316000</v>
      </c>
      <c r="T7851">
        <v>4884000</v>
      </c>
    </row>
    <row r="7852" spans="1:20" x14ac:dyDescent="0.25">
      <c r="A7852" t="s">
        <v>221</v>
      </c>
      <c r="B7852">
        <v>2150402</v>
      </c>
      <c r="C7852" s="4" t="s">
        <v>14087</v>
      </c>
      <c r="D7852" s="4" t="s">
        <v>7441</v>
      </c>
      <c r="E7852" s="8" t="s">
        <v>7441</v>
      </c>
      <c r="F7852" t="s">
        <v>500</v>
      </c>
      <c r="G7852" t="s">
        <v>500</v>
      </c>
      <c r="H7852" t="s">
        <v>424</v>
      </c>
      <c r="I7852" t="s">
        <v>1244</v>
      </c>
      <c r="J7852" s="1" t="s">
        <v>896</v>
      </c>
      <c r="L7852" s="2" t="s">
        <v>897</v>
      </c>
      <c r="M7852" s="2" t="s">
        <v>882</v>
      </c>
      <c r="N7852">
        <v>70</v>
      </c>
      <c r="O7852">
        <v>360000</v>
      </c>
      <c r="P7852">
        <v>25200000</v>
      </c>
      <c r="Q7852" t="s">
        <v>833</v>
      </c>
      <c r="R7852" s="3">
        <v>0.37</v>
      </c>
      <c r="S7852">
        <v>15876000</v>
      </c>
      <c r="T7852">
        <v>9324000</v>
      </c>
    </row>
    <row r="7853" spans="1:20" x14ac:dyDescent="0.25">
      <c r="A7853" t="s">
        <v>221</v>
      </c>
      <c r="B7853">
        <v>2150402</v>
      </c>
      <c r="C7853" s="4" t="s">
        <v>14087</v>
      </c>
      <c r="D7853" s="4" t="s">
        <v>7442</v>
      </c>
      <c r="E7853" s="8" t="s">
        <v>7442</v>
      </c>
      <c r="F7853" t="s">
        <v>500</v>
      </c>
      <c r="G7853" t="s">
        <v>500</v>
      </c>
      <c r="H7853" t="s">
        <v>424</v>
      </c>
      <c r="I7853" t="s">
        <v>1244</v>
      </c>
      <c r="J7853" s="1" t="s">
        <v>898</v>
      </c>
      <c r="L7853" s="2" t="s">
        <v>899</v>
      </c>
      <c r="M7853" s="2" t="s">
        <v>882</v>
      </c>
      <c r="N7853">
        <v>0</v>
      </c>
      <c r="O7853">
        <v>250000</v>
      </c>
      <c r="P7853">
        <v>0</v>
      </c>
      <c r="Q7853" t="s">
        <v>833</v>
      </c>
      <c r="R7853" s="3">
        <v>0.37</v>
      </c>
      <c r="S7853">
        <v>0</v>
      </c>
      <c r="T7853">
        <v>0</v>
      </c>
    </row>
    <row r="7854" spans="1:20" x14ac:dyDescent="0.25">
      <c r="A7854" t="s">
        <v>221</v>
      </c>
      <c r="B7854">
        <v>2150402</v>
      </c>
      <c r="C7854" s="4" t="s">
        <v>14087</v>
      </c>
      <c r="D7854" s="4" t="s">
        <v>7443</v>
      </c>
      <c r="E7854" s="8" t="s">
        <v>7443</v>
      </c>
      <c r="F7854" t="s">
        <v>500</v>
      </c>
      <c r="G7854" t="s">
        <v>500</v>
      </c>
      <c r="H7854" t="s">
        <v>424</v>
      </c>
      <c r="I7854" t="s">
        <v>1244</v>
      </c>
      <c r="J7854" s="1" t="s">
        <v>900</v>
      </c>
      <c r="L7854" s="2" t="s">
        <v>901</v>
      </c>
      <c r="M7854" s="2" t="s">
        <v>882</v>
      </c>
      <c r="N7854">
        <v>0</v>
      </c>
      <c r="O7854">
        <v>360000</v>
      </c>
      <c r="P7854">
        <v>0</v>
      </c>
      <c r="Q7854" t="s">
        <v>833</v>
      </c>
      <c r="R7854" s="3">
        <v>0.37</v>
      </c>
      <c r="S7854">
        <v>0</v>
      </c>
      <c r="T7854">
        <v>0</v>
      </c>
    </row>
    <row r="7855" spans="1:20" x14ac:dyDescent="0.25">
      <c r="A7855" t="s">
        <v>221</v>
      </c>
      <c r="B7855">
        <v>2150402</v>
      </c>
      <c r="C7855" s="4" t="s">
        <v>14087</v>
      </c>
      <c r="D7855" s="4" t="s">
        <v>7444</v>
      </c>
      <c r="E7855" s="8" t="s">
        <v>7444</v>
      </c>
      <c r="F7855" t="s">
        <v>500</v>
      </c>
      <c r="G7855" t="s">
        <v>500</v>
      </c>
      <c r="H7855" t="s">
        <v>424</v>
      </c>
      <c r="I7855" t="s">
        <v>1244</v>
      </c>
      <c r="J7855" s="1" t="s">
        <v>902</v>
      </c>
      <c r="L7855" s="2" t="s">
        <v>903</v>
      </c>
      <c r="M7855" s="2" t="s">
        <v>887</v>
      </c>
      <c r="N7855">
        <v>55</v>
      </c>
      <c r="O7855">
        <v>300000</v>
      </c>
      <c r="P7855">
        <v>16500000</v>
      </c>
      <c r="Q7855" t="s">
        <v>834</v>
      </c>
      <c r="R7855" s="3">
        <v>0.25</v>
      </c>
      <c r="S7855">
        <v>12375000</v>
      </c>
      <c r="T7855">
        <v>4125000</v>
      </c>
    </row>
    <row r="7856" spans="1:20" x14ac:dyDescent="0.25">
      <c r="A7856" t="s">
        <v>221</v>
      </c>
      <c r="B7856">
        <v>2150402</v>
      </c>
      <c r="C7856" s="4" t="s">
        <v>14087</v>
      </c>
      <c r="D7856" s="4" t="s">
        <v>7445</v>
      </c>
      <c r="E7856" s="8" t="s">
        <v>7445</v>
      </c>
      <c r="F7856" t="s">
        <v>500</v>
      </c>
      <c r="G7856" t="s">
        <v>500</v>
      </c>
      <c r="H7856" t="s">
        <v>424</v>
      </c>
      <c r="I7856" t="s">
        <v>1244</v>
      </c>
      <c r="J7856" s="1" t="s">
        <v>904</v>
      </c>
      <c r="L7856" s="2" t="s">
        <v>905</v>
      </c>
      <c r="M7856" s="2" t="s">
        <v>887</v>
      </c>
      <c r="N7856">
        <v>32</v>
      </c>
      <c r="O7856">
        <v>690000</v>
      </c>
      <c r="P7856">
        <v>22080000</v>
      </c>
      <c r="Q7856" t="s">
        <v>834</v>
      </c>
      <c r="R7856" s="3">
        <v>0.25</v>
      </c>
      <c r="S7856">
        <v>16560000</v>
      </c>
      <c r="T7856">
        <v>5520000</v>
      </c>
    </row>
    <row r="7857" spans="1:20" x14ac:dyDescent="0.25">
      <c r="A7857" t="s">
        <v>221</v>
      </c>
      <c r="B7857">
        <v>2150402</v>
      </c>
      <c r="C7857" s="4" t="s">
        <v>14087</v>
      </c>
      <c r="D7857" s="4" t="s">
        <v>7446</v>
      </c>
      <c r="E7857" s="8" t="s">
        <v>7446</v>
      </c>
      <c r="F7857" t="s">
        <v>500</v>
      </c>
      <c r="G7857" t="s">
        <v>500</v>
      </c>
      <c r="H7857" t="s">
        <v>424</v>
      </c>
      <c r="I7857" t="s">
        <v>1244</v>
      </c>
      <c r="J7857" s="1" t="s">
        <v>906</v>
      </c>
      <c r="L7857" s="2" t="s">
        <v>907</v>
      </c>
      <c r="M7857" s="2" t="s">
        <v>887</v>
      </c>
      <c r="N7857">
        <v>0</v>
      </c>
      <c r="O7857">
        <v>330000</v>
      </c>
      <c r="P7857">
        <v>0</v>
      </c>
      <c r="Q7857" t="s">
        <v>834</v>
      </c>
      <c r="R7857" s="3">
        <v>0.25</v>
      </c>
      <c r="S7857">
        <v>0</v>
      </c>
      <c r="T7857">
        <v>0</v>
      </c>
    </row>
    <row r="7858" spans="1:20" x14ac:dyDescent="0.25">
      <c r="A7858" t="s">
        <v>221</v>
      </c>
      <c r="B7858">
        <v>2150402</v>
      </c>
      <c r="C7858" s="4" t="s">
        <v>14087</v>
      </c>
      <c r="D7858" s="4" t="s">
        <v>7447</v>
      </c>
      <c r="E7858" s="8" t="s">
        <v>7447</v>
      </c>
      <c r="F7858" t="s">
        <v>500</v>
      </c>
      <c r="G7858" t="s">
        <v>500</v>
      </c>
      <c r="H7858" t="s">
        <v>424</v>
      </c>
      <c r="I7858" t="s">
        <v>1244</v>
      </c>
      <c r="J7858" s="1" t="s">
        <v>908</v>
      </c>
      <c r="L7858" s="2" t="s">
        <v>909</v>
      </c>
      <c r="M7858" s="2" t="s">
        <v>882</v>
      </c>
      <c r="N7858">
        <v>28</v>
      </c>
      <c r="O7858">
        <v>200000</v>
      </c>
      <c r="P7858">
        <v>5600000</v>
      </c>
      <c r="Q7858" t="s">
        <v>833</v>
      </c>
      <c r="R7858" s="3">
        <v>0.37</v>
      </c>
      <c r="S7858">
        <v>3528000</v>
      </c>
      <c r="T7858">
        <v>2072000</v>
      </c>
    </row>
    <row r="7859" spans="1:20" x14ac:dyDescent="0.25">
      <c r="A7859" t="s">
        <v>221</v>
      </c>
      <c r="B7859">
        <v>2150402</v>
      </c>
      <c r="C7859" s="4" t="s">
        <v>14087</v>
      </c>
      <c r="D7859" s="4" t="s">
        <v>7448</v>
      </c>
      <c r="E7859" s="8" t="s">
        <v>7448</v>
      </c>
      <c r="F7859" t="s">
        <v>500</v>
      </c>
      <c r="G7859" t="s">
        <v>500</v>
      </c>
      <c r="H7859" t="s">
        <v>424</v>
      </c>
      <c r="I7859" t="s">
        <v>1244</v>
      </c>
      <c r="J7859" s="1" t="s">
        <v>910</v>
      </c>
      <c r="L7859" s="2" t="s">
        <v>911</v>
      </c>
      <c r="M7859" s="2" t="s">
        <v>887</v>
      </c>
      <c r="N7859">
        <v>21</v>
      </c>
      <c r="O7859">
        <v>400000</v>
      </c>
      <c r="P7859">
        <v>8400000</v>
      </c>
      <c r="Q7859" t="s">
        <v>834</v>
      </c>
      <c r="R7859" s="3">
        <v>0.25</v>
      </c>
      <c r="S7859">
        <v>6300000</v>
      </c>
      <c r="T7859">
        <v>2100000</v>
      </c>
    </row>
    <row r="7860" spans="1:20" x14ac:dyDescent="0.25">
      <c r="A7860" t="s">
        <v>221</v>
      </c>
      <c r="B7860">
        <v>2150402</v>
      </c>
      <c r="C7860" s="4" t="s">
        <v>14087</v>
      </c>
      <c r="D7860" s="4" t="s">
        <v>7449</v>
      </c>
      <c r="E7860" s="8" t="s">
        <v>7449</v>
      </c>
      <c r="F7860" t="s">
        <v>500</v>
      </c>
      <c r="G7860" t="s">
        <v>500</v>
      </c>
      <c r="H7860" t="s">
        <v>424</v>
      </c>
      <c r="I7860" t="s">
        <v>1244</v>
      </c>
      <c r="J7860" s="1" t="s">
        <v>912</v>
      </c>
      <c r="L7860" s="2" t="s">
        <v>913</v>
      </c>
      <c r="M7860" s="2" t="s">
        <v>882</v>
      </c>
      <c r="N7860">
        <v>40</v>
      </c>
      <c r="O7860">
        <v>240000</v>
      </c>
      <c r="P7860">
        <v>9600000</v>
      </c>
      <c r="Q7860" t="s">
        <v>833</v>
      </c>
      <c r="R7860" s="3">
        <v>0.37</v>
      </c>
      <c r="S7860">
        <v>6048000</v>
      </c>
      <c r="T7860">
        <v>3552000</v>
      </c>
    </row>
    <row r="7861" spans="1:20" x14ac:dyDescent="0.25">
      <c r="A7861" t="s">
        <v>221</v>
      </c>
      <c r="B7861">
        <v>2150402</v>
      </c>
      <c r="C7861" s="4" t="s">
        <v>14087</v>
      </c>
      <c r="D7861" s="4" t="s">
        <v>7450</v>
      </c>
      <c r="E7861" s="8" t="s">
        <v>7450</v>
      </c>
      <c r="F7861" t="s">
        <v>500</v>
      </c>
      <c r="G7861" t="s">
        <v>500</v>
      </c>
      <c r="H7861" t="s">
        <v>424</v>
      </c>
      <c r="I7861" t="s">
        <v>1244</v>
      </c>
      <c r="J7861" s="1" t="s">
        <v>914</v>
      </c>
      <c r="L7861" s="2" t="s">
        <v>915</v>
      </c>
      <c r="M7861" s="2" t="s">
        <v>887</v>
      </c>
      <c r="N7861">
        <v>44</v>
      </c>
      <c r="O7861">
        <v>240000</v>
      </c>
      <c r="P7861">
        <v>10560000</v>
      </c>
      <c r="Q7861" t="s">
        <v>834</v>
      </c>
      <c r="R7861" s="3">
        <v>0.25</v>
      </c>
      <c r="S7861">
        <v>7920000</v>
      </c>
      <c r="T7861">
        <v>2640000</v>
      </c>
    </row>
    <row r="7862" spans="1:20" x14ac:dyDescent="0.25">
      <c r="A7862" t="s">
        <v>221</v>
      </c>
      <c r="B7862">
        <v>2150402</v>
      </c>
      <c r="C7862" s="4" t="s">
        <v>14087</v>
      </c>
      <c r="D7862" s="4" t="s">
        <v>7451</v>
      </c>
      <c r="E7862" s="8" t="s">
        <v>7451</v>
      </c>
      <c r="F7862" t="s">
        <v>500</v>
      </c>
      <c r="G7862" t="s">
        <v>500</v>
      </c>
      <c r="H7862" t="s">
        <v>424</v>
      </c>
      <c r="I7862" t="s">
        <v>1244</v>
      </c>
      <c r="J7862" s="1" t="s">
        <v>916</v>
      </c>
      <c r="L7862" s="2" t="s">
        <v>917</v>
      </c>
      <c r="M7862" s="2" t="s">
        <v>887</v>
      </c>
      <c r="N7862">
        <v>0</v>
      </c>
      <c r="O7862">
        <v>150000</v>
      </c>
      <c r="P7862">
        <v>0</v>
      </c>
      <c r="Q7862" t="s">
        <v>834</v>
      </c>
      <c r="R7862" s="3">
        <v>0.25</v>
      </c>
      <c r="S7862">
        <v>0</v>
      </c>
      <c r="T7862">
        <v>0</v>
      </c>
    </row>
    <row r="7863" spans="1:20" x14ac:dyDescent="0.25">
      <c r="A7863" t="s">
        <v>221</v>
      </c>
      <c r="B7863">
        <v>2150402</v>
      </c>
      <c r="C7863" s="4" t="s">
        <v>14087</v>
      </c>
      <c r="D7863" s="4" t="s">
        <v>7452</v>
      </c>
      <c r="E7863" s="8" t="s">
        <v>7452</v>
      </c>
      <c r="F7863" t="s">
        <v>500</v>
      </c>
      <c r="G7863" t="s">
        <v>500</v>
      </c>
      <c r="H7863" t="s">
        <v>424</v>
      </c>
      <c r="I7863" t="s">
        <v>1244</v>
      </c>
      <c r="J7863" s="1" t="s">
        <v>918</v>
      </c>
      <c r="L7863" s="2" t="s">
        <v>919</v>
      </c>
      <c r="M7863" s="2" t="s">
        <v>887</v>
      </c>
      <c r="N7863">
        <v>47</v>
      </c>
      <c r="O7863">
        <v>470000</v>
      </c>
      <c r="P7863">
        <v>22090000</v>
      </c>
      <c r="Q7863" t="s">
        <v>834</v>
      </c>
      <c r="R7863" s="3">
        <v>0.25</v>
      </c>
      <c r="S7863">
        <v>16567500</v>
      </c>
      <c r="T7863">
        <v>5522500</v>
      </c>
    </row>
    <row r="7864" spans="1:20" x14ac:dyDescent="0.25">
      <c r="A7864" t="s">
        <v>221</v>
      </c>
      <c r="B7864">
        <v>2150402</v>
      </c>
      <c r="C7864" s="4" t="s">
        <v>14087</v>
      </c>
      <c r="D7864" s="4" t="s">
        <v>7453</v>
      </c>
      <c r="E7864" s="8" t="s">
        <v>7453</v>
      </c>
      <c r="F7864" t="s">
        <v>500</v>
      </c>
      <c r="G7864" t="s">
        <v>500</v>
      </c>
      <c r="H7864" t="s">
        <v>424</v>
      </c>
      <c r="I7864" t="s">
        <v>1244</v>
      </c>
      <c r="J7864" s="1" t="s">
        <v>920</v>
      </c>
      <c r="L7864" s="2" t="s">
        <v>921</v>
      </c>
      <c r="M7864" s="2" t="s">
        <v>882</v>
      </c>
      <c r="N7864">
        <v>0</v>
      </c>
      <c r="O7864">
        <v>170000</v>
      </c>
      <c r="P7864">
        <v>0</v>
      </c>
      <c r="Q7864" t="s">
        <v>833</v>
      </c>
      <c r="R7864" s="3">
        <v>0.37</v>
      </c>
      <c r="S7864">
        <v>0</v>
      </c>
      <c r="T7864">
        <v>0</v>
      </c>
    </row>
    <row r="7865" spans="1:20" x14ac:dyDescent="0.25">
      <c r="A7865" t="s">
        <v>221</v>
      </c>
      <c r="B7865">
        <v>2150402</v>
      </c>
      <c r="C7865" s="4" t="s">
        <v>14087</v>
      </c>
      <c r="D7865" s="4" t="s">
        <v>7454</v>
      </c>
      <c r="E7865" s="8" t="s">
        <v>7454</v>
      </c>
      <c r="F7865" t="s">
        <v>500</v>
      </c>
      <c r="G7865" t="s">
        <v>500</v>
      </c>
      <c r="H7865" t="s">
        <v>424</v>
      </c>
      <c r="I7865" t="s">
        <v>1244</v>
      </c>
      <c r="J7865" s="1" t="s">
        <v>922</v>
      </c>
      <c r="L7865" s="2" t="s">
        <v>923</v>
      </c>
      <c r="M7865" s="2" t="s">
        <v>887</v>
      </c>
      <c r="N7865">
        <v>0</v>
      </c>
      <c r="O7865">
        <v>130000</v>
      </c>
      <c r="P7865">
        <v>0</v>
      </c>
      <c r="Q7865" t="s">
        <v>834</v>
      </c>
      <c r="R7865" s="3">
        <v>0.25</v>
      </c>
      <c r="S7865">
        <v>0</v>
      </c>
      <c r="T7865">
        <v>0</v>
      </c>
    </row>
    <row r="7866" spans="1:20" x14ac:dyDescent="0.25">
      <c r="A7866" t="s">
        <v>221</v>
      </c>
      <c r="B7866">
        <v>2150402</v>
      </c>
      <c r="C7866" s="4" t="s">
        <v>14087</v>
      </c>
      <c r="D7866" s="4" t="s">
        <v>7455</v>
      </c>
      <c r="E7866" s="8" t="s">
        <v>7455</v>
      </c>
      <c r="F7866" t="s">
        <v>500</v>
      </c>
      <c r="G7866" t="s">
        <v>500</v>
      </c>
      <c r="H7866" t="s">
        <v>424</v>
      </c>
      <c r="I7866" t="s">
        <v>1244</v>
      </c>
      <c r="J7866" s="1" t="s">
        <v>924</v>
      </c>
      <c r="L7866" s="2" t="s">
        <v>925</v>
      </c>
      <c r="M7866" s="2" t="s">
        <v>887</v>
      </c>
      <c r="N7866">
        <v>0</v>
      </c>
      <c r="O7866">
        <v>130000</v>
      </c>
      <c r="P7866">
        <v>0</v>
      </c>
      <c r="Q7866" t="s">
        <v>834</v>
      </c>
      <c r="R7866" s="3">
        <v>0.25</v>
      </c>
      <c r="S7866">
        <v>0</v>
      </c>
      <c r="T7866">
        <v>0</v>
      </c>
    </row>
    <row r="7867" spans="1:20" x14ac:dyDescent="0.25">
      <c r="A7867" t="s">
        <v>221</v>
      </c>
      <c r="B7867">
        <v>2150402</v>
      </c>
      <c r="C7867" s="4" t="s">
        <v>14087</v>
      </c>
      <c r="D7867" s="4" t="s">
        <v>7456</v>
      </c>
      <c r="E7867" s="8" t="s">
        <v>7456</v>
      </c>
      <c r="F7867" t="s">
        <v>500</v>
      </c>
      <c r="G7867" t="s">
        <v>500</v>
      </c>
      <c r="H7867" t="s">
        <v>424</v>
      </c>
      <c r="I7867" t="s">
        <v>1244</v>
      </c>
      <c r="J7867" s="1" t="s">
        <v>926</v>
      </c>
      <c r="L7867" s="2" t="s">
        <v>927</v>
      </c>
      <c r="M7867" s="2" t="s">
        <v>887</v>
      </c>
      <c r="N7867">
        <v>0</v>
      </c>
      <c r="O7867">
        <v>260000</v>
      </c>
      <c r="P7867">
        <v>0</v>
      </c>
      <c r="Q7867" t="s">
        <v>834</v>
      </c>
      <c r="R7867" s="3">
        <v>0.25</v>
      </c>
      <c r="S7867">
        <v>0</v>
      </c>
      <c r="T7867">
        <v>0</v>
      </c>
    </row>
    <row r="7868" spans="1:20" x14ac:dyDescent="0.25">
      <c r="A7868" t="s">
        <v>221</v>
      </c>
      <c r="B7868">
        <v>2150402</v>
      </c>
      <c r="C7868" s="4" t="s">
        <v>14087</v>
      </c>
      <c r="D7868" s="4" t="s">
        <v>7457</v>
      </c>
      <c r="E7868" s="8" t="s">
        <v>7457</v>
      </c>
      <c r="F7868" t="s">
        <v>500</v>
      </c>
      <c r="G7868" t="s">
        <v>500</v>
      </c>
      <c r="H7868" t="s">
        <v>424</v>
      </c>
      <c r="I7868" t="s">
        <v>1244</v>
      </c>
      <c r="J7868" s="1" t="s">
        <v>928</v>
      </c>
      <c r="L7868" s="2" t="s">
        <v>929</v>
      </c>
      <c r="M7868" s="2" t="s">
        <v>887</v>
      </c>
      <c r="N7868">
        <v>0</v>
      </c>
      <c r="O7868">
        <v>210000</v>
      </c>
      <c r="P7868">
        <v>0</v>
      </c>
      <c r="Q7868" t="s">
        <v>834</v>
      </c>
      <c r="R7868" s="3">
        <v>0.25</v>
      </c>
      <c r="S7868">
        <v>0</v>
      </c>
      <c r="T7868">
        <v>0</v>
      </c>
    </row>
    <row r="7869" spans="1:20" x14ac:dyDescent="0.25">
      <c r="A7869" t="s">
        <v>221</v>
      </c>
      <c r="B7869">
        <v>2150402</v>
      </c>
      <c r="C7869" s="4" t="s">
        <v>14087</v>
      </c>
      <c r="D7869" s="4" t="s">
        <v>7458</v>
      </c>
      <c r="E7869" s="8" t="s">
        <v>7458</v>
      </c>
      <c r="F7869" t="s">
        <v>500</v>
      </c>
      <c r="G7869" t="s">
        <v>500</v>
      </c>
      <c r="H7869" t="s">
        <v>424</v>
      </c>
      <c r="I7869" t="s">
        <v>1244</v>
      </c>
      <c r="J7869" s="1" t="s">
        <v>930</v>
      </c>
      <c r="L7869" s="2" t="s">
        <v>931</v>
      </c>
      <c r="M7869" s="2" t="s">
        <v>882</v>
      </c>
      <c r="N7869">
        <v>0</v>
      </c>
      <c r="O7869">
        <v>270000</v>
      </c>
      <c r="P7869">
        <v>0</v>
      </c>
      <c r="Q7869" t="s">
        <v>833</v>
      </c>
      <c r="R7869" s="3">
        <v>0.37</v>
      </c>
      <c r="S7869">
        <v>0</v>
      </c>
      <c r="T7869">
        <v>0</v>
      </c>
    </row>
    <row r="7870" spans="1:20" x14ac:dyDescent="0.25">
      <c r="A7870" t="s">
        <v>221</v>
      </c>
      <c r="B7870">
        <v>2150402</v>
      </c>
      <c r="C7870" s="4" t="s">
        <v>14087</v>
      </c>
      <c r="D7870" s="4" t="s">
        <v>7459</v>
      </c>
      <c r="E7870" s="8" t="s">
        <v>7459</v>
      </c>
      <c r="F7870" t="s">
        <v>500</v>
      </c>
      <c r="G7870" t="s">
        <v>500</v>
      </c>
      <c r="H7870" t="s">
        <v>424</v>
      </c>
      <c r="I7870" t="s">
        <v>1244</v>
      </c>
      <c r="J7870" s="1" t="s">
        <v>932</v>
      </c>
      <c r="L7870" s="2" t="s">
        <v>933</v>
      </c>
      <c r="M7870" s="2" t="s">
        <v>882</v>
      </c>
      <c r="N7870">
        <v>0</v>
      </c>
      <c r="O7870">
        <v>270000</v>
      </c>
      <c r="P7870">
        <v>0</v>
      </c>
      <c r="Q7870" t="s">
        <v>833</v>
      </c>
      <c r="R7870" s="3">
        <v>0.37</v>
      </c>
      <c r="S7870">
        <v>0</v>
      </c>
      <c r="T7870">
        <v>0</v>
      </c>
    </row>
    <row r="7871" spans="1:20" x14ac:dyDescent="0.25">
      <c r="A7871" t="s">
        <v>221</v>
      </c>
      <c r="B7871">
        <v>2150402</v>
      </c>
      <c r="C7871" s="4" t="s">
        <v>14087</v>
      </c>
      <c r="D7871" s="4" t="s">
        <v>7460</v>
      </c>
      <c r="E7871" s="8" t="s">
        <v>7460</v>
      </c>
      <c r="F7871" t="s">
        <v>500</v>
      </c>
      <c r="G7871" t="s">
        <v>500</v>
      </c>
      <c r="H7871" t="s">
        <v>424</v>
      </c>
      <c r="I7871" t="s">
        <v>1244</v>
      </c>
      <c r="J7871" s="1" t="s">
        <v>934</v>
      </c>
      <c r="L7871" s="2" t="s">
        <v>935</v>
      </c>
      <c r="M7871" s="2" t="s">
        <v>882</v>
      </c>
      <c r="N7871">
        <v>0</v>
      </c>
      <c r="O7871">
        <v>130000</v>
      </c>
      <c r="P7871">
        <v>0</v>
      </c>
      <c r="Q7871" t="s">
        <v>833</v>
      </c>
      <c r="R7871" s="3">
        <v>0.37</v>
      </c>
      <c r="S7871">
        <v>0</v>
      </c>
      <c r="T7871">
        <v>0</v>
      </c>
    </row>
    <row r="7872" spans="1:20" x14ac:dyDescent="0.25">
      <c r="A7872" t="s">
        <v>221</v>
      </c>
      <c r="B7872">
        <v>2150402</v>
      </c>
      <c r="C7872" s="4" t="s">
        <v>14087</v>
      </c>
      <c r="D7872" s="4" t="s">
        <v>7461</v>
      </c>
      <c r="E7872" s="8" t="s">
        <v>7461</v>
      </c>
      <c r="F7872" t="s">
        <v>500</v>
      </c>
      <c r="G7872" t="s">
        <v>500</v>
      </c>
      <c r="H7872" t="s">
        <v>424</v>
      </c>
      <c r="I7872" t="s">
        <v>1244</v>
      </c>
      <c r="J7872" s="1" t="s">
        <v>936</v>
      </c>
      <c r="L7872" s="2" t="s">
        <v>937</v>
      </c>
      <c r="M7872" s="2" t="s">
        <v>887</v>
      </c>
      <c r="N7872">
        <v>0</v>
      </c>
      <c r="O7872">
        <v>165000</v>
      </c>
      <c r="P7872">
        <v>0</v>
      </c>
      <c r="Q7872" t="s">
        <v>834</v>
      </c>
      <c r="R7872" s="3">
        <v>0.25</v>
      </c>
      <c r="S7872">
        <v>0</v>
      </c>
      <c r="T7872">
        <v>0</v>
      </c>
    </row>
    <row r="7873" spans="1:20" x14ac:dyDescent="0.25">
      <c r="A7873" t="s">
        <v>221</v>
      </c>
      <c r="B7873">
        <v>2150402</v>
      </c>
      <c r="C7873" s="4" t="s">
        <v>14087</v>
      </c>
      <c r="D7873" s="4" t="s">
        <v>7462</v>
      </c>
      <c r="E7873" s="8" t="s">
        <v>7462</v>
      </c>
      <c r="F7873" t="s">
        <v>500</v>
      </c>
      <c r="G7873" t="s">
        <v>500</v>
      </c>
      <c r="H7873" t="s">
        <v>424</v>
      </c>
      <c r="I7873" t="s">
        <v>1244</v>
      </c>
      <c r="J7873" s="1" t="s">
        <v>938</v>
      </c>
      <c r="L7873" s="2" t="s">
        <v>939</v>
      </c>
      <c r="M7873" s="2" t="s">
        <v>940</v>
      </c>
      <c r="N7873">
        <v>0</v>
      </c>
      <c r="O7873">
        <v>32000</v>
      </c>
      <c r="P7873">
        <v>0</v>
      </c>
      <c r="Q7873" t="s">
        <v>835</v>
      </c>
      <c r="R7873" s="3">
        <v>0</v>
      </c>
      <c r="S7873">
        <v>0</v>
      </c>
      <c r="T7873">
        <v>0</v>
      </c>
    </row>
    <row r="7874" spans="1:20" x14ac:dyDescent="0.25">
      <c r="A7874" t="s">
        <v>221</v>
      </c>
      <c r="B7874">
        <v>2150402</v>
      </c>
      <c r="C7874" s="4" t="s">
        <v>14087</v>
      </c>
      <c r="D7874" s="4" t="s">
        <v>7463</v>
      </c>
      <c r="E7874" s="8" t="s">
        <v>7463</v>
      </c>
      <c r="F7874" t="s">
        <v>500</v>
      </c>
      <c r="G7874" t="s">
        <v>500</v>
      </c>
      <c r="H7874" t="s">
        <v>424</v>
      </c>
      <c r="I7874" t="s">
        <v>1244</v>
      </c>
      <c r="J7874" s="1" t="s">
        <v>941</v>
      </c>
      <c r="L7874" s="2" t="s">
        <v>942</v>
      </c>
      <c r="M7874" s="2" t="s">
        <v>940</v>
      </c>
      <c r="N7874">
        <v>0</v>
      </c>
      <c r="O7874">
        <v>34000</v>
      </c>
      <c r="P7874">
        <v>0</v>
      </c>
      <c r="Q7874" t="s">
        <v>835</v>
      </c>
      <c r="R7874" s="3">
        <v>0</v>
      </c>
      <c r="S7874">
        <v>0</v>
      </c>
      <c r="T7874">
        <v>0</v>
      </c>
    </row>
    <row r="7875" spans="1:20" x14ac:dyDescent="0.25">
      <c r="A7875" t="s">
        <v>221</v>
      </c>
      <c r="B7875">
        <v>2150402</v>
      </c>
      <c r="C7875" s="4" t="s">
        <v>14087</v>
      </c>
      <c r="D7875" s="4" t="s">
        <v>7464</v>
      </c>
      <c r="E7875" s="8" t="s">
        <v>7464</v>
      </c>
      <c r="F7875" t="s">
        <v>500</v>
      </c>
      <c r="G7875" t="s">
        <v>500</v>
      </c>
      <c r="H7875" t="s">
        <v>424</v>
      </c>
      <c r="I7875" t="s">
        <v>1244</v>
      </c>
      <c r="J7875" s="1" t="s">
        <v>943</v>
      </c>
      <c r="L7875" s="2" t="s">
        <v>944</v>
      </c>
      <c r="M7875" s="2" t="s">
        <v>940</v>
      </c>
      <c r="N7875">
        <v>0</v>
      </c>
      <c r="O7875">
        <v>31000</v>
      </c>
      <c r="P7875">
        <v>0</v>
      </c>
      <c r="Q7875" t="s">
        <v>835</v>
      </c>
      <c r="R7875" s="3">
        <v>0</v>
      </c>
      <c r="S7875">
        <v>0</v>
      </c>
      <c r="T7875">
        <v>0</v>
      </c>
    </row>
    <row r="7876" spans="1:20" x14ac:dyDescent="0.25">
      <c r="A7876" t="s">
        <v>980</v>
      </c>
      <c r="B7876" s="2">
        <v>2160102</v>
      </c>
      <c r="C7876" s="5" t="s">
        <v>14087</v>
      </c>
      <c r="D7876" s="5" t="s">
        <v>11916</v>
      </c>
      <c r="E7876" s="8" t="s">
        <v>11916</v>
      </c>
      <c r="F7876" s="2" t="s">
        <v>653</v>
      </c>
      <c r="G7876" s="2" t="s">
        <v>654</v>
      </c>
      <c r="H7876" s="2" t="s">
        <v>446</v>
      </c>
      <c r="I7876" s="2" t="s">
        <v>1245</v>
      </c>
      <c r="J7876" s="1" t="s">
        <v>883</v>
      </c>
      <c r="L7876" s="2" t="s">
        <v>884</v>
      </c>
      <c r="M7876" s="2" t="s">
        <v>882</v>
      </c>
      <c r="N7876" s="2">
        <v>9</v>
      </c>
      <c r="O7876">
        <v>420000</v>
      </c>
      <c r="P7876" s="2">
        <v>3780000</v>
      </c>
      <c r="Q7876" s="2" t="s">
        <v>836</v>
      </c>
      <c r="R7876" s="3">
        <v>0.37</v>
      </c>
      <c r="S7876" s="2">
        <v>2381400</v>
      </c>
      <c r="T7876" s="2">
        <v>1398600</v>
      </c>
    </row>
    <row r="7877" spans="1:20" x14ac:dyDescent="0.25">
      <c r="A7877" t="s">
        <v>980</v>
      </c>
      <c r="B7877" s="2">
        <v>2160102</v>
      </c>
      <c r="C7877" s="5" t="s">
        <v>14087</v>
      </c>
      <c r="D7877" s="5" t="s">
        <v>11917</v>
      </c>
      <c r="E7877" s="8" t="s">
        <v>11917</v>
      </c>
      <c r="F7877" s="2" t="s">
        <v>653</v>
      </c>
      <c r="G7877" s="2" t="s">
        <v>654</v>
      </c>
      <c r="H7877" s="2" t="s">
        <v>446</v>
      </c>
      <c r="I7877" s="2" t="s">
        <v>1245</v>
      </c>
      <c r="J7877" s="1" t="s">
        <v>885</v>
      </c>
      <c r="L7877" s="2" t="s">
        <v>886</v>
      </c>
      <c r="M7877" s="2" t="s">
        <v>887</v>
      </c>
      <c r="N7877" s="2">
        <v>6</v>
      </c>
      <c r="O7877">
        <v>250000</v>
      </c>
      <c r="P7877" s="2">
        <v>1500000</v>
      </c>
      <c r="Q7877" s="2" t="s">
        <v>837</v>
      </c>
      <c r="R7877" s="3">
        <v>0.25</v>
      </c>
      <c r="S7877" s="2">
        <v>1125000</v>
      </c>
      <c r="T7877" s="2">
        <v>375000</v>
      </c>
    </row>
    <row r="7878" spans="1:20" x14ac:dyDescent="0.25">
      <c r="A7878" t="s">
        <v>980</v>
      </c>
      <c r="B7878" s="2">
        <v>2160102</v>
      </c>
      <c r="C7878" s="5" t="s">
        <v>14087</v>
      </c>
      <c r="D7878" s="5" t="s">
        <v>11918</v>
      </c>
      <c r="E7878" s="8" t="s">
        <v>11918</v>
      </c>
      <c r="F7878" s="2" t="s">
        <v>653</v>
      </c>
      <c r="G7878" s="2" t="s">
        <v>654</v>
      </c>
      <c r="H7878" s="2" t="s">
        <v>446</v>
      </c>
      <c r="I7878" s="2" t="s">
        <v>1245</v>
      </c>
      <c r="J7878" s="1" t="s">
        <v>890</v>
      </c>
      <c r="L7878" s="2" t="s">
        <v>891</v>
      </c>
      <c r="M7878" s="2" t="s">
        <v>882</v>
      </c>
      <c r="N7878" s="2">
        <v>9</v>
      </c>
      <c r="O7878">
        <v>150000</v>
      </c>
      <c r="P7878" s="2">
        <v>1350000</v>
      </c>
      <c r="Q7878" s="2" t="s">
        <v>836</v>
      </c>
      <c r="R7878" s="3">
        <v>0.37</v>
      </c>
      <c r="S7878" s="2">
        <v>850500</v>
      </c>
      <c r="T7878" s="2">
        <v>499500</v>
      </c>
    </row>
    <row r="7879" spans="1:20" x14ac:dyDescent="0.25">
      <c r="A7879" t="s">
        <v>980</v>
      </c>
      <c r="B7879" s="2">
        <v>2160102</v>
      </c>
      <c r="C7879" s="5" t="s">
        <v>14087</v>
      </c>
      <c r="D7879" s="5" t="s">
        <v>11919</v>
      </c>
      <c r="E7879" s="8" t="s">
        <v>11919</v>
      </c>
      <c r="F7879" s="2" t="s">
        <v>653</v>
      </c>
      <c r="G7879" s="2" t="s">
        <v>654</v>
      </c>
      <c r="H7879" s="2" t="s">
        <v>446</v>
      </c>
      <c r="I7879" s="2" t="s">
        <v>1245</v>
      </c>
      <c r="J7879" s="1" t="s">
        <v>894</v>
      </c>
      <c r="L7879" s="2" t="s">
        <v>895</v>
      </c>
      <c r="M7879" s="2" t="s">
        <v>882</v>
      </c>
      <c r="N7879" s="2">
        <v>10</v>
      </c>
      <c r="O7879">
        <v>400000</v>
      </c>
      <c r="P7879" s="2">
        <v>4000000</v>
      </c>
      <c r="Q7879" s="2" t="s">
        <v>836</v>
      </c>
      <c r="R7879" s="3">
        <v>0.37</v>
      </c>
      <c r="S7879" s="2">
        <v>2520000</v>
      </c>
      <c r="T7879" s="2">
        <v>1480000</v>
      </c>
    </row>
    <row r="7880" spans="1:20" x14ac:dyDescent="0.25">
      <c r="A7880" t="s">
        <v>980</v>
      </c>
      <c r="B7880" s="2">
        <v>2160102</v>
      </c>
      <c r="C7880" s="5" t="s">
        <v>14087</v>
      </c>
      <c r="D7880" s="5" t="s">
        <v>11920</v>
      </c>
      <c r="E7880" s="8" t="s">
        <v>11920</v>
      </c>
      <c r="F7880" s="2" t="s">
        <v>653</v>
      </c>
      <c r="G7880" s="2" t="s">
        <v>654</v>
      </c>
      <c r="H7880" s="2" t="s">
        <v>446</v>
      </c>
      <c r="I7880" s="2" t="s">
        <v>1245</v>
      </c>
      <c r="J7880" s="1" t="s">
        <v>902</v>
      </c>
      <c r="L7880" s="2" t="s">
        <v>903</v>
      </c>
      <c r="M7880" s="2" t="s">
        <v>887</v>
      </c>
      <c r="N7880" s="2">
        <v>9</v>
      </c>
      <c r="O7880">
        <v>300000</v>
      </c>
      <c r="P7880" s="2">
        <v>2700000</v>
      </c>
      <c r="Q7880" s="2" t="s">
        <v>837</v>
      </c>
      <c r="R7880" s="3">
        <v>0.25</v>
      </c>
      <c r="S7880" s="2">
        <v>2025000</v>
      </c>
      <c r="T7880" s="2">
        <v>675000</v>
      </c>
    </row>
    <row r="7881" spans="1:20" x14ac:dyDescent="0.25">
      <c r="A7881" t="s">
        <v>980</v>
      </c>
      <c r="B7881" s="2">
        <v>2160102</v>
      </c>
      <c r="C7881" s="5" t="s">
        <v>14087</v>
      </c>
      <c r="D7881" s="5" t="s">
        <v>11921</v>
      </c>
      <c r="E7881" s="8" t="s">
        <v>11921</v>
      </c>
      <c r="F7881" s="2" t="s">
        <v>653</v>
      </c>
      <c r="G7881" s="2" t="s">
        <v>654</v>
      </c>
      <c r="H7881" s="2" t="s">
        <v>446</v>
      </c>
      <c r="I7881" s="2" t="s">
        <v>1245</v>
      </c>
      <c r="J7881" s="1" t="s">
        <v>904</v>
      </c>
      <c r="L7881" s="2" t="s">
        <v>905</v>
      </c>
      <c r="M7881" s="2" t="s">
        <v>887</v>
      </c>
      <c r="N7881" s="2">
        <v>10</v>
      </c>
      <c r="O7881">
        <v>690000</v>
      </c>
      <c r="P7881" s="2">
        <v>6900000</v>
      </c>
      <c r="Q7881" s="2" t="s">
        <v>837</v>
      </c>
      <c r="R7881" s="3">
        <v>0.25</v>
      </c>
      <c r="S7881" s="2">
        <v>5175000</v>
      </c>
      <c r="T7881" s="2">
        <v>1725000</v>
      </c>
    </row>
    <row r="7882" spans="1:20" x14ac:dyDescent="0.25">
      <c r="A7882" t="s">
        <v>980</v>
      </c>
      <c r="B7882" s="2">
        <v>2160102</v>
      </c>
      <c r="C7882" s="5" t="s">
        <v>14087</v>
      </c>
      <c r="D7882" s="5" t="s">
        <v>11922</v>
      </c>
      <c r="E7882" s="8" t="s">
        <v>11922</v>
      </c>
      <c r="F7882" s="2" t="s">
        <v>653</v>
      </c>
      <c r="G7882" s="2" t="s">
        <v>654</v>
      </c>
      <c r="H7882" s="2" t="s">
        <v>446</v>
      </c>
      <c r="I7882" s="2" t="s">
        <v>1245</v>
      </c>
      <c r="J7882" s="1" t="s">
        <v>908</v>
      </c>
      <c r="L7882" s="2" t="s">
        <v>909</v>
      </c>
      <c r="M7882" s="2" t="s">
        <v>882</v>
      </c>
      <c r="N7882" s="2">
        <v>9</v>
      </c>
      <c r="O7882">
        <v>200000</v>
      </c>
      <c r="P7882" s="2">
        <v>1800000</v>
      </c>
      <c r="Q7882" s="2" t="s">
        <v>836</v>
      </c>
      <c r="R7882" s="3">
        <v>0.37</v>
      </c>
      <c r="S7882" s="2">
        <v>1134000</v>
      </c>
      <c r="T7882" s="2">
        <v>666000</v>
      </c>
    </row>
    <row r="7883" spans="1:20" x14ac:dyDescent="0.25">
      <c r="A7883" t="s">
        <v>980</v>
      </c>
      <c r="B7883" s="2">
        <v>2160102</v>
      </c>
      <c r="C7883" s="5" t="s">
        <v>14087</v>
      </c>
      <c r="D7883" s="5" t="s">
        <v>11923</v>
      </c>
      <c r="E7883" s="8" t="s">
        <v>11923</v>
      </c>
      <c r="F7883" s="2" t="s">
        <v>653</v>
      </c>
      <c r="G7883" s="2" t="s">
        <v>654</v>
      </c>
      <c r="H7883" s="2" t="s">
        <v>446</v>
      </c>
      <c r="I7883" s="2" t="s">
        <v>1245</v>
      </c>
      <c r="J7883" s="1" t="s">
        <v>910</v>
      </c>
      <c r="L7883" s="2" t="s">
        <v>911</v>
      </c>
      <c r="M7883" s="2" t="s">
        <v>887</v>
      </c>
      <c r="N7883" s="2">
        <v>9</v>
      </c>
      <c r="O7883">
        <v>400000</v>
      </c>
      <c r="P7883" s="2">
        <v>3600000</v>
      </c>
      <c r="Q7883" s="2" t="s">
        <v>837</v>
      </c>
      <c r="R7883" s="3">
        <v>0.25</v>
      </c>
      <c r="S7883" s="2">
        <v>2700000</v>
      </c>
      <c r="T7883" s="2">
        <v>900000</v>
      </c>
    </row>
    <row r="7884" spans="1:20" x14ac:dyDescent="0.25">
      <c r="A7884" t="s">
        <v>980</v>
      </c>
      <c r="B7884" s="2">
        <v>2160102</v>
      </c>
      <c r="C7884" s="5" t="s">
        <v>14087</v>
      </c>
      <c r="D7884" s="5" t="s">
        <v>11924</v>
      </c>
      <c r="E7884" s="8" t="s">
        <v>11924</v>
      </c>
      <c r="F7884" s="2" t="s">
        <v>653</v>
      </c>
      <c r="G7884" s="2" t="s">
        <v>654</v>
      </c>
      <c r="H7884" s="2" t="s">
        <v>446</v>
      </c>
      <c r="I7884" s="2" t="s">
        <v>1245</v>
      </c>
      <c r="J7884" s="1" t="s">
        <v>912</v>
      </c>
      <c r="L7884" s="2" t="s">
        <v>913</v>
      </c>
      <c r="M7884" s="2" t="s">
        <v>882</v>
      </c>
      <c r="N7884" s="2">
        <v>10</v>
      </c>
      <c r="O7884">
        <v>240000</v>
      </c>
      <c r="P7884" s="2">
        <v>2400000</v>
      </c>
      <c r="Q7884" s="2" t="s">
        <v>836</v>
      </c>
      <c r="R7884" s="3">
        <v>0.37</v>
      </c>
      <c r="S7884" s="2">
        <v>1512000</v>
      </c>
      <c r="T7884" s="2">
        <v>888000</v>
      </c>
    </row>
    <row r="7885" spans="1:20" x14ac:dyDescent="0.25">
      <c r="A7885" t="s">
        <v>980</v>
      </c>
      <c r="B7885" s="2">
        <v>2160102</v>
      </c>
      <c r="C7885" s="5" t="s">
        <v>14087</v>
      </c>
      <c r="D7885" s="5" t="s">
        <v>11925</v>
      </c>
      <c r="E7885" s="8" t="s">
        <v>11925</v>
      </c>
      <c r="F7885" s="2" t="s">
        <v>653</v>
      </c>
      <c r="G7885" s="2" t="s">
        <v>654</v>
      </c>
      <c r="H7885" s="2" t="s">
        <v>446</v>
      </c>
      <c r="I7885" s="2" t="s">
        <v>1245</v>
      </c>
      <c r="J7885" s="1" t="s">
        <v>914</v>
      </c>
      <c r="L7885" s="2" t="s">
        <v>915</v>
      </c>
      <c r="M7885" s="2" t="s">
        <v>887</v>
      </c>
      <c r="N7885" s="2">
        <v>9</v>
      </c>
      <c r="O7885">
        <v>240000</v>
      </c>
      <c r="P7885" s="2">
        <v>2160000</v>
      </c>
      <c r="Q7885" s="2" t="s">
        <v>837</v>
      </c>
      <c r="R7885" s="3">
        <v>0.25</v>
      </c>
      <c r="S7885" s="2">
        <v>1620000</v>
      </c>
      <c r="T7885" s="2">
        <v>540000</v>
      </c>
    </row>
    <row r="7886" spans="1:20" x14ac:dyDescent="0.25">
      <c r="A7886" t="s">
        <v>980</v>
      </c>
      <c r="B7886" s="2">
        <v>2160102</v>
      </c>
      <c r="C7886" s="5" t="s">
        <v>14087</v>
      </c>
      <c r="D7886" s="5" t="s">
        <v>11926</v>
      </c>
      <c r="E7886" s="8" t="s">
        <v>11926</v>
      </c>
      <c r="F7886" s="2" t="s">
        <v>653</v>
      </c>
      <c r="G7886" s="2" t="s">
        <v>654</v>
      </c>
      <c r="H7886" s="2" t="s">
        <v>446</v>
      </c>
      <c r="I7886" s="2" t="s">
        <v>1245</v>
      </c>
      <c r="J7886" s="1" t="s">
        <v>918</v>
      </c>
      <c r="L7886" s="2" t="s">
        <v>919</v>
      </c>
      <c r="M7886" s="2" t="s">
        <v>887</v>
      </c>
      <c r="N7886" s="2">
        <v>17</v>
      </c>
      <c r="O7886">
        <v>470000</v>
      </c>
      <c r="P7886" s="2">
        <v>7990000</v>
      </c>
      <c r="Q7886" s="2" t="s">
        <v>837</v>
      </c>
      <c r="R7886" s="3">
        <v>0.25</v>
      </c>
      <c r="S7886" s="2">
        <v>5992500</v>
      </c>
      <c r="T7886" s="2">
        <v>1997500</v>
      </c>
    </row>
    <row r="7887" spans="1:20" x14ac:dyDescent="0.25">
      <c r="A7887" t="s">
        <v>980</v>
      </c>
      <c r="B7887" s="2">
        <v>2160103</v>
      </c>
      <c r="C7887" s="5" t="s">
        <v>14087</v>
      </c>
      <c r="D7887" s="5" t="s">
        <v>11829</v>
      </c>
      <c r="E7887" s="8" t="s">
        <v>11829</v>
      </c>
      <c r="F7887" s="2" t="s">
        <v>653</v>
      </c>
      <c r="G7887" s="2" t="s">
        <v>957</v>
      </c>
      <c r="H7887" s="2" t="s">
        <v>417</v>
      </c>
      <c r="I7887" s="2" t="s">
        <v>1246</v>
      </c>
      <c r="J7887" s="1" t="s">
        <v>880</v>
      </c>
      <c r="L7887" s="2" t="s">
        <v>881</v>
      </c>
      <c r="M7887" s="2" t="s">
        <v>882</v>
      </c>
      <c r="N7887" s="2">
        <v>0</v>
      </c>
      <c r="O7887">
        <v>700000</v>
      </c>
      <c r="P7887" s="2">
        <v>0</v>
      </c>
      <c r="Q7887" s="2" t="s">
        <v>836</v>
      </c>
      <c r="R7887" s="3">
        <v>0.37</v>
      </c>
      <c r="S7887" s="2">
        <v>0</v>
      </c>
      <c r="T7887" s="2">
        <v>0</v>
      </c>
    </row>
    <row r="7888" spans="1:20" x14ac:dyDescent="0.25">
      <c r="A7888" t="s">
        <v>980</v>
      </c>
      <c r="B7888" s="2">
        <v>2160103</v>
      </c>
      <c r="C7888" s="5" t="s">
        <v>14087</v>
      </c>
      <c r="D7888" s="5" t="s">
        <v>11830</v>
      </c>
      <c r="E7888" s="8" t="s">
        <v>11830</v>
      </c>
      <c r="F7888" s="2" t="s">
        <v>653</v>
      </c>
      <c r="G7888" s="2" t="s">
        <v>957</v>
      </c>
      <c r="H7888" s="2" t="s">
        <v>417</v>
      </c>
      <c r="I7888" s="2" t="s">
        <v>1246</v>
      </c>
      <c r="J7888" s="1" t="s">
        <v>883</v>
      </c>
      <c r="L7888" s="2" t="s">
        <v>884</v>
      </c>
      <c r="M7888" s="2" t="s">
        <v>882</v>
      </c>
      <c r="N7888" s="2">
        <v>14</v>
      </c>
      <c r="O7888">
        <v>420000</v>
      </c>
      <c r="P7888" s="2">
        <v>5880000</v>
      </c>
      <c r="Q7888" s="2" t="s">
        <v>836</v>
      </c>
      <c r="R7888" s="3">
        <v>0.37</v>
      </c>
      <c r="S7888" s="2">
        <v>3704400</v>
      </c>
      <c r="T7888" s="2">
        <v>2175600</v>
      </c>
    </row>
    <row r="7889" spans="1:20" x14ac:dyDescent="0.25">
      <c r="A7889" t="s">
        <v>980</v>
      </c>
      <c r="B7889" s="2">
        <v>2160103</v>
      </c>
      <c r="C7889" s="5" t="s">
        <v>14087</v>
      </c>
      <c r="D7889" s="5" t="s">
        <v>11831</v>
      </c>
      <c r="E7889" s="8" t="s">
        <v>11831</v>
      </c>
      <c r="F7889" s="2" t="s">
        <v>653</v>
      </c>
      <c r="G7889" s="2" t="s">
        <v>957</v>
      </c>
      <c r="H7889" s="2" t="s">
        <v>417</v>
      </c>
      <c r="I7889" s="2" t="s">
        <v>1246</v>
      </c>
      <c r="J7889" s="1" t="s">
        <v>885</v>
      </c>
      <c r="L7889" s="2" t="s">
        <v>886</v>
      </c>
      <c r="M7889" s="2" t="s">
        <v>887</v>
      </c>
      <c r="N7889" s="2">
        <v>10</v>
      </c>
      <c r="O7889">
        <v>250000</v>
      </c>
      <c r="P7889" s="2">
        <v>2500000</v>
      </c>
      <c r="Q7889" s="2" t="s">
        <v>837</v>
      </c>
      <c r="R7889" s="3">
        <v>0.25</v>
      </c>
      <c r="S7889" s="2">
        <v>1875000</v>
      </c>
      <c r="T7889" s="2">
        <v>625000</v>
      </c>
    </row>
    <row r="7890" spans="1:20" x14ac:dyDescent="0.25">
      <c r="A7890" t="s">
        <v>980</v>
      </c>
      <c r="B7890" s="2">
        <v>2160103</v>
      </c>
      <c r="C7890" s="5" t="s">
        <v>14087</v>
      </c>
      <c r="D7890" s="5" t="s">
        <v>11832</v>
      </c>
      <c r="E7890" s="8" t="s">
        <v>11832</v>
      </c>
      <c r="F7890" s="2" t="s">
        <v>653</v>
      </c>
      <c r="G7890" s="2" t="s">
        <v>957</v>
      </c>
      <c r="H7890" s="2" t="s">
        <v>417</v>
      </c>
      <c r="I7890" s="2" t="s">
        <v>1246</v>
      </c>
      <c r="J7890" s="1" t="s">
        <v>888</v>
      </c>
      <c r="L7890" s="2" t="s">
        <v>889</v>
      </c>
      <c r="M7890" s="2" t="s">
        <v>887</v>
      </c>
      <c r="N7890" s="2">
        <v>0</v>
      </c>
      <c r="O7890">
        <v>275000</v>
      </c>
      <c r="P7890" s="2">
        <v>0</v>
      </c>
      <c r="Q7890" s="2" t="s">
        <v>837</v>
      </c>
      <c r="R7890" s="3">
        <v>0.25</v>
      </c>
      <c r="S7890" s="2">
        <v>0</v>
      </c>
      <c r="T7890" s="2">
        <v>0</v>
      </c>
    </row>
    <row r="7891" spans="1:20" x14ac:dyDescent="0.25">
      <c r="A7891" t="s">
        <v>980</v>
      </c>
      <c r="B7891" s="2">
        <v>2160103</v>
      </c>
      <c r="C7891" s="5" t="s">
        <v>14087</v>
      </c>
      <c r="D7891" s="5" t="s">
        <v>11833</v>
      </c>
      <c r="E7891" s="8" t="s">
        <v>11833</v>
      </c>
      <c r="F7891" s="2" t="s">
        <v>653</v>
      </c>
      <c r="G7891" s="2" t="s">
        <v>957</v>
      </c>
      <c r="H7891" s="2" t="s">
        <v>417</v>
      </c>
      <c r="I7891" s="2" t="s">
        <v>1246</v>
      </c>
      <c r="J7891" s="1" t="s">
        <v>890</v>
      </c>
      <c r="L7891" s="2" t="s">
        <v>891</v>
      </c>
      <c r="M7891" s="2" t="s">
        <v>882</v>
      </c>
      <c r="N7891" s="2">
        <v>14</v>
      </c>
      <c r="O7891">
        <v>150000</v>
      </c>
      <c r="P7891" s="2">
        <v>2100000</v>
      </c>
      <c r="Q7891" s="2" t="s">
        <v>836</v>
      </c>
      <c r="R7891" s="3">
        <v>0.37</v>
      </c>
      <c r="S7891" s="2">
        <v>1323000</v>
      </c>
      <c r="T7891" s="2">
        <v>777000</v>
      </c>
    </row>
    <row r="7892" spans="1:20" x14ac:dyDescent="0.25">
      <c r="A7892" t="s">
        <v>980</v>
      </c>
      <c r="B7892" s="2">
        <v>2160103</v>
      </c>
      <c r="C7892" s="5" t="s">
        <v>14087</v>
      </c>
      <c r="D7892" s="5" t="s">
        <v>11834</v>
      </c>
      <c r="E7892" s="8" t="s">
        <v>11834</v>
      </c>
      <c r="F7892" s="2" t="s">
        <v>653</v>
      </c>
      <c r="G7892" s="2" t="s">
        <v>957</v>
      </c>
      <c r="H7892" s="2" t="s">
        <v>417</v>
      </c>
      <c r="I7892" s="2" t="s">
        <v>1246</v>
      </c>
      <c r="J7892" s="1" t="s">
        <v>892</v>
      </c>
      <c r="L7892" s="2" t="s">
        <v>893</v>
      </c>
      <c r="M7892" s="2" t="s">
        <v>882</v>
      </c>
      <c r="N7892" s="2">
        <v>0</v>
      </c>
      <c r="O7892">
        <v>300000</v>
      </c>
      <c r="P7892" s="2">
        <v>0</v>
      </c>
      <c r="Q7892" s="2" t="s">
        <v>836</v>
      </c>
      <c r="R7892" s="3">
        <v>0.37</v>
      </c>
      <c r="S7892" s="2">
        <v>0</v>
      </c>
      <c r="T7892" s="2">
        <v>0</v>
      </c>
    </row>
    <row r="7893" spans="1:20" x14ac:dyDescent="0.25">
      <c r="A7893" t="s">
        <v>980</v>
      </c>
      <c r="B7893" s="2">
        <v>2160103</v>
      </c>
      <c r="C7893" s="5" t="s">
        <v>14087</v>
      </c>
      <c r="D7893" s="5" t="s">
        <v>11835</v>
      </c>
      <c r="E7893" s="8" t="s">
        <v>11835</v>
      </c>
      <c r="F7893" s="2" t="s">
        <v>653</v>
      </c>
      <c r="G7893" s="2" t="s">
        <v>957</v>
      </c>
      <c r="H7893" s="2" t="s">
        <v>417</v>
      </c>
      <c r="I7893" s="2" t="s">
        <v>1246</v>
      </c>
      <c r="J7893" s="1" t="s">
        <v>894</v>
      </c>
      <c r="L7893" s="2" t="s">
        <v>895</v>
      </c>
      <c r="M7893" s="2" t="s">
        <v>882</v>
      </c>
      <c r="N7893" s="2">
        <v>13</v>
      </c>
      <c r="O7893">
        <v>400000</v>
      </c>
      <c r="P7893" s="2">
        <v>5200000</v>
      </c>
      <c r="Q7893" s="2" t="s">
        <v>836</v>
      </c>
      <c r="R7893" s="3">
        <v>0.37</v>
      </c>
      <c r="S7893" s="2">
        <v>3276000</v>
      </c>
      <c r="T7893" s="2">
        <v>1924000</v>
      </c>
    </row>
    <row r="7894" spans="1:20" x14ac:dyDescent="0.25">
      <c r="A7894" t="s">
        <v>980</v>
      </c>
      <c r="B7894" s="2">
        <v>2160103</v>
      </c>
      <c r="C7894" s="5" t="s">
        <v>14087</v>
      </c>
      <c r="D7894" s="5" t="s">
        <v>11836</v>
      </c>
      <c r="E7894" s="8" t="s">
        <v>11836</v>
      </c>
      <c r="F7894" s="2" t="s">
        <v>653</v>
      </c>
      <c r="G7894" s="2" t="s">
        <v>957</v>
      </c>
      <c r="H7894" s="2" t="s">
        <v>417</v>
      </c>
      <c r="I7894" s="2" t="s">
        <v>1246</v>
      </c>
      <c r="J7894" s="1" t="s">
        <v>896</v>
      </c>
      <c r="L7894" s="2" t="s">
        <v>897</v>
      </c>
      <c r="M7894" s="2" t="s">
        <v>882</v>
      </c>
      <c r="N7894" s="2">
        <v>18</v>
      </c>
      <c r="O7894">
        <v>360000</v>
      </c>
      <c r="P7894" s="2">
        <v>6480000</v>
      </c>
      <c r="Q7894" s="2" t="s">
        <v>836</v>
      </c>
      <c r="R7894" s="3">
        <v>0.37</v>
      </c>
      <c r="S7894" s="2">
        <v>4082400</v>
      </c>
      <c r="T7894" s="2">
        <v>2397600</v>
      </c>
    </row>
    <row r="7895" spans="1:20" x14ac:dyDescent="0.25">
      <c r="A7895" t="s">
        <v>980</v>
      </c>
      <c r="B7895" s="2">
        <v>2160103</v>
      </c>
      <c r="C7895" s="5" t="s">
        <v>14087</v>
      </c>
      <c r="D7895" s="5" t="s">
        <v>11837</v>
      </c>
      <c r="E7895" s="8" t="s">
        <v>11837</v>
      </c>
      <c r="F7895" s="2" t="s">
        <v>653</v>
      </c>
      <c r="G7895" s="2" t="s">
        <v>957</v>
      </c>
      <c r="H7895" s="2" t="s">
        <v>417</v>
      </c>
      <c r="I7895" s="2" t="s">
        <v>1246</v>
      </c>
      <c r="J7895" s="1" t="s">
        <v>898</v>
      </c>
      <c r="L7895" s="2" t="s">
        <v>899</v>
      </c>
      <c r="M7895" s="2" t="s">
        <v>882</v>
      </c>
      <c r="N7895" s="2">
        <v>0</v>
      </c>
      <c r="O7895">
        <v>250000</v>
      </c>
      <c r="P7895" s="2">
        <v>0</v>
      </c>
      <c r="Q7895" s="2" t="s">
        <v>836</v>
      </c>
      <c r="R7895" s="3">
        <v>0.37</v>
      </c>
      <c r="S7895" s="2">
        <v>0</v>
      </c>
      <c r="T7895" s="2">
        <v>0</v>
      </c>
    </row>
    <row r="7896" spans="1:20" x14ac:dyDescent="0.25">
      <c r="A7896" t="s">
        <v>980</v>
      </c>
      <c r="B7896" s="2">
        <v>2160103</v>
      </c>
      <c r="C7896" s="5" t="s">
        <v>14087</v>
      </c>
      <c r="D7896" s="5" t="s">
        <v>11838</v>
      </c>
      <c r="E7896" s="8" t="s">
        <v>11838</v>
      </c>
      <c r="F7896" s="2" t="s">
        <v>653</v>
      </c>
      <c r="G7896" s="2" t="s">
        <v>957</v>
      </c>
      <c r="H7896" s="2" t="s">
        <v>417</v>
      </c>
      <c r="I7896" s="2" t="s">
        <v>1246</v>
      </c>
      <c r="J7896" s="1" t="s">
        <v>900</v>
      </c>
      <c r="L7896" s="2" t="s">
        <v>901</v>
      </c>
      <c r="M7896" s="2" t="s">
        <v>882</v>
      </c>
      <c r="N7896" s="2">
        <v>0</v>
      </c>
      <c r="O7896">
        <v>360000</v>
      </c>
      <c r="P7896" s="2">
        <v>0</v>
      </c>
      <c r="Q7896" s="2" t="s">
        <v>836</v>
      </c>
      <c r="R7896" s="3">
        <v>0.37</v>
      </c>
      <c r="S7896" s="2">
        <v>0</v>
      </c>
      <c r="T7896" s="2">
        <v>0</v>
      </c>
    </row>
    <row r="7897" spans="1:20" x14ac:dyDescent="0.25">
      <c r="A7897" t="s">
        <v>980</v>
      </c>
      <c r="B7897" s="2">
        <v>2160103</v>
      </c>
      <c r="C7897" s="5" t="s">
        <v>14087</v>
      </c>
      <c r="D7897" s="5" t="s">
        <v>11839</v>
      </c>
      <c r="E7897" s="8" t="s">
        <v>11839</v>
      </c>
      <c r="F7897" s="2" t="s">
        <v>653</v>
      </c>
      <c r="G7897" s="2" t="s">
        <v>957</v>
      </c>
      <c r="H7897" s="2" t="s">
        <v>417</v>
      </c>
      <c r="I7897" s="2" t="s">
        <v>1246</v>
      </c>
      <c r="J7897" s="1" t="s">
        <v>902</v>
      </c>
      <c r="L7897" s="2" t="s">
        <v>903</v>
      </c>
      <c r="M7897" s="2" t="s">
        <v>887</v>
      </c>
      <c r="N7897" s="2">
        <v>18</v>
      </c>
      <c r="O7897">
        <v>300000</v>
      </c>
      <c r="P7897" s="2">
        <v>5400000</v>
      </c>
      <c r="Q7897" s="2" t="s">
        <v>837</v>
      </c>
      <c r="R7897" s="3">
        <v>0.25</v>
      </c>
      <c r="S7897" s="2">
        <v>4050000</v>
      </c>
      <c r="T7897" s="2">
        <v>1350000</v>
      </c>
    </row>
    <row r="7898" spans="1:20" x14ac:dyDescent="0.25">
      <c r="A7898" t="s">
        <v>980</v>
      </c>
      <c r="B7898" s="2">
        <v>2160103</v>
      </c>
      <c r="C7898" s="5" t="s">
        <v>14087</v>
      </c>
      <c r="D7898" s="5" t="s">
        <v>11840</v>
      </c>
      <c r="E7898" s="8" t="s">
        <v>11840</v>
      </c>
      <c r="F7898" s="2" t="s">
        <v>653</v>
      </c>
      <c r="G7898" s="2" t="s">
        <v>957</v>
      </c>
      <c r="H7898" s="2" t="s">
        <v>417</v>
      </c>
      <c r="I7898" s="2" t="s">
        <v>1246</v>
      </c>
      <c r="J7898" s="1" t="s">
        <v>904</v>
      </c>
      <c r="L7898" s="2" t="s">
        <v>905</v>
      </c>
      <c r="M7898" s="2" t="s">
        <v>887</v>
      </c>
      <c r="N7898" s="2">
        <v>18</v>
      </c>
      <c r="O7898">
        <v>690000</v>
      </c>
      <c r="P7898" s="2">
        <v>12420000</v>
      </c>
      <c r="Q7898" s="2" t="s">
        <v>837</v>
      </c>
      <c r="R7898" s="3">
        <v>0.25</v>
      </c>
      <c r="S7898" s="2">
        <v>9315000</v>
      </c>
      <c r="T7898" s="2">
        <v>3105000</v>
      </c>
    </row>
    <row r="7899" spans="1:20" x14ac:dyDescent="0.25">
      <c r="A7899" t="s">
        <v>980</v>
      </c>
      <c r="B7899" s="2">
        <v>2160103</v>
      </c>
      <c r="C7899" s="5" t="s">
        <v>14087</v>
      </c>
      <c r="D7899" s="5" t="s">
        <v>11841</v>
      </c>
      <c r="E7899" s="8" t="s">
        <v>11841</v>
      </c>
      <c r="F7899" s="2" t="s">
        <v>653</v>
      </c>
      <c r="G7899" s="2" t="s">
        <v>957</v>
      </c>
      <c r="H7899" s="2" t="s">
        <v>417</v>
      </c>
      <c r="I7899" s="2" t="s">
        <v>1246</v>
      </c>
      <c r="J7899" s="1" t="s">
        <v>906</v>
      </c>
      <c r="L7899" s="2" t="s">
        <v>907</v>
      </c>
      <c r="M7899" s="2" t="s">
        <v>887</v>
      </c>
      <c r="N7899" s="2">
        <v>0</v>
      </c>
      <c r="O7899">
        <v>330000</v>
      </c>
      <c r="P7899" s="2">
        <v>0</v>
      </c>
      <c r="Q7899" s="2" t="s">
        <v>837</v>
      </c>
      <c r="R7899" s="3">
        <v>0.25</v>
      </c>
      <c r="S7899" s="2">
        <v>0</v>
      </c>
      <c r="T7899" s="2">
        <v>0</v>
      </c>
    </row>
    <row r="7900" spans="1:20" x14ac:dyDescent="0.25">
      <c r="A7900" t="s">
        <v>980</v>
      </c>
      <c r="B7900" s="2">
        <v>2160103</v>
      </c>
      <c r="C7900" s="5" t="s">
        <v>14087</v>
      </c>
      <c r="D7900" s="5" t="s">
        <v>11842</v>
      </c>
      <c r="E7900" s="8" t="s">
        <v>11842</v>
      </c>
      <c r="F7900" s="2" t="s">
        <v>653</v>
      </c>
      <c r="G7900" s="2" t="s">
        <v>957</v>
      </c>
      <c r="H7900" s="2" t="s">
        <v>417</v>
      </c>
      <c r="I7900" s="2" t="s">
        <v>1246</v>
      </c>
      <c r="J7900" s="1" t="s">
        <v>908</v>
      </c>
      <c r="L7900" s="2" t="s">
        <v>909</v>
      </c>
      <c r="M7900" s="2" t="s">
        <v>882</v>
      </c>
      <c r="N7900" s="2">
        <v>18</v>
      </c>
      <c r="O7900">
        <v>200000</v>
      </c>
      <c r="P7900" s="2">
        <v>3600000</v>
      </c>
      <c r="Q7900" s="2" t="s">
        <v>836</v>
      </c>
      <c r="R7900" s="3">
        <v>0.37</v>
      </c>
      <c r="S7900" s="2">
        <v>2268000</v>
      </c>
      <c r="T7900" s="2">
        <v>1332000</v>
      </c>
    </row>
    <row r="7901" spans="1:20" x14ac:dyDescent="0.25">
      <c r="A7901" t="s">
        <v>980</v>
      </c>
      <c r="B7901" s="2">
        <v>2160103</v>
      </c>
      <c r="C7901" s="5" t="s">
        <v>14087</v>
      </c>
      <c r="D7901" s="5" t="s">
        <v>11843</v>
      </c>
      <c r="E7901" s="8" t="s">
        <v>11843</v>
      </c>
      <c r="F7901" s="2" t="s">
        <v>653</v>
      </c>
      <c r="G7901" s="2" t="s">
        <v>957</v>
      </c>
      <c r="H7901" s="2" t="s">
        <v>417</v>
      </c>
      <c r="I7901" s="2" t="s">
        <v>1246</v>
      </c>
      <c r="J7901" s="1" t="s">
        <v>910</v>
      </c>
      <c r="L7901" s="2" t="s">
        <v>911</v>
      </c>
      <c r="M7901" s="2" t="s">
        <v>887</v>
      </c>
      <c r="N7901" s="2">
        <v>18</v>
      </c>
      <c r="O7901">
        <v>400000</v>
      </c>
      <c r="P7901" s="2">
        <v>7200000</v>
      </c>
      <c r="Q7901" s="2" t="s">
        <v>837</v>
      </c>
      <c r="R7901" s="3">
        <v>0.25</v>
      </c>
      <c r="S7901" s="2">
        <v>5400000</v>
      </c>
      <c r="T7901" s="2">
        <v>1800000</v>
      </c>
    </row>
    <row r="7902" spans="1:20" x14ac:dyDescent="0.25">
      <c r="A7902" t="s">
        <v>980</v>
      </c>
      <c r="B7902" s="2">
        <v>2160103</v>
      </c>
      <c r="C7902" s="5" t="s">
        <v>14087</v>
      </c>
      <c r="D7902" s="5" t="s">
        <v>11844</v>
      </c>
      <c r="E7902" s="8" t="s">
        <v>11844</v>
      </c>
      <c r="F7902" s="2" t="s">
        <v>653</v>
      </c>
      <c r="G7902" s="2" t="s">
        <v>957</v>
      </c>
      <c r="H7902" s="2" t="s">
        <v>417</v>
      </c>
      <c r="I7902" s="2" t="s">
        <v>1246</v>
      </c>
      <c r="J7902" s="1" t="s">
        <v>912</v>
      </c>
      <c r="L7902" s="2" t="s">
        <v>913</v>
      </c>
      <c r="M7902" s="2" t="s">
        <v>882</v>
      </c>
      <c r="N7902" s="2">
        <v>18</v>
      </c>
      <c r="O7902">
        <v>240000</v>
      </c>
      <c r="P7902" s="2">
        <v>4320000</v>
      </c>
      <c r="Q7902" s="2" t="s">
        <v>836</v>
      </c>
      <c r="R7902" s="3">
        <v>0.37</v>
      </c>
      <c r="S7902" s="2">
        <v>2721600</v>
      </c>
      <c r="T7902" s="2">
        <v>1598400</v>
      </c>
    </row>
    <row r="7903" spans="1:20" x14ac:dyDescent="0.25">
      <c r="A7903" t="s">
        <v>980</v>
      </c>
      <c r="B7903" s="2">
        <v>2160103</v>
      </c>
      <c r="C7903" s="5" t="s">
        <v>14087</v>
      </c>
      <c r="D7903" s="5" t="s">
        <v>11845</v>
      </c>
      <c r="E7903" s="8" t="s">
        <v>11845</v>
      </c>
      <c r="F7903" s="2" t="s">
        <v>653</v>
      </c>
      <c r="G7903" s="2" t="s">
        <v>957</v>
      </c>
      <c r="H7903" s="2" t="s">
        <v>417</v>
      </c>
      <c r="I7903" s="2" t="s">
        <v>1246</v>
      </c>
      <c r="J7903" s="1" t="s">
        <v>914</v>
      </c>
      <c r="L7903" s="2" t="s">
        <v>915</v>
      </c>
      <c r="M7903" s="2" t="s">
        <v>887</v>
      </c>
      <c r="N7903" s="2">
        <v>0</v>
      </c>
      <c r="O7903">
        <v>240000</v>
      </c>
      <c r="P7903" s="2">
        <v>0</v>
      </c>
      <c r="Q7903" s="2" t="s">
        <v>837</v>
      </c>
      <c r="R7903" s="3">
        <v>0.25</v>
      </c>
      <c r="S7903" s="2">
        <v>0</v>
      </c>
      <c r="T7903" s="2">
        <v>0</v>
      </c>
    </row>
    <row r="7904" spans="1:20" x14ac:dyDescent="0.25">
      <c r="A7904" t="s">
        <v>980</v>
      </c>
      <c r="B7904" s="2">
        <v>2160103</v>
      </c>
      <c r="C7904" s="5" t="s">
        <v>14087</v>
      </c>
      <c r="D7904" s="5" t="s">
        <v>11846</v>
      </c>
      <c r="E7904" s="8" t="s">
        <v>11846</v>
      </c>
      <c r="F7904" s="2" t="s">
        <v>653</v>
      </c>
      <c r="G7904" s="2" t="s">
        <v>957</v>
      </c>
      <c r="H7904" s="2" t="s">
        <v>417</v>
      </c>
      <c r="I7904" s="2" t="s">
        <v>1246</v>
      </c>
      <c r="J7904" s="1" t="s">
        <v>916</v>
      </c>
      <c r="L7904" s="2" t="s">
        <v>917</v>
      </c>
      <c r="M7904" s="2" t="s">
        <v>887</v>
      </c>
      <c r="N7904" s="2">
        <v>18</v>
      </c>
      <c r="O7904">
        <v>150000</v>
      </c>
      <c r="P7904" s="2">
        <v>2700000</v>
      </c>
      <c r="Q7904" s="2" t="s">
        <v>837</v>
      </c>
      <c r="R7904" s="3">
        <v>0.25</v>
      </c>
      <c r="S7904" s="2">
        <v>2025000</v>
      </c>
      <c r="T7904" s="2">
        <v>675000</v>
      </c>
    </row>
    <row r="7905" spans="1:20" x14ac:dyDescent="0.25">
      <c r="A7905" t="s">
        <v>980</v>
      </c>
      <c r="B7905" s="2">
        <v>2160103</v>
      </c>
      <c r="C7905" s="5" t="s">
        <v>14087</v>
      </c>
      <c r="D7905" s="5" t="s">
        <v>11847</v>
      </c>
      <c r="E7905" s="8" t="s">
        <v>11847</v>
      </c>
      <c r="F7905" s="2" t="s">
        <v>653</v>
      </c>
      <c r="G7905" s="2" t="s">
        <v>957</v>
      </c>
      <c r="H7905" s="2" t="s">
        <v>417</v>
      </c>
      <c r="I7905" s="2" t="s">
        <v>1246</v>
      </c>
      <c r="J7905" s="1" t="s">
        <v>918</v>
      </c>
      <c r="L7905" s="2" t="s">
        <v>919</v>
      </c>
      <c r="M7905" s="2" t="s">
        <v>887</v>
      </c>
      <c r="N7905" s="2">
        <v>29</v>
      </c>
      <c r="O7905">
        <v>470000</v>
      </c>
      <c r="P7905" s="2">
        <v>13630000</v>
      </c>
      <c r="Q7905" s="2" t="s">
        <v>837</v>
      </c>
      <c r="R7905" s="3">
        <v>0.25</v>
      </c>
      <c r="S7905" s="2">
        <v>10222500</v>
      </c>
      <c r="T7905" s="2">
        <v>3407500</v>
      </c>
    </row>
    <row r="7906" spans="1:20" x14ac:dyDescent="0.25">
      <c r="A7906" t="s">
        <v>980</v>
      </c>
      <c r="B7906" s="2">
        <v>2160103</v>
      </c>
      <c r="C7906" s="5" t="s">
        <v>14087</v>
      </c>
      <c r="D7906" s="5" t="s">
        <v>11848</v>
      </c>
      <c r="E7906" s="8" t="s">
        <v>11848</v>
      </c>
      <c r="F7906" s="2" t="s">
        <v>653</v>
      </c>
      <c r="G7906" s="2" t="s">
        <v>957</v>
      </c>
      <c r="H7906" s="2" t="s">
        <v>417</v>
      </c>
      <c r="I7906" s="2" t="s">
        <v>1246</v>
      </c>
      <c r="J7906" s="1" t="s">
        <v>920</v>
      </c>
      <c r="L7906" s="2" t="s">
        <v>921</v>
      </c>
      <c r="M7906" s="2" t="s">
        <v>882</v>
      </c>
      <c r="N7906" s="2">
        <v>0</v>
      </c>
      <c r="O7906">
        <v>170000</v>
      </c>
      <c r="P7906" s="2">
        <v>0</v>
      </c>
      <c r="Q7906" s="2" t="s">
        <v>836</v>
      </c>
      <c r="R7906" s="3">
        <v>0.37</v>
      </c>
      <c r="S7906" s="2">
        <v>0</v>
      </c>
      <c r="T7906" s="2">
        <v>0</v>
      </c>
    </row>
    <row r="7907" spans="1:20" x14ac:dyDescent="0.25">
      <c r="A7907" t="s">
        <v>980</v>
      </c>
      <c r="B7907" s="2">
        <v>2160103</v>
      </c>
      <c r="C7907" s="5" t="s">
        <v>14087</v>
      </c>
      <c r="D7907" s="5" t="s">
        <v>11849</v>
      </c>
      <c r="E7907" s="8" t="s">
        <v>11849</v>
      </c>
      <c r="F7907" s="2" t="s">
        <v>653</v>
      </c>
      <c r="G7907" s="2" t="s">
        <v>957</v>
      </c>
      <c r="H7907" s="2" t="s">
        <v>417</v>
      </c>
      <c r="I7907" s="2" t="s">
        <v>1246</v>
      </c>
      <c r="J7907" s="1" t="s">
        <v>922</v>
      </c>
      <c r="L7907" s="2" t="s">
        <v>923</v>
      </c>
      <c r="M7907" s="2" t="s">
        <v>887</v>
      </c>
      <c r="N7907" s="2">
        <v>0</v>
      </c>
      <c r="O7907">
        <v>130000</v>
      </c>
      <c r="P7907" s="2">
        <v>0</v>
      </c>
      <c r="Q7907" s="2" t="s">
        <v>837</v>
      </c>
      <c r="R7907" s="3">
        <v>0.25</v>
      </c>
      <c r="S7907" s="2">
        <v>0</v>
      </c>
      <c r="T7907" s="2">
        <v>0</v>
      </c>
    </row>
    <row r="7908" spans="1:20" x14ac:dyDescent="0.25">
      <c r="A7908" t="s">
        <v>980</v>
      </c>
      <c r="B7908" s="2">
        <v>2160103</v>
      </c>
      <c r="C7908" s="5" t="s">
        <v>14087</v>
      </c>
      <c r="D7908" s="5" t="s">
        <v>11850</v>
      </c>
      <c r="E7908" s="8" t="s">
        <v>11850</v>
      </c>
      <c r="F7908" s="2" t="s">
        <v>653</v>
      </c>
      <c r="G7908" s="2" t="s">
        <v>957</v>
      </c>
      <c r="H7908" s="2" t="s">
        <v>417</v>
      </c>
      <c r="I7908" s="2" t="s">
        <v>1246</v>
      </c>
      <c r="J7908" s="1" t="s">
        <v>924</v>
      </c>
      <c r="L7908" s="2" t="s">
        <v>925</v>
      </c>
      <c r="M7908" s="2" t="s">
        <v>887</v>
      </c>
      <c r="N7908" s="2">
        <v>0</v>
      </c>
      <c r="O7908">
        <v>130000</v>
      </c>
      <c r="P7908" s="2">
        <v>0</v>
      </c>
      <c r="Q7908" s="2" t="s">
        <v>837</v>
      </c>
      <c r="R7908" s="3">
        <v>0.25</v>
      </c>
      <c r="S7908" s="2">
        <v>0</v>
      </c>
      <c r="T7908" s="2">
        <v>0</v>
      </c>
    </row>
    <row r="7909" spans="1:20" x14ac:dyDescent="0.25">
      <c r="A7909" t="s">
        <v>980</v>
      </c>
      <c r="B7909" s="2">
        <v>2160103</v>
      </c>
      <c r="C7909" s="5" t="s">
        <v>14087</v>
      </c>
      <c r="D7909" s="5" t="s">
        <v>11851</v>
      </c>
      <c r="E7909" s="8" t="s">
        <v>11851</v>
      </c>
      <c r="F7909" s="2" t="s">
        <v>653</v>
      </c>
      <c r="G7909" s="2" t="s">
        <v>957</v>
      </c>
      <c r="H7909" s="2" t="s">
        <v>417</v>
      </c>
      <c r="I7909" s="2" t="s">
        <v>1246</v>
      </c>
      <c r="J7909" s="1" t="s">
        <v>926</v>
      </c>
      <c r="L7909" s="2" t="s">
        <v>927</v>
      </c>
      <c r="M7909" s="2" t="s">
        <v>887</v>
      </c>
      <c r="N7909" s="2">
        <v>0</v>
      </c>
      <c r="O7909">
        <v>260000</v>
      </c>
      <c r="P7909" s="2">
        <v>0</v>
      </c>
      <c r="Q7909" s="2" t="s">
        <v>837</v>
      </c>
      <c r="R7909" s="3">
        <v>0.25</v>
      </c>
      <c r="S7909" s="2">
        <v>0</v>
      </c>
      <c r="T7909" s="2">
        <v>0</v>
      </c>
    </row>
    <row r="7910" spans="1:20" x14ac:dyDescent="0.25">
      <c r="A7910" t="s">
        <v>980</v>
      </c>
      <c r="B7910" s="2">
        <v>2160103</v>
      </c>
      <c r="C7910" s="5" t="s">
        <v>14087</v>
      </c>
      <c r="D7910" s="5" t="s">
        <v>11852</v>
      </c>
      <c r="E7910" s="8" t="s">
        <v>11852</v>
      </c>
      <c r="F7910" s="2" t="s">
        <v>653</v>
      </c>
      <c r="G7910" s="2" t="s">
        <v>957</v>
      </c>
      <c r="H7910" s="2" t="s">
        <v>417</v>
      </c>
      <c r="I7910" s="2" t="s">
        <v>1246</v>
      </c>
      <c r="J7910" s="1" t="s">
        <v>928</v>
      </c>
      <c r="L7910" s="2" t="s">
        <v>929</v>
      </c>
      <c r="M7910" s="2" t="s">
        <v>887</v>
      </c>
      <c r="N7910" s="2">
        <v>0</v>
      </c>
      <c r="O7910">
        <v>210000</v>
      </c>
      <c r="P7910" s="2">
        <v>0</v>
      </c>
      <c r="Q7910" s="2" t="s">
        <v>837</v>
      </c>
      <c r="R7910" s="3">
        <v>0.25</v>
      </c>
      <c r="S7910" s="2">
        <v>0</v>
      </c>
      <c r="T7910" s="2">
        <v>0</v>
      </c>
    </row>
    <row r="7911" spans="1:20" x14ac:dyDescent="0.25">
      <c r="A7911" t="s">
        <v>980</v>
      </c>
      <c r="B7911" s="2">
        <v>2160103</v>
      </c>
      <c r="C7911" s="5" t="s">
        <v>14087</v>
      </c>
      <c r="D7911" s="5" t="s">
        <v>11853</v>
      </c>
      <c r="E7911" s="8" t="s">
        <v>11853</v>
      </c>
      <c r="F7911" s="2" t="s">
        <v>653</v>
      </c>
      <c r="G7911" s="2" t="s">
        <v>957</v>
      </c>
      <c r="H7911" s="2" t="s">
        <v>417</v>
      </c>
      <c r="I7911" s="2" t="s">
        <v>1246</v>
      </c>
      <c r="J7911" s="1" t="s">
        <v>930</v>
      </c>
      <c r="L7911" s="2" t="s">
        <v>931</v>
      </c>
      <c r="M7911" s="2" t="s">
        <v>882</v>
      </c>
      <c r="N7911" s="2">
        <v>0</v>
      </c>
      <c r="O7911">
        <v>270000</v>
      </c>
      <c r="P7911" s="2">
        <v>0</v>
      </c>
      <c r="Q7911" s="2" t="s">
        <v>836</v>
      </c>
      <c r="R7911" s="3">
        <v>0.37</v>
      </c>
      <c r="S7911" s="2">
        <v>0</v>
      </c>
      <c r="T7911" s="2">
        <v>0</v>
      </c>
    </row>
    <row r="7912" spans="1:20" x14ac:dyDescent="0.25">
      <c r="A7912" t="s">
        <v>980</v>
      </c>
      <c r="B7912" s="2">
        <v>2160103</v>
      </c>
      <c r="C7912" s="5" t="s">
        <v>14087</v>
      </c>
      <c r="D7912" s="5" t="s">
        <v>11854</v>
      </c>
      <c r="E7912" s="8" t="s">
        <v>11854</v>
      </c>
      <c r="F7912" s="2" t="s">
        <v>653</v>
      </c>
      <c r="G7912" s="2" t="s">
        <v>957</v>
      </c>
      <c r="H7912" s="2" t="s">
        <v>417</v>
      </c>
      <c r="I7912" s="2" t="s">
        <v>1246</v>
      </c>
      <c r="J7912" s="1" t="s">
        <v>932</v>
      </c>
      <c r="L7912" s="2" t="s">
        <v>933</v>
      </c>
      <c r="M7912" s="2" t="s">
        <v>882</v>
      </c>
      <c r="N7912" s="2">
        <v>0</v>
      </c>
      <c r="O7912">
        <v>270000</v>
      </c>
      <c r="P7912" s="2">
        <v>0</v>
      </c>
      <c r="Q7912" s="2" t="s">
        <v>836</v>
      </c>
      <c r="R7912" s="3">
        <v>0.37</v>
      </c>
      <c r="S7912" s="2">
        <v>0</v>
      </c>
      <c r="T7912" s="2">
        <v>0</v>
      </c>
    </row>
    <row r="7913" spans="1:20" x14ac:dyDescent="0.25">
      <c r="A7913" t="s">
        <v>980</v>
      </c>
      <c r="B7913" s="2">
        <v>2160103</v>
      </c>
      <c r="C7913" s="5" t="s">
        <v>14087</v>
      </c>
      <c r="D7913" s="5" t="s">
        <v>11855</v>
      </c>
      <c r="E7913" s="8" t="s">
        <v>11855</v>
      </c>
      <c r="F7913" s="2" t="s">
        <v>653</v>
      </c>
      <c r="G7913" s="2" t="s">
        <v>957</v>
      </c>
      <c r="H7913" s="2" t="s">
        <v>417</v>
      </c>
      <c r="I7913" s="2" t="s">
        <v>1246</v>
      </c>
      <c r="J7913" s="1" t="s">
        <v>934</v>
      </c>
      <c r="L7913" s="2" t="s">
        <v>935</v>
      </c>
      <c r="M7913" s="2" t="s">
        <v>882</v>
      </c>
      <c r="N7913" s="2">
        <v>0</v>
      </c>
      <c r="O7913">
        <v>130000</v>
      </c>
      <c r="P7913" s="2">
        <v>0</v>
      </c>
      <c r="Q7913" s="2" t="s">
        <v>836</v>
      </c>
      <c r="R7913" s="3">
        <v>0.37</v>
      </c>
      <c r="S7913" s="2">
        <v>0</v>
      </c>
      <c r="T7913" s="2">
        <v>0</v>
      </c>
    </row>
    <row r="7914" spans="1:20" x14ac:dyDescent="0.25">
      <c r="A7914" t="s">
        <v>980</v>
      </c>
      <c r="B7914" s="2">
        <v>2160103</v>
      </c>
      <c r="C7914" s="5" t="s">
        <v>14087</v>
      </c>
      <c r="D7914" s="5" t="s">
        <v>11856</v>
      </c>
      <c r="E7914" s="8" t="s">
        <v>11856</v>
      </c>
      <c r="F7914" s="2" t="s">
        <v>653</v>
      </c>
      <c r="G7914" s="2" t="s">
        <v>957</v>
      </c>
      <c r="H7914" s="2" t="s">
        <v>417</v>
      </c>
      <c r="I7914" s="2" t="s">
        <v>1246</v>
      </c>
      <c r="J7914" s="1" t="s">
        <v>936</v>
      </c>
      <c r="L7914" s="2" t="s">
        <v>937</v>
      </c>
      <c r="M7914" s="2" t="s">
        <v>887</v>
      </c>
      <c r="N7914" s="2">
        <v>0</v>
      </c>
      <c r="O7914">
        <v>165000</v>
      </c>
      <c r="P7914" s="2">
        <v>0</v>
      </c>
      <c r="Q7914" s="2" t="s">
        <v>837</v>
      </c>
      <c r="R7914" s="3">
        <v>0.25</v>
      </c>
      <c r="S7914" s="2">
        <v>0</v>
      </c>
      <c r="T7914" s="2">
        <v>0</v>
      </c>
    </row>
    <row r="7915" spans="1:20" x14ac:dyDescent="0.25">
      <c r="A7915" t="s">
        <v>980</v>
      </c>
      <c r="B7915" s="2">
        <v>2160103</v>
      </c>
      <c r="C7915" s="5" t="s">
        <v>14087</v>
      </c>
      <c r="D7915" s="5" t="s">
        <v>11857</v>
      </c>
      <c r="E7915" s="8" t="s">
        <v>11857</v>
      </c>
      <c r="F7915" s="2" t="s">
        <v>653</v>
      </c>
      <c r="G7915" s="2" t="s">
        <v>957</v>
      </c>
      <c r="H7915" s="2" t="s">
        <v>417</v>
      </c>
      <c r="I7915" s="2" t="s">
        <v>1246</v>
      </c>
      <c r="J7915" s="1" t="s">
        <v>938</v>
      </c>
      <c r="L7915" s="2" t="s">
        <v>939</v>
      </c>
      <c r="M7915" s="2" t="s">
        <v>940</v>
      </c>
      <c r="N7915" s="2">
        <v>0</v>
      </c>
      <c r="O7915">
        <v>32000</v>
      </c>
      <c r="P7915" s="2">
        <v>0</v>
      </c>
      <c r="Q7915" s="2" t="s">
        <v>838</v>
      </c>
      <c r="R7915" s="3">
        <v>0</v>
      </c>
      <c r="S7915" s="2">
        <v>0</v>
      </c>
      <c r="T7915" s="2">
        <v>0</v>
      </c>
    </row>
    <row r="7916" spans="1:20" x14ac:dyDescent="0.25">
      <c r="A7916" t="s">
        <v>980</v>
      </c>
      <c r="B7916" s="2">
        <v>2160103</v>
      </c>
      <c r="C7916" s="5" t="s">
        <v>14087</v>
      </c>
      <c r="D7916" s="5" t="s">
        <v>11858</v>
      </c>
      <c r="E7916" s="8" t="s">
        <v>11858</v>
      </c>
      <c r="F7916" s="2" t="s">
        <v>653</v>
      </c>
      <c r="G7916" s="2" t="s">
        <v>957</v>
      </c>
      <c r="H7916" s="2" t="s">
        <v>417</v>
      </c>
      <c r="I7916" s="2" t="s">
        <v>1246</v>
      </c>
      <c r="J7916" s="1" t="s">
        <v>941</v>
      </c>
      <c r="L7916" s="2" t="s">
        <v>942</v>
      </c>
      <c r="M7916" s="2" t="s">
        <v>940</v>
      </c>
      <c r="N7916" s="2">
        <v>0</v>
      </c>
      <c r="O7916">
        <v>34000</v>
      </c>
      <c r="P7916" s="2">
        <v>0</v>
      </c>
      <c r="Q7916" s="2" t="s">
        <v>838</v>
      </c>
      <c r="R7916" s="3">
        <v>0</v>
      </c>
      <c r="S7916" s="2">
        <v>0</v>
      </c>
      <c r="T7916" s="2">
        <v>0</v>
      </c>
    </row>
    <row r="7917" spans="1:20" x14ac:dyDescent="0.25">
      <c r="A7917" t="s">
        <v>980</v>
      </c>
      <c r="B7917" s="2">
        <v>2160103</v>
      </c>
      <c r="C7917" s="5" t="s">
        <v>14087</v>
      </c>
      <c r="D7917" s="5" t="s">
        <v>11859</v>
      </c>
      <c r="E7917" s="8" t="s">
        <v>11859</v>
      </c>
      <c r="F7917" s="2" t="s">
        <v>653</v>
      </c>
      <c r="G7917" s="2" t="s">
        <v>957</v>
      </c>
      <c r="H7917" s="2" t="s">
        <v>417</v>
      </c>
      <c r="I7917" s="2" t="s">
        <v>1246</v>
      </c>
      <c r="J7917" s="1" t="s">
        <v>943</v>
      </c>
      <c r="L7917" s="2" t="s">
        <v>944</v>
      </c>
      <c r="M7917" s="2" t="s">
        <v>940</v>
      </c>
      <c r="N7917" s="2">
        <v>0</v>
      </c>
      <c r="O7917">
        <v>31000</v>
      </c>
      <c r="P7917" s="2">
        <v>0</v>
      </c>
      <c r="Q7917" s="2" t="s">
        <v>838</v>
      </c>
      <c r="R7917" s="3">
        <v>0</v>
      </c>
      <c r="S7917" s="2">
        <v>0</v>
      </c>
      <c r="T7917" s="2">
        <v>0</v>
      </c>
    </row>
    <row r="7918" spans="1:20" x14ac:dyDescent="0.25">
      <c r="A7918" t="s">
        <v>980</v>
      </c>
      <c r="B7918" s="2">
        <v>2160204</v>
      </c>
      <c r="C7918" s="5" t="s">
        <v>14087</v>
      </c>
      <c r="D7918" s="5" t="s">
        <v>11767</v>
      </c>
      <c r="E7918" s="8" t="s">
        <v>11767</v>
      </c>
      <c r="F7918" s="2" t="s">
        <v>653</v>
      </c>
      <c r="G7918" s="2" t="s">
        <v>955</v>
      </c>
      <c r="H7918" s="2" t="s">
        <v>436</v>
      </c>
      <c r="I7918" s="2" t="s">
        <v>1247</v>
      </c>
      <c r="J7918" s="1" t="s">
        <v>880</v>
      </c>
      <c r="L7918" s="2" t="s">
        <v>881</v>
      </c>
      <c r="M7918" s="2" t="s">
        <v>882</v>
      </c>
      <c r="N7918" s="2">
        <v>0</v>
      </c>
      <c r="O7918">
        <v>700000</v>
      </c>
      <c r="P7918" s="2">
        <v>0</v>
      </c>
      <c r="Q7918" s="2" t="s">
        <v>836</v>
      </c>
      <c r="R7918" s="3">
        <v>0.37</v>
      </c>
      <c r="S7918" s="2">
        <v>0</v>
      </c>
      <c r="T7918" s="2">
        <v>0</v>
      </c>
    </row>
    <row r="7919" spans="1:20" x14ac:dyDescent="0.25">
      <c r="A7919" t="s">
        <v>980</v>
      </c>
      <c r="B7919" s="2">
        <v>2160204</v>
      </c>
      <c r="C7919" s="5" t="s">
        <v>14087</v>
      </c>
      <c r="D7919" s="5" t="s">
        <v>11768</v>
      </c>
      <c r="E7919" s="8" t="s">
        <v>11768</v>
      </c>
      <c r="F7919" s="2" t="s">
        <v>653</v>
      </c>
      <c r="G7919" s="2" t="s">
        <v>955</v>
      </c>
      <c r="H7919" s="2" t="s">
        <v>436</v>
      </c>
      <c r="I7919" s="2" t="s">
        <v>1247</v>
      </c>
      <c r="J7919" s="1" t="s">
        <v>883</v>
      </c>
      <c r="L7919" s="2" t="s">
        <v>884</v>
      </c>
      <c r="M7919" s="2" t="s">
        <v>882</v>
      </c>
      <c r="N7919" s="2">
        <v>15</v>
      </c>
      <c r="O7919">
        <v>420000</v>
      </c>
      <c r="P7919" s="2">
        <v>6300000</v>
      </c>
      <c r="Q7919" s="2" t="s">
        <v>836</v>
      </c>
      <c r="R7919" s="3">
        <v>0.37</v>
      </c>
      <c r="S7919" s="2">
        <v>3969000</v>
      </c>
      <c r="T7919" s="2">
        <v>2331000</v>
      </c>
    </row>
    <row r="7920" spans="1:20" x14ac:dyDescent="0.25">
      <c r="A7920" t="s">
        <v>980</v>
      </c>
      <c r="B7920" s="2">
        <v>2160204</v>
      </c>
      <c r="C7920" s="5" t="s">
        <v>14087</v>
      </c>
      <c r="D7920" s="5" t="s">
        <v>11769</v>
      </c>
      <c r="E7920" s="8" t="s">
        <v>11769</v>
      </c>
      <c r="F7920" s="2" t="s">
        <v>653</v>
      </c>
      <c r="G7920" s="2" t="s">
        <v>955</v>
      </c>
      <c r="H7920" s="2" t="s">
        <v>436</v>
      </c>
      <c r="I7920" s="2" t="s">
        <v>1247</v>
      </c>
      <c r="J7920" s="1" t="s">
        <v>885</v>
      </c>
      <c r="L7920" s="2" t="s">
        <v>886</v>
      </c>
      <c r="M7920" s="2" t="s">
        <v>887</v>
      </c>
      <c r="N7920" s="2">
        <v>15</v>
      </c>
      <c r="O7920">
        <v>250000</v>
      </c>
      <c r="P7920" s="2">
        <v>3750000</v>
      </c>
      <c r="Q7920" s="2" t="s">
        <v>837</v>
      </c>
      <c r="R7920" s="3">
        <v>0.25</v>
      </c>
      <c r="S7920" s="2">
        <v>2812500</v>
      </c>
      <c r="T7920" s="2">
        <v>937500</v>
      </c>
    </row>
    <row r="7921" spans="1:20" x14ac:dyDescent="0.25">
      <c r="A7921" t="s">
        <v>980</v>
      </c>
      <c r="B7921" s="2">
        <v>2160204</v>
      </c>
      <c r="C7921" s="5" t="s">
        <v>14087</v>
      </c>
      <c r="D7921" s="5" t="s">
        <v>11770</v>
      </c>
      <c r="E7921" s="8" t="s">
        <v>11770</v>
      </c>
      <c r="F7921" s="2" t="s">
        <v>653</v>
      </c>
      <c r="G7921" s="2" t="s">
        <v>955</v>
      </c>
      <c r="H7921" s="2" t="s">
        <v>436</v>
      </c>
      <c r="I7921" s="2" t="s">
        <v>1247</v>
      </c>
      <c r="J7921" s="1" t="s">
        <v>888</v>
      </c>
      <c r="L7921" s="2" t="s">
        <v>889</v>
      </c>
      <c r="M7921" s="2" t="s">
        <v>887</v>
      </c>
      <c r="N7921" s="2">
        <v>0</v>
      </c>
      <c r="O7921">
        <v>275000</v>
      </c>
      <c r="P7921" s="2">
        <v>0</v>
      </c>
      <c r="Q7921" s="2" t="s">
        <v>837</v>
      </c>
      <c r="R7921" s="3">
        <v>0.25</v>
      </c>
      <c r="S7921" s="2">
        <v>0</v>
      </c>
      <c r="T7921" s="2">
        <v>0</v>
      </c>
    </row>
    <row r="7922" spans="1:20" x14ac:dyDescent="0.25">
      <c r="A7922" t="s">
        <v>980</v>
      </c>
      <c r="B7922" s="2">
        <v>2160204</v>
      </c>
      <c r="C7922" s="5" t="s">
        <v>14087</v>
      </c>
      <c r="D7922" s="5" t="s">
        <v>11771</v>
      </c>
      <c r="E7922" s="8" t="s">
        <v>11771</v>
      </c>
      <c r="F7922" s="2" t="s">
        <v>653</v>
      </c>
      <c r="G7922" s="2" t="s">
        <v>955</v>
      </c>
      <c r="H7922" s="2" t="s">
        <v>436</v>
      </c>
      <c r="I7922" s="2" t="s">
        <v>1247</v>
      </c>
      <c r="J7922" s="1" t="s">
        <v>890</v>
      </c>
      <c r="L7922" s="2" t="s">
        <v>891</v>
      </c>
      <c r="M7922" s="2" t="s">
        <v>882</v>
      </c>
      <c r="N7922" s="2">
        <v>15</v>
      </c>
      <c r="O7922">
        <v>150000</v>
      </c>
      <c r="P7922" s="2">
        <v>2250000</v>
      </c>
      <c r="Q7922" s="2" t="s">
        <v>836</v>
      </c>
      <c r="R7922" s="3">
        <v>0.37</v>
      </c>
      <c r="S7922" s="2">
        <v>1417500</v>
      </c>
      <c r="T7922" s="2">
        <v>832500</v>
      </c>
    </row>
    <row r="7923" spans="1:20" x14ac:dyDescent="0.25">
      <c r="A7923" t="s">
        <v>980</v>
      </c>
      <c r="B7923" s="2">
        <v>2160204</v>
      </c>
      <c r="C7923" s="5" t="s">
        <v>14087</v>
      </c>
      <c r="D7923" s="5" t="s">
        <v>11772</v>
      </c>
      <c r="E7923" s="8" t="s">
        <v>11772</v>
      </c>
      <c r="F7923" s="2" t="s">
        <v>653</v>
      </c>
      <c r="G7923" s="2" t="s">
        <v>955</v>
      </c>
      <c r="H7923" s="2" t="s">
        <v>436</v>
      </c>
      <c r="I7923" s="2" t="s">
        <v>1247</v>
      </c>
      <c r="J7923" s="1" t="s">
        <v>892</v>
      </c>
      <c r="L7923" s="2" t="s">
        <v>893</v>
      </c>
      <c r="M7923" s="2" t="s">
        <v>882</v>
      </c>
      <c r="N7923" s="2">
        <v>0</v>
      </c>
      <c r="O7923">
        <v>300000</v>
      </c>
      <c r="P7923" s="2">
        <v>0</v>
      </c>
      <c r="Q7923" s="2" t="s">
        <v>836</v>
      </c>
      <c r="R7923" s="3">
        <v>0.37</v>
      </c>
      <c r="S7923" s="2">
        <v>0</v>
      </c>
      <c r="T7923" s="2">
        <v>0</v>
      </c>
    </row>
    <row r="7924" spans="1:20" x14ac:dyDescent="0.25">
      <c r="A7924" t="s">
        <v>980</v>
      </c>
      <c r="B7924" s="2">
        <v>2160204</v>
      </c>
      <c r="C7924" s="5" t="s">
        <v>14087</v>
      </c>
      <c r="D7924" s="5" t="s">
        <v>11773</v>
      </c>
      <c r="E7924" s="8" t="s">
        <v>11773</v>
      </c>
      <c r="F7924" s="2" t="s">
        <v>653</v>
      </c>
      <c r="G7924" s="2" t="s">
        <v>955</v>
      </c>
      <c r="H7924" s="2" t="s">
        <v>436</v>
      </c>
      <c r="I7924" s="2" t="s">
        <v>1247</v>
      </c>
      <c r="J7924" s="1" t="s">
        <v>894</v>
      </c>
      <c r="L7924" s="2" t="s">
        <v>895</v>
      </c>
      <c r="M7924" s="2" t="s">
        <v>882</v>
      </c>
      <c r="N7924" s="2">
        <v>15</v>
      </c>
      <c r="O7924">
        <v>400000</v>
      </c>
      <c r="P7924" s="2">
        <v>6000000</v>
      </c>
      <c r="Q7924" s="2" t="s">
        <v>836</v>
      </c>
      <c r="R7924" s="3">
        <v>0.37</v>
      </c>
      <c r="S7924" s="2">
        <v>3780000</v>
      </c>
      <c r="T7924" s="2">
        <v>2220000</v>
      </c>
    </row>
    <row r="7925" spans="1:20" x14ac:dyDescent="0.25">
      <c r="A7925" t="s">
        <v>980</v>
      </c>
      <c r="B7925" s="2">
        <v>2160204</v>
      </c>
      <c r="C7925" s="5" t="s">
        <v>14087</v>
      </c>
      <c r="D7925" s="5" t="s">
        <v>11774</v>
      </c>
      <c r="E7925" s="8" t="s">
        <v>11774</v>
      </c>
      <c r="F7925" s="2" t="s">
        <v>653</v>
      </c>
      <c r="G7925" s="2" t="s">
        <v>955</v>
      </c>
      <c r="H7925" s="2" t="s">
        <v>436</v>
      </c>
      <c r="I7925" s="2" t="s">
        <v>1247</v>
      </c>
      <c r="J7925" s="1" t="s">
        <v>896</v>
      </c>
      <c r="L7925" s="2" t="s">
        <v>897</v>
      </c>
      <c r="M7925" s="2" t="s">
        <v>882</v>
      </c>
      <c r="N7925" s="2">
        <v>15</v>
      </c>
      <c r="O7925">
        <v>360000</v>
      </c>
      <c r="P7925" s="2">
        <v>5400000</v>
      </c>
      <c r="Q7925" s="2" t="s">
        <v>836</v>
      </c>
      <c r="R7925" s="3">
        <v>0.37</v>
      </c>
      <c r="S7925" s="2">
        <v>3402000</v>
      </c>
      <c r="T7925" s="2">
        <v>1998000</v>
      </c>
    </row>
    <row r="7926" spans="1:20" x14ac:dyDescent="0.25">
      <c r="A7926" t="s">
        <v>980</v>
      </c>
      <c r="B7926" s="2">
        <v>2160204</v>
      </c>
      <c r="C7926" s="5" t="s">
        <v>14087</v>
      </c>
      <c r="D7926" s="5" t="s">
        <v>11775</v>
      </c>
      <c r="E7926" s="8" t="s">
        <v>11775</v>
      </c>
      <c r="F7926" s="2" t="s">
        <v>653</v>
      </c>
      <c r="G7926" s="2" t="s">
        <v>955</v>
      </c>
      <c r="H7926" s="2" t="s">
        <v>436</v>
      </c>
      <c r="I7926" s="2" t="s">
        <v>1247</v>
      </c>
      <c r="J7926" s="1" t="s">
        <v>898</v>
      </c>
      <c r="L7926" s="2" t="s">
        <v>899</v>
      </c>
      <c r="M7926" s="2" t="s">
        <v>882</v>
      </c>
      <c r="N7926" s="2">
        <v>0</v>
      </c>
      <c r="O7926">
        <v>250000</v>
      </c>
      <c r="P7926" s="2">
        <v>0</v>
      </c>
      <c r="Q7926" s="2" t="s">
        <v>836</v>
      </c>
      <c r="R7926" s="3">
        <v>0.37</v>
      </c>
      <c r="S7926" s="2">
        <v>0</v>
      </c>
      <c r="T7926" s="2">
        <v>0</v>
      </c>
    </row>
    <row r="7927" spans="1:20" x14ac:dyDescent="0.25">
      <c r="A7927" t="s">
        <v>980</v>
      </c>
      <c r="B7927" s="2">
        <v>2160204</v>
      </c>
      <c r="C7927" s="5" t="s">
        <v>14087</v>
      </c>
      <c r="D7927" s="5" t="s">
        <v>11776</v>
      </c>
      <c r="E7927" s="8" t="s">
        <v>11776</v>
      </c>
      <c r="F7927" s="2" t="s">
        <v>653</v>
      </c>
      <c r="G7927" s="2" t="s">
        <v>955</v>
      </c>
      <c r="H7927" s="2" t="s">
        <v>436</v>
      </c>
      <c r="I7927" s="2" t="s">
        <v>1247</v>
      </c>
      <c r="J7927" s="1" t="s">
        <v>900</v>
      </c>
      <c r="L7927" s="2" t="s">
        <v>901</v>
      </c>
      <c r="M7927" s="2" t="s">
        <v>882</v>
      </c>
      <c r="N7927" s="2">
        <v>0</v>
      </c>
      <c r="O7927">
        <v>360000</v>
      </c>
      <c r="P7927" s="2">
        <v>0</v>
      </c>
      <c r="Q7927" s="2" t="s">
        <v>836</v>
      </c>
      <c r="R7927" s="3">
        <v>0.37</v>
      </c>
      <c r="S7927" s="2">
        <v>0</v>
      </c>
      <c r="T7927" s="2">
        <v>0</v>
      </c>
    </row>
    <row r="7928" spans="1:20" x14ac:dyDescent="0.25">
      <c r="A7928" t="s">
        <v>980</v>
      </c>
      <c r="B7928" s="2">
        <v>2160204</v>
      </c>
      <c r="C7928" s="5" t="s">
        <v>14087</v>
      </c>
      <c r="D7928" s="5" t="s">
        <v>11777</v>
      </c>
      <c r="E7928" s="8" t="s">
        <v>11777</v>
      </c>
      <c r="F7928" s="2" t="s">
        <v>653</v>
      </c>
      <c r="G7928" s="2" t="s">
        <v>955</v>
      </c>
      <c r="H7928" s="2" t="s">
        <v>436</v>
      </c>
      <c r="I7928" s="2" t="s">
        <v>1247</v>
      </c>
      <c r="J7928" s="1" t="s">
        <v>902</v>
      </c>
      <c r="L7928" s="2" t="s">
        <v>903</v>
      </c>
      <c r="M7928" s="2" t="s">
        <v>887</v>
      </c>
      <c r="N7928" s="2">
        <v>15</v>
      </c>
      <c r="O7928">
        <v>300000</v>
      </c>
      <c r="P7928" s="2">
        <v>4500000</v>
      </c>
      <c r="Q7928" s="2" t="s">
        <v>837</v>
      </c>
      <c r="R7928" s="3">
        <v>0.25</v>
      </c>
      <c r="S7928" s="2">
        <v>3375000</v>
      </c>
      <c r="T7928" s="2">
        <v>1125000</v>
      </c>
    </row>
    <row r="7929" spans="1:20" x14ac:dyDescent="0.25">
      <c r="A7929" t="s">
        <v>980</v>
      </c>
      <c r="B7929" s="2">
        <v>2160204</v>
      </c>
      <c r="C7929" s="5" t="s">
        <v>14087</v>
      </c>
      <c r="D7929" s="5" t="s">
        <v>11778</v>
      </c>
      <c r="E7929" s="8" t="s">
        <v>11778</v>
      </c>
      <c r="F7929" s="2" t="s">
        <v>653</v>
      </c>
      <c r="G7929" s="2" t="s">
        <v>955</v>
      </c>
      <c r="H7929" s="2" t="s">
        <v>436</v>
      </c>
      <c r="I7929" s="2" t="s">
        <v>1247</v>
      </c>
      <c r="J7929" s="1" t="s">
        <v>904</v>
      </c>
      <c r="L7929" s="2" t="s">
        <v>905</v>
      </c>
      <c r="M7929" s="2" t="s">
        <v>887</v>
      </c>
      <c r="N7929" s="2">
        <v>15</v>
      </c>
      <c r="O7929">
        <v>690000</v>
      </c>
      <c r="P7929" s="2">
        <v>10350000</v>
      </c>
      <c r="Q7929" s="2" t="s">
        <v>837</v>
      </c>
      <c r="R7929" s="3">
        <v>0.25</v>
      </c>
      <c r="S7929" s="2">
        <v>7762500</v>
      </c>
      <c r="T7929" s="2">
        <v>2587500</v>
      </c>
    </row>
    <row r="7930" spans="1:20" x14ac:dyDescent="0.25">
      <c r="A7930" t="s">
        <v>980</v>
      </c>
      <c r="B7930" s="2">
        <v>2160204</v>
      </c>
      <c r="C7930" s="5" t="s">
        <v>14087</v>
      </c>
      <c r="D7930" s="5" t="s">
        <v>11779</v>
      </c>
      <c r="E7930" s="8" t="s">
        <v>11779</v>
      </c>
      <c r="F7930" s="2" t="s">
        <v>653</v>
      </c>
      <c r="G7930" s="2" t="s">
        <v>955</v>
      </c>
      <c r="H7930" s="2" t="s">
        <v>436</v>
      </c>
      <c r="I7930" s="2" t="s">
        <v>1247</v>
      </c>
      <c r="J7930" s="1" t="s">
        <v>906</v>
      </c>
      <c r="L7930" s="2" t="s">
        <v>907</v>
      </c>
      <c r="M7930" s="2" t="s">
        <v>887</v>
      </c>
      <c r="N7930" s="2">
        <v>0</v>
      </c>
      <c r="O7930">
        <v>330000</v>
      </c>
      <c r="P7930" s="2">
        <v>0</v>
      </c>
      <c r="Q7930" s="2" t="s">
        <v>837</v>
      </c>
      <c r="R7930" s="3">
        <v>0.25</v>
      </c>
      <c r="S7930" s="2">
        <v>0</v>
      </c>
      <c r="T7930" s="2">
        <v>0</v>
      </c>
    </row>
    <row r="7931" spans="1:20" x14ac:dyDescent="0.25">
      <c r="A7931" t="s">
        <v>980</v>
      </c>
      <c r="B7931" s="2">
        <v>2160204</v>
      </c>
      <c r="C7931" s="5" t="s">
        <v>14087</v>
      </c>
      <c r="D7931" s="5" t="s">
        <v>11780</v>
      </c>
      <c r="E7931" s="8" t="s">
        <v>11780</v>
      </c>
      <c r="F7931" s="2" t="s">
        <v>653</v>
      </c>
      <c r="G7931" s="2" t="s">
        <v>955</v>
      </c>
      <c r="H7931" s="2" t="s">
        <v>436</v>
      </c>
      <c r="I7931" s="2" t="s">
        <v>1247</v>
      </c>
      <c r="J7931" s="1" t="s">
        <v>908</v>
      </c>
      <c r="L7931" s="2" t="s">
        <v>909</v>
      </c>
      <c r="M7931" s="2" t="s">
        <v>882</v>
      </c>
      <c r="N7931" s="2">
        <v>15</v>
      </c>
      <c r="O7931">
        <v>200000</v>
      </c>
      <c r="P7931" s="2">
        <v>3000000</v>
      </c>
      <c r="Q7931" s="2" t="s">
        <v>836</v>
      </c>
      <c r="R7931" s="3">
        <v>0.37</v>
      </c>
      <c r="S7931" s="2">
        <v>1890000</v>
      </c>
      <c r="T7931" s="2">
        <v>1110000</v>
      </c>
    </row>
    <row r="7932" spans="1:20" x14ac:dyDescent="0.25">
      <c r="A7932" t="s">
        <v>980</v>
      </c>
      <c r="B7932" s="2">
        <v>2160204</v>
      </c>
      <c r="C7932" s="5" t="s">
        <v>14087</v>
      </c>
      <c r="D7932" s="5" t="s">
        <v>11781</v>
      </c>
      <c r="E7932" s="8" t="s">
        <v>11781</v>
      </c>
      <c r="F7932" s="2" t="s">
        <v>653</v>
      </c>
      <c r="G7932" s="2" t="s">
        <v>955</v>
      </c>
      <c r="H7932" s="2" t="s">
        <v>436</v>
      </c>
      <c r="I7932" s="2" t="s">
        <v>1247</v>
      </c>
      <c r="J7932" s="1" t="s">
        <v>910</v>
      </c>
      <c r="L7932" s="2" t="s">
        <v>911</v>
      </c>
      <c r="M7932" s="2" t="s">
        <v>887</v>
      </c>
      <c r="N7932" s="2">
        <v>15</v>
      </c>
      <c r="O7932">
        <v>400000</v>
      </c>
      <c r="P7932" s="2">
        <v>6000000</v>
      </c>
      <c r="Q7932" s="2" t="s">
        <v>837</v>
      </c>
      <c r="R7932" s="3">
        <v>0.25</v>
      </c>
      <c r="S7932" s="2">
        <v>4500000</v>
      </c>
      <c r="T7932" s="2">
        <v>1500000</v>
      </c>
    </row>
    <row r="7933" spans="1:20" x14ac:dyDescent="0.25">
      <c r="A7933" t="s">
        <v>980</v>
      </c>
      <c r="B7933" s="2">
        <v>2160204</v>
      </c>
      <c r="C7933" s="5" t="s">
        <v>14087</v>
      </c>
      <c r="D7933" s="5" t="s">
        <v>11782</v>
      </c>
      <c r="E7933" s="8" t="s">
        <v>11782</v>
      </c>
      <c r="F7933" s="2" t="s">
        <v>653</v>
      </c>
      <c r="G7933" s="2" t="s">
        <v>955</v>
      </c>
      <c r="H7933" s="2" t="s">
        <v>436</v>
      </c>
      <c r="I7933" s="2" t="s">
        <v>1247</v>
      </c>
      <c r="J7933" s="1" t="s">
        <v>912</v>
      </c>
      <c r="L7933" s="2" t="s">
        <v>913</v>
      </c>
      <c r="M7933" s="2" t="s">
        <v>882</v>
      </c>
      <c r="N7933" s="2">
        <v>15</v>
      </c>
      <c r="O7933">
        <v>240000</v>
      </c>
      <c r="P7933" s="2">
        <v>3600000</v>
      </c>
      <c r="Q7933" s="2" t="s">
        <v>836</v>
      </c>
      <c r="R7933" s="3">
        <v>0.37</v>
      </c>
      <c r="S7933" s="2">
        <v>2268000</v>
      </c>
      <c r="T7933" s="2">
        <v>1332000</v>
      </c>
    </row>
    <row r="7934" spans="1:20" x14ac:dyDescent="0.25">
      <c r="A7934" t="s">
        <v>980</v>
      </c>
      <c r="B7934" s="2">
        <v>2160204</v>
      </c>
      <c r="C7934" s="5" t="s">
        <v>14087</v>
      </c>
      <c r="D7934" s="5" t="s">
        <v>11783</v>
      </c>
      <c r="E7934" s="8" t="s">
        <v>11783</v>
      </c>
      <c r="F7934" s="2" t="s">
        <v>653</v>
      </c>
      <c r="G7934" s="2" t="s">
        <v>955</v>
      </c>
      <c r="H7934" s="2" t="s">
        <v>436</v>
      </c>
      <c r="I7934" s="2" t="s">
        <v>1247</v>
      </c>
      <c r="J7934" s="1" t="s">
        <v>914</v>
      </c>
      <c r="L7934" s="2" t="s">
        <v>915</v>
      </c>
      <c r="M7934" s="2" t="s">
        <v>887</v>
      </c>
      <c r="N7934" s="2">
        <v>0</v>
      </c>
      <c r="O7934">
        <v>240000</v>
      </c>
      <c r="P7934" s="2">
        <v>0</v>
      </c>
      <c r="Q7934" s="2" t="s">
        <v>837</v>
      </c>
      <c r="R7934" s="3">
        <v>0.25</v>
      </c>
      <c r="S7934" s="2">
        <v>0</v>
      </c>
      <c r="T7934" s="2">
        <v>0</v>
      </c>
    </row>
    <row r="7935" spans="1:20" x14ac:dyDescent="0.25">
      <c r="A7935" t="s">
        <v>980</v>
      </c>
      <c r="B7935" s="2">
        <v>2160204</v>
      </c>
      <c r="C7935" s="5" t="s">
        <v>14087</v>
      </c>
      <c r="D7935" s="5" t="s">
        <v>11784</v>
      </c>
      <c r="E7935" s="8" t="s">
        <v>11784</v>
      </c>
      <c r="F7935" s="2" t="s">
        <v>653</v>
      </c>
      <c r="G7935" s="2" t="s">
        <v>955</v>
      </c>
      <c r="H7935" s="2" t="s">
        <v>436</v>
      </c>
      <c r="I7935" s="2" t="s">
        <v>1247</v>
      </c>
      <c r="J7935" s="1" t="s">
        <v>916</v>
      </c>
      <c r="L7935" s="2" t="s">
        <v>917</v>
      </c>
      <c r="M7935" s="2" t="s">
        <v>887</v>
      </c>
      <c r="N7935" s="2">
        <v>15</v>
      </c>
      <c r="O7935">
        <v>150000</v>
      </c>
      <c r="P7935" s="2">
        <v>2250000</v>
      </c>
      <c r="Q7935" s="2" t="s">
        <v>837</v>
      </c>
      <c r="R7935" s="3">
        <v>0.25</v>
      </c>
      <c r="S7935" s="2">
        <v>1687500</v>
      </c>
      <c r="T7935" s="2">
        <v>562500</v>
      </c>
    </row>
    <row r="7936" spans="1:20" x14ac:dyDescent="0.25">
      <c r="A7936" t="s">
        <v>980</v>
      </c>
      <c r="B7936" s="2">
        <v>2160204</v>
      </c>
      <c r="C7936" s="5" t="s">
        <v>14087</v>
      </c>
      <c r="D7936" s="5" t="s">
        <v>11785</v>
      </c>
      <c r="E7936" s="8" t="s">
        <v>11785</v>
      </c>
      <c r="F7936" s="2" t="s">
        <v>653</v>
      </c>
      <c r="G7936" s="2" t="s">
        <v>955</v>
      </c>
      <c r="H7936" s="2" t="s">
        <v>436</v>
      </c>
      <c r="I7936" s="2" t="s">
        <v>1247</v>
      </c>
      <c r="J7936" s="1" t="s">
        <v>918</v>
      </c>
      <c r="L7936" s="2" t="s">
        <v>919</v>
      </c>
      <c r="M7936" s="2" t="s">
        <v>887</v>
      </c>
      <c r="N7936" s="2">
        <v>20</v>
      </c>
      <c r="O7936">
        <v>470000</v>
      </c>
      <c r="P7936" s="2">
        <v>9400000</v>
      </c>
      <c r="Q7936" s="2" t="s">
        <v>837</v>
      </c>
      <c r="R7936" s="3">
        <v>0.25</v>
      </c>
      <c r="S7936" s="2">
        <v>7050000</v>
      </c>
      <c r="T7936" s="2">
        <v>2350000</v>
      </c>
    </row>
    <row r="7937" spans="1:20" x14ac:dyDescent="0.25">
      <c r="A7937" t="s">
        <v>980</v>
      </c>
      <c r="B7937" s="2">
        <v>2160204</v>
      </c>
      <c r="C7937" s="5" t="s">
        <v>14087</v>
      </c>
      <c r="D7937" s="5" t="s">
        <v>11786</v>
      </c>
      <c r="E7937" s="8" t="s">
        <v>11786</v>
      </c>
      <c r="F7937" s="2" t="s">
        <v>653</v>
      </c>
      <c r="G7937" s="2" t="s">
        <v>955</v>
      </c>
      <c r="H7937" s="2" t="s">
        <v>436</v>
      </c>
      <c r="I7937" s="2" t="s">
        <v>1247</v>
      </c>
      <c r="J7937" s="1" t="s">
        <v>920</v>
      </c>
      <c r="L7937" s="2" t="s">
        <v>921</v>
      </c>
      <c r="M7937" s="2" t="s">
        <v>882</v>
      </c>
      <c r="N7937" s="2">
        <v>0</v>
      </c>
      <c r="O7937">
        <v>170000</v>
      </c>
      <c r="P7937" s="2">
        <v>0</v>
      </c>
      <c r="Q7937" s="2" t="s">
        <v>836</v>
      </c>
      <c r="R7937" s="3">
        <v>0.37</v>
      </c>
      <c r="S7937" s="2">
        <v>0</v>
      </c>
      <c r="T7937" s="2">
        <v>0</v>
      </c>
    </row>
    <row r="7938" spans="1:20" x14ac:dyDescent="0.25">
      <c r="A7938" t="s">
        <v>980</v>
      </c>
      <c r="B7938" s="2">
        <v>2160204</v>
      </c>
      <c r="C7938" s="5" t="s">
        <v>14087</v>
      </c>
      <c r="D7938" s="5" t="s">
        <v>11787</v>
      </c>
      <c r="E7938" s="8" t="s">
        <v>11787</v>
      </c>
      <c r="F7938" s="2" t="s">
        <v>653</v>
      </c>
      <c r="G7938" s="2" t="s">
        <v>955</v>
      </c>
      <c r="H7938" s="2" t="s">
        <v>436</v>
      </c>
      <c r="I7938" s="2" t="s">
        <v>1247</v>
      </c>
      <c r="J7938" s="1" t="s">
        <v>922</v>
      </c>
      <c r="L7938" s="2" t="s">
        <v>923</v>
      </c>
      <c r="M7938" s="2" t="s">
        <v>887</v>
      </c>
      <c r="N7938" s="2">
        <v>0</v>
      </c>
      <c r="O7938">
        <v>130000</v>
      </c>
      <c r="P7938" s="2">
        <v>0</v>
      </c>
      <c r="Q7938" s="2" t="s">
        <v>837</v>
      </c>
      <c r="R7938" s="3">
        <v>0.25</v>
      </c>
      <c r="S7938" s="2">
        <v>0</v>
      </c>
      <c r="T7938" s="2">
        <v>0</v>
      </c>
    </row>
    <row r="7939" spans="1:20" x14ac:dyDescent="0.25">
      <c r="A7939" t="s">
        <v>980</v>
      </c>
      <c r="B7939" s="2">
        <v>2160204</v>
      </c>
      <c r="C7939" s="5" t="s">
        <v>14087</v>
      </c>
      <c r="D7939" s="5" t="s">
        <v>11788</v>
      </c>
      <c r="E7939" s="8" t="s">
        <v>11788</v>
      </c>
      <c r="F7939" s="2" t="s">
        <v>653</v>
      </c>
      <c r="G7939" s="2" t="s">
        <v>955</v>
      </c>
      <c r="H7939" s="2" t="s">
        <v>436</v>
      </c>
      <c r="I7939" s="2" t="s">
        <v>1247</v>
      </c>
      <c r="J7939" s="1" t="s">
        <v>924</v>
      </c>
      <c r="L7939" s="2" t="s">
        <v>925</v>
      </c>
      <c r="M7939" s="2" t="s">
        <v>887</v>
      </c>
      <c r="N7939" s="2">
        <v>0</v>
      </c>
      <c r="O7939">
        <v>130000</v>
      </c>
      <c r="P7939" s="2">
        <v>0</v>
      </c>
      <c r="Q7939" s="2" t="s">
        <v>837</v>
      </c>
      <c r="R7939" s="3">
        <v>0.25</v>
      </c>
      <c r="S7939" s="2">
        <v>0</v>
      </c>
      <c r="T7939" s="2">
        <v>0</v>
      </c>
    </row>
    <row r="7940" spans="1:20" x14ac:dyDescent="0.25">
      <c r="A7940" t="s">
        <v>980</v>
      </c>
      <c r="B7940" s="2">
        <v>2160204</v>
      </c>
      <c r="C7940" s="5" t="s">
        <v>14087</v>
      </c>
      <c r="D7940" s="5" t="s">
        <v>11789</v>
      </c>
      <c r="E7940" s="8" t="s">
        <v>11789</v>
      </c>
      <c r="F7940" s="2" t="s">
        <v>653</v>
      </c>
      <c r="G7940" s="2" t="s">
        <v>955</v>
      </c>
      <c r="H7940" s="2" t="s">
        <v>436</v>
      </c>
      <c r="I7940" s="2" t="s">
        <v>1247</v>
      </c>
      <c r="J7940" s="1" t="s">
        <v>926</v>
      </c>
      <c r="L7940" s="2" t="s">
        <v>927</v>
      </c>
      <c r="M7940" s="2" t="s">
        <v>887</v>
      </c>
      <c r="N7940" s="2">
        <v>0</v>
      </c>
      <c r="O7940">
        <v>260000</v>
      </c>
      <c r="P7940" s="2">
        <v>0</v>
      </c>
      <c r="Q7940" s="2" t="s">
        <v>837</v>
      </c>
      <c r="R7940" s="3">
        <v>0.25</v>
      </c>
      <c r="S7940" s="2">
        <v>0</v>
      </c>
      <c r="T7940" s="2">
        <v>0</v>
      </c>
    </row>
    <row r="7941" spans="1:20" x14ac:dyDescent="0.25">
      <c r="A7941" t="s">
        <v>980</v>
      </c>
      <c r="B7941" s="2">
        <v>2160204</v>
      </c>
      <c r="C7941" s="5" t="s">
        <v>14087</v>
      </c>
      <c r="D7941" s="5" t="s">
        <v>11790</v>
      </c>
      <c r="E7941" s="8" t="s">
        <v>11790</v>
      </c>
      <c r="F7941" s="2" t="s">
        <v>653</v>
      </c>
      <c r="G7941" s="2" t="s">
        <v>955</v>
      </c>
      <c r="H7941" s="2" t="s">
        <v>436</v>
      </c>
      <c r="I7941" s="2" t="s">
        <v>1247</v>
      </c>
      <c r="J7941" s="1" t="s">
        <v>928</v>
      </c>
      <c r="L7941" s="2" t="s">
        <v>929</v>
      </c>
      <c r="M7941" s="2" t="s">
        <v>887</v>
      </c>
      <c r="N7941" s="2">
        <v>0</v>
      </c>
      <c r="O7941">
        <v>210000</v>
      </c>
      <c r="P7941" s="2">
        <v>0</v>
      </c>
      <c r="Q7941" s="2" t="s">
        <v>837</v>
      </c>
      <c r="R7941" s="3">
        <v>0.25</v>
      </c>
      <c r="S7941" s="2">
        <v>0</v>
      </c>
      <c r="T7941" s="2">
        <v>0</v>
      </c>
    </row>
    <row r="7942" spans="1:20" x14ac:dyDescent="0.25">
      <c r="A7942" t="s">
        <v>980</v>
      </c>
      <c r="B7942" s="2">
        <v>2160204</v>
      </c>
      <c r="C7942" s="5" t="s">
        <v>14087</v>
      </c>
      <c r="D7942" s="5" t="s">
        <v>11791</v>
      </c>
      <c r="E7942" s="8" t="s">
        <v>11791</v>
      </c>
      <c r="F7942" s="2" t="s">
        <v>653</v>
      </c>
      <c r="G7942" s="2" t="s">
        <v>955</v>
      </c>
      <c r="H7942" s="2" t="s">
        <v>436</v>
      </c>
      <c r="I7942" s="2" t="s">
        <v>1247</v>
      </c>
      <c r="J7942" s="1" t="s">
        <v>930</v>
      </c>
      <c r="L7942" s="2" t="s">
        <v>931</v>
      </c>
      <c r="M7942" s="2" t="s">
        <v>882</v>
      </c>
      <c r="N7942" s="2">
        <v>0</v>
      </c>
      <c r="O7942">
        <v>270000</v>
      </c>
      <c r="P7942" s="2">
        <v>0</v>
      </c>
      <c r="Q7942" s="2" t="s">
        <v>836</v>
      </c>
      <c r="R7942" s="3">
        <v>0.37</v>
      </c>
      <c r="S7942" s="2">
        <v>0</v>
      </c>
      <c r="T7942" s="2">
        <v>0</v>
      </c>
    </row>
    <row r="7943" spans="1:20" x14ac:dyDescent="0.25">
      <c r="A7943" t="s">
        <v>980</v>
      </c>
      <c r="B7943" s="2">
        <v>2160204</v>
      </c>
      <c r="C7943" s="5" t="s">
        <v>14087</v>
      </c>
      <c r="D7943" s="5" t="s">
        <v>11792</v>
      </c>
      <c r="E7943" s="8" t="s">
        <v>11792</v>
      </c>
      <c r="F7943" s="2" t="s">
        <v>653</v>
      </c>
      <c r="G7943" s="2" t="s">
        <v>955</v>
      </c>
      <c r="H7943" s="2" t="s">
        <v>436</v>
      </c>
      <c r="I7943" s="2" t="s">
        <v>1247</v>
      </c>
      <c r="J7943" s="1" t="s">
        <v>932</v>
      </c>
      <c r="L7943" s="2" t="s">
        <v>933</v>
      </c>
      <c r="M7943" s="2" t="s">
        <v>882</v>
      </c>
      <c r="N7943" s="2">
        <v>0</v>
      </c>
      <c r="O7943">
        <v>270000</v>
      </c>
      <c r="P7943" s="2">
        <v>0</v>
      </c>
      <c r="Q7943" s="2" t="s">
        <v>836</v>
      </c>
      <c r="R7943" s="3">
        <v>0.37</v>
      </c>
      <c r="S7943" s="2">
        <v>0</v>
      </c>
      <c r="T7943" s="2">
        <v>0</v>
      </c>
    </row>
    <row r="7944" spans="1:20" x14ac:dyDescent="0.25">
      <c r="A7944" t="s">
        <v>980</v>
      </c>
      <c r="B7944" s="2">
        <v>2160204</v>
      </c>
      <c r="C7944" s="5" t="s">
        <v>14087</v>
      </c>
      <c r="D7944" s="5" t="s">
        <v>11793</v>
      </c>
      <c r="E7944" s="8" t="s">
        <v>11793</v>
      </c>
      <c r="F7944" s="2" t="s">
        <v>653</v>
      </c>
      <c r="G7944" s="2" t="s">
        <v>955</v>
      </c>
      <c r="H7944" s="2" t="s">
        <v>436</v>
      </c>
      <c r="I7944" s="2" t="s">
        <v>1247</v>
      </c>
      <c r="J7944" s="1" t="s">
        <v>934</v>
      </c>
      <c r="L7944" s="2" t="s">
        <v>935</v>
      </c>
      <c r="M7944" s="2" t="s">
        <v>882</v>
      </c>
      <c r="N7944" s="2">
        <v>0</v>
      </c>
      <c r="O7944">
        <v>130000</v>
      </c>
      <c r="P7944" s="2">
        <v>0</v>
      </c>
      <c r="Q7944" s="2" t="s">
        <v>836</v>
      </c>
      <c r="R7944" s="3">
        <v>0.37</v>
      </c>
      <c r="S7944" s="2">
        <v>0</v>
      </c>
      <c r="T7944" s="2">
        <v>0</v>
      </c>
    </row>
    <row r="7945" spans="1:20" x14ac:dyDescent="0.25">
      <c r="A7945" t="s">
        <v>980</v>
      </c>
      <c r="B7945" s="2">
        <v>2160204</v>
      </c>
      <c r="C7945" s="5" t="s">
        <v>14087</v>
      </c>
      <c r="D7945" s="5" t="s">
        <v>11794</v>
      </c>
      <c r="E7945" s="8" t="s">
        <v>11794</v>
      </c>
      <c r="F7945" s="2" t="s">
        <v>653</v>
      </c>
      <c r="G7945" s="2" t="s">
        <v>955</v>
      </c>
      <c r="H7945" s="2" t="s">
        <v>436</v>
      </c>
      <c r="I7945" s="2" t="s">
        <v>1247</v>
      </c>
      <c r="J7945" s="1" t="s">
        <v>936</v>
      </c>
      <c r="L7945" s="2" t="s">
        <v>937</v>
      </c>
      <c r="M7945" s="2" t="s">
        <v>887</v>
      </c>
      <c r="N7945" s="2">
        <v>0</v>
      </c>
      <c r="O7945">
        <v>165000</v>
      </c>
      <c r="P7945" s="2">
        <v>0</v>
      </c>
      <c r="Q7945" s="2" t="s">
        <v>837</v>
      </c>
      <c r="R7945" s="3">
        <v>0.25</v>
      </c>
      <c r="S7945" s="2">
        <v>0</v>
      </c>
      <c r="T7945" s="2">
        <v>0</v>
      </c>
    </row>
    <row r="7946" spans="1:20" x14ac:dyDescent="0.25">
      <c r="A7946" t="s">
        <v>980</v>
      </c>
      <c r="B7946" s="2">
        <v>2160204</v>
      </c>
      <c r="C7946" s="5" t="s">
        <v>14087</v>
      </c>
      <c r="D7946" s="5" t="s">
        <v>11795</v>
      </c>
      <c r="E7946" s="8" t="s">
        <v>11795</v>
      </c>
      <c r="F7946" s="2" t="s">
        <v>653</v>
      </c>
      <c r="G7946" s="2" t="s">
        <v>955</v>
      </c>
      <c r="H7946" s="2" t="s">
        <v>436</v>
      </c>
      <c r="I7946" s="2" t="s">
        <v>1247</v>
      </c>
      <c r="J7946" s="1" t="s">
        <v>938</v>
      </c>
      <c r="L7946" s="2" t="s">
        <v>939</v>
      </c>
      <c r="M7946" s="2" t="s">
        <v>940</v>
      </c>
      <c r="N7946" s="2">
        <v>0</v>
      </c>
      <c r="O7946">
        <v>32000</v>
      </c>
      <c r="P7946" s="2">
        <v>0</v>
      </c>
      <c r="Q7946" s="2" t="s">
        <v>838</v>
      </c>
      <c r="R7946" s="3">
        <v>0</v>
      </c>
      <c r="S7946" s="2">
        <v>0</v>
      </c>
      <c r="T7946" s="2">
        <v>0</v>
      </c>
    </row>
    <row r="7947" spans="1:20" x14ac:dyDescent="0.25">
      <c r="A7947" t="s">
        <v>980</v>
      </c>
      <c r="B7947" s="2">
        <v>2160204</v>
      </c>
      <c r="C7947" s="5" t="s">
        <v>14087</v>
      </c>
      <c r="D7947" s="5" t="s">
        <v>11796</v>
      </c>
      <c r="E7947" s="8" t="s">
        <v>11796</v>
      </c>
      <c r="F7947" s="2" t="s">
        <v>653</v>
      </c>
      <c r="G7947" s="2" t="s">
        <v>955</v>
      </c>
      <c r="H7947" s="2" t="s">
        <v>436</v>
      </c>
      <c r="I7947" s="2" t="s">
        <v>1247</v>
      </c>
      <c r="J7947" s="1" t="s">
        <v>941</v>
      </c>
      <c r="L7947" s="2" t="s">
        <v>942</v>
      </c>
      <c r="M7947" s="2" t="s">
        <v>940</v>
      </c>
      <c r="N7947" s="2">
        <v>0</v>
      </c>
      <c r="O7947">
        <v>34000</v>
      </c>
      <c r="P7947" s="2">
        <v>0</v>
      </c>
      <c r="Q7947" s="2" t="s">
        <v>838</v>
      </c>
      <c r="R7947" s="3">
        <v>0</v>
      </c>
      <c r="S7947" s="2">
        <v>0</v>
      </c>
      <c r="T7947" s="2">
        <v>0</v>
      </c>
    </row>
    <row r="7948" spans="1:20" x14ac:dyDescent="0.25">
      <c r="A7948" t="s">
        <v>980</v>
      </c>
      <c r="B7948" s="2">
        <v>2160204</v>
      </c>
      <c r="C7948" s="5" t="s">
        <v>14087</v>
      </c>
      <c r="D7948" s="5" t="s">
        <v>11797</v>
      </c>
      <c r="E7948" s="8" t="s">
        <v>11797</v>
      </c>
      <c r="F7948" s="2" t="s">
        <v>653</v>
      </c>
      <c r="G7948" s="2" t="s">
        <v>955</v>
      </c>
      <c r="H7948" s="2" t="s">
        <v>436</v>
      </c>
      <c r="I7948" s="2" t="s">
        <v>1247</v>
      </c>
      <c r="J7948" s="1" t="s">
        <v>943</v>
      </c>
      <c r="L7948" s="2" t="s">
        <v>944</v>
      </c>
      <c r="M7948" s="2" t="s">
        <v>940</v>
      </c>
      <c r="N7948" s="2">
        <v>0</v>
      </c>
      <c r="O7948">
        <v>31000</v>
      </c>
      <c r="P7948" s="2">
        <v>0</v>
      </c>
      <c r="Q7948" s="2" t="s">
        <v>838</v>
      </c>
      <c r="R7948" s="3">
        <v>0</v>
      </c>
      <c r="S7948" s="2">
        <v>0</v>
      </c>
      <c r="T7948" s="2">
        <v>0</v>
      </c>
    </row>
    <row r="7949" spans="1:20" x14ac:dyDescent="0.25">
      <c r="A7949" t="s">
        <v>980</v>
      </c>
      <c r="B7949" s="2">
        <v>2160301</v>
      </c>
      <c r="C7949" s="5" t="s">
        <v>14087</v>
      </c>
      <c r="D7949" s="5" t="s">
        <v>11798</v>
      </c>
      <c r="E7949" s="8" t="s">
        <v>11798</v>
      </c>
      <c r="F7949" s="2" t="s">
        <v>653</v>
      </c>
      <c r="G7949" s="2" t="s">
        <v>653</v>
      </c>
      <c r="H7949" s="2" t="s">
        <v>455</v>
      </c>
      <c r="I7949" s="2" t="s">
        <v>1248</v>
      </c>
      <c r="J7949" s="1" t="s">
        <v>880</v>
      </c>
      <c r="L7949" s="2" t="s">
        <v>881</v>
      </c>
      <c r="M7949" s="2" t="s">
        <v>882</v>
      </c>
      <c r="N7949" s="2">
        <v>40</v>
      </c>
      <c r="O7949">
        <v>700000</v>
      </c>
      <c r="P7949" s="2">
        <v>28000000</v>
      </c>
      <c r="Q7949" s="2" t="s">
        <v>836</v>
      </c>
      <c r="R7949" s="3">
        <v>0.37</v>
      </c>
      <c r="S7949" s="2">
        <v>17640000</v>
      </c>
      <c r="T7949" s="2">
        <v>10360000</v>
      </c>
    </row>
    <row r="7950" spans="1:20" x14ac:dyDescent="0.25">
      <c r="A7950" t="s">
        <v>980</v>
      </c>
      <c r="B7950" s="2">
        <v>2160301</v>
      </c>
      <c r="C7950" s="5" t="s">
        <v>14087</v>
      </c>
      <c r="D7950" s="5" t="s">
        <v>11799</v>
      </c>
      <c r="E7950" s="8" t="s">
        <v>11799</v>
      </c>
      <c r="F7950" s="2" t="s">
        <v>653</v>
      </c>
      <c r="G7950" s="2" t="s">
        <v>653</v>
      </c>
      <c r="H7950" s="2" t="s">
        <v>455</v>
      </c>
      <c r="I7950" s="2" t="s">
        <v>1248</v>
      </c>
      <c r="J7950" s="1" t="s">
        <v>883</v>
      </c>
      <c r="L7950" s="2" t="s">
        <v>884</v>
      </c>
      <c r="M7950" s="2" t="s">
        <v>882</v>
      </c>
      <c r="N7950" s="2">
        <v>0</v>
      </c>
      <c r="O7950">
        <v>420000</v>
      </c>
      <c r="P7950" s="2">
        <v>0</v>
      </c>
      <c r="Q7950" s="2" t="s">
        <v>836</v>
      </c>
      <c r="R7950" s="3">
        <v>0.37</v>
      </c>
      <c r="S7950" s="2">
        <v>0</v>
      </c>
      <c r="T7950" s="2">
        <v>0</v>
      </c>
    </row>
    <row r="7951" spans="1:20" x14ac:dyDescent="0.25">
      <c r="A7951" t="s">
        <v>980</v>
      </c>
      <c r="B7951" s="2">
        <v>2160301</v>
      </c>
      <c r="C7951" s="5" t="s">
        <v>14087</v>
      </c>
      <c r="D7951" s="5" t="s">
        <v>11800</v>
      </c>
      <c r="E7951" s="8" t="s">
        <v>11800</v>
      </c>
      <c r="F7951" s="2" t="s">
        <v>653</v>
      </c>
      <c r="G7951" s="2" t="s">
        <v>653</v>
      </c>
      <c r="H7951" s="2" t="s">
        <v>455</v>
      </c>
      <c r="I7951" s="2" t="s">
        <v>1248</v>
      </c>
      <c r="J7951" s="1" t="s">
        <v>885</v>
      </c>
      <c r="L7951" s="2" t="s">
        <v>886</v>
      </c>
      <c r="M7951" s="2" t="s">
        <v>887</v>
      </c>
      <c r="N7951" s="2">
        <v>20</v>
      </c>
      <c r="O7951">
        <v>250000</v>
      </c>
      <c r="P7951" s="2">
        <v>5000000</v>
      </c>
      <c r="Q7951" s="2" t="s">
        <v>837</v>
      </c>
      <c r="R7951" s="3">
        <v>0.25</v>
      </c>
      <c r="S7951" s="2">
        <v>3750000</v>
      </c>
      <c r="T7951" s="2">
        <v>1250000</v>
      </c>
    </row>
    <row r="7952" spans="1:20" x14ac:dyDescent="0.25">
      <c r="A7952" t="s">
        <v>980</v>
      </c>
      <c r="B7952" s="2">
        <v>2160301</v>
      </c>
      <c r="C7952" s="5" t="s">
        <v>14087</v>
      </c>
      <c r="D7952" s="5" t="s">
        <v>11801</v>
      </c>
      <c r="E7952" s="8" t="s">
        <v>11801</v>
      </c>
      <c r="F7952" s="2" t="s">
        <v>653</v>
      </c>
      <c r="G7952" s="2" t="s">
        <v>653</v>
      </c>
      <c r="H7952" s="2" t="s">
        <v>455</v>
      </c>
      <c r="I7952" s="2" t="s">
        <v>1248</v>
      </c>
      <c r="J7952" s="1" t="s">
        <v>888</v>
      </c>
      <c r="L7952" s="2" t="s">
        <v>889</v>
      </c>
      <c r="M7952" s="2" t="s">
        <v>887</v>
      </c>
      <c r="N7952" s="2">
        <v>0</v>
      </c>
      <c r="O7952">
        <v>275000</v>
      </c>
      <c r="P7952" s="2">
        <v>0</v>
      </c>
      <c r="Q7952" s="2" t="s">
        <v>837</v>
      </c>
      <c r="R7952" s="3">
        <v>0.25</v>
      </c>
      <c r="S7952" s="2">
        <v>0</v>
      </c>
      <c r="T7952" s="2">
        <v>0</v>
      </c>
    </row>
    <row r="7953" spans="1:20" x14ac:dyDescent="0.25">
      <c r="A7953" t="s">
        <v>980</v>
      </c>
      <c r="B7953" s="2">
        <v>2160301</v>
      </c>
      <c r="C7953" s="5" t="s">
        <v>14087</v>
      </c>
      <c r="D7953" s="5" t="s">
        <v>11802</v>
      </c>
      <c r="E7953" s="8" t="s">
        <v>11802</v>
      </c>
      <c r="F7953" s="2" t="s">
        <v>653</v>
      </c>
      <c r="G7953" s="2" t="s">
        <v>653</v>
      </c>
      <c r="H7953" s="2" t="s">
        <v>455</v>
      </c>
      <c r="I7953" s="2" t="s">
        <v>1248</v>
      </c>
      <c r="J7953" s="1" t="s">
        <v>890</v>
      </c>
      <c r="L7953" s="2" t="s">
        <v>891</v>
      </c>
      <c r="M7953" s="2" t="s">
        <v>882</v>
      </c>
      <c r="N7953" s="2">
        <v>0</v>
      </c>
      <c r="O7953">
        <v>150000</v>
      </c>
      <c r="P7953" s="2">
        <v>0</v>
      </c>
      <c r="Q7953" s="2" t="s">
        <v>836</v>
      </c>
      <c r="R7953" s="3">
        <v>0.37</v>
      </c>
      <c r="S7953" s="2">
        <v>0</v>
      </c>
      <c r="T7953" s="2">
        <v>0</v>
      </c>
    </row>
    <row r="7954" spans="1:20" x14ac:dyDescent="0.25">
      <c r="A7954" t="s">
        <v>980</v>
      </c>
      <c r="B7954" s="2">
        <v>2160301</v>
      </c>
      <c r="C7954" s="5" t="s">
        <v>14087</v>
      </c>
      <c r="D7954" s="5" t="s">
        <v>11803</v>
      </c>
      <c r="E7954" s="8" t="s">
        <v>11803</v>
      </c>
      <c r="F7954" s="2" t="s">
        <v>653</v>
      </c>
      <c r="G7954" s="2" t="s">
        <v>653</v>
      </c>
      <c r="H7954" s="2" t="s">
        <v>455</v>
      </c>
      <c r="I7954" s="2" t="s">
        <v>1248</v>
      </c>
      <c r="J7954" s="1" t="s">
        <v>892</v>
      </c>
      <c r="L7954" s="2" t="s">
        <v>893</v>
      </c>
      <c r="M7954" s="2" t="s">
        <v>882</v>
      </c>
      <c r="N7954" s="2">
        <v>40</v>
      </c>
      <c r="O7954">
        <v>300000</v>
      </c>
      <c r="P7954" s="2">
        <v>12000000</v>
      </c>
      <c r="Q7954" s="2" t="s">
        <v>836</v>
      </c>
      <c r="R7954" s="3">
        <v>0.37</v>
      </c>
      <c r="S7954" s="2">
        <v>7560000</v>
      </c>
      <c r="T7954" s="2">
        <v>4440000</v>
      </c>
    </row>
    <row r="7955" spans="1:20" x14ac:dyDescent="0.25">
      <c r="A7955" t="s">
        <v>980</v>
      </c>
      <c r="B7955" s="2">
        <v>2160301</v>
      </c>
      <c r="C7955" s="5" t="s">
        <v>14087</v>
      </c>
      <c r="D7955" s="5" t="s">
        <v>11804</v>
      </c>
      <c r="E7955" s="8" t="s">
        <v>11804</v>
      </c>
      <c r="F7955" s="2" t="s">
        <v>653</v>
      </c>
      <c r="G7955" s="2" t="s">
        <v>653</v>
      </c>
      <c r="H7955" s="2" t="s">
        <v>455</v>
      </c>
      <c r="I7955" s="2" t="s">
        <v>1248</v>
      </c>
      <c r="J7955" s="1" t="s">
        <v>894</v>
      </c>
      <c r="L7955" s="2" t="s">
        <v>895</v>
      </c>
      <c r="M7955" s="2" t="s">
        <v>882</v>
      </c>
      <c r="N7955" s="2">
        <v>0</v>
      </c>
      <c r="O7955">
        <v>400000</v>
      </c>
      <c r="P7955" s="2">
        <v>0</v>
      </c>
      <c r="Q7955" s="2" t="s">
        <v>836</v>
      </c>
      <c r="R7955" s="3">
        <v>0.37</v>
      </c>
      <c r="S7955" s="2">
        <v>0</v>
      </c>
      <c r="T7955" s="2">
        <v>0</v>
      </c>
    </row>
    <row r="7956" spans="1:20" x14ac:dyDescent="0.25">
      <c r="A7956" t="s">
        <v>980</v>
      </c>
      <c r="B7956" s="2">
        <v>2160301</v>
      </c>
      <c r="C7956" s="5" t="s">
        <v>14087</v>
      </c>
      <c r="D7956" s="5" t="s">
        <v>11805</v>
      </c>
      <c r="E7956" s="8" t="s">
        <v>11805</v>
      </c>
      <c r="F7956" s="2" t="s">
        <v>653</v>
      </c>
      <c r="G7956" s="2" t="s">
        <v>653</v>
      </c>
      <c r="H7956" s="2" t="s">
        <v>455</v>
      </c>
      <c r="I7956" s="2" t="s">
        <v>1248</v>
      </c>
      <c r="J7956" s="1" t="s">
        <v>896</v>
      </c>
      <c r="L7956" s="2" t="s">
        <v>897</v>
      </c>
      <c r="M7956" s="2" t="s">
        <v>882</v>
      </c>
      <c r="N7956" s="2">
        <v>0</v>
      </c>
      <c r="O7956">
        <v>360000</v>
      </c>
      <c r="P7956" s="2">
        <v>0</v>
      </c>
      <c r="Q7956" s="2" t="s">
        <v>836</v>
      </c>
      <c r="R7956" s="3">
        <v>0.37</v>
      </c>
      <c r="S7956" s="2">
        <v>0</v>
      </c>
      <c r="T7956" s="2">
        <v>0</v>
      </c>
    </row>
    <row r="7957" spans="1:20" x14ac:dyDescent="0.25">
      <c r="A7957" t="s">
        <v>980</v>
      </c>
      <c r="B7957" s="2">
        <v>2160301</v>
      </c>
      <c r="C7957" s="5" t="s">
        <v>14087</v>
      </c>
      <c r="D7957" s="5" t="s">
        <v>11806</v>
      </c>
      <c r="E7957" s="8" t="s">
        <v>11806</v>
      </c>
      <c r="F7957" s="2" t="s">
        <v>653</v>
      </c>
      <c r="G7957" s="2" t="s">
        <v>653</v>
      </c>
      <c r="H7957" s="2" t="s">
        <v>455</v>
      </c>
      <c r="I7957" s="2" t="s">
        <v>1248</v>
      </c>
      <c r="J7957" s="1" t="s">
        <v>898</v>
      </c>
      <c r="L7957" s="2" t="s">
        <v>899</v>
      </c>
      <c r="M7957" s="2" t="s">
        <v>882</v>
      </c>
      <c r="N7957" s="2">
        <v>40</v>
      </c>
      <c r="O7957">
        <v>250000</v>
      </c>
      <c r="P7957" s="2">
        <v>10000000</v>
      </c>
      <c r="Q7957" s="2" t="s">
        <v>836</v>
      </c>
      <c r="R7957" s="3">
        <v>0.37</v>
      </c>
      <c r="S7957" s="2">
        <v>6300000</v>
      </c>
      <c r="T7957" s="2">
        <v>3700000</v>
      </c>
    </row>
    <row r="7958" spans="1:20" x14ac:dyDescent="0.25">
      <c r="A7958" t="s">
        <v>980</v>
      </c>
      <c r="B7958" s="2">
        <v>2160301</v>
      </c>
      <c r="C7958" s="5" t="s">
        <v>14087</v>
      </c>
      <c r="D7958" s="5" t="s">
        <v>11807</v>
      </c>
      <c r="E7958" s="8" t="s">
        <v>11807</v>
      </c>
      <c r="F7958" s="2" t="s">
        <v>653</v>
      </c>
      <c r="G7958" s="2" t="s">
        <v>653</v>
      </c>
      <c r="H7958" s="2" t="s">
        <v>455</v>
      </c>
      <c r="I7958" s="2" t="s">
        <v>1248</v>
      </c>
      <c r="J7958" s="1" t="s">
        <v>900</v>
      </c>
      <c r="L7958" s="2" t="s">
        <v>901</v>
      </c>
      <c r="M7958" s="2" t="s">
        <v>882</v>
      </c>
      <c r="N7958" s="2">
        <v>40</v>
      </c>
      <c r="O7958">
        <v>360000</v>
      </c>
      <c r="P7958" s="2">
        <v>14400000</v>
      </c>
      <c r="Q7958" s="2" t="s">
        <v>836</v>
      </c>
      <c r="R7958" s="3">
        <v>0.37</v>
      </c>
      <c r="S7958" s="2">
        <v>9072000</v>
      </c>
      <c r="T7958" s="2">
        <v>5328000</v>
      </c>
    </row>
    <row r="7959" spans="1:20" x14ac:dyDescent="0.25">
      <c r="A7959" t="s">
        <v>980</v>
      </c>
      <c r="B7959" s="2">
        <v>2160301</v>
      </c>
      <c r="C7959" s="5" t="s">
        <v>14087</v>
      </c>
      <c r="D7959" s="5" t="s">
        <v>11808</v>
      </c>
      <c r="E7959" s="8" t="s">
        <v>11808</v>
      </c>
      <c r="F7959" s="2" t="s">
        <v>653</v>
      </c>
      <c r="G7959" s="2" t="s">
        <v>653</v>
      </c>
      <c r="H7959" s="2" t="s">
        <v>455</v>
      </c>
      <c r="I7959" s="2" t="s">
        <v>1248</v>
      </c>
      <c r="J7959" s="1" t="s">
        <v>902</v>
      </c>
      <c r="L7959" s="2" t="s">
        <v>903</v>
      </c>
      <c r="M7959" s="2" t="s">
        <v>887</v>
      </c>
      <c r="N7959" s="2">
        <v>40</v>
      </c>
      <c r="O7959">
        <v>300000</v>
      </c>
      <c r="P7959" s="2">
        <v>12000000</v>
      </c>
      <c r="Q7959" s="2" t="s">
        <v>837</v>
      </c>
      <c r="R7959" s="3">
        <v>0.25</v>
      </c>
      <c r="S7959" s="2">
        <v>9000000</v>
      </c>
      <c r="T7959" s="2">
        <v>3000000</v>
      </c>
    </row>
    <row r="7960" spans="1:20" x14ac:dyDescent="0.25">
      <c r="A7960" t="s">
        <v>980</v>
      </c>
      <c r="B7960" s="2">
        <v>2160301</v>
      </c>
      <c r="C7960" s="5" t="s">
        <v>14087</v>
      </c>
      <c r="D7960" s="5" t="s">
        <v>11809</v>
      </c>
      <c r="E7960" s="8" t="s">
        <v>11809</v>
      </c>
      <c r="F7960" s="2" t="s">
        <v>653</v>
      </c>
      <c r="G7960" s="2" t="s">
        <v>653</v>
      </c>
      <c r="H7960" s="2" t="s">
        <v>455</v>
      </c>
      <c r="I7960" s="2" t="s">
        <v>1248</v>
      </c>
      <c r="J7960" s="1" t="s">
        <v>904</v>
      </c>
      <c r="L7960" s="2" t="s">
        <v>905</v>
      </c>
      <c r="M7960" s="2" t="s">
        <v>887</v>
      </c>
      <c r="N7960" s="2">
        <v>20</v>
      </c>
      <c r="O7960">
        <v>690000</v>
      </c>
      <c r="P7960" s="2">
        <v>13800000</v>
      </c>
      <c r="Q7960" s="2" t="s">
        <v>837</v>
      </c>
      <c r="R7960" s="3">
        <v>0.25</v>
      </c>
      <c r="S7960" s="2">
        <v>10350000</v>
      </c>
      <c r="T7960" s="2">
        <v>3450000</v>
      </c>
    </row>
    <row r="7961" spans="1:20" x14ac:dyDescent="0.25">
      <c r="A7961" t="s">
        <v>980</v>
      </c>
      <c r="B7961" s="2">
        <v>2160301</v>
      </c>
      <c r="C7961" s="5" t="s">
        <v>14087</v>
      </c>
      <c r="D7961" s="5" t="s">
        <v>11810</v>
      </c>
      <c r="E7961" s="8" t="s">
        <v>11810</v>
      </c>
      <c r="F7961" s="2" t="s">
        <v>653</v>
      </c>
      <c r="G7961" s="2" t="s">
        <v>653</v>
      </c>
      <c r="H7961" s="2" t="s">
        <v>455</v>
      </c>
      <c r="I7961" s="2" t="s">
        <v>1248</v>
      </c>
      <c r="J7961" s="1" t="s">
        <v>906</v>
      </c>
      <c r="L7961" s="2" t="s">
        <v>907</v>
      </c>
      <c r="M7961" s="2" t="s">
        <v>887</v>
      </c>
      <c r="N7961" s="2">
        <v>0</v>
      </c>
      <c r="O7961">
        <v>330000</v>
      </c>
      <c r="P7961" s="2">
        <v>0</v>
      </c>
      <c r="Q7961" s="2" t="s">
        <v>837</v>
      </c>
      <c r="R7961" s="3">
        <v>0.25</v>
      </c>
      <c r="S7961" s="2">
        <v>0</v>
      </c>
      <c r="T7961" s="2">
        <v>0</v>
      </c>
    </row>
    <row r="7962" spans="1:20" x14ac:dyDescent="0.25">
      <c r="A7962" t="s">
        <v>980</v>
      </c>
      <c r="B7962" s="2">
        <v>2160301</v>
      </c>
      <c r="C7962" s="5" t="s">
        <v>14087</v>
      </c>
      <c r="D7962" s="5" t="s">
        <v>11811</v>
      </c>
      <c r="E7962" s="8" t="s">
        <v>11811</v>
      </c>
      <c r="F7962" s="2" t="s">
        <v>653</v>
      </c>
      <c r="G7962" s="2" t="s">
        <v>653</v>
      </c>
      <c r="H7962" s="2" t="s">
        <v>455</v>
      </c>
      <c r="I7962" s="2" t="s">
        <v>1248</v>
      </c>
      <c r="J7962" s="1" t="s">
        <v>908</v>
      </c>
      <c r="L7962" s="2" t="s">
        <v>909</v>
      </c>
      <c r="M7962" s="2" t="s">
        <v>882</v>
      </c>
      <c r="N7962" s="2">
        <v>40</v>
      </c>
      <c r="O7962">
        <v>200000</v>
      </c>
      <c r="P7962" s="2">
        <v>8000000</v>
      </c>
      <c r="Q7962" s="2" t="s">
        <v>836</v>
      </c>
      <c r="R7962" s="3">
        <v>0.37</v>
      </c>
      <c r="S7962" s="2">
        <v>5040000</v>
      </c>
      <c r="T7962" s="2">
        <v>2960000</v>
      </c>
    </row>
    <row r="7963" spans="1:20" x14ac:dyDescent="0.25">
      <c r="A7963" t="s">
        <v>980</v>
      </c>
      <c r="B7963" s="2">
        <v>2160301</v>
      </c>
      <c r="C7963" s="5" t="s">
        <v>14087</v>
      </c>
      <c r="D7963" s="5" t="s">
        <v>11812</v>
      </c>
      <c r="E7963" s="8" t="s">
        <v>11812</v>
      </c>
      <c r="F7963" s="2" t="s">
        <v>653</v>
      </c>
      <c r="G7963" s="2" t="s">
        <v>653</v>
      </c>
      <c r="H7963" s="2" t="s">
        <v>455</v>
      </c>
      <c r="I7963" s="2" t="s">
        <v>1248</v>
      </c>
      <c r="J7963" s="1" t="s">
        <v>910</v>
      </c>
      <c r="L7963" s="2" t="s">
        <v>911</v>
      </c>
      <c r="M7963" s="2" t="s">
        <v>887</v>
      </c>
      <c r="N7963" s="2">
        <v>40</v>
      </c>
      <c r="O7963">
        <v>400000</v>
      </c>
      <c r="P7963" s="2">
        <v>16000000</v>
      </c>
      <c r="Q7963" s="2" t="s">
        <v>837</v>
      </c>
      <c r="R7963" s="3">
        <v>0.25</v>
      </c>
      <c r="S7963" s="2">
        <v>12000000</v>
      </c>
      <c r="T7963" s="2">
        <v>4000000</v>
      </c>
    </row>
    <row r="7964" spans="1:20" x14ac:dyDescent="0.25">
      <c r="A7964" t="s">
        <v>980</v>
      </c>
      <c r="B7964" s="2">
        <v>2160301</v>
      </c>
      <c r="C7964" s="5" t="s">
        <v>14087</v>
      </c>
      <c r="D7964" s="5" t="s">
        <v>11813</v>
      </c>
      <c r="E7964" s="8" t="s">
        <v>11813</v>
      </c>
      <c r="F7964" s="2" t="s">
        <v>653</v>
      </c>
      <c r="G7964" s="2" t="s">
        <v>653</v>
      </c>
      <c r="H7964" s="2" t="s">
        <v>455</v>
      </c>
      <c r="I7964" s="2" t="s">
        <v>1248</v>
      </c>
      <c r="J7964" s="1" t="s">
        <v>912</v>
      </c>
      <c r="L7964" s="2" t="s">
        <v>913</v>
      </c>
      <c r="M7964" s="2" t="s">
        <v>882</v>
      </c>
      <c r="N7964" s="2">
        <v>40</v>
      </c>
      <c r="O7964">
        <v>240000</v>
      </c>
      <c r="P7964" s="2">
        <v>9600000</v>
      </c>
      <c r="Q7964" s="2" t="s">
        <v>836</v>
      </c>
      <c r="R7964" s="3">
        <v>0.37</v>
      </c>
      <c r="S7964" s="2">
        <v>6048000</v>
      </c>
      <c r="T7964" s="2">
        <v>3552000</v>
      </c>
    </row>
    <row r="7965" spans="1:20" x14ac:dyDescent="0.25">
      <c r="A7965" t="s">
        <v>980</v>
      </c>
      <c r="B7965" s="2">
        <v>2160301</v>
      </c>
      <c r="C7965" s="5" t="s">
        <v>14087</v>
      </c>
      <c r="D7965" s="5" t="s">
        <v>11814</v>
      </c>
      <c r="E7965" s="8" t="s">
        <v>11814</v>
      </c>
      <c r="F7965" s="2" t="s">
        <v>653</v>
      </c>
      <c r="G7965" s="2" t="s">
        <v>653</v>
      </c>
      <c r="H7965" s="2" t="s">
        <v>455</v>
      </c>
      <c r="I7965" s="2" t="s">
        <v>1248</v>
      </c>
      <c r="J7965" s="1" t="s">
        <v>914</v>
      </c>
      <c r="L7965" s="2" t="s">
        <v>915</v>
      </c>
      <c r="M7965" s="2" t="s">
        <v>887</v>
      </c>
      <c r="N7965" s="2">
        <v>0</v>
      </c>
      <c r="O7965">
        <v>240000</v>
      </c>
      <c r="P7965" s="2">
        <v>0</v>
      </c>
      <c r="Q7965" s="2" t="s">
        <v>837</v>
      </c>
      <c r="R7965" s="3">
        <v>0.25</v>
      </c>
      <c r="S7965" s="2">
        <v>0</v>
      </c>
      <c r="T7965" s="2">
        <v>0</v>
      </c>
    </row>
    <row r="7966" spans="1:20" x14ac:dyDescent="0.25">
      <c r="A7966" t="s">
        <v>980</v>
      </c>
      <c r="B7966" s="2">
        <v>2160301</v>
      </c>
      <c r="C7966" s="5" t="s">
        <v>14087</v>
      </c>
      <c r="D7966" s="5" t="s">
        <v>11815</v>
      </c>
      <c r="E7966" s="8" t="s">
        <v>11815</v>
      </c>
      <c r="F7966" s="2" t="s">
        <v>653</v>
      </c>
      <c r="G7966" s="2" t="s">
        <v>653</v>
      </c>
      <c r="H7966" s="2" t="s">
        <v>455</v>
      </c>
      <c r="I7966" s="2" t="s">
        <v>1248</v>
      </c>
      <c r="J7966" s="1" t="s">
        <v>916</v>
      </c>
      <c r="L7966" s="2" t="s">
        <v>917</v>
      </c>
      <c r="M7966" s="2" t="s">
        <v>887</v>
      </c>
      <c r="N7966" s="2">
        <v>40</v>
      </c>
      <c r="O7966">
        <v>150000</v>
      </c>
      <c r="P7966" s="2">
        <v>6000000</v>
      </c>
      <c r="Q7966" s="2" t="s">
        <v>837</v>
      </c>
      <c r="R7966" s="3">
        <v>0.25</v>
      </c>
      <c r="S7966" s="2">
        <v>4500000</v>
      </c>
      <c r="T7966" s="2">
        <v>1500000</v>
      </c>
    </row>
    <row r="7967" spans="1:20" x14ac:dyDescent="0.25">
      <c r="A7967" t="s">
        <v>980</v>
      </c>
      <c r="B7967" s="2">
        <v>2160301</v>
      </c>
      <c r="C7967" s="5" t="s">
        <v>14087</v>
      </c>
      <c r="D7967" s="5" t="s">
        <v>11816</v>
      </c>
      <c r="E7967" s="8" t="s">
        <v>11816</v>
      </c>
      <c r="F7967" s="2" t="s">
        <v>653</v>
      </c>
      <c r="G7967" s="2" t="s">
        <v>653</v>
      </c>
      <c r="H7967" s="2" t="s">
        <v>455</v>
      </c>
      <c r="I7967" s="2" t="s">
        <v>1248</v>
      </c>
      <c r="J7967" s="1" t="s">
        <v>918</v>
      </c>
      <c r="L7967" s="2" t="s">
        <v>919</v>
      </c>
      <c r="M7967" s="2" t="s">
        <v>887</v>
      </c>
      <c r="N7967" s="2">
        <v>55</v>
      </c>
      <c r="O7967">
        <v>470000</v>
      </c>
      <c r="P7967" s="2">
        <v>25850000</v>
      </c>
      <c r="Q7967" s="2" t="s">
        <v>837</v>
      </c>
      <c r="R7967" s="3">
        <v>0.25</v>
      </c>
      <c r="S7967" s="2">
        <v>19387500</v>
      </c>
      <c r="T7967" s="2">
        <v>6462500</v>
      </c>
    </row>
    <row r="7968" spans="1:20" x14ac:dyDescent="0.25">
      <c r="A7968" t="s">
        <v>980</v>
      </c>
      <c r="B7968" s="2">
        <v>2160302</v>
      </c>
      <c r="C7968" s="5" t="s">
        <v>14087</v>
      </c>
      <c r="D7968" s="5" t="s">
        <v>11817</v>
      </c>
      <c r="E7968" s="8" t="s">
        <v>11817</v>
      </c>
      <c r="F7968" s="2" t="s">
        <v>653</v>
      </c>
      <c r="G7968" s="2" t="s">
        <v>653</v>
      </c>
      <c r="H7968" s="2" t="s">
        <v>956</v>
      </c>
      <c r="I7968" s="2" t="s">
        <v>1249</v>
      </c>
      <c r="J7968" s="1" t="s">
        <v>880</v>
      </c>
      <c r="L7968" s="2" t="s">
        <v>881</v>
      </c>
      <c r="M7968" s="2" t="s">
        <v>882</v>
      </c>
      <c r="N7968" s="2">
        <v>63</v>
      </c>
      <c r="O7968">
        <v>700000</v>
      </c>
      <c r="P7968" s="2">
        <v>44100000</v>
      </c>
      <c r="Q7968" s="2" t="s">
        <v>836</v>
      </c>
      <c r="R7968" s="3">
        <v>0.37</v>
      </c>
      <c r="S7968" s="2">
        <v>27783000</v>
      </c>
      <c r="T7968" s="2">
        <v>16317000</v>
      </c>
    </row>
    <row r="7969" spans="1:20" x14ac:dyDescent="0.25">
      <c r="A7969" t="s">
        <v>980</v>
      </c>
      <c r="B7969" s="2">
        <v>2160302</v>
      </c>
      <c r="C7969" s="5" t="s">
        <v>14087</v>
      </c>
      <c r="D7969" s="5" t="s">
        <v>11818</v>
      </c>
      <c r="E7969" s="8" t="s">
        <v>11818</v>
      </c>
      <c r="F7969" s="2" t="s">
        <v>653</v>
      </c>
      <c r="G7969" s="2" t="s">
        <v>653</v>
      </c>
      <c r="H7969" s="2" t="s">
        <v>956</v>
      </c>
      <c r="I7969" s="2" t="s">
        <v>1249</v>
      </c>
      <c r="J7969" s="1" t="s">
        <v>885</v>
      </c>
      <c r="L7969" s="2" t="s">
        <v>886</v>
      </c>
      <c r="M7969" s="2" t="s">
        <v>887</v>
      </c>
      <c r="N7969" s="2">
        <v>63</v>
      </c>
      <c r="O7969">
        <v>250000</v>
      </c>
      <c r="P7969" s="2">
        <v>15750000</v>
      </c>
      <c r="Q7969" s="2" t="s">
        <v>837</v>
      </c>
      <c r="R7969" s="3">
        <v>0.25</v>
      </c>
      <c r="S7969" s="2">
        <v>11812500</v>
      </c>
      <c r="T7969" s="2">
        <v>3937500</v>
      </c>
    </row>
    <row r="7970" spans="1:20" x14ac:dyDescent="0.25">
      <c r="A7970" t="s">
        <v>980</v>
      </c>
      <c r="B7970" s="2">
        <v>2160302</v>
      </c>
      <c r="C7970" s="5" t="s">
        <v>14087</v>
      </c>
      <c r="D7970" s="5" t="s">
        <v>11819</v>
      </c>
      <c r="E7970" s="8" t="s">
        <v>11819</v>
      </c>
      <c r="F7970" s="2" t="s">
        <v>653</v>
      </c>
      <c r="G7970" s="2" t="s">
        <v>653</v>
      </c>
      <c r="H7970" s="2" t="s">
        <v>956</v>
      </c>
      <c r="I7970" s="2" t="s">
        <v>1249</v>
      </c>
      <c r="J7970" s="1" t="s">
        <v>890</v>
      </c>
      <c r="L7970" s="2" t="s">
        <v>891</v>
      </c>
      <c r="M7970" s="2" t="s">
        <v>882</v>
      </c>
      <c r="N7970" s="2">
        <v>63</v>
      </c>
      <c r="O7970">
        <v>150000</v>
      </c>
      <c r="P7970" s="2">
        <v>9450000</v>
      </c>
      <c r="Q7970" s="2" t="s">
        <v>836</v>
      </c>
      <c r="R7970" s="3">
        <v>0.37</v>
      </c>
      <c r="S7970" s="2">
        <v>5953500</v>
      </c>
      <c r="T7970" s="2">
        <v>3496500</v>
      </c>
    </row>
    <row r="7971" spans="1:20" x14ac:dyDescent="0.25">
      <c r="A7971" t="s">
        <v>980</v>
      </c>
      <c r="B7971" s="2">
        <v>2160302</v>
      </c>
      <c r="C7971" s="5" t="s">
        <v>14087</v>
      </c>
      <c r="D7971" s="5" t="s">
        <v>11820</v>
      </c>
      <c r="E7971" s="8" t="s">
        <v>11820</v>
      </c>
      <c r="F7971" s="2" t="s">
        <v>653</v>
      </c>
      <c r="G7971" s="2" t="s">
        <v>653</v>
      </c>
      <c r="H7971" s="2" t="s">
        <v>956</v>
      </c>
      <c r="I7971" s="2" t="s">
        <v>1249</v>
      </c>
      <c r="J7971" s="1" t="s">
        <v>894</v>
      </c>
      <c r="L7971" s="2" t="s">
        <v>895</v>
      </c>
      <c r="M7971" s="2" t="s">
        <v>882</v>
      </c>
      <c r="N7971" s="2">
        <v>63</v>
      </c>
      <c r="O7971">
        <v>400000</v>
      </c>
      <c r="P7971" s="2">
        <v>25200000</v>
      </c>
      <c r="Q7971" s="2" t="s">
        <v>836</v>
      </c>
      <c r="R7971" s="3">
        <v>0.37</v>
      </c>
      <c r="S7971" s="2">
        <v>15876000</v>
      </c>
      <c r="T7971" s="2">
        <v>9324000</v>
      </c>
    </row>
    <row r="7972" spans="1:20" x14ac:dyDescent="0.25">
      <c r="A7972" t="s">
        <v>980</v>
      </c>
      <c r="B7972" s="2">
        <v>2160302</v>
      </c>
      <c r="C7972" s="5" t="s">
        <v>14087</v>
      </c>
      <c r="D7972" s="5" t="s">
        <v>11821</v>
      </c>
      <c r="E7972" s="8" t="s">
        <v>11821</v>
      </c>
      <c r="F7972" s="2" t="s">
        <v>653</v>
      </c>
      <c r="G7972" s="2" t="s">
        <v>653</v>
      </c>
      <c r="H7972" s="2" t="s">
        <v>956</v>
      </c>
      <c r="I7972" s="2" t="s">
        <v>1249</v>
      </c>
      <c r="J7972" s="1" t="s">
        <v>896</v>
      </c>
      <c r="L7972" s="2" t="s">
        <v>897</v>
      </c>
      <c r="M7972" s="2" t="s">
        <v>882</v>
      </c>
      <c r="N7972" s="2">
        <v>63</v>
      </c>
      <c r="O7972">
        <v>360000</v>
      </c>
      <c r="P7972" s="2">
        <v>22680000</v>
      </c>
      <c r="Q7972" s="2" t="s">
        <v>836</v>
      </c>
      <c r="R7972" s="3">
        <v>0.37</v>
      </c>
      <c r="S7972" s="2">
        <v>14288400</v>
      </c>
      <c r="T7972" s="2">
        <v>8391600</v>
      </c>
    </row>
    <row r="7973" spans="1:20" x14ac:dyDescent="0.25">
      <c r="A7973" t="s">
        <v>980</v>
      </c>
      <c r="B7973" s="2">
        <v>2160302</v>
      </c>
      <c r="C7973" s="5" t="s">
        <v>14087</v>
      </c>
      <c r="D7973" s="5" t="s">
        <v>11822</v>
      </c>
      <c r="E7973" s="8" t="s">
        <v>11822</v>
      </c>
      <c r="F7973" s="2" t="s">
        <v>653</v>
      </c>
      <c r="G7973" s="2" t="s">
        <v>653</v>
      </c>
      <c r="H7973" s="2" t="s">
        <v>956</v>
      </c>
      <c r="I7973" s="2" t="s">
        <v>1249</v>
      </c>
      <c r="J7973" s="1" t="s">
        <v>902</v>
      </c>
      <c r="L7973" s="2" t="s">
        <v>903</v>
      </c>
      <c r="M7973" s="2" t="s">
        <v>887</v>
      </c>
      <c r="N7973" s="2">
        <v>96</v>
      </c>
      <c r="O7973">
        <v>300000</v>
      </c>
      <c r="P7973" s="2">
        <v>28800000</v>
      </c>
      <c r="Q7973" s="2" t="s">
        <v>837</v>
      </c>
      <c r="R7973" s="3">
        <v>0.25</v>
      </c>
      <c r="S7973" s="2">
        <v>21600000</v>
      </c>
      <c r="T7973" s="2">
        <v>7200000</v>
      </c>
    </row>
    <row r="7974" spans="1:20" x14ac:dyDescent="0.25">
      <c r="A7974" t="s">
        <v>980</v>
      </c>
      <c r="B7974" s="2">
        <v>2160302</v>
      </c>
      <c r="C7974" s="5" t="s">
        <v>14087</v>
      </c>
      <c r="D7974" s="5" t="s">
        <v>11823</v>
      </c>
      <c r="E7974" s="8" t="s">
        <v>11823</v>
      </c>
      <c r="F7974" s="2" t="s">
        <v>653</v>
      </c>
      <c r="G7974" s="2" t="s">
        <v>653</v>
      </c>
      <c r="H7974" s="2" t="s">
        <v>956</v>
      </c>
      <c r="I7974" s="2" t="s">
        <v>1249</v>
      </c>
      <c r="J7974" s="1" t="s">
        <v>904</v>
      </c>
      <c r="L7974" s="2" t="s">
        <v>905</v>
      </c>
      <c r="M7974" s="2" t="s">
        <v>887</v>
      </c>
      <c r="N7974" s="2">
        <v>63</v>
      </c>
      <c r="O7974">
        <v>690000</v>
      </c>
      <c r="P7974" s="2">
        <v>43470000</v>
      </c>
      <c r="Q7974" s="2" t="s">
        <v>837</v>
      </c>
      <c r="R7974" s="3">
        <v>0.25</v>
      </c>
      <c r="S7974" s="2">
        <v>32602500</v>
      </c>
      <c r="T7974" s="2">
        <v>10867500</v>
      </c>
    </row>
    <row r="7975" spans="1:20" x14ac:dyDescent="0.25">
      <c r="A7975" t="s">
        <v>980</v>
      </c>
      <c r="B7975" s="2">
        <v>2160302</v>
      </c>
      <c r="C7975" s="5" t="s">
        <v>14087</v>
      </c>
      <c r="D7975" s="5" t="s">
        <v>11824</v>
      </c>
      <c r="E7975" s="8" t="s">
        <v>11824</v>
      </c>
      <c r="F7975" s="2" t="s">
        <v>653</v>
      </c>
      <c r="G7975" s="2" t="s">
        <v>653</v>
      </c>
      <c r="H7975" s="2" t="s">
        <v>956</v>
      </c>
      <c r="I7975" s="2" t="s">
        <v>1249</v>
      </c>
      <c r="J7975" s="1" t="s">
        <v>908</v>
      </c>
      <c r="L7975" s="2" t="s">
        <v>909</v>
      </c>
      <c r="M7975" s="2" t="s">
        <v>882</v>
      </c>
      <c r="N7975" s="2">
        <v>63</v>
      </c>
      <c r="O7975">
        <v>200000</v>
      </c>
      <c r="P7975" s="2">
        <v>12600000</v>
      </c>
      <c r="Q7975" s="2" t="s">
        <v>836</v>
      </c>
      <c r="R7975" s="3">
        <v>0.37</v>
      </c>
      <c r="S7975" s="2">
        <v>7938000</v>
      </c>
      <c r="T7975" s="2">
        <v>4662000</v>
      </c>
    </row>
    <row r="7976" spans="1:20" x14ac:dyDescent="0.25">
      <c r="A7976" t="s">
        <v>980</v>
      </c>
      <c r="B7976" s="2">
        <v>2160302</v>
      </c>
      <c r="C7976" s="5" t="s">
        <v>14087</v>
      </c>
      <c r="D7976" s="5" t="s">
        <v>11825</v>
      </c>
      <c r="E7976" s="8" t="s">
        <v>11825</v>
      </c>
      <c r="F7976" s="2" t="s">
        <v>653</v>
      </c>
      <c r="G7976" s="2" t="s">
        <v>653</v>
      </c>
      <c r="H7976" s="2" t="s">
        <v>956</v>
      </c>
      <c r="I7976" s="2" t="s">
        <v>1249</v>
      </c>
      <c r="J7976" s="1" t="s">
        <v>910</v>
      </c>
      <c r="L7976" s="2" t="s">
        <v>911</v>
      </c>
      <c r="M7976" s="2" t="s">
        <v>887</v>
      </c>
      <c r="N7976" s="2">
        <v>86</v>
      </c>
      <c r="O7976">
        <v>400000</v>
      </c>
      <c r="P7976" s="2">
        <v>34400000</v>
      </c>
      <c r="Q7976" s="2" t="s">
        <v>837</v>
      </c>
      <c r="R7976" s="3">
        <v>0.25</v>
      </c>
      <c r="S7976" s="2">
        <v>25800000</v>
      </c>
      <c r="T7976" s="2">
        <v>8600000</v>
      </c>
    </row>
    <row r="7977" spans="1:20" x14ac:dyDescent="0.25">
      <c r="A7977" t="s">
        <v>980</v>
      </c>
      <c r="B7977" s="2">
        <v>2160302</v>
      </c>
      <c r="C7977" s="5" t="s">
        <v>14087</v>
      </c>
      <c r="D7977" s="5" t="s">
        <v>11826</v>
      </c>
      <c r="E7977" s="8" t="s">
        <v>11826</v>
      </c>
      <c r="F7977" s="2" t="s">
        <v>653</v>
      </c>
      <c r="G7977" s="2" t="s">
        <v>653</v>
      </c>
      <c r="H7977" s="2" t="s">
        <v>956</v>
      </c>
      <c r="I7977" s="2" t="s">
        <v>1249</v>
      </c>
      <c r="J7977" s="1" t="s">
        <v>912</v>
      </c>
      <c r="L7977" s="2" t="s">
        <v>913</v>
      </c>
      <c r="M7977" s="2" t="s">
        <v>882</v>
      </c>
      <c r="N7977" s="2">
        <v>63</v>
      </c>
      <c r="O7977">
        <v>240000</v>
      </c>
      <c r="P7977" s="2">
        <v>15120000</v>
      </c>
      <c r="Q7977" s="2" t="s">
        <v>836</v>
      </c>
      <c r="R7977" s="3">
        <v>0.37</v>
      </c>
      <c r="S7977" s="2">
        <v>9525600</v>
      </c>
      <c r="T7977" s="2">
        <v>5594400</v>
      </c>
    </row>
    <row r="7978" spans="1:20" x14ac:dyDescent="0.25">
      <c r="A7978" t="s">
        <v>980</v>
      </c>
      <c r="B7978" s="2">
        <v>2160302</v>
      </c>
      <c r="C7978" s="5" t="s">
        <v>14087</v>
      </c>
      <c r="D7978" s="5" t="s">
        <v>11827</v>
      </c>
      <c r="E7978" s="8" t="s">
        <v>11827</v>
      </c>
      <c r="F7978" s="2" t="s">
        <v>653</v>
      </c>
      <c r="G7978" s="2" t="s">
        <v>653</v>
      </c>
      <c r="H7978" s="2" t="s">
        <v>956</v>
      </c>
      <c r="I7978" s="2" t="s">
        <v>1249</v>
      </c>
      <c r="J7978" s="1" t="s">
        <v>914</v>
      </c>
      <c r="L7978" s="2" t="s">
        <v>915</v>
      </c>
      <c r="M7978" s="2" t="s">
        <v>887</v>
      </c>
      <c r="N7978" s="2">
        <v>122</v>
      </c>
      <c r="O7978">
        <v>240000</v>
      </c>
      <c r="P7978" s="2">
        <v>29280000</v>
      </c>
      <c r="Q7978" s="2" t="s">
        <v>837</v>
      </c>
      <c r="R7978" s="3">
        <v>0.25</v>
      </c>
      <c r="S7978" s="2">
        <v>21960000</v>
      </c>
      <c r="T7978" s="2">
        <v>7320000</v>
      </c>
    </row>
    <row r="7979" spans="1:20" x14ac:dyDescent="0.25">
      <c r="A7979" t="s">
        <v>980</v>
      </c>
      <c r="B7979" s="2">
        <v>2160302</v>
      </c>
      <c r="C7979" s="5" t="s">
        <v>14087</v>
      </c>
      <c r="D7979" s="5" t="s">
        <v>11828</v>
      </c>
      <c r="E7979" s="8" t="s">
        <v>11828</v>
      </c>
      <c r="F7979" s="2" t="s">
        <v>653</v>
      </c>
      <c r="G7979" s="2" t="s">
        <v>653</v>
      </c>
      <c r="H7979" s="2" t="s">
        <v>956</v>
      </c>
      <c r="I7979" s="2" t="s">
        <v>1249</v>
      </c>
      <c r="J7979" s="1" t="s">
        <v>918</v>
      </c>
      <c r="L7979" s="2" t="s">
        <v>919</v>
      </c>
      <c r="M7979" s="2" t="s">
        <v>887</v>
      </c>
      <c r="N7979" s="2">
        <v>43</v>
      </c>
      <c r="O7979">
        <v>470000</v>
      </c>
      <c r="P7979" s="2">
        <v>20210000</v>
      </c>
      <c r="Q7979" s="2" t="s">
        <v>837</v>
      </c>
      <c r="R7979" s="3">
        <v>0.25</v>
      </c>
      <c r="S7979" s="2">
        <v>15157500</v>
      </c>
      <c r="T7979" s="2">
        <v>5052500</v>
      </c>
    </row>
    <row r="7980" spans="1:20" x14ac:dyDescent="0.25">
      <c r="A7980" t="s">
        <v>980</v>
      </c>
      <c r="B7980" s="2">
        <v>2160302</v>
      </c>
      <c r="C7980" s="5" t="s">
        <v>14087</v>
      </c>
      <c r="D7980" s="5" t="s">
        <v>11817</v>
      </c>
      <c r="E7980" s="8" t="s">
        <v>11817</v>
      </c>
      <c r="F7980" s="2" t="s">
        <v>653</v>
      </c>
      <c r="G7980" s="2" t="s">
        <v>653</v>
      </c>
      <c r="H7980" s="2" t="s">
        <v>386</v>
      </c>
      <c r="I7980" s="2" t="s">
        <v>14097</v>
      </c>
      <c r="J7980" s="1" t="s">
        <v>880</v>
      </c>
      <c r="L7980" s="2" t="s">
        <v>881</v>
      </c>
      <c r="M7980" s="2" t="s">
        <v>882</v>
      </c>
      <c r="N7980" s="2">
        <v>63</v>
      </c>
      <c r="O7980">
        <v>700000</v>
      </c>
      <c r="P7980" s="2">
        <v>44100000</v>
      </c>
      <c r="Q7980" s="2" t="s">
        <v>836</v>
      </c>
      <c r="R7980" s="3">
        <v>0.37</v>
      </c>
      <c r="S7980" s="2">
        <v>27783000</v>
      </c>
      <c r="T7980" s="2">
        <v>16317000</v>
      </c>
    </row>
    <row r="7981" spans="1:20" x14ac:dyDescent="0.25">
      <c r="A7981" t="s">
        <v>980</v>
      </c>
      <c r="B7981" s="2">
        <v>2160302</v>
      </c>
      <c r="C7981" s="5" t="s">
        <v>14087</v>
      </c>
      <c r="D7981" s="5" t="s">
        <v>11818</v>
      </c>
      <c r="E7981" s="8" t="s">
        <v>11818</v>
      </c>
      <c r="F7981" s="2" t="s">
        <v>653</v>
      </c>
      <c r="G7981" s="2" t="s">
        <v>653</v>
      </c>
      <c r="H7981" s="2" t="s">
        <v>386</v>
      </c>
      <c r="I7981" s="2" t="s">
        <v>14097</v>
      </c>
      <c r="J7981" s="1" t="s">
        <v>885</v>
      </c>
      <c r="L7981" s="2" t="s">
        <v>886</v>
      </c>
      <c r="M7981" s="2" t="s">
        <v>887</v>
      </c>
      <c r="N7981" s="2">
        <v>63</v>
      </c>
      <c r="O7981">
        <v>250000</v>
      </c>
      <c r="P7981" s="2">
        <v>15750000</v>
      </c>
      <c r="Q7981" s="2" t="s">
        <v>837</v>
      </c>
      <c r="R7981" s="3">
        <v>0.25</v>
      </c>
      <c r="S7981" s="2">
        <v>11812500</v>
      </c>
      <c r="T7981" s="2">
        <v>3937500</v>
      </c>
    </row>
    <row r="7982" spans="1:20" x14ac:dyDescent="0.25">
      <c r="A7982" t="s">
        <v>980</v>
      </c>
      <c r="B7982" s="2">
        <v>2160302</v>
      </c>
      <c r="C7982" s="5" t="s">
        <v>14087</v>
      </c>
      <c r="D7982" s="5" t="s">
        <v>11819</v>
      </c>
      <c r="E7982" s="8" t="s">
        <v>11819</v>
      </c>
      <c r="F7982" s="2" t="s">
        <v>653</v>
      </c>
      <c r="G7982" s="2" t="s">
        <v>653</v>
      </c>
      <c r="H7982" s="2" t="s">
        <v>386</v>
      </c>
      <c r="I7982" s="2" t="s">
        <v>14097</v>
      </c>
      <c r="J7982" s="1" t="s">
        <v>890</v>
      </c>
      <c r="L7982" s="2" t="s">
        <v>891</v>
      </c>
      <c r="M7982" s="2" t="s">
        <v>882</v>
      </c>
      <c r="N7982" s="2">
        <v>63</v>
      </c>
      <c r="O7982">
        <v>150000</v>
      </c>
      <c r="P7982" s="2">
        <v>9450000</v>
      </c>
      <c r="Q7982" s="2" t="s">
        <v>836</v>
      </c>
      <c r="R7982" s="3">
        <v>0.37</v>
      </c>
      <c r="S7982" s="2">
        <v>5953500</v>
      </c>
      <c r="T7982" s="2">
        <v>3496500</v>
      </c>
    </row>
    <row r="7983" spans="1:20" x14ac:dyDescent="0.25">
      <c r="A7983" t="s">
        <v>980</v>
      </c>
      <c r="B7983" s="2">
        <v>2160302</v>
      </c>
      <c r="C7983" s="5" t="s">
        <v>14087</v>
      </c>
      <c r="D7983" s="5" t="s">
        <v>11820</v>
      </c>
      <c r="E7983" s="8" t="s">
        <v>11820</v>
      </c>
      <c r="F7983" s="2" t="s">
        <v>653</v>
      </c>
      <c r="G7983" s="2" t="s">
        <v>653</v>
      </c>
      <c r="H7983" s="2" t="s">
        <v>386</v>
      </c>
      <c r="I7983" s="2" t="s">
        <v>14097</v>
      </c>
      <c r="J7983" s="1" t="s">
        <v>894</v>
      </c>
      <c r="L7983" s="2" t="s">
        <v>895</v>
      </c>
      <c r="M7983" s="2" t="s">
        <v>882</v>
      </c>
      <c r="N7983" s="2">
        <v>63</v>
      </c>
      <c r="O7983">
        <v>400000</v>
      </c>
      <c r="P7983" s="2">
        <v>25200000</v>
      </c>
      <c r="Q7983" s="2" t="s">
        <v>836</v>
      </c>
      <c r="R7983" s="3">
        <v>0.37</v>
      </c>
      <c r="S7983" s="2">
        <v>15876000</v>
      </c>
      <c r="T7983" s="2">
        <v>9324000</v>
      </c>
    </row>
    <row r="7984" spans="1:20" x14ac:dyDescent="0.25">
      <c r="A7984" t="s">
        <v>980</v>
      </c>
      <c r="B7984" s="2">
        <v>2160302</v>
      </c>
      <c r="C7984" s="5" t="s">
        <v>14087</v>
      </c>
      <c r="D7984" s="5" t="s">
        <v>11821</v>
      </c>
      <c r="E7984" s="8" t="s">
        <v>11821</v>
      </c>
      <c r="F7984" s="2" t="s">
        <v>653</v>
      </c>
      <c r="G7984" s="2" t="s">
        <v>653</v>
      </c>
      <c r="H7984" s="2" t="s">
        <v>386</v>
      </c>
      <c r="I7984" s="2" t="s">
        <v>14097</v>
      </c>
      <c r="J7984" s="1" t="s">
        <v>896</v>
      </c>
      <c r="L7984" s="2" t="s">
        <v>897</v>
      </c>
      <c r="M7984" s="2" t="s">
        <v>882</v>
      </c>
      <c r="N7984" s="2">
        <v>63</v>
      </c>
      <c r="O7984">
        <v>360000</v>
      </c>
      <c r="P7984" s="2">
        <v>22680000</v>
      </c>
      <c r="Q7984" s="2" t="s">
        <v>836</v>
      </c>
      <c r="R7984" s="3">
        <v>0.37</v>
      </c>
      <c r="S7984" s="2">
        <v>14288400</v>
      </c>
      <c r="T7984" s="2">
        <v>8391600</v>
      </c>
    </row>
    <row r="7985" spans="1:20" x14ac:dyDescent="0.25">
      <c r="A7985" t="s">
        <v>980</v>
      </c>
      <c r="B7985" s="2">
        <v>2160302</v>
      </c>
      <c r="C7985" s="5" t="s">
        <v>14087</v>
      </c>
      <c r="D7985" s="5" t="s">
        <v>11822</v>
      </c>
      <c r="E7985" s="8" t="s">
        <v>11822</v>
      </c>
      <c r="F7985" s="2" t="s">
        <v>653</v>
      </c>
      <c r="G7985" s="2" t="s">
        <v>653</v>
      </c>
      <c r="H7985" s="2" t="s">
        <v>386</v>
      </c>
      <c r="I7985" s="2" t="s">
        <v>14097</v>
      </c>
      <c r="J7985" s="1" t="s">
        <v>902</v>
      </c>
      <c r="L7985" s="2" t="s">
        <v>903</v>
      </c>
      <c r="M7985" s="2" t="s">
        <v>887</v>
      </c>
      <c r="N7985" s="2">
        <v>96</v>
      </c>
      <c r="O7985">
        <v>300000</v>
      </c>
      <c r="P7985" s="2">
        <v>28800000</v>
      </c>
      <c r="Q7985" s="2" t="s">
        <v>837</v>
      </c>
      <c r="R7985" s="3">
        <v>0.25</v>
      </c>
      <c r="S7985" s="2">
        <v>21600000</v>
      </c>
      <c r="T7985" s="2">
        <v>7200000</v>
      </c>
    </row>
    <row r="7986" spans="1:20" x14ac:dyDescent="0.25">
      <c r="A7986" t="s">
        <v>980</v>
      </c>
      <c r="B7986" s="2">
        <v>2160302</v>
      </c>
      <c r="C7986" s="5" t="s">
        <v>14087</v>
      </c>
      <c r="D7986" s="5" t="s">
        <v>11823</v>
      </c>
      <c r="E7986" s="8" t="s">
        <v>11823</v>
      </c>
      <c r="F7986" s="2" t="s">
        <v>653</v>
      </c>
      <c r="G7986" s="2" t="s">
        <v>653</v>
      </c>
      <c r="H7986" s="2" t="s">
        <v>386</v>
      </c>
      <c r="I7986" s="2" t="s">
        <v>14097</v>
      </c>
      <c r="J7986" s="1" t="s">
        <v>904</v>
      </c>
      <c r="L7986" s="2" t="s">
        <v>905</v>
      </c>
      <c r="M7986" s="2" t="s">
        <v>887</v>
      </c>
      <c r="N7986" s="2">
        <v>63</v>
      </c>
      <c r="O7986">
        <v>690000</v>
      </c>
      <c r="P7986" s="2">
        <v>43470000</v>
      </c>
      <c r="Q7986" s="2" t="s">
        <v>837</v>
      </c>
      <c r="R7986" s="3">
        <v>0.25</v>
      </c>
      <c r="S7986" s="2">
        <v>32602500</v>
      </c>
      <c r="T7986" s="2">
        <v>10867500</v>
      </c>
    </row>
    <row r="7987" spans="1:20" x14ac:dyDescent="0.25">
      <c r="A7987" t="s">
        <v>980</v>
      </c>
      <c r="B7987" s="2">
        <v>2160302</v>
      </c>
      <c r="C7987" s="5" t="s">
        <v>14087</v>
      </c>
      <c r="D7987" s="5" t="s">
        <v>11824</v>
      </c>
      <c r="E7987" s="8" t="s">
        <v>11824</v>
      </c>
      <c r="F7987" s="2" t="s">
        <v>653</v>
      </c>
      <c r="G7987" s="2" t="s">
        <v>653</v>
      </c>
      <c r="H7987" s="2" t="s">
        <v>386</v>
      </c>
      <c r="I7987" s="2" t="s">
        <v>14097</v>
      </c>
      <c r="J7987" s="1" t="s">
        <v>908</v>
      </c>
      <c r="L7987" s="2" t="s">
        <v>909</v>
      </c>
      <c r="M7987" s="2" t="s">
        <v>882</v>
      </c>
      <c r="N7987" s="2">
        <v>63</v>
      </c>
      <c r="O7987">
        <v>200000</v>
      </c>
      <c r="P7987" s="2">
        <v>12600000</v>
      </c>
      <c r="Q7987" s="2" t="s">
        <v>836</v>
      </c>
      <c r="R7987" s="3">
        <v>0.37</v>
      </c>
      <c r="S7987" s="2">
        <v>7938000</v>
      </c>
      <c r="T7987" s="2">
        <v>4662000</v>
      </c>
    </row>
    <row r="7988" spans="1:20" x14ac:dyDescent="0.25">
      <c r="A7988" t="s">
        <v>980</v>
      </c>
      <c r="B7988" s="2">
        <v>2160302</v>
      </c>
      <c r="C7988" s="5" t="s">
        <v>14087</v>
      </c>
      <c r="D7988" s="5" t="s">
        <v>11825</v>
      </c>
      <c r="E7988" s="8" t="s">
        <v>11825</v>
      </c>
      <c r="F7988" s="2" t="s">
        <v>653</v>
      </c>
      <c r="G7988" s="2" t="s">
        <v>653</v>
      </c>
      <c r="H7988" s="2" t="s">
        <v>386</v>
      </c>
      <c r="I7988" s="2" t="s">
        <v>14097</v>
      </c>
      <c r="J7988" s="1" t="s">
        <v>910</v>
      </c>
      <c r="L7988" s="2" t="s">
        <v>911</v>
      </c>
      <c r="M7988" s="2" t="s">
        <v>887</v>
      </c>
      <c r="N7988" s="2">
        <v>86</v>
      </c>
      <c r="O7988">
        <v>400000</v>
      </c>
      <c r="P7988" s="2">
        <v>34400000</v>
      </c>
      <c r="Q7988" s="2" t="s">
        <v>837</v>
      </c>
      <c r="R7988" s="3">
        <v>0.25</v>
      </c>
      <c r="S7988" s="2">
        <v>25800000</v>
      </c>
      <c r="T7988" s="2">
        <v>8600000</v>
      </c>
    </row>
    <row r="7989" spans="1:20" x14ac:dyDescent="0.25">
      <c r="A7989" t="s">
        <v>980</v>
      </c>
      <c r="B7989" s="2">
        <v>2160302</v>
      </c>
      <c r="C7989" s="5" t="s">
        <v>14087</v>
      </c>
      <c r="D7989" s="5" t="s">
        <v>11826</v>
      </c>
      <c r="E7989" s="8" t="s">
        <v>11826</v>
      </c>
      <c r="F7989" s="2" t="s">
        <v>653</v>
      </c>
      <c r="G7989" s="2" t="s">
        <v>653</v>
      </c>
      <c r="H7989" s="2" t="s">
        <v>386</v>
      </c>
      <c r="I7989" s="2" t="s">
        <v>14097</v>
      </c>
      <c r="J7989" s="1" t="s">
        <v>912</v>
      </c>
      <c r="L7989" s="2" t="s">
        <v>913</v>
      </c>
      <c r="M7989" s="2" t="s">
        <v>882</v>
      </c>
      <c r="N7989" s="2">
        <v>63</v>
      </c>
      <c r="O7989">
        <v>240000</v>
      </c>
      <c r="P7989" s="2">
        <v>15120000</v>
      </c>
      <c r="Q7989" s="2" t="s">
        <v>836</v>
      </c>
      <c r="R7989" s="3">
        <v>0.37</v>
      </c>
      <c r="S7989" s="2">
        <v>9525600</v>
      </c>
      <c r="T7989" s="2">
        <v>5594400</v>
      </c>
    </row>
    <row r="7990" spans="1:20" x14ac:dyDescent="0.25">
      <c r="A7990" t="s">
        <v>980</v>
      </c>
      <c r="B7990" s="2">
        <v>2160302</v>
      </c>
      <c r="C7990" s="5" t="s">
        <v>14087</v>
      </c>
      <c r="D7990" s="5" t="s">
        <v>11827</v>
      </c>
      <c r="E7990" s="8" t="s">
        <v>11827</v>
      </c>
      <c r="F7990" s="2" t="s">
        <v>653</v>
      </c>
      <c r="G7990" s="2" t="s">
        <v>653</v>
      </c>
      <c r="H7990" s="2" t="s">
        <v>386</v>
      </c>
      <c r="I7990" s="2" t="s">
        <v>14097</v>
      </c>
      <c r="J7990" s="1" t="s">
        <v>914</v>
      </c>
      <c r="L7990" s="2" t="s">
        <v>915</v>
      </c>
      <c r="M7990" s="2" t="s">
        <v>887</v>
      </c>
      <c r="N7990" s="2">
        <v>122</v>
      </c>
      <c r="O7990">
        <v>240000</v>
      </c>
      <c r="P7990" s="2">
        <v>29280000</v>
      </c>
      <c r="Q7990" s="2" t="s">
        <v>837</v>
      </c>
      <c r="R7990" s="3">
        <v>0.25</v>
      </c>
      <c r="S7990" s="2">
        <v>21960000</v>
      </c>
      <c r="T7990" s="2">
        <v>7320000</v>
      </c>
    </row>
    <row r="7991" spans="1:20" x14ac:dyDescent="0.25">
      <c r="A7991" t="s">
        <v>980</v>
      </c>
      <c r="B7991" s="2">
        <v>2160302</v>
      </c>
      <c r="C7991" s="5" t="s">
        <v>14087</v>
      </c>
      <c r="D7991" s="5" t="s">
        <v>11828</v>
      </c>
      <c r="E7991" s="8" t="s">
        <v>11828</v>
      </c>
      <c r="F7991" s="2" t="s">
        <v>653</v>
      </c>
      <c r="G7991" s="2" t="s">
        <v>653</v>
      </c>
      <c r="H7991" s="2" t="s">
        <v>386</v>
      </c>
      <c r="I7991" s="2" t="s">
        <v>14097</v>
      </c>
      <c r="J7991" s="1" t="s">
        <v>918</v>
      </c>
      <c r="L7991" s="2" t="s">
        <v>919</v>
      </c>
      <c r="M7991" s="2" t="s">
        <v>887</v>
      </c>
      <c r="N7991" s="2">
        <v>43</v>
      </c>
      <c r="O7991">
        <v>470000</v>
      </c>
      <c r="P7991" s="2">
        <v>20210000</v>
      </c>
      <c r="Q7991" s="2" t="s">
        <v>837</v>
      </c>
      <c r="R7991" s="3">
        <v>0.25</v>
      </c>
      <c r="S7991" s="2">
        <v>15157500</v>
      </c>
      <c r="T7991" s="2">
        <v>5052500</v>
      </c>
    </row>
    <row r="7992" spans="1:20" x14ac:dyDescent="0.25">
      <c r="A7992" t="s">
        <v>980</v>
      </c>
      <c r="B7992" s="2">
        <v>2160303</v>
      </c>
      <c r="C7992" s="5" t="s">
        <v>14087</v>
      </c>
      <c r="D7992" s="5" t="s">
        <v>11885</v>
      </c>
      <c r="E7992" s="8" t="s">
        <v>11885</v>
      </c>
      <c r="F7992" s="2" t="s">
        <v>653</v>
      </c>
      <c r="G7992" s="2" t="s">
        <v>653</v>
      </c>
      <c r="H7992" s="2" t="s">
        <v>417</v>
      </c>
      <c r="I7992" s="2" t="s">
        <v>1250</v>
      </c>
      <c r="J7992" s="1" t="s">
        <v>880</v>
      </c>
      <c r="L7992" s="2" t="s">
        <v>881</v>
      </c>
      <c r="M7992" s="2" t="s">
        <v>882</v>
      </c>
      <c r="N7992" s="2">
        <v>70</v>
      </c>
      <c r="O7992">
        <v>700000</v>
      </c>
      <c r="P7992" s="2">
        <v>49000000</v>
      </c>
      <c r="Q7992" s="2" t="s">
        <v>836</v>
      </c>
      <c r="R7992" s="3">
        <v>0.37</v>
      </c>
      <c r="S7992" s="2">
        <v>30870000</v>
      </c>
      <c r="T7992" s="2">
        <v>18130000</v>
      </c>
    </row>
    <row r="7993" spans="1:20" x14ac:dyDescent="0.25">
      <c r="A7993" t="s">
        <v>980</v>
      </c>
      <c r="B7993" s="2">
        <v>2160303</v>
      </c>
      <c r="C7993" s="5" t="s">
        <v>14087</v>
      </c>
      <c r="D7993" s="5" t="s">
        <v>11886</v>
      </c>
      <c r="E7993" s="8" t="s">
        <v>11886</v>
      </c>
      <c r="F7993" s="2" t="s">
        <v>653</v>
      </c>
      <c r="G7993" s="2" t="s">
        <v>653</v>
      </c>
      <c r="H7993" s="2" t="s">
        <v>417</v>
      </c>
      <c r="I7993" s="2" t="s">
        <v>1250</v>
      </c>
      <c r="J7993" s="1" t="s">
        <v>883</v>
      </c>
      <c r="L7993" s="2" t="s">
        <v>884</v>
      </c>
      <c r="M7993" s="2" t="s">
        <v>882</v>
      </c>
      <c r="N7993" s="2">
        <v>0</v>
      </c>
      <c r="O7993">
        <v>420000</v>
      </c>
      <c r="P7993" s="2">
        <v>0</v>
      </c>
      <c r="Q7993" s="2" t="s">
        <v>836</v>
      </c>
      <c r="R7993" s="3">
        <v>0.37</v>
      </c>
      <c r="S7993" s="2">
        <v>0</v>
      </c>
      <c r="T7993" s="2">
        <v>0</v>
      </c>
    </row>
    <row r="7994" spans="1:20" x14ac:dyDescent="0.25">
      <c r="A7994" t="s">
        <v>980</v>
      </c>
      <c r="B7994" s="2">
        <v>2160303</v>
      </c>
      <c r="C7994" s="5" t="s">
        <v>14087</v>
      </c>
      <c r="D7994" s="5" t="s">
        <v>11887</v>
      </c>
      <c r="E7994" s="8" t="s">
        <v>11887</v>
      </c>
      <c r="F7994" s="2" t="s">
        <v>653</v>
      </c>
      <c r="G7994" s="2" t="s">
        <v>653</v>
      </c>
      <c r="H7994" s="2" t="s">
        <v>417</v>
      </c>
      <c r="I7994" s="2" t="s">
        <v>1250</v>
      </c>
      <c r="J7994" s="1" t="s">
        <v>885</v>
      </c>
      <c r="L7994" s="2" t="s">
        <v>886</v>
      </c>
      <c r="M7994" s="2" t="s">
        <v>887</v>
      </c>
      <c r="N7994" s="2">
        <v>70</v>
      </c>
      <c r="O7994">
        <v>250000</v>
      </c>
      <c r="P7994" s="2">
        <v>17500000</v>
      </c>
      <c r="Q7994" s="2" t="s">
        <v>837</v>
      </c>
      <c r="R7994" s="3">
        <v>0.25</v>
      </c>
      <c r="S7994" s="2">
        <v>13125000</v>
      </c>
      <c r="T7994" s="2">
        <v>4375000</v>
      </c>
    </row>
    <row r="7995" spans="1:20" x14ac:dyDescent="0.25">
      <c r="A7995" t="s">
        <v>980</v>
      </c>
      <c r="B7995" s="2">
        <v>2160303</v>
      </c>
      <c r="C7995" s="5" t="s">
        <v>14087</v>
      </c>
      <c r="D7995" s="5" t="s">
        <v>11888</v>
      </c>
      <c r="E7995" s="8" t="s">
        <v>11888</v>
      </c>
      <c r="F7995" s="2" t="s">
        <v>653</v>
      </c>
      <c r="G7995" s="2" t="s">
        <v>653</v>
      </c>
      <c r="H7995" s="2" t="s">
        <v>417</v>
      </c>
      <c r="I7995" s="2" t="s">
        <v>1250</v>
      </c>
      <c r="J7995" s="1" t="s">
        <v>888</v>
      </c>
      <c r="L7995" s="2" t="s">
        <v>889</v>
      </c>
      <c r="M7995" s="2" t="s">
        <v>887</v>
      </c>
      <c r="N7995" s="2">
        <v>0</v>
      </c>
      <c r="O7995">
        <v>275000</v>
      </c>
      <c r="P7995" s="2">
        <v>0</v>
      </c>
      <c r="Q7995" s="2" t="s">
        <v>837</v>
      </c>
      <c r="R7995" s="3">
        <v>0.25</v>
      </c>
      <c r="S7995" s="2">
        <v>0</v>
      </c>
      <c r="T7995" s="2">
        <v>0</v>
      </c>
    </row>
    <row r="7996" spans="1:20" x14ac:dyDescent="0.25">
      <c r="A7996" t="s">
        <v>980</v>
      </c>
      <c r="B7996" s="2">
        <v>2160303</v>
      </c>
      <c r="C7996" s="5" t="s">
        <v>14087</v>
      </c>
      <c r="D7996" s="5" t="s">
        <v>11889</v>
      </c>
      <c r="E7996" s="8" t="s">
        <v>11889</v>
      </c>
      <c r="F7996" s="2" t="s">
        <v>653</v>
      </c>
      <c r="G7996" s="2" t="s">
        <v>653</v>
      </c>
      <c r="H7996" s="2" t="s">
        <v>417</v>
      </c>
      <c r="I7996" s="2" t="s">
        <v>1250</v>
      </c>
      <c r="J7996" s="1" t="s">
        <v>890</v>
      </c>
      <c r="L7996" s="2" t="s">
        <v>891</v>
      </c>
      <c r="M7996" s="2" t="s">
        <v>882</v>
      </c>
      <c r="N7996" s="2">
        <v>70</v>
      </c>
      <c r="O7996">
        <v>150000</v>
      </c>
      <c r="P7996" s="2">
        <v>10500000</v>
      </c>
      <c r="Q7996" s="2" t="s">
        <v>836</v>
      </c>
      <c r="R7996" s="3">
        <v>0.37</v>
      </c>
      <c r="S7996" s="2">
        <v>6615000</v>
      </c>
      <c r="T7996" s="2">
        <v>3885000</v>
      </c>
    </row>
    <row r="7997" spans="1:20" x14ac:dyDescent="0.25">
      <c r="A7997" t="s">
        <v>980</v>
      </c>
      <c r="B7997" s="2">
        <v>2160303</v>
      </c>
      <c r="C7997" s="5" t="s">
        <v>14087</v>
      </c>
      <c r="D7997" s="5" t="s">
        <v>11890</v>
      </c>
      <c r="E7997" s="8" t="s">
        <v>11890</v>
      </c>
      <c r="F7997" s="2" t="s">
        <v>653</v>
      </c>
      <c r="G7997" s="2" t="s">
        <v>653</v>
      </c>
      <c r="H7997" s="2" t="s">
        <v>417</v>
      </c>
      <c r="I7997" s="2" t="s">
        <v>1250</v>
      </c>
      <c r="J7997" s="1" t="s">
        <v>892</v>
      </c>
      <c r="L7997" s="2" t="s">
        <v>893</v>
      </c>
      <c r="M7997" s="2" t="s">
        <v>882</v>
      </c>
      <c r="N7997" s="2">
        <v>0</v>
      </c>
      <c r="O7997">
        <v>300000</v>
      </c>
      <c r="P7997" s="2">
        <v>0</v>
      </c>
      <c r="Q7997" s="2" t="s">
        <v>836</v>
      </c>
      <c r="R7997" s="3">
        <v>0.37</v>
      </c>
      <c r="S7997" s="2">
        <v>0</v>
      </c>
      <c r="T7997" s="2">
        <v>0</v>
      </c>
    </row>
    <row r="7998" spans="1:20" x14ac:dyDescent="0.25">
      <c r="A7998" t="s">
        <v>980</v>
      </c>
      <c r="B7998" s="2">
        <v>2160303</v>
      </c>
      <c r="C7998" s="5" t="s">
        <v>14087</v>
      </c>
      <c r="D7998" s="5" t="s">
        <v>11891</v>
      </c>
      <c r="E7998" s="8" t="s">
        <v>11891</v>
      </c>
      <c r="F7998" s="2" t="s">
        <v>653</v>
      </c>
      <c r="G7998" s="2" t="s">
        <v>653</v>
      </c>
      <c r="H7998" s="2" t="s">
        <v>417</v>
      </c>
      <c r="I7998" s="2" t="s">
        <v>1250</v>
      </c>
      <c r="J7998" s="1" t="s">
        <v>894</v>
      </c>
      <c r="L7998" s="2" t="s">
        <v>895</v>
      </c>
      <c r="M7998" s="2" t="s">
        <v>882</v>
      </c>
      <c r="N7998" s="2">
        <v>70</v>
      </c>
      <c r="O7998">
        <v>400000</v>
      </c>
      <c r="P7998" s="2">
        <v>28000000</v>
      </c>
      <c r="Q7998" s="2" t="s">
        <v>836</v>
      </c>
      <c r="R7998" s="3">
        <v>0.37</v>
      </c>
      <c r="S7998" s="2">
        <v>17640000</v>
      </c>
      <c r="T7998" s="2">
        <v>10360000</v>
      </c>
    </row>
    <row r="7999" spans="1:20" x14ac:dyDescent="0.25">
      <c r="A7999" t="s">
        <v>980</v>
      </c>
      <c r="B7999" s="2">
        <v>2160303</v>
      </c>
      <c r="C7999" s="5" t="s">
        <v>14087</v>
      </c>
      <c r="D7999" s="5" t="s">
        <v>11892</v>
      </c>
      <c r="E7999" s="8" t="s">
        <v>11892</v>
      </c>
      <c r="F7999" s="2" t="s">
        <v>653</v>
      </c>
      <c r="G7999" s="2" t="s">
        <v>653</v>
      </c>
      <c r="H7999" s="2" t="s">
        <v>417</v>
      </c>
      <c r="I7999" s="2" t="s">
        <v>1250</v>
      </c>
      <c r="J7999" s="1" t="s">
        <v>896</v>
      </c>
      <c r="L7999" s="2" t="s">
        <v>897</v>
      </c>
      <c r="M7999" s="2" t="s">
        <v>882</v>
      </c>
      <c r="N7999" s="2">
        <v>70</v>
      </c>
      <c r="O7999">
        <v>360000</v>
      </c>
      <c r="P7999" s="2">
        <v>25200000</v>
      </c>
      <c r="Q7999" s="2" t="s">
        <v>836</v>
      </c>
      <c r="R7999" s="3">
        <v>0.37</v>
      </c>
      <c r="S7999" s="2">
        <v>15876000</v>
      </c>
      <c r="T7999" s="2">
        <v>9324000</v>
      </c>
    </row>
    <row r="8000" spans="1:20" x14ac:dyDescent="0.25">
      <c r="A8000" t="s">
        <v>980</v>
      </c>
      <c r="B8000" s="2">
        <v>2160303</v>
      </c>
      <c r="C8000" s="5" t="s">
        <v>14087</v>
      </c>
      <c r="D8000" s="5" t="s">
        <v>11893</v>
      </c>
      <c r="E8000" s="8" t="s">
        <v>11893</v>
      </c>
      <c r="F8000" s="2" t="s">
        <v>653</v>
      </c>
      <c r="G8000" s="2" t="s">
        <v>653</v>
      </c>
      <c r="H8000" s="2" t="s">
        <v>417</v>
      </c>
      <c r="I8000" s="2" t="s">
        <v>1250</v>
      </c>
      <c r="J8000" s="1" t="s">
        <v>898</v>
      </c>
      <c r="L8000" s="2" t="s">
        <v>899</v>
      </c>
      <c r="M8000" s="2" t="s">
        <v>882</v>
      </c>
      <c r="N8000" s="2">
        <v>0</v>
      </c>
      <c r="O8000">
        <v>250000</v>
      </c>
      <c r="P8000" s="2">
        <v>0</v>
      </c>
      <c r="Q8000" s="2" t="s">
        <v>836</v>
      </c>
      <c r="R8000" s="3">
        <v>0.37</v>
      </c>
      <c r="S8000" s="2">
        <v>0</v>
      </c>
      <c r="T8000" s="2">
        <v>0</v>
      </c>
    </row>
    <row r="8001" spans="1:20" x14ac:dyDescent="0.25">
      <c r="A8001" t="s">
        <v>980</v>
      </c>
      <c r="B8001" s="2">
        <v>2160303</v>
      </c>
      <c r="C8001" s="5" t="s">
        <v>14087</v>
      </c>
      <c r="D8001" s="5" t="s">
        <v>11894</v>
      </c>
      <c r="E8001" s="8" t="s">
        <v>11894</v>
      </c>
      <c r="F8001" s="2" t="s">
        <v>653</v>
      </c>
      <c r="G8001" s="2" t="s">
        <v>653</v>
      </c>
      <c r="H8001" s="2" t="s">
        <v>417</v>
      </c>
      <c r="I8001" s="2" t="s">
        <v>1250</v>
      </c>
      <c r="J8001" s="1" t="s">
        <v>900</v>
      </c>
      <c r="L8001" s="2" t="s">
        <v>901</v>
      </c>
      <c r="M8001" s="2" t="s">
        <v>882</v>
      </c>
      <c r="N8001" s="2">
        <v>0</v>
      </c>
      <c r="O8001">
        <v>360000</v>
      </c>
      <c r="P8001" s="2">
        <v>0</v>
      </c>
      <c r="Q8001" s="2" t="s">
        <v>836</v>
      </c>
      <c r="R8001" s="3">
        <v>0.37</v>
      </c>
      <c r="S8001" s="2">
        <v>0</v>
      </c>
      <c r="T8001" s="2">
        <v>0</v>
      </c>
    </row>
    <row r="8002" spans="1:20" x14ac:dyDescent="0.25">
      <c r="A8002" t="s">
        <v>980</v>
      </c>
      <c r="B8002" s="2">
        <v>2160303</v>
      </c>
      <c r="C8002" s="5" t="s">
        <v>14087</v>
      </c>
      <c r="D8002" s="5" t="s">
        <v>11895</v>
      </c>
      <c r="E8002" s="8" t="s">
        <v>11895</v>
      </c>
      <c r="F8002" s="2" t="s">
        <v>653</v>
      </c>
      <c r="G8002" s="2" t="s">
        <v>653</v>
      </c>
      <c r="H8002" s="2" t="s">
        <v>417</v>
      </c>
      <c r="I8002" s="2" t="s">
        <v>1250</v>
      </c>
      <c r="J8002" s="1" t="s">
        <v>902</v>
      </c>
      <c r="L8002" s="2" t="s">
        <v>903</v>
      </c>
      <c r="M8002" s="2" t="s">
        <v>887</v>
      </c>
      <c r="N8002" s="2">
        <v>70</v>
      </c>
      <c r="O8002">
        <v>300000</v>
      </c>
      <c r="P8002" s="2">
        <v>21000000</v>
      </c>
      <c r="Q8002" s="2" t="s">
        <v>837</v>
      </c>
      <c r="R8002" s="3">
        <v>0.25</v>
      </c>
      <c r="S8002" s="2">
        <v>15750000</v>
      </c>
      <c r="T8002" s="2">
        <v>5250000</v>
      </c>
    </row>
    <row r="8003" spans="1:20" x14ac:dyDescent="0.25">
      <c r="A8003" t="s">
        <v>980</v>
      </c>
      <c r="B8003" s="2">
        <v>2160303</v>
      </c>
      <c r="C8003" s="5" t="s">
        <v>14087</v>
      </c>
      <c r="D8003" s="5" t="s">
        <v>11896</v>
      </c>
      <c r="E8003" s="8" t="s">
        <v>11896</v>
      </c>
      <c r="F8003" s="2" t="s">
        <v>653</v>
      </c>
      <c r="G8003" s="2" t="s">
        <v>653</v>
      </c>
      <c r="H8003" s="2" t="s">
        <v>417</v>
      </c>
      <c r="I8003" s="2" t="s">
        <v>1250</v>
      </c>
      <c r="J8003" s="1" t="s">
        <v>904</v>
      </c>
      <c r="L8003" s="2" t="s">
        <v>905</v>
      </c>
      <c r="M8003" s="2" t="s">
        <v>887</v>
      </c>
      <c r="N8003" s="2">
        <v>70</v>
      </c>
      <c r="O8003">
        <v>690000</v>
      </c>
      <c r="P8003" s="2">
        <v>48300000</v>
      </c>
      <c r="Q8003" s="2" t="s">
        <v>837</v>
      </c>
      <c r="R8003" s="3">
        <v>0.25</v>
      </c>
      <c r="S8003" s="2">
        <v>36225000</v>
      </c>
      <c r="T8003" s="2">
        <v>12075000</v>
      </c>
    </row>
    <row r="8004" spans="1:20" x14ac:dyDescent="0.25">
      <c r="A8004" t="s">
        <v>980</v>
      </c>
      <c r="B8004" s="2">
        <v>2160303</v>
      </c>
      <c r="C8004" s="5" t="s">
        <v>14087</v>
      </c>
      <c r="D8004" s="5" t="s">
        <v>11897</v>
      </c>
      <c r="E8004" s="8" t="s">
        <v>11897</v>
      </c>
      <c r="F8004" s="2" t="s">
        <v>653</v>
      </c>
      <c r="G8004" s="2" t="s">
        <v>653</v>
      </c>
      <c r="H8004" s="2" t="s">
        <v>417</v>
      </c>
      <c r="I8004" s="2" t="s">
        <v>1250</v>
      </c>
      <c r="J8004" s="1" t="s">
        <v>906</v>
      </c>
      <c r="L8004" s="2" t="s">
        <v>907</v>
      </c>
      <c r="M8004" s="2" t="s">
        <v>887</v>
      </c>
      <c r="N8004" s="2">
        <v>0</v>
      </c>
      <c r="O8004">
        <v>330000</v>
      </c>
      <c r="P8004" s="2">
        <v>0</v>
      </c>
      <c r="Q8004" s="2" t="s">
        <v>837</v>
      </c>
      <c r="R8004" s="3">
        <v>0.25</v>
      </c>
      <c r="S8004" s="2">
        <v>0</v>
      </c>
      <c r="T8004" s="2">
        <v>0</v>
      </c>
    </row>
    <row r="8005" spans="1:20" x14ac:dyDescent="0.25">
      <c r="A8005" t="s">
        <v>980</v>
      </c>
      <c r="B8005" s="2">
        <v>2160303</v>
      </c>
      <c r="C8005" s="5" t="s">
        <v>14087</v>
      </c>
      <c r="D8005" s="5" t="s">
        <v>11898</v>
      </c>
      <c r="E8005" s="8" t="s">
        <v>11898</v>
      </c>
      <c r="F8005" s="2" t="s">
        <v>653</v>
      </c>
      <c r="G8005" s="2" t="s">
        <v>653</v>
      </c>
      <c r="H8005" s="2" t="s">
        <v>417</v>
      </c>
      <c r="I8005" s="2" t="s">
        <v>1250</v>
      </c>
      <c r="J8005" s="1" t="s">
        <v>908</v>
      </c>
      <c r="L8005" s="2" t="s">
        <v>909</v>
      </c>
      <c r="M8005" s="2" t="s">
        <v>882</v>
      </c>
      <c r="N8005" s="2">
        <v>70</v>
      </c>
      <c r="O8005">
        <v>200000</v>
      </c>
      <c r="P8005" s="2">
        <v>14000000</v>
      </c>
      <c r="Q8005" s="2" t="s">
        <v>836</v>
      </c>
      <c r="R8005" s="3">
        <v>0.37</v>
      </c>
      <c r="S8005" s="2">
        <v>8820000</v>
      </c>
      <c r="T8005" s="2">
        <v>5180000</v>
      </c>
    </row>
    <row r="8006" spans="1:20" x14ac:dyDescent="0.25">
      <c r="A8006" t="s">
        <v>980</v>
      </c>
      <c r="B8006" s="2">
        <v>2160303</v>
      </c>
      <c r="C8006" s="5" t="s">
        <v>14087</v>
      </c>
      <c r="D8006" s="5" t="s">
        <v>11899</v>
      </c>
      <c r="E8006" s="8" t="s">
        <v>11899</v>
      </c>
      <c r="F8006" s="2" t="s">
        <v>653</v>
      </c>
      <c r="G8006" s="2" t="s">
        <v>653</v>
      </c>
      <c r="H8006" s="2" t="s">
        <v>417</v>
      </c>
      <c r="I8006" s="2" t="s">
        <v>1250</v>
      </c>
      <c r="J8006" s="1" t="s">
        <v>910</v>
      </c>
      <c r="L8006" s="2" t="s">
        <v>911</v>
      </c>
      <c r="M8006" s="2" t="s">
        <v>887</v>
      </c>
      <c r="N8006" s="2">
        <v>70</v>
      </c>
      <c r="O8006">
        <v>400000</v>
      </c>
      <c r="P8006" s="2">
        <v>28000000</v>
      </c>
      <c r="Q8006" s="2" t="s">
        <v>837</v>
      </c>
      <c r="R8006" s="3">
        <v>0.25</v>
      </c>
      <c r="S8006" s="2">
        <v>21000000</v>
      </c>
      <c r="T8006" s="2">
        <v>7000000</v>
      </c>
    </row>
    <row r="8007" spans="1:20" x14ac:dyDescent="0.25">
      <c r="A8007" t="s">
        <v>980</v>
      </c>
      <c r="B8007" s="2">
        <v>2160303</v>
      </c>
      <c r="C8007" s="5" t="s">
        <v>14087</v>
      </c>
      <c r="D8007" s="5" t="s">
        <v>11900</v>
      </c>
      <c r="E8007" s="8" t="s">
        <v>11900</v>
      </c>
      <c r="F8007" s="2" t="s">
        <v>653</v>
      </c>
      <c r="G8007" s="2" t="s">
        <v>653</v>
      </c>
      <c r="H8007" s="2" t="s">
        <v>417</v>
      </c>
      <c r="I8007" s="2" t="s">
        <v>1250</v>
      </c>
      <c r="J8007" s="1" t="s">
        <v>912</v>
      </c>
      <c r="L8007" s="2" t="s">
        <v>913</v>
      </c>
      <c r="M8007" s="2" t="s">
        <v>882</v>
      </c>
      <c r="N8007" s="2">
        <v>70</v>
      </c>
      <c r="O8007">
        <v>240000</v>
      </c>
      <c r="P8007" s="2">
        <v>16800000</v>
      </c>
      <c r="Q8007" s="2" t="s">
        <v>836</v>
      </c>
      <c r="R8007" s="3">
        <v>0.37</v>
      </c>
      <c r="S8007" s="2">
        <v>10584000</v>
      </c>
      <c r="T8007" s="2">
        <v>6216000</v>
      </c>
    </row>
    <row r="8008" spans="1:20" x14ac:dyDescent="0.25">
      <c r="A8008" t="s">
        <v>980</v>
      </c>
      <c r="B8008" s="2">
        <v>2160303</v>
      </c>
      <c r="C8008" s="5" t="s">
        <v>14087</v>
      </c>
      <c r="D8008" s="5" t="s">
        <v>11901</v>
      </c>
      <c r="E8008" s="8" t="s">
        <v>11901</v>
      </c>
      <c r="F8008" s="2" t="s">
        <v>653</v>
      </c>
      <c r="G8008" s="2" t="s">
        <v>653</v>
      </c>
      <c r="H8008" s="2" t="s">
        <v>417</v>
      </c>
      <c r="I8008" s="2" t="s">
        <v>1250</v>
      </c>
      <c r="J8008" s="1" t="s">
        <v>914</v>
      </c>
      <c r="L8008" s="2" t="s">
        <v>915</v>
      </c>
      <c r="M8008" s="2" t="s">
        <v>887</v>
      </c>
      <c r="N8008" s="2">
        <v>0</v>
      </c>
      <c r="O8008">
        <v>240000</v>
      </c>
      <c r="P8008" s="2">
        <v>0</v>
      </c>
      <c r="Q8008" s="2" t="s">
        <v>837</v>
      </c>
      <c r="R8008" s="3">
        <v>0.25</v>
      </c>
      <c r="S8008" s="2">
        <v>0</v>
      </c>
      <c r="T8008" s="2">
        <v>0</v>
      </c>
    </row>
    <row r="8009" spans="1:20" x14ac:dyDescent="0.25">
      <c r="A8009" t="s">
        <v>980</v>
      </c>
      <c r="B8009" s="2">
        <v>2160303</v>
      </c>
      <c r="C8009" s="5" t="s">
        <v>14087</v>
      </c>
      <c r="D8009" s="5" t="s">
        <v>11902</v>
      </c>
      <c r="E8009" s="8" t="s">
        <v>11902</v>
      </c>
      <c r="F8009" s="2" t="s">
        <v>653</v>
      </c>
      <c r="G8009" s="2" t="s">
        <v>653</v>
      </c>
      <c r="H8009" s="2" t="s">
        <v>417</v>
      </c>
      <c r="I8009" s="2" t="s">
        <v>1250</v>
      </c>
      <c r="J8009" s="1" t="s">
        <v>916</v>
      </c>
      <c r="L8009" s="2" t="s">
        <v>917</v>
      </c>
      <c r="M8009" s="2" t="s">
        <v>887</v>
      </c>
      <c r="N8009" s="2">
        <v>70</v>
      </c>
      <c r="O8009">
        <v>150000</v>
      </c>
      <c r="P8009" s="2">
        <v>10500000</v>
      </c>
      <c r="Q8009" s="2" t="s">
        <v>837</v>
      </c>
      <c r="R8009" s="3">
        <v>0.25</v>
      </c>
      <c r="S8009" s="2">
        <v>7875000</v>
      </c>
      <c r="T8009" s="2">
        <v>2625000</v>
      </c>
    </row>
    <row r="8010" spans="1:20" x14ac:dyDescent="0.25">
      <c r="A8010" t="s">
        <v>980</v>
      </c>
      <c r="B8010" s="2">
        <v>2160303</v>
      </c>
      <c r="C8010" s="5" t="s">
        <v>14087</v>
      </c>
      <c r="D8010" s="5" t="s">
        <v>11903</v>
      </c>
      <c r="E8010" s="8" t="s">
        <v>11903</v>
      </c>
      <c r="F8010" s="2" t="s">
        <v>653</v>
      </c>
      <c r="G8010" s="2" t="s">
        <v>653</v>
      </c>
      <c r="H8010" s="2" t="s">
        <v>417</v>
      </c>
      <c r="I8010" s="2" t="s">
        <v>1250</v>
      </c>
      <c r="J8010" s="1" t="s">
        <v>918</v>
      </c>
      <c r="L8010" s="2" t="s">
        <v>919</v>
      </c>
      <c r="M8010" s="2" t="s">
        <v>887</v>
      </c>
      <c r="N8010" s="2">
        <v>70</v>
      </c>
      <c r="O8010">
        <v>470000</v>
      </c>
      <c r="P8010" s="2">
        <v>32900000</v>
      </c>
      <c r="Q8010" s="2" t="s">
        <v>837</v>
      </c>
      <c r="R8010" s="3">
        <v>0.25</v>
      </c>
      <c r="S8010" s="2">
        <v>24675000</v>
      </c>
      <c r="T8010" s="2">
        <v>8225000</v>
      </c>
    </row>
    <row r="8011" spans="1:20" x14ac:dyDescent="0.25">
      <c r="A8011" t="s">
        <v>980</v>
      </c>
      <c r="B8011" s="2">
        <v>2160304</v>
      </c>
      <c r="C8011" s="5" t="s">
        <v>14087</v>
      </c>
      <c r="D8011" s="5" t="s">
        <v>11904</v>
      </c>
      <c r="E8011" s="8" t="s">
        <v>11904</v>
      </c>
      <c r="F8011" s="2" t="s">
        <v>653</v>
      </c>
      <c r="G8011" s="2" t="s">
        <v>653</v>
      </c>
      <c r="H8011" s="2" t="s">
        <v>508</v>
      </c>
      <c r="I8011" s="2" t="s">
        <v>1251</v>
      </c>
      <c r="J8011" s="1" t="s">
        <v>883</v>
      </c>
      <c r="L8011" s="2" t="s">
        <v>884</v>
      </c>
      <c r="M8011" s="2" t="s">
        <v>882</v>
      </c>
      <c r="N8011" s="2">
        <v>70</v>
      </c>
      <c r="O8011">
        <v>420000</v>
      </c>
      <c r="P8011" s="2">
        <v>29400000</v>
      </c>
      <c r="Q8011" s="2" t="s">
        <v>836</v>
      </c>
      <c r="R8011" s="3">
        <v>0.37</v>
      </c>
      <c r="S8011" s="2">
        <v>18522000</v>
      </c>
      <c r="T8011" s="2">
        <v>10878000</v>
      </c>
    </row>
    <row r="8012" spans="1:20" x14ac:dyDescent="0.25">
      <c r="A8012" t="s">
        <v>980</v>
      </c>
      <c r="B8012" s="2">
        <v>2160304</v>
      </c>
      <c r="C8012" s="5" t="s">
        <v>14087</v>
      </c>
      <c r="D8012" s="5" t="s">
        <v>11905</v>
      </c>
      <c r="E8012" s="8" t="s">
        <v>11905</v>
      </c>
      <c r="F8012" s="2" t="s">
        <v>653</v>
      </c>
      <c r="G8012" s="2" t="s">
        <v>653</v>
      </c>
      <c r="H8012" s="2" t="s">
        <v>508</v>
      </c>
      <c r="I8012" s="2" t="s">
        <v>1251</v>
      </c>
      <c r="J8012" s="1" t="s">
        <v>885</v>
      </c>
      <c r="L8012" s="2" t="s">
        <v>886</v>
      </c>
      <c r="M8012" s="2" t="s">
        <v>887</v>
      </c>
      <c r="N8012" s="2">
        <v>70</v>
      </c>
      <c r="O8012">
        <v>250000</v>
      </c>
      <c r="P8012" s="2">
        <v>17500000</v>
      </c>
      <c r="Q8012" s="2" t="s">
        <v>837</v>
      </c>
      <c r="R8012" s="3">
        <v>0.25</v>
      </c>
      <c r="S8012" s="2">
        <v>13125000</v>
      </c>
      <c r="T8012" s="2">
        <v>4375000</v>
      </c>
    </row>
    <row r="8013" spans="1:20" x14ac:dyDescent="0.25">
      <c r="A8013" t="s">
        <v>980</v>
      </c>
      <c r="B8013" s="2">
        <v>2160304</v>
      </c>
      <c r="C8013" s="5" t="s">
        <v>14087</v>
      </c>
      <c r="D8013" s="5" t="s">
        <v>11906</v>
      </c>
      <c r="E8013" s="8" t="s">
        <v>11906</v>
      </c>
      <c r="F8013" s="2" t="s">
        <v>653</v>
      </c>
      <c r="G8013" s="2" t="s">
        <v>653</v>
      </c>
      <c r="H8013" s="2" t="s">
        <v>508</v>
      </c>
      <c r="I8013" s="2" t="s">
        <v>1251</v>
      </c>
      <c r="J8013" s="1" t="s">
        <v>890</v>
      </c>
      <c r="L8013" s="2" t="s">
        <v>891</v>
      </c>
      <c r="M8013" s="2" t="s">
        <v>882</v>
      </c>
      <c r="N8013" s="2">
        <v>70</v>
      </c>
      <c r="O8013">
        <v>150000</v>
      </c>
      <c r="P8013" s="2">
        <v>10500000</v>
      </c>
      <c r="Q8013" s="2" t="s">
        <v>836</v>
      </c>
      <c r="R8013" s="3">
        <v>0.37</v>
      </c>
      <c r="S8013" s="2">
        <v>6615000</v>
      </c>
      <c r="T8013" s="2">
        <v>3885000</v>
      </c>
    </row>
    <row r="8014" spans="1:20" x14ac:dyDescent="0.25">
      <c r="A8014" t="s">
        <v>980</v>
      </c>
      <c r="B8014" s="2">
        <v>2160304</v>
      </c>
      <c r="C8014" s="5" t="s">
        <v>14087</v>
      </c>
      <c r="D8014" s="5" t="s">
        <v>11907</v>
      </c>
      <c r="E8014" s="8" t="s">
        <v>11907</v>
      </c>
      <c r="F8014" s="2" t="s">
        <v>653</v>
      </c>
      <c r="G8014" s="2" t="s">
        <v>653</v>
      </c>
      <c r="H8014" s="2" t="s">
        <v>508</v>
      </c>
      <c r="I8014" s="2" t="s">
        <v>1251</v>
      </c>
      <c r="J8014" s="1" t="s">
        <v>894</v>
      </c>
      <c r="L8014" s="2" t="s">
        <v>895</v>
      </c>
      <c r="M8014" s="2" t="s">
        <v>882</v>
      </c>
      <c r="N8014" s="2">
        <v>70</v>
      </c>
      <c r="O8014">
        <v>400000</v>
      </c>
      <c r="P8014" s="2">
        <v>28000000</v>
      </c>
      <c r="Q8014" s="2" t="s">
        <v>836</v>
      </c>
      <c r="R8014" s="3">
        <v>0.37</v>
      </c>
      <c r="S8014" s="2">
        <v>17640000</v>
      </c>
      <c r="T8014" s="2">
        <v>10360000</v>
      </c>
    </row>
    <row r="8015" spans="1:20" x14ac:dyDescent="0.25">
      <c r="A8015" t="s">
        <v>980</v>
      </c>
      <c r="B8015" s="2">
        <v>2160304</v>
      </c>
      <c r="C8015" s="5" t="s">
        <v>14087</v>
      </c>
      <c r="D8015" s="5" t="s">
        <v>11908</v>
      </c>
      <c r="E8015" s="8" t="s">
        <v>11908</v>
      </c>
      <c r="F8015" s="2" t="s">
        <v>653</v>
      </c>
      <c r="G8015" s="2" t="s">
        <v>653</v>
      </c>
      <c r="H8015" s="2" t="s">
        <v>508</v>
      </c>
      <c r="I8015" s="2" t="s">
        <v>1251</v>
      </c>
      <c r="J8015" s="1" t="s">
        <v>896</v>
      </c>
      <c r="L8015" s="2" t="s">
        <v>897</v>
      </c>
      <c r="M8015" s="2" t="s">
        <v>882</v>
      </c>
      <c r="N8015" s="2">
        <v>71</v>
      </c>
      <c r="O8015">
        <v>360000</v>
      </c>
      <c r="P8015" s="2">
        <v>25560000</v>
      </c>
      <c r="Q8015" s="2" t="s">
        <v>836</v>
      </c>
      <c r="R8015" s="3">
        <v>0.37</v>
      </c>
      <c r="S8015" s="2">
        <v>16102800</v>
      </c>
      <c r="T8015" s="2">
        <v>9457200</v>
      </c>
    </row>
    <row r="8016" spans="1:20" x14ac:dyDescent="0.25">
      <c r="A8016" t="s">
        <v>980</v>
      </c>
      <c r="B8016" s="2">
        <v>2160304</v>
      </c>
      <c r="C8016" s="5" t="s">
        <v>14087</v>
      </c>
      <c r="D8016" s="5" t="s">
        <v>11909</v>
      </c>
      <c r="E8016" s="8" t="s">
        <v>11909</v>
      </c>
      <c r="F8016" s="2" t="s">
        <v>653</v>
      </c>
      <c r="G8016" s="2" t="s">
        <v>653</v>
      </c>
      <c r="H8016" s="2" t="s">
        <v>508</v>
      </c>
      <c r="I8016" s="2" t="s">
        <v>1251</v>
      </c>
      <c r="J8016" s="1" t="s">
        <v>902</v>
      </c>
      <c r="L8016" s="2" t="s">
        <v>903</v>
      </c>
      <c r="M8016" s="2" t="s">
        <v>887</v>
      </c>
      <c r="N8016" s="2">
        <v>70</v>
      </c>
      <c r="O8016">
        <v>300000</v>
      </c>
      <c r="P8016" s="2">
        <v>21000000</v>
      </c>
      <c r="Q8016" s="2" t="s">
        <v>837</v>
      </c>
      <c r="R8016" s="3">
        <v>0.25</v>
      </c>
      <c r="S8016" s="2">
        <v>15750000</v>
      </c>
      <c r="T8016" s="2">
        <v>5250000</v>
      </c>
    </row>
    <row r="8017" spans="1:20" x14ac:dyDescent="0.25">
      <c r="A8017" t="s">
        <v>980</v>
      </c>
      <c r="B8017" s="2">
        <v>2160304</v>
      </c>
      <c r="C8017" s="5" t="s">
        <v>14087</v>
      </c>
      <c r="D8017" s="5" t="s">
        <v>11910</v>
      </c>
      <c r="E8017" s="8" t="s">
        <v>11910</v>
      </c>
      <c r="F8017" s="2" t="s">
        <v>653</v>
      </c>
      <c r="G8017" s="2" t="s">
        <v>653</v>
      </c>
      <c r="H8017" s="2" t="s">
        <v>508</v>
      </c>
      <c r="I8017" s="2" t="s">
        <v>1251</v>
      </c>
      <c r="J8017" s="1" t="s">
        <v>904</v>
      </c>
      <c r="L8017" s="2" t="s">
        <v>905</v>
      </c>
      <c r="M8017" s="2" t="s">
        <v>887</v>
      </c>
      <c r="N8017" s="2">
        <v>70</v>
      </c>
      <c r="O8017">
        <v>690000</v>
      </c>
      <c r="P8017" s="2">
        <v>48300000</v>
      </c>
      <c r="Q8017" s="2" t="s">
        <v>837</v>
      </c>
      <c r="R8017" s="3">
        <v>0.25</v>
      </c>
      <c r="S8017" s="2">
        <v>36225000</v>
      </c>
      <c r="T8017" s="2">
        <v>12075000</v>
      </c>
    </row>
    <row r="8018" spans="1:20" x14ac:dyDescent="0.25">
      <c r="A8018" t="s">
        <v>980</v>
      </c>
      <c r="B8018" s="2">
        <v>2160304</v>
      </c>
      <c r="C8018" s="5" t="s">
        <v>14087</v>
      </c>
      <c r="D8018" s="5" t="s">
        <v>11911</v>
      </c>
      <c r="E8018" s="8" t="s">
        <v>11911</v>
      </c>
      <c r="F8018" s="2" t="s">
        <v>653</v>
      </c>
      <c r="G8018" s="2" t="s">
        <v>653</v>
      </c>
      <c r="H8018" s="2" t="s">
        <v>508</v>
      </c>
      <c r="I8018" s="2" t="s">
        <v>1251</v>
      </c>
      <c r="J8018" s="1" t="s">
        <v>908</v>
      </c>
      <c r="L8018" s="2" t="s">
        <v>909</v>
      </c>
      <c r="M8018" s="2" t="s">
        <v>882</v>
      </c>
      <c r="N8018" s="2">
        <v>70</v>
      </c>
      <c r="O8018">
        <v>200000</v>
      </c>
      <c r="P8018" s="2">
        <v>14000000</v>
      </c>
      <c r="Q8018" s="2" t="s">
        <v>836</v>
      </c>
      <c r="R8018" s="3">
        <v>0.37</v>
      </c>
      <c r="S8018" s="2">
        <v>8820000</v>
      </c>
      <c r="T8018" s="2">
        <v>5180000</v>
      </c>
    </row>
    <row r="8019" spans="1:20" x14ac:dyDescent="0.25">
      <c r="A8019" t="s">
        <v>980</v>
      </c>
      <c r="B8019" s="2">
        <v>2160304</v>
      </c>
      <c r="C8019" s="5" t="s">
        <v>14087</v>
      </c>
      <c r="D8019" s="5" t="s">
        <v>11912</v>
      </c>
      <c r="E8019" s="8" t="s">
        <v>11912</v>
      </c>
      <c r="F8019" s="2" t="s">
        <v>653</v>
      </c>
      <c r="G8019" s="2" t="s">
        <v>653</v>
      </c>
      <c r="H8019" s="2" t="s">
        <v>508</v>
      </c>
      <c r="I8019" s="2" t="s">
        <v>1251</v>
      </c>
      <c r="J8019" s="1" t="s">
        <v>910</v>
      </c>
      <c r="L8019" s="2" t="s">
        <v>911</v>
      </c>
      <c r="M8019" s="2" t="s">
        <v>887</v>
      </c>
      <c r="N8019" s="2">
        <v>35</v>
      </c>
      <c r="O8019">
        <v>400000</v>
      </c>
      <c r="P8019" s="2">
        <v>14000000</v>
      </c>
      <c r="Q8019" s="2" t="s">
        <v>837</v>
      </c>
      <c r="R8019" s="3">
        <v>0.25</v>
      </c>
      <c r="S8019" s="2">
        <v>10500000</v>
      </c>
      <c r="T8019" s="2">
        <v>3500000</v>
      </c>
    </row>
    <row r="8020" spans="1:20" x14ac:dyDescent="0.25">
      <c r="A8020" t="s">
        <v>980</v>
      </c>
      <c r="B8020" s="2">
        <v>2160304</v>
      </c>
      <c r="C8020" s="5" t="s">
        <v>14087</v>
      </c>
      <c r="D8020" s="5" t="s">
        <v>11913</v>
      </c>
      <c r="E8020" s="8" t="s">
        <v>11913</v>
      </c>
      <c r="F8020" s="2" t="s">
        <v>653</v>
      </c>
      <c r="G8020" s="2" t="s">
        <v>653</v>
      </c>
      <c r="H8020" s="2" t="s">
        <v>508</v>
      </c>
      <c r="I8020" s="2" t="s">
        <v>1251</v>
      </c>
      <c r="J8020" s="1" t="s">
        <v>912</v>
      </c>
      <c r="L8020" s="2" t="s">
        <v>913</v>
      </c>
      <c r="M8020" s="2" t="s">
        <v>882</v>
      </c>
      <c r="N8020" s="2">
        <v>70</v>
      </c>
      <c r="O8020">
        <v>240000</v>
      </c>
      <c r="P8020" s="2">
        <v>16800000</v>
      </c>
      <c r="Q8020" s="2" t="s">
        <v>836</v>
      </c>
      <c r="R8020" s="3">
        <v>0.37</v>
      </c>
      <c r="S8020" s="2">
        <v>10584000</v>
      </c>
      <c r="T8020" s="2">
        <v>6216000</v>
      </c>
    </row>
    <row r="8021" spans="1:20" x14ac:dyDescent="0.25">
      <c r="A8021" t="s">
        <v>980</v>
      </c>
      <c r="B8021" s="2">
        <v>2160304</v>
      </c>
      <c r="C8021" s="5" t="s">
        <v>14087</v>
      </c>
      <c r="D8021" s="5" t="s">
        <v>11914</v>
      </c>
      <c r="E8021" s="8" t="s">
        <v>11914</v>
      </c>
      <c r="F8021" s="2" t="s">
        <v>653</v>
      </c>
      <c r="G8021" s="2" t="s">
        <v>653</v>
      </c>
      <c r="H8021" s="2" t="s">
        <v>508</v>
      </c>
      <c r="I8021" s="2" t="s">
        <v>1251</v>
      </c>
      <c r="J8021" s="1" t="s">
        <v>916</v>
      </c>
      <c r="L8021" s="2" t="s">
        <v>917</v>
      </c>
      <c r="M8021" s="2" t="s">
        <v>887</v>
      </c>
      <c r="N8021" s="2">
        <v>55</v>
      </c>
      <c r="O8021">
        <v>150000</v>
      </c>
      <c r="P8021" s="2">
        <v>8250000</v>
      </c>
      <c r="Q8021" s="2" t="s">
        <v>837</v>
      </c>
      <c r="R8021" s="3">
        <v>0.25</v>
      </c>
      <c r="S8021" s="2">
        <v>6187500</v>
      </c>
      <c r="T8021" s="2">
        <v>2062500</v>
      </c>
    </row>
    <row r="8022" spans="1:20" x14ac:dyDescent="0.25">
      <c r="A8022" t="s">
        <v>980</v>
      </c>
      <c r="B8022" s="2">
        <v>2160304</v>
      </c>
      <c r="C8022" s="5" t="s">
        <v>14087</v>
      </c>
      <c r="D8022" s="5" t="s">
        <v>11915</v>
      </c>
      <c r="E8022" s="8" t="s">
        <v>11915</v>
      </c>
      <c r="F8022" s="2" t="s">
        <v>653</v>
      </c>
      <c r="G8022" s="2" t="s">
        <v>653</v>
      </c>
      <c r="H8022" s="2" t="s">
        <v>508</v>
      </c>
      <c r="I8022" s="2" t="s">
        <v>1251</v>
      </c>
      <c r="J8022" s="1" t="s">
        <v>918</v>
      </c>
      <c r="L8022" s="2" t="s">
        <v>919</v>
      </c>
      <c r="M8022" s="2" t="s">
        <v>887</v>
      </c>
      <c r="N8022" s="2">
        <v>35</v>
      </c>
      <c r="O8022">
        <v>470000</v>
      </c>
      <c r="P8022" s="2">
        <v>16450000</v>
      </c>
      <c r="Q8022" s="2" t="s">
        <v>837</v>
      </c>
      <c r="R8022" s="3">
        <v>0.25</v>
      </c>
      <c r="S8022" s="2">
        <v>12337500</v>
      </c>
      <c r="T8022" s="2">
        <v>4112500</v>
      </c>
    </row>
    <row r="8023" spans="1:20" x14ac:dyDescent="0.25">
      <c r="A8023" t="s">
        <v>980</v>
      </c>
      <c r="B8023" s="2">
        <v>2160307</v>
      </c>
      <c r="C8023" s="5" t="s">
        <v>14087</v>
      </c>
      <c r="D8023" s="5" t="s">
        <v>11927</v>
      </c>
      <c r="E8023" s="8" t="s">
        <v>11927</v>
      </c>
      <c r="F8023" s="2" t="s">
        <v>653</v>
      </c>
      <c r="G8023" s="2" t="s">
        <v>958</v>
      </c>
      <c r="H8023" s="2" t="s">
        <v>959</v>
      </c>
      <c r="I8023" s="2" t="s">
        <v>1252</v>
      </c>
      <c r="J8023" s="1" t="s">
        <v>880</v>
      </c>
      <c r="L8023" s="2" t="s">
        <v>881</v>
      </c>
      <c r="M8023" s="2" t="s">
        <v>882</v>
      </c>
      <c r="N8023" s="2">
        <v>18</v>
      </c>
      <c r="O8023">
        <v>700000</v>
      </c>
      <c r="P8023" s="2">
        <v>12600000</v>
      </c>
      <c r="Q8023" s="2" t="s">
        <v>836</v>
      </c>
      <c r="R8023" s="3">
        <v>0.37</v>
      </c>
      <c r="S8023" s="2">
        <v>7938000</v>
      </c>
      <c r="T8023" s="2">
        <v>4662000</v>
      </c>
    </row>
    <row r="8024" spans="1:20" x14ac:dyDescent="0.25">
      <c r="A8024" t="s">
        <v>980</v>
      </c>
      <c r="B8024" s="2">
        <v>2160307</v>
      </c>
      <c r="C8024" s="5" t="s">
        <v>14087</v>
      </c>
      <c r="D8024" s="5" t="s">
        <v>11928</v>
      </c>
      <c r="E8024" s="8" t="s">
        <v>11928</v>
      </c>
      <c r="F8024" s="2" t="s">
        <v>653</v>
      </c>
      <c r="G8024" s="2" t="s">
        <v>958</v>
      </c>
      <c r="H8024" s="2" t="s">
        <v>959</v>
      </c>
      <c r="I8024" s="2" t="s">
        <v>1252</v>
      </c>
      <c r="J8024" s="1" t="s">
        <v>883</v>
      </c>
      <c r="L8024" s="2" t="s">
        <v>884</v>
      </c>
      <c r="M8024" s="2" t="s">
        <v>882</v>
      </c>
      <c r="N8024" s="2">
        <v>0</v>
      </c>
      <c r="O8024">
        <v>420000</v>
      </c>
      <c r="P8024" s="2">
        <v>0</v>
      </c>
      <c r="Q8024" s="2" t="s">
        <v>836</v>
      </c>
      <c r="R8024" s="3">
        <v>0.37</v>
      </c>
      <c r="S8024" s="2">
        <v>0</v>
      </c>
      <c r="T8024" s="2">
        <v>0</v>
      </c>
    </row>
    <row r="8025" spans="1:20" x14ac:dyDescent="0.25">
      <c r="A8025" t="s">
        <v>980</v>
      </c>
      <c r="B8025" s="2">
        <v>2160307</v>
      </c>
      <c r="C8025" s="5" t="s">
        <v>14087</v>
      </c>
      <c r="D8025" s="5" t="s">
        <v>11929</v>
      </c>
      <c r="E8025" s="8" t="s">
        <v>11929</v>
      </c>
      <c r="F8025" s="2" t="s">
        <v>653</v>
      </c>
      <c r="G8025" s="2" t="s">
        <v>958</v>
      </c>
      <c r="H8025" s="2" t="s">
        <v>959</v>
      </c>
      <c r="I8025" s="2" t="s">
        <v>1252</v>
      </c>
      <c r="J8025" s="1" t="s">
        <v>885</v>
      </c>
      <c r="L8025" s="2" t="s">
        <v>886</v>
      </c>
      <c r="M8025" s="2" t="s">
        <v>887</v>
      </c>
      <c r="N8025" s="2">
        <v>14</v>
      </c>
      <c r="O8025">
        <v>250000</v>
      </c>
      <c r="P8025" s="2">
        <v>3500000</v>
      </c>
      <c r="Q8025" s="2" t="s">
        <v>837</v>
      </c>
      <c r="R8025" s="3">
        <v>0.25</v>
      </c>
      <c r="S8025" s="2">
        <v>2625000</v>
      </c>
      <c r="T8025" s="2">
        <v>875000</v>
      </c>
    </row>
    <row r="8026" spans="1:20" x14ac:dyDescent="0.25">
      <c r="A8026" t="s">
        <v>980</v>
      </c>
      <c r="B8026" s="2">
        <v>2160307</v>
      </c>
      <c r="C8026" s="5" t="s">
        <v>14087</v>
      </c>
      <c r="D8026" s="5" t="s">
        <v>11930</v>
      </c>
      <c r="E8026" s="8" t="s">
        <v>11930</v>
      </c>
      <c r="F8026" s="2" t="s">
        <v>653</v>
      </c>
      <c r="G8026" s="2" t="s">
        <v>958</v>
      </c>
      <c r="H8026" s="2" t="s">
        <v>959</v>
      </c>
      <c r="I8026" s="2" t="s">
        <v>1252</v>
      </c>
      <c r="J8026" s="1" t="s">
        <v>888</v>
      </c>
      <c r="L8026" s="2" t="s">
        <v>889</v>
      </c>
      <c r="M8026" s="2" t="s">
        <v>887</v>
      </c>
      <c r="N8026" s="2">
        <v>0</v>
      </c>
      <c r="O8026">
        <v>275000</v>
      </c>
      <c r="P8026" s="2">
        <v>0</v>
      </c>
      <c r="Q8026" s="2" t="s">
        <v>837</v>
      </c>
      <c r="R8026" s="3">
        <v>0.25</v>
      </c>
      <c r="S8026" s="2">
        <v>0</v>
      </c>
      <c r="T8026" s="2">
        <v>0</v>
      </c>
    </row>
    <row r="8027" spans="1:20" x14ac:dyDescent="0.25">
      <c r="A8027" t="s">
        <v>980</v>
      </c>
      <c r="B8027" s="2">
        <v>2160307</v>
      </c>
      <c r="C8027" s="5" t="s">
        <v>14087</v>
      </c>
      <c r="D8027" s="5" t="s">
        <v>11931</v>
      </c>
      <c r="E8027" s="8" t="s">
        <v>11931</v>
      </c>
      <c r="F8027" s="2" t="s">
        <v>653</v>
      </c>
      <c r="G8027" s="2" t="s">
        <v>958</v>
      </c>
      <c r="H8027" s="2" t="s">
        <v>959</v>
      </c>
      <c r="I8027" s="2" t="s">
        <v>1252</v>
      </c>
      <c r="J8027" s="1" t="s">
        <v>890</v>
      </c>
      <c r="L8027" s="2" t="s">
        <v>891</v>
      </c>
      <c r="M8027" s="2" t="s">
        <v>882</v>
      </c>
      <c r="N8027" s="2">
        <v>0</v>
      </c>
      <c r="O8027">
        <v>150000</v>
      </c>
      <c r="P8027" s="2">
        <v>0</v>
      </c>
      <c r="Q8027" s="2" t="s">
        <v>836</v>
      </c>
      <c r="R8027" s="3">
        <v>0.37</v>
      </c>
      <c r="S8027" s="2">
        <v>0</v>
      </c>
      <c r="T8027" s="2">
        <v>0</v>
      </c>
    </row>
    <row r="8028" spans="1:20" x14ac:dyDescent="0.25">
      <c r="A8028" t="s">
        <v>980</v>
      </c>
      <c r="B8028" s="2">
        <v>2160307</v>
      </c>
      <c r="C8028" s="5" t="s">
        <v>14087</v>
      </c>
      <c r="D8028" s="5" t="s">
        <v>11932</v>
      </c>
      <c r="E8028" s="8" t="s">
        <v>11932</v>
      </c>
      <c r="F8028" s="2" t="s">
        <v>653</v>
      </c>
      <c r="G8028" s="2" t="s">
        <v>958</v>
      </c>
      <c r="H8028" s="2" t="s">
        <v>959</v>
      </c>
      <c r="I8028" s="2" t="s">
        <v>1252</v>
      </c>
      <c r="J8028" s="1" t="s">
        <v>892</v>
      </c>
      <c r="L8028" s="2" t="s">
        <v>893</v>
      </c>
      <c r="M8028" s="2" t="s">
        <v>882</v>
      </c>
      <c r="N8028" s="2">
        <v>0</v>
      </c>
      <c r="O8028">
        <v>300000</v>
      </c>
      <c r="P8028" s="2">
        <v>0</v>
      </c>
      <c r="Q8028" s="2" t="s">
        <v>836</v>
      </c>
      <c r="R8028" s="3">
        <v>0.37</v>
      </c>
      <c r="S8028" s="2">
        <v>0</v>
      </c>
      <c r="T8028" s="2">
        <v>0</v>
      </c>
    </row>
    <row r="8029" spans="1:20" x14ac:dyDescent="0.25">
      <c r="A8029" t="s">
        <v>980</v>
      </c>
      <c r="B8029" s="2">
        <v>2160307</v>
      </c>
      <c r="C8029" s="5" t="s">
        <v>14087</v>
      </c>
      <c r="D8029" s="5" t="s">
        <v>11933</v>
      </c>
      <c r="E8029" s="8" t="s">
        <v>11933</v>
      </c>
      <c r="F8029" s="2" t="s">
        <v>653</v>
      </c>
      <c r="G8029" s="2" t="s">
        <v>958</v>
      </c>
      <c r="H8029" s="2" t="s">
        <v>959</v>
      </c>
      <c r="I8029" s="2" t="s">
        <v>1252</v>
      </c>
      <c r="J8029" s="1" t="s">
        <v>894</v>
      </c>
      <c r="L8029" s="2" t="s">
        <v>895</v>
      </c>
      <c r="M8029" s="2" t="s">
        <v>882</v>
      </c>
      <c r="N8029" s="2">
        <v>17</v>
      </c>
      <c r="O8029">
        <v>400000</v>
      </c>
      <c r="P8029" s="2">
        <v>6800000</v>
      </c>
      <c r="Q8029" s="2" t="s">
        <v>836</v>
      </c>
      <c r="R8029" s="3">
        <v>0.37</v>
      </c>
      <c r="S8029" s="2">
        <v>4284000</v>
      </c>
      <c r="T8029" s="2">
        <v>2516000</v>
      </c>
    </row>
    <row r="8030" spans="1:20" x14ac:dyDescent="0.25">
      <c r="A8030" t="s">
        <v>980</v>
      </c>
      <c r="B8030" s="2">
        <v>2160307</v>
      </c>
      <c r="C8030" s="5" t="s">
        <v>14087</v>
      </c>
      <c r="D8030" s="5" t="s">
        <v>11934</v>
      </c>
      <c r="E8030" s="8" t="s">
        <v>11934</v>
      </c>
      <c r="F8030" s="2" t="s">
        <v>653</v>
      </c>
      <c r="G8030" s="2" t="s">
        <v>958</v>
      </c>
      <c r="H8030" s="2" t="s">
        <v>959</v>
      </c>
      <c r="I8030" s="2" t="s">
        <v>1252</v>
      </c>
      <c r="J8030" s="1" t="s">
        <v>896</v>
      </c>
      <c r="L8030" s="2" t="s">
        <v>897</v>
      </c>
      <c r="M8030" s="2" t="s">
        <v>882</v>
      </c>
      <c r="N8030" s="2">
        <v>17</v>
      </c>
      <c r="O8030">
        <v>360000</v>
      </c>
      <c r="P8030" s="2">
        <v>6120000</v>
      </c>
      <c r="Q8030" s="2" t="s">
        <v>836</v>
      </c>
      <c r="R8030" s="3">
        <v>0.37</v>
      </c>
      <c r="S8030" s="2">
        <v>3855600</v>
      </c>
      <c r="T8030" s="2">
        <v>2264400</v>
      </c>
    </row>
    <row r="8031" spans="1:20" x14ac:dyDescent="0.25">
      <c r="A8031" t="s">
        <v>980</v>
      </c>
      <c r="B8031" s="2">
        <v>2160307</v>
      </c>
      <c r="C8031" s="5" t="s">
        <v>14087</v>
      </c>
      <c r="D8031" s="5" t="s">
        <v>11935</v>
      </c>
      <c r="E8031" s="8" t="s">
        <v>11935</v>
      </c>
      <c r="F8031" s="2" t="s">
        <v>653</v>
      </c>
      <c r="G8031" s="2" t="s">
        <v>958</v>
      </c>
      <c r="H8031" s="2" t="s">
        <v>959</v>
      </c>
      <c r="I8031" s="2" t="s">
        <v>1252</v>
      </c>
      <c r="J8031" s="1" t="s">
        <v>898</v>
      </c>
      <c r="L8031" s="2" t="s">
        <v>899</v>
      </c>
      <c r="M8031" s="2" t="s">
        <v>882</v>
      </c>
      <c r="N8031" s="2">
        <v>0</v>
      </c>
      <c r="O8031">
        <v>250000</v>
      </c>
      <c r="P8031" s="2">
        <v>0</v>
      </c>
      <c r="Q8031" s="2" t="s">
        <v>836</v>
      </c>
      <c r="R8031" s="3">
        <v>0.37</v>
      </c>
      <c r="S8031" s="2">
        <v>0</v>
      </c>
      <c r="T8031" s="2">
        <v>0</v>
      </c>
    </row>
    <row r="8032" spans="1:20" x14ac:dyDescent="0.25">
      <c r="A8032" t="s">
        <v>980</v>
      </c>
      <c r="B8032" s="2">
        <v>2160307</v>
      </c>
      <c r="C8032" s="5" t="s">
        <v>14087</v>
      </c>
      <c r="D8032" s="5" t="s">
        <v>11936</v>
      </c>
      <c r="E8032" s="8" t="s">
        <v>11936</v>
      </c>
      <c r="F8032" s="2" t="s">
        <v>653</v>
      </c>
      <c r="G8032" s="2" t="s">
        <v>958</v>
      </c>
      <c r="H8032" s="2" t="s">
        <v>959</v>
      </c>
      <c r="I8032" s="2" t="s">
        <v>1252</v>
      </c>
      <c r="J8032" s="1" t="s">
        <v>900</v>
      </c>
      <c r="L8032" s="2" t="s">
        <v>901</v>
      </c>
      <c r="M8032" s="2" t="s">
        <v>882</v>
      </c>
      <c r="N8032" s="2">
        <v>0</v>
      </c>
      <c r="O8032">
        <v>360000</v>
      </c>
      <c r="P8032" s="2">
        <v>0</v>
      </c>
      <c r="Q8032" s="2" t="s">
        <v>836</v>
      </c>
      <c r="R8032" s="3">
        <v>0.37</v>
      </c>
      <c r="S8032" s="2">
        <v>0</v>
      </c>
      <c r="T8032" s="2">
        <v>0</v>
      </c>
    </row>
    <row r="8033" spans="1:20" x14ac:dyDescent="0.25">
      <c r="A8033" t="s">
        <v>980</v>
      </c>
      <c r="B8033" s="2">
        <v>2160307</v>
      </c>
      <c r="C8033" s="5" t="s">
        <v>14087</v>
      </c>
      <c r="D8033" s="5" t="s">
        <v>11937</v>
      </c>
      <c r="E8033" s="8" t="s">
        <v>11937</v>
      </c>
      <c r="F8033" s="2" t="s">
        <v>653</v>
      </c>
      <c r="G8033" s="2" t="s">
        <v>958</v>
      </c>
      <c r="H8033" s="2" t="s">
        <v>959</v>
      </c>
      <c r="I8033" s="2" t="s">
        <v>1252</v>
      </c>
      <c r="J8033" s="1" t="s">
        <v>902</v>
      </c>
      <c r="L8033" s="2" t="s">
        <v>903</v>
      </c>
      <c r="M8033" s="2" t="s">
        <v>887</v>
      </c>
      <c r="N8033" s="2">
        <v>19</v>
      </c>
      <c r="O8033">
        <v>300000</v>
      </c>
      <c r="P8033" s="2">
        <v>5700000</v>
      </c>
      <c r="Q8033" s="2" t="s">
        <v>837</v>
      </c>
      <c r="R8033" s="3">
        <v>0.25</v>
      </c>
      <c r="S8033" s="2">
        <v>4275000</v>
      </c>
      <c r="T8033" s="2">
        <v>1425000</v>
      </c>
    </row>
    <row r="8034" spans="1:20" x14ac:dyDescent="0.25">
      <c r="A8034" t="s">
        <v>980</v>
      </c>
      <c r="B8034" s="2">
        <v>2160307</v>
      </c>
      <c r="C8034" s="5" t="s">
        <v>14087</v>
      </c>
      <c r="D8034" s="5" t="s">
        <v>11938</v>
      </c>
      <c r="E8034" s="8" t="s">
        <v>11938</v>
      </c>
      <c r="F8034" s="2" t="s">
        <v>653</v>
      </c>
      <c r="G8034" s="2" t="s">
        <v>958</v>
      </c>
      <c r="H8034" s="2" t="s">
        <v>959</v>
      </c>
      <c r="I8034" s="2" t="s">
        <v>1252</v>
      </c>
      <c r="J8034" s="1" t="s">
        <v>904</v>
      </c>
      <c r="L8034" s="2" t="s">
        <v>905</v>
      </c>
      <c r="M8034" s="2" t="s">
        <v>887</v>
      </c>
      <c r="N8034" s="2">
        <v>17</v>
      </c>
      <c r="O8034">
        <v>690000</v>
      </c>
      <c r="P8034" s="2">
        <v>11730000</v>
      </c>
      <c r="Q8034" s="2" t="s">
        <v>837</v>
      </c>
      <c r="R8034" s="3">
        <v>0.25</v>
      </c>
      <c r="S8034" s="2">
        <v>8797500</v>
      </c>
      <c r="T8034" s="2">
        <v>2932500</v>
      </c>
    </row>
    <row r="8035" spans="1:20" x14ac:dyDescent="0.25">
      <c r="A8035" t="s">
        <v>980</v>
      </c>
      <c r="B8035" s="2">
        <v>2160307</v>
      </c>
      <c r="C8035" s="5" t="s">
        <v>14087</v>
      </c>
      <c r="D8035" s="5" t="s">
        <v>11939</v>
      </c>
      <c r="E8035" s="8" t="s">
        <v>11939</v>
      </c>
      <c r="F8035" s="2" t="s">
        <v>653</v>
      </c>
      <c r="G8035" s="2" t="s">
        <v>958</v>
      </c>
      <c r="H8035" s="2" t="s">
        <v>959</v>
      </c>
      <c r="I8035" s="2" t="s">
        <v>1252</v>
      </c>
      <c r="J8035" s="1" t="s">
        <v>906</v>
      </c>
      <c r="L8035" s="2" t="s">
        <v>907</v>
      </c>
      <c r="M8035" s="2" t="s">
        <v>887</v>
      </c>
      <c r="N8035" s="2">
        <v>0</v>
      </c>
      <c r="O8035">
        <v>330000</v>
      </c>
      <c r="P8035" s="2">
        <v>0</v>
      </c>
      <c r="Q8035" s="2" t="s">
        <v>837</v>
      </c>
      <c r="R8035" s="3">
        <v>0.25</v>
      </c>
      <c r="S8035" s="2">
        <v>0</v>
      </c>
      <c r="T8035" s="2">
        <v>0</v>
      </c>
    </row>
    <row r="8036" spans="1:20" x14ac:dyDescent="0.25">
      <c r="A8036" t="s">
        <v>980</v>
      </c>
      <c r="B8036" s="2">
        <v>2160307</v>
      </c>
      <c r="C8036" s="5" t="s">
        <v>14087</v>
      </c>
      <c r="D8036" s="5" t="s">
        <v>11940</v>
      </c>
      <c r="E8036" s="8" t="s">
        <v>11940</v>
      </c>
      <c r="F8036" s="2" t="s">
        <v>653</v>
      </c>
      <c r="G8036" s="2" t="s">
        <v>958</v>
      </c>
      <c r="H8036" s="2" t="s">
        <v>959</v>
      </c>
      <c r="I8036" s="2" t="s">
        <v>1252</v>
      </c>
      <c r="J8036" s="1" t="s">
        <v>908</v>
      </c>
      <c r="L8036" s="2" t="s">
        <v>909</v>
      </c>
      <c r="M8036" s="2" t="s">
        <v>882</v>
      </c>
      <c r="N8036" s="2">
        <v>0</v>
      </c>
      <c r="O8036">
        <v>200000</v>
      </c>
      <c r="P8036" s="2">
        <v>0</v>
      </c>
      <c r="Q8036" s="2" t="s">
        <v>836</v>
      </c>
      <c r="R8036" s="3">
        <v>0.37</v>
      </c>
      <c r="S8036" s="2">
        <v>0</v>
      </c>
      <c r="T8036" s="2">
        <v>0</v>
      </c>
    </row>
    <row r="8037" spans="1:20" x14ac:dyDescent="0.25">
      <c r="A8037" t="s">
        <v>980</v>
      </c>
      <c r="B8037" s="2">
        <v>2160307</v>
      </c>
      <c r="C8037" s="5" t="s">
        <v>14087</v>
      </c>
      <c r="D8037" s="5" t="s">
        <v>11941</v>
      </c>
      <c r="E8037" s="8" t="s">
        <v>11941</v>
      </c>
      <c r="F8037" s="2" t="s">
        <v>653</v>
      </c>
      <c r="G8037" s="2" t="s">
        <v>958</v>
      </c>
      <c r="H8037" s="2" t="s">
        <v>959</v>
      </c>
      <c r="I8037" s="2" t="s">
        <v>1252</v>
      </c>
      <c r="J8037" s="1" t="s">
        <v>910</v>
      </c>
      <c r="L8037" s="2" t="s">
        <v>911</v>
      </c>
      <c r="M8037" s="2" t="s">
        <v>887</v>
      </c>
      <c r="N8037" s="2">
        <v>18</v>
      </c>
      <c r="O8037">
        <v>400000</v>
      </c>
      <c r="P8037" s="2">
        <v>7200000</v>
      </c>
      <c r="Q8037" s="2" t="s">
        <v>837</v>
      </c>
      <c r="R8037" s="3">
        <v>0.25</v>
      </c>
      <c r="S8037" s="2">
        <v>5400000</v>
      </c>
      <c r="T8037" s="2">
        <v>1800000</v>
      </c>
    </row>
    <row r="8038" spans="1:20" x14ac:dyDescent="0.25">
      <c r="A8038" t="s">
        <v>980</v>
      </c>
      <c r="B8038" s="2">
        <v>2160307</v>
      </c>
      <c r="C8038" s="5" t="s">
        <v>14087</v>
      </c>
      <c r="D8038" s="5" t="s">
        <v>11942</v>
      </c>
      <c r="E8038" s="8" t="s">
        <v>11942</v>
      </c>
      <c r="F8038" s="2" t="s">
        <v>653</v>
      </c>
      <c r="G8038" s="2" t="s">
        <v>958</v>
      </c>
      <c r="H8038" s="2" t="s">
        <v>959</v>
      </c>
      <c r="I8038" s="2" t="s">
        <v>1252</v>
      </c>
      <c r="J8038" s="1" t="s">
        <v>912</v>
      </c>
      <c r="L8038" s="2" t="s">
        <v>913</v>
      </c>
      <c r="M8038" s="2" t="s">
        <v>882</v>
      </c>
      <c r="N8038" s="2">
        <v>18</v>
      </c>
      <c r="O8038">
        <v>240000</v>
      </c>
      <c r="P8038" s="2">
        <v>4320000</v>
      </c>
      <c r="Q8038" s="2" t="s">
        <v>836</v>
      </c>
      <c r="R8038" s="3">
        <v>0.37</v>
      </c>
      <c r="S8038" s="2">
        <v>2721600</v>
      </c>
      <c r="T8038" s="2">
        <v>1598400</v>
      </c>
    </row>
    <row r="8039" spans="1:20" x14ac:dyDescent="0.25">
      <c r="A8039" t="s">
        <v>980</v>
      </c>
      <c r="B8039" s="2">
        <v>2160307</v>
      </c>
      <c r="C8039" s="5" t="s">
        <v>14087</v>
      </c>
      <c r="D8039" s="5" t="s">
        <v>11943</v>
      </c>
      <c r="E8039" s="8" t="s">
        <v>11943</v>
      </c>
      <c r="F8039" s="2" t="s">
        <v>653</v>
      </c>
      <c r="G8039" s="2" t="s">
        <v>958</v>
      </c>
      <c r="H8039" s="2" t="s">
        <v>959</v>
      </c>
      <c r="I8039" s="2" t="s">
        <v>1252</v>
      </c>
      <c r="J8039" s="1" t="s">
        <v>914</v>
      </c>
      <c r="L8039" s="2" t="s">
        <v>915</v>
      </c>
      <c r="M8039" s="2" t="s">
        <v>887</v>
      </c>
      <c r="N8039" s="2">
        <v>0</v>
      </c>
      <c r="O8039">
        <v>240000</v>
      </c>
      <c r="P8039" s="2">
        <v>0</v>
      </c>
      <c r="Q8039" s="2" t="s">
        <v>837</v>
      </c>
      <c r="R8039" s="3">
        <v>0.25</v>
      </c>
      <c r="S8039" s="2">
        <v>0</v>
      </c>
      <c r="T8039" s="2">
        <v>0</v>
      </c>
    </row>
    <row r="8040" spans="1:20" x14ac:dyDescent="0.25">
      <c r="A8040" t="s">
        <v>980</v>
      </c>
      <c r="B8040" s="2">
        <v>2160307</v>
      </c>
      <c r="C8040" s="5" t="s">
        <v>14087</v>
      </c>
      <c r="D8040" s="5" t="s">
        <v>11944</v>
      </c>
      <c r="E8040" s="8" t="s">
        <v>11944</v>
      </c>
      <c r="F8040" s="2" t="s">
        <v>653</v>
      </c>
      <c r="G8040" s="2" t="s">
        <v>958</v>
      </c>
      <c r="H8040" s="2" t="s">
        <v>959</v>
      </c>
      <c r="I8040" s="2" t="s">
        <v>1252</v>
      </c>
      <c r="J8040" s="1" t="s">
        <v>916</v>
      </c>
      <c r="L8040" s="2" t="s">
        <v>917</v>
      </c>
      <c r="M8040" s="2" t="s">
        <v>887</v>
      </c>
      <c r="N8040" s="2">
        <v>15</v>
      </c>
      <c r="O8040">
        <v>150000</v>
      </c>
      <c r="P8040" s="2">
        <v>2250000</v>
      </c>
      <c r="Q8040" s="2" t="s">
        <v>837</v>
      </c>
      <c r="R8040" s="3">
        <v>0.25</v>
      </c>
      <c r="S8040" s="2">
        <v>1687500</v>
      </c>
      <c r="T8040" s="2">
        <v>562500</v>
      </c>
    </row>
    <row r="8041" spans="1:20" x14ac:dyDescent="0.25">
      <c r="A8041" t="s">
        <v>980</v>
      </c>
      <c r="B8041" s="2">
        <v>2160307</v>
      </c>
      <c r="C8041" s="5" t="s">
        <v>14087</v>
      </c>
      <c r="D8041" s="5" t="s">
        <v>11945</v>
      </c>
      <c r="E8041" s="8" t="s">
        <v>11945</v>
      </c>
      <c r="F8041" s="2" t="s">
        <v>653</v>
      </c>
      <c r="G8041" s="2" t="s">
        <v>958</v>
      </c>
      <c r="H8041" s="2" t="s">
        <v>959</v>
      </c>
      <c r="I8041" s="2" t="s">
        <v>1252</v>
      </c>
      <c r="J8041" s="1" t="s">
        <v>918</v>
      </c>
      <c r="L8041" s="2" t="s">
        <v>919</v>
      </c>
      <c r="M8041" s="2" t="s">
        <v>887</v>
      </c>
      <c r="N8041" s="2">
        <v>19</v>
      </c>
      <c r="O8041">
        <v>470000</v>
      </c>
      <c r="P8041" s="2">
        <v>8930000</v>
      </c>
      <c r="Q8041" s="2" t="s">
        <v>837</v>
      </c>
      <c r="R8041" s="3">
        <v>0.25</v>
      </c>
      <c r="S8041" s="2">
        <v>6697500</v>
      </c>
      <c r="T8041" s="2">
        <v>2232500</v>
      </c>
    </row>
    <row r="8042" spans="1:20" x14ac:dyDescent="0.25">
      <c r="A8042" t="s">
        <v>980</v>
      </c>
      <c r="B8042" s="2">
        <v>2160307</v>
      </c>
      <c r="C8042" s="5" t="s">
        <v>14087</v>
      </c>
      <c r="D8042" s="5" t="s">
        <v>11946</v>
      </c>
      <c r="E8042" s="8" t="s">
        <v>11946</v>
      </c>
      <c r="F8042" s="2" t="s">
        <v>653</v>
      </c>
      <c r="G8042" s="2" t="s">
        <v>958</v>
      </c>
      <c r="H8042" s="2" t="s">
        <v>959</v>
      </c>
      <c r="I8042" s="2" t="s">
        <v>1252</v>
      </c>
      <c r="J8042" s="1" t="s">
        <v>920</v>
      </c>
      <c r="L8042" s="2" t="s">
        <v>921</v>
      </c>
      <c r="M8042" s="2" t="s">
        <v>882</v>
      </c>
      <c r="N8042" s="2">
        <v>20</v>
      </c>
      <c r="O8042">
        <v>170000</v>
      </c>
      <c r="P8042" s="2">
        <v>3400000</v>
      </c>
      <c r="Q8042" s="2" t="s">
        <v>836</v>
      </c>
      <c r="R8042" s="3">
        <v>0.37</v>
      </c>
      <c r="S8042" s="2">
        <v>2142000</v>
      </c>
      <c r="T8042" s="2">
        <v>1258000</v>
      </c>
    </row>
    <row r="8043" spans="1:20" x14ac:dyDescent="0.25">
      <c r="A8043" t="s">
        <v>980</v>
      </c>
      <c r="B8043" s="2">
        <v>2160307</v>
      </c>
      <c r="C8043" s="5" t="s">
        <v>14087</v>
      </c>
      <c r="D8043" s="5" t="s">
        <v>11947</v>
      </c>
      <c r="E8043" s="8" t="s">
        <v>11947</v>
      </c>
      <c r="F8043" s="2" t="s">
        <v>653</v>
      </c>
      <c r="G8043" s="2" t="s">
        <v>958</v>
      </c>
      <c r="H8043" s="2" t="s">
        <v>959</v>
      </c>
      <c r="I8043" s="2" t="s">
        <v>1252</v>
      </c>
      <c r="J8043" s="1" t="s">
        <v>922</v>
      </c>
      <c r="L8043" s="2" t="s">
        <v>923</v>
      </c>
      <c r="M8043" s="2" t="s">
        <v>887</v>
      </c>
      <c r="N8043" s="2">
        <v>20</v>
      </c>
      <c r="O8043">
        <v>130000</v>
      </c>
      <c r="P8043" s="2">
        <v>2600000</v>
      </c>
      <c r="Q8043" s="2" t="s">
        <v>837</v>
      </c>
      <c r="R8043" s="3">
        <v>0.25</v>
      </c>
      <c r="S8043" s="2">
        <v>1950000</v>
      </c>
      <c r="T8043" s="2">
        <v>650000</v>
      </c>
    </row>
    <row r="8044" spans="1:20" x14ac:dyDescent="0.25">
      <c r="A8044" t="s">
        <v>980</v>
      </c>
      <c r="B8044" s="2">
        <v>2160307</v>
      </c>
      <c r="C8044" s="5" t="s">
        <v>14087</v>
      </c>
      <c r="D8044" s="5" t="s">
        <v>11948</v>
      </c>
      <c r="E8044" s="8" t="s">
        <v>11948</v>
      </c>
      <c r="F8044" s="2" t="s">
        <v>653</v>
      </c>
      <c r="G8044" s="2" t="s">
        <v>958</v>
      </c>
      <c r="H8044" s="2" t="s">
        <v>959</v>
      </c>
      <c r="I8044" s="2" t="s">
        <v>1252</v>
      </c>
      <c r="J8044" s="1" t="s">
        <v>924</v>
      </c>
      <c r="L8044" s="2" t="s">
        <v>925</v>
      </c>
      <c r="M8044" s="2" t="s">
        <v>887</v>
      </c>
      <c r="N8044" s="2">
        <v>20</v>
      </c>
      <c r="O8044">
        <v>130000</v>
      </c>
      <c r="P8044" s="2">
        <v>2600000</v>
      </c>
      <c r="Q8044" s="2" t="s">
        <v>837</v>
      </c>
      <c r="R8044" s="3">
        <v>0.25</v>
      </c>
      <c r="S8044" s="2">
        <v>1950000</v>
      </c>
      <c r="T8044" s="2">
        <v>650000</v>
      </c>
    </row>
    <row r="8045" spans="1:20" x14ac:dyDescent="0.25">
      <c r="A8045" t="s">
        <v>980</v>
      </c>
      <c r="B8045" s="2">
        <v>2160307</v>
      </c>
      <c r="C8045" s="5" t="s">
        <v>14087</v>
      </c>
      <c r="D8045" s="5" t="s">
        <v>11949</v>
      </c>
      <c r="E8045" s="8" t="s">
        <v>11949</v>
      </c>
      <c r="F8045" s="2" t="s">
        <v>653</v>
      </c>
      <c r="G8045" s="2" t="s">
        <v>958</v>
      </c>
      <c r="H8045" s="2" t="s">
        <v>959</v>
      </c>
      <c r="I8045" s="2" t="s">
        <v>1252</v>
      </c>
      <c r="J8045" s="1" t="s">
        <v>926</v>
      </c>
      <c r="L8045" s="2" t="s">
        <v>927</v>
      </c>
      <c r="M8045" s="2" t="s">
        <v>887</v>
      </c>
      <c r="N8045" s="2">
        <v>20</v>
      </c>
      <c r="O8045">
        <v>260000</v>
      </c>
      <c r="P8045" s="2">
        <v>5200000</v>
      </c>
      <c r="Q8045" s="2" t="s">
        <v>837</v>
      </c>
      <c r="R8045" s="3">
        <v>0.25</v>
      </c>
      <c r="S8045" s="2">
        <v>3900000</v>
      </c>
      <c r="T8045" s="2">
        <v>1300000</v>
      </c>
    </row>
    <row r="8046" spans="1:20" x14ac:dyDescent="0.25">
      <c r="A8046" t="s">
        <v>980</v>
      </c>
      <c r="B8046" s="2">
        <v>2160307</v>
      </c>
      <c r="C8046" s="5" t="s">
        <v>14087</v>
      </c>
      <c r="D8046" s="5" t="s">
        <v>11950</v>
      </c>
      <c r="E8046" s="8" t="s">
        <v>11950</v>
      </c>
      <c r="F8046" s="2" t="s">
        <v>653</v>
      </c>
      <c r="G8046" s="2" t="s">
        <v>958</v>
      </c>
      <c r="H8046" s="2" t="s">
        <v>959</v>
      </c>
      <c r="I8046" s="2" t="s">
        <v>1252</v>
      </c>
      <c r="J8046" s="1" t="s">
        <v>928</v>
      </c>
      <c r="L8046" s="2" t="s">
        <v>929</v>
      </c>
      <c r="M8046" s="2" t="s">
        <v>887</v>
      </c>
      <c r="N8046" s="2">
        <v>20</v>
      </c>
      <c r="O8046">
        <v>210000</v>
      </c>
      <c r="P8046" s="2">
        <v>4200000</v>
      </c>
      <c r="Q8046" s="2" t="s">
        <v>837</v>
      </c>
      <c r="R8046" s="3">
        <v>0.25</v>
      </c>
      <c r="S8046" s="2">
        <v>3150000</v>
      </c>
      <c r="T8046" s="2">
        <v>1050000</v>
      </c>
    </row>
    <row r="8047" spans="1:20" x14ac:dyDescent="0.25">
      <c r="A8047" t="s">
        <v>980</v>
      </c>
      <c r="B8047" s="2">
        <v>2160307</v>
      </c>
      <c r="C8047" s="5" t="s">
        <v>14087</v>
      </c>
      <c r="D8047" s="5" t="s">
        <v>11951</v>
      </c>
      <c r="E8047" s="8" t="s">
        <v>11951</v>
      </c>
      <c r="F8047" s="2" t="s">
        <v>653</v>
      </c>
      <c r="G8047" s="2" t="s">
        <v>958</v>
      </c>
      <c r="H8047" s="2" t="s">
        <v>959</v>
      </c>
      <c r="I8047" s="2" t="s">
        <v>1252</v>
      </c>
      <c r="J8047" s="1" t="s">
        <v>930</v>
      </c>
      <c r="L8047" s="2" t="s">
        <v>931</v>
      </c>
      <c r="M8047" s="2" t="s">
        <v>882</v>
      </c>
      <c r="N8047" s="2">
        <v>20</v>
      </c>
      <c r="O8047">
        <v>270000</v>
      </c>
      <c r="P8047" s="2">
        <v>5400000</v>
      </c>
      <c r="Q8047" s="2" t="s">
        <v>836</v>
      </c>
      <c r="R8047" s="3">
        <v>0.37</v>
      </c>
      <c r="S8047" s="2">
        <v>3402000</v>
      </c>
      <c r="T8047" s="2">
        <v>1998000</v>
      </c>
    </row>
    <row r="8048" spans="1:20" x14ac:dyDescent="0.25">
      <c r="A8048" t="s">
        <v>980</v>
      </c>
      <c r="B8048" s="2">
        <v>2160307</v>
      </c>
      <c r="C8048" s="5" t="s">
        <v>14087</v>
      </c>
      <c r="D8048" s="5" t="s">
        <v>11952</v>
      </c>
      <c r="E8048" s="8" t="s">
        <v>11952</v>
      </c>
      <c r="F8048" s="2" t="s">
        <v>653</v>
      </c>
      <c r="G8048" s="2" t="s">
        <v>958</v>
      </c>
      <c r="H8048" s="2" t="s">
        <v>959</v>
      </c>
      <c r="I8048" s="2" t="s">
        <v>1252</v>
      </c>
      <c r="J8048" s="1" t="s">
        <v>932</v>
      </c>
      <c r="L8048" s="2" t="s">
        <v>933</v>
      </c>
      <c r="M8048" s="2" t="s">
        <v>882</v>
      </c>
      <c r="N8048" s="2">
        <v>20</v>
      </c>
      <c r="O8048">
        <v>270000</v>
      </c>
      <c r="P8048" s="2">
        <v>5400000</v>
      </c>
      <c r="Q8048" s="2" t="s">
        <v>836</v>
      </c>
      <c r="R8048" s="3">
        <v>0.37</v>
      </c>
      <c r="S8048" s="2">
        <v>3402000</v>
      </c>
      <c r="T8048" s="2">
        <v>1998000</v>
      </c>
    </row>
    <row r="8049" spans="1:20" x14ac:dyDescent="0.25">
      <c r="A8049" t="s">
        <v>980</v>
      </c>
      <c r="B8049" s="2">
        <v>2160307</v>
      </c>
      <c r="C8049" s="5" t="s">
        <v>14087</v>
      </c>
      <c r="D8049" s="5" t="s">
        <v>11953</v>
      </c>
      <c r="E8049" s="8" t="s">
        <v>11953</v>
      </c>
      <c r="F8049" s="2" t="s">
        <v>653</v>
      </c>
      <c r="G8049" s="2" t="s">
        <v>958</v>
      </c>
      <c r="H8049" s="2" t="s">
        <v>959</v>
      </c>
      <c r="I8049" s="2" t="s">
        <v>1252</v>
      </c>
      <c r="J8049" s="1" t="s">
        <v>934</v>
      </c>
      <c r="L8049" s="2" t="s">
        <v>935</v>
      </c>
      <c r="M8049" s="2" t="s">
        <v>882</v>
      </c>
      <c r="N8049" s="2">
        <v>20</v>
      </c>
      <c r="O8049">
        <v>130000</v>
      </c>
      <c r="P8049" s="2">
        <v>2600000</v>
      </c>
      <c r="Q8049" s="2" t="s">
        <v>836</v>
      </c>
      <c r="R8049" s="3">
        <v>0.37</v>
      </c>
      <c r="S8049" s="2">
        <v>1638000</v>
      </c>
      <c r="T8049" s="2">
        <v>962000</v>
      </c>
    </row>
    <row r="8050" spans="1:20" x14ac:dyDescent="0.25">
      <c r="A8050" t="s">
        <v>980</v>
      </c>
      <c r="B8050" s="2">
        <v>2160307</v>
      </c>
      <c r="C8050" s="5" t="s">
        <v>14087</v>
      </c>
      <c r="D8050" s="5" t="s">
        <v>11954</v>
      </c>
      <c r="E8050" s="8" t="s">
        <v>11954</v>
      </c>
      <c r="F8050" s="2" t="s">
        <v>653</v>
      </c>
      <c r="G8050" s="2" t="s">
        <v>958</v>
      </c>
      <c r="H8050" s="2" t="s">
        <v>959</v>
      </c>
      <c r="I8050" s="2" t="s">
        <v>1252</v>
      </c>
      <c r="J8050" s="1" t="s">
        <v>936</v>
      </c>
      <c r="L8050" s="2" t="s">
        <v>937</v>
      </c>
      <c r="M8050" s="2" t="s">
        <v>887</v>
      </c>
      <c r="N8050" s="2">
        <v>20</v>
      </c>
      <c r="O8050">
        <v>165000</v>
      </c>
      <c r="P8050" s="2">
        <v>3300000</v>
      </c>
      <c r="Q8050" s="2" t="s">
        <v>837</v>
      </c>
      <c r="R8050" s="3">
        <v>0.25</v>
      </c>
      <c r="S8050" s="2">
        <v>2475000</v>
      </c>
      <c r="T8050" s="2">
        <v>825000</v>
      </c>
    </row>
    <row r="8051" spans="1:20" x14ac:dyDescent="0.25">
      <c r="A8051" t="s">
        <v>980</v>
      </c>
      <c r="B8051" s="2">
        <v>2160307</v>
      </c>
      <c r="C8051" s="5" t="s">
        <v>14087</v>
      </c>
      <c r="D8051" s="5" t="s">
        <v>11955</v>
      </c>
      <c r="E8051" s="8" t="s">
        <v>11955</v>
      </c>
      <c r="F8051" s="2" t="s">
        <v>653</v>
      </c>
      <c r="G8051" s="2" t="s">
        <v>958</v>
      </c>
      <c r="H8051" s="2" t="s">
        <v>959</v>
      </c>
      <c r="I8051" s="2" t="s">
        <v>1252</v>
      </c>
      <c r="J8051" s="1" t="s">
        <v>938</v>
      </c>
      <c r="L8051" s="2" t="s">
        <v>939</v>
      </c>
      <c r="M8051" s="2" t="s">
        <v>940</v>
      </c>
      <c r="N8051" s="2">
        <v>20</v>
      </c>
      <c r="O8051">
        <v>32000</v>
      </c>
      <c r="P8051" s="2">
        <v>640000</v>
      </c>
      <c r="Q8051" s="2" t="s">
        <v>838</v>
      </c>
      <c r="R8051" s="3">
        <v>0</v>
      </c>
      <c r="S8051" s="2">
        <v>640000</v>
      </c>
      <c r="T8051" s="2">
        <v>0</v>
      </c>
    </row>
    <row r="8052" spans="1:20" x14ac:dyDescent="0.25">
      <c r="A8052" t="s">
        <v>980</v>
      </c>
      <c r="B8052" s="2">
        <v>2160307</v>
      </c>
      <c r="C8052" s="5" t="s">
        <v>14087</v>
      </c>
      <c r="D8052" s="5" t="s">
        <v>11956</v>
      </c>
      <c r="E8052" s="8" t="s">
        <v>11956</v>
      </c>
      <c r="F8052" s="2" t="s">
        <v>653</v>
      </c>
      <c r="G8052" s="2" t="s">
        <v>958</v>
      </c>
      <c r="H8052" s="2" t="s">
        <v>959</v>
      </c>
      <c r="I8052" s="2" t="s">
        <v>1252</v>
      </c>
      <c r="J8052" s="1" t="s">
        <v>941</v>
      </c>
      <c r="L8052" s="2" t="s">
        <v>942</v>
      </c>
      <c r="M8052" s="2" t="s">
        <v>940</v>
      </c>
      <c r="N8052" s="2">
        <v>20</v>
      </c>
      <c r="O8052">
        <v>34000</v>
      </c>
      <c r="P8052" s="2">
        <v>680000</v>
      </c>
      <c r="Q8052" s="2" t="s">
        <v>838</v>
      </c>
      <c r="R8052" s="3">
        <v>0</v>
      </c>
      <c r="S8052" s="2">
        <v>680000</v>
      </c>
      <c r="T8052" s="2">
        <v>0</v>
      </c>
    </row>
    <row r="8053" spans="1:20" x14ac:dyDescent="0.25">
      <c r="A8053" t="s">
        <v>980</v>
      </c>
      <c r="B8053" s="2">
        <v>2160307</v>
      </c>
      <c r="C8053" s="5" t="s">
        <v>14087</v>
      </c>
      <c r="D8053" s="5" t="s">
        <v>11957</v>
      </c>
      <c r="E8053" s="8" t="s">
        <v>11957</v>
      </c>
      <c r="F8053" s="2" t="s">
        <v>653</v>
      </c>
      <c r="G8053" s="2" t="s">
        <v>958</v>
      </c>
      <c r="H8053" s="2" t="s">
        <v>959</v>
      </c>
      <c r="I8053" s="2" t="s">
        <v>1252</v>
      </c>
      <c r="J8053" s="1" t="s">
        <v>943</v>
      </c>
      <c r="L8053" s="2" t="s">
        <v>944</v>
      </c>
      <c r="M8053" s="2" t="s">
        <v>940</v>
      </c>
      <c r="N8053" s="2">
        <v>20</v>
      </c>
      <c r="O8053">
        <v>31000</v>
      </c>
      <c r="P8053" s="2">
        <v>620000</v>
      </c>
      <c r="Q8053" s="2" t="s">
        <v>838</v>
      </c>
      <c r="R8053" s="3">
        <v>0</v>
      </c>
      <c r="S8053" s="2">
        <v>620000</v>
      </c>
      <c r="T8053" s="2">
        <v>0</v>
      </c>
    </row>
    <row r="8054" spans="1:20" x14ac:dyDescent="0.25">
      <c r="A8054" t="s">
        <v>980</v>
      </c>
      <c r="B8054" s="2">
        <v>2160311</v>
      </c>
      <c r="C8054" s="5" t="s">
        <v>14087</v>
      </c>
      <c r="D8054" s="5" t="s">
        <v>11958</v>
      </c>
      <c r="E8054" s="8" t="s">
        <v>11958</v>
      </c>
      <c r="F8054" s="2" t="s">
        <v>653</v>
      </c>
      <c r="G8054" s="2" t="s">
        <v>653</v>
      </c>
      <c r="H8054" s="2" t="s">
        <v>960</v>
      </c>
      <c r="I8054" s="2" t="s">
        <v>1253</v>
      </c>
      <c r="J8054" s="1" t="s">
        <v>880</v>
      </c>
      <c r="L8054" s="2" t="s">
        <v>881</v>
      </c>
      <c r="M8054" s="2" t="s">
        <v>882</v>
      </c>
      <c r="N8054" s="2">
        <v>45</v>
      </c>
      <c r="O8054">
        <v>700000</v>
      </c>
      <c r="P8054" s="2">
        <v>31500000</v>
      </c>
      <c r="Q8054" s="2" t="s">
        <v>836</v>
      </c>
      <c r="R8054" s="3">
        <v>0.37</v>
      </c>
      <c r="S8054" s="2">
        <v>19845000</v>
      </c>
      <c r="T8054" s="2">
        <v>11655000</v>
      </c>
    </row>
    <row r="8055" spans="1:20" x14ac:dyDescent="0.25">
      <c r="A8055" t="s">
        <v>980</v>
      </c>
      <c r="B8055" s="2">
        <v>2160311</v>
      </c>
      <c r="C8055" s="5" t="s">
        <v>14087</v>
      </c>
      <c r="D8055" s="5" t="s">
        <v>11959</v>
      </c>
      <c r="E8055" s="8" t="s">
        <v>11959</v>
      </c>
      <c r="F8055" s="2" t="s">
        <v>653</v>
      </c>
      <c r="G8055" s="2" t="s">
        <v>653</v>
      </c>
      <c r="H8055" s="2" t="s">
        <v>960</v>
      </c>
      <c r="I8055" s="2" t="s">
        <v>1253</v>
      </c>
      <c r="J8055" s="1" t="s">
        <v>885</v>
      </c>
      <c r="L8055" s="2" t="s">
        <v>886</v>
      </c>
      <c r="M8055" s="2" t="s">
        <v>887</v>
      </c>
      <c r="N8055" s="2">
        <v>45</v>
      </c>
      <c r="O8055">
        <v>250000</v>
      </c>
      <c r="P8055" s="2">
        <v>11250000</v>
      </c>
      <c r="Q8055" s="2" t="s">
        <v>837</v>
      </c>
      <c r="R8055" s="3">
        <v>0.25</v>
      </c>
      <c r="S8055" s="2">
        <v>8437500</v>
      </c>
      <c r="T8055" s="2">
        <v>2812500</v>
      </c>
    </row>
    <row r="8056" spans="1:20" x14ac:dyDescent="0.25">
      <c r="A8056" t="s">
        <v>980</v>
      </c>
      <c r="B8056" s="2">
        <v>2160311</v>
      </c>
      <c r="C8056" s="5" t="s">
        <v>14087</v>
      </c>
      <c r="D8056" s="5" t="s">
        <v>11960</v>
      </c>
      <c r="E8056" s="8" t="s">
        <v>11960</v>
      </c>
      <c r="F8056" s="2" t="s">
        <v>653</v>
      </c>
      <c r="G8056" s="2" t="s">
        <v>653</v>
      </c>
      <c r="H8056" s="2" t="s">
        <v>960</v>
      </c>
      <c r="I8056" s="2" t="s">
        <v>1253</v>
      </c>
      <c r="J8056" s="1" t="s">
        <v>890</v>
      </c>
      <c r="L8056" s="2" t="s">
        <v>891</v>
      </c>
      <c r="M8056" s="2" t="s">
        <v>882</v>
      </c>
      <c r="N8056" s="2">
        <v>45</v>
      </c>
      <c r="O8056">
        <v>150000</v>
      </c>
      <c r="P8056" s="2">
        <v>6750000</v>
      </c>
      <c r="Q8056" s="2" t="s">
        <v>836</v>
      </c>
      <c r="R8056" s="3">
        <v>0.37</v>
      </c>
      <c r="S8056" s="2">
        <v>4252500</v>
      </c>
      <c r="T8056" s="2">
        <v>2497500</v>
      </c>
    </row>
    <row r="8057" spans="1:20" x14ac:dyDescent="0.25">
      <c r="A8057" t="s">
        <v>980</v>
      </c>
      <c r="B8057" s="2">
        <v>2160311</v>
      </c>
      <c r="C8057" s="5" t="s">
        <v>14087</v>
      </c>
      <c r="D8057" s="5" t="s">
        <v>11961</v>
      </c>
      <c r="E8057" s="8" t="s">
        <v>11961</v>
      </c>
      <c r="F8057" s="2" t="s">
        <v>653</v>
      </c>
      <c r="G8057" s="2" t="s">
        <v>653</v>
      </c>
      <c r="H8057" s="2" t="s">
        <v>960</v>
      </c>
      <c r="I8057" s="2" t="s">
        <v>1253</v>
      </c>
      <c r="J8057" s="1" t="s">
        <v>894</v>
      </c>
      <c r="L8057" s="2" t="s">
        <v>895</v>
      </c>
      <c r="M8057" s="2" t="s">
        <v>882</v>
      </c>
      <c r="N8057" s="2">
        <v>45</v>
      </c>
      <c r="O8057">
        <v>400000</v>
      </c>
      <c r="P8057" s="2">
        <v>18000000</v>
      </c>
      <c r="Q8057" s="2" t="s">
        <v>836</v>
      </c>
      <c r="R8057" s="3">
        <v>0.37</v>
      </c>
      <c r="S8057" s="2">
        <v>11340000</v>
      </c>
      <c r="T8057" s="2">
        <v>6660000</v>
      </c>
    </row>
    <row r="8058" spans="1:20" x14ac:dyDescent="0.25">
      <c r="A8058" t="s">
        <v>980</v>
      </c>
      <c r="B8058" s="2">
        <v>2160311</v>
      </c>
      <c r="C8058" s="5" t="s">
        <v>14087</v>
      </c>
      <c r="D8058" s="5" t="s">
        <v>11962</v>
      </c>
      <c r="E8058" s="8" t="s">
        <v>11962</v>
      </c>
      <c r="F8058" s="2" t="s">
        <v>653</v>
      </c>
      <c r="G8058" s="2" t="s">
        <v>653</v>
      </c>
      <c r="H8058" s="2" t="s">
        <v>960</v>
      </c>
      <c r="I8058" s="2" t="s">
        <v>1253</v>
      </c>
      <c r="J8058" s="1" t="s">
        <v>896</v>
      </c>
      <c r="L8058" s="2" t="s">
        <v>897</v>
      </c>
      <c r="M8058" s="2" t="s">
        <v>882</v>
      </c>
      <c r="N8058" s="2">
        <v>45</v>
      </c>
      <c r="O8058">
        <v>360000</v>
      </c>
      <c r="P8058" s="2">
        <v>16200000</v>
      </c>
      <c r="Q8058" s="2" t="s">
        <v>836</v>
      </c>
      <c r="R8058" s="3">
        <v>0.37</v>
      </c>
      <c r="S8058" s="2">
        <v>10206000</v>
      </c>
      <c r="T8058" s="2">
        <v>5994000</v>
      </c>
    </row>
    <row r="8059" spans="1:20" x14ac:dyDescent="0.25">
      <c r="A8059" t="s">
        <v>980</v>
      </c>
      <c r="B8059" s="2">
        <v>2160311</v>
      </c>
      <c r="C8059" s="5" t="s">
        <v>14087</v>
      </c>
      <c r="D8059" s="5" t="s">
        <v>11963</v>
      </c>
      <c r="E8059" s="8" t="s">
        <v>11963</v>
      </c>
      <c r="F8059" s="2" t="s">
        <v>653</v>
      </c>
      <c r="G8059" s="2" t="s">
        <v>653</v>
      </c>
      <c r="H8059" s="2" t="s">
        <v>960</v>
      </c>
      <c r="I8059" s="2" t="s">
        <v>1253</v>
      </c>
      <c r="J8059" s="1" t="s">
        <v>902</v>
      </c>
      <c r="L8059" s="2" t="s">
        <v>903</v>
      </c>
      <c r="M8059" s="2" t="s">
        <v>887</v>
      </c>
      <c r="N8059" s="2">
        <v>45</v>
      </c>
      <c r="O8059">
        <v>300000</v>
      </c>
      <c r="P8059" s="2">
        <v>13500000</v>
      </c>
      <c r="Q8059" s="2" t="s">
        <v>837</v>
      </c>
      <c r="R8059" s="3">
        <v>0.25</v>
      </c>
      <c r="S8059" s="2">
        <v>10125000</v>
      </c>
      <c r="T8059" s="2">
        <v>3375000</v>
      </c>
    </row>
    <row r="8060" spans="1:20" x14ac:dyDescent="0.25">
      <c r="A8060" t="s">
        <v>980</v>
      </c>
      <c r="B8060" s="2">
        <v>2160311</v>
      </c>
      <c r="C8060" s="5" t="s">
        <v>14087</v>
      </c>
      <c r="D8060" s="5" t="s">
        <v>11964</v>
      </c>
      <c r="E8060" s="8" t="s">
        <v>11964</v>
      </c>
      <c r="F8060" s="2" t="s">
        <v>653</v>
      </c>
      <c r="G8060" s="2" t="s">
        <v>653</v>
      </c>
      <c r="H8060" s="2" t="s">
        <v>960</v>
      </c>
      <c r="I8060" s="2" t="s">
        <v>1253</v>
      </c>
      <c r="J8060" s="1" t="s">
        <v>906</v>
      </c>
      <c r="L8060" s="2" t="s">
        <v>907</v>
      </c>
      <c r="M8060" s="2" t="s">
        <v>887</v>
      </c>
      <c r="N8060" s="2">
        <v>45</v>
      </c>
      <c r="O8060">
        <v>330000</v>
      </c>
      <c r="P8060" s="2">
        <v>14850000</v>
      </c>
      <c r="Q8060" s="2" t="s">
        <v>837</v>
      </c>
      <c r="R8060" s="3">
        <v>0.25</v>
      </c>
      <c r="S8060" s="2">
        <v>11137500</v>
      </c>
      <c r="T8060" s="2">
        <v>3712500</v>
      </c>
    </row>
    <row r="8061" spans="1:20" x14ac:dyDescent="0.25">
      <c r="A8061" t="s">
        <v>980</v>
      </c>
      <c r="B8061" s="2">
        <v>2160311</v>
      </c>
      <c r="C8061" s="5" t="s">
        <v>14087</v>
      </c>
      <c r="D8061" s="5" t="s">
        <v>11965</v>
      </c>
      <c r="E8061" s="8" t="s">
        <v>11965</v>
      </c>
      <c r="F8061" s="2" t="s">
        <v>653</v>
      </c>
      <c r="G8061" s="2" t="s">
        <v>653</v>
      </c>
      <c r="H8061" s="2" t="s">
        <v>960</v>
      </c>
      <c r="I8061" s="2" t="s">
        <v>1253</v>
      </c>
      <c r="J8061" s="1" t="s">
        <v>910</v>
      </c>
      <c r="L8061" s="2" t="s">
        <v>911</v>
      </c>
      <c r="M8061" s="2" t="s">
        <v>887</v>
      </c>
      <c r="N8061" s="2">
        <v>45</v>
      </c>
      <c r="O8061">
        <v>400000</v>
      </c>
      <c r="P8061" s="2">
        <v>18000000</v>
      </c>
      <c r="Q8061" s="2" t="s">
        <v>837</v>
      </c>
      <c r="R8061" s="3">
        <v>0.25</v>
      </c>
      <c r="S8061" s="2">
        <v>13500000</v>
      </c>
      <c r="T8061" s="2">
        <v>4500000</v>
      </c>
    </row>
    <row r="8062" spans="1:20" x14ac:dyDescent="0.25">
      <c r="A8062" t="s">
        <v>980</v>
      </c>
      <c r="B8062" s="2">
        <v>2160311</v>
      </c>
      <c r="C8062" s="5" t="s">
        <v>14087</v>
      </c>
      <c r="D8062" s="5" t="s">
        <v>11966</v>
      </c>
      <c r="E8062" s="8" t="s">
        <v>11966</v>
      </c>
      <c r="F8062" s="2" t="s">
        <v>653</v>
      </c>
      <c r="G8062" s="2" t="s">
        <v>653</v>
      </c>
      <c r="H8062" s="2" t="s">
        <v>960</v>
      </c>
      <c r="I8062" s="2" t="s">
        <v>1253</v>
      </c>
      <c r="J8062" s="1" t="s">
        <v>912</v>
      </c>
      <c r="L8062" s="2" t="s">
        <v>913</v>
      </c>
      <c r="M8062" s="2" t="s">
        <v>882</v>
      </c>
      <c r="N8062" s="2">
        <v>45</v>
      </c>
      <c r="O8062">
        <v>240000</v>
      </c>
      <c r="P8062" s="2">
        <v>10800000</v>
      </c>
      <c r="Q8062" s="2" t="s">
        <v>836</v>
      </c>
      <c r="R8062" s="3">
        <v>0.37</v>
      </c>
      <c r="S8062" s="2">
        <v>6804000</v>
      </c>
      <c r="T8062" s="2">
        <v>3996000</v>
      </c>
    </row>
    <row r="8063" spans="1:20" x14ac:dyDescent="0.25">
      <c r="A8063" t="s">
        <v>980</v>
      </c>
      <c r="B8063" s="2">
        <v>2160311</v>
      </c>
      <c r="C8063" s="5" t="s">
        <v>14087</v>
      </c>
      <c r="D8063" s="5" t="s">
        <v>11967</v>
      </c>
      <c r="E8063" s="8" t="s">
        <v>11967</v>
      </c>
      <c r="F8063" s="2" t="s">
        <v>653</v>
      </c>
      <c r="G8063" s="2" t="s">
        <v>653</v>
      </c>
      <c r="H8063" s="2" t="s">
        <v>960</v>
      </c>
      <c r="I8063" s="2" t="s">
        <v>1253</v>
      </c>
      <c r="J8063" s="1" t="s">
        <v>916</v>
      </c>
      <c r="L8063" s="2" t="s">
        <v>917</v>
      </c>
      <c r="M8063" s="2" t="s">
        <v>887</v>
      </c>
      <c r="N8063" s="2">
        <v>45</v>
      </c>
      <c r="O8063">
        <v>150000</v>
      </c>
      <c r="P8063" s="2">
        <v>6750000</v>
      </c>
      <c r="Q8063" s="2" t="s">
        <v>837</v>
      </c>
      <c r="R8063" s="3">
        <v>0.25</v>
      </c>
      <c r="S8063" s="2">
        <v>5062500</v>
      </c>
      <c r="T8063" s="2">
        <v>1687500</v>
      </c>
    </row>
    <row r="8064" spans="1:20" x14ac:dyDescent="0.25">
      <c r="A8064" t="s">
        <v>980</v>
      </c>
      <c r="B8064" s="2">
        <v>2160311</v>
      </c>
      <c r="C8064" s="5" t="s">
        <v>14087</v>
      </c>
      <c r="D8064" s="5" t="s">
        <v>11968</v>
      </c>
      <c r="E8064" s="8" t="s">
        <v>11968</v>
      </c>
      <c r="F8064" s="2" t="s">
        <v>653</v>
      </c>
      <c r="G8064" s="2" t="s">
        <v>653</v>
      </c>
      <c r="H8064" s="2" t="s">
        <v>960</v>
      </c>
      <c r="I8064" s="2" t="s">
        <v>1253</v>
      </c>
      <c r="J8064" s="1" t="s">
        <v>918</v>
      </c>
      <c r="L8064" s="2" t="s">
        <v>919</v>
      </c>
      <c r="M8064" s="2" t="s">
        <v>887</v>
      </c>
      <c r="N8064" s="2">
        <v>45</v>
      </c>
      <c r="O8064">
        <v>470000</v>
      </c>
      <c r="P8064" s="2">
        <v>21150000</v>
      </c>
      <c r="Q8064" s="2" t="s">
        <v>837</v>
      </c>
      <c r="R8064" s="3">
        <v>0.25</v>
      </c>
      <c r="S8064" s="2">
        <v>15862500</v>
      </c>
      <c r="T8064" s="2">
        <v>5287500</v>
      </c>
    </row>
    <row r="8065" spans="1:20" x14ac:dyDescent="0.25">
      <c r="A8065" t="s">
        <v>980</v>
      </c>
      <c r="B8065" s="2">
        <v>2160311</v>
      </c>
      <c r="C8065" s="5" t="s">
        <v>14087</v>
      </c>
      <c r="D8065" s="5" t="s">
        <v>11969</v>
      </c>
      <c r="E8065" s="8" t="s">
        <v>11969</v>
      </c>
      <c r="F8065" s="2" t="s">
        <v>653</v>
      </c>
      <c r="G8065" s="2" t="s">
        <v>653</v>
      </c>
      <c r="H8065" s="2" t="s">
        <v>960</v>
      </c>
      <c r="I8065" s="2" t="s">
        <v>1253</v>
      </c>
      <c r="J8065" s="1" t="s">
        <v>920</v>
      </c>
      <c r="L8065" s="2" t="s">
        <v>921</v>
      </c>
      <c r="M8065" s="2" t="s">
        <v>882</v>
      </c>
      <c r="N8065" s="2">
        <v>33</v>
      </c>
      <c r="O8065">
        <v>170000</v>
      </c>
      <c r="P8065" s="2">
        <v>5610000</v>
      </c>
      <c r="Q8065" s="2" t="s">
        <v>836</v>
      </c>
      <c r="R8065" s="3">
        <v>0.37</v>
      </c>
      <c r="S8065" s="2">
        <v>3534300</v>
      </c>
      <c r="T8065" s="2">
        <v>2075700</v>
      </c>
    </row>
    <row r="8066" spans="1:20" x14ac:dyDescent="0.25">
      <c r="A8066" t="s">
        <v>980</v>
      </c>
      <c r="B8066" s="2">
        <v>2160311</v>
      </c>
      <c r="C8066" s="5" t="s">
        <v>14087</v>
      </c>
      <c r="D8066" s="5" t="s">
        <v>11970</v>
      </c>
      <c r="E8066" s="8" t="s">
        <v>11970</v>
      </c>
      <c r="F8066" s="2" t="s">
        <v>653</v>
      </c>
      <c r="G8066" s="2" t="s">
        <v>653</v>
      </c>
      <c r="H8066" s="2" t="s">
        <v>960</v>
      </c>
      <c r="I8066" s="2" t="s">
        <v>1253</v>
      </c>
      <c r="J8066" s="1" t="s">
        <v>922</v>
      </c>
      <c r="L8066" s="2" t="s">
        <v>923</v>
      </c>
      <c r="M8066" s="2" t="s">
        <v>887</v>
      </c>
      <c r="N8066" s="2">
        <v>33</v>
      </c>
      <c r="O8066">
        <v>130000</v>
      </c>
      <c r="P8066" s="2">
        <v>4290000</v>
      </c>
      <c r="Q8066" s="2" t="s">
        <v>837</v>
      </c>
      <c r="R8066" s="3">
        <v>0.25</v>
      </c>
      <c r="S8066" s="2">
        <v>3217500</v>
      </c>
      <c r="T8066" s="2">
        <v>1072500</v>
      </c>
    </row>
    <row r="8067" spans="1:20" x14ac:dyDescent="0.25">
      <c r="A8067" t="s">
        <v>980</v>
      </c>
      <c r="B8067" s="2">
        <v>2160311</v>
      </c>
      <c r="C8067" s="5" t="s">
        <v>14087</v>
      </c>
      <c r="D8067" s="5" t="s">
        <v>11971</v>
      </c>
      <c r="E8067" s="8" t="s">
        <v>11971</v>
      </c>
      <c r="F8067" s="2" t="s">
        <v>653</v>
      </c>
      <c r="G8067" s="2" t="s">
        <v>653</v>
      </c>
      <c r="H8067" s="2" t="s">
        <v>960</v>
      </c>
      <c r="I8067" s="2" t="s">
        <v>1253</v>
      </c>
      <c r="J8067" s="1" t="s">
        <v>924</v>
      </c>
      <c r="L8067" s="2" t="s">
        <v>925</v>
      </c>
      <c r="M8067" s="2" t="s">
        <v>887</v>
      </c>
      <c r="N8067" s="2">
        <v>33</v>
      </c>
      <c r="O8067">
        <v>130000</v>
      </c>
      <c r="P8067" s="2">
        <v>4290000</v>
      </c>
      <c r="Q8067" s="2" t="s">
        <v>837</v>
      </c>
      <c r="R8067" s="3">
        <v>0.25</v>
      </c>
      <c r="S8067" s="2">
        <v>3217500</v>
      </c>
      <c r="T8067" s="2">
        <v>1072500</v>
      </c>
    </row>
    <row r="8068" spans="1:20" x14ac:dyDescent="0.25">
      <c r="A8068" t="s">
        <v>980</v>
      </c>
      <c r="B8068" s="2">
        <v>2160311</v>
      </c>
      <c r="C8068" s="5" t="s">
        <v>14087</v>
      </c>
      <c r="D8068" s="5" t="s">
        <v>11972</v>
      </c>
      <c r="E8068" s="8" t="s">
        <v>11972</v>
      </c>
      <c r="F8068" s="2" t="s">
        <v>653</v>
      </c>
      <c r="G8068" s="2" t="s">
        <v>653</v>
      </c>
      <c r="H8068" s="2" t="s">
        <v>960</v>
      </c>
      <c r="I8068" s="2" t="s">
        <v>1253</v>
      </c>
      <c r="J8068" s="1" t="s">
        <v>926</v>
      </c>
      <c r="L8068" s="2" t="s">
        <v>927</v>
      </c>
      <c r="M8068" s="2" t="s">
        <v>887</v>
      </c>
      <c r="N8068" s="2">
        <v>33</v>
      </c>
      <c r="O8068">
        <v>260000</v>
      </c>
      <c r="P8068" s="2">
        <v>8580000</v>
      </c>
      <c r="Q8068" s="2" t="s">
        <v>837</v>
      </c>
      <c r="R8068" s="3">
        <v>0.25</v>
      </c>
      <c r="S8068" s="2">
        <v>6435000</v>
      </c>
      <c r="T8068" s="2">
        <v>2145000</v>
      </c>
    </row>
    <row r="8069" spans="1:20" x14ac:dyDescent="0.25">
      <c r="A8069" t="s">
        <v>980</v>
      </c>
      <c r="B8069" s="2">
        <v>2160311</v>
      </c>
      <c r="C8069" s="5" t="s">
        <v>14087</v>
      </c>
      <c r="D8069" s="5" t="s">
        <v>11973</v>
      </c>
      <c r="E8069" s="8" t="s">
        <v>11973</v>
      </c>
      <c r="F8069" s="2" t="s">
        <v>653</v>
      </c>
      <c r="G8069" s="2" t="s">
        <v>653</v>
      </c>
      <c r="H8069" s="2" t="s">
        <v>960</v>
      </c>
      <c r="I8069" s="2" t="s">
        <v>1253</v>
      </c>
      <c r="J8069" s="1" t="s">
        <v>928</v>
      </c>
      <c r="L8069" s="2" t="s">
        <v>929</v>
      </c>
      <c r="M8069" s="2" t="s">
        <v>887</v>
      </c>
      <c r="N8069" s="2">
        <v>33</v>
      </c>
      <c r="O8069">
        <v>210000</v>
      </c>
      <c r="P8069" s="2">
        <v>6930000</v>
      </c>
      <c r="Q8069" s="2" t="s">
        <v>837</v>
      </c>
      <c r="R8069" s="3">
        <v>0.25</v>
      </c>
      <c r="S8069" s="2">
        <v>5197500</v>
      </c>
      <c r="T8069" s="2">
        <v>1732500</v>
      </c>
    </row>
    <row r="8070" spans="1:20" x14ac:dyDescent="0.25">
      <c r="A8070" t="s">
        <v>980</v>
      </c>
      <c r="B8070" s="2">
        <v>2160311</v>
      </c>
      <c r="C8070" s="5" t="s">
        <v>14087</v>
      </c>
      <c r="D8070" s="5" t="s">
        <v>11974</v>
      </c>
      <c r="E8070" s="8" t="s">
        <v>11974</v>
      </c>
      <c r="F8070" s="2" t="s">
        <v>653</v>
      </c>
      <c r="G8070" s="2" t="s">
        <v>653</v>
      </c>
      <c r="H8070" s="2" t="s">
        <v>960</v>
      </c>
      <c r="I8070" s="2" t="s">
        <v>1253</v>
      </c>
      <c r="J8070" s="1" t="s">
        <v>930</v>
      </c>
      <c r="L8070" s="2" t="s">
        <v>931</v>
      </c>
      <c r="M8070" s="2" t="s">
        <v>882</v>
      </c>
      <c r="N8070" s="2">
        <v>33</v>
      </c>
      <c r="O8070">
        <v>270000</v>
      </c>
      <c r="P8070" s="2">
        <v>8910000</v>
      </c>
      <c r="Q8070" s="2" t="s">
        <v>836</v>
      </c>
      <c r="R8070" s="3">
        <v>0.37</v>
      </c>
      <c r="S8070" s="2">
        <v>5613300</v>
      </c>
      <c r="T8070" s="2">
        <v>3296700</v>
      </c>
    </row>
    <row r="8071" spans="1:20" x14ac:dyDescent="0.25">
      <c r="A8071" t="s">
        <v>980</v>
      </c>
      <c r="B8071" s="2">
        <v>2160311</v>
      </c>
      <c r="C8071" s="5" t="s">
        <v>14087</v>
      </c>
      <c r="D8071" s="5" t="s">
        <v>11975</v>
      </c>
      <c r="E8071" s="8" t="s">
        <v>11975</v>
      </c>
      <c r="F8071" s="2" t="s">
        <v>653</v>
      </c>
      <c r="G8071" s="2" t="s">
        <v>653</v>
      </c>
      <c r="H8071" s="2" t="s">
        <v>960</v>
      </c>
      <c r="I8071" s="2" t="s">
        <v>1253</v>
      </c>
      <c r="J8071" s="1" t="s">
        <v>932</v>
      </c>
      <c r="L8071" s="2" t="s">
        <v>933</v>
      </c>
      <c r="M8071" s="2" t="s">
        <v>882</v>
      </c>
      <c r="N8071" s="2">
        <v>33</v>
      </c>
      <c r="O8071">
        <v>270000</v>
      </c>
      <c r="P8071" s="2">
        <v>8910000</v>
      </c>
      <c r="Q8071" s="2" t="s">
        <v>836</v>
      </c>
      <c r="R8071" s="3">
        <v>0.37</v>
      </c>
      <c r="S8071" s="2">
        <v>5613300</v>
      </c>
      <c r="T8071" s="2">
        <v>3296700</v>
      </c>
    </row>
    <row r="8072" spans="1:20" x14ac:dyDescent="0.25">
      <c r="A8072" t="s">
        <v>980</v>
      </c>
      <c r="B8072" s="2">
        <v>2160311</v>
      </c>
      <c r="C8072" s="5" t="s">
        <v>14087</v>
      </c>
      <c r="D8072" s="5" t="s">
        <v>11976</v>
      </c>
      <c r="E8072" s="8" t="s">
        <v>11976</v>
      </c>
      <c r="F8072" s="2" t="s">
        <v>653</v>
      </c>
      <c r="G8072" s="2" t="s">
        <v>653</v>
      </c>
      <c r="H8072" s="2" t="s">
        <v>960</v>
      </c>
      <c r="I8072" s="2" t="s">
        <v>1253</v>
      </c>
      <c r="J8072" s="1" t="s">
        <v>934</v>
      </c>
      <c r="L8072" s="2" t="s">
        <v>935</v>
      </c>
      <c r="M8072" s="2" t="s">
        <v>882</v>
      </c>
      <c r="N8072" s="2">
        <v>33</v>
      </c>
      <c r="O8072">
        <v>130000</v>
      </c>
      <c r="P8072" s="2">
        <v>4290000</v>
      </c>
      <c r="Q8072" s="2" t="s">
        <v>836</v>
      </c>
      <c r="R8072" s="3">
        <v>0.37</v>
      </c>
      <c r="S8072" s="2">
        <v>2702700</v>
      </c>
      <c r="T8072" s="2">
        <v>1587300</v>
      </c>
    </row>
    <row r="8073" spans="1:20" x14ac:dyDescent="0.25">
      <c r="A8073" t="s">
        <v>980</v>
      </c>
      <c r="B8073" s="2">
        <v>2160311</v>
      </c>
      <c r="C8073" s="5" t="s">
        <v>14087</v>
      </c>
      <c r="D8073" s="5" t="s">
        <v>11977</v>
      </c>
      <c r="E8073" s="8" t="s">
        <v>11977</v>
      </c>
      <c r="F8073" s="2" t="s">
        <v>653</v>
      </c>
      <c r="G8073" s="2" t="s">
        <v>653</v>
      </c>
      <c r="H8073" s="2" t="s">
        <v>960</v>
      </c>
      <c r="I8073" s="2" t="s">
        <v>1253</v>
      </c>
      <c r="J8073" s="1" t="s">
        <v>936</v>
      </c>
      <c r="L8073" s="2" t="s">
        <v>937</v>
      </c>
      <c r="M8073" s="2" t="s">
        <v>887</v>
      </c>
      <c r="N8073" s="2">
        <v>33</v>
      </c>
      <c r="O8073">
        <v>165000</v>
      </c>
      <c r="P8073" s="2">
        <v>5445000</v>
      </c>
      <c r="Q8073" s="2" t="s">
        <v>837</v>
      </c>
      <c r="R8073" s="3">
        <v>0.25</v>
      </c>
      <c r="S8073" s="2">
        <v>4083750</v>
      </c>
      <c r="T8073" s="2">
        <v>1361250</v>
      </c>
    </row>
    <row r="8074" spans="1:20" x14ac:dyDescent="0.25">
      <c r="A8074" t="s">
        <v>980</v>
      </c>
      <c r="B8074" s="2">
        <v>2160311</v>
      </c>
      <c r="C8074" s="5" t="s">
        <v>14087</v>
      </c>
      <c r="D8074" s="5" t="s">
        <v>11978</v>
      </c>
      <c r="E8074" s="8" t="s">
        <v>11978</v>
      </c>
      <c r="F8074" s="2" t="s">
        <v>653</v>
      </c>
      <c r="G8074" s="2" t="s">
        <v>653</v>
      </c>
      <c r="H8074" s="2" t="s">
        <v>960</v>
      </c>
      <c r="I8074" s="2" t="s">
        <v>1253</v>
      </c>
      <c r="J8074" s="1" t="s">
        <v>938</v>
      </c>
      <c r="L8074" s="2" t="s">
        <v>939</v>
      </c>
      <c r="M8074" s="2" t="s">
        <v>940</v>
      </c>
      <c r="N8074" s="2">
        <v>33</v>
      </c>
      <c r="O8074">
        <v>32000</v>
      </c>
      <c r="P8074" s="2">
        <v>1056000</v>
      </c>
      <c r="Q8074" s="2" t="s">
        <v>838</v>
      </c>
      <c r="R8074" s="3">
        <v>0</v>
      </c>
      <c r="S8074" s="2">
        <v>1056000</v>
      </c>
      <c r="T8074" s="2">
        <v>0</v>
      </c>
    </row>
    <row r="8075" spans="1:20" x14ac:dyDescent="0.25">
      <c r="A8075" t="s">
        <v>980</v>
      </c>
      <c r="B8075" s="2">
        <v>2160311</v>
      </c>
      <c r="C8075" s="5" t="s">
        <v>14087</v>
      </c>
      <c r="D8075" s="5" t="s">
        <v>11979</v>
      </c>
      <c r="E8075" s="8" t="s">
        <v>11979</v>
      </c>
      <c r="F8075" s="2" t="s">
        <v>653</v>
      </c>
      <c r="G8075" s="2" t="s">
        <v>653</v>
      </c>
      <c r="H8075" s="2" t="s">
        <v>960</v>
      </c>
      <c r="I8075" s="2" t="s">
        <v>1253</v>
      </c>
      <c r="J8075" s="1" t="s">
        <v>941</v>
      </c>
      <c r="L8075" s="2" t="s">
        <v>942</v>
      </c>
      <c r="M8075" s="2" t="s">
        <v>940</v>
      </c>
      <c r="N8075" s="2">
        <v>33</v>
      </c>
      <c r="O8075">
        <v>34000</v>
      </c>
      <c r="P8075" s="2">
        <v>1122000</v>
      </c>
      <c r="Q8075" s="2" t="s">
        <v>838</v>
      </c>
      <c r="R8075" s="3">
        <v>0</v>
      </c>
      <c r="S8075" s="2">
        <v>1122000</v>
      </c>
      <c r="T8075" s="2">
        <v>0</v>
      </c>
    </row>
    <row r="8076" spans="1:20" x14ac:dyDescent="0.25">
      <c r="A8076" t="s">
        <v>980</v>
      </c>
      <c r="B8076" s="2">
        <v>2160311</v>
      </c>
      <c r="C8076" s="5" t="s">
        <v>14087</v>
      </c>
      <c r="D8076" s="5" t="s">
        <v>11980</v>
      </c>
      <c r="E8076" s="8" t="s">
        <v>11980</v>
      </c>
      <c r="F8076" s="2" t="s">
        <v>653</v>
      </c>
      <c r="G8076" s="2" t="s">
        <v>653</v>
      </c>
      <c r="H8076" s="2" t="s">
        <v>960</v>
      </c>
      <c r="I8076" s="2" t="s">
        <v>1253</v>
      </c>
      <c r="J8076" s="1" t="s">
        <v>943</v>
      </c>
      <c r="L8076" s="2" t="s">
        <v>944</v>
      </c>
      <c r="M8076" s="2" t="s">
        <v>940</v>
      </c>
      <c r="N8076" s="2">
        <v>33</v>
      </c>
      <c r="O8076">
        <v>31000</v>
      </c>
      <c r="P8076" s="2">
        <v>1023000</v>
      </c>
      <c r="Q8076" s="2" t="s">
        <v>838</v>
      </c>
      <c r="R8076" s="3">
        <v>0</v>
      </c>
      <c r="S8076" s="2">
        <v>1023000</v>
      </c>
      <c r="T8076" s="2">
        <v>0</v>
      </c>
    </row>
    <row r="8077" spans="1:20" x14ac:dyDescent="0.25">
      <c r="A8077" t="s">
        <v>980</v>
      </c>
      <c r="B8077" s="2">
        <v>2160401</v>
      </c>
      <c r="C8077" s="5" t="s">
        <v>14087</v>
      </c>
      <c r="D8077" s="5" t="s">
        <v>11860</v>
      </c>
      <c r="E8077" s="8" t="s">
        <v>11860</v>
      </c>
      <c r="F8077" s="2" t="s">
        <v>653</v>
      </c>
      <c r="G8077" s="2" t="s">
        <v>958</v>
      </c>
      <c r="H8077" s="2" t="s">
        <v>389</v>
      </c>
      <c r="I8077" s="2" t="s">
        <v>1254</v>
      </c>
      <c r="J8077" s="1" t="s">
        <v>880</v>
      </c>
      <c r="L8077" s="2" t="s">
        <v>881</v>
      </c>
      <c r="M8077" s="2" t="s">
        <v>882</v>
      </c>
      <c r="N8077" s="2">
        <v>0</v>
      </c>
      <c r="O8077">
        <v>700000</v>
      </c>
      <c r="P8077" s="2">
        <v>0</v>
      </c>
      <c r="Q8077" s="2" t="s">
        <v>836</v>
      </c>
      <c r="R8077" s="3">
        <v>0.37</v>
      </c>
      <c r="S8077" s="2">
        <v>0</v>
      </c>
      <c r="T8077" s="2">
        <v>0</v>
      </c>
    </row>
    <row r="8078" spans="1:20" x14ac:dyDescent="0.25">
      <c r="A8078" t="s">
        <v>980</v>
      </c>
      <c r="B8078" s="2">
        <v>2160401</v>
      </c>
      <c r="C8078" s="5" t="s">
        <v>14087</v>
      </c>
      <c r="D8078" s="5" t="s">
        <v>11861</v>
      </c>
      <c r="E8078" s="8" t="s">
        <v>11861</v>
      </c>
      <c r="F8078" s="2" t="s">
        <v>653</v>
      </c>
      <c r="G8078" s="2" t="s">
        <v>958</v>
      </c>
      <c r="H8078" s="2" t="s">
        <v>389</v>
      </c>
      <c r="I8078" s="2" t="s">
        <v>1254</v>
      </c>
      <c r="J8078" s="1" t="s">
        <v>883</v>
      </c>
      <c r="L8078" s="2" t="s">
        <v>884</v>
      </c>
      <c r="M8078" s="2" t="s">
        <v>882</v>
      </c>
      <c r="N8078" s="2">
        <v>15</v>
      </c>
      <c r="O8078">
        <v>420000</v>
      </c>
      <c r="P8078" s="2">
        <v>6300000</v>
      </c>
      <c r="Q8078" s="2" t="s">
        <v>836</v>
      </c>
      <c r="R8078" s="3">
        <v>0.37</v>
      </c>
      <c r="S8078" s="2">
        <v>3969000</v>
      </c>
      <c r="T8078" s="2">
        <v>2331000</v>
      </c>
    </row>
    <row r="8079" spans="1:20" x14ac:dyDescent="0.25">
      <c r="A8079" t="s">
        <v>980</v>
      </c>
      <c r="B8079" s="2">
        <v>2160401</v>
      </c>
      <c r="C8079" s="5" t="s">
        <v>14087</v>
      </c>
      <c r="D8079" s="5" t="s">
        <v>11862</v>
      </c>
      <c r="E8079" s="8" t="s">
        <v>11862</v>
      </c>
      <c r="F8079" s="2" t="s">
        <v>653</v>
      </c>
      <c r="G8079" s="2" t="s">
        <v>958</v>
      </c>
      <c r="H8079" s="2" t="s">
        <v>389</v>
      </c>
      <c r="I8079" s="2" t="s">
        <v>1254</v>
      </c>
      <c r="J8079" s="1" t="s">
        <v>885</v>
      </c>
      <c r="L8079" s="2" t="s">
        <v>886</v>
      </c>
      <c r="M8079" s="2" t="s">
        <v>887</v>
      </c>
      <c r="N8079" s="2">
        <v>15</v>
      </c>
      <c r="O8079">
        <v>250000</v>
      </c>
      <c r="P8079" s="2">
        <v>3750000</v>
      </c>
      <c r="Q8079" s="2" t="s">
        <v>837</v>
      </c>
      <c r="R8079" s="3">
        <v>0.25</v>
      </c>
      <c r="S8079" s="2">
        <v>2812500</v>
      </c>
      <c r="T8079" s="2">
        <v>937500</v>
      </c>
    </row>
    <row r="8080" spans="1:20" x14ac:dyDescent="0.25">
      <c r="A8080" t="s">
        <v>980</v>
      </c>
      <c r="B8080" s="2">
        <v>2160401</v>
      </c>
      <c r="C8080" s="5" t="s">
        <v>14087</v>
      </c>
      <c r="D8080" s="5" t="s">
        <v>11863</v>
      </c>
      <c r="E8080" s="8" t="s">
        <v>11863</v>
      </c>
      <c r="F8080" s="2" t="s">
        <v>653</v>
      </c>
      <c r="G8080" s="2" t="s">
        <v>958</v>
      </c>
      <c r="H8080" s="2" t="s">
        <v>389</v>
      </c>
      <c r="I8080" s="2" t="s">
        <v>1254</v>
      </c>
      <c r="J8080" s="1" t="s">
        <v>888</v>
      </c>
      <c r="L8080" s="2" t="s">
        <v>889</v>
      </c>
      <c r="M8080" s="2" t="s">
        <v>887</v>
      </c>
      <c r="N8080" s="2">
        <v>0</v>
      </c>
      <c r="O8080">
        <v>275000</v>
      </c>
      <c r="P8080" s="2">
        <v>0</v>
      </c>
      <c r="Q8080" s="2" t="s">
        <v>837</v>
      </c>
      <c r="R8080" s="3">
        <v>0.25</v>
      </c>
      <c r="S8080" s="2">
        <v>0</v>
      </c>
      <c r="T8080" s="2">
        <v>0</v>
      </c>
    </row>
    <row r="8081" spans="1:20" x14ac:dyDescent="0.25">
      <c r="A8081" t="s">
        <v>980</v>
      </c>
      <c r="B8081" s="2">
        <v>2160401</v>
      </c>
      <c r="C8081" s="5" t="s">
        <v>14087</v>
      </c>
      <c r="D8081" s="5" t="s">
        <v>11864</v>
      </c>
      <c r="E8081" s="8" t="s">
        <v>11864</v>
      </c>
      <c r="F8081" s="2" t="s">
        <v>653</v>
      </c>
      <c r="G8081" s="2" t="s">
        <v>958</v>
      </c>
      <c r="H8081" s="2" t="s">
        <v>389</v>
      </c>
      <c r="I8081" s="2" t="s">
        <v>1254</v>
      </c>
      <c r="J8081" s="1" t="s">
        <v>890</v>
      </c>
      <c r="L8081" s="2" t="s">
        <v>891</v>
      </c>
      <c r="M8081" s="2" t="s">
        <v>882</v>
      </c>
      <c r="N8081" s="2">
        <v>15</v>
      </c>
      <c r="O8081">
        <v>150000</v>
      </c>
      <c r="P8081" s="2">
        <v>2250000</v>
      </c>
      <c r="Q8081" s="2" t="s">
        <v>836</v>
      </c>
      <c r="R8081" s="3">
        <v>0.37</v>
      </c>
      <c r="S8081" s="2">
        <v>1417500</v>
      </c>
      <c r="T8081" s="2">
        <v>832500</v>
      </c>
    </row>
    <row r="8082" spans="1:20" x14ac:dyDescent="0.25">
      <c r="A8082" t="s">
        <v>980</v>
      </c>
      <c r="B8082" s="2">
        <v>2160401</v>
      </c>
      <c r="C8082" s="5" t="s">
        <v>14087</v>
      </c>
      <c r="D8082" s="5" t="s">
        <v>11865</v>
      </c>
      <c r="E8082" s="8" t="s">
        <v>11865</v>
      </c>
      <c r="F8082" s="2" t="s">
        <v>653</v>
      </c>
      <c r="G8082" s="2" t="s">
        <v>958</v>
      </c>
      <c r="H8082" s="2" t="s">
        <v>389</v>
      </c>
      <c r="I8082" s="2" t="s">
        <v>1254</v>
      </c>
      <c r="J8082" s="1" t="s">
        <v>892</v>
      </c>
      <c r="L8082" s="2" t="s">
        <v>893</v>
      </c>
      <c r="M8082" s="2" t="s">
        <v>882</v>
      </c>
      <c r="N8082" s="2">
        <v>0</v>
      </c>
      <c r="O8082">
        <v>300000</v>
      </c>
      <c r="P8082" s="2">
        <v>0</v>
      </c>
      <c r="Q8082" s="2" t="s">
        <v>836</v>
      </c>
      <c r="R8082" s="3">
        <v>0.37</v>
      </c>
      <c r="S8082" s="2">
        <v>0</v>
      </c>
      <c r="T8082" s="2">
        <v>0</v>
      </c>
    </row>
    <row r="8083" spans="1:20" x14ac:dyDescent="0.25">
      <c r="A8083" t="s">
        <v>980</v>
      </c>
      <c r="B8083" s="2">
        <v>2160401</v>
      </c>
      <c r="C8083" s="5" t="s">
        <v>14087</v>
      </c>
      <c r="D8083" s="5" t="s">
        <v>11866</v>
      </c>
      <c r="E8083" s="8" t="s">
        <v>11866</v>
      </c>
      <c r="F8083" s="2" t="s">
        <v>653</v>
      </c>
      <c r="G8083" s="2" t="s">
        <v>958</v>
      </c>
      <c r="H8083" s="2" t="s">
        <v>389</v>
      </c>
      <c r="I8083" s="2" t="s">
        <v>1254</v>
      </c>
      <c r="J8083" s="1" t="s">
        <v>894</v>
      </c>
      <c r="L8083" s="2" t="s">
        <v>895</v>
      </c>
      <c r="M8083" s="2" t="s">
        <v>882</v>
      </c>
      <c r="N8083" s="2">
        <v>15</v>
      </c>
      <c r="O8083">
        <v>400000</v>
      </c>
      <c r="P8083" s="2">
        <v>6000000</v>
      </c>
      <c r="Q8083" s="2" t="s">
        <v>836</v>
      </c>
      <c r="R8083" s="3">
        <v>0.37</v>
      </c>
      <c r="S8083" s="2">
        <v>3780000</v>
      </c>
      <c r="T8083" s="2">
        <v>2220000</v>
      </c>
    </row>
    <row r="8084" spans="1:20" x14ac:dyDescent="0.25">
      <c r="A8084" t="s">
        <v>980</v>
      </c>
      <c r="B8084" s="2">
        <v>2160401</v>
      </c>
      <c r="C8084" s="5" t="s">
        <v>14087</v>
      </c>
      <c r="D8084" s="5" t="s">
        <v>11867</v>
      </c>
      <c r="E8084" s="8" t="s">
        <v>11867</v>
      </c>
      <c r="F8084" s="2" t="s">
        <v>653</v>
      </c>
      <c r="G8084" s="2" t="s">
        <v>958</v>
      </c>
      <c r="H8084" s="2" t="s">
        <v>389</v>
      </c>
      <c r="I8084" s="2" t="s">
        <v>1254</v>
      </c>
      <c r="J8084" s="1" t="s">
        <v>896</v>
      </c>
      <c r="L8084" s="2" t="s">
        <v>897</v>
      </c>
      <c r="M8084" s="2" t="s">
        <v>882</v>
      </c>
      <c r="N8084" s="2">
        <v>15</v>
      </c>
      <c r="O8084">
        <v>360000</v>
      </c>
      <c r="P8084" s="2">
        <v>5400000</v>
      </c>
      <c r="Q8084" s="2" t="s">
        <v>836</v>
      </c>
      <c r="R8084" s="3">
        <v>0.37</v>
      </c>
      <c r="S8084" s="2">
        <v>3402000</v>
      </c>
      <c r="T8084" s="2">
        <v>1998000</v>
      </c>
    </row>
    <row r="8085" spans="1:20" x14ac:dyDescent="0.25">
      <c r="A8085" t="s">
        <v>980</v>
      </c>
      <c r="B8085" s="2">
        <v>2160401</v>
      </c>
      <c r="C8085" s="5" t="s">
        <v>14087</v>
      </c>
      <c r="D8085" s="5" t="s">
        <v>11868</v>
      </c>
      <c r="E8085" s="8" t="s">
        <v>11868</v>
      </c>
      <c r="F8085" s="2" t="s">
        <v>653</v>
      </c>
      <c r="G8085" s="2" t="s">
        <v>958</v>
      </c>
      <c r="H8085" s="2" t="s">
        <v>389</v>
      </c>
      <c r="I8085" s="2" t="s">
        <v>1254</v>
      </c>
      <c r="J8085" s="1" t="s">
        <v>898</v>
      </c>
      <c r="L8085" s="2" t="s">
        <v>899</v>
      </c>
      <c r="M8085" s="2" t="s">
        <v>882</v>
      </c>
      <c r="N8085" s="2">
        <v>0</v>
      </c>
      <c r="O8085">
        <v>250000</v>
      </c>
      <c r="P8085" s="2">
        <v>0</v>
      </c>
      <c r="Q8085" s="2" t="s">
        <v>836</v>
      </c>
      <c r="R8085" s="3">
        <v>0.37</v>
      </c>
      <c r="S8085" s="2">
        <v>0</v>
      </c>
      <c r="T8085" s="2">
        <v>0</v>
      </c>
    </row>
    <row r="8086" spans="1:20" x14ac:dyDescent="0.25">
      <c r="A8086" t="s">
        <v>980</v>
      </c>
      <c r="B8086" s="2">
        <v>2160401</v>
      </c>
      <c r="C8086" s="5" t="s">
        <v>14087</v>
      </c>
      <c r="D8086" s="5" t="s">
        <v>11869</v>
      </c>
      <c r="E8086" s="8" t="s">
        <v>11869</v>
      </c>
      <c r="F8086" s="2" t="s">
        <v>653</v>
      </c>
      <c r="G8086" s="2" t="s">
        <v>958</v>
      </c>
      <c r="H8086" s="2" t="s">
        <v>389</v>
      </c>
      <c r="I8086" s="2" t="s">
        <v>1254</v>
      </c>
      <c r="J8086" s="1" t="s">
        <v>900</v>
      </c>
      <c r="L8086" s="2" t="s">
        <v>901</v>
      </c>
      <c r="M8086" s="2" t="s">
        <v>882</v>
      </c>
      <c r="N8086" s="2">
        <v>0</v>
      </c>
      <c r="O8086">
        <v>360000</v>
      </c>
      <c r="P8086" s="2">
        <v>0</v>
      </c>
      <c r="Q8086" s="2" t="s">
        <v>836</v>
      </c>
      <c r="R8086" s="3">
        <v>0.37</v>
      </c>
      <c r="S8086" s="2">
        <v>0</v>
      </c>
      <c r="T8086" s="2">
        <v>0</v>
      </c>
    </row>
    <row r="8087" spans="1:20" x14ac:dyDescent="0.25">
      <c r="A8087" t="s">
        <v>980</v>
      </c>
      <c r="B8087" s="2">
        <v>2160401</v>
      </c>
      <c r="C8087" s="5" t="s">
        <v>14087</v>
      </c>
      <c r="D8087" s="5" t="s">
        <v>11870</v>
      </c>
      <c r="E8087" s="8" t="s">
        <v>11870</v>
      </c>
      <c r="F8087" s="2" t="s">
        <v>653</v>
      </c>
      <c r="G8087" s="2" t="s">
        <v>958</v>
      </c>
      <c r="H8087" s="2" t="s">
        <v>389</v>
      </c>
      <c r="I8087" s="2" t="s">
        <v>1254</v>
      </c>
      <c r="J8087" s="1" t="s">
        <v>902</v>
      </c>
      <c r="L8087" s="2" t="s">
        <v>903</v>
      </c>
      <c r="M8087" s="2" t="s">
        <v>887</v>
      </c>
      <c r="N8087" s="2">
        <v>15</v>
      </c>
      <c r="O8087">
        <v>300000</v>
      </c>
      <c r="P8087" s="2">
        <v>4500000</v>
      </c>
      <c r="Q8087" s="2" t="s">
        <v>837</v>
      </c>
      <c r="R8087" s="3">
        <v>0.25</v>
      </c>
      <c r="S8087" s="2">
        <v>3375000</v>
      </c>
      <c r="T8087" s="2">
        <v>1125000</v>
      </c>
    </row>
    <row r="8088" spans="1:20" x14ac:dyDescent="0.25">
      <c r="A8088" t="s">
        <v>980</v>
      </c>
      <c r="B8088" s="2">
        <v>2160401</v>
      </c>
      <c r="C8088" s="5" t="s">
        <v>14087</v>
      </c>
      <c r="D8088" s="5" t="s">
        <v>11871</v>
      </c>
      <c r="E8088" s="8" t="s">
        <v>11871</v>
      </c>
      <c r="F8088" s="2" t="s">
        <v>653</v>
      </c>
      <c r="G8088" s="2" t="s">
        <v>958</v>
      </c>
      <c r="H8088" s="2" t="s">
        <v>389</v>
      </c>
      <c r="I8088" s="2" t="s">
        <v>1254</v>
      </c>
      <c r="J8088" s="1" t="s">
        <v>904</v>
      </c>
      <c r="L8088" s="2" t="s">
        <v>905</v>
      </c>
      <c r="M8088" s="2" t="s">
        <v>887</v>
      </c>
      <c r="N8088" s="2">
        <v>15</v>
      </c>
      <c r="O8088">
        <v>690000</v>
      </c>
      <c r="P8088" s="2">
        <v>10350000</v>
      </c>
      <c r="Q8088" s="2" t="s">
        <v>837</v>
      </c>
      <c r="R8088" s="3">
        <v>0.25</v>
      </c>
      <c r="S8088" s="2">
        <v>7762500</v>
      </c>
      <c r="T8088" s="2">
        <v>2587500</v>
      </c>
    </row>
    <row r="8089" spans="1:20" x14ac:dyDescent="0.25">
      <c r="A8089" t="s">
        <v>980</v>
      </c>
      <c r="B8089" s="2">
        <v>2160401</v>
      </c>
      <c r="C8089" s="5" t="s">
        <v>14087</v>
      </c>
      <c r="D8089" s="5" t="s">
        <v>11872</v>
      </c>
      <c r="E8089" s="8" t="s">
        <v>11872</v>
      </c>
      <c r="F8089" s="2" t="s">
        <v>653</v>
      </c>
      <c r="G8089" s="2" t="s">
        <v>958</v>
      </c>
      <c r="H8089" s="2" t="s">
        <v>389</v>
      </c>
      <c r="I8089" s="2" t="s">
        <v>1254</v>
      </c>
      <c r="J8089" s="1" t="s">
        <v>906</v>
      </c>
      <c r="L8089" s="2" t="s">
        <v>907</v>
      </c>
      <c r="M8089" s="2" t="s">
        <v>887</v>
      </c>
      <c r="N8089" s="2">
        <v>0</v>
      </c>
      <c r="O8089">
        <v>330000</v>
      </c>
      <c r="P8089" s="2">
        <v>0</v>
      </c>
      <c r="Q8089" s="2" t="s">
        <v>837</v>
      </c>
      <c r="R8089" s="3">
        <v>0.25</v>
      </c>
      <c r="S8089" s="2">
        <v>0</v>
      </c>
      <c r="T8089" s="2">
        <v>0</v>
      </c>
    </row>
    <row r="8090" spans="1:20" x14ac:dyDescent="0.25">
      <c r="A8090" t="s">
        <v>980</v>
      </c>
      <c r="B8090" s="2">
        <v>2160401</v>
      </c>
      <c r="C8090" s="5" t="s">
        <v>14087</v>
      </c>
      <c r="D8090" s="5" t="s">
        <v>11873</v>
      </c>
      <c r="E8090" s="8" t="s">
        <v>11873</v>
      </c>
      <c r="F8090" s="2" t="s">
        <v>653</v>
      </c>
      <c r="G8090" s="2" t="s">
        <v>958</v>
      </c>
      <c r="H8090" s="2" t="s">
        <v>389</v>
      </c>
      <c r="I8090" s="2" t="s">
        <v>1254</v>
      </c>
      <c r="J8090" s="1" t="s">
        <v>908</v>
      </c>
      <c r="L8090" s="2" t="s">
        <v>909</v>
      </c>
      <c r="M8090" s="2" t="s">
        <v>882</v>
      </c>
      <c r="N8090" s="2">
        <v>15</v>
      </c>
      <c r="O8090">
        <v>200000</v>
      </c>
      <c r="P8090" s="2">
        <v>3000000</v>
      </c>
      <c r="Q8090" s="2" t="s">
        <v>836</v>
      </c>
      <c r="R8090" s="3">
        <v>0.37</v>
      </c>
      <c r="S8090" s="2">
        <v>1890000</v>
      </c>
      <c r="T8090" s="2">
        <v>1110000</v>
      </c>
    </row>
    <row r="8091" spans="1:20" x14ac:dyDescent="0.25">
      <c r="A8091" t="s">
        <v>980</v>
      </c>
      <c r="B8091" s="2">
        <v>2160401</v>
      </c>
      <c r="C8091" s="5" t="s">
        <v>14087</v>
      </c>
      <c r="D8091" s="5" t="s">
        <v>11874</v>
      </c>
      <c r="E8091" s="8" t="s">
        <v>11874</v>
      </c>
      <c r="F8091" s="2" t="s">
        <v>653</v>
      </c>
      <c r="G8091" s="2" t="s">
        <v>958</v>
      </c>
      <c r="H8091" s="2" t="s">
        <v>389</v>
      </c>
      <c r="I8091" s="2" t="s">
        <v>1254</v>
      </c>
      <c r="J8091" s="1" t="s">
        <v>910</v>
      </c>
      <c r="L8091" s="2" t="s">
        <v>911</v>
      </c>
      <c r="M8091" s="2" t="s">
        <v>887</v>
      </c>
      <c r="N8091" s="2">
        <v>15</v>
      </c>
      <c r="O8091">
        <v>400000</v>
      </c>
      <c r="P8091" s="2">
        <v>6000000</v>
      </c>
      <c r="Q8091" s="2" t="s">
        <v>837</v>
      </c>
      <c r="R8091" s="3">
        <v>0.25</v>
      </c>
      <c r="S8091" s="2">
        <v>4500000</v>
      </c>
      <c r="T8091" s="2">
        <v>1500000</v>
      </c>
    </row>
    <row r="8092" spans="1:20" x14ac:dyDescent="0.25">
      <c r="A8092" t="s">
        <v>980</v>
      </c>
      <c r="B8092" s="2">
        <v>2160401</v>
      </c>
      <c r="C8092" s="5" t="s">
        <v>14087</v>
      </c>
      <c r="D8092" s="5" t="s">
        <v>11875</v>
      </c>
      <c r="E8092" s="8" t="s">
        <v>11875</v>
      </c>
      <c r="F8092" s="2" t="s">
        <v>653</v>
      </c>
      <c r="G8092" s="2" t="s">
        <v>958</v>
      </c>
      <c r="H8092" s="2" t="s">
        <v>389</v>
      </c>
      <c r="I8092" s="2" t="s">
        <v>1254</v>
      </c>
      <c r="J8092" s="1" t="s">
        <v>912</v>
      </c>
      <c r="L8092" s="2" t="s">
        <v>913</v>
      </c>
      <c r="M8092" s="2" t="s">
        <v>882</v>
      </c>
      <c r="N8092" s="2">
        <v>15</v>
      </c>
      <c r="O8092">
        <v>240000</v>
      </c>
      <c r="P8092" s="2">
        <v>3600000</v>
      </c>
      <c r="Q8092" s="2" t="s">
        <v>836</v>
      </c>
      <c r="R8092" s="3">
        <v>0.37</v>
      </c>
      <c r="S8092" s="2">
        <v>2268000</v>
      </c>
      <c r="T8092" s="2">
        <v>1332000</v>
      </c>
    </row>
    <row r="8093" spans="1:20" x14ac:dyDescent="0.25">
      <c r="A8093" t="s">
        <v>980</v>
      </c>
      <c r="B8093" s="2">
        <v>2160401</v>
      </c>
      <c r="C8093" s="5" t="s">
        <v>14087</v>
      </c>
      <c r="D8093" s="5" t="s">
        <v>11876</v>
      </c>
      <c r="E8093" s="8" t="s">
        <v>11876</v>
      </c>
      <c r="F8093" s="2" t="s">
        <v>653</v>
      </c>
      <c r="G8093" s="2" t="s">
        <v>958</v>
      </c>
      <c r="H8093" s="2" t="s">
        <v>389</v>
      </c>
      <c r="I8093" s="2" t="s">
        <v>1254</v>
      </c>
      <c r="J8093" s="1" t="s">
        <v>914</v>
      </c>
      <c r="L8093" s="2" t="s">
        <v>915</v>
      </c>
      <c r="M8093" s="2" t="s">
        <v>887</v>
      </c>
      <c r="N8093" s="2">
        <v>0</v>
      </c>
      <c r="O8093">
        <v>240000</v>
      </c>
      <c r="P8093" s="2">
        <v>0</v>
      </c>
      <c r="Q8093" s="2" t="s">
        <v>837</v>
      </c>
      <c r="R8093" s="3">
        <v>0.25</v>
      </c>
      <c r="S8093" s="2">
        <v>0</v>
      </c>
      <c r="T8093" s="2">
        <v>0</v>
      </c>
    </row>
    <row r="8094" spans="1:20" x14ac:dyDescent="0.25">
      <c r="A8094" t="s">
        <v>980</v>
      </c>
      <c r="B8094" s="2">
        <v>2160401</v>
      </c>
      <c r="C8094" s="5" t="s">
        <v>14087</v>
      </c>
      <c r="D8094" s="5" t="s">
        <v>11877</v>
      </c>
      <c r="E8094" s="8" t="s">
        <v>11877</v>
      </c>
      <c r="F8094" s="2" t="s">
        <v>653</v>
      </c>
      <c r="G8094" s="2" t="s">
        <v>958</v>
      </c>
      <c r="H8094" s="2" t="s">
        <v>389</v>
      </c>
      <c r="I8094" s="2" t="s">
        <v>1254</v>
      </c>
      <c r="J8094" s="1" t="s">
        <v>916</v>
      </c>
      <c r="L8094" s="2" t="s">
        <v>917</v>
      </c>
      <c r="M8094" s="2" t="s">
        <v>887</v>
      </c>
      <c r="N8094" s="2">
        <v>15</v>
      </c>
      <c r="O8094">
        <v>150000</v>
      </c>
      <c r="P8094" s="2">
        <v>2250000</v>
      </c>
      <c r="Q8094" s="2" t="s">
        <v>837</v>
      </c>
      <c r="R8094" s="3">
        <v>0.25</v>
      </c>
      <c r="S8094" s="2">
        <v>1687500</v>
      </c>
      <c r="T8094" s="2">
        <v>562500</v>
      </c>
    </row>
    <row r="8095" spans="1:20" x14ac:dyDescent="0.25">
      <c r="A8095" t="s">
        <v>980</v>
      </c>
      <c r="B8095" s="2">
        <v>2160401</v>
      </c>
      <c r="C8095" s="5" t="s">
        <v>14087</v>
      </c>
      <c r="D8095" s="5" t="s">
        <v>11878</v>
      </c>
      <c r="E8095" s="8" t="s">
        <v>11878</v>
      </c>
      <c r="F8095" s="2" t="s">
        <v>653</v>
      </c>
      <c r="G8095" s="2" t="s">
        <v>958</v>
      </c>
      <c r="H8095" s="2" t="s">
        <v>389</v>
      </c>
      <c r="I8095" s="2" t="s">
        <v>1254</v>
      </c>
      <c r="J8095" s="1" t="s">
        <v>918</v>
      </c>
      <c r="L8095" s="2" t="s">
        <v>919</v>
      </c>
      <c r="M8095" s="2" t="s">
        <v>887</v>
      </c>
      <c r="N8095" s="2">
        <v>25</v>
      </c>
      <c r="O8095">
        <v>470000</v>
      </c>
      <c r="P8095" s="2">
        <v>11750000</v>
      </c>
      <c r="Q8095" s="2" t="s">
        <v>837</v>
      </c>
      <c r="R8095" s="3">
        <v>0.25</v>
      </c>
      <c r="S8095" s="2">
        <v>8812500</v>
      </c>
      <c r="T8095" s="2">
        <v>2937500</v>
      </c>
    </row>
    <row r="8096" spans="1:20" x14ac:dyDescent="0.25">
      <c r="A8096" t="s">
        <v>980</v>
      </c>
      <c r="B8096" s="2">
        <v>2160401</v>
      </c>
      <c r="C8096" s="5" t="s">
        <v>14087</v>
      </c>
      <c r="D8096" s="5" t="s">
        <v>11879</v>
      </c>
      <c r="E8096" s="8" t="s">
        <v>11879</v>
      </c>
      <c r="F8096" s="2" t="s">
        <v>653</v>
      </c>
      <c r="G8096" s="2" t="s">
        <v>958</v>
      </c>
      <c r="H8096" s="2" t="s">
        <v>389</v>
      </c>
      <c r="I8096" s="2" t="s">
        <v>1254</v>
      </c>
      <c r="J8096" s="1" t="s">
        <v>920</v>
      </c>
      <c r="L8096" s="2" t="s">
        <v>921</v>
      </c>
      <c r="M8096" s="2" t="s">
        <v>882</v>
      </c>
      <c r="N8096" s="2">
        <v>0</v>
      </c>
      <c r="O8096">
        <v>170000</v>
      </c>
      <c r="P8096" s="2">
        <v>0</v>
      </c>
      <c r="Q8096" s="2" t="s">
        <v>836</v>
      </c>
      <c r="R8096" s="3">
        <v>0.37</v>
      </c>
      <c r="S8096" s="2">
        <v>0</v>
      </c>
      <c r="T8096" s="2">
        <v>0</v>
      </c>
    </row>
    <row r="8097" spans="1:20" x14ac:dyDescent="0.25">
      <c r="A8097" t="s">
        <v>980</v>
      </c>
      <c r="B8097" s="2">
        <v>2160401</v>
      </c>
      <c r="C8097" s="5" t="s">
        <v>14087</v>
      </c>
      <c r="D8097" s="5" t="s">
        <v>11880</v>
      </c>
      <c r="E8097" s="8" t="s">
        <v>11880</v>
      </c>
      <c r="F8097" s="2" t="s">
        <v>653</v>
      </c>
      <c r="G8097" s="2" t="s">
        <v>958</v>
      </c>
      <c r="H8097" s="2" t="s">
        <v>389</v>
      </c>
      <c r="I8097" s="2" t="s">
        <v>1254</v>
      </c>
      <c r="J8097" s="1" t="s">
        <v>922</v>
      </c>
      <c r="L8097" s="2" t="s">
        <v>923</v>
      </c>
      <c r="M8097" s="2" t="s">
        <v>887</v>
      </c>
      <c r="N8097" s="2">
        <v>0</v>
      </c>
      <c r="O8097">
        <v>130000</v>
      </c>
      <c r="P8097" s="2">
        <v>0</v>
      </c>
      <c r="Q8097" s="2" t="s">
        <v>837</v>
      </c>
      <c r="R8097" s="3">
        <v>0.25</v>
      </c>
      <c r="S8097" s="2">
        <v>0</v>
      </c>
      <c r="T8097" s="2">
        <v>0</v>
      </c>
    </row>
    <row r="8098" spans="1:20" x14ac:dyDescent="0.25">
      <c r="A8098" t="s">
        <v>980</v>
      </c>
      <c r="B8098" s="2">
        <v>2160401</v>
      </c>
      <c r="C8098" s="5" t="s">
        <v>14087</v>
      </c>
      <c r="D8098" s="5" t="s">
        <v>11881</v>
      </c>
      <c r="E8098" s="8" t="s">
        <v>11881</v>
      </c>
      <c r="F8098" s="2" t="s">
        <v>653</v>
      </c>
      <c r="G8098" s="2" t="s">
        <v>958</v>
      </c>
      <c r="H8098" s="2" t="s">
        <v>389</v>
      </c>
      <c r="I8098" s="2" t="s">
        <v>1254</v>
      </c>
      <c r="J8098" s="1" t="s">
        <v>924</v>
      </c>
      <c r="L8098" s="2" t="s">
        <v>925</v>
      </c>
      <c r="M8098" s="2" t="s">
        <v>887</v>
      </c>
      <c r="N8098" s="2">
        <v>0</v>
      </c>
      <c r="O8098">
        <v>130000</v>
      </c>
      <c r="P8098" s="2">
        <v>0</v>
      </c>
      <c r="Q8098" s="2" t="s">
        <v>837</v>
      </c>
      <c r="R8098" s="3">
        <v>0.25</v>
      </c>
      <c r="S8098" s="2">
        <v>0</v>
      </c>
      <c r="T8098" s="2">
        <v>0</v>
      </c>
    </row>
    <row r="8099" spans="1:20" x14ac:dyDescent="0.25">
      <c r="A8099" t="s">
        <v>980</v>
      </c>
      <c r="B8099" s="2">
        <v>2160401</v>
      </c>
      <c r="C8099" s="5" t="s">
        <v>14087</v>
      </c>
      <c r="D8099" s="5" t="s">
        <v>11882</v>
      </c>
      <c r="E8099" s="8" t="s">
        <v>11882</v>
      </c>
      <c r="F8099" s="2" t="s">
        <v>653</v>
      </c>
      <c r="G8099" s="2" t="s">
        <v>958</v>
      </c>
      <c r="H8099" s="2" t="s">
        <v>389</v>
      </c>
      <c r="I8099" s="2" t="s">
        <v>1254</v>
      </c>
      <c r="J8099" s="1" t="s">
        <v>926</v>
      </c>
      <c r="L8099" s="2" t="s">
        <v>927</v>
      </c>
      <c r="M8099" s="2" t="s">
        <v>887</v>
      </c>
      <c r="N8099" s="2">
        <v>0</v>
      </c>
      <c r="O8099">
        <v>260000</v>
      </c>
      <c r="P8099" s="2">
        <v>0</v>
      </c>
      <c r="Q8099" s="2" t="s">
        <v>837</v>
      </c>
      <c r="R8099" s="3">
        <v>0.25</v>
      </c>
      <c r="S8099" s="2">
        <v>0</v>
      </c>
      <c r="T8099" s="2">
        <v>0</v>
      </c>
    </row>
    <row r="8100" spans="1:20" x14ac:dyDescent="0.25">
      <c r="A8100" t="s">
        <v>980</v>
      </c>
      <c r="B8100" s="2">
        <v>2160401</v>
      </c>
      <c r="C8100" s="5" t="s">
        <v>14087</v>
      </c>
      <c r="D8100" s="5" t="s">
        <v>11883</v>
      </c>
      <c r="E8100" s="8" t="s">
        <v>11883</v>
      </c>
      <c r="F8100" s="2" t="s">
        <v>653</v>
      </c>
      <c r="G8100" s="2" t="s">
        <v>958</v>
      </c>
      <c r="H8100" s="2" t="s">
        <v>389</v>
      </c>
      <c r="I8100" s="2" t="s">
        <v>1254</v>
      </c>
      <c r="J8100" s="1" t="s">
        <v>928</v>
      </c>
      <c r="L8100" s="2" t="s">
        <v>929</v>
      </c>
      <c r="M8100" s="2" t="s">
        <v>887</v>
      </c>
      <c r="N8100" s="2">
        <v>0</v>
      </c>
      <c r="O8100">
        <v>210000</v>
      </c>
      <c r="P8100" s="2">
        <v>0</v>
      </c>
      <c r="Q8100" s="2" t="s">
        <v>837</v>
      </c>
      <c r="R8100" s="3">
        <v>0.25</v>
      </c>
      <c r="S8100" s="2">
        <v>0</v>
      </c>
      <c r="T8100" s="2">
        <v>0</v>
      </c>
    </row>
    <row r="8101" spans="1:20" x14ac:dyDescent="0.25">
      <c r="A8101" t="s">
        <v>980</v>
      </c>
      <c r="B8101" s="2">
        <v>2160401</v>
      </c>
      <c r="C8101" s="5" t="s">
        <v>14087</v>
      </c>
      <c r="D8101" s="5" t="s">
        <v>11884</v>
      </c>
      <c r="E8101" s="8" t="s">
        <v>11884</v>
      </c>
      <c r="F8101" s="2" t="s">
        <v>653</v>
      </c>
      <c r="G8101" s="2" t="s">
        <v>958</v>
      </c>
      <c r="H8101" s="2" t="s">
        <v>389</v>
      </c>
      <c r="I8101" s="2" t="s">
        <v>1254</v>
      </c>
      <c r="J8101" s="1" t="s">
        <v>930</v>
      </c>
      <c r="L8101" s="2" t="s">
        <v>931</v>
      </c>
      <c r="M8101" s="2" t="s">
        <v>882</v>
      </c>
      <c r="N8101" s="2">
        <v>0</v>
      </c>
      <c r="O8101">
        <v>270000</v>
      </c>
      <c r="P8101" s="2">
        <v>0</v>
      </c>
      <c r="Q8101" s="2" t="s">
        <v>836</v>
      </c>
      <c r="R8101" s="3">
        <v>0.37</v>
      </c>
      <c r="S8101" s="2">
        <v>0</v>
      </c>
      <c r="T8101" s="2">
        <v>0</v>
      </c>
    </row>
    <row r="8102" spans="1:20" x14ac:dyDescent="0.25">
      <c r="A8102" t="s">
        <v>980</v>
      </c>
      <c r="B8102" s="2">
        <v>2160402</v>
      </c>
      <c r="C8102" s="5" t="s">
        <v>14087</v>
      </c>
      <c r="D8102" s="5" t="s">
        <v>11981</v>
      </c>
      <c r="E8102" s="8" t="s">
        <v>11981</v>
      </c>
      <c r="F8102" s="2" t="s">
        <v>653</v>
      </c>
      <c r="G8102" s="2" t="s">
        <v>958</v>
      </c>
      <c r="H8102" s="2" t="s">
        <v>424</v>
      </c>
      <c r="I8102" s="2" t="s">
        <v>1255</v>
      </c>
      <c r="J8102" s="1" t="s">
        <v>880</v>
      </c>
      <c r="L8102" s="2" t="s">
        <v>881</v>
      </c>
      <c r="M8102" s="2" t="s">
        <v>882</v>
      </c>
      <c r="N8102" s="2">
        <v>0</v>
      </c>
      <c r="O8102">
        <v>700000</v>
      </c>
      <c r="P8102" s="2">
        <v>0</v>
      </c>
      <c r="Q8102" s="2" t="s">
        <v>836</v>
      </c>
      <c r="R8102" s="3">
        <v>0.37</v>
      </c>
      <c r="S8102" s="2">
        <v>0</v>
      </c>
      <c r="T8102" s="2">
        <v>0</v>
      </c>
    </row>
    <row r="8103" spans="1:20" x14ac:dyDescent="0.25">
      <c r="A8103" t="s">
        <v>980</v>
      </c>
      <c r="B8103" s="2">
        <v>2160402</v>
      </c>
      <c r="C8103" s="5" t="s">
        <v>14087</v>
      </c>
      <c r="D8103" s="5" t="s">
        <v>11982</v>
      </c>
      <c r="E8103" s="8" t="s">
        <v>11982</v>
      </c>
      <c r="F8103" s="2" t="s">
        <v>653</v>
      </c>
      <c r="G8103" s="2" t="s">
        <v>958</v>
      </c>
      <c r="H8103" s="2" t="s">
        <v>424</v>
      </c>
      <c r="I8103" s="2" t="s">
        <v>1255</v>
      </c>
      <c r="J8103" s="1" t="s">
        <v>883</v>
      </c>
      <c r="L8103" s="2" t="s">
        <v>884</v>
      </c>
      <c r="M8103" s="2" t="s">
        <v>882</v>
      </c>
      <c r="N8103" s="2">
        <v>20</v>
      </c>
      <c r="O8103">
        <v>420000</v>
      </c>
      <c r="P8103" s="2">
        <v>8400000</v>
      </c>
      <c r="Q8103" s="2" t="s">
        <v>836</v>
      </c>
      <c r="R8103" s="3">
        <v>0.37</v>
      </c>
      <c r="S8103" s="2">
        <v>5292000</v>
      </c>
      <c r="T8103" s="2">
        <v>3108000</v>
      </c>
    </row>
    <row r="8104" spans="1:20" x14ac:dyDescent="0.25">
      <c r="A8104" t="s">
        <v>980</v>
      </c>
      <c r="B8104" s="2">
        <v>2160402</v>
      </c>
      <c r="C8104" s="5" t="s">
        <v>14087</v>
      </c>
      <c r="D8104" s="5" t="s">
        <v>11983</v>
      </c>
      <c r="E8104" s="8" t="s">
        <v>11983</v>
      </c>
      <c r="F8104" s="2" t="s">
        <v>653</v>
      </c>
      <c r="G8104" s="2" t="s">
        <v>958</v>
      </c>
      <c r="H8104" s="2" t="s">
        <v>424</v>
      </c>
      <c r="I8104" s="2" t="s">
        <v>1255</v>
      </c>
      <c r="J8104" s="1" t="s">
        <v>885</v>
      </c>
      <c r="L8104" s="2" t="s">
        <v>886</v>
      </c>
      <c r="M8104" s="2" t="s">
        <v>887</v>
      </c>
      <c r="N8104" s="2">
        <v>20</v>
      </c>
      <c r="O8104">
        <v>250000</v>
      </c>
      <c r="P8104" s="2">
        <v>5000000</v>
      </c>
      <c r="Q8104" s="2" t="s">
        <v>837</v>
      </c>
      <c r="R8104" s="3">
        <v>0.25</v>
      </c>
      <c r="S8104" s="2">
        <v>3750000</v>
      </c>
      <c r="T8104" s="2">
        <v>1250000</v>
      </c>
    </row>
    <row r="8105" spans="1:20" x14ac:dyDescent="0.25">
      <c r="A8105" t="s">
        <v>980</v>
      </c>
      <c r="B8105" s="2">
        <v>2160402</v>
      </c>
      <c r="C8105" s="5" t="s">
        <v>14087</v>
      </c>
      <c r="D8105" s="5" t="s">
        <v>11984</v>
      </c>
      <c r="E8105" s="8" t="s">
        <v>11984</v>
      </c>
      <c r="F8105" s="2" t="s">
        <v>653</v>
      </c>
      <c r="G8105" s="2" t="s">
        <v>958</v>
      </c>
      <c r="H8105" s="2" t="s">
        <v>424</v>
      </c>
      <c r="I8105" s="2" t="s">
        <v>1255</v>
      </c>
      <c r="J8105" s="1" t="s">
        <v>888</v>
      </c>
      <c r="L8105" s="2" t="s">
        <v>889</v>
      </c>
      <c r="M8105" s="2" t="s">
        <v>887</v>
      </c>
      <c r="N8105" s="2">
        <v>0</v>
      </c>
      <c r="O8105">
        <v>275000</v>
      </c>
      <c r="P8105" s="2">
        <v>0</v>
      </c>
      <c r="Q8105" s="2" t="s">
        <v>837</v>
      </c>
      <c r="R8105" s="3">
        <v>0.25</v>
      </c>
      <c r="S8105" s="2">
        <v>0</v>
      </c>
      <c r="T8105" s="2">
        <v>0</v>
      </c>
    </row>
    <row r="8106" spans="1:20" x14ac:dyDescent="0.25">
      <c r="A8106" t="s">
        <v>980</v>
      </c>
      <c r="B8106" s="2">
        <v>2160402</v>
      </c>
      <c r="C8106" s="5" t="s">
        <v>14087</v>
      </c>
      <c r="D8106" s="5" t="s">
        <v>11985</v>
      </c>
      <c r="E8106" s="8" t="s">
        <v>11985</v>
      </c>
      <c r="F8106" s="2" t="s">
        <v>653</v>
      </c>
      <c r="G8106" s="2" t="s">
        <v>958</v>
      </c>
      <c r="H8106" s="2" t="s">
        <v>424</v>
      </c>
      <c r="I8106" s="2" t="s">
        <v>1255</v>
      </c>
      <c r="J8106" s="1" t="s">
        <v>890</v>
      </c>
      <c r="L8106" s="2" t="s">
        <v>891</v>
      </c>
      <c r="M8106" s="2" t="s">
        <v>882</v>
      </c>
      <c r="N8106" s="2">
        <v>20</v>
      </c>
      <c r="O8106">
        <v>150000</v>
      </c>
      <c r="P8106" s="2">
        <v>3000000</v>
      </c>
      <c r="Q8106" s="2" t="s">
        <v>836</v>
      </c>
      <c r="R8106" s="3">
        <v>0.37</v>
      </c>
      <c r="S8106" s="2">
        <v>1890000</v>
      </c>
      <c r="T8106" s="2">
        <v>1110000</v>
      </c>
    </row>
    <row r="8107" spans="1:20" x14ac:dyDescent="0.25">
      <c r="A8107" t="s">
        <v>980</v>
      </c>
      <c r="B8107" s="2">
        <v>2160402</v>
      </c>
      <c r="C8107" s="5" t="s">
        <v>14087</v>
      </c>
      <c r="D8107" s="5" t="s">
        <v>11986</v>
      </c>
      <c r="E8107" s="8" t="s">
        <v>11986</v>
      </c>
      <c r="F8107" s="2" t="s">
        <v>653</v>
      </c>
      <c r="G8107" s="2" t="s">
        <v>958</v>
      </c>
      <c r="H8107" s="2" t="s">
        <v>424</v>
      </c>
      <c r="I8107" s="2" t="s">
        <v>1255</v>
      </c>
      <c r="J8107" s="1" t="s">
        <v>892</v>
      </c>
      <c r="L8107" s="2" t="s">
        <v>893</v>
      </c>
      <c r="M8107" s="2" t="s">
        <v>882</v>
      </c>
      <c r="N8107" s="2">
        <v>0</v>
      </c>
      <c r="O8107">
        <v>300000</v>
      </c>
      <c r="P8107" s="2">
        <v>0</v>
      </c>
      <c r="Q8107" s="2" t="s">
        <v>836</v>
      </c>
      <c r="R8107" s="3">
        <v>0.37</v>
      </c>
      <c r="S8107" s="2">
        <v>0</v>
      </c>
      <c r="T8107" s="2">
        <v>0</v>
      </c>
    </row>
    <row r="8108" spans="1:20" x14ac:dyDescent="0.25">
      <c r="A8108" t="s">
        <v>980</v>
      </c>
      <c r="B8108" s="2">
        <v>2160402</v>
      </c>
      <c r="C8108" s="5" t="s">
        <v>14087</v>
      </c>
      <c r="D8108" s="5" t="s">
        <v>11987</v>
      </c>
      <c r="E8108" s="8" t="s">
        <v>11987</v>
      </c>
      <c r="F8108" s="2" t="s">
        <v>653</v>
      </c>
      <c r="G8108" s="2" t="s">
        <v>958</v>
      </c>
      <c r="H8108" s="2" t="s">
        <v>424</v>
      </c>
      <c r="I8108" s="2" t="s">
        <v>1255</v>
      </c>
      <c r="J8108" s="1" t="s">
        <v>894</v>
      </c>
      <c r="L8108" s="2" t="s">
        <v>895</v>
      </c>
      <c r="M8108" s="2" t="s">
        <v>882</v>
      </c>
      <c r="N8108" s="2">
        <v>21</v>
      </c>
      <c r="O8108">
        <v>400000</v>
      </c>
      <c r="P8108" s="2">
        <v>8400000</v>
      </c>
      <c r="Q8108" s="2" t="s">
        <v>836</v>
      </c>
      <c r="R8108" s="3">
        <v>0.37</v>
      </c>
      <c r="S8108" s="2">
        <v>5292000</v>
      </c>
      <c r="T8108" s="2">
        <v>3108000</v>
      </c>
    </row>
    <row r="8109" spans="1:20" x14ac:dyDescent="0.25">
      <c r="A8109" t="s">
        <v>980</v>
      </c>
      <c r="B8109" s="2">
        <v>2160402</v>
      </c>
      <c r="C8109" s="5" t="s">
        <v>14087</v>
      </c>
      <c r="D8109" s="5" t="s">
        <v>11988</v>
      </c>
      <c r="E8109" s="8" t="s">
        <v>11988</v>
      </c>
      <c r="F8109" s="2" t="s">
        <v>653</v>
      </c>
      <c r="G8109" s="2" t="s">
        <v>958</v>
      </c>
      <c r="H8109" s="2" t="s">
        <v>424</v>
      </c>
      <c r="I8109" s="2" t="s">
        <v>1255</v>
      </c>
      <c r="J8109" s="1" t="s">
        <v>896</v>
      </c>
      <c r="L8109" s="2" t="s">
        <v>897</v>
      </c>
      <c r="M8109" s="2" t="s">
        <v>882</v>
      </c>
      <c r="N8109" s="2">
        <v>21</v>
      </c>
      <c r="O8109">
        <v>360000</v>
      </c>
      <c r="P8109" s="2">
        <v>7560000</v>
      </c>
      <c r="Q8109" s="2" t="s">
        <v>836</v>
      </c>
      <c r="R8109" s="3">
        <v>0.37</v>
      </c>
      <c r="S8109" s="2">
        <v>4762800</v>
      </c>
      <c r="T8109" s="2">
        <v>2797200</v>
      </c>
    </row>
    <row r="8110" spans="1:20" x14ac:dyDescent="0.25">
      <c r="A8110" t="s">
        <v>980</v>
      </c>
      <c r="B8110" s="2">
        <v>2160402</v>
      </c>
      <c r="C8110" s="5" t="s">
        <v>14087</v>
      </c>
      <c r="D8110" s="5" t="s">
        <v>11989</v>
      </c>
      <c r="E8110" s="8" t="s">
        <v>11989</v>
      </c>
      <c r="F8110" s="2" t="s">
        <v>653</v>
      </c>
      <c r="G8110" s="2" t="s">
        <v>958</v>
      </c>
      <c r="H8110" s="2" t="s">
        <v>424</v>
      </c>
      <c r="I8110" s="2" t="s">
        <v>1255</v>
      </c>
      <c r="J8110" s="1" t="s">
        <v>898</v>
      </c>
      <c r="L8110" s="2" t="s">
        <v>899</v>
      </c>
      <c r="M8110" s="2" t="s">
        <v>882</v>
      </c>
      <c r="N8110" s="2">
        <v>0</v>
      </c>
      <c r="O8110">
        <v>250000</v>
      </c>
      <c r="P8110" s="2">
        <v>0</v>
      </c>
      <c r="Q8110" s="2" t="s">
        <v>836</v>
      </c>
      <c r="R8110" s="3">
        <v>0.37</v>
      </c>
      <c r="S8110" s="2">
        <v>0</v>
      </c>
      <c r="T8110" s="2">
        <v>0</v>
      </c>
    </row>
    <row r="8111" spans="1:20" x14ac:dyDescent="0.25">
      <c r="A8111" t="s">
        <v>980</v>
      </c>
      <c r="B8111" s="2">
        <v>2160402</v>
      </c>
      <c r="C8111" s="5" t="s">
        <v>14087</v>
      </c>
      <c r="D8111" s="5" t="s">
        <v>11990</v>
      </c>
      <c r="E8111" s="8" t="s">
        <v>11990</v>
      </c>
      <c r="F8111" s="2" t="s">
        <v>653</v>
      </c>
      <c r="G8111" s="2" t="s">
        <v>958</v>
      </c>
      <c r="H8111" s="2" t="s">
        <v>424</v>
      </c>
      <c r="I8111" s="2" t="s">
        <v>1255</v>
      </c>
      <c r="J8111" s="1" t="s">
        <v>900</v>
      </c>
      <c r="L8111" s="2" t="s">
        <v>901</v>
      </c>
      <c r="M8111" s="2" t="s">
        <v>882</v>
      </c>
      <c r="N8111" s="2">
        <v>0</v>
      </c>
      <c r="O8111">
        <v>360000</v>
      </c>
      <c r="P8111" s="2">
        <v>0</v>
      </c>
      <c r="Q8111" s="2" t="s">
        <v>836</v>
      </c>
      <c r="R8111" s="3">
        <v>0.37</v>
      </c>
      <c r="S8111" s="2">
        <v>0</v>
      </c>
      <c r="T8111" s="2">
        <v>0</v>
      </c>
    </row>
    <row r="8112" spans="1:20" x14ac:dyDescent="0.25">
      <c r="A8112" t="s">
        <v>980</v>
      </c>
      <c r="B8112" s="2">
        <v>2160402</v>
      </c>
      <c r="C8112" s="5" t="s">
        <v>14087</v>
      </c>
      <c r="D8112" s="5" t="s">
        <v>11991</v>
      </c>
      <c r="E8112" s="8" t="s">
        <v>11991</v>
      </c>
      <c r="F8112" s="2" t="s">
        <v>653</v>
      </c>
      <c r="G8112" s="2" t="s">
        <v>958</v>
      </c>
      <c r="H8112" s="2" t="s">
        <v>424</v>
      </c>
      <c r="I8112" s="2" t="s">
        <v>1255</v>
      </c>
      <c r="J8112" s="1" t="s">
        <v>902</v>
      </c>
      <c r="L8112" s="2" t="s">
        <v>903</v>
      </c>
      <c r="M8112" s="2" t="s">
        <v>887</v>
      </c>
      <c r="N8112" s="2">
        <v>20</v>
      </c>
      <c r="O8112">
        <v>300000</v>
      </c>
      <c r="P8112" s="2">
        <v>6000000</v>
      </c>
      <c r="Q8112" s="2" t="s">
        <v>837</v>
      </c>
      <c r="R8112" s="3">
        <v>0.25</v>
      </c>
      <c r="S8112" s="2">
        <v>4500000</v>
      </c>
      <c r="T8112" s="2">
        <v>1500000</v>
      </c>
    </row>
    <row r="8113" spans="1:20" x14ac:dyDescent="0.25">
      <c r="A8113" t="s">
        <v>980</v>
      </c>
      <c r="B8113" s="2">
        <v>2160402</v>
      </c>
      <c r="C8113" s="5" t="s">
        <v>14087</v>
      </c>
      <c r="D8113" s="5" t="s">
        <v>11992</v>
      </c>
      <c r="E8113" s="8" t="s">
        <v>11992</v>
      </c>
      <c r="F8113" s="2" t="s">
        <v>653</v>
      </c>
      <c r="G8113" s="2" t="s">
        <v>958</v>
      </c>
      <c r="H8113" s="2" t="s">
        <v>424</v>
      </c>
      <c r="I8113" s="2" t="s">
        <v>1255</v>
      </c>
      <c r="J8113" s="1" t="s">
        <v>904</v>
      </c>
      <c r="L8113" s="2" t="s">
        <v>905</v>
      </c>
      <c r="M8113" s="2" t="s">
        <v>887</v>
      </c>
      <c r="N8113" s="2">
        <v>20</v>
      </c>
      <c r="O8113">
        <v>690000</v>
      </c>
      <c r="P8113" s="2">
        <v>13800000</v>
      </c>
      <c r="Q8113" s="2" t="s">
        <v>837</v>
      </c>
      <c r="R8113" s="3">
        <v>0.25</v>
      </c>
      <c r="S8113" s="2">
        <v>10350000</v>
      </c>
      <c r="T8113" s="2">
        <v>3450000</v>
      </c>
    </row>
    <row r="8114" spans="1:20" x14ac:dyDescent="0.25">
      <c r="A8114" t="s">
        <v>980</v>
      </c>
      <c r="B8114" s="2">
        <v>2160402</v>
      </c>
      <c r="C8114" s="5" t="s">
        <v>14087</v>
      </c>
      <c r="D8114" s="5" t="s">
        <v>11993</v>
      </c>
      <c r="E8114" s="8" t="s">
        <v>11993</v>
      </c>
      <c r="F8114" s="2" t="s">
        <v>653</v>
      </c>
      <c r="G8114" s="2" t="s">
        <v>958</v>
      </c>
      <c r="H8114" s="2" t="s">
        <v>424</v>
      </c>
      <c r="I8114" s="2" t="s">
        <v>1255</v>
      </c>
      <c r="J8114" s="1" t="s">
        <v>906</v>
      </c>
      <c r="L8114" s="2" t="s">
        <v>907</v>
      </c>
      <c r="M8114" s="2" t="s">
        <v>887</v>
      </c>
      <c r="N8114" s="2">
        <v>0</v>
      </c>
      <c r="O8114">
        <v>330000</v>
      </c>
      <c r="P8114" s="2">
        <v>0</v>
      </c>
      <c r="Q8114" s="2" t="s">
        <v>837</v>
      </c>
      <c r="R8114" s="3">
        <v>0.25</v>
      </c>
      <c r="S8114" s="2">
        <v>0</v>
      </c>
      <c r="T8114" s="2">
        <v>0</v>
      </c>
    </row>
    <row r="8115" spans="1:20" x14ac:dyDescent="0.25">
      <c r="A8115" t="s">
        <v>980</v>
      </c>
      <c r="B8115" s="2">
        <v>2160402</v>
      </c>
      <c r="C8115" s="5" t="s">
        <v>14087</v>
      </c>
      <c r="D8115" s="5" t="s">
        <v>11994</v>
      </c>
      <c r="E8115" s="8" t="s">
        <v>11994</v>
      </c>
      <c r="F8115" s="2" t="s">
        <v>653</v>
      </c>
      <c r="G8115" s="2" t="s">
        <v>958</v>
      </c>
      <c r="H8115" s="2" t="s">
        <v>424</v>
      </c>
      <c r="I8115" s="2" t="s">
        <v>1255</v>
      </c>
      <c r="J8115" s="1" t="s">
        <v>908</v>
      </c>
      <c r="L8115" s="2" t="s">
        <v>909</v>
      </c>
      <c r="M8115" s="2" t="s">
        <v>882</v>
      </c>
      <c r="N8115" s="2">
        <v>20</v>
      </c>
      <c r="O8115">
        <v>200000</v>
      </c>
      <c r="P8115" s="2">
        <v>4000000</v>
      </c>
      <c r="Q8115" s="2" t="s">
        <v>836</v>
      </c>
      <c r="R8115" s="3">
        <v>0.37</v>
      </c>
      <c r="S8115" s="2">
        <v>2520000</v>
      </c>
      <c r="T8115" s="2">
        <v>1480000</v>
      </c>
    </row>
    <row r="8116" spans="1:20" x14ac:dyDescent="0.25">
      <c r="A8116" t="s">
        <v>980</v>
      </c>
      <c r="B8116" s="2">
        <v>2160402</v>
      </c>
      <c r="C8116" s="5" t="s">
        <v>14087</v>
      </c>
      <c r="D8116" s="5" t="s">
        <v>11995</v>
      </c>
      <c r="E8116" s="8" t="s">
        <v>11995</v>
      </c>
      <c r="F8116" s="2" t="s">
        <v>653</v>
      </c>
      <c r="G8116" s="2" t="s">
        <v>958</v>
      </c>
      <c r="H8116" s="2" t="s">
        <v>424</v>
      </c>
      <c r="I8116" s="2" t="s">
        <v>1255</v>
      </c>
      <c r="J8116" s="1" t="s">
        <v>910</v>
      </c>
      <c r="L8116" s="2" t="s">
        <v>911</v>
      </c>
      <c r="M8116" s="2" t="s">
        <v>887</v>
      </c>
      <c r="N8116" s="2">
        <v>20</v>
      </c>
      <c r="O8116">
        <v>400000</v>
      </c>
      <c r="P8116" s="2">
        <v>8000000</v>
      </c>
      <c r="Q8116" s="2" t="s">
        <v>837</v>
      </c>
      <c r="R8116" s="3">
        <v>0.25</v>
      </c>
      <c r="S8116" s="2">
        <v>6000000</v>
      </c>
      <c r="T8116" s="2">
        <v>2000000</v>
      </c>
    </row>
    <row r="8117" spans="1:20" x14ac:dyDescent="0.25">
      <c r="A8117" t="s">
        <v>980</v>
      </c>
      <c r="B8117" s="2">
        <v>2160402</v>
      </c>
      <c r="C8117" s="5" t="s">
        <v>14087</v>
      </c>
      <c r="D8117" s="5" t="s">
        <v>11996</v>
      </c>
      <c r="E8117" s="8" t="s">
        <v>11996</v>
      </c>
      <c r="F8117" s="2" t="s">
        <v>653</v>
      </c>
      <c r="G8117" s="2" t="s">
        <v>958</v>
      </c>
      <c r="H8117" s="2" t="s">
        <v>424</v>
      </c>
      <c r="I8117" s="2" t="s">
        <v>1255</v>
      </c>
      <c r="J8117" s="1" t="s">
        <v>912</v>
      </c>
      <c r="L8117" s="2" t="s">
        <v>913</v>
      </c>
      <c r="M8117" s="2" t="s">
        <v>882</v>
      </c>
      <c r="N8117" s="2">
        <v>20</v>
      </c>
      <c r="O8117">
        <v>240000</v>
      </c>
      <c r="P8117" s="2">
        <v>4800000</v>
      </c>
      <c r="Q8117" s="2" t="s">
        <v>836</v>
      </c>
      <c r="R8117" s="3">
        <v>0.37</v>
      </c>
      <c r="S8117" s="2">
        <v>3024000</v>
      </c>
      <c r="T8117" s="2">
        <v>1776000</v>
      </c>
    </row>
    <row r="8118" spans="1:20" x14ac:dyDescent="0.25">
      <c r="A8118" t="s">
        <v>980</v>
      </c>
      <c r="B8118" s="2">
        <v>2160402</v>
      </c>
      <c r="C8118" s="5" t="s">
        <v>14087</v>
      </c>
      <c r="D8118" s="5" t="s">
        <v>11997</v>
      </c>
      <c r="E8118" s="8" t="s">
        <v>11997</v>
      </c>
      <c r="F8118" s="2" t="s">
        <v>653</v>
      </c>
      <c r="G8118" s="2" t="s">
        <v>958</v>
      </c>
      <c r="H8118" s="2" t="s">
        <v>424</v>
      </c>
      <c r="I8118" s="2" t="s">
        <v>1255</v>
      </c>
      <c r="J8118" s="1" t="s">
        <v>914</v>
      </c>
      <c r="L8118" s="2" t="s">
        <v>915</v>
      </c>
      <c r="M8118" s="2" t="s">
        <v>887</v>
      </c>
      <c r="N8118" s="2">
        <v>0</v>
      </c>
      <c r="O8118">
        <v>240000</v>
      </c>
      <c r="P8118" s="2">
        <v>0</v>
      </c>
      <c r="Q8118" s="2" t="s">
        <v>837</v>
      </c>
      <c r="R8118" s="3">
        <v>0.25</v>
      </c>
      <c r="S8118" s="2">
        <v>0</v>
      </c>
      <c r="T8118" s="2">
        <v>0</v>
      </c>
    </row>
    <row r="8119" spans="1:20" x14ac:dyDescent="0.25">
      <c r="A8119" t="s">
        <v>980</v>
      </c>
      <c r="B8119" s="2">
        <v>2160402</v>
      </c>
      <c r="C8119" s="5" t="s">
        <v>14087</v>
      </c>
      <c r="D8119" s="5" t="s">
        <v>11998</v>
      </c>
      <c r="E8119" s="8" t="s">
        <v>11998</v>
      </c>
      <c r="F8119" s="2" t="s">
        <v>653</v>
      </c>
      <c r="G8119" s="2" t="s">
        <v>958</v>
      </c>
      <c r="H8119" s="2" t="s">
        <v>424</v>
      </c>
      <c r="I8119" s="2" t="s">
        <v>1255</v>
      </c>
      <c r="J8119" s="1" t="s">
        <v>916</v>
      </c>
      <c r="L8119" s="2" t="s">
        <v>917</v>
      </c>
      <c r="M8119" s="2" t="s">
        <v>887</v>
      </c>
      <c r="N8119" s="2">
        <v>20</v>
      </c>
      <c r="O8119">
        <v>150000</v>
      </c>
      <c r="P8119" s="2">
        <v>3000000</v>
      </c>
      <c r="Q8119" s="2" t="s">
        <v>837</v>
      </c>
      <c r="R8119" s="3">
        <v>0.25</v>
      </c>
      <c r="S8119" s="2">
        <v>2250000</v>
      </c>
      <c r="T8119" s="2">
        <v>750000</v>
      </c>
    </row>
    <row r="8120" spans="1:20" x14ac:dyDescent="0.25">
      <c r="A8120" t="s">
        <v>980</v>
      </c>
      <c r="B8120" s="2">
        <v>2160402</v>
      </c>
      <c r="C8120" s="5" t="s">
        <v>14087</v>
      </c>
      <c r="D8120" s="5" t="s">
        <v>11999</v>
      </c>
      <c r="E8120" s="8" t="s">
        <v>11999</v>
      </c>
      <c r="F8120" s="2" t="s">
        <v>653</v>
      </c>
      <c r="G8120" s="2" t="s">
        <v>958</v>
      </c>
      <c r="H8120" s="2" t="s">
        <v>424</v>
      </c>
      <c r="I8120" s="2" t="s">
        <v>1255</v>
      </c>
      <c r="J8120" s="1" t="s">
        <v>918</v>
      </c>
      <c r="L8120" s="2" t="s">
        <v>919</v>
      </c>
      <c r="M8120" s="2" t="s">
        <v>887</v>
      </c>
      <c r="N8120" s="2">
        <v>28</v>
      </c>
      <c r="O8120">
        <v>470000</v>
      </c>
      <c r="P8120" s="2">
        <v>13160000</v>
      </c>
      <c r="Q8120" s="2" t="s">
        <v>837</v>
      </c>
      <c r="R8120" s="3">
        <v>0.25</v>
      </c>
      <c r="S8120" s="2">
        <v>9870000</v>
      </c>
      <c r="T8120" s="2">
        <v>3290000</v>
      </c>
    </row>
    <row r="8121" spans="1:20" x14ac:dyDescent="0.25">
      <c r="A8121" t="s">
        <v>980</v>
      </c>
      <c r="B8121" s="2">
        <v>2160402</v>
      </c>
      <c r="C8121" s="5" t="s">
        <v>14087</v>
      </c>
      <c r="D8121" s="5" t="s">
        <v>12000</v>
      </c>
      <c r="E8121" s="8" t="s">
        <v>12000</v>
      </c>
      <c r="F8121" s="2" t="s">
        <v>653</v>
      </c>
      <c r="G8121" s="2" t="s">
        <v>958</v>
      </c>
      <c r="H8121" s="2" t="s">
        <v>424</v>
      </c>
      <c r="I8121" s="2" t="s">
        <v>1255</v>
      </c>
      <c r="J8121" s="1" t="s">
        <v>920</v>
      </c>
      <c r="L8121" s="2" t="s">
        <v>921</v>
      </c>
      <c r="M8121" s="2" t="s">
        <v>882</v>
      </c>
      <c r="N8121" s="2">
        <v>0</v>
      </c>
      <c r="O8121">
        <v>170000</v>
      </c>
      <c r="P8121" s="2">
        <v>0</v>
      </c>
      <c r="Q8121" s="2" t="s">
        <v>836</v>
      </c>
      <c r="R8121" s="3">
        <v>0.37</v>
      </c>
      <c r="S8121" s="2">
        <v>0</v>
      </c>
      <c r="T8121" s="2">
        <v>0</v>
      </c>
    </row>
    <row r="8122" spans="1:20" x14ac:dyDescent="0.25">
      <c r="A8122" t="s">
        <v>980</v>
      </c>
      <c r="B8122" s="2">
        <v>2160402</v>
      </c>
      <c r="C8122" s="5" t="s">
        <v>14087</v>
      </c>
      <c r="D8122" s="5" t="s">
        <v>12001</v>
      </c>
      <c r="E8122" s="8" t="s">
        <v>12001</v>
      </c>
      <c r="F8122" s="2" t="s">
        <v>653</v>
      </c>
      <c r="G8122" s="2" t="s">
        <v>958</v>
      </c>
      <c r="H8122" s="2" t="s">
        <v>424</v>
      </c>
      <c r="I8122" s="2" t="s">
        <v>1255</v>
      </c>
      <c r="J8122" s="1" t="s">
        <v>922</v>
      </c>
      <c r="L8122" s="2" t="s">
        <v>923</v>
      </c>
      <c r="M8122" s="2" t="s">
        <v>887</v>
      </c>
      <c r="N8122" s="2">
        <v>0</v>
      </c>
      <c r="O8122">
        <v>130000</v>
      </c>
      <c r="P8122" s="2">
        <v>0</v>
      </c>
      <c r="Q8122" s="2" t="s">
        <v>837</v>
      </c>
      <c r="R8122" s="3">
        <v>0.25</v>
      </c>
      <c r="S8122" s="2">
        <v>0</v>
      </c>
      <c r="T8122" s="2">
        <v>0</v>
      </c>
    </row>
    <row r="8123" spans="1:20" x14ac:dyDescent="0.25">
      <c r="A8123" t="s">
        <v>980</v>
      </c>
      <c r="B8123" s="2">
        <v>2160402</v>
      </c>
      <c r="C8123" s="5" t="s">
        <v>14087</v>
      </c>
      <c r="D8123" s="5" t="s">
        <v>12002</v>
      </c>
      <c r="E8123" s="8" t="s">
        <v>12002</v>
      </c>
      <c r="F8123" s="2" t="s">
        <v>653</v>
      </c>
      <c r="G8123" s="2" t="s">
        <v>958</v>
      </c>
      <c r="H8123" s="2" t="s">
        <v>424</v>
      </c>
      <c r="I8123" s="2" t="s">
        <v>1255</v>
      </c>
      <c r="J8123" s="1" t="s">
        <v>924</v>
      </c>
      <c r="L8123" s="2" t="s">
        <v>925</v>
      </c>
      <c r="M8123" s="2" t="s">
        <v>887</v>
      </c>
      <c r="N8123" s="2">
        <v>0</v>
      </c>
      <c r="O8123">
        <v>130000</v>
      </c>
      <c r="P8123" s="2">
        <v>0</v>
      </c>
      <c r="Q8123" s="2" t="s">
        <v>837</v>
      </c>
      <c r="R8123" s="3">
        <v>0.25</v>
      </c>
      <c r="S8123" s="2">
        <v>0</v>
      </c>
      <c r="T8123" s="2">
        <v>0</v>
      </c>
    </row>
    <row r="8124" spans="1:20" x14ac:dyDescent="0.25">
      <c r="A8124" t="s">
        <v>980</v>
      </c>
      <c r="B8124" s="2">
        <v>2160402</v>
      </c>
      <c r="C8124" s="5" t="s">
        <v>14087</v>
      </c>
      <c r="D8124" s="5" t="s">
        <v>12003</v>
      </c>
      <c r="E8124" s="8" t="s">
        <v>12003</v>
      </c>
      <c r="F8124" s="2" t="s">
        <v>653</v>
      </c>
      <c r="G8124" s="2" t="s">
        <v>958</v>
      </c>
      <c r="H8124" s="2" t="s">
        <v>424</v>
      </c>
      <c r="I8124" s="2" t="s">
        <v>1255</v>
      </c>
      <c r="J8124" s="1" t="s">
        <v>926</v>
      </c>
      <c r="L8124" s="2" t="s">
        <v>927</v>
      </c>
      <c r="M8124" s="2" t="s">
        <v>887</v>
      </c>
      <c r="N8124" s="2">
        <v>0</v>
      </c>
      <c r="O8124">
        <v>260000</v>
      </c>
      <c r="P8124" s="2">
        <v>0</v>
      </c>
      <c r="Q8124" s="2" t="s">
        <v>837</v>
      </c>
      <c r="R8124" s="3">
        <v>0.25</v>
      </c>
      <c r="S8124" s="2">
        <v>0</v>
      </c>
      <c r="T8124" s="2">
        <v>0</v>
      </c>
    </row>
    <row r="8125" spans="1:20" x14ac:dyDescent="0.25">
      <c r="A8125" t="s">
        <v>980</v>
      </c>
      <c r="B8125" s="2">
        <v>2160402</v>
      </c>
      <c r="C8125" s="5" t="s">
        <v>14087</v>
      </c>
      <c r="D8125" s="5" t="s">
        <v>12004</v>
      </c>
      <c r="E8125" s="8" t="s">
        <v>12004</v>
      </c>
      <c r="F8125" s="2" t="s">
        <v>653</v>
      </c>
      <c r="G8125" s="2" t="s">
        <v>958</v>
      </c>
      <c r="H8125" s="2" t="s">
        <v>424</v>
      </c>
      <c r="I8125" s="2" t="s">
        <v>1255</v>
      </c>
      <c r="J8125" s="1" t="s">
        <v>928</v>
      </c>
      <c r="L8125" s="2" t="s">
        <v>929</v>
      </c>
      <c r="M8125" s="2" t="s">
        <v>887</v>
      </c>
      <c r="N8125" s="2">
        <v>0</v>
      </c>
      <c r="O8125">
        <v>210000</v>
      </c>
      <c r="P8125" s="2">
        <v>0</v>
      </c>
      <c r="Q8125" s="2" t="s">
        <v>837</v>
      </c>
      <c r="R8125" s="3">
        <v>0.25</v>
      </c>
      <c r="S8125" s="2">
        <v>0</v>
      </c>
      <c r="T8125" s="2">
        <v>0</v>
      </c>
    </row>
    <row r="8126" spans="1:20" x14ac:dyDescent="0.25">
      <c r="A8126" t="s">
        <v>980</v>
      </c>
      <c r="B8126" s="2">
        <v>2160402</v>
      </c>
      <c r="C8126" s="5" t="s">
        <v>14087</v>
      </c>
      <c r="D8126" s="5" t="s">
        <v>12005</v>
      </c>
      <c r="E8126" s="8" t="s">
        <v>12005</v>
      </c>
      <c r="F8126" s="2" t="s">
        <v>653</v>
      </c>
      <c r="G8126" s="2" t="s">
        <v>958</v>
      </c>
      <c r="H8126" s="2" t="s">
        <v>424</v>
      </c>
      <c r="I8126" s="2" t="s">
        <v>1255</v>
      </c>
      <c r="J8126" s="1" t="s">
        <v>930</v>
      </c>
      <c r="L8126" s="2" t="s">
        <v>931</v>
      </c>
      <c r="M8126" s="2" t="s">
        <v>882</v>
      </c>
      <c r="N8126" s="2">
        <v>0</v>
      </c>
      <c r="O8126">
        <v>270000</v>
      </c>
      <c r="P8126" s="2">
        <v>0</v>
      </c>
      <c r="Q8126" s="2" t="s">
        <v>836</v>
      </c>
      <c r="R8126" s="3">
        <v>0.37</v>
      </c>
      <c r="S8126" s="2">
        <v>0</v>
      </c>
      <c r="T8126" s="2">
        <v>0</v>
      </c>
    </row>
    <row r="8127" spans="1:20" x14ac:dyDescent="0.25">
      <c r="A8127" t="s">
        <v>980</v>
      </c>
      <c r="B8127" s="2">
        <v>2160402</v>
      </c>
      <c r="C8127" s="5" t="s">
        <v>14087</v>
      </c>
      <c r="D8127" s="5" t="s">
        <v>12006</v>
      </c>
      <c r="E8127" s="8" t="s">
        <v>12006</v>
      </c>
      <c r="F8127" s="2" t="s">
        <v>653</v>
      </c>
      <c r="G8127" s="2" t="s">
        <v>958</v>
      </c>
      <c r="H8127" s="2" t="s">
        <v>424</v>
      </c>
      <c r="I8127" s="2" t="s">
        <v>1255</v>
      </c>
      <c r="J8127" s="1" t="s">
        <v>932</v>
      </c>
      <c r="L8127" s="2" t="s">
        <v>933</v>
      </c>
      <c r="M8127" s="2" t="s">
        <v>882</v>
      </c>
      <c r="N8127" s="2">
        <v>0</v>
      </c>
      <c r="O8127">
        <v>270000</v>
      </c>
      <c r="P8127" s="2">
        <v>0</v>
      </c>
      <c r="Q8127" s="2" t="s">
        <v>836</v>
      </c>
      <c r="R8127" s="3">
        <v>0.37</v>
      </c>
      <c r="S8127" s="2">
        <v>0</v>
      </c>
      <c r="T8127" s="2">
        <v>0</v>
      </c>
    </row>
    <row r="8128" spans="1:20" x14ac:dyDescent="0.25">
      <c r="A8128" t="s">
        <v>980</v>
      </c>
      <c r="B8128" s="2">
        <v>2160402</v>
      </c>
      <c r="C8128" s="5" t="s">
        <v>14087</v>
      </c>
      <c r="D8128" s="5" t="s">
        <v>12007</v>
      </c>
      <c r="E8128" s="8" t="s">
        <v>12007</v>
      </c>
      <c r="F8128" s="2" t="s">
        <v>653</v>
      </c>
      <c r="G8128" s="2" t="s">
        <v>958</v>
      </c>
      <c r="H8128" s="2" t="s">
        <v>424</v>
      </c>
      <c r="I8128" s="2" t="s">
        <v>1255</v>
      </c>
      <c r="J8128" s="1" t="s">
        <v>934</v>
      </c>
      <c r="L8128" s="2" t="s">
        <v>935</v>
      </c>
      <c r="M8128" s="2" t="s">
        <v>882</v>
      </c>
      <c r="N8128" s="2">
        <v>0</v>
      </c>
      <c r="O8128">
        <v>130000</v>
      </c>
      <c r="P8128" s="2">
        <v>0</v>
      </c>
      <c r="Q8128" s="2" t="s">
        <v>836</v>
      </c>
      <c r="R8128" s="3">
        <v>0.37</v>
      </c>
      <c r="S8128" s="2">
        <v>0</v>
      </c>
      <c r="T8128" s="2">
        <v>0</v>
      </c>
    </row>
    <row r="8129" spans="1:20" x14ac:dyDescent="0.25">
      <c r="A8129" t="s">
        <v>980</v>
      </c>
      <c r="B8129" s="2">
        <v>2160402</v>
      </c>
      <c r="C8129" s="5" t="s">
        <v>14087</v>
      </c>
      <c r="D8129" s="5" t="s">
        <v>12008</v>
      </c>
      <c r="E8129" s="8" t="s">
        <v>12008</v>
      </c>
      <c r="F8129" s="2" t="s">
        <v>653</v>
      </c>
      <c r="G8129" s="2" t="s">
        <v>958</v>
      </c>
      <c r="H8129" s="2" t="s">
        <v>424</v>
      </c>
      <c r="I8129" s="2" t="s">
        <v>1255</v>
      </c>
      <c r="J8129" s="1" t="s">
        <v>936</v>
      </c>
      <c r="L8129" s="2" t="s">
        <v>937</v>
      </c>
      <c r="M8129" s="2" t="s">
        <v>887</v>
      </c>
      <c r="N8129" s="2">
        <v>0</v>
      </c>
      <c r="O8129">
        <v>165000</v>
      </c>
      <c r="P8129" s="2">
        <v>0</v>
      </c>
      <c r="Q8129" s="2" t="s">
        <v>837</v>
      </c>
      <c r="R8129" s="3">
        <v>0.25</v>
      </c>
      <c r="S8129" s="2">
        <v>0</v>
      </c>
      <c r="T8129" s="2">
        <v>0</v>
      </c>
    </row>
    <row r="8130" spans="1:20" x14ac:dyDescent="0.25">
      <c r="A8130" t="s">
        <v>980</v>
      </c>
      <c r="B8130" s="2">
        <v>2160402</v>
      </c>
      <c r="C8130" s="5" t="s">
        <v>14087</v>
      </c>
      <c r="D8130" s="5" t="s">
        <v>12009</v>
      </c>
      <c r="E8130" s="8" t="s">
        <v>12009</v>
      </c>
      <c r="F8130" s="2" t="s">
        <v>653</v>
      </c>
      <c r="G8130" s="2" t="s">
        <v>958</v>
      </c>
      <c r="H8130" s="2" t="s">
        <v>424</v>
      </c>
      <c r="I8130" s="2" t="s">
        <v>1255</v>
      </c>
      <c r="J8130" s="1" t="s">
        <v>938</v>
      </c>
      <c r="L8130" s="2" t="s">
        <v>939</v>
      </c>
      <c r="M8130" s="2" t="s">
        <v>940</v>
      </c>
      <c r="N8130" s="2">
        <v>0</v>
      </c>
      <c r="O8130">
        <v>32000</v>
      </c>
      <c r="P8130" s="2">
        <v>0</v>
      </c>
      <c r="Q8130" s="2" t="s">
        <v>838</v>
      </c>
      <c r="R8130" s="3">
        <v>0</v>
      </c>
      <c r="S8130" s="2">
        <v>0</v>
      </c>
      <c r="T8130" s="2">
        <v>0</v>
      </c>
    </row>
    <row r="8131" spans="1:20" x14ac:dyDescent="0.25">
      <c r="A8131" t="s">
        <v>980</v>
      </c>
      <c r="B8131" s="2">
        <v>2160402</v>
      </c>
      <c r="C8131" s="5" t="s">
        <v>14087</v>
      </c>
      <c r="D8131" s="5" t="s">
        <v>12010</v>
      </c>
      <c r="E8131" s="8" t="s">
        <v>12010</v>
      </c>
      <c r="F8131" s="2" t="s">
        <v>653</v>
      </c>
      <c r="G8131" s="2" t="s">
        <v>958</v>
      </c>
      <c r="H8131" s="2" t="s">
        <v>424</v>
      </c>
      <c r="I8131" s="2" t="s">
        <v>1255</v>
      </c>
      <c r="J8131" s="1" t="s">
        <v>941</v>
      </c>
      <c r="L8131" s="2" t="s">
        <v>942</v>
      </c>
      <c r="M8131" s="2" t="s">
        <v>940</v>
      </c>
      <c r="N8131" s="2">
        <v>0</v>
      </c>
      <c r="O8131">
        <v>34000</v>
      </c>
      <c r="P8131" s="2">
        <v>0</v>
      </c>
      <c r="Q8131" s="2" t="s">
        <v>838</v>
      </c>
      <c r="R8131" s="3">
        <v>0</v>
      </c>
      <c r="S8131" s="2">
        <v>0</v>
      </c>
      <c r="T8131" s="2">
        <v>0</v>
      </c>
    </row>
    <row r="8132" spans="1:20" x14ac:dyDescent="0.25">
      <c r="A8132" t="s">
        <v>980</v>
      </c>
      <c r="B8132" s="2">
        <v>2160402</v>
      </c>
      <c r="C8132" s="5" t="s">
        <v>14087</v>
      </c>
      <c r="D8132" s="5" t="s">
        <v>12011</v>
      </c>
      <c r="E8132" s="8" t="s">
        <v>12011</v>
      </c>
      <c r="F8132" s="2" t="s">
        <v>653</v>
      </c>
      <c r="G8132" s="2" t="s">
        <v>958</v>
      </c>
      <c r="H8132" s="2" t="s">
        <v>424</v>
      </c>
      <c r="I8132" s="2" t="s">
        <v>1255</v>
      </c>
      <c r="J8132" s="1" t="s">
        <v>943</v>
      </c>
      <c r="L8132" s="2" t="s">
        <v>944</v>
      </c>
      <c r="M8132" s="2" t="s">
        <v>940</v>
      </c>
      <c r="N8132" s="2">
        <v>0</v>
      </c>
      <c r="O8132">
        <v>31000</v>
      </c>
      <c r="P8132" s="2">
        <v>0</v>
      </c>
      <c r="Q8132" s="2" t="s">
        <v>838</v>
      </c>
      <c r="R8132" s="3">
        <v>0</v>
      </c>
      <c r="S8132" s="2">
        <v>0</v>
      </c>
      <c r="T8132" s="2">
        <v>0</v>
      </c>
    </row>
    <row r="8133" spans="1:20" x14ac:dyDescent="0.25">
      <c r="A8133" t="s">
        <v>312</v>
      </c>
      <c r="B8133">
        <v>2170101</v>
      </c>
      <c r="C8133" s="4" t="s">
        <v>14087</v>
      </c>
      <c r="D8133" s="4" t="s">
        <v>9987</v>
      </c>
      <c r="E8133" s="8" t="s">
        <v>9987</v>
      </c>
      <c r="F8133" t="s">
        <v>575</v>
      </c>
      <c r="G8133" t="s">
        <v>758</v>
      </c>
      <c r="H8133" t="s">
        <v>417</v>
      </c>
      <c r="I8133" t="s">
        <v>1256</v>
      </c>
      <c r="J8133" s="1" t="s">
        <v>880</v>
      </c>
      <c r="L8133" s="2" t="s">
        <v>881</v>
      </c>
      <c r="M8133" s="2" t="s">
        <v>882</v>
      </c>
      <c r="N8133">
        <v>17</v>
      </c>
      <c r="O8133">
        <v>700000</v>
      </c>
      <c r="P8133">
        <v>11900000</v>
      </c>
      <c r="Q8133" t="s">
        <v>839</v>
      </c>
      <c r="R8133" s="3">
        <v>0.65</v>
      </c>
      <c r="S8133">
        <v>4164999.9999999995</v>
      </c>
      <c r="T8133">
        <v>7735000</v>
      </c>
    </row>
    <row r="8134" spans="1:20" x14ac:dyDescent="0.25">
      <c r="A8134" t="s">
        <v>312</v>
      </c>
      <c r="B8134">
        <v>2170101</v>
      </c>
      <c r="C8134" s="4" t="s">
        <v>14087</v>
      </c>
      <c r="D8134" s="4" t="s">
        <v>9988</v>
      </c>
      <c r="E8134" s="8" t="s">
        <v>9988</v>
      </c>
      <c r="F8134" t="s">
        <v>575</v>
      </c>
      <c r="G8134" t="s">
        <v>758</v>
      </c>
      <c r="H8134" t="s">
        <v>417</v>
      </c>
      <c r="I8134" t="s">
        <v>1256</v>
      </c>
      <c r="J8134" s="1" t="s">
        <v>883</v>
      </c>
      <c r="L8134" s="2" t="s">
        <v>884</v>
      </c>
      <c r="M8134" s="2" t="s">
        <v>882</v>
      </c>
      <c r="N8134">
        <v>0</v>
      </c>
      <c r="O8134">
        <v>420000</v>
      </c>
      <c r="P8134">
        <v>0</v>
      </c>
      <c r="Q8134" t="s">
        <v>839</v>
      </c>
      <c r="R8134" s="3">
        <v>0.65</v>
      </c>
      <c r="S8134">
        <v>0</v>
      </c>
      <c r="T8134">
        <v>0</v>
      </c>
    </row>
    <row r="8135" spans="1:20" x14ac:dyDescent="0.25">
      <c r="A8135" t="s">
        <v>312</v>
      </c>
      <c r="B8135">
        <v>2170101</v>
      </c>
      <c r="C8135" s="4" t="s">
        <v>14087</v>
      </c>
      <c r="D8135" s="4" t="s">
        <v>9989</v>
      </c>
      <c r="E8135" s="8" t="s">
        <v>9989</v>
      </c>
      <c r="F8135" t="s">
        <v>575</v>
      </c>
      <c r="G8135" t="s">
        <v>758</v>
      </c>
      <c r="H8135" t="s">
        <v>417</v>
      </c>
      <c r="I8135" t="s">
        <v>1256</v>
      </c>
      <c r="J8135" s="1" t="s">
        <v>885</v>
      </c>
      <c r="L8135" s="2" t="s">
        <v>886</v>
      </c>
      <c r="M8135" s="2" t="s">
        <v>887</v>
      </c>
      <c r="N8135">
        <v>9</v>
      </c>
      <c r="O8135">
        <v>250000</v>
      </c>
      <c r="P8135">
        <v>2250000</v>
      </c>
      <c r="Q8135" t="s">
        <v>840</v>
      </c>
      <c r="R8135" s="3">
        <v>0.35</v>
      </c>
      <c r="S8135">
        <v>1462500</v>
      </c>
      <c r="T8135">
        <v>787500</v>
      </c>
    </row>
    <row r="8136" spans="1:20" x14ac:dyDescent="0.25">
      <c r="A8136" t="s">
        <v>312</v>
      </c>
      <c r="B8136">
        <v>2170101</v>
      </c>
      <c r="C8136" s="4" t="s">
        <v>14087</v>
      </c>
      <c r="D8136" s="4" t="s">
        <v>9990</v>
      </c>
      <c r="E8136" s="8" t="s">
        <v>9990</v>
      </c>
      <c r="F8136" t="s">
        <v>575</v>
      </c>
      <c r="G8136" t="s">
        <v>758</v>
      </c>
      <c r="H8136" t="s">
        <v>417</v>
      </c>
      <c r="I8136" t="s">
        <v>1256</v>
      </c>
      <c r="J8136" s="1" t="s">
        <v>888</v>
      </c>
      <c r="L8136" s="2" t="s">
        <v>889</v>
      </c>
      <c r="M8136" s="2" t="s">
        <v>887</v>
      </c>
      <c r="N8136">
        <v>0</v>
      </c>
      <c r="O8136">
        <v>275000</v>
      </c>
      <c r="P8136">
        <v>0</v>
      </c>
      <c r="Q8136" t="s">
        <v>840</v>
      </c>
      <c r="R8136" s="3">
        <v>0.35</v>
      </c>
      <c r="S8136">
        <v>0</v>
      </c>
      <c r="T8136">
        <v>0</v>
      </c>
    </row>
    <row r="8137" spans="1:20" x14ac:dyDescent="0.25">
      <c r="A8137" t="s">
        <v>312</v>
      </c>
      <c r="B8137">
        <v>2170101</v>
      </c>
      <c r="C8137" s="4" t="s">
        <v>14087</v>
      </c>
      <c r="D8137" s="4" t="s">
        <v>9991</v>
      </c>
      <c r="E8137" s="8" t="s">
        <v>9991</v>
      </c>
      <c r="F8137" t="s">
        <v>575</v>
      </c>
      <c r="G8137" t="s">
        <v>758</v>
      </c>
      <c r="H8137" t="s">
        <v>417</v>
      </c>
      <c r="I8137" t="s">
        <v>1256</v>
      </c>
      <c r="J8137" s="1" t="s">
        <v>890</v>
      </c>
      <c r="L8137" s="2" t="s">
        <v>891</v>
      </c>
      <c r="M8137" s="2" t="s">
        <v>882</v>
      </c>
      <c r="N8137">
        <v>9</v>
      </c>
      <c r="O8137">
        <v>150000</v>
      </c>
      <c r="P8137">
        <v>1350000</v>
      </c>
      <c r="Q8137" t="s">
        <v>839</v>
      </c>
      <c r="R8137" s="3">
        <v>0.65</v>
      </c>
      <c r="S8137">
        <v>472500</v>
      </c>
      <c r="T8137">
        <v>877500</v>
      </c>
    </row>
    <row r="8138" spans="1:20" x14ac:dyDescent="0.25">
      <c r="A8138" t="s">
        <v>312</v>
      </c>
      <c r="B8138">
        <v>2170101</v>
      </c>
      <c r="C8138" s="4" t="s">
        <v>14087</v>
      </c>
      <c r="D8138" s="4" t="s">
        <v>9992</v>
      </c>
      <c r="E8138" s="8" t="s">
        <v>9992</v>
      </c>
      <c r="F8138" t="s">
        <v>575</v>
      </c>
      <c r="G8138" t="s">
        <v>758</v>
      </c>
      <c r="H8138" t="s">
        <v>417</v>
      </c>
      <c r="I8138" t="s">
        <v>1256</v>
      </c>
      <c r="J8138" s="1" t="s">
        <v>892</v>
      </c>
      <c r="L8138" s="2" t="s">
        <v>893</v>
      </c>
      <c r="M8138" s="2" t="s">
        <v>882</v>
      </c>
      <c r="N8138">
        <v>0</v>
      </c>
      <c r="O8138">
        <v>300000</v>
      </c>
      <c r="P8138">
        <v>0</v>
      </c>
      <c r="Q8138" t="s">
        <v>839</v>
      </c>
      <c r="R8138" s="3">
        <v>0.65</v>
      </c>
      <c r="S8138">
        <v>0</v>
      </c>
      <c r="T8138">
        <v>0</v>
      </c>
    </row>
    <row r="8139" spans="1:20" x14ac:dyDescent="0.25">
      <c r="A8139" t="s">
        <v>312</v>
      </c>
      <c r="B8139">
        <v>2170101</v>
      </c>
      <c r="C8139" s="4" t="s">
        <v>14087</v>
      </c>
      <c r="D8139" s="4" t="s">
        <v>9993</v>
      </c>
      <c r="E8139" s="8" t="s">
        <v>9993</v>
      </c>
      <c r="F8139" t="s">
        <v>575</v>
      </c>
      <c r="G8139" t="s">
        <v>758</v>
      </c>
      <c r="H8139" t="s">
        <v>417</v>
      </c>
      <c r="I8139" t="s">
        <v>1256</v>
      </c>
      <c r="J8139" s="1" t="s">
        <v>894</v>
      </c>
      <c r="L8139" s="2" t="s">
        <v>895</v>
      </c>
      <c r="M8139" s="2" t="s">
        <v>882</v>
      </c>
      <c r="N8139">
        <v>25</v>
      </c>
      <c r="O8139">
        <v>400000</v>
      </c>
      <c r="P8139">
        <v>10000000</v>
      </c>
      <c r="Q8139" t="s">
        <v>839</v>
      </c>
      <c r="R8139" s="3">
        <v>0.65</v>
      </c>
      <c r="S8139">
        <v>3500000</v>
      </c>
      <c r="T8139">
        <v>6500000</v>
      </c>
    </row>
    <row r="8140" spans="1:20" x14ac:dyDescent="0.25">
      <c r="A8140" t="s">
        <v>312</v>
      </c>
      <c r="B8140">
        <v>2170101</v>
      </c>
      <c r="C8140" s="4" t="s">
        <v>14087</v>
      </c>
      <c r="D8140" s="4" t="s">
        <v>9994</v>
      </c>
      <c r="E8140" s="8" t="s">
        <v>9994</v>
      </c>
      <c r="F8140" t="s">
        <v>575</v>
      </c>
      <c r="G8140" t="s">
        <v>758</v>
      </c>
      <c r="H8140" t="s">
        <v>417</v>
      </c>
      <c r="I8140" t="s">
        <v>1256</v>
      </c>
      <c r="J8140" s="1" t="s">
        <v>896</v>
      </c>
      <c r="L8140" s="2" t="s">
        <v>897</v>
      </c>
      <c r="M8140" s="2" t="s">
        <v>882</v>
      </c>
      <c r="N8140">
        <v>25</v>
      </c>
      <c r="O8140">
        <v>360000</v>
      </c>
      <c r="P8140">
        <v>9000000</v>
      </c>
      <c r="Q8140" t="s">
        <v>839</v>
      </c>
      <c r="R8140" s="3">
        <v>0.65</v>
      </c>
      <c r="S8140">
        <v>3149999.9999999995</v>
      </c>
      <c r="T8140">
        <v>5850000</v>
      </c>
    </row>
    <row r="8141" spans="1:20" x14ac:dyDescent="0.25">
      <c r="A8141" t="s">
        <v>312</v>
      </c>
      <c r="B8141">
        <v>2170101</v>
      </c>
      <c r="C8141" s="4" t="s">
        <v>14087</v>
      </c>
      <c r="D8141" s="4" t="s">
        <v>9995</v>
      </c>
      <c r="E8141" s="8" t="s">
        <v>9995</v>
      </c>
      <c r="F8141" t="s">
        <v>575</v>
      </c>
      <c r="G8141" t="s">
        <v>758</v>
      </c>
      <c r="H8141" t="s">
        <v>417</v>
      </c>
      <c r="I8141" t="s">
        <v>1256</v>
      </c>
      <c r="J8141" s="1" t="s">
        <v>898</v>
      </c>
      <c r="L8141" s="2" t="s">
        <v>899</v>
      </c>
      <c r="M8141" s="2" t="s">
        <v>882</v>
      </c>
      <c r="N8141">
        <v>0</v>
      </c>
      <c r="O8141">
        <v>250000</v>
      </c>
      <c r="P8141">
        <v>0</v>
      </c>
      <c r="Q8141" t="s">
        <v>839</v>
      </c>
      <c r="R8141" s="3">
        <v>0.65</v>
      </c>
      <c r="S8141">
        <v>0</v>
      </c>
      <c r="T8141">
        <v>0</v>
      </c>
    </row>
    <row r="8142" spans="1:20" x14ac:dyDescent="0.25">
      <c r="A8142" t="s">
        <v>312</v>
      </c>
      <c r="B8142">
        <v>2170101</v>
      </c>
      <c r="C8142" s="4" t="s">
        <v>14087</v>
      </c>
      <c r="D8142" s="4" t="s">
        <v>9996</v>
      </c>
      <c r="E8142" s="8" t="s">
        <v>9996</v>
      </c>
      <c r="F8142" t="s">
        <v>575</v>
      </c>
      <c r="G8142" t="s">
        <v>758</v>
      </c>
      <c r="H8142" t="s">
        <v>417</v>
      </c>
      <c r="I8142" t="s">
        <v>1256</v>
      </c>
      <c r="J8142" s="1" t="s">
        <v>900</v>
      </c>
      <c r="L8142" s="2" t="s">
        <v>901</v>
      </c>
      <c r="M8142" s="2" t="s">
        <v>882</v>
      </c>
      <c r="N8142">
        <v>0</v>
      </c>
      <c r="O8142">
        <v>360000</v>
      </c>
      <c r="P8142">
        <v>0</v>
      </c>
      <c r="Q8142" t="s">
        <v>839</v>
      </c>
      <c r="R8142" s="3">
        <v>0.65</v>
      </c>
      <c r="S8142">
        <v>0</v>
      </c>
      <c r="T8142">
        <v>0</v>
      </c>
    </row>
    <row r="8143" spans="1:20" x14ac:dyDescent="0.25">
      <c r="A8143" t="s">
        <v>312</v>
      </c>
      <c r="B8143">
        <v>2170101</v>
      </c>
      <c r="C8143" s="4" t="s">
        <v>14087</v>
      </c>
      <c r="D8143" s="4" t="s">
        <v>9997</v>
      </c>
      <c r="E8143" s="8" t="s">
        <v>9997</v>
      </c>
      <c r="F8143" t="s">
        <v>575</v>
      </c>
      <c r="G8143" t="s">
        <v>758</v>
      </c>
      <c r="H8143" t="s">
        <v>417</v>
      </c>
      <c r="I8143" t="s">
        <v>1256</v>
      </c>
      <c r="J8143" s="1" t="s">
        <v>902</v>
      </c>
      <c r="L8143" s="2" t="s">
        <v>903</v>
      </c>
      <c r="M8143" s="2" t="s">
        <v>887</v>
      </c>
      <c r="N8143">
        <v>12</v>
      </c>
      <c r="O8143">
        <v>300000</v>
      </c>
      <c r="P8143">
        <v>3600000</v>
      </c>
      <c r="Q8143" t="s">
        <v>840</v>
      </c>
      <c r="R8143" s="3">
        <v>0.35</v>
      </c>
      <c r="S8143">
        <v>2340000</v>
      </c>
      <c r="T8143">
        <v>1260000</v>
      </c>
    </row>
    <row r="8144" spans="1:20" x14ac:dyDescent="0.25">
      <c r="A8144" t="s">
        <v>312</v>
      </c>
      <c r="B8144">
        <v>2170101</v>
      </c>
      <c r="C8144" s="4" t="s">
        <v>14087</v>
      </c>
      <c r="D8144" s="4" t="s">
        <v>9998</v>
      </c>
      <c r="E8144" s="8" t="s">
        <v>9998</v>
      </c>
      <c r="F8144" t="s">
        <v>575</v>
      </c>
      <c r="G8144" t="s">
        <v>758</v>
      </c>
      <c r="H8144" t="s">
        <v>417</v>
      </c>
      <c r="I8144" t="s">
        <v>1256</v>
      </c>
      <c r="J8144" s="1" t="s">
        <v>904</v>
      </c>
      <c r="L8144" s="2" t="s">
        <v>905</v>
      </c>
      <c r="M8144" s="2" t="s">
        <v>887</v>
      </c>
      <c r="N8144">
        <v>10</v>
      </c>
      <c r="O8144">
        <v>690000</v>
      </c>
      <c r="P8144">
        <v>6900000</v>
      </c>
      <c r="Q8144" t="s">
        <v>840</v>
      </c>
      <c r="R8144" s="3">
        <v>0.35</v>
      </c>
      <c r="S8144">
        <v>4485000</v>
      </c>
      <c r="T8144">
        <v>2414999.9999999995</v>
      </c>
    </row>
    <row r="8145" spans="1:20" x14ac:dyDescent="0.25">
      <c r="A8145" t="s">
        <v>312</v>
      </c>
      <c r="B8145">
        <v>2170101</v>
      </c>
      <c r="C8145" s="4" t="s">
        <v>14087</v>
      </c>
      <c r="D8145" s="4" t="s">
        <v>9999</v>
      </c>
      <c r="E8145" s="8" t="s">
        <v>9999</v>
      </c>
      <c r="F8145" t="s">
        <v>575</v>
      </c>
      <c r="G8145" t="s">
        <v>758</v>
      </c>
      <c r="H8145" t="s">
        <v>417</v>
      </c>
      <c r="I8145" t="s">
        <v>1256</v>
      </c>
      <c r="J8145" s="1" t="s">
        <v>906</v>
      </c>
      <c r="L8145" s="2" t="s">
        <v>907</v>
      </c>
      <c r="M8145" s="2" t="s">
        <v>887</v>
      </c>
      <c r="N8145">
        <v>0</v>
      </c>
      <c r="O8145">
        <v>330000</v>
      </c>
      <c r="P8145">
        <v>0</v>
      </c>
      <c r="Q8145" t="s">
        <v>840</v>
      </c>
      <c r="R8145" s="3">
        <v>0.35</v>
      </c>
      <c r="S8145">
        <v>0</v>
      </c>
      <c r="T8145">
        <v>0</v>
      </c>
    </row>
    <row r="8146" spans="1:20" x14ac:dyDescent="0.25">
      <c r="A8146" t="s">
        <v>312</v>
      </c>
      <c r="B8146">
        <v>2170101</v>
      </c>
      <c r="C8146" s="4" t="s">
        <v>14087</v>
      </c>
      <c r="D8146" s="4" t="s">
        <v>10000</v>
      </c>
      <c r="E8146" s="8" t="s">
        <v>10000</v>
      </c>
      <c r="F8146" t="s">
        <v>575</v>
      </c>
      <c r="G8146" t="s">
        <v>758</v>
      </c>
      <c r="H8146" t="s">
        <v>417</v>
      </c>
      <c r="I8146" t="s">
        <v>1256</v>
      </c>
      <c r="J8146" s="1" t="s">
        <v>908</v>
      </c>
      <c r="L8146" s="2" t="s">
        <v>909</v>
      </c>
      <c r="M8146" s="2" t="s">
        <v>882</v>
      </c>
      <c r="N8146">
        <v>10</v>
      </c>
      <c r="O8146">
        <v>200000</v>
      </c>
      <c r="P8146">
        <v>2000000</v>
      </c>
      <c r="Q8146" t="s">
        <v>839</v>
      </c>
      <c r="R8146" s="3">
        <v>0.65</v>
      </c>
      <c r="S8146">
        <v>700000</v>
      </c>
      <c r="T8146">
        <v>1300000</v>
      </c>
    </row>
    <row r="8147" spans="1:20" x14ac:dyDescent="0.25">
      <c r="A8147" t="s">
        <v>312</v>
      </c>
      <c r="B8147">
        <v>2170101</v>
      </c>
      <c r="C8147" s="4" t="s">
        <v>14087</v>
      </c>
      <c r="D8147" s="4" t="s">
        <v>10001</v>
      </c>
      <c r="E8147" s="8" t="s">
        <v>10001</v>
      </c>
      <c r="F8147" t="s">
        <v>575</v>
      </c>
      <c r="G8147" t="s">
        <v>758</v>
      </c>
      <c r="H8147" t="s">
        <v>417</v>
      </c>
      <c r="I8147" t="s">
        <v>1256</v>
      </c>
      <c r="J8147" s="1" t="s">
        <v>910</v>
      </c>
      <c r="L8147" s="2" t="s">
        <v>911</v>
      </c>
      <c r="M8147" s="2" t="s">
        <v>887</v>
      </c>
      <c r="N8147">
        <v>9</v>
      </c>
      <c r="O8147">
        <v>400000</v>
      </c>
      <c r="P8147">
        <v>3600000</v>
      </c>
      <c r="Q8147" t="s">
        <v>840</v>
      </c>
      <c r="R8147" s="3">
        <v>0.35</v>
      </c>
      <c r="S8147">
        <v>2340000</v>
      </c>
      <c r="T8147">
        <v>1260000</v>
      </c>
    </row>
    <row r="8148" spans="1:20" x14ac:dyDescent="0.25">
      <c r="A8148" t="s">
        <v>312</v>
      </c>
      <c r="B8148">
        <v>2170101</v>
      </c>
      <c r="C8148" s="4" t="s">
        <v>14087</v>
      </c>
      <c r="D8148" s="4" t="s">
        <v>10002</v>
      </c>
      <c r="E8148" s="8" t="s">
        <v>10002</v>
      </c>
      <c r="F8148" t="s">
        <v>575</v>
      </c>
      <c r="G8148" t="s">
        <v>758</v>
      </c>
      <c r="H8148" t="s">
        <v>417</v>
      </c>
      <c r="I8148" t="s">
        <v>1256</v>
      </c>
      <c r="J8148" s="1" t="s">
        <v>912</v>
      </c>
      <c r="L8148" s="2" t="s">
        <v>913</v>
      </c>
      <c r="M8148" s="2" t="s">
        <v>882</v>
      </c>
      <c r="N8148">
        <v>10</v>
      </c>
      <c r="O8148">
        <v>240000</v>
      </c>
      <c r="P8148">
        <v>2400000</v>
      </c>
      <c r="Q8148" t="s">
        <v>839</v>
      </c>
      <c r="R8148" s="3">
        <v>0.65</v>
      </c>
      <c r="S8148">
        <v>840000</v>
      </c>
      <c r="T8148">
        <v>1560000</v>
      </c>
    </row>
    <row r="8149" spans="1:20" x14ac:dyDescent="0.25">
      <c r="A8149" t="s">
        <v>312</v>
      </c>
      <c r="B8149">
        <v>2170101</v>
      </c>
      <c r="C8149" s="4" t="s">
        <v>14087</v>
      </c>
      <c r="D8149" s="4" t="s">
        <v>10003</v>
      </c>
      <c r="E8149" s="8" t="s">
        <v>10003</v>
      </c>
      <c r="F8149" t="s">
        <v>575</v>
      </c>
      <c r="G8149" t="s">
        <v>758</v>
      </c>
      <c r="H8149" t="s">
        <v>417</v>
      </c>
      <c r="I8149" t="s">
        <v>1256</v>
      </c>
      <c r="J8149" s="1" t="s">
        <v>914</v>
      </c>
      <c r="L8149" s="2" t="s">
        <v>915</v>
      </c>
      <c r="M8149" s="2" t="s">
        <v>887</v>
      </c>
      <c r="N8149">
        <v>24</v>
      </c>
      <c r="O8149">
        <v>240000</v>
      </c>
      <c r="P8149">
        <v>5760000</v>
      </c>
      <c r="Q8149" t="s">
        <v>840</v>
      </c>
      <c r="R8149" s="3">
        <v>0.35</v>
      </c>
      <c r="S8149">
        <v>3744000</v>
      </c>
      <c r="T8149">
        <v>2016000</v>
      </c>
    </row>
    <row r="8150" spans="1:20" x14ac:dyDescent="0.25">
      <c r="A8150" t="s">
        <v>312</v>
      </c>
      <c r="B8150">
        <v>2170101</v>
      </c>
      <c r="C8150" s="4" t="s">
        <v>14087</v>
      </c>
      <c r="D8150" s="4" t="s">
        <v>10004</v>
      </c>
      <c r="E8150" s="8" t="s">
        <v>10004</v>
      </c>
      <c r="F8150" t="s">
        <v>575</v>
      </c>
      <c r="G8150" t="s">
        <v>758</v>
      </c>
      <c r="H8150" t="s">
        <v>417</v>
      </c>
      <c r="I8150" t="s">
        <v>1256</v>
      </c>
      <c r="J8150" s="1" t="s">
        <v>916</v>
      </c>
      <c r="L8150" s="2" t="s">
        <v>917</v>
      </c>
      <c r="M8150" s="2" t="s">
        <v>887</v>
      </c>
      <c r="N8150">
        <v>0</v>
      </c>
      <c r="O8150">
        <v>150000</v>
      </c>
      <c r="P8150">
        <v>0</v>
      </c>
      <c r="Q8150" t="s">
        <v>840</v>
      </c>
      <c r="R8150" s="3">
        <v>0.35</v>
      </c>
      <c r="S8150">
        <v>0</v>
      </c>
      <c r="T8150">
        <v>0</v>
      </c>
    </row>
    <row r="8151" spans="1:20" x14ac:dyDescent="0.25">
      <c r="A8151" t="s">
        <v>312</v>
      </c>
      <c r="B8151">
        <v>2170101</v>
      </c>
      <c r="C8151" s="4" t="s">
        <v>14087</v>
      </c>
      <c r="D8151" s="4" t="s">
        <v>10005</v>
      </c>
      <c r="E8151" s="8" t="s">
        <v>10005</v>
      </c>
      <c r="F8151" t="s">
        <v>575</v>
      </c>
      <c r="G8151" t="s">
        <v>758</v>
      </c>
      <c r="H8151" t="s">
        <v>417</v>
      </c>
      <c r="I8151" t="s">
        <v>1256</v>
      </c>
      <c r="J8151" s="1" t="s">
        <v>918</v>
      </c>
      <c r="L8151" s="2" t="s">
        <v>919</v>
      </c>
      <c r="M8151" s="2" t="s">
        <v>887</v>
      </c>
      <c r="N8151">
        <v>29</v>
      </c>
      <c r="O8151">
        <v>470000</v>
      </c>
      <c r="P8151">
        <v>13630000</v>
      </c>
      <c r="Q8151" t="s">
        <v>840</v>
      </c>
      <c r="R8151" s="3">
        <v>0.35</v>
      </c>
      <c r="S8151">
        <v>8859500</v>
      </c>
      <c r="T8151">
        <v>4770500</v>
      </c>
    </row>
    <row r="8152" spans="1:20" x14ac:dyDescent="0.25">
      <c r="A8152" t="s">
        <v>312</v>
      </c>
      <c r="B8152">
        <v>2170101</v>
      </c>
      <c r="C8152" s="4" t="s">
        <v>14087</v>
      </c>
      <c r="D8152" s="4" t="s">
        <v>10006</v>
      </c>
      <c r="E8152" s="8" t="s">
        <v>10006</v>
      </c>
      <c r="F8152" t="s">
        <v>575</v>
      </c>
      <c r="G8152" t="s">
        <v>758</v>
      </c>
      <c r="H8152" t="s">
        <v>417</v>
      </c>
      <c r="I8152" t="s">
        <v>1256</v>
      </c>
      <c r="J8152" s="1" t="s">
        <v>920</v>
      </c>
      <c r="L8152" s="2" t="s">
        <v>921</v>
      </c>
      <c r="M8152" s="2" t="s">
        <v>882</v>
      </c>
      <c r="N8152">
        <v>0</v>
      </c>
      <c r="O8152">
        <v>170000</v>
      </c>
      <c r="P8152">
        <v>0</v>
      </c>
      <c r="Q8152" t="s">
        <v>839</v>
      </c>
      <c r="R8152" s="3">
        <v>0.65</v>
      </c>
      <c r="S8152">
        <v>0</v>
      </c>
      <c r="T8152">
        <v>0</v>
      </c>
    </row>
    <row r="8153" spans="1:20" x14ac:dyDescent="0.25">
      <c r="A8153" t="s">
        <v>312</v>
      </c>
      <c r="B8153">
        <v>2170101</v>
      </c>
      <c r="C8153" s="4" t="s">
        <v>14087</v>
      </c>
      <c r="D8153" s="4" t="s">
        <v>10007</v>
      </c>
      <c r="E8153" s="8" t="s">
        <v>10007</v>
      </c>
      <c r="F8153" t="s">
        <v>575</v>
      </c>
      <c r="G8153" t="s">
        <v>758</v>
      </c>
      <c r="H8153" t="s">
        <v>417</v>
      </c>
      <c r="I8153" t="s">
        <v>1256</v>
      </c>
      <c r="J8153" s="1" t="s">
        <v>922</v>
      </c>
      <c r="L8153" s="2" t="s">
        <v>923</v>
      </c>
      <c r="M8153" s="2" t="s">
        <v>887</v>
      </c>
      <c r="N8153">
        <v>0</v>
      </c>
      <c r="O8153">
        <v>130000</v>
      </c>
      <c r="P8153">
        <v>0</v>
      </c>
      <c r="Q8153" t="s">
        <v>840</v>
      </c>
      <c r="R8153" s="3">
        <v>0.35</v>
      </c>
      <c r="S8153">
        <v>0</v>
      </c>
      <c r="T8153">
        <v>0</v>
      </c>
    </row>
    <row r="8154" spans="1:20" x14ac:dyDescent="0.25">
      <c r="A8154" t="s">
        <v>312</v>
      </c>
      <c r="B8154">
        <v>2170101</v>
      </c>
      <c r="C8154" s="4" t="s">
        <v>14087</v>
      </c>
      <c r="D8154" s="4" t="s">
        <v>10008</v>
      </c>
      <c r="E8154" s="8" t="s">
        <v>10008</v>
      </c>
      <c r="F8154" t="s">
        <v>575</v>
      </c>
      <c r="G8154" t="s">
        <v>758</v>
      </c>
      <c r="H8154" t="s">
        <v>417</v>
      </c>
      <c r="I8154" t="s">
        <v>1256</v>
      </c>
      <c r="J8154" s="1" t="s">
        <v>924</v>
      </c>
      <c r="L8154" s="2" t="s">
        <v>925</v>
      </c>
      <c r="M8154" s="2" t="s">
        <v>887</v>
      </c>
      <c r="N8154">
        <v>0</v>
      </c>
      <c r="O8154">
        <v>130000</v>
      </c>
      <c r="P8154">
        <v>0</v>
      </c>
      <c r="Q8154" t="s">
        <v>840</v>
      </c>
      <c r="R8154" s="3">
        <v>0.35</v>
      </c>
      <c r="S8154">
        <v>0</v>
      </c>
      <c r="T8154">
        <v>0</v>
      </c>
    </row>
    <row r="8155" spans="1:20" x14ac:dyDescent="0.25">
      <c r="A8155" t="s">
        <v>312</v>
      </c>
      <c r="B8155">
        <v>2170101</v>
      </c>
      <c r="C8155" s="4" t="s">
        <v>14087</v>
      </c>
      <c r="D8155" s="4" t="s">
        <v>10009</v>
      </c>
      <c r="E8155" s="8" t="s">
        <v>10009</v>
      </c>
      <c r="F8155" t="s">
        <v>575</v>
      </c>
      <c r="G8155" t="s">
        <v>758</v>
      </c>
      <c r="H8155" t="s">
        <v>417</v>
      </c>
      <c r="I8155" t="s">
        <v>1256</v>
      </c>
      <c r="J8155" s="1" t="s">
        <v>926</v>
      </c>
      <c r="L8155" s="2" t="s">
        <v>927</v>
      </c>
      <c r="M8155" s="2" t="s">
        <v>887</v>
      </c>
      <c r="N8155">
        <v>0</v>
      </c>
      <c r="O8155">
        <v>260000</v>
      </c>
      <c r="P8155">
        <v>0</v>
      </c>
      <c r="Q8155" t="s">
        <v>840</v>
      </c>
      <c r="R8155" s="3">
        <v>0.35</v>
      </c>
      <c r="S8155">
        <v>0</v>
      </c>
      <c r="T8155">
        <v>0</v>
      </c>
    </row>
    <row r="8156" spans="1:20" x14ac:dyDescent="0.25">
      <c r="A8156" t="s">
        <v>312</v>
      </c>
      <c r="B8156">
        <v>2170101</v>
      </c>
      <c r="C8156" s="4" t="s">
        <v>14087</v>
      </c>
      <c r="D8156" s="4" t="s">
        <v>10010</v>
      </c>
      <c r="E8156" s="8" t="s">
        <v>10010</v>
      </c>
      <c r="F8156" t="s">
        <v>575</v>
      </c>
      <c r="G8156" t="s">
        <v>758</v>
      </c>
      <c r="H8156" t="s">
        <v>417</v>
      </c>
      <c r="I8156" t="s">
        <v>1256</v>
      </c>
      <c r="J8156" s="1" t="s">
        <v>928</v>
      </c>
      <c r="L8156" s="2" t="s">
        <v>929</v>
      </c>
      <c r="M8156" s="2" t="s">
        <v>887</v>
      </c>
      <c r="N8156">
        <v>0</v>
      </c>
      <c r="O8156">
        <v>210000</v>
      </c>
      <c r="P8156">
        <v>0</v>
      </c>
      <c r="Q8156" t="s">
        <v>840</v>
      </c>
      <c r="R8156" s="3">
        <v>0.35</v>
      </c>
      <c r="S8156">
        <v>0</v>
      </c>
      <c r="T8156">
        <v>0</v>
      </c>
    </row>
    <row r="8157" spans="1:20" x14ac:dyDescent="0.25">
      <c r="A8157" t="s">
        <v>312</v>
      </c>
      <c r="B8157">
        <v>2170101</v>
      </c>
      <c r="C8157" s="4" t="s">
        <v>14087</v>
      </c>
      <c r="D8157" s="4" t="s">
        <v>10011</v>
      </c>
      <c r="E8157" s="8" t="s">
        <v>10011</v>
      </c>
      <c r="F8157" t="s">
        <v>575</v>
      </c>
      <c r="G8157" t="s">
        <v>758</v>
      </c>
      <c r="H8157" t="s">
        <v>417</v>
      </c>
      <c r="I8157" t="s">
        <v>1256</v>
      </c>
      <c r="J8157" s="1" t="s">
        <v>930</v>
      </c>
      <c r="L8157" s="2" t="s">
        <v>931</v>
      </c>
      <c r="M8157" s="2" t="s">
        <v>882</v>
      </c>
      <c r="N8157">
        <v>0</v>
      </c>
      <c r="O8157">
        <v>270000</v>
      </c>
      <c r="P8157">
        <v>0</v>
      </c>
      <c r="Q8157" t="s">
        <v>839</v>
      </c>
      <c r="R8157" s="3">
        <v>0.65</v>
      </c>
      <c r="S8157">
        <v>0</v>
      </c>
      <c r="T8157">
        <v>0</v>
      </c>
    </row>
    <row r="8158" spans="1:20" x14ac:dyDescent="0.25">
      <c r="A8158" t="s">
        <v>312</v>
      </c>
      <c r="B8158">
        <v>2170101</v>
      </c>
      <c r="C8158" s="4" t="s">
        <v>14087</v>
      </c>
      <c r="D8158" s="4" t="s">
        <v>10012</v>
      </c>
      <c r="E8158" s="8" t="s">
        <v>10012</v>
      </c>
      <c r="F8158" t="s">
        <v>575</v>
      </c>
      <c r="G8158" t="s">
        <v>758</v>
      </c>
      <c r="H8158" t="s">
        <v>417</v>
      </c>
      <c r="I8158" t="s">
        <v>1256</v>
      </c>
      <c r="J8158" s="1" t="s">
        <v>932</v>
      </c>
      <c r="L8158" s="2" t="s">
        <v>933</v>
      </c>
      <c r="M8158" s="2" t="s">
        <v>882</v>
      </c>
      <c r="N8158">
        <v>0</v>
      </c>
      <c r="O8158">
        <v>270000</v>
      </c>
      <c r="P8158">
        <v>0</v>
      </c>
      <c r="Q8158" t="s">
        <v>839</v>
      </c>
      <c r="R8158" s="3">
        <v>0.65</v>
      </c>
      <c r="S8158">
        <v>0</v>
      </c>
      <c r="T8158">
        <v>0</v>
      </c>
    </row>
    <row r="8159" spans="1:20" x14ac:dyDescent="0.25">
      <c r="A8159" t="s">
        <v>312</v>
      </c>
      <c r="B8159">
        <v>2170101</v>
      </c>
      <c r="C8159" s="4" t="s">
        <v>14087</v>
      </c>
      <c r="D8159" s="4" t="s">
        <v>10013</v>
      </c>
      <c r="E8159" s="8" t="s">
        <v>10013</v>
      </c>
      <c r="F8159" t="s">
        <v>575</v>
      </c>
      <c r="G8159" t="s">
        <v>758</v>
      </c>
      <c r="H8159" t="s">
        <v>417</v>
      </c>
      <c r="I8159" t="s">
        <v>1256</v>
      </c>
      <c r="J8159" s="1" t="s">
        <v>934</v>
      </c>
      <c r="L8159" s="2" t="s">
        <v>935</v>
      </c>
      <c r="M8159" s="2" t="s">
        <v>882</v>
      </c>
      <c r="N8159">
        <v>0</v>
      </c>
      <c r="O8159">
        <v>130000</v>
      </c>
      <c r="P8159">
        <v>0</v>
      </c>
      <c r="Q8159" t="s">
        <v>839</v>
      </c>
      <c r="R8159" s="3">
        <v>0.65</v>
      </c>
      <c r="S8159">
        <v>0</v>
      </c>
      <c r="T8159">
        <v>0</v>
      </c>
    </row>
    <row r="8160" spans="1:20" x14ac:dyDescent="0.25">
      <c r="A8160" t="s">
        <v>312</v>
      </c>
      <c r="B8160">
        <v>2170101</v>
      </c>
      <c r="C8160" s="4" t="s">
        <v>14087</v>
      </c>
      <c r="D8160" s="4" t="s">
        <v>10014</v>
      </c>
      <c r="E8160" s="8" t="s">
        <v>10014</v>
      </c>
      <c r="F8160" t="s">
        <v>575</v>
      </c>
      <c r="G8160" t="s">
        <v>758</v>
      </c>
      <c r="H8160" t="s">
        <v>417</v>
      </c>
      <c r="I8160" t="s">
        <v>1256</v>
      </c>
      <c r="J8160" s="1" t="s">
        <v>936</v>
      </c>
      <c r="L8160" s="2" t="s">
        <v>937</v>
      </c>
      <c r="M8160" s="2" t="s">
        <v>887</v>
      </c>
      <c r="N8160">
        <v>0</v>
      </c>
      <c r="O8160">
        <v>165000</v>
      </c>
      <c r="P8160">
        <v>0</v>
      </c>
      <c r="Q8160" t="s">
        <v>840</v>
      </c>
      <c r="R8160" s="3">
        <v>0.35</v>
      </c>
      <c r="S8160">
        <v>0</v>
      </c>
      <c r="T8160">
        <v>0</v>
      </c>
    </row>
    <row r="8161" spans="1:20" x14ac:dyDescent="0.25">
      <c r="A8161" t="s">
        <v>312</v>
      </c>
      <c r="B8161">
        <v>2170101</v>
      </c>
      <c r="C8161" s="4" t="s">
        <v>14087</v>
      </c>
      <c r="D8161" s="4" t="s">
        <v>10015</v>
      </c>
      <c r="E8161" s="8" t="s">
        <v>10015</v>
      </c>
      <c r="F8161" t="s">
        <v>575</v>
      </c>
      <c r="G8161" t="s">
        <v>758</v>
      </c>
      <c r="H8161" t="s">
        <v>417</v>
      </c>
      <c r="I8161" t="s">
        <v>1256</v>
      </c>
      <c r="J8161" s="1" t="s">
        <v>938</v>
      </c>
      <c r="L8161" s="2" t="s">
        <v>939</v>
      </c>
      <c r="M8161" s="2" t="s">
        <v>940</v>
      </c>
      <c r="N8161">
        <v>0</v>
      </c>
      <c r="O8161">
        <v>32000</v>
      </c>
      <c r="P8161">
        <v>0</v>
      </c>
      <c r="Q8161" t="s">
        <v>841</v>
      </c>
      <c r="R8161" s="3">
        <v>0</v>
      </c>
      <c r="S8161">
        <v>0</v>
      </c>
      <c r="T8161">
        <v>0</v>
      </c>
    </row>
    <row r="8162" spans="1:20" x14ac:dyDescent="0.25">
      <c r="A8162" t="s">
        <v>312</v>
      </c>
      <c r="B8162">
        <v>2170101</v>
      </c>
      <c r="C8162" s="4" t="s">
        <v>14087</v>
      </c>
      <c r="D8162" s="4" t="s">
        <v>10016</v>
      </c>
      <c r="E8162" s="8" t="s">
        <v>10016</v>
      </c>
      <c r="F8162" t="s">
        <v>575</v>
      </c>
      <c r="G8162" t="s">
        <v>758</v>
      </c>
      <c r="H8162" t="s">
        <v>417</v>
      </c>
      <c r="I8162" t="s">
        <v>1256</v>
      </c>
      <c r="J8162" s="1" t="s">
        <v>941</v>
      </c>
      <c r="L8162" s="2" t="s">
        <v>942</v>
      </c>
      <c r="M8162" s="2" t="s">
        <v>940</v>
      </c>
      <c r="N8162">
        <v>0</v>
      </c>
      <c r="O8162">
        <v>34000</v>
      </c>
      <c r="P8162">
        <v>0</v>
      </c>
      <c r="Q8162" t="s">
        <v>841</v>
      </c>
      <c r="R8162" s="3">
        <v>0</v>
      </c>
      <c r="S8162">
        <v>0</v>
      </c>
      <c r="T8162">
        <v>0</v>
      </c>
    </row>
    <row r="8163" spans="1:20" x14ac:dyDescent="0.25">
      <c r="A8163" t="s">
        <v>312</v>
      </c>
      <c r="B8163">
        <v>2170101</v>
      </c>
      <c r="C8163" s="4" t="s">
        <v>14087</v>
      </c>
      <c r="D8163" s="4" t="s">
        <v>10017</v>
      </c>
      <c r="E8163" s="8" t="s">
        <v>10017</v>
      </c>
      <c r="F8163" t="s">
        <v>575</v>
      </c>
      <c r="G8163" t="s">
        <v>758</v>
      </c>
      <c r="H8163" t="s">
        <v>417</v>
      </c>
      <c r="I8163" t="s">
        <v>1256</v>
      </c>
      <c r="J8163" s="1" t="s">
        <v>943</v>
      </c>
      <c r="L8163" s="2" t="s">
        <v>944</v>
      </c>
      <c r="M8163" s="2" t="s">
        <v>940</v>
      </c>
      <c r="N8163">
        <v>0</v>
      </c>
      <c r="O8163">
        <v>31000</v>
      </c>
      <c r="P8163">
        <v>0</v>
      </c>
      <c r="Q8163" t="s">
        <v>841</v>
      </c>
      <c r="R8163" s="3">
        <v>0</v>
      </c>
      <c r="S8163">
        <v>0</v>
      </c>
      <c r="T8163">
        <v>0</v>
      </c>
    </row>
    <row r="8164" spans="1:20" x14ac:dyDescent="0.25">
      <c r="A8164" t="s">
        <v>338</v>
      </c>
      <c r="B8164">
        <v>2170201</v>
      </c>
      <c r="C8164" s="4" t="s">
        <v>14087</v>
      </c>
      <c r="D8164" s="4" t="s">
        <v>10855</v>
      </c>
      <c r="E8164" s="8" t="s">
        <v>10855</v>
      </c>
      <c r="F8164" t="s">
        <v>575</v>
      </c>
      <c r="G8164" t="s">
        <v>774</v>
      </c>
      <c r="H8164" t="s">
        <v>748</v>
      </c>
      <c r="I8164" t="s">
        <v>1257</v>
      </c>
      <c r="J8164" s="1" t="s">
        <v>880</v>
      </c>
      <c r="L8164" s="2" t="s">
        <v>881</v>
      </c>
      <c r="M8164" s="2" t="s">
        <v>882</v>
      </c>
      <c r="N8164">
        <v>15</v>
      </c>
      <c r="O8164">
        <v>700000</v>
      </c>
      <c r="P8164">
        <v>10500000</v>
      </c>
      <c r="Q8164" t="s">
        <v>839</v>
      </c>
      <c r="R8164" s="3">
        <v>0.65</v>
      </c>
      <c r="S8164">
        <v>3674999.9999999995</v>
      </c>
      <c r="T8164">
        <v>6825000</v>
      </c>
    </row>
    <row r="8165" spans="1:20" x14ac:dyDescent="0.25">
      <c r="A8165" t="s">
        <v>338</v>
      </c>
      <c r="B8165">
        <v>2170201</v>
      </c>
      <c r="C8165" s="4" t="s">
        <v>14087</v>
      </c>
      <c r="D8165" s="4" t="s">
        <v>10856</v>
      </c>
      <c r="E8165" s="8" t="s">
        <v>10856</v>
      </c>
      <c r="F8165" t="s">
        <v>575</v>
      </c>
      <c r="G8165" t="s">
        <v>774</v>
      </c>
      <c r="H8165" t="s">
        <v>748</v>
      </c>
      <c r="I8165" t="s">
        <v>1257</v>
      </c>
      <c r="J8165" s="1" t="s">
        <v>883</v>
      </c>
      <c r="L8165" s="2" t="s">
        <v>884</v>
      </c>
      <c r="M8165" s="2" t="s">
        <v>882</v>
      </c>
      <c r="N8165">
        <v>0</v>
      </c>
      <c r="O8165">
        <v>420000</v>
      </c>
      <c r="P8165">
        <v>0</v>
      </c>
      <c r="Q8165" t="s">
        <v>839</v>
      </c>
      <c r="R8165" s="3">
        <v>0.65</v>
      </c>
      <c r="S8165">
        <v>0</v>
      </c>
      <c r="T8165">
        <v>0</v>
      </c>
    </row>
    <row r="8166" spans="1:20" x14ac:dyDescent="0.25">
      <c r="A8166" t="s">
        <v>338</v>
      </c>
      <c r="B8166">
        <v>2170201</v>
      </c>
      <c r="C8166" s="4" t="s">
        <v>14087</v>
      </c>
      <c r="D8166" s="4" t="s">
        <v>10857</v>
      </c>
      <c r="E8166" s="8" t="s">
        <v>10857</v>
      </c>
      <c r="F8166" t="s">
        <v>575</v>
      </c>
      <c r="G8166" t="s">
        <v>774</v>
      </c>
      <c r="H8166" t="s">
        <v>748</v>
      </c>
      <c r="I8166" t="s">
        <v>1257</v>
      </c>
      <c r="J8166" s="1" t="s">
        <v>885</v>
      </c>
      <c r="L8166" s="2" t="s">
        <v>886</v>
      </c>
      <c r="M8166" s="2" t="s">
        <v>887</v>
      </c>
      <c r="N8166">
        <v>0</v>
      </c>
      <c r="O8166">
        <v>250000</v>
      </c>
      <c r="P8166">
        <v>0</v>
      </c>
      <c r="Q8166" t="s">
        <v>840</v>
      </c>
      <c r="R8166" s="3">
        <v>0.35</v>
      </c>
      <c r="S8166">
        <v>0</v>
      </c>
      <c r="T8166">
        <v>0</v>
      </c>
    </row>
    <row r="8167" spans="1:20" x14ac:dyDescent="0.25">
      <c r="A8167" t="s">
        <v>338</v>
      </c>
      <c r="B8167">
        <v>2170201</v>
      </c>
      <c r="C8167" s="4" t="s">
        <v>14087</v>
      </c>
      <c r="D8167" s="4" t="s">
        <v>10858</v>
      </c>
      <c r="E8167" s="8" t="s">
        <v>10858</v>
      </c>
      <c r="F8167" t="s">
        <v>575</v>
      </c>
      <c r="G8167" t="s">
        <v>774</v>
      </c>
      <c r="H8167" t="s">
        <v>748</v>
      </c>
      <c r="I8167" t="s">
        <v>1257</v>
      </c>
      <c r="J8167" s="1" t="s">
        <v>888</v>
      </c>
      <c r="L8167" s="2" t="s">
        <v>889</v>
      </c>
      <c r="M8167" s="2" t="s">
        <v>887</v>
      </c>
      <c r="N8167">
        <v>0</v>
      </c>
      <c r="O8167">
        <v>275000</v>
      </c>
      <c r="P8167">
        <v>0</v>
      </c>
      <c r="Q8167" t="s">
        <v>840</v>
      </c>
      <c r="R8167" s="3">
        <v>0.35</v>
      </c>
      <c r="S8167">
        <v>0</v>
      </c>
      <c r="T8167">
        <v>0</v>
      </c>
    </row>
    <row r="8168" spans="1:20" x14ac:dyDescent="0.25">
      <c r="A8168" t="s">
        <v>338</v>
      </c>
      <c r="B8168">
        <v>2170201</v>
      </c>
      <c r="C8168" s="4" t="s">
        <v>14087</v>
      </c>
      <c r="D8168" s="4" t="s">
        <v>10859</v>
      </c>
      <c r="E8168" s="8" t="s">
        <v>10859</v>
      </c>
      <c r="F8168" t="s">
        <v>575</v>
      </c>
      <c r="G8168" t="s">
        <v>774</v>
      </c>
      <c r="H8168" t="s">
        <v>748</v>
      </c>
      <c r="I8168" t="s">
        <v>1257</v>
      </c>
      <c r="J8168" s="1" t="s">
        <v>890</v>
      </c>
      <c r="L8168" s="2" t="s">
        <v>891</v>
      </c>
      <c r="M8168" s="2" t="s">
        <v>882</v>
      </c>
      <c r="N8168">
        <v>0</v>
      </c>
      <c r="O8168">
        <v>150000</v>
      </c>
      <c r="P8168">
        <v>0</v>
      </c>
      <c r="Q8168" t="s">
        <v>839</v>
      </c>
      <c r="R8168" s="3">
        <v>0.65</v>
      </c>
      <c r="S8168">
        <v>0</v>
      </c>
      <c r="T8168">
        <v>0</v>
      </c>
    </row>
    <row r="8169" spans="1:20" x14ac:dyDescent="0.25">
      <c r="A8169" t="s">
        <v>338</v>
      </c>
      <c r="B8169">
        <v>2170201</v>
      </c>
      <c r="C8169" s="4" t="s">
        <v>14087</v>
      </c>
      <c r="D8169" s="4" t="s">
        <v>10860</v>
      </c>
      <c r="E8169" s="8" t="s">
        <v>10860</v>
      </c>
      <c r="F8169" t="s">
        <v>575</v>
      </c>
      <c r="G8169" t="s">
        <v>774</v>
      </c>
      <c r="H8169" t="s">
        <v>748</v>
      </c>
      <c r="I8169" t="s">
        <v>1257</v>
      </c>
      <c r="J8169" s="1" t="s">
        <v>892</v>
      </c>
      <c r="L8169" s="2" t="s">
        <v>893</v>
      </c>
      <c r="M8169" s="2" t="s">
        <v>882</v>
      </c>
      <c r="N8169">
        <v>16</v>
      </c>
      <c r="O8169">
        <v>300000</v>
      </c>
      <c r="P8169">
        <v>4800000</v>
      </c>
      <c r="Q8169" t="s">
        <v>839</v>
      </c>
      <c r="R8169" s="3">
        <v>0.65</v>
      </c>
      <c r="S8169">
        <v>1680000</v>
      </c>
      <c r="T8169">
        <v>3120000</v>
      </c>
    </row>
    <row r="8170" spans="1:20" x14ac:dyDescent="0.25">
      <c r="A8170" t="s">
        <v>338</v>
      </c>
      <c r="B8170">
        <v>2170201</v>
      </c>
      <c r="C8170" s="4" t="s">
        <v>14087</v>
      </c>
      <c r="D8170" s="4" t="s">
        <v>10861</v>
      </c>
      <c r="E8170" s="8" t="s">
        <v>10861</v>
      </c>
      <c r="F8170" t="s">
        <v>575</v>
      </c>
      <c r="G8170" t="s">
        <v>774</v>
      </c>
      <c r="H8170" t="s">
        <v>748</v>
      </c>
      <c r="I8170" t="s">
        <v>1257</v>
      </c>
      <c r="J8170" s="1" t="s">
        <v>894</v>
      </c>
      <c r="L8170" s="2" t="s">
        <v>895</v>
      </c>
      <c r="M8170" s="2" t="s">
        <v>882</v>
      </c>
      <c r="N8170">
        <v>0</v>
      </c>
      <c r="O8170">
        <v>400000</v>
      </c>
      <c r="P8170">
        <v>0</v>
      </c>
      <c r="Q8170" t="s">
        <v>839</v>
      </c>
      <c r="R8170" s="3">
        <v>0.65</v>
      </c>
      <c r="S8170">
        <v>0</v>
      </c>
      <c r="T8170">
        <v>0</v>
      </c>
    </row>
    <row r="8171" spans="1:20" x14ac:dyDescent="0.25">
      <c r="A8171" t="s">
        <v>338</v>
      </c>
      <c r="B8171">
        <v>2170201</v>
      </c>
      <c r="C8171" s="4" t="s">
        <v>14087</v>
      </c>
      <c r="D8171" s="4" t="s">
        <v>10862</v>
      </c>
      <c r="E8171" s="8" t="s">
        <v>10862</v>
      </c>
      <c r="F8171" t="s">
        <v>575</v>
      </c>
      <c r="G8171" t="s">
        <v>774</v>
      </c>
      <c r="H8171" t="s">
        <v>748</v>
      </c>
      <c r="I8171" t="s">
        <v>1257</v>
      </c>
      <c r="J8171" s="1" t="s">
        <v>896</v>
      </c>
      <c r="L8171" s="2" t="s">
        <v>897</v>
      </c>
      <c r="M8171" s="2" t="s">
        <v>882</v>
      </c>
      <c r="N8171">
        <v>0</v>
      </c>
      <c r="O8171">
        <v>360000</v>
      </c>
      <c r="P8171">
        <v>0</v>
      </c>
      <c r="Q8171" t="s">
        <v>839</v>
      </c>
      <c r="R8171" s="3">
        <v>0.65</v>
      </c>
      <c r="S8171">
        <v>0</v>
      </c>
      <c r="T8171">
        <v>0</v>
      </c>
    </row>
    <row r="8172" spans="1:20" x14ac:dyDescent="0.25">
      <c r="A8172" t="s">
        <v>338</v>
      </c>
      <c r="B8172">
        <v>2170201</v>
      </c>
      <c r="C8172" s="4" t="s">
        <v>14087</v>
      </c>
      <c r="D8172" s="4" t="s">
        <v>10863</v>
      </c>
      <c r="E8172" s="8" t="s">
        <v>10863</v>
      </c>
      <c r="F8172" t="s">
        <v>575</v>
      </c>
      <c r="G8172" t="s">
        <v>774</v>
      </c>
      <c r="H8172" t="s">
        <v>748</v>
      </c>
      <c r="I8172" t="s">
        <v>1257</v>
      </c>
      <c r="J8172" s="1" t="s">
        <v>898</v>
      </c>
      <c r="L8172" s="2" t="s">
        <v>899</v>
      </c>
      <c r="M8172" s="2" t="s">
        <v>882</v>
      </c>
      <c r="N8172">
        <v>15</v>
      </c>
      <c r="O8172">
        <v>250000</v>
      </c>
      <c r="P8172">
        <v>3750000</v>
      </c>
      <c r="Q8172" t="s">
        <v>839</v>
      </c>
      <c r="R8172" s="3">
        <v>0.65</v>
      </c>
      <c r="S8172">
        <v>1312500</v>
      </c>
      <c r="T8172">
        <v>2437500</v>
      </c>
    </row>
    <row r="8173" spans="1:20" x14ac:dyDescent="0.25">
      <c r="A8173" t="s">
        <v>338</v>
      </c>
      <c r="B8173">
        <v>2170201</v>
      </c>
      <c r="C8173" s="4" t="s">
        <v>14087</v>
      </c>
      <c r="D8173" s="4" t="s">
        <v>10864</v>
      </c>
      <c r="E8173" s="8" t="s">
        <v>10864</v>
      </c>
      <c r="F8173" t="s">
        <v>575</v>
      </c>
      <c r="G8173" t="s">
        <v>774</v>
      </c>
      <c r="H8173" t="s">
        <v>748</v>
      </c>
      <c r="I8173" t="s">
        <v>1257</v>
      </c>
      <c r="J8173" s="1" t="s">
        <v>900</v>
      </c>
      <c r="L8173" s="2" t="s">
        <v>901</v>
      </c>
      <c r="M8173" s="2" t="s">
        <v>882</v>
      </c>
      <c r="N8173">
        <v>15</v>
      </c>
      <c r="O8173">
        <v>360000</v>
      </c>
      <c r="P8173">
        <v>5400000</v>
      </c>
      <c r="Q8173" t="s">
        <v>839</v>
      </c>
      <c r="R8173" s="3">
        <v>0.65</v>
      </c>
      <c r="S8173">
        <v>1889999.9999999998</v>
      </c>
      <c r="T8173">
        <v>3510000</v>
      </c>
    </row>
    <row r="8174" spans="1:20" x14ac:dyDescent="0.25">
      <c r="A8174" t="s">
        <v>338</v>
      </c>
      <c r="B8174">
        <v>2170201</v>
      </c>
      <c r="C8174" s="4" t="s">
        <v>14087</v>
      </c>
      <c r="D8174" s="4" t="s">
        <v>10865</v>
      </c>
      <c r="E8174" s="8" t="s">
        <v>10865</v>
      </c>
      <c r="F8174" t="s">
        <v>575</v>
      </c>
      <c r="G8174" t="s">
        <v>774</v>
      </c>
      <c r="H8174" t="s">
        <v>748</v>
      </c>
      <c r="I8174" t="s">
        <v>1257</v>
      </c>
      <c r="J8174" s="1" t="s">
        <v>902</v>
      </c>
      <c r="L8174" s="2" t="s">
        <v>903</v>
      </c>
      <c r="M8174" s="2" t="s">
        <v>887</v>
      </c>
      <c r="N8174">
        <v>10</v>
      </c>
      <c r="O8174">
        <v>300000</v>
      </c>
      <c r="P8174">
        <v>3000000</v>
      </c>
      <c r="Q8174" t="s">
        <v>840</v>
      </c>
      <c r="R8174" s="3">
        <v>0.35</v>
      </c>
      <c r="S8174">
        <v>1950000</v>
      </c>
      <c r="T8174">
        <v>1050000</v>
      </c>
    </row>
    <row r="8175" spans="1:20" x14ac:dyDescent="0.25">
      <c r="A8175" t="s">
        <v>338</v>
      </c>
      <c r="B8175">
        <v>2170201</v>
      </c>
      <c r="C8175" s="4" t="s">
        <v>14087</v>
      </c>
      <c r="D8175" s="4" t="s">
        <v>10866</v>
      </c>
      <c r="E8175" s="8" t="s">
        <v>10866</v>
      </c>
      <c r="F8175" t="s">
        <v>575</v>
      </c>
      <c r="G8175" t="s">
        <v>774</v>
      </c>
      <c r="H8175" t="s">
        <v>748</v>
      </c>
      <c r="I8175" t="s">
        <v>1257</v>
      </c>
      <c r="J8175" s="1" t="s">
        <v>904</v>
      </c>
      <c r="L8175" s="2" t="s">
        <v>905</v>
      </c>
      <c r="M8175" s="2" t="s">
        <v>887</v>
      </c>
      <c r="N8175">
        <v>0</v>
      </c>
      <c r="O8175">
        <v>690000</v>
      </c>
      <c r="P8175">
        <v>0</v>
      </c>
      <c r="Q8175" t="s">
        <v>840</v>
      </c>
      <c r="R8175" s="3">
        <v>0.35</v>
      </c>
      <c r="S8175">
        <v>0</v>
      </c>
      <c r="T8175">
        <v>0</v>
      </c>
    </row>
    <row r="8176" spans="1:20" x14ac:dyDescent="0.25">
      <c r="A8176" t="s">
        <v>338</v>
      </c>
      <c r="B8176">
        <v>2170201</v>
      </c>
      <c r="C8176" s="4" t="s">
        <v>14087</v>
      </c>
      <c r="D8176" s="4" t="s">
        <v>10867</v>
      </c>
      <c r="E8176" s="8" t="s">
        <v>10867</v>
      </c>
      <c r="F8176" t="s">
        <v>575</v>
      </c>
      <c r="G8176" t="s">
        <v>774</v>
      </c>
      <c r="H8176" t="s">
        <v>748</v>
      </c>
      <c r="I8176" t="s">
        <v>1257</v>
      </c>
      <c r="J8176" s="1" t="s">
        <v>906</v>
      </c>
      <c r="L8176" s="2" t="s">
        <v>907</v>
      </c>
      <c r="M8176" s="2" t="s">
        <v>887</v>
      </c>
      <c r="N8176">
        <v>0</v>
      </c>
      <c r="O8176">
        <v>330000</v>
      </c>
      <c r="P8176">
        <v>0</v>
      </c>
      <c r="Q8176" t="s">
        <v>840</v>
      </c>
      <c r="R8176" s="3">
        <v>0.35</v>
      </c>
      <c r="S8176">
        <v>0</v>
      </c>
      <c r="T8176">
        <v>0</v>
      </c>
    </row>
    <row r="8177" spans="1:20" x14ac:dyDescent="0.25">
      <c r="A8177" t="s">
        <v>338</v>
      </c>
      <c r="B8177">
        <v>2170201</v>
      </c>
      <c r="C8177" s="4" t="s">
        <v>14087</v>
      </c>
      <c r="D8177" s="4" t="s">
        <v>10868</v>
      </c>
      <c r="E8177" s="8" t="s">
        <v>10868</v>
      </c>
      <c r="F8177" t="s">
        <v>575</v>
      </c>
      <c r="G8177" t="s">
        <v>774</v>
      </c>
      <c r="H8177" t="s">
        <v>748</v>
      </c>
      <c r="I8177" t="s">
        <v>1257</v>
      </c>
      <c r="J8177" s="1" t="s">
        <v>908</v>
      </c>
      <c r="L8177" s="2" t="s">
        <v>909</v>
      </c>
      <c r="M8177" s="2" t="s">
        <v>882</v>
      </c>
      <c r="N8177">
        <v>0</v>
      </c>
      <c r="O8177">
        <v>200000</v>
      </c>
      <c r="P8177">
        <v>0</v>
      </c>
      <c r="Q8177" t="s">
        <v>839</v>
      </c>
      <c r="R8177" s="3">
        <v>0.65</v>
      </c>
      <c r="S8177">
        <v>0</v>
      </c>
      <c r="T8177">
        <v>0</v>
      </c>
    </row>
    <row r="8178" spans="1:20" x14ac:dyDescent="0.25">
      <c r="A8178" t="s">
        <v>338</v>
      </c>
      <c r="B8178">
        <v>2170201</v>
      </c>
      <c r="C8178" s="4" t="s">
        <v>14087</v>
      </c>
      <c r="D8178" s="4" t="s">
        <v>10869</v>
      </c>
      <c r="E8178" s="8" t="s">
        <v>10869</v>
      </c>
      <c r="F8178" t="s">
        <v>575</v>
      </c>
      <c r="G8178" t="s">
        <v>774</v>
      </c>
      <c r="H8178" t="s">
        <v>748</v>
      </c>
      <c r="I8178" t="s">
        <v>1257</v>
      </c>
      <c r="J8178" s="1" t="s">
        <v>910</v>
      </c>
      <c r="L8178" s="2" t="s">
        <v>911</v>
      </c>
      <c r="M8178" s="2" t="s">
        <v>887</v>
      </c>
      <c r="N8178">
        <v>10</v>
      </c>
      <c r="O8178">
        <v>400000</v>
      </c>
      <c r="P8178">
        <v>4000000</v>
      </c>
      <c r="Q8178" t="s">
        <v>840</v>
      </c>
      <c r="R8178" s="3">
        <v>0.35</v>
      </c>
      <c r="S8178">
        <v>2600000</v>
      </c>
      <c r="T8178">
        <v>1400000</v>
      </c>
    </row>
    <row r="8179" spans="1:20" x14ac:dyDescent="0.25">
      <c r="A8179" t="s">
        <v>338</v>
      </c>
      <c r="B8179">
        <v>2170201</v>
      </c>
      <c r="C8179" s="4" t="s">
        <v>14087</v>
      </c>
      <c r="D8179" s="4" t="s">
        <v>10870</v>
      </c>
      <c r="E8179" s="8" t="s">
        <v>10870</v>
      </c>
      <c r="F8179" t="s">
        <v>575</v>
      </c>
      <c r="G8179" t="s">
        <v>774</v>
      </c>
      <c r="H8179" t="s">
        <v>748</v>
      </c>
      <c r="I8179" t="s">
        <v>1257</v>
      </c>
      <c r="J8179" s="1" t="s">
        <v>912</v>
      </c>
      <c r="L8179" s="2" t="s">
        <v>913</v>
      </c>
      <c r="M8179" s="2" t="s">
        <v>882</v>
      </c>
      <c r="N8179">
        <v>10</v>
      </c>
      <c r="O8179">
        <v>240000</v>
      </c>
      <c r="P8179">
        <v>2400000</v>
      </c>
      <c r="Q8179" t="s">
        <v>839</v>
      </c>
      <c r="R8179" s="3">
        <v>0.65</v>
      </c>
      <c r="S8179">
        <v>840000</v>
      </c>
      <c r="T8179">
        <v>1560000</v>
      </c>
    </row>
    <row r="8180" spans="1:20" x14ac:dyDescent="0.25">
      <c r="A8180" t="s">
        <v>338</v>
      </c>
      <c r="B8180">
        <v>2170201</v>
      </c>
      <c r="C8180" s="4" t="s">
        <v>14087</v>
      </c>
      <c r="D8180" s="4" t="s">
        <v>10871</v>
      </c>
      <c r="E8180" s="8" t="s">
        <v>10871</v>
      </c>
      <c r="F8180" t="s">
        <v>575</v>
      </c>
      <c r="G8180" t="s">
        <v>774</v>
      </c>
      <c r="H8180" t="s">
        <v>748</v>
      </c>
      <c r="I8180" t="s">
        <v>1257</v>
      </c>
      <c r="J8180" s="1" t="s">
        <v>914</v>
      </c>
      <c r="L8180" s="2" t="s">
        <v>915</v>
      </c>
      <c r="M8180" s="2" t="s">
        <v>887</v>
      </c>
      <c r="N8180">
        <v>10</v>
      </c>
      <c r="O8180">
        <v>240000</v>
      </c>
      <c r="P8180">
        <v>2400000</v>
      </c>
      <c r="Q8180" t="s">
        <v>840</v>
      </c>
      <c r="R8180" s="3">
        <v>0.35</v>
      </c>
      <c r="S8180">
        <v>1560000</v>
      </c>
      <c r="T8180">
        <v>840000</v>
      </c>
    </row>
    <row r="8181" spans="1:20" x14ac:dyDescent="0.25">
      <c r="A8181" t="s">
        <v>338</v>
      </c>
      <c r="B8181">
        <v>2170201</v>
      </c>
      <c r="C8181" s="4" t="s">
        <v>14087</v>
      </c>
      <c r="D8181" s="4" t="s">
        <v>10872</v>
      </c>
      <c r="E8181" s="8" t="s">
        <v>10872</v>
      </c>
      <c r="F8181" t="s">
        <v>575</v>
      </c>
      <c r="G8181" t="s">
        <v>774</v>
      </c>
      <c r="H8181" t="s">
        <v>748</v>
      </c>
      <c r="I8181" t="s">
        <v>1257</v>
      </c>
      <c r="J8181" s="1" t="s">
        <v>916</v>
      </c>
      <c r="L8181" s="2" t="s">
        <v>917</v>
      </c>
      <c r="M8181" s="2" t="s">
        <v>887</v>
      </c>
      <c r="N8181">
        <v>0</v>
      </c>
      <c r="O8181">
        <v>150000</v>
      </c>
      <c r="P8181">
        <v>0</v>
      </c>
      <c r="Q8181" t="s">
        <v>840</v>
      </c>
      <c r="R8181" s="3">
        <v>0.35</v>
      </c>
      <c r="S8181">
        <v>0</v>
      </c>
      <c r="T8181">
        <v>0</v>
      </c>
    </row>
    <row r="8182" spans="1:20" x14ac:dyDescent="0.25">
      <c r="A8182" t="s">
        <v>338</v>
      </c>
      <c r="B8182">
        <v>2170201</v>
      </c>
      <c r="C8182" s="4" t="s">
        <v>14087</v>
      </c>
      <c r="D8182" s="4" t="s">
        <v>10873</v>
      </c>
      <c r="E8182" s="8" t="s">
        <v>10873</v>
      </c>
      <c r="F8182" t="s">
        <v>575</v>
      </c>
      <c r="G8182" t="s">
        <v>774</v>
      </c>
      <c r="H8182" t="s">
        <v>748</v>
      </c>
      <c r="I8182" t="s">
        <v>1257</v>
      </c>
      <c r="J8182" s="1" t="s">
        <v>918</v>
      </c>
      <c r="L8182" s="2" t="s">
        <v>919</v>
      </c>
      <c r="M8182" s="2" t="s">
        <v>887</v>
      </c>
      <c r="N8182">
        <v>19</v>
      </c>
      <c r="O8182">
        <v>470000</v>
      </c>
      <c r="P8182">
        <v>8930000</v>
      </c>
      <c r="Q8182" t="s">
        <v>840</v>
      </c>
      <c r="R8182" s="3">
        <v>0.35</v>
      </c>
      <c r="S8182">
        <v>5804500</v>
      </c>
      <c r="T8182">
        <v>3125500</v>
      </c>
    </row>
    <row r="8183" spans="1:20" x14ac:dyDescent="0.25">
      <c r="A8183" t="s">
        <v>338</v>
      </c>
      <c r="B8183">
        <v>2170201</v>
      </c>
      <c r="C8183" s="4" t="s">
        <v>14087</v>
      </c>
      <c r="D8183" s="4" t="s">
        <v>10874</v>
      </c>
      <c r="E8183" s="8" t="s">
        <v>10874</v>
      </c>
      <c r="F8183" t="s">
        <v>575</v>
      </c>
      <c r="G8183" t="s">
        <v>774</v>
      </c>
      <c r="H8183" t="s">
        <v>748</v>
      </c>
      <c r="I8183" t="s">
        <v>1257</v>
      </c>
      <c r="J8183" s="1" t="s">
        <v>920</v>
      </c>
      <c r="L8183" s="2" t="s">
        <v>921</v>
      </c>
      <c r="M8183" s="2" t="s">
        <v>882</v>
      </c>
      <c r="N8183">
        <v>0</v>
      </c>
      <c r="O8183">
        <v>170000</v>
      </c>
      <c r="P8183">
        <v>0</v>
      </c>
      <c r="Q8183" t="s">
        <v>839</v>
      </c>
      <c r="R8183" s="3">
        <v>0.65</v>
      </c>
      <c r="S8183">
        <v>0</v>
      </c>
      <c r="T8183">
        <v>0</v>
      </c>
    </row>
    <row r="8184" spans="1:20" x14ac:dyDescent="0.25">
      <c r="A8184" t="s">
        <v>338</v>
      </c>
      <c r="B8184">
        <v>2170201</v>
      </c>
      <c r="C8184" s="4" t="s">
        <v>14087</v>
      </c>
      <c r="D8184" s="4" t="s">
        <v>10875</v>
      </c>
      <c r="E8184" s="8" t="s">
        <v>10875</v>
      </c>
      <c r="F8184" t="s">
        <v>575</v>
      </c>
      <c r="G8184" t="s">
        <v>774</v>
      </c>
      <c r="H8184" t="s">
        <v>748</v>
      </c>
      <c r="I8184" t="s">
        <v>1257</v>
      </c>
      <c r="J8184" s="1" t="s">
        <v>922</v>
      </c>
      <c r="L8184" s="2" t="s">
        <v>923</v>
      </c>
      <c r="M8184" s="2" t="s">
        <v>887</v>
      </c>
      <c r="N8184">
        <v>0</v>
      </c>
      <c r="O8184">
        <v>130000</v>
      </c>
      <c r="P8184">
        <v>0</v>
      </c>
      <c r="Q8184" t="s">
        <v>840</v>
      </c>
      <c r="R8184" s="3">
        <v>0.35</v>
      </c>
      <c r="S8184">
        <v>0</v>
      </c>
      <c r="T8184">
        <v>0</v>
      </c>
    </row>
    <row r="8185" spans="1:20" x14ac:dyDescent="0.25">
      <c r="A8185" t="s">
        <v>338</v>
      </c>
      <c r="B8185">
        <v>2170201</v>
      </c>
      <c r="C8185" s="4" t="s">
        <v>14087</v>
      </c>
      <c r="D8185" s="4" t="s">
        <v>10876</v>
      </c>
      <c r="E8185" s="8" t="s">
        <v>10876</v>
      </c>
      <c r="F8185" t="s">
        <v>575</v>
      </c>
      <c r="G8185" t="s">
        <v>774</v>
      </c>
      <c r="H8185" t="s">
        <v>748</v>
      </c>
      <c r="I8185" t="s">
        <v>1257</v>
      </c>
      <c r="J8185" s="1" t="s">
        <v>924</v>
      </c>
      <c r="L8185" s="2" t="s">
        <v>925</v>
      </c>
      <c r="M8185" s="2" t="s">
        <v>887</v>
      </c>
      <c r="N8185">
        <v>0</v>
      </c>
      <c r="O8185">
        <v>130000</v>
      </c>
      <c r="P8185">
        <v>0</v>
      </c>
      <c r="Q8185" t="s">
        <v>840</v>
      </c>
      <c r="R8185" s="3">
        <v>0.35</v>
      </c>
      <c r="S8185">
        <v>0</v>
      </c>
      <c r="T8185">
        <v>0</v>
      </c>
    </row>
    <row r="8186" spans="1:20" x14ac:dyDescent="0.25">
      <c r="A8186" t="s">
        <v>338</v>
      </c>
      <c r="B8186">
        <v>2170201</v>
      </c>
      <c r="C8186" s="4" t="s">
        <v>14087</v>
      </c>
      <c r="D8186" s="4" t="s">
        <v>10877</v>
      </c>
      <c r="E8186" s="8" t="s">
        <v>10877</v>
      </c>
      <c r="F8186" t="s">
        <v>575</v>
      </c>
      <c r="G8186" t="s">
        <v>774</v>
      </c>
      <c r="H8186" t="s">
        <v>748</v>
      </c>
      <c r="I8186" t="s">
        <v>1257</v>
      </c>
      <c r="J8186" s="1" t="s">
        <v>926</v>
      </c>
      <c r="L8186" s="2" t="s">
        <v>927</v>
      </c>
      <c r="M8186" s="2" t="s">
        <v>887</v>
      </c>
      <c r="N8186">
        <v>0</v>
      </c>
      <c r="O8186">
        <v>260000</v>
      </c>
      <c r="P8186">
        <v>0</v>
      </c>
      <c r="Q8186" t="s">
        <v>840</v>
      </c>
      <c r="R8186" s="3">
        <v>0.35</v>
      </c>
      <c r="S8186">
        <v>0</v>
      </c>
      <c r="T8186">
        <v>0</v>
      </c>
    </row>
    <row r="8187" spans="1:20" x14ac:dyDescent="0.25">
      <c r="A8187" t="s">
        <v>338</v>
      </c>
      <c r="B8187">
        <v>2170201</v>
      </c>
      <c r="C8187" s="4" t="s">
        <v>14087</v>
      </c>
      <c r="D8187" s="4" t="s">
        <v>10878</v>
      </c>
      <c r="E8187" s="8" t="s">
        <v>10878</v>
      </c>
      <c r="F8187" t="s">
        <v>575</v>
      </c>
      <c r="G8187" t="s">
        <v>774</v>
      </c>
      <c r="H8187" t="s">
        <v>748</v>
      </c>
      <c r="I8187" t="s">
        <v>1257</v>
      </c>
      <c r="J8187" s="1" t="s">
        <v>928</v>
      </c>
      <c r="L8187" s="2" t="s">
        <v>929</v>
      </c>
      <c r="M8187" s="2" t="s">
        <v>887</v>
      </c>
      <c r="N8187">
        <v>0</v>
      </c>
      <c r="O8187">
        <v>210000</v>
      </c>
      <c r="P8187">
        <v>0</v>
      </c>
      <c r="Q8187" t="s">
        <v>840</v>
      </c>
      <c r="R8187" s="3">
        <v>0.35</v>
      </c>
      <c r="S8187">
        <v>0</v>
      </c>
      <c r="T8187">
        <v>0</v>
      </c>
    </row>
    <row r="8188" spans="1:20" x14ac:dyDescent="0.25">
      <c r="A8188" t="s">
        <v>338</v>
      </c>
      <c r="B8188">
        <v>2170201</v>
      </c>
      <c r="C8188" s="4" t="s">
        <v>14087</v>
      </c>
      <c r="D8188" s="4" t="s">
        <v>10879</v>
      </c>
      <c r="E8188" s="8" t="s">
        <v>10879</v>
      </c>
      <c r="F8188" t="s">
        <v>575</v>
      </c>
      <c r="G8188" t="s">
        <v>774</v>
      </c>
      <c r="H8188" t="s">
        <v>748</v>
      </c>
      <c r="I8188" t="s">
        <v>1257</v>
      </c>
      <c r="J8188" s="1" t="s">
        <v>930</v>
      </c>
      <c r="L8188" s="2" t="s">
        <v>931</v>
      </c>
      <c r="M8188" s="2" t="s">
        <v>882</v>
      </c>
      <c r="N8188">
        <v>0</v>
      </c>
      <c r="O8188">
        <v>270000</v>
      </c>
      <c r="P8188">
        <v>0</v>
      </c>
      <c r="Q8188" t="s">
        <v>839</v>
      </c>
      <c r="R8188" s="3">
        <v>0.65</v>
      </c>
      <c r="S8188">
        <v>0</v>
      </c>
      <c r="T8188">
        <v>0</v>
      </c>
    </row>
    <row r="8189" spans="1:20" x14ac:dyDescent="0.25">
      <c r="A8189" t="s">
        <v>338</v>
      </c>
      <c r="B8189">
        <v>2170201</v>
      </c>
      <c r="C8189" s="4" t="s">
        <v>14087</v>
      </c>
      <c r="D8189" s="4" t="s">
        <v>10880</v>
      </c>
      <c r="E8189" s="8" t="s">
        <v>10880</v>
      </c>
      <c r="F8189" t="s">
        <v>575</v>
      </c>
      <c r="G8189" t="s">
        <v>774</v>
      </c>
      <c r="H8189" t="s">
        <v>748</v>
      </c>
      <c r="I8189" t="s">
        <v>1257</v>
      </c>
      <c r="J8189" s="1" t="s">
        <v>932</v>
      </c>
      <c r="L8189" s="2" t="s">
        <v>933</v>
      </c>
      <c r="M8189" s="2" t="s">
        <v>882</v>
      </c>
      <c r="N8189">
        <v>0</v>
      </c>
      <c r="O8189">
        <v>270000</v>
      </c>
      <c r="P8189">
        <v>0</v>
      </c>
      <c r="Q8189" t="s">
        <v>839</v>
      </c>
      <c r="R8189" s="3">
        <v>0.65</v>
      </c>
      <c r="S8189">
        <v>0</v>
      </c>
      <c r="T8189">
        <v>0</v>
      </c>
    </row>
    <row r="8190" spans="1:20" x14ac:dyDescent="0.25">
      <c r="A8190" t="s">
        <v>338</v>
      </c>
      <c r="B8190">
        <v>2170201</v>
      </c>
      <c r="C8190" s="4" t="s">
        <v>14087</v>
      </c>
      <c r="D8190" s="4" t="s">
        <v>10881</v>
      </c>
      <c r="E8190" s="8" t="s">
        <v>10881</v>
      </c>
      <c r="F8190" t="s">
        <v>575</v>
      </c>
      <c r="G8190" t="s">
        <v>774</v>
      </c>
      <c r="H8190" t="s">
        <v>748</v>
      </c>
      <c r="I8190" t="s">
        <v>1257</v>
      </c>
      <c r="J8190" s="1" t="s">
        <v>934</v>
      </c>
      <c r="L8190" s="2" t="s">
        <v>935</v>
      </c>
      <c r="M8190" s="2" t="s">
        <v>882</v>
      </c>
      <c r="N8190">
        <v>0</v>
      </c>
      <c r="O8190">
        <v>130000</v>
      </c>
      <c r="P8190">
        <v>0</v>
      </c>
      <c r="Q8190" t="s">
        <v>839</v>
      </c>
      <c r="R8190" s="3">
        <v>0.65</v>
      </c>
      <c r="S8190">
        <v>0</v>
      </c>
      <c r="T8190">
        <v>0</v>
      </c>
    </row>
    <row r="8191" spans="1:20" x14ac:dyDescent="0.25">
      <c r="A8191" t="s">
        <v>338</v>
      </c>
      <c r="B8191">
        <v>2170201</v>
      </c>
      <c r="C8191" s="4" t="s">
        <v>14087</v>
      </c>
      <c r="D8191" s="4" t="s">
        <v>10882</v>
      </c>
      <c r="E8191" s="8" t="s">
        <v>10882</v>
      </c>
      <c r="F8191" t="s">
        <v>575</v>
      </c>
      <c r="G8191" t="s">
        <v>774</v>
      </c>
      <c r="H8191" t="s">
        <v>748</v>
      </c>
      <c r="I8191" t="s">
        <v>1257</v>
      </c>
      <c r="J8191" s="1" t="s">
        <v>936</v>
      </c>
      <c r="L8191" s="2" t="s">
        <v>937</v>
      </c>
      <c r="M8191" s="2" t="s">
        <v>887</v>
      </c>
      <c r="N8191">
        <v>0</v>
      </c>
      <c r="O8191">
        <v>165000</v>
      </c>
      <c r="P8191">
        <v>0</v>
      </c>
      <c r="Q8191" t="s">
        <v>840</v>
      </c>
      <c r="R8191" s="3">
        <v>0.35</v>
      </c>
      <c r="S8191">
        <v>0</v>
      </c>
      <c r="T8191">
        <v>0</v>
      </c>
    </row>
    <row r="8192" spans="1:20" x14ac:dyDescent="0.25">
      <c r="A8192" t="s">
        <v>338</v>
      </c>
      <c r="B8192">
        <v>2170201</v>
      </c>
      <c r="C8192" s="4" t="s">
        <v>14087</v>
      </c>
      <c r="D8192" s="4" t="s">
        <v>10883</v>
      </c>
      <c r="E8192" s="8" t="s">
        <v>10883</v>
      </c>
      <c r="F8192" t="s">
        <v>575</v>
      </c>
      <c r="G8192" t="s">
        <v>774</v>
      </c>
      <c r="H8192" t="s">
        <v>748</v>
      </c>
      <c r="I8192" t="s">
        <v>1257</v>
      </c>
      <c r="J8192" s="1" t="s">
        <v>938</v>
      </c>
      <c r="L8192" s="2" t="s">
        <v>939</v>
      </c>
      <c r="M8192" s="2" t="s">
        <v>940</v>
      </c>
      <c r="N8192">
        <v>0</v>
      </c>
      <c r="O8192">
        <v>32000</v>
      </c>
      <c r="P8192">
        <v>0</v>
      </c>
      <c r="Q8192" t="s">
        <v>841</v>
      </c>
      <c r="R8192" s="3">
        <v>0</v>
      </c>
      <c r="S8192">
        <v>0</v>
      </c>
      <c r="T8192">
        <v>0</v>
      </c>
    </row>
    <row r="8193" spans="1:20" x14ac:dyDescent="0.25">
      <c r="A8193" t="s">
        <v>338</v>
      </c>
      <c r="B8193">
        <v>2170201</v>
      </c>
      <c r="C8193" s="4" t="s">
        <v>14087</v>
      </c>
      <c r="D8193" s="4" t="s">
        <v>10884</v>
      </c>
      <c r="E8193" s="8" t="s">
        <v>10884</v>
      </c>
      <c r="F8193" t="s">
        <v>575</v>
      </c>
      <c r="G8193" t="s">
        <v>774</v>
      </c>
      <c r="H8193" t="s">
        <v>748</v>
      </c>
      <c r="I8193" t="s">
        <v>1257</v>
      </c>
      <c r="J8193" s="1" t="s">
        <v>941</v>
      </c>
      <c r="L8193" s="2" t="s">
        <v>942</v>
      </c>
      <c r="M8193" s="2" t="s">
        <v>940</v>
      </c>
      <c r="N8193">
        <v>0</v>
      </c>
      <c r="O8193">
        <v>34000</v>
      </c>
      <c r="P8193">
        <v>0</v>
      </c>
      <c r="Q8193" t="s">
        <v>841</v>
      </c>
      <c r="R8193" s="3">
        <v>0</v>
      </c>
      <c r="S8193">
        <v>0</v>
      </c>
      <c r="T8193">
        <v>0</v>
      </c>
    </row>
    <row r="8194" spans="1:20" x14ac:dyDescent="0.25">
      <c r="A8194" t="s">
        <v>338</v>
      </c>
      <c r="B8194">
        <v>2170201</v>
      </c>
      <c r="C8194" s="4" t="s">
        <v>14087</v>
      </c>
      <c r="D8194" s="4" t="s">
        <v>10885</v>
      </c>
      <c r="E8194" s="8" t="s">
        <v>10885</v>
      </c>
      <c r="F8194" t="s">
        <v>575</v>
      </c>
      <c r="G8194" t="s">
        <v>774</v>
      </c>
      <c r="H8194" t="s">
        <v>748</v>
      </c>
      <c r="I8194" t="s">
        <v>1257</v>
      </c>
      <c r="J8194" s="1" t="s">
        <v>943</v>
      </c>
      <c r="L8194" s="2" t="s">
        <v>944</v>
      </c>
      <c r="M8194" s="2" t="s">
        <v>940</v>
      </c>
      <c r="N8194">
        <v>0</v>
      </c>
      <c r="O8194">
        <v>31000</v>
      </c>
      <c r="P8194">
        <v>0</v>
      </c>
      <c r="Q8194" t="s">
        <v>841</v>
      </c>
      <c r="R8194" s="3">
        <v>0</v>
      </c>
      <c r="S8194">
        <v>0</v>
      </c>
      <c r="T8194">
        <v>0</v>
      </c>
    </row>
    <row r="8195" spans="1:20" x14ac:dyDescent="0.25">
      <c r="A8195" t="s">
        <v>1000</v>
      </c>
      <c r="B8195">
        <v>2170301</v>
      </c>
      <c r="C8195" s="5" t="s">
        <v>14087</v>
      </c>
      <c r="D8195" s="5" t="s">
        <v>13290</v>
      </c>
      <c r="E8195" s="8" t="s">
        <v>13290</v>
      </c>
      <c r="F8195" t="s">
        <v>575</v>
      </c>
      <c r="G8195" t="s">
        <v>976</v>
      </c>
      <c r="H8195" t="s">
        <v>588</v>
      </c>
      <c r="I8195" s="2" t="s">
        <v>1258</v>
      </c>
      <c r="J8195" s="1" t="s">
        <v>880</v>
      </c>
      <c r="L8195" s="2" t="s">
        <v>881</v>
      </c>
      <c r="M8195" s="2" t="s">
        <v>882</v>
      </c>
      <c r="N8195">
        <v>0</v>
      </c>
      <c r="O8195">
        <v>700000</v>
      </c>
      <c r="P8195" s="2">
        <v>0</v>
      </c>
      <c r="Q8195" s="6" t="s">
        <v>839</v>
      </c>
      <c r="R8195" s="3">
        <v>0.65</v>
      </c>
      <c r="S8195" s="2">
        <v>0</v>
      </c>
      <c r="T8195" s="2">
        <v>0</v>
      </c>
    </row>
    <row r="8196" spans="1:20" x14ac:dyDescent="0.25">
      <c r="A8196" t="s">
        <v>1000</v>
      </c>
      <c r="B8196">
        <v>2170301</v>
      </c>
      <c r="C8196" s="5" t="s">
        <v>14087</v>
      </c>
      <c r="D8196" s="5" t="s">
        <v>13291</v>
      </c>
      <c r="E8196" s="8" t="s">
        <v>13291</v>
      </c>
      <c r="F8196" t="s">
        <v>575</v>
      </c>
      <c r="G8196" t="s">
        <v>976</v>
      </c>
      <c r="H8196" t="s">
        <v>588</v>
      </c>
      <c r="I8196" s="2" t="s">
        <v>1258</v>
      </c>
      <c r="J8196" s="1" t="s">
        <v>883</v>
      </c>
      <c r="L8196" s="2" t="s">
        <v>884</v>
      </c>
      <c r="M8196" s="2" t="s">
        <v>882</v>
      </c>
      <c r="N8196">
        <v>4</v>
      </c>
      <c r="O8196">
        <v>420000</v>
      </c>
      <c r="P8196" s="2">
        <v>1680000</v>
      </c>
      <c r="Q8196" s="6" t="s">
        <v>839</v>
      </c>
      <c r="R8196" s="3">
        <v>0.65</v>
      </c>
      <c r="S8196" s="2">
        <v>588000</v>
      </c>
      <c r="T8196" s="2">
        <v>1092000</v>
      </c>
    </row>
    <row r="8197" spans="1:20" x14ac:dyDescent="0.25">
      <c r="A8197" t="s">
        <v>1000</v>
      </c>
      <c r="B8197">
        <v>2170301</v>
      </c>
      <c r="C8197" s="5" t="s">
        <v>14087</v>
      </c>
      <c r="D8197" s="5" t="s">
        <v>13292</v>
      </c>
      <c r="E8197" s="8" t="s">
        <v>13292</v>
      </c>
      <c r="F8197" t="s">
        <v>575</v>
      </c>
      <c r="G8197" t="s">
        <v>976</v>
      </c>
      <c r="H8197" t="s">
        <v>588</v>
      </c>
      <c r="I8197" s="2" t="s">
        <v>1258</v>
      </c>
      <c r="J8197" s="1" t="s">
        <v>885</v>
      </c>
      <c r="L8197" s="2" t="s">
        <v>886</v>
      </c>
      <c r="M8197" s="2" t="s">
        <v>887</v>
      </c>
      <c r="N8197">
        <v>0</v>
      </c>
      <c r="O8197">
        <v>250000</v>
      </c>
      <c r="P8197" s="2">
        <v>0</v>
      </c>
      <c r="Q8197" s="6" t="s">
        <v>840</v>
      </c>
      <c r="R8197" s="3">
        <v>0.35</v>
      </c>
      <c r="S8197" s="2">
        <v>0</v>
      </c>
      <c r="T8197" s="2">
        <v>0</v>
      </c>
    </row>
    <row r="8198" spans="1:20" x14ac:dyDescent="0.25">
      <c r="A8198" t="s">
        <v>1000</v>
      </c>
      <c r="B8198">
        <v>2170301</v>
      </c>
      <c r="C8198" s="5" t="s">
        <v>14087</v>
      </c>
      <c r="D8198" s="5" t="s">
        <v>13293</v>
      </c>
      <c r="E8198" s="8" t="s">
        <v>13293</v>
      </c>
      <c r="F8198" t="s">
        <v>575</v>
      </c>
      <c r="G8198" t="s">
        <v>976</v>
      </c>
      <c r="H8198" t="s">
        <v>588</v>
      </c>
      <c r="I8198" s="2" t="s">
        <v>1258</v>
      </c>
      <c r="J8198" s="1" t="s">
        <v>888</v>
      </c>
      <c r="L8198" s="2" t="s">
        <v>889</v>
      </c>
      <c r="M8198" s="2" t="s">
        <v>887</v>
      </c>
      <c r="N8198">
        <v>14</v>
      </c>
      <c r="O8198">
        <v>275000</v>
      </c>
      <c r="P8198" s="2">
        <v>3850000</v>
      </c>
      <c r="Q8198" s="6" t="s">
        <v>840</v>
      </c>
      <c r="R8198" s="3">
        <v>0.35</v>
      </c>
      <c r="S8198" s="2">
        <v>2502500</v>
      </c>
      <c r="T8198" s="2">
        <v>1347500</v>
      </c>
    </row>
    <row r="8199" spans="1:20" x14ac:dyDescent="0.25">
      <c r="A8199" t="s">
        <v>1000</v>
      </c>
      <c r="B8199">
        <v>2170301</v>
      </c>
      <c r="C8199" s="5" t="s">
        <v>14087</v>
      </c>
      <c r="D8199" s="5" t="s">
        <v>13294</v>
      </c>
      <c r="E8199" s="8" t="s">
        <v>13294</v>
      </c>
      <c r="F8199" t="s">
        <v>575</v>
      </c>
      <c r="G8199" t="s">
        <v>976</v>
      </c>
      <c r="H8199" t="s">
        <v>588</v>
      </c>
      <c r="I8199" s="2" t="s">
        <v>1258</v>
      </c>
      <c r="J8199" s="1" t="s">
        <v>890</v>
      </c>
      <c r="L8199" s="2" t="s">
        <v>891</v>
      </c>
      <c r="M8199" s="2" t="s">
        <v>882</v>
      </c>
      <c r="N8199">
        <v>13</v>
      </c>
      <c r="O8199">
        <v>150000</v>
      </c>
      <c r="P8199" s="2">
        <v>1950000</v>
      </c>
      <c r="Q8199" s="6" t="s">
        <v>839</v>
      </c>
      <c r="R8199" s="3">
        <v>0.65</v>
      </c>
      <c r="S8199" s="2">
        <v>682500</v>
      </c>
      <c r="T8199" s="2">
        <v>1267500</v>
      </c>
    </row>
    <row r="8200" spans="1:20" x14ac:dyDescent="0.25">
      <c r="A8200" t="s">
        <v>1000</v>
      </c>
      <c r="B8200">
        <v>2170301</v>
      </c>
      <c r="C8200" s="5" t="s">
        <v>14087</v>
      </c>
      <c r="D8200" s="5" t="s">
        <v>13295</v>
      </c>
      <c r="E8200" s="8" t="s">
        <v>13295</v>
      </c>
      <c r="F8200" t="s">
        <v>575</v>
      </c>
      <c r="G8200" t="s">
        <v>976</v>
      </c>
      <c r="H8200" t="s">
        <v>588</v>
      </c>
      <c r="I8200" s="2" t="s">
        <v>1258</v>
      </c>
      <c r="J8200" s="1" t="s">
        <v>892</v>
      </c>
      <c r="L8200" s="2" t="s">
        <v>893</v>
      </c>
      <c r="M8200" s="2" t="s">
        <v>882</v>
      </c>
      <c r="N8200">
        <v>0</v>
      </c>
      <c r="O8200">
        <v>300000</v>
      </c>
      <c r="P8200" s="2">
        <v>0</v>
      </c>
      <c r="Q8200" s="6" t="s">
        <v>839</v>
      </c>
      <c r="R8200" s="3">
        <v>0.65</v>
      </c>
      <c r="S8200" s="2">
        <v>0</v>
      </c>
      <c r="T8200" s="2">
        <v>0</v>
      </c>
    </row>
    <row r="8201" spans="1:20" x14ac:dyDescent="0.25">
      <c r="A8201" t="s">
        <v>1000</v>
      </c>
      <c r="B8201">
        <v>2170301</v>
      </c>
      <c r="C8201" s="5" t="s">
        <v>14087</v>
      </c>
      <c r="D8201" s="5" t="s">
        <v>13296</v>
      </c>
      <c r="E8201" s="8" t="s">
        <v>13296</v>
      </c>
      <c r="F8201" t="s">
        <v>575</v>
      </c>
      <c r="G8201" t="s">
        <v>976</v>
      </c>
      <c r="H8201" t="s">
        <v>588</v>
      </c>
      <c r="I8201" s="2" t="s">
        <v>1258</v>
      </c>
      <c r="J8201" s="1" t="s">
        <v>894</v>
      </c>
      <c r="L8201" s="2" t="s">
        <v>895</v>
      </c>
      <c r="M8201" s="2" t="s">
        <v>882</v>
      </c>
      <c r="N8201">
        <v>14</v>
      </c>
      <c r="O8201">
        <v>400000</v>
      </c>
      <c r="P8201" s="2">
        <v>5600000</v>
      </c>
      <c r="Q8201" s="6" t="s">
        <v>839</v>
      </c>
      <c r="R8201" s="3">
        <v>0.65</v>
      </c>
      <c r="S8201" s="2">
        <v>1960000</v>
      </c>
      <c r="T8201" s="2">
        <v>3640000</v>
      </c>
    </row>
    <row r="8202" spans="1:20" x14ac:dyDescent="0.25">
      <c r="A8202" t="s">
        <v>1000</v>
      </c>
      <c r="B8202">
        <v>2170301</v>
      </c>
      <c r="C8202" s="5" t="s">
        <v>14087</v>
      </c>
      <c r="D8202" s="5" t="s">
        <v>13297</v>
      </c>
      <c r="E8202" s="8" t="s">
        <v>13297</v>
      </c>
      <c r="F8202" t="s">
        <v>575</v>
      </c>
      <c r="G8202" t="s">
        <v>976</v>
      </c>
      <c r="H8202" t="s">
        <v>588</v>
      </c>
      <c r="I8202" s="2" t="s">
        <v>1258</v>
      </c>
      <c r="J8202" s="1" t="s">
        <v>896</v>
      </c>
      <c r="L8202" s="2" t="s">
        <v>897</v>
      </c>
      <c r="M8202" s="2" t="s">
        <v>882</v>
      </c>
      <c r="N8202">
        <v>41</v>
      </c>
      <c r="O8202">
        <v>360000</v>
      </c>
      <c r="P8202" s="2">
        <v>14760000</v>
      </c>
      <c r="Q8202" s="6" t="s">
        <v>839</v>
      </c>
      <c r="R8202" s="3">
        <v>0.65</v>
      </c>
      <c r="S8202" s="2">
        <v>5165999.9999999991</v>
      </c>
      <c r="T8202" s="2">
        <v>9594000</v>
      </c>
    </row>
    <row r="8203" spans="1:20" x14ac:dyDescent="0.25">
      <c r="A8203" t="s">
        <v>1000</v>
      </c>
      <c r="B8203">
        <v>2170301</v>
      </c>
      <c r="C8203" s="5" t="s">
        <v>14087</v>
      </c>
      <c r="D8203" s="5" t="s">
        <v>13298</v>
      </c>
      <c r="E8203" s="8" t="s">
        <v>13298</v>
      </c>
      <c r="F8203" t="s">
        <v>575</v>
      </c>
      <c r="G8203" t="s">
        <v>976</v>
      </c>
      <c r="H8203" t="s">
        <v>588</v>
      </c>
      <c r="I8203" s="2" t="s">
        <v>1258</v>
      </c>
      <c r="J8203" s="1" t="s">
        <v>898</v>
      </c>
      <c r="L8203" s="2" t="s">
        <v>899</v>
      </c>
      <c r="M8203" s="2" t="s">
        <v>882</v>
      </c>
      <c r="N8203">
        <v>0</v>
      </c>
      <c r="O8203">
        <v>250000</v>
      </c>
      <c r="P8203" s="2">
        <v>0</v>
      </c>
      <c r="Q8203" s="6" t="s">
        <v>839</v>
      </c>
      <c r="R8203" s="3">
        <v>0.65</v>
      </c>
      <c r="S8203" s="2">
        <v>0</v>
      </c>
      <c r="T8203" s="2">
        <v>0</v>
      </c>
    </row>
    <row r="8204" spans="1:20" x14ac:dyDescent="0.25">
      <c r="A8204" t="s">
        <v>1000</v>
      </c>
      <c r="B8204">
        <v>2170301</v>
      </c>
      <c r="C8204" s="5" t="s">
        <v>14087</v>
      </c>
      <c r="D8204" s="5" t="s">
        <v>13299</v>
      </c>
      <c r="E8204" s="8" t="s">
        <v>13299</v>
      </c>
      <c r="F8204" t="s">
        <v>575</v>
      </c>
      <c r="G8204" t="s">
        <v>976</v>
      </c>
      <c r="H8204" t="s">
        <v>588</v>
      </c>
      <c r="I8204" s="2" t="s">
        <v>1258</v>
      </c>
      <c r="J8204" s="1" t="s">
        <v>900</v>
      </c>
      <c r="L8204" s="2" t="s">
        <v>901</v>
      </c>
      <c r="M8204" s="2" t="s">
        <v>882</v>
      </c>
      <c r="N8204">
        <v>0</v>
      </c>
      <c r="O8204">
        <v>360000</v>
      </c>
      <c r="P8204" s="2">
        <v>0</v>
      </c>
      <c r="Q8204" s="6" t="s">
        <v>839</v>
      </c>
      <c r="R8204" s="3">
        <v>0.65</v>
      </c>
      <c r="S8204" s="2">
        <v>0</v>
      </c>
      <c r="T8204" s="2">
        <v>0</v>
      </c>
    </row>
    <row r="8205" spans="1:20" x14ac:dyDescent="0.25">
      <c r="A8205" t="s">
        <v>1000</v>
      </c>
      <c r="B8205">
        <v>2170301</v>
      </c>
      <c r="C8205" s="5" t="s">
        <v>14087</v>
      </c>
      <c r="D8205" s="5" t="s">
        <v>13300</v>
      </c>
      <c r="E8205" s="8" t="s">
        <v>13300</v>
      </c>
      <c r="F8205" t="s">
        <v>575</v>
      </c>
      <c r="G8205" t="s">
        <v>976</v>
      </c>
      <c r="H8205" t="s">
        <v>588</v>
      </c>
      <c r="I8205" s="2" t="s">
        <v>1258</v>
      </c>
      <c r="J8205" s="1" t="s">
        <v>902</v>
      </c>
      <c r="L8205" s="2" t="s">
        <v>903</v>
      </c>
      <c r="M8205" s="2" t="s">
        <v>887</v>
      </c>
      <c r="N8205">
        <v>18</v>
      </c>
      <c r="O8205">
        <v>300000</v>
      </c>
      <c r="P8205" s="2">
        <v>5400000</v>
      </c>
      <c r="Q8205" s="6" t="s">
        <v>840</v>
      </c>
      <c r="R8205" s="3">
        <v>0.35</v>
      </c>
      <c r="S8205" s="2">
        <v>3510000</v>
      </c>
      <c r="T8205" s="2">
        <v>1890000</v>
      </c>
    </row>
    <row r="8206" spans="1:20" x14ac:dyDescent="0.25">
      <c r="A8206" t="s">
        <v>1000</v>
      </c>
      <c r="B8206">
        <v>2170301</v>
      </c>
      <c r="C8206" s="5" t="s">
        <v>14087</v>
      </c>
      <c r="D8206" s="5" t="s">
        <v>13301</v>
      </c>
      <c r="E8206" s="8" t="s">
        <v>13301</v>
      </c>
      <c r="F8206" t="s">
        <v>575</v>
      </c>
      <c r="G8206" t="s">
        <v>976</v>
      </c>
      <c r="H8206" t="s">
        <v>588</v>
      </c>
      <c r="I8206" s="2" t="s">
        <v>1258</v>
      </c>
      <c r="J8206" s="1" t="s">
        <v>904</v>
      </c>
      <c r="L8206" s="2" t="s">
        <v>905</v>
      </c>
      <c r="M8206" s="2" t="s">
        <v>887</v>
      </c>
      <c r="N8206">
        <v>12</v>
      </c>
      <c r="O8206">
        <v>690000</v>
      </c>
      <c r="P8206" s="2">
        <v>8280000</v>
      </c>
      <c r="Q8206" s="6" t="s">
        <v>840</v>
      </c>
      <c r="R8206" s="3">
        <v>0.35</v>
      </c>
      <c r="S8206" s="2">
        <v>5382000</v>
      </c>
      <c r="T8206" s="2">
        <v>2897999.9999999995</v>
      </c>
    </row>
    <row r="8207" spans="1:20" x14ac:dyDescent="0.25">
      <c r="A8207" t="s">
        <v>1000</v>
      </c>
      <c r="B8207">
        <v>2170301</v>
      </c>
      <c r="C8207" s="5" t="s">
        <v>14087</v>
      </c>
      <c r="D8207" s="5" t="s">
        <v>13302</v>
      </c>
      <c r="E8207" s="8" t="s">
        <v>13302</v>
      </c>
      <c r="F8207" t="s">
        <v>575</v>
      </c>
      <c r="G8207" t="s">
        <v>976</v>
      </c>
      <c r="H8207" t="s">
        <v>588</v>
      </c>
      <c r="I8207" s="2" t="s">
        <v>1258</v>
      </c>
      <c r="J8207" s="1" t="s">
        <v>906</v>
      </c>
      <c r="L8207" s="2" t="s">
        <v>907</v>
      </c>
      <c r="M8207" s="2" t="s">
        <v>887</v>
      </c>
      <c r="N8207">
        <v>0</v>
      </c>
      <c r="O8207">
        <v>330000</v>
      </c>
      <c r="P8207" s="2">
        <v>0</v>
      </c>
      <c r="Q8207" s="6" t="s">
        <v>840</v>
      </c>
      <c r="R8207" s="3">
        <v>0.35</v>
      </c>
      <c r="S8207" s="2">
        <v>0</v>
      </c>
      <c r="T8207" s="2">
        <v>0</v>
      </c>
    </row>
    <row r="8208" spans="1:20" x14ac:dyDescent="0.25">
      <c r="A8208" t="s">
        <v>1000</v>
      </c>
      <c r="B8208">
        <v>2170301</v>
      </c>
      <c r="C8208" s="5" t="s">
        <v>14087</v>
      </c>
      <c r="D8208" s="5" t="s">
        <v>13303</v>
      </c>
      <c r="E8208" s="8" t="s">
        <v>13303</v>
      </c>
      <c r="F8208" t="s">
        <v>575</v>
      </c>
      <c r="G8208" t="s">
        <v>976</v>
      </c>
      <c r="H8208" t="s">
        <v>588</v>
      </c>
      <c r="I8208" s="2" t="s">
        <v>1258</v>
      </c>
      <c r="J8208" s="1" t="s">
        <v>908</v>
      </c>
      <c r="L8208" s="2" t="s">
        <v>909</v>
      </c>
      <c r="M8208" s="2" t="s">
        <v>882</v>
      </c>
      <c r="N8208">
        <v>14</v>
      </c>
      <c r="O8208">
        <v>200000</v>
      </c>
      <c r="P8208" s="2">
        <v>2800000</v>
      </c>
      <c r="Q8208" s="6" t="s">
        <v>839</v>
      </c>
      <c r="R8208" s="3">
        <v>0.65</v>
      </c>
      <c r="S8208" s="2">
        <v>980000</v>
      </c>
      <c r="T8208" s="2">
        <v>1820000</v>
      </c>
    </row>
    <row r="8209" spans="1:20" x14ac:dyDescent="0.25">
      <c r="A8209" t="s">
        <v>1000</v>
      </c>
      <c r="B8209">
        <v>2170301</v>
      </c>
      <c r="C8209" s="5" t="s">
        <v>14087</v>
      </c>
      <c r="D8209" s="5" t="s">
        <v>13304</v>
      </c>
      <c r="E8209" s="8" t="s">
        <v>13304</v>
      </c>
      <c r="F8209" t="s">
        <v>575</v>
      </c>
      <c r="G8209" t="s">
        <v>976</v>
      </c>
      <c r="H8209" t="s">
        <v>588</v>
      </c>
      <c r="I8209" s="2" t="s">
        <v>1258</v>
      </c>
      <c r="J8209" s="1" t="s">
        <v>910</v>
      </c>
      <c r="L8209" s="2" t="s">
        <v>911</v>
      </c>
      <c r="M8209" s="2" t="s">
        <v>887</v>
      </c>
      <c r="N8209">
        <v>0</v>
      </c>
      <c r="O8209">
        <v>400000</v>
      </c>
      <c r="P8209" s="2">
        <v>0</v>
      </c>
      <c r="Q8209" s="6" t="s">
        <v>840</v>
      </c>
      <c r="R8209" s="3">
        <v>0.35</v>
      </c>
      <c r="S8209" s="2">
        <v>0</v>
      </c>
      <c r="T8209" s="2">
        <v>0</v>
      </c>
    </row>
    <row r="8210" spans="1:20" x14ac:dyDescent="0.25">
      <c r="A8210" t="s">
        <v>1000</v>
      </c>
      <c r="B8210">
        <v>2170301</v>
      </c>
      <c r="C8210" s="5" t="s">
        <v>14087</v>
      </c>
      <c r="D8210" s="5" t="s">
        <v>13305</v>
      </c>
      <c r="E8210" s="8" t="s">
        <v>13305</v>
      </c>
      <c r="F8210" t="s">
        <v>575</v>
      </c>
      <c r="G8210" t="s">
        <v>976</v>
      </c>
      <c r="H8210" t="s">
        <v>588</v>
      </c>
      <c r="I8210" s="2" t="s">
        <v>1258</v>
      </c>
      <c r="J8210" s="1" t="s">
        <v>912</v>
      </c>
      <c r="L8210" s="2" t="s">
        <v>913</v>
      </c>
      <c r="M8210" s="2" t="s">
        <v>882</v>
      </c>
      <c r="N8210">
        <v>15</v>
      </c>
      <c r="O8210">
        <v>240000</v>
      </c>
      <c r="P8210" s="2">
        <v>3600000</v>
      </c>
      <c r="Q8210" s="6" t="s">
        <v>839</v>
      </c>
      <c r="R8210" s="3">
        <v>0.65</v>
      </c>
      <c r="S8210" s="2">
        <v>1260000</v>
      </c>
      <c r="T8210" s="2">
        <v>2340000</v>
      </c>
    </row>
    <row r="8211" spans="1:20" x14ac:dyDescent="0.25">
      <c r="A8211" t="s">
        <v>1000</v>
      </c>
      <c r="B8211">
        <v>2170301</v>
      </c>
      <c r="C8211" s="5" t="s">
        <v>14087</v>
      </c>
      <c r="D8211" s="5" t="s">
        <v>13306</v>
      </c>
      <c r="E8211" s="8" t="s">
        <v>13306</v>
      </c>
      <c r="F8211" t="s">
        <v>575</v>
      </c>
      <c r="G8211" t="s">
        <v>976</v>
      </c>
      <c r="H8211" t="s">
        <v>588</v>
      </c>
      <c r="I8211" s="2" t="s">
        <v>1258</v>
      </c>
      <c r="J8211" s="1" t="s">
        <v>914</v>
      </c>
      <c r="L8211" s="2" t="s">
        <v>915</v>
      </c>
      <c r="M8211" s="2" t="s">
        <v>887</v>
      </c>
      <c r="N8211">
        <v>0</v>
      </c>
      <c r="O8211">
        <v>240000</v>
      </c>
      <c r="P8211" s="2">
        <v>0</v>
      </c>
      <c r="Q8211" s="6" t="s">
        <v>840</v>
      </c>
      <c r="R8211" s="3">
        <v>0.35</v>
      </c>
      <c r="S8211" s="2">
        <v>0</v>
      </c>
      <c r="T8211" s="2">
        <v>0</v>
      </c>
    </row>
    <row r="8212" spans="1:20" x14ac:dyDescent="0.25">
      <c r="A8212" t="s">
        <v>1000</v>
      </c>
      <c r="B8212">
        <v>2170301</v>
      </c>
      <c r="C8212" s="5" t="s">
        <v>14087</v>
      </c>
      <c r="D8212" s="5" t="s">
        <v>13307</v>
      </c>
      <c r="E8212" s="8" t="s">
        <v>13307</v>
      </c>
      <c r="F8212" t="s">
        <v>575</v>
      </c>
      <c r="G8212" t="s">
        <v>976</v>
      </c>
      <c r="H8212" t="s">
        <v>588</v>
      </c>
      <c r="I8212" s="2" t="s">
        <v>1258</v>
      </c>
      <c r="J8212" s="1" t="s">
        <v>916</v>
      </c>
      <c r="L8212" s="2" t="s">
        <v>917</v>
      </c>
      <c r="M8212" s="2" t="s">
        <v>887</v>
      </c>
      <c r="N8212">
        <v>11</v>
      </c>
      <c r="O8212">
        <v>150000</v>
      </c>
      <c r="P8212" s="2">
        <v>1650000</v>
      </c>
      <c r="Q8212" s="6" t="s">
        <v>840</v>
      </c>
      <c r="R8212" s="3">
        <v>0.35</v>
      </c>
      <c r="S8212" s="2">
        <v>1072500</v>
      </c>
      <c r="T8212" s="2">
        <v>577500</v>
      </c>
    </row>
    <row r="8213" spans="1:20" x14ac:dyDescent="0.25">
      <c r="A8213" t="s">
        <v>1000</v>
      </c>
      <c r="B8213">
        <v>2170301</v>
      </c>
      <c r="C8213" s="5" t="s">
        <v>14087</v>
      </c>
      <c r="D8213" s="5" t="s">
        <v>13308</v>
      </c>
      <c r="E8213" s="8" t="s">
        <v>13308</v>
      </c>
      <c r="F8213" t="s">
        <v>575</v>
      </c>
      <c r="G8213" t="s">
        <v>976</v>
      </c>
      <c r="H8213" t="s">
        <v>588</v>
      </c>
      <c r="I8213" s="2" t="s">
        <v>1258</v>
      </c>
      <c r="J8213" s="1" t="s">
        <v>918</v>
      </c>
      <c r="L8213" s="2" t="s">
        <v>919</v>
      </c>
      <c r="M8213" s="2" t="s">
        <v>887</v>
      </c>
      <c r="N8213">
        <v>42</v>
      </c>
      <c r="O8213">
        <v>470000</v>
      </c>
      <c r="P8213" s="2">
        <v>19740000</v>
      </c>
      <c r="Q8213" s="6" t="s">
        <v>840</v>
      </c>
      <c r="R8213" s="3">
        <v>0.35</v>
      </c>
      <c r="S8213" s="2">
        <v>12831000</v>
      </c>
      <c r="T8213" s="2">
        <v>6909000</v>
      </c>
    </row>
    <row r="8214" spans="1:20" x14ac:dyDescent="0.25">
      <c r="A8214" t="s">
        <v>1000</v>
      </c>
      <c r="B8214">
        <v>2170301</v>
      </c>
      <c r="C8214" s="5" t="s">
        <v>14087</v>
      </c>
      <c r="D8214" s="5" t="s">
        <v>13309</v>
      </c>
      <c r="E8214" s="8" t="s">
        <v>13309</v>
      </c>
      <c r="F8214" t="s">
        <v>575</v>
      </c>
      <c r="G8214" t="s">
        <v>976</v>
      </c>
      <c r="H8214" t="s">
        <v>588</v>
      </c>
      <c r="I8214" s="2" t="s">
        <v>1258</v>
      </c>
      <c r="J8214" s="1" t="s">
        <v>920</v>
      </c>
      <c r="L8214" s="2" t="s">
        <v>921</v>
      </c>
      <c r="M8214" s="2" t="s">
        <v>882</v>
      </c>
      <c r="N8214">
        <v>0</v>
      </c>
      <c r="O8214">
        <v>170000</v>
      </c>
      <c r="P8214" s="2">
        <v>0</v>
      </c>
      <c r="Q8214" s="6" t="s">
        <v>839</v>
      </c>
      <c r="R8214" s="3">
        <v>0.65</v>
      </c>
      <c r="S8214" s="2">
        <v>0</v>
      </c>
      <c r="T8214" s="2">
        <v>0</v>
      </c>
    </row>
    <row r="8215" spans="1:20" x14ac:dyDescent="0.25">
      <c r="A8215" t="s">
        <v>1000</v>
      </c>
      <c r="B8215">
        <v>2170301</v>
      </c>
      <c r="C8215" s="5" t="s">
        <v>14087</v>
      </c>
      <c r="D8215" s="5" t="s">
        <v>13310</v>
      </c>
      <c r="E8215" s="8" t="s">
        <v>13310</v>
      </c>
      <c r="F8215" t="s">
        <v>575</v>
      </c>
      <c r="G8215" t="s">
        <v>976</v>
      </c>
      <c r="H8215" t="s">
        <v>588</v>
      </c>
      <c r="I8215" s="2" t="s">
        <v>1258</v>
      </c>
      <c r="J8215" s="1" t="s">
        <v>922</v>
      </c>
      <c r="L8215" s="2" t="s">
        <v>923</v>
      </c>
      <c r="M8215" s="2" t="s">
        <v>887</v>
      </c>
      <c r="N8215">
        <v>0</v>
      </c>
      <c r="O8215">
        <v>130000</v>
      </c>
      <c r="P8215" s="2">
        <v>0</v>
      </c>
      <c r="Q8215" s="6" t="s">
        <v>840</v>
      </c>
      <c r="R8215" s="3">
        <v>0.35</v>
      </c>
      <c r="S8215" s="2">
        <v>0</v>
      </c>
      <c r="T8215" s="2">
        <v>0</v>
      </c>
    </row>
    <row r="8216" spans="1:20" x14ac:dyDescent="0.25">
      <c r="A8216" t="s">
        <v>1000</v>
      </c>
      <c r="B8216">
        <v>2170301</v>
      </c>
      <c r="C8216" s="5" t="s">
        <v>14087</v>
      </c>
      <c r="D8216" s="5" t="s">
        <v>13311</v>
      </c>
      <c r="E8216" s="8" t="s">
        <v>13311</v>
      </c>
      <c r="F8216" t="s">
        <v>575</v>
      </c>
      <c r="G8216" t="s">
        <v>976</v>
      </c>
      <c r="H8216" t="s">
        <v>588</v>
      </c>
      <c r="I8216" s="2" t="s">
        <v>1258</v>
      </c>
      <c r="J8216" s="1" t="s">
        <v>924</v>
      </c>
      <c r="L8216" s="2" t="s">
        <v>925</v>
      </c>
      <c r="M8216" s="2" t="s">
        <v>887</v>
      </c>
      <c r="N8216">
        <v>0</v>
      </c>
      <c r="O8216">
        <v>130000</v>
      </c>
      <c r="P8216" s="2">
        <v>0</v>
      </c>
      <c r="Q8216" s="6" t="s">
        <v>840</v>
      </c>
      <c r="R8216" s="3">
        <v>0.35</v>
      </c>
      <c r="S8216" s="2">
        <v>0</v>
      </c>
      <c r="T8216" s="2">
        <v>0</v>
      </c>
    </row>
    <row r="8217" spans="1:20" x14ac:dyDescent="0.25">
      <c r="A8217" t="s">
        <v>1000</v>
      </c>
      <c r="B8217">
        <v>2170301</v>
      </c>
      <c r="C8217" s="5" t="s">
        <v>14087</v>
      </c>
      <c r="D8217" s="5" t="s">
        <v>13312</v>
      </c>
      <c r="E8217" s="8" t="s">
        <v>13312</v>
      </c>
      <c r="F8217" t="s">
        <v>575</v>
      </c>
      <c r="G8217" t="s">
        <v>976</v>
      </c>
      <c r="H8217" t="s">
        <v>588</v>
      </c>
      <c r="I8217" s="2" t="s">
        <v>1258</v>
      </c>
      <c r="J8217" s="1" t="s">
        <v>926</v>
      </c>
      <c r="L8217" s="2" t="s">
        <v>927</v>
      </c>
      <c r="M8217" s="2" t="s">
        <v>887</v>
      </c>
      <c r="N8217">
        <v>0</v>
      </c>
      <c r="O8217">
        <v>260000</v>
      </c>
      <c r="P8217" s="2">
        <v>0</v>
      </c>
      <c r="Q8217" s="6" t="s">
        <v>840</v>
      </c>
      <c r="R8217" s="3">
        <v>0.35</v>
      </c>
      <c r="S8217" s="2">
        <v>0</v>
      </c>
      <c r="T8217" s="2">
        <v>0</v>
      </c>
    </row>
    <row r="8218" spans="1:20" x14ac:dyDescent="0.25">
      <c r="A8218" t="s">
        <v>1000</v>
      </c>
      <c r="B8218">
        <v>2170301</v>
      </c>
      <c r="C8218" s="5" t="s">
        <v>14087</v>
      </c>
      <c r="D8218" s="5" t="s">
        <v>13313</v>
      </c>
      <c r="E8218" s="8" t="s">
        <v>13313</v>
      </c>
      <c r="F8218" t="s">
        <v>575</v>
      </c>
      <c r="G8218" t="s">
        <v>976</v>
      </c>
      <c r="H8218" t="s">
        <v>588</v>
      </c>
      <c r="I8218" s="2" t="s">
        <v>1258</v>
      </c>
      <c r="J8218" s="1" t="s">
        <v>928</v>
      </c>
      <c r="L8218" s="2" t="s">
        <v>929</v>
      </c>
      <c r="M8218" s="2" t="s">
        <v>887</v>
      </c>
      <c r="N8218">
        <v>0</v>
      </c>
      <c r="O8218">
        <v>210000</v>
      </c>
      <c r="P8218" s="2">
        <v>0</v>
      </c>
      <c r="Q8218" s="6" t="s">
        <v>840</v>
      </c>
      <c r="R8218" s="3">
        <v>0.35</v>
      </c>
      <c r="S8218" s="2">
        <v>0</v>
      </c>
      <c r="T8218" s="2">
        <v>0</v>
      </c>
    </row>
    <row r="8219" spans="1:20" x14ac:dyDescent="0.25">
      <c r="A8219" t="s">
        <v>1000</v>
      </c>
      <c r="B8219">
        <v>2170301</v>
      </c>
      <c r="C8219" s="5" t="s">
        <v>14087</v>
      </c>
      <c r="D8219" s="5" t="s">
        <v>13314</v>
      </c>
      <c r="E8219" s="8" t="s">
        <v>13314</v>
      </c>
      <c r="F8219" t="s">
        <v>575</v>
      </c>
      <c r="G8219" t="s">
        <v>976</v>
      </c>
      <c r="H8219" t="s">
        <v>588</v>
      </c>
      <c r="I8219" s="2" t="s">
        <v>1258</v>
      </c>
      <c r="J8219" s="1" t="s">
        <v>930</v>
      </c>
      <c r="L8219" s="2" t="s">
        <v>931</v>
      </c>
      <c r="M8219" s="2" t="s">
        <v>882</v>
      </c>
      <c r="N8219">
        <v>0</v>
      </c>
      <c r="O8219">
        <v>270000</v>
      </c>
      <c r="P8219" s="2">
        <v>0</v>
      </c>
      <c r="Q8219" s="6" t="s">
        <v>839</v>
      </c>
      <c r="R8219" s="3">
        <v>0.65</v>
      </c>
      <c r="S8219" s="2">
        <v>0</v>
      </c>
      <c r="T8219" s="2">
        <v>0</v>
      </c>
    </row>
    <row r="8220" spans="1:20" x14ac:dyDescent="0.25">
      <c r="A8220" t="s">
        <v>1000</v>
      </c>
      <c r="B8220">
        <v>2170301</v>
      </c>
      <c r="C8220" s="5" t="s">
        <v>14087</v>
      </c>
      <c r="D8220" s="5" t="s">
        <v>13315</v>
      </c>
      <c r="E8220" s="8" t="s">
        <v>13315</v>
      </c>
      <c r="F8220" t="s">
        <v>575</v>
      </c>
      <c r="G8220" t="s">
        <v>976</v>
      </c>
      <c r="H8220" t="s">
        <v>588</v>
      </c>
      <c r="I8220" s="2" t="s">
        <v>1258</v>
      </c>
      <c r="J8220" s="1" t="s">
        <v>932</v>
      </c>
      <c r="L8220" s="2" t="s">
        <v>933</v>
      </c>
      <c r="M8220" s="2" t="s">
        <v>882</v>
      </c>
      <c r="N8220">
        <v>0</v>
      </c>
      <c r="O8220">
        <v>270000</v>
      </c>
      <c r="P8220" s="2">
        <v>0</v>
      </c>
      <c r="Q8220" s="6" t="s">
        <v>839</v>
      </c>
      <c r="R8220" s="3">
        <v>0.65</v>
      </c>
      <c r="S8220" s="2">
        <v>0</v>
      </c>
      <c r="T8220" s="2">
        <v>0</v>
      </c>
    </row>
    <row r="8221" spans="1:20" x14ac:dyDescent="0.25">
      <c r="A8221" t="s">
        <v>1000</v>
      </c>
      <c r="B8221">
        <v>2170301</v>
      </c>
      <c r="C8221" s="5" t="s">
        <v>14087</v>
      </c>
      <c r="D8221" s="5" t="s">
        <v>13316</v>
      </c>
      <c r="E8221" s="8" t="s">
        <v>13316</v>
      </c>
      <c r="F8221" t="s">
        <v>575</v>
      </c>
      <c r="G8221" t="s">
        <v>976</v>
      </c>
      <c r="H8221" t="s">
        <v>588</v>
      </c>
      <c r="I8221" s="2" t="s">
        <v>1258</v>
      </c>
      <c r="J8221" s="1" t="s">
        <v>934</v>
      </c>
      <c r="L8221" s="2" t="s">
        <v>935</v>
      </c>
      <c r="M8221" s="2" t="s">
        <v>882</v>
      </c>
      <c r="N8221">
        <v>0</v>
      </c>
      <c r="O8221">
        <v>130000</v>
      </c>
      <c r="P8221" s="2">
        <v>0</v>
      </c>
      <c r="Q8221" s="6" t="s">
        <v>839</v>
      </c>
      <c r="R8221" s="3">
        <v>0.65</v>
      </c>
      <c r="S8221" s="2">
        <v>0</v>
      </c>
      <c r="T8221" s="2">
        <v>0</v>
      </c>
    </row>
    <row r="8222" spans="1:20" x14ac:dyDescent="0.25">
      <c r="A8222" t="s">
        <v>1000</v>
      </c>
      <c r="B8222">
        <v>2170301</v>
      </c>
      <c r="C8222" s="5" t="s">
        <v>14087</v>
      </c>
      <c r="D8222" s="5" t="s">
        <v>13317</v>
      </c>
      <c r="E8222" s="8" t="s">
        <v>13317</v>
      </c>
      <c r="F8222" t="s">
        <v>575</v>
      </c>
      <c r="G8222" t="s">
        <v>976</v>
      </c>
      <c r="H8222" t="s">
        <v>588</v>
      </c>
      <c r="I8222" s="2" t="s">
        <v>1258</v>
      </c>
      <c r="J8222" s="1" t="s">
        <v>936</v>
      </c>
      <c r="L8222" s="2" t="s">
        <v>937</v>
      </c>
      <c r="M8222" s="2" t="s">
        <v>887</v>
      </c>
      <c r="N8222">
        <v>0</v>
      </c>
      <c r="O8222">
        <v>165000</v>
      </c>
      <c r="P8222" s="2">
        <v>0</v>
      </c>
      <c r="Q8222" s="6" t="s">
        <v>840</v>
      </c>
      <c r="R8222" s="3">
        <v>0.35</v>
      </c>
      <c r="S8222" s="2">
        <v>0</v>
      </c>
      <c r="T8222" s="2">
        <v>0</v>
      </c>
    </row>
    <row r="8223" spans="1:20" x14ac:dyDescent="0.25">
      <c r="A8223" t="s">
        <v>1000</v>
      </c>
      <c r="B8223">
        <v>2170301</v>
      </c>
      <c r="C8223" s="5" t="s">
        <v>14087</v>
      </c>
      <c r="D8223" s="5" t="s">
        <v>13318</v>
      </c>
      <c r="E8223" s="8" t="s">
        <v>13318</v>
      </c>
      <c r="F8223" t="s">
        <v>575</v>
      </c>
      <c r="G8223" t="s">
        <v>976</v>
      </c>
      <c r="H8223" t="s">
        <v>588</v>
      </c>
      <c r="I8223" s="2" t="s">
        <v>1258</v>
      </c>
      <c r="J8223" s="1" t="s">
        <v>938</v>
      </c>
      <c r="L8223" s="2" t="s">
        <v>939</v>
      </c>
      <c r="M8223" s="2" t="s">
        <v>940</v>
      </c>
      <c r="N8223">
        <v>0</v>
      </c>
      <c r="O8223">
        <v>32000</v>
      </c>
      <c r="P8223" s="2">
        <v>0</v>
      </c>
      <c r="Q8223" s="6" t="s">
        <v>841</v>
      </c>
      <c r="R8223" s="3">
        <v>0</v>
      </c>
      <c r="S8223" s="2">
        <v>0</v>
      </c>
      <c r="T8223" s="2">
        <v>0</v>
      </c>
    </row>
    <row r="8224" spans="1:20" x14ac:dyDescent="0.25">
      <c r="A8224" t="s">
        <v>1000</v>
      </c>
      <c r="B8224">
        <v>2170301</v>
      </c>
      <c r="C8224" s="5" t="s">
        <v>14087</v>
      </c>
      <c r="D8224" s="5" t="s">
        <v>13319</v>
      </c>
      <c r="E8224" s="8" t="s">
        <v>13319</v>
      </c>
      <c r="F8224" t="s">
        <v>575</v>
      </c>
      <c r="G8224" t="s">
        <v>976</v>
      </c>
      <c r="H8224" t="s">
        <v>588</v>
      </c>
      <c r="I8224" s="2" t="s">
        <v>1258</v>
      </c>
      <c r="J8224" s="1" t="s">
        <v>941</v>
      </c>
      <c r="L8224" s="2" t="s">
        <v>942</v>
      </c>
      <c r="M8224" s="2" t="s">
        <v>940</v>
      </c>
      <c r="N8224">
        <v>0</v>
      </c>
      <c r="O8224">
        <v>34000</v>
      </c>
      <c r="P8224" s="2">
        <v>0</v>
      </c>
      <c r="Q8224" s="6" t="s">
        <v>841</v>
      </c>
      <c r="R8224" s="3">
        <v>0</v>
      </c>
      <c r="S8224" s="2">
        <v>0</v>
      </c>
      <c r="T8224" s="2">
        <v>0</v>
      </c>
    </row>
    <row r="8225" spans="1:20" x14ac:dyDescent="0.25">
      <c r="A8225" t="s">
        <v>1000</v>
      </c>
      <c r="B8225">
        <v>2170301</v>
      </c>
      <c r="C8225" s="5" t="s">
        <v>14087</v>
      </c>
      <c r="D8225" s="5" t="s">
        <v>13320</v>
      </c>
      <c r="E8225" s="8" t="s">
        <v>13320</v>
      </c>
      <c r="F8225" t="s">
        <v>575</v>
      </c>
      <c r="G8225" t="s">
        <v>976</v>
      </c>
      <c r="H8225" t="s">
        <v>588</v>
      </c>
      <c r="I8225" s="2" t="s">
        <v>1258</v>
      </c>
      <c r="J8225" s="1" t="s">
        <v>943</v>
      </c>
      <c r="L8225" s="2" t="s">
        <v>944</v>
      </c>
      <c r="M8225" s="2" t="s">
        <v>940</v>
      </c>
      <c r="N8225">
        <v>0</v>
      </c>
      <c r="O8225">
        <v>31000</v>
      </c>
      <c r="P8225" s="2">
        <v>0</v>
      </c>
      <c r="Q8225" s="6" t="s">
        <v>841</v>
      </c>
      <c r="R8225" s="3">
        <v>0</v>
      </c>
      <c r="S8225" s="2">
        <v>0</v>
      </c>
      <c r="T8225" s="2">
        <v>0</v>
      </c>
    </row>
    <row r="8226" spans="1:20" x14ac:dyDescent="0.25">
      <c r="A8226" t="s">
        <v>374</v>
      </c>
      <c r="B8226">
        <v>2170401</v>
      </c>
      <c r="C8226" s="4" t="s">
        <v>14087</v>
      </c>
      <c r="D8226" s="4" t="s">
        <v>11611</v>
      </c>
      <c r="E8226" s="8" t="s">
        <v>11611</v>
      </c>
      <c r="F8226" t="s">
        <v>575</v>
      </c>
      <c r="G8226" t="s">
        <v>576</v>
      </c>
      <c r="H8226" t="s">
        <v>446</v>
      </c>
      <c r="I8226" t="s">
        <v>1259</v>
      </c>
      <c r="J8226" s="1" t="s">
        <v>880</v>
      </c>
      <c r="L8226" s="2" t="s">
        <v>881</v>
      </c>
      <c r="M8226" s="2" t="s">
        <v>882</v>
      </c>
      <c r="N8226">
        <v>0</v>
      </c>
      <c r="O8226">
        <v>700000</v>
      </c>
      <c r="P8226">
        <v>0</v>
      </c>
      <c r="Q8226" t="s">
        <v>839</v>
      </c>
      <c r="R8226" s="3">
        <v>0.65</v>
      </c>
      <c r="S8226">
        <v>0</v>
      </c>
      <c r="T8226">
        <v>0</v>
      </c>
    </row>
    <row r="8227" spans="1:20" x14ac:dyDescent="0.25">
      <c r="A8227" t="s">
        <v>374</v>
      </c>
      <c r="B8227">
        <v>2170401</v>
      </c>
      <c r="C8227" s="4" t="s">
        <v>14087</v>
      </c>
      <c r="D8227" s="4" t="s">
        <v>11612</v>
      </c>
      <c r="E8227" s="8" t="s">
        <v>11612</v>
      </c>
      <c r="F8227" t="s">
        <v>575</v>
      </c>
      <c r="G8227" t="s">
        <v>576</v>
      </c>
      <c r="H8227" t="s">
        <v>446</v>
      </c>
      <c r="I8227" t="s">
        <v>1259</v>
      </c>
      <c r="J8227" s="1" t="s">
        <v>883</v>
      </c>
      <c r="L8227" s="2" t="s">
        <v>884</v>
      </c>
      <c r="M8227" s="2" t="s">
        <v>882</v>
      </c>
      <c r="N8227">
        <v>13</v>
      </c>
      <c r="O8227">
        <v>420000</v>
      </c>
      <c r="P8227">
        <v>5460000</v>
      </c>
      <c r="Q8227" t="s">
        <v>839</v>
      </c>
      <c r="R8227" s="3">
        <v>0.65</v>
      </c>
      <c r="S8227">
        <v>1911000</v>
      </c>
      <c r="T8227">
        <v>3549000</v>
      </c>
    </row>
    <row r="8228" spans="1:20" x14ac:dyDescent="0.25">
      <c r="A8228" t="s">
        <v>374</v>
      </c>
      <c r="B8228">
        <v>2170401</v>
      </c>
      <c r="C8228" s="4" t="s">
        <v>14087</v>
      </c>
      <c r="D8228" s="4" t="s">
        <v>11613</v>
      </c>
      <c r="E8228" s="8" t="s">
        <v>11613</v>
      </c>
      <c r="F8228" t="s">
        <v>575</v>
      </c>
      <c r="G8228" t="s">
        <v>576</v>
      </c>
      <c r="H8228" t="s">
        <v>446</v>
      </c>
      <c r="I8228" t="s">
        <v>1259</v>
      </c>
      <c r="J8228" s="1" t="s">
        <v>885</v>
      </c>
      <c r="L8228" s="2" t="s">
        <v>886</v>
      </c>
      <c r="M8228" s="2" t="s">
        <v>887</v>
      </c>
      <c r="N8228">
        <v>5</v>
      </c>
      <c r="O8228">
        <v>250000</v>
      </c>
      <c r="P8228">
        <v>1250000</v>
      </c>
      <c r="Q8228" t="s">
        <v>840</v>
      </c>
      <c r="R8228" s="3">
        <v>0.35</v>
      </c>
      <c r="S8228">
        <v>812500</v>
      </c>
      <c r="T8228">
        <v>437500</v>
      </c>
    </row>
    <row r="8229" spans="1:20" x14ac:dyDescent="0.25">
      <c r="A8229" t="s">
        <v>374</v>
      </c>
      <c r="B8229">
        <v>2170401</v>
      </c>
      <c r="C8229" s="4" t="s">
        <v>14087</v>
      </c>
      <c r="D8229" s="4" t="s">
        <v>11614</v>
      </c>
      <c r="E8229" s="8" t="s">
        <v>11614</v>
      </c>
      <c r="F8229" t="s">
        <v>575</v>
      </c>
      <c r="G8229" t="s">
        <v>576</v>
      </c>
      <c r="H8229" t="s">
        <v>446</v>
      </c>
      <c r="I8229" t="s">
        <v>1259</v>
      </c>
      <c r="J8229" s="1" t="s">
        <v>888</v>
      </c>
      <c r="L8229" s="2" t="s">
        <v>889</v>
      </c>
      <c r="M8229" s="2" t="s">
        <v>887</v>
      </c>
      <c r="N8229">
        <v>9</v>
      </c>
      <c r="O8229">
        <v>275000</v>
      </c>
      <c r="P8229">
        <v>2475000</v>
      </c>
      <c r="Q8229" t="s">
        <v>840</v>
      </c>
      <c r="R8229" s="3">
        <v>0.35</v>
      </c>
      <c r="S8229">
        <v>1608750</v>
      </c>
      <c r="T8229">
        <v>866250</v>
      </c>
    </row>
    <row r="8230" spans="1:20" x14ac:dyDescent="0.25">
      <c r="A8230" t="s">
        <v>374</v>
      </c>
      <c r="B8230">
        <v>2170401</v>
      </c>
      <c r="C8230" s="4" t="s">
        <v>14087</v>
      </c>
      <c r="D8230" s="4" t="s">
        <v>11615</v>
      </c>
      <c r="E8230" s="8" t="s">
        <v>11615</v>
      </c>
      <c r="F8230" t="s">
        <v>575</v>
      </c>
      <c r="G8230" t="s">
        <v>576</v>
      </c>
      <c r="H8230" t="s">
        <v>446</v>
      </c>
      <c r="I8230" t="s">
        <v>1259</v>
      </c>
      <c r="J8230" s="1" t="s">
        <v>890</v>
      </c>
      <c r="L8230" s="2" t="s">
        <v>891</v>
      </c>
      <c r="M8230" s="2" t="s">
        <v>882</v>
      </c>
      <c r="N8230">
        <v>13</v>
      </c>
      <c r="O8230">
        <v>150000</v>
      </c>
      <c r="P8230">
        <v>1950000</v>
      </c>
      <c r="Q8230" t="s">
        <v>839</v>
      </c>
      <c r="R8230" s="3">
        <v>0.65</v>
      </c>
      <c r="S8230">
        <v>682500</v>
      </c>
      <c r="T8230">
        <v>1267500</v>
      </c>
    </row>
    <row r="8231" spans="1:20" x14ac:dyDescent="0.25">
      <c r="A8231" t="s">
        <v>374</v>
      </c>
      <c r="B8231">
        <v>2170401</v>
      </c>
      <c r="C8231" s="4" t="s">
        <v>14087</v>
      </c>
      <c r="D8231" s="4" t="s">
        <v>11616</v>
      </c>
      <c r="E8231" s="8" t="s">
        <v>11616</v>
      </c>
      <c r="F8231" t="s">
        <v>575</v>
      </c>
      <c r="G8231" t="s">
        <v>576</v>
      </c>
      <c r="H8231" t="s">
        <v>446</v>
      </c>
      <c r="I8231" t="s">
        <v>1259</v>
      </c>
      <c r="J8231" s="1" t="s">
        <v>892</v>
      </c>
      <c r="L8231" s="2" t="s">
        <v>893</v>
      </c>
      <c r="M8231" s="2" t="s">
        <v>882</v>
      </c>
      <c r="N8231">
        <v>0</v>
      </c>
      <c r="O8231">
        <v>300000</v>
      </c>
      <c r="P8231">
        <v>0</v>
      </c>
      <c r="Q8231" t="s">
        <v>839</v>
      </c>
      <c r="R8231" s="3">
        <v>0.65</v>
      </c>
      <c r="S8231">
        <v>0</v>
      </c>
      <c r="T8231">
        <v>0</v>
      </c>
    </row>
    <row r="8232" spans="1:20" x14ac:dyDescent="0.25">
      <c r="A8232" t="s">
        <v>374</v>
      </c>
      <c r="B8232">
        <v>2170401</v>
      </c>
      <c r="C8232" s="4" t="s">
        <v>14087</v>
      </c>
      <c r="D8232" s="4" t="s">
        <v>11617</v>
      </c>
      <c r="E8232" s="8" t="s">
        <v>11617</v>
      </c>
      <c r="F8232" t="s">
        <v>575</v>
      </c>
      <c r="G8232" t="s">
        <v>576</v>
      </c>
      <c r="H8232" t="s">
        <v>446</v>
      </c>
      <c r="I8232" t="s">
        <v>1259</v>
      </c>
      <c r="J8232" s="1" t="s">
        <v>894</v>
      </c>
      <c r="L8232" s="2" t="s">
        <v>895</v>
      </c>
      <c r="M8232" s="2" t="s">
        <v>882</v>
      </c>
      <c r="N8232">
        <v>13</v>
      </c>
      <c r="O8232">
        <v>400000</v>
      </c>
      <c r="P8232">
        <v>5200000</v>
      </c>
      <c r="Q8232" t="s">
        <v>839</v>
      </c>
      <c r="R8232" s="3">
        <v>0.65</v>
      </c>
      <c r="S8232">
        <v>1820000</v>
      </c>
      <c r="T8232">
        <v>3380000</v>
      </c>
    </row>
    <row r="8233" spans="1:20" x14ac:dyDescent="0.25">
      <c r="A8233" t="s">
        <v>374</v>
      </c>
      <c r="B8233">
        <v>2170401</v>
      </c>
      <c r="C8233" s="4" t="s">
        <v>14087</v>
      </c>
      <c r="D8233" s="4" t="s">
        <v>11618</v>
      </c>
      <c r="E8233" s="8" t="s">
        <v>11618</v>
      </c>
      <c r="F8233" t="s">
        <v>575</v>
      </c>
      <c r="G8233" t="s">
        <v>576</v>
      </c>
      <c r="H8233" t="s">
        <v>446</v>
      </c>
      <c r="I8233" t="s">
        <v>1259</v>
      </c>
      <c r="J8233" s="1" t="s">
        <v>896</v>
      </c>
      <c r="L8233" s="2" t="s">
        <v>897</v>
      </c>
      <c r="M8233" s="2" t="s">
        <v>882</v>
      </c>
      <c r="N8233">
        <v>13</v>
      </c>
      <c r="O8233">
        <v>360000</v>
      </c>
      <c r="P8233">
        <v>4680000</v>
      </c>
      <c r="Q8233" t="s">
        <v>839</v>
      </c>
      <c r="R8233" s="3">
        <v>0.65</v>
      </c>
      <c r="S8233">
        <v>1637999.9999999998</v>
      </c>
      <c r="T8233">
        <v>3042000</v>
      </c>
    </row>
    <row r="8234" spans="1:20" x14ac:dyDescent="0.25">
      <c r="A8234" t="s">
        <v>374</v>
      </c>
      <c r="B8234">
        <v>2170401</v>
      </c>
      <c r="C8234" s="4" t="s">
        <v>14087</v>
      </c>
      <c r="D8234" s="4" t="s">
        <v>11619</v>
      </c>
      <c r="E8234" s="8" t="s">
        <v>11619</v>
      </c>
      <c r="F8234" t="s">
        <v>575</v>
      </c>
      <c r="G8234" t="s">
        <v>576</v>
      </c>
      <c r="H8234" t="s">
        <v>446</v>
      </c>
      <c r="I8234" t="s">
        <v>1259</v>
      </c>
      <c r="J8234" s="1" t="s">
        <v>898</v>
      </c>
      <c r="L8234" s="2" t="s">
        <v>899</v>
      </c>
      <c r="M8234" s="2" t="s">
        <v>882</v>
      </c>
      <c r="N8234">
        <v>0</v>
      </c>
      <c r="O8234">
        <v>250000</v>
      </c>
      <c r="P8234">
        <v>0</v>
      </c>
      <c r="Q8234" t="s">
        <v>839</v>
      </c>
      <c r="R8234" s="3">
        <v>0.65</v>
      </c>
      <c r="S8234">
        <v>0</v>
      </c>
      <c r="T8234">
        <v>0</v>
      </c>
    </row>
    <row r="8235" spans="1:20" x14ac:dyDescent="0.25">
      <c r="A8235" t="s">
        <v>374</v>
      </c>
      <c r="B8235">
        <v>2170401</v>
      </c>
      <c r="C8235" s="4" t="s">
        <v>14087</v>
      </c>
      <c r="D8235" s="4" t="s">
        <v>11620</v>
      </c>
      <c r="E8235" s="8" t="s">
        <v>11620</v>
      </c>
      <c r="F8235" t="s">
        <v>575</v>
      </c>
      <c r="G8235" t="s">
        <v>576</v>
      </c>
      <c r="H8235" t="s">
        <v>446</v>
      </c>
      <c r="I8235" t="s">
        <v>1259</v>
      </c>
      <c r="J8235" s="1" t="s">
        <v>900</v>
      </c>
      <c r="L8235" s="2" t="s">
        <v>901</v>
      </c>
      <c r="M8235" s="2" t="s">
        <v>882</v>
      </c>
      <c r="N8235">
        <v>0</v>
      </c>
      <c r="O8235">
        <v>360000</v>
      </c>
      <c r="P8235">
        <v>0</v>
      </c>
      <c r="Q8235" t="s">
        <v>839</v>
      </c>
      <c r="R8235" s="3">
        <v>0.65</v>
      </c>
      <c r="S8235">
        <v>0</v>
      </c>
      <c r="T8235">
        <v>0</v>
      </c>
    </row>
    <row r="8236" spans="1:20" x14ac:dyDescent="0.25">
      <c r="A8236" t="s">
        <v>374</v>
      </c>
      <c r="B8236">
        <v>2170401</v>
      </c>
      <c r="C8236" s="4" t="s">
        <v>14087</v>
      </c>
      <c r="D8236" s="4" t="s">
        <v>11621</v>
      </c>
      <c r="E8236" s="8" t="s">
        <v>11621</v>
      </c>
      <c r="F8236" t="s">
        <v>575</v>
      </c>
      <c r="G8236" t="s">
        <v>576</v>
      </c>
      <c r="H8236" t="s">
        <v>446</v>
      </c>
      <c r="I8236" t="s">
        <v>1259</v>
      </c>
      <c r="J8236" s="1" t="s">
        <v>902</v>
      </c>
      <c r="L8236" s="2" t="s">
        <v>903</v>
      </c>
      <c r="M8236" s="2" t="s">
        <v>887</v>
      </c>
      <c r="N8236">
        <v>13</v>
      </c>
      <c r="O8236">
        <v>300000</v>
      </c>
      <c r="P8236">
        <v>3900000</v>
      </c>
      <c r="Q8236" t="s">
        <v>840</v>
      </c>
      <c r="R8236" s="3">
        <v>0.35</v>
      </c>
      <c r="S8236">
        <v>2535000</v>
      </c>
      <c r="T8236">
        <v>1365000</v>
      </c>
    </row>
    <row r="8237" spans="1:20" x14ac:dyDescent="0.25">
      <c r="A8237" t="s">
        <v>374</v>
      </c>
      <c r="B8237">
        <v>2170401</v>
      </c>
      <c r="C8237" s="4" t="s">
        <v>14087</v>
      </c>
      <c r="D8237" s="4" t="s">
        <v>11622</v>
      </c>
      <c r="E8237" s="8" t="s">
        <v>11622</v>
      </c>
      <c r="F8237" t="s">
        <v>575</v>
      </c>
      <c r="G8237" t="s">
        <v>576</v>
      </c>
      <c r="H8237" t="s">
        <v>446</v>
      </c>
      <c r="I8237" t="s">
        <v>1259</v>
      </c>
      <c r="J8237" s="1" t="s">
        <v>904</v>
      </c>
      <c r="L8237" s="2" t="s">
        <v>905</v>
      </c>
      <c r="M8237" s="2" t="s">
        <v>887</v>
      </c>
      <c r="N8237">
        <v>5</v>
      </c>
      <c r="O8237">
        <v>690000</v>
      </c>
      <c r="P8237">
        <v>3450000</v>
      </c>
      <c r="Q8237" t="s">
        <v>840</v>
      </c>
      <c r="R8237" s="3">
        <v>0.35</v>
      </c>
      <c r="S8237">
        <v>2242500</v>
      </c>
      <c r="T8237">
        <v>1207499.9999999998</v>
      </c>
    </row>
    <row r="8238" spans="1:20" x14ac:dyDescent="0.25">
      <c r="A8238" t="s">
        <v>374</v>
      </c>
      <c r="B8238">
        <v>2170401</v>
      </c>
      <c r="C8238" s="4" t="s">
        <v>14087</v>
      </c>
      <c r="D8238" s="4" t="s">
        <v>11623</v>
      </c>
      <c r="E8238" s="8" t="s">
        <v>11623</v>
      </c>
      <c r="F8238" t="s">
        <v>575</v>
      </c>
      <c r="G8238" t="s">
        <v>576</v>
      </c>
      <c r="H8238" t="s">
        <v>446</v>
      </c>
      <c r="I8238" t="s">
        <v>1259</v>
      </c>
      <c r="J8238" s="1" t="s">
        <v>906</v>
      </c>
      <c r="L8238" s="2" t="s">
        <v>907</v>
      </c>
      <c r="M8238" s="2" t="s">
        <v>887</v>
      </c>
      <c r="N8238">
        <v>9</v>
      </c>
      <c r="O8238">
        <v>330000</v>
      </c>
      <c r="P8238">
        <v>2970000</v>
      </c>
      <c r="Q8238" t="s">
        <v>840</v>
      </c>
      <c r="R8238" s="3">
        <v>0.35</v>
      </c>
      <c r="S8238">
        <v>1930500</v>
      </c>
      <c r="T8238">
        <v>1039499.9999999999</v>
      </c>
    </row>
    <row r="8239" spans="1:20" x14ac:dyDescent="0.25">
      <c r="A8239" t="s">
        <v>374</v>
      </c>
      <c r="B8239">
        <v>2170401</v>
      </c>
      <c r="C8239" s="4" t="s">
        <v>14087</v>
      </c>
      <c r="D8239" s="4" t="s">
        <v>11624</v>
      </c>
      <c r="E8239" s="8" t="s">
        <v>11624</v>
      </c>
      <c r="F8239" t="s">
        <v>575</v>
      </c>
      <c r="G8239" t="s">
        <v>576</v>
      </c>
      <c r="H8239" t="s">
        <v>446</v>
      </c>
      <c r="I8239" t="s">
        <v>1259</v>
      </c>
      <c r="J8239" s="1" t="s">
        <v>908</v>
      </c>
      <c r="L8239" s="2" t="s">
        <v>909</v>
      </c>
      <c r="M8239" s="2" t="s">
        <v>882</v>
      </c>
      <c r="N8239">
        <v>13</v>
      </c>
      <c r="O8239">
        <v>200000</v>
      </c>
      <c r="P8239">
        <v>2600000</v>
      </c>
      <c r="Q8239" t="s">
        <v>839</v>
      </c>
      <c r="R8239" s="3">
        <v>0.65</v>
      </c>
      <c r="S8239">
        <v>910000</v>
      </c>
      <c r="T8239">
        <v>1690000</v>
      </c>
    </row>
    <row r="8240" spans="1:20" x14ac:dyDescent="0.25">
      <c r="A8240" t="s">
        <v>374</v>
      </c>
      <c r="B8240">
        <v>2170401</v>
      </c>
      <c r="C8240" s="4" t="s">
        <v>14087</v>
      </c>
      <c r="D8240" s="4" t="s">
        <v>11625</v>
      </c>
      <c r="E8240" s="8" t="s">
        <v>11625</v>
      </c>
      <c r="F8240" t="s">
        <v>575</v>
      </c>
      <c r="G8240" t="s">
        <v>576</v>
      </c>
      <c r="H8240" t="s">
        <v>446</v>
      </c>
      <c r="I8240" t="s">
        <v>1259</v>
      </c>
      <c r="J8240" s="1" t="s">
        <v>910</v>
      </c>
      <c r="L8240" s="2" t="s">
        <v>911</v>
      </c>
      <c r="M8240" s="2" t="s">
        <v>887</v>
      </c>
      <c r="N8240">
        <v>13</v>
      </c>
      <c r="O8240">
        <v>400000</v>
      </c>
      <c r="P8240">
        <v>5200000</v>
      </c>
      <c r="Q8240" t="s">
        <v>840</v>
      </c>
      <c r="R8240" s="3">
        <v>0.35</v>
      </c>
      <c r="S8240">
        <v>3380000</v>
      </c>
      <c r="T8240">
        <v>1820000</v>
      </c>
    </row>
    <row r="8241" spans="1:20" x14ac:dyDescent="0.25">
      <c r="A8241" t="s">
        <v>374</v>
      </c>
      <c r="B8241">
        <v>2170401</v>
      </c>
      <c r="C8241" s="4" t="s">
        <v>14087</v>
      </c>
      <c r="D8241" s="4" t="s">
        <v>11626</v>
      </c>
      <c r="E8241" s="8" t="s">
        <v>11626</v>
      </c>
      <c r="F8241" t="s">
        <v>575</v>
      </c>
      <c r="G8241" t="s">
        <v>576</v>
      </c>
      <c r="H8241" t="s">
        <v>446</v>
      </c>
      <c r="I8241" t="s">
        <v>1259</v>
      </c>
      <c r="J8241" s="1" t="s">
        <v>912</v>
      </c>
      <c r="L8241" s="2" t="s">
        <v>913</v>
      </c>
      <c r="M8241" s="2" t="s">
        <v>882</v>
      </c>
      <c r="N8241">
        <v>13</v>
      </c>
      <c r="O8241">
        <v>240000</v>
      </c>
      <c r="P8241">
        <v>3120000</v>
      </c>
      <c r="Q8241" t="s">
        <v>839</v>
      </c>
      <c r="R8241" s="3">
        <v>0.65</v>
      </c>
      <c r="S8241">
        <v>1092000</v>
      </c>
      <c r="T8241">
        <v>2028000</v>
      </c>
    </row>
    <row r="8242" spans="1:20" x14ac:dyDescent="0.25">
      <c r="A8242" t="s">
        <v>374</v>
      </c>
      <c r="B8242">
        <v>2170401</v>
      </c>
      <c r="C8242" s="4" t="s">
        <v>14087</v>
      </c>
      <c r="D8242" s="4" t="s">
        <v>11627</v>
      </c>
      <c r="E8242" s="8" t="s">
        <v>11627</v>
      </c>
      <c r="F8242" t="s">
        <v>575</v>
      </c>
      <c r="G8242" t="s">
        <v>576</v>
      </c>
      <c r="H8242" t="s">
        <v>446</v>
      </c>
      <c r="I8242" t="s">
        <v>1259</v>
      </c>
      <c r="J8242" s="1" t="s">
        <v>914</v>
      </c>
      <c r="L8242" s="2" t="s">
        <v>915</v>
      </c>
      <c r="M8242" s="2" t="s">
        <v>887</v>
      </c>
      <c r="N8242">
        <v>13</v>
      </c>
      <c r="O8242">
        <v>240000</v>
      </c>
      <c r="P8242">
        <v>3120000</v>
      </c>
      <c r="Q8242" t="s">
        <v>840</v>
      </c>
      <c r="R8242" s="3">
        <v>0.35</v>
      </c>
      <c r="S8242">
        <v>2028000</v>
      </c>
      <c r="T8242">
        <v>1092000</v>
      </c>
    </row>
    <row r="8243" spans="1:20" x14ac:dyDescent="0.25">
      <c r="A8243" t="s">
        <v>374</v>
      </c>
      <c r="B8243">
        <v>2170401</v>
      </c>
      <c r="C8243" s="4" t="s">
        <v>14087</v>
      </c>
      <c r="D8243" s="4" t="s">
        <v>11628</v>
      </c>
      <c r="E8243" s="8" t="s">
        <v>11628</v>
      </c>
      <c r="F8243" t="s">
        <v>575</v>
      </c>
      <c r="G8243" t="s">
        <v>576</v>
      </c>
      <c r="H8243" t="s">
        <v>446</v>
      </c>
      <c r="I8243" t="s">
        <v>1259</v>
      </c>
      <c r="J8243" s="1" t="s">
        <v>916</v>
      </c>
      <c r="L8243" s="2" t="s">
        <v>917</v>
      </c>
      <c r="M8243" s="2" t="s">
        <v>887</v>
      </c>
      <c r="N8243">
        <v>0</v>
      </c>
      <c r="O8243">
        <v>150000</v>
      </c>
      <c r="P8243">
        <v>0</v>
      </c>
      <c r="Q8243" t="s">
        <v>840</v>
      </c>
      <c r="R8243" s="3">
        <v>0.35</v>
      </c>
      <c r="S8243">
        <v>0</v>
      </c>
      <c r="T8243">
        <v>0</v>
      </c>
    </row>
    <row r="8244" spans="1:20" x14ac:dyDescent="0.25">
      <c r="A8244" t="s">
        <v>374</v>
      </c>
      <c r="B8244">
        <v>2170401</v>
      </c>
      <c r="C8244" s="4" t="s">
        <v>14087</v>
      </c>
      <c r="D8244" s="4" t="s">
        <v>11629</v>
      </c>
      <c r="E8244" s="8" t="s">
        <v>11629</v>
      </c>
      <c r="F8244" t="s">
        <v>575</v>
      </c>
      <c r="G8244" t="s">
        <v>576</v>
      </c>
      <c r="H8244" t="s">
        <v>446</v>
      </c>
      <c r="I8244" t="s">
        <v>1259</v>
      </c>
      <c r="J8244" s="1" t="s">
        <v>918</v>
      </c>
      <c r="L8244" s="2" t="s">
        <v>919</v>
      </c>
      <c r="M8244" s="2" t="s">
        <v>887</v>
      </c>
      <c r="N8244">
        <v>13</v>
      </c>
      <c r="O8244">
        <v>470000</v>
      </c>
      <c r="P8244">
        <v>6110000</v>
      </c>
      <c r="Q8244" t="s">
        <v>840</v>
      </c>
      <c r="R8244" s="3">
        <v>0.35</v>
      </c>
      <c r="S8244">
        <v>3971500</v>
      </c>
      <c r="T8244">
        <v>2138500</v>
      </c>
    </row>
    <row r="8245" spans="1:20" x14ac:dyDescent="0.25">
      <c r="A8245" t="s">
        <v>374</v>
      </c>
      <c r="B8245">
        <v>2170401</v>
      </c>
      <c r="C8245" s="4" t="s">
        <v>14087</v>
      </c>
      <c r="D8245" s="4" t="s">
        <v>11630</v>
      </c>
      <c r="E8245" s="8" t="s">
        <v>11630</v>
      </c>
      <c r="F8245" t="s">
        <v>575</v>
      </c>
      <c r="G8245" t="s">
        <v>576</v>
      </c>
      <c r="H8245" t="s">
        <v>446</v>
      </c>
      <c r="I8245" t="s">
        <v>1259</v>
      </c>
      <c r="J8245" s="1" t="s">
        <v>920</v>
      </c>
      <c r="L8245" s="2" t="s">
        <v>921</v>
      </c>
      <c r="M8245" s="2" t="s">
        <v>882</v>
      </c>
      <c r="N8245">
        <v>0</v>
      </c>
      <c r="O8245">
        <v>170000</v>
      </c>
      <c r="P8245">
        <v>0</v>
      </c>
      <c r="Q8245" t="s">
        <v>839</v>
      </c>
      <c r="R8245" s="3">
        <v>0.65</v>
      </c>
      <c r="S8245">
        <v>0</v>
      </c>
      <c r="T8245">
        <v>0</v>
      </c>
    </row>
    <row r="8246" spans="1:20" x14ac:dyDescent="0.25">
      <c r="A8246" t="s">
        <v>374</v>
      </c>
      <c r="B8246">
        <v>2170401</v>
      </c>
      <c r="C8246" s="4" t="s">
        <v>14087</v>
      </c>
      <c r="D8246" s="4" t="s">
        <v>11631</v>
      </c>
      <c r="E8246" s="8" t="s">
        <v>11631</v>
      </c>
      <c r="F8246" t="s">
        <v>575</v>
      </c>
      <c r="G8246" t="s">
        <v>576</v>
      </c>
      <c r="H8246" t="s">
        <v>446</v>
      </c>
      <c r="I8246" t="s">
        <v>1259</v>
      </c>
      <c r="J8246" s="1" t="s">
        <v>922</v>
      </c>
      <c r="L8246" s="2" t="s">
        <v>923</v>
      </c>
      <c r="M8246" s="2" t="s">
        <v>887</v>
      </c>
      <c r="N8246">
        <v>0</v>
      </c>
      <c r="O8246">
        <v>130000</v>
      </c>
      <c r="P8246">
        <v>0</v>
      </c>
      <c r="Q8246" t="s">
        <v>840</v>
      </c>
      <c r="R8246" s="3">
        <v>0.35</v>
      </c>
      <c r="S8246">
        <v>0</v>
      </c>
      <c r="T8246">
        <v>0</v>
      </c>
    </row>
    <row r="8247" spans="1:20" x14ac:dyDescent="0.25">
      <c r="A8247" t="s">
        <v>374</v>
      </c>
      <c r="B8247">
        <v>2170401</v>
      </c>
      <c r="C8247" s="4" t="s">
        <v>14087</v>
      </c>
      <c r="D8247" s="4" t="s">
        <v>11632</v>
      </c>
      <c r="E8247" s="8" t="s">
        <v>11632</v>
      </c>
      <c r="F8247" t="s">
        <v>575</v>
      </c>
      <c r="G8247" t="s">
        <v>576</v>
      </c>
      <c r="H8247" t="s">
        <v>446</v>
      </c>
      <c r="I8247" t="s">
        <v>1259</v>
      </c>
      <c r="J8247" s="1" t="s">
        <v>924</v>
      </c>
      <c r="L8247" s="2" t="s">
        <v>925</v>
      </c>
      <c r="M8247" s="2" t="s">
        <v>887</v>
      </c>
      <c r="N8247">
        <v>0</v>
      </c>
      <c r="O8247">
        <v>130000</v>
      </c>
      <c r="P8247">
        <v>0</v>
      </c>
      <c r="Q8247" t="s">
        <v>840</v>
      </c>
      <c r="R8247" s="3">
        <v>0.35</v>
      </c>
      <c r="S8247">
        <v>0</v>
      </c>
      <c r="T8247">
        <v>0</v>
      </c>
    </row>
    <row r="8248" spans="1:20" x14ac:dyDescent="0.25">
      <c r="A8248" t="s">
        <v>374</v>
      </c>
      <c r="B8248">
        <v>2170401</v>
      </c>
      <c r="C8248" s="4" t="s">
        <v>14087</v>
      </c>
      <c r="D8248" s="4" t="s">
        <v>11633</v>
      </c>
      <c r="E8248" s="8" t="s">
        <v>11633</v>
      </c>
      <c r="F8248" t="s">
        <v>575</v>
      </c>
      <c r="G8248" t="s">
        <v>576</v>
      </c>
      <c r="H8248" t="s">
        <v>446</v>
      </c>
      <c r="I8248" t="s">
        <v>1259</v>
      </c>
      <c r="J8248" s="1" t="s">
        <v>926</v>
      </c>
      <c r="L8248" s="2" t="s">
        <v>927</v>
      </c>
      <c r="M8248" s="2" t="s">
        <v>887</v>
      </c>
      <c r="N8248">
        <v>0</v>
      </c>
      <c r="O8248">
        <v>260000</v>
      </c>
      <c r="P8248">
        <v>0</v>
      </c>
      <c r="Q8248" t="s">
        <v>840</v>
      </c>
      <c r="R8248" s="3">
        <v>0.35</v>
      </c>
      <c r="S8248">
        <v>0</v>
      </c>
      <c r="T8248">
        <v>0</v>
      </c>
    </row>
    <row r="8249" spans="1:20" x14ac:dyDescent="0.25">
      <c r="A8249" t="s">
        <v>374</v>
      </c>
      <c r="B8249">
        <v>2170401</v>
      </c>
      <c r="C8249" s="4" t="s">
        <v>14087</v>
      </c>
      <c r="D8249" s="4" t="s">
        <v>11634</v>
      </c>
      <c r="E8249" s="8" t="s">
        <v>11634</v>
      </c>
      <c r="F8249" t="s">
        <v>575</v>
      </c>
      <c r="G8249" t="s">
        <v>576</v>
      </c>
      <c r="H8249" t="s">
        <v>446</v>
      </c>
      <c r="I8249" t="s">
        <v>1259</v>
      </c>
      <c r="J8249" s="1" t="s">
        <v>928</v>
      </c>
      <c r="L8249" s="2" t="s">
        <v>929</v>
      </c>
      <c r="M8249" s="2" t="s">
        <v>887</v>
      </c>
      <c r="N8249">
        <v>0</v>
      </c>
      <c r="O8249">
        <v>210000</v>
      </c>
      <c r="P8249">
        <v>0</v>
      </c>
      <c r="Q8249" t="s">
        <v>840</v>
      </c>
      <c r="R8249" s="3">
        <v>0.35</v>
      </c>
      <c r="S8249">
        <v>0</v>
      </c>
      <c r="T8249">
        <v>0</v>
      </c>
    </row>
    <row r="8250" spans="1:20" x14ac:dyDescent="0.25">
      <c r="A8250" t="s">
        <v>374</v>
      </c>
      <c r="B8250">
        <v>2170401</v>
      </c>
      <c r="C8250" s="4" t="s">
        <v>14087</v>
      </c>
      <c r="D8250" s="4" t="s">
        <v>11635</v>
      </c>
      <c r="E8250" s="8" t="s">
        <v>11635</v>
      </c>
      <c r="F8250" t="s">
        <v>575</v>
      </c>
      <c r="G8250" t="s">
        <v>576</v>
      </c>
      <c r="H8250" t="s">
        <v>446</v>
      </c>
      <c r="I8250" t="s">
        <v>1259</v>
      </c>
      <c r="J8250" s="1" t="s">
        <v>930</v>
      </c>
      <c r="L8250" s="2" t="s">
        <v>931</v>
      </c>
      <c r="M8250" s="2" t="s">
        <v>882</v>
      </c>
      <c r="N8250">
        <v>0</v>
      </c>
      <c r="O8250">
        <v>270000</v>
      </c>
      <c r="P8250">
        <v>0</v>
      </c>
      <c r="Q8250" t="s">
        <v>839</v>
      </c>
      <c r="R8250" s="3">
        <v>0.65</v>
      </c>
      <c r="S8250">
        <v>0</v>
      </c>
      <c r="T8250">
        <v>0</v>
      </c>
    </row>
    <row r="8251" spans="1:20" x14ac:dyDescent="0.25">
      <c r="A8251" t="s">
        <v>374</v>
      </c>
      <c r="B8251">
        <v>2170401</v>
      </c>
      <c r="C8251" s="4" t="s">
        <v>14087</v>
      </c>
      <c r="D8251" s="4" t="s">
        <v>11636</v>
      </c>
      <c r="E8251" s="8" t="s">
        <v>11636</v>
      </c>
      <c r="F8251" t="s">
        <v>575</v>
      </c>
      <c r="G8251" t="s">
        <v>576</v>
      </c>
      <c r="H8251" t="s">
        <v>446</v>
      </c>
      <c r="I8251" t="s">
        <v>1259</v>
      </c>
      <c r="J8251" s="1" t="s">
        <v>932</v>
      </c>
      <c r="L8251" s="2" t="s">
        <v>933</v>
      </c>
      <c r="M8251" s="2" t="s">
        <v>882</v>
      </c>
      <c r="N8251">
        <v>0</v>
      </c>
      <c r="O8251">
        <v>270000</v>
      </c>
      <c r="P8251">
        <v>0</v>
      </c>
      <c r="Q8251" t="s">
        <v>839</v>
      </c>
      <c r="R8251" s="3">
        <v>0.65</v>
      </c>
      <c r="S8251">
        <v>0</v>
      </c>
      <c r="T8251">
        <v>0</v>
      </c>
    </row>
    <row r="8252" spans="1:20" x14ac:dyDescent="0.25">
      <c r="A8252" t="s">
        <v>374</v>
      </c>
      <c r="B8252">
        <v>2170401</v>
      </c>
      <c r="C8252" s="4" t="s">
        <v>14087</v>
      </c>
      <c r="D8252" s="4" t="s">
        <v>11637</v>
      </c>
      <c r="E8252" s="8" t="s">
        <v>11637</v>
      </c>
      <c r="F8252" t="s">
        <v>575</v>
      </c>
      <c r="G8252" t="s">
        <v>576</v>
      </c>
      <c r="H8252" t="s">
        <v>446</v>
      </c>
      <c r="I8252" t="s">
        <v>1259</v>
      </c>
      <c r="J8252" s="1" t="s">
        <v>934</v>
      </c>
      <c r="L8252" s="2" t="s">
        <v>935</v>
      </c>
      <c r="M8252" s="2" t="s">
        <v>882</v>
      </c>
      <c r="N8252">
        <v>0</v>
      </c>
      <c r="O8252">
        <v>130000</v>
      </c>
      <c r="P8252">
        <v>0</v>
      </c>
      <c r="Q8252" t="s">
        <v>839</v>
      </c>
      <c r="R8252" s="3">
        <v>0.65</v>
      </c>
      <c r="S8252">
        <v>0</v>
      </c>
      <c r="T8252">
        <v>0</v>
      </c>
    </row>
    <row r="8253" spans="1:20" x14ac:dyDescent="0.25">
      <c r="A8253" t="s">
        <v>374</v>
      </c>
      <c r="B8253">
        <v>2170401</v>
      </c>
      <c r="C8253" s="4" t="s">
        <v>14087</v>
      </c>
      <c r="D8253" s="4" t="s">
        <v>11638</v>
      </c>
      <c r="E8253" s="8" t="s">
        <v>11638</v>
      </c>
      <c r="F8253" t="s">
        <v>575</v>
      </c>
      <c r="G8253" t="s">
        <v>576</v>
      </c>
      <c r="H8253" t="s">
        <v>446</v>
      </c>
      <c r="I8253" t="s">
        <v>1259</v>
      </c>
      <c r="J8253" s="1" t="s">
        <v>936</v>
      </c>
      <c r="L8253" s="2" t="s">
        <v>937</v>
      </c>
      <c r="M8253" s="2" t="s">
        <v>887</v>
      </c>
      <c r="N8253">
        <v>0</v>
      </c>
      <c r="O8253">
        <v>165000</v>
      </c>
      <c r="P8253">
        <v>0</v>
      </c>
      <c r="Q8253" t="s">
        <v>840</v>
      </c>
      <c r="R8253" s="3">
        <v>0.35</v>
      </c>
      <c r="S8253">
        <v>0</v>
      </c>
      <c r="T8253">
        <v>0</v>
      </c>
    </row>
    <row r="8254" spans="1:20" x14ac:dyDescent="0.25">
      <c r="A8254" t="s">
        <v>374</v>
      </c>
      <c r="B8254">
        <v>2170401</v>
      </c>
      <c r="C8254" s="4" t="s">
        <v>14087</v>
      </c>
      <c r="D8254" s="4" t="s">
        <v>11639</v>
      </c>
      <c r="E8254" s="8" t="s">
        <v>11639</v>
      </c>
      <c r="F8254" t="s">
        <v>575</v>
      </c>
      <c r="G8254" t="s">
        <v>576</v>
      </c>
      <c r="H8254" t="s">
        <v>446</v>
      </c>
      <c r="I8254" t="s">
        <v>1259</v>
      </c>
      <c r="J8254" s="1" t="s">
        <v>938</v>
      </c>
      <c r="L8254" s="2" t="s">
        <v>939</v>
      </c>
      <c r="M8254" s="2" t="s">
        <v>940</v>
      </c>
      <c r="N8254">
        <v>0</v>
      </c>
      <c r="O8254">
        <v>32000</v>
      </c>
      <c r="P8254">
        <v>0</v>
      </c>
      <c r="Q8254" t="s">
        <v>841</v>
      </c>
      <c r="R8254" s="3">
        <v>0</v>
      </c>
      <c r="S8254">
        <v>0</v>
      </c>
      <c r="T8254">
        <v>0</v>
      </c>
    </row>
    <row r="8255" spans="1:20" x14ac:dyDescent="0.25">
      <c r="A8255" t="s">
        <v>374</v>
      </c>
      <c r="B8255">
        <v>2170401</v>
      </c>
      <c r="C8255" s="4" t="s">
        <v>14087</v>
      </c>
      <c r="D8255" s="4" t="s">
        <v>11640</v>
      </c>
      <c r="E8255" s="8" t="s">
        <v>11640</v>
      </c>
      <c r="F8255" t="s">
        <v>575</v>
      </c>
      <c r="G8255" t="s">
        <v>576</v>
      </c>
      <c r="H8255" t="s">
        <v>446</v>
      </c>
      <c r="I8255" t="s">
        <v>1259</v>
      </c>
      <c r="J8255" s="1" t="s">
        <v>941</v>
      </c>
      <c r="L8255" s="2" t="s">
        <v>942</v>
      </c>
      <c r="M8255" s="2" t="s">
        <v>940</v>
      </c>
      <c r="N8255">
        <v>0</v>
      </c>
      <c r="O8255">
        <v>34000</v>
      </c>
      <c r="P8255">
        <v>0</v>
      </c>
      <c r="Q8255" t="s">
        <v>841</v>
      </c>
      <c r="R8255" s="3">
        <v>0</v>
      </c>
      <c r="S8255">
        <v>0</v>
      </c>
      <c r="T8255">
        <v>0</v>
      </c>
    </row>
    <row r="8256" spans="1:20" x14ac:dyDescent="0.25">
      <c r="A8256" t="s">
        <v>374</v>
      </c>
      <c r="B8256">
        <v>2170401</v>
      </c>
      <c r="C8256" s="4" t="s">
        <v>14087</v>
      </c>
      <c r="D8256" s="4" t="s">
        <v>11641</v>
      </c>
      <c r="E8256" s="8" t="s">
        <v>11641</v>
      </c>
      <c r="F8256" t="s">
        <v>575</v>
      </c>
      <c r="G8256" t="s">
        <v>576</v>
      </c>
      <c r="H8256" t="s">
        <v>446</v>
      </c>
      <c r="I8256" t="s">
        <v>1259</v>
      </c>
      <c r="J8256" s="1" t="s">
        <v>943</v>
      </c>
      <c r="L8256" s="2" t="s">
        <v>944</v>
      </c>
      <c r="M8256" s="2" t="s">
        <v>940</v>
      </c>
      <c r="N8256">
        <v>0</v>
      </c>
      <c r="O8256">
        <v>31000</v>
      </c>
      <c r="P8256">
        <v>0</v>
      </c>
      <c r="Q8256" t="s">
        <v>841</v>
      </c>
      <c r="R8256" s="3">
        <v>0</v>
      </c>
      <c r="S8256">
        <v>0</v>
      </c>
      <c r="T8256">
        <v>0</v>
      </c>
    </row>
    <row r="8257" spans="1:20" x14ac:dyDescent="0.25">
      <c r="A8257" t="s">
        <v>123</v>
      </c>
      <c r="B8257">
        <v>2170501</v>
      </c>
      <c r="C8257" s="4" t="s">
        <v>14087</v>
      </c>
      <c r="D8257" s="4" t="s">
        <v>4906</v>
      </c>
      <c r="E8257" s="8" t="s">
        <v>4906</v>
      </c>
      <c r="F8257" t="s">
        <v>575</v>
      </c>
      <c r="G8257" t="s">
        <v>576</v>
      </c>
      <c r="H8257" t="s">
        <v>405</v>
      </c>
      <c r="I8257" t="s">
        <v>1260</v>
      </c>
      <c r="J8257" s="1" t="s">
        <v>880</v>
      </c>
      <c r="L8257" s="2" t="s">
        <v>881</v>
      </c>
      <c r="M8257" s="2" t="s">
        <v>882</v>
      </c>
      <c r="N8257">
        <v>0</v>
      </c>
      <c r="O8257">
        <v>700000</v>
      </c>
      <c r="P8257">
        <v>0</v>
      </c>
      <c r="Q8257" t="s">
        <v>839</v>
      </c>
      <c r="R8257" s="3">
        <v>0.65</v>
      </c>
      <c r="S8257">
        <v>0</v>
      </c>
      <c r="T8257">
        <v>0</v>
      </c>
    </row>
    <row r="8258" spans="1:20" x14ac:dyDescent="0.25">
      <c r="A8258" t="s">
        <v>123</v>
      </c>
      <c r="B8258">
        <v>2170501</v>
      </c>
      <c r="C8258" s="4" t="s">
        <v>14087</v>
      </c>
      <c r="D8258" s="4" t="s">
        <v>4907</v>
      </c>
      <c r="E8258" s="8" t="s">
        <v>4907</v>
      </c>
      <c r="F8258" t="s">
        <v>575</v>
      </c>
      <c r="G8258" t="s">
        <v>576</v>
      </c>
      <c r="H8258" t="s">
        <v>405</v>
      </c>
      <c r="I8258" t="s">
        <v>1260</v>
      </c>
      <c r="J8258" s="1" t="s">
        <v>883</v>
      </c>
      <c r="L8258" s="2" t="s">
        <v>884</v>
      </c>
      <c r="M8258" s="2" t="s">
        <v>882</v>
      </c>
      <c r="N8258">
        <v>9</v>
      </c>
      <c r="O8258">
        <v>420000</v>
      </c>
      <c r="P8258">
        <v>3780000</v>
      </c>
      <c r="Q8258" t="s">
        <v>839</v>
      </c>
      <c r="R8258" s="3">
        <v>0.65</v>
      </c>
      <c r="S8258">
        <v>1323000</v>
      </c>
      <c r="T8258">
        <v>2457000</v>
      </c>
    </row>
    <row r="8259" spans="1:20" x14ac:dyDescent="0.25">
      <c r="A8259" t="s">
        <v>123</v>
      </c>
      <c r="B8259">
        <v>2170501</v>
      </c>
      <c r="C8259" s="4" t="s">
        <v>14087</v>
      </c>
      <c r="D8259" s="4" t="s">
        <v>4908</v>
      </c>
      <c r="E8259" s="8" t="s">
        <v>4908</v>
      </c>
      <c r="F8259" t="s">
        <v>575</v>
      </c>
      <c r="G8259" t="s">
        <v>576</v>
      </c>
      <c r="H8259" t="s">
        <v>405</v>
      </c>
      <c r="I8259" t="s">
        <v>1260</v>
      </c>
      <c r="J8259" s="1" t="s">
        <v>885</v>
      </c>
      <c r="L8259" s="2" t="s">
        <v>886</v>
      </c>
      <c r="M8259" s="2" t="s">
        <v>887</v>
      </c>
      <c r="N8259">
        <v>8</v>
      </c>
      <c r="O8259">
        <v>250000</v>
      </c>
      <c r="P8259">
        <v>2000000</v>
      </c>
      <c r="Q8259" t="s">
        <v>840</v>
      </c>
      <c r="R8259" s="3">
        <v>0.35</v>
      </c>
      <c r="S8259">
        <v>1300000</v>
      </c>
      <c r="T8259">
        <v>700000</v>
      </c>
    </row>
    <row r="8260" spans="1:20" x14ac:dyDescent="0.25">
      <c r="A8260" t="s">
        <v>123</v>
      </c>
      <c r="B8260">
        <v>2170501</v>
      </c>
      <c r="C8260" s="4" t="s">
        <v>14087</v>
      </c>
      <c r="D8260" s="4" t="s">
        <v>4909</v>
      </c>
      <c r="E8260" s="8" t="s">
        <v>4909</v>
      </c>
      <c r="F8260" t="s">
        <v>575</v>
      </c>
      <c r="G8260" t="s">
        <v>576</v>
      </c>
      <c r="H8260" t="s">
        <v>405</v>
      </c>
      <c r="I8260" t="s">
        <v>1260</v>
      </c>
      <c r="J8260" s="1" t="s">
        <v>888</v>
      </c>
      <c r="L8260" s="2" t="s">
        <v>889</v>
      </c>
      <c r="M8260" s="2" t="s">
        <v>887</v>
      </c>
      <c r="N8260">
        <v>0</v>
      </c>
      <c r="O8260">
        <v>275000</v>
      </c>
      <c r="P8260">
        <v>0</v>
      </c>
      <c r="Q8260" t="s">
        <v>840</v>
      </c>
      <c r="R8260" s="3">
        <v>0.35</v>
      </c>
      <c r="S8260">
        <v>0</v>
      </c>
      <c r="T8260">
        <v>0</v>
      </c>
    </row>
    <row r="8261" spans="1:20" x14ac:dyDescent="0.25">
      <c r="A8261" t="s">
        <v>123</v>
      </c>
      <c r="B8261">
        <v>2170501</v>
      </c>
      <c r="C8261" s="4" t="s">
        <v>14087</v>
      </c>
      <c r="D8261" s="4" t="s">
        <v>4910</v>
      </c>
      <c r="E8261" s="8" t="s">
        <v>4910</v>
      </c>
      <c r="F8261" t="s">
        <v>575</v>
      </c>
      <c r="G8261" t="s">
        <v>576</v>
      </c>
      <c r="H8261" t="s">
        <v>405</v>
      </c>
      <c r="I8261" t="s">
        <v>1260</v>
      </c>
      <c r="J8261" s="1" t="s">
        <v>890</v>
      </c>
      <c r="L8261" s="2" t="s">
        <v>891</v>
      </c>
      <c r="M8261" s="2" t="s">
        <v>882</v>
      </c>
      <c r="N8261">
        <v>7</v>
      </c>
      <c r="O8261">
        <v>150000</v>
      </c>
      <c r="P8261">
        <v>1050000</v>
      </c>
      <c r="Q8261" t="s">
        <v>839</v>
      </c>
      <c r="R8261" s="3">
        <v>0.65</v>
      </c>
      <c r="S8261">
        <v>367500</v>
      </c>
      <c r="T8261">
        <v>682500</v>
      </c>
    </row>
    <row r="8262" spans="1:20" x14ac:dyDescent="0.25">
      <c r="A8262" t="s">
        <v>123</v>
      </c>
      <c r="B8262">
        <v>2170501</v>
      </c>
      <c r="C8262" s="4" t="s">
        <v>14087</v>
      </c>
      <c r="D8262" s="4" t="s">
        <v>4911</v>
      </c>
      <c r="E8262" s="8" t="s">
        <v>4911</v>
      </c>
      <c r="F8262" t="s">
        <v>575</v>
      </c>
      <c r="G8262" t="s">
        <v>576</v>
      </c>
      <c r="H8262" t="s">
        <v>405</v>
      </c>
      <c r="I8262" t="s">
        <v>1260</v>
      </c>
      <c r="J8262" s="1" t="s">
        <v>892</v>
      </c>
      <c r="L8262" s="2" t="s">
        <v>893</v>
      </c>
      <c r="M8262" s="2" t="s">
        <v>882</v>
      </c>
      <c r="N8262">
        <v>0</v>
      </c>
      <c r="O8262">
        <v>300000</v>
      </c>
      <c r="P8262">
        <v>0</v>
      </c>
      <c r="Q8262" t="s">
        <v>839</v>
      </c>
      <c r="R8262" s="3">
        <v>0.65</v>
      </c>
      <c r="S8262">
        <v>0</v>
      </c>
      <c r="T8262">
        <v>0</v>
      </c>
    </row>
    <row r="8263" spans="1:20" x14ac:dyDescent="0.25">
      <c r="A8263" t="s">
        <v>123</v>
      </c>
      <c r="B8263">
        <v>2170501</v>
      </c>
      <c r="C8263" s="4" t="s">
        <v>14087</v>
      </c>
      <c r="D8263" s="4" t="s">
        <v>4912</v>
      </c>
      <c r="E8263" s="8" t="s">
        <v>4912</v>
      </c>
      <c r="F8263" t="s">
        <v>575</v>
      </c>
      <c r="G8263" t="s">
        <v>576</v>
      </c>
      <c r="H8263" t="s">
        <v>405</v>
      </c>
      <c r="I8263" t="s">
        <v>1260</v>
      </c>
      <c r="J8263" s="1" t="s">
        <v>894</v>
      </c>
      <c r="L8263" s="2" t="s">
        <v>895</v>
      </c>
      <c r="M8263" s="2" t="s">
        <v>882</v>
      </c>
      <c r="N8263">
        <v>8</v>
      </c>
      <c r="O8263">
        <v>400000</v>
      </c>
      <c r="P8263">
        <v>3200000</v>
      </c>
      <c r="Q8263" t="s">
        <v>839</v>
      </c>
      <c r="R8263" s="3">
        <v>0.65</v>
      </c>
      <c r="S8263">
        <v>1120000</v>
      </c>
      <c r="T8263">
        <v>2080000</v>
      </c>
    </row>
    <row r="8264" spans="1:20" x14ac:dyDescent="0.25">
      <c r="A8264" t="s">
        <v>123</v>
      </c>
      <c r="B8264">
        <v>2170501</v>
      </c>
      <c r="C8264" s="4" t="s">
        <v>14087</v>
      </c>
      <c r="D8264" s="4" t="s">
        <v>4913</v>
      </c>
      <c r="E8264" s="8" t="s">
        <v>4913</v>
      </c>
      <c r="F8264" t="s">
        <v>575</v>
      </c>
      <c r="G8264" t="s">
        <v>576</v>
      </c>
      <c r="H8264" t="s">
        <v>405</v>
      </c>
      <c r="I8264" t="s">
        <v>1260</v>
      </c>
      <c r="J8264" s="1" t="s">
        <v>896</v>
      </c>
      <c r="L8264" s="2" t="s">
        <v>897</v>
      </c>
      <c r="M8264" s="2" t="s">
        <v>882</v>
      </c>
      <c r="N8264">
        <v>39</v>
      </c>
      <c r="O8264">
        <v>360000</v>
      </c>
      <c r="P8264">
        <v>14040000</v>
      </c>
      <c r="Q8264" t="s">
        <v>839</v>
      </c>
      <c r="R8264" s="3">
        <v>0.65</v>
      </c>
      <c r="S8264">
        <v>4913999.9999999991</v>
      </c>
      <c r="T8264">
        <v>9126000</v>
      </c>
    </row>
    <row r="8265" spans="1:20" x14ac:dyDescent="0.25">
      <c r="A8265" t="s">
        <v>123</v>
      </c>
      <c r="B8265">
        <v>2170501</v>
      </c>
      <c r="C8265" s="4" t="s">
        <v>14087</v>
      </c>
      <c r="D8265" s="4" t="s">
        <v>4914</v>
      </c>
      <c r="E8265" s="8" t="s">
        <v>4914</v>
      </c>
      <c r="F8265" t="s">
        <v>575</v>
      </c>
      <c r="G8265" t="s">
        <v>576</v>
      </c>
      <c r="H8265" t="s">
        <v>405</v>
      </c>
      <c r="I8265" t="s">
        <v>1260</v>
      </c>
      <c r="J8265" s="1" t="s">
        <v>898</v>
      </c>
      <c r="L8265" s="2" t="s">
        <v>899</v>
      </c>
      <c r="M8265" s="2" t="s">
        <v>882</v>
      </c>
      <c r="N8265">
        <v>0</v>
      </c>
      <c r="O8265">
        <v>250000</v>
      </c>
      <c r="P8265">
        <v>0</v>
      </c>
      <c r="Q8265" t="s">
        <v>839</v>
      </c>
      <c r="R8265" s="3">
        <v>0.65</v>
      </c>
      <c r="S8265">
        <v>0</v>
      </c>
      <c r="T8265">
        <v>0</v>
      </c>
    </row>
    <row r="8266" spans="1:20" x14ac:dyDescent="0.25">
      <c r="A8266" t="s">
        <v>123</v>
      </c>
      <c r="B8266">
        <v>2170501</v>
      </c>
      <c r="C8266" s="4" t="s">
        <v>14087</v>
      </c>
      <c r="D8266" s="4" t="s">
        <v>4915</v>
      </c>
      <c r="E8266" s="8" t="s">
        <v>4915</v>
      </c>
      <c r="F8266" t="s">
        <v>575</v>
      </c>
      <c r="G8266" t="s">
        <v>576</v>
      </c>
      <c r="H8266" t="s">
        <v>405</v>
      </c>
      <c r="I8266" t="s">
        <v>1260</v>
      </c>
      <c r="J8266" s="1" t="s">
        <v>900</v>
      </c>
      <c r="L8266" s="2" t="s">
        <v>901</v>
      </c>
      <c r="M8266" s="2" t="s">
        <v>882</v>
      </c>
      <c r="N8266">
        <v>0</v>
      </c>
      <c r="O8266">
        <v>360000</v>
      </c>
      <c r="P8266">
        <v>0</v>
      </c>
      <c r="Q8266" t="s">
        <v>839</v>
      </c>
      <c r="R8266" s="3">
        <v>0.65</v>
      </c>
      <c r="S8266">
        <v>0</v>
      </c>
      <c r="T8266">
        <v>0</v>
      </c>
    </row>
    <row r="8267" spans="1:20" x14ac:dyDescent="0.25">
      <c r="A8267" t="s">
        <v>123</v>
      </c>
      <c r="B8267">
        <v>2170501</v>
      </c>
      <c r="C8267" s="4" t="s">
        <v>14087</v>
      </c>
      <c r="D8267" s="4" t="s">
        <v>4916</v>
      </c>
      <c r="E8267" s="8" t="s">
        <v>4916</v>
      </c>
      <c r="F8267" t="s">
        <v>575</v>
      </c>
      <c r="G8267" t="s">
        <v>576</v>
      </c>
      <c r="H8267" t="s">
        <v>405</v>
      </c>
      <c r="I8267" t="s">
        <v>1260</v>
      </c>
      <c r="J8267" s="1" t="s">
        <v>902</v>
      </c>
      <c r="L8267" s="2" t="s">
        <v>903</v>
      </c>
      <c r="M8267" s="2" t="s">
        <v>887</v>
      </c>
      <c r="N8267">
        <v>12</v>
      </c>
      <c r="O8267">
        <v>300000</v>
      </c>
      <c r="P8267">
        <v>3600000</v>
      </c>
      <c r="Q8267" t="s">
        <v>840</v>
      </c>
      <c r="R8267" s="3">
        <v>0.35</v>
      </c>
      <c r="S8267">
        <v>2340000</v>
      </c>
      <c r="T8267">
        <v>1260000</v>
      </c>
    </row>
    <row r="8268" spans="1:20" x14ac:dyDescent="0.25">
      <c r="A8268" t="s">
        <v>123</v>
      </c>
      <c r="B8268">
        <v>2170501</v>
      </c>
      <c r="C8268" s="4" t="s">
        <v>14087</v>
      </c>
      <c r="D8268" s="4" t="s">
        <v>4917</v>
      </c>
      <c r="E8268" s="8" t="s">
        <v>4917</v>
      </c>
      <c r="F8268" t="s">
        <v>575</v>
      </c>
      <c r="G8268" t="s">
        <v>576</v>
      </c>
      <c r="H8268" t="s">
        <v>405</v>
      </c>
      <c r="I8268" t="s">
        <v>1260</v>
      </c>
      <c r="J8268" s="1" t="s">
        <v>904</v>
      </c>
      <c r="L8268" s="2" t="s">
        <v>905</v>
      </c>
      <c r="M8268" s="2" t="s">
        <v>887</v>
      </c>
      <c r="N8268">
        <v>7</v>
      </c>
      <c r="O8268">
        <v>690000</v>
      </c>
      <c r="P8268">
        <v>4830000</v>
      </c>
      <c r="Q8268" t="s">
        <v>840</v>
      </c>
      <c r="R8268" s="3">
        <v>0.35</v>
      </c>
      <c r="S8268">
        <v>3139500</v>
      </c>
      <c r="T8268">
        <v>1690499.9999999998</v>
      </c>
    </row>
    <row r="8269" spans="1:20" x14ac:dyDescent="0.25">
      <c r="A8269" t="s">
        <v>123</v>
      </c>
      <c r="B8269">
        <v>2170501</v>
      </c>
      <c r="C8269" s="4" t="s">
        <v>14087</v>
      </c>
      <c r="D8269" s="4" t="s">
        <v>4918</v>
      </c>
      <c r="E8269" s="8" t="s">
        <v>4918</v>
      </c>
      <c r="F8269" t="s">
        <v>575</v>
      </c>
      <c r="G8269" t="s">
        <v>576</v>
      </c>
      <c r="H8269" t="s">
        <v>405</v>
      </c>
      <c r="I8269" t="s">
        <v>1260</v>
      </c>
      <c r="J8269" s="1" t="s">
        <v>906</v>
      </c>
      <c r="L8269" s="2" t="s">
        <v>907</v>
      </c>
      <c r="M8269" s="2" t="s">
        <v>887</v>
      </c>
      <c r="N8269">
        <v>0</v>
      </c>
      <c r="O8269">
        <v>330000</v>
      </c>
      <c r="P8269">
        <v>0</v>
      </c>
      <c r="Q8269" t="s">
        <v>840</v>
      </c>
      <c r="R8269" s="3">
        <v>0.35</v>
      </c>
      <c r="S8269">
        <v>0</v>
      </c>
      <c r="T8269">
        <v>0</v>
      </c>
    </row>
    <row r="8270" spans="1:20" x14ac:dyDescent="0.25">
      <c r="A8270" t="s">
        <v>123</v>
      </c>
      <c r="B8270">
        <v>2170501</v>
      </c>
      <c r="C8270" s="4" t="s">
        <v>14087</v>
      </c>
      <c r="D8270" s="4" t="s">
        <v>4919</v>
      </c>
      <c r="E8270" s="8" t="s">
        <v>4919</v>
      </c>
      <c r="F8270" t="s">
        <v>575</v>
      </c>
      <c r="G8270" t="s">
        <v>576</v>
      </c>
      <c r="H8270" t="s">
        <v>405</v>
      </c>
      <c r="I8270" t="s">
        <v>1260</v>
      </c>
      <c r="J8270" s="1" t="s">
        <v>908</v>
      </c>
      <c r="L8270" s="2" t="s">
        <v>909</v>
      </c>
      <c r="M8270" s="2" t="s">
        <v>882</v>
      </c>
      <c r="N8270">
        <v>9</v>
      </c>
      <c r="O8270">
        <v>200000</v>
      </c>
      <c r="P8270">
        <v>1800000</v>
      </c>
      <c r="Q8270" t="s">
        <v>839</v>
      </c>
      <c r="R8270" s="3">
        <v>0.65</v>
      </c>
      <c r="S8270">
        <v>630000</v>
      </c>
      <c r="T8270">
        <v>1170000</v>
      </c>
    </row>
    <row r="8271" spans="1:20" x14ac:dyDescent="0.25">
      <c r="A8271" t="s">
        <v>123</v>
      </c>
      <c r="B8271">
        <v>2170501</v>
      </c>
      <c r="C8271" s="4" t="s">
        <v>14087</v>
      </c>
      <c r="D8271" s="4" t="s">
        <v>4920</v>
      </c>
      <c r="E8271" s="8" t="s">
        <v>4920</v>
      </c>
      <c r="F8271" t="s">
        <v>575</v>
      </c>
      <c r="G8271" t="s">
        <v>576</v>
      </c>
      <c r="H8271" t="s">
        <v>405</v>
      </c>
      <c r="I8271" t="s">
        <v>1260</v>
      </c>
      <c r="J8271" s="1" t="s">
        <v>910</v>
      </c>
      <c r="L8271" s="2" t="s">
        <v>911</v>
      </c>
      <c r="M8271" s="2" t="s">
        <v>887</v>
      </c>
      <c r="N8271">
        <v>10</v>
      </c>
      <c r="O8271">
        <v>400000</v>
      </c>
      <c r="P8271">
        <v>4000000</v>
      </c>
      <c r="Q8271" t="s">
        <v>840</v>
      </c>
      <c r="R8271" s="3">
        <v>0.35</v>
      </c>
      <c r="S8271">
        <v>2600000</v>
      </c>
      <c r="T8271">
        <v>1400000</v>
      </c>
    </row>
    <row r="8272" spans="1:20" x14ac:dyDescent="0.25">
      <c r="A8272" t="s">
        <v>123</v>
      </c>
      <c r="B8272">
        <v>2170501</v>
      </c>
      <c r="C8272" s="4" t="s">
        <v>14087</v>
      </c>
      <c r="D8272" s="4" t="s">
        <v>4921</v>
      </c>
      <c r="E8272" s="8" t="s">
        <v>4921</v>
      </c>
      <c r="F8272" t="s">
        <v>575</v>
      </c>
      <c r="G8272" t="s">
        <v>576</v>
      </c>
      <c r="H8272" t="s">
        <v>405</v>
      </c>
      <c r="I8272" t="s">
        <v>1260</v>
      </c>
      <c r="J8272" s="1" t="s">
        <v>912</v>
      </c>
      <c r="L8272" s="2" t="s">
        <v>913</v>
      </c>
      <c r="M8272" s="2" t="s">
        <v>882</v>
      </c>
      <c r="N8272">
        <v>9</v>
      </c>
      <c r="O8272">
        <v>240000</v>
      </c>
      <c r="P8272">
        <v>2160000</v>
      </c>
      <c r="Q8272" t="s">
        <v>839</v>
      </c>
      <c r="R8272" s="3">
        <v>0.65</v>
      </c>
      <c r="S8272">
        <v>756000</v>
      </c>
      <c r="T8272">
        <v>1404000</v>
      </c>
    </row>
    <row r="8273" spans="1:20" x14ac:dyDescent="0.25">
      <c r="A8273" t="s">
        <v>123</v>
      </c>
      <c r="B8273">
        <v>2170501</v>
      </c>
      <c r="C8273" s="4" t="s">
        <v>14087</v>
      </c>
      <c r="D8273" s="4" t="s">
        <v>4922</v>
      </c>
      <c r="E8273" s="8" t="s">
        <v>4922</v>
      </c>
      <c r="F8273" t="s">
        <v>575</v>
      </c>
      <c r="G8273" t="s">
        <v>576</v>
      </c>
      <c r="H8273" t="s">
        <v>405</v>
      </c>
      <c r="I8273" t="s">
        <v>1260</v>
      </c>
      <c r="J8273" s="1" t="s">
        <v>914</v>
      </c>
      <c r="L8273" s="2" t="s">
        <v>915</v>
      </c>
      <c r="M8273" s="2" t="s">
        <v>887</v>
      </c>
      <c r="N8273">
        <v>10</v>
      </c>
      <c r="O8273">
        <v>240000</v>
      </c>
      <c r="P8273">
        <v>2400000</v>
      </c>
      <c r="Q8273" t="s">
        <v>840</v>
      </c>
      <c r="R8273" s="3">
        <v>0.35</v>
      </c>
      <c r="S8273">
        <v>1560000</v>
      </c>
      <c r="T8273">
        <v>840000</v>
      </c>
    </row>
    <row r="8274" spans="1:20" x14ac:dyDescent="0.25">
      <c r="A8274" t="s">
        <v>123</v>
      </c>
      <c r="B8274">
        <v>2170501</v>
      </c>
      <c r="C8274" s="4" t="s">
        <v>14087</v>
      </c>
      <c r="D8274" s="4" t="s">
        <v>4923</v>
      </c>
      <c r="E8274" s="8" t="s">
        <v>4923</v>
      </c>
      <c r="F8274" t="s">
        <v>575</v>
      </c>
      <c r="G8274" t="s">
        <v>576</v>
      </c>
      <c r="H8274" t="s">
        <v>405</v>
      </c>
      <c r="I8274" t="s">
        <v>1260</v>
      </c>
      <c r="J8274" s="1" t="s">
        <v>916</v>
      </c>
      <c r="L8274" s="2" t="s">
        <v>917</v>
      </c>
      <c r="M8274" s="2" t="s">
        <v>887</v>
      </c>
      <c r="N8274">
        <v>0</v>
      </c>
      <c r="O8274">
        <v>150000</v>
      </c>
      <c r="P8274">
        <v>0</v>
      </c>
      <c r="Q8274" t="s">
        <v>840</v>
      </c>
      <c r="R8274" s="3">
        <v>0.35</v>
      </c>
      <c r="S8274">
        <v>0</v>
      </c>
      <c r="T8274">
        <v>0</v>
      </c>
    </row>
    <row r="8275" spans="1:20" x14ac:dyDescent="0.25">
      <c r="A8275" t="s">
        <v>123</v>
      </c>
      <c r="B8275">
        <v>2170501</v>
      </c>
      <c r="C8275" s="4" t="s">
        <v>14087</v>
      </c>
      <c r="D8275" s="4" t="s">
        <v>4924</v>
      </c>
      <c r="E8275" s="8" t="s">
        <v>4924</v>
      </c>
      <c r="F8275" t="s">
        <v>575</v>
      </c>
      <c r="G8275" t="s">
        <v>576</v>
      </c>
      <c r="H8275" t="s">
        <v>405</v>
      </c>
      <c r="I8275" t="s">
        <v>1260</v>
      </c>
      <c r="J8275" s="1" t="s">
        <v>918</v>
      </c>
      <c r="L8275" s="2" t="s">
        <v>919</v>
      </c>
      <c r="M8275" s="2" t="s">
        <v>887</v>
      </c>
      <c r="N8275">
        <v>42</v>
      </c>
      <c r="O8275">
        <v>470000</v>
      </c>
      <c r="P8275">
        <v>19740000</v>
      </c>
      <c r="Q8275" t="s">
        <v>840</v>
      </c>
      <c r="R8275" s="3">
        <v>0.35</v>
      </c>
      <c r="S8275">
        <v>12831000</v>
      </c>
      <c r="T8275">
        <v>6909000</v>
      </c>
    </row>
    <row r="8276" spans="1:20" x14ac:dyDescent="0.25">
      <c r="A8276" t="s">
        <v>123</v>
      </c>
      <c r="B8276">
        <v>2170501</v>
      </c>
      <c r="C8276" s="4" t="s">
        <v>14087</v>
      </c>
      <c r="D8276" s="4" t="s">
        <v>4925</v>
      </c>
      <c r="E8276" s="8" t="s">
        <v>4925</v>
      </c>
      <c r="F8276" t="s">
        <v>575</v>
      </c>
      <c r="G8276" t="s">
        <v>576</v>
      </c>
      <c r="H8276" t="s">
        <v>405</v>
      </c>
      <c r="I8276" t="s">
        <v>1260</v>
      </c>
      <c r="J8276" s="1" t="s">
        <v>920</v>
      </c>
      <c r="L8276" s="2" t="s">
        <v>921</v>
      </c>
      <c r="M8276" s="2" t="s">
        <v>882</v>
      </c>
      <c r="N8276">
        <v>0</v>
      </c>
      <c r="O8276">
        <v>170000</v>
      </c>
      <c r="P8276">
        <v>0</v>
      </c>
      <c r="Q8276" t="s">
        <v>839</v>
      </c>
      <c r="R8276" s="3">
        <v>0.65</v>
      </c>
      <c r="S8276">
        <v>0</v>
      </c>
      <c r="T8276">
        <v>0</v>
      </c>
    </row>
    <row r="8277" spans="1:20" x14ac:dyDescent="0.25">
      <c r="A8277" t="s">
        <v>123</v>
      </c>
      <c r="B8277">
        <v>2170501</v>
      </c>
      <c r="C8277" s="4" t="s">
        <v>14087</v>
      </c>
      <c r="D8277" s="4" t="s">
        <v>4926</v>
      </c>
      <c r="E8277" s="8" t="s">
        <v>4926</v>
      </c>
      <c r="F8277" t="s">
        <v>575</v>
      </c>
      <c r="G8277" t="s">
        <v>576</v>
      </c>
      <c r="H8277" t="s">
        <v>405</v>
      </c>
      <c r="I8277" t="s">
        <v>1260</v>
      </c>
      <c r="J8277" s="1" t="s">
        <v>922</v>
      </c>
      <c r="L8277" s="2" t="s">
        <v>923</v>
      </c>
      <c r="M8277" s="2" t="s">
        <v>887</v>
      </c>
      <c r="N8277">
        <v>0</v>
      </c>
      <c r="O8277">
        <v>130000</v>
      </c>
      <c r="P8277">
        <v>0</v>
      </c>
      <c r="Q8277" t="s">
        <v>840</v>
      </c>
      <c r="R8277" s="3">
        <v>0.35</v>
      </c>
      <c r="S8277">
        <v>0</v>
      </c>
      <c r="T8277">
        <v>0</v>
      </c>
    </row>
    <row r="8278" spans="1:20" x14ac:dyDescent="0.25">
      <c r="A8278" t="s">
        <v>123</v>
      </c>
      <c r="B8278">
        <v>2170501</v>
      </c>
      <c r="C8278" s="4" t="s">
        <v>14087</v>
      </c>
      <c r="D8278" s="4" t="s">
        <v>4927</v>
      </c>
      <c r="E8278" s="8" t="s">
        <v>4927</v>
      </c>
      <c r="F8278" t="s">
        <v>575</v>
      </c>
      <c r="G8278" t="s">
        <v>576</v>
      </c>
      <c r="H8278" t="s">
        <v>405</v>
      </c>
      <c r="I8278" t="s">
        <v>1260</v>
      </c>
      <c r="J8278" s="1" t="s">
        <v>924</v>
      </c>
      <c r="L8278" s="2" t="s">
        <v>925</v>
      </c>
      <c r="M8278" s="2" t="s">
        <v>887</v>
      </c>
      <c r="N8278">
        <v>0</v>
      </c>
      <c r="O8278">
        <v>130000</v>
      </c>
      <c r="P8278">
        <v>0</v>
      </c>
      <c r="Q8278" t="s">
        <v>840</v>
      </c>
      <c r="R8278" s="3">
        <v>0.35</v>
      </c>
      <c r="S8278">
        <v>0</v>
      </c>
      <c r="T8278">
        <v>0</v>
      </c>
    </row>
    <row r="8279" spans="1:20" x14ac:dyDescent="0.25">
      <c r="A8279" t="s">
        <v>123</v>
      </c>
      <c r="B8279">
        <v>2170501</v>
      </c>
      <c r="C8279" s="4" t="s">
        <v>14087</v>
      </c>
      <c r="D8279" s="4" t="s">
        <v>4928</v>
      </c>
      <c r="E8279" s="8" t="s">
        <v>4928</v>
      </c>
      <c r="F8279" t="s">
        <v>575</v>
      </c>
      <c r="G8279" t="s">
        <v>576</v>
      </c>
      <c r="H8279" t="s">
        <v>405</v>
      </c>
      <c r="I8279" t="s">
        <v>1260</v>
      </c>
      <c r="J8279" s="1" t="s">
        <v>926</v>
      </c>
      <c r="L8279" s="2" t="s">
        <v>927</v>
      </c>
      <c r="M8279" s="2" t="s">
        <v>887</v>
      </c>
      <c r="N8279">
        <v>0</v>
      </c>
      <c r="O8279">
        <v>260000</v>
      </c>
      <c r="P8279">
        <v>0</v>
      </c>
      <c r="Q8279" t="s">
        <v>840</v>
      </c>
      <c r="R8279" s="3">
        <v>0.35</v>
      </c>
      <c r="S8279">
        <v>0</v>
      </c>
      <c r="T8279">
        <v>0</v>
      </c>
    </row>
    <row r="8280" spans="1:20" x14ac:dyDescent="0.25">
      <c r="A8280" t="s">
        <v>123</v>
      </c>
      <c r="B8280">
        <v>2170501</v>
      </c>
      <c r="C8280" s="4" t="s">
        <v>14087</v>
      </c>
      <c r="D8280" s="4" t="s">
        <v>4929</v>
      </c>
      <c r="E8280" s="8" t="s">
        <v>4929</v>
      </c>
      <c r="F8280" t="s">
        <v>575</v>
      </c>
      <c r="G8280" t="s">
        <v>576</v>
      </c>
      <c r="H8280" t="s">
        <v>405</v>
      </c>
      <c r="I8280" t="s">
        <v>1260</v>
      </c>
      <c r="J8280" s="1" t="s">
        <v>928</v>
      </c>
      <c r="L8280" s="2" t="s">
        <v>929</v>
      </c>
      <c r="M8280" s="2" t="s">
        <v>887</v>
      </c>
      <c r="N8280">
        <v>0</v>
      </c>
      <c r="O8280">
        <v>210000</v>
      </c>
      <c r="P8280">
        <v>0</v>
      </c>
      <c r="Q8280" t="s">
        <v>840</v>
      </c>
      <c r="R8280" s="3">
        <v>0.35</v>
      </c>
      <c r="S8280">
        <v>0</v>
      </c>
      <c r="T8280">
        <v>0</v>
      </c>
    </row>
    <row r="8281" spans="1:20" x14ac:dyDescent="0.25">
      <c r="A8281" t="s">
        <v>123</v>
      </c>
      <c r="B8281">
        <v>2170501</v>
      </c>
      <c r="C8281" s="4" t="s">
        <v>14087</v>
      </c>
      <c r="D8281" s="4" t="s">
        <v>4930</v>
      </c>
      <c r="E8281" s="8" t="s">
        <v>4930</v>
      </c>
      <c r="F8281" t="s">
        <v>575</v>
      </c>
      <c r="G8281" t="s">
        <v>576</v>
      </c>
      <c r="H8281" t="s">
        <v>405</v>
      </c>
      <c r="I8281" t="s">
        <v>1260</v>
      </c>
      <c r="J8281" s="1" t="s">
        <v>930</v>
      </c>
      <c r="L8281" s="2" t="s">
        <v>931</v>
      </c>
      <c r="M8281" s="2" t="s">
        <v>882</v>
      </c>
      <c r="N8281">
        <v>0</v>
      </c>
      <c r="O8281">
        <v>270000</v>
      </c>
      <c r="P8281">
        <v>0</v>
      </c>
      <c r="Q8281" t="s">
        <v>839</v>
      </c>
      <c r="R8281" s="3">
        <v>0.65</v>
      </c>
      <c r="S8281">
        <v>0</v>
      </c>
      <c r="T8281">
        <v>0</v>
      </c>
    </row>
    <row r="8282" spans="1:20" x14ac:dyDescent="0.25">
      <c r="A8282" t="s">
        <v>123</v>
      </c>
      <c r="B8282">
        <v>2170501</v>
      </c>
      <c r="C8282" s="4" t="s">
        <v>14087</v>
      </c>
      <c r="D8282" s="4" t="s">
        <v>4931</v>
      </c>
      <c r="E8282" s="8" t="s">
        <v>4931</v>
      </c>
      <c r="F8282" t="s">
        <v>575</v>
      </c>
      <c r="G8282" t="s">
        <v>576</v>
      </c>
      <c r="H8282" t="s">
        <v>405</v>
      </c>
      <c r="I8282" t="s">
        <v>1260</v>
      </c>
      <c r="J8282" s="1" t="s">
        <v>932</v>
      </c>
      <c r="L8282" s="2" t="s">
        <v>933</v>
      </c>
      <c r="M8282" s="2" t="s">
        <v>882</v>
      </c>
      <c r="N8282">
        <v>0</v>
      </c>
      <c r="O8282">
        <v>270000</v>
      </c>
      <c r="P8282">
        <v>0</v>
      </c>
      <c r="Q8282" t="s">
        <v>839</v>
      </c>
      <c r="R8282" s="3">
        <v>0.65</v>
      </c>
      <c r="S8282">
        <v>0</v>
      </c>
      <c r="T8282">
        <v>0</v>
      </c>
    </row>
    <row r="8283" spans="1:20" x14ac:dyDescent="0.25">
      <c r="A8283" t="s">
        <v>123</v>
      </c>
      <c r="B8283">
        <v>2170501</v>
      </c>
      <c r="C8283" s="4" t="s">
        <v>14087</v>
      </c>
      <c r="D8283" s="4" t="s">
        <v>4932</v>
      </c>
      <c r="E8283" s="8" t="s">
        <v>4932</v>
      </c>
      <c r="F8283" t="s">
        <v>575</v>
      </c>
      <c r="G8283" t="s">
        <v>576</v>
      </c>
      <c r="H8283" t="s">
        <v>405</v>
      </c>
      <c r="I8283" t="s">
        <v>1260</v>
      </c>
      <c r="J8283" s="1" t="s">
        <v>934</v>
      </c>
      <c r="L8283" s="2" t="s">
        <v>935</v>
      </c>
      <c r="M8283" s="2" t="s">
        <v>882</v>
      </c>
      <c r="N8283">
        <v>0</v>
      </c>
      <c r="O8283">
        <v>130000</v>
      </c>
      <c r="P8283">
        <v>0</v>
      </c>
      <c r="Q8283" t="s">
        <v>839</v>
      </c>
      <c r="R8283" s="3">
        <v>0.65</v>
      </c>
      <c r="S8283">
        <v>0</v>
      </c>
      <c r="T8283">
        <v>0</v>
      </c>
    </row>
    <row r="8284" spans="1:20" x14ac:dyDescent="0.25">
      <c r="A8284" t="s">
        <v>123</v>
      </c>
      <c r="B8284">
        <v>2170501</v>
      </c>
      <c r="C8284" s="4" t="s">
        <v>14087</v>
      </c>
      <c r="D8284" s="4" t="s">
        <v>4933</v>
      </c>
      <c r="E8284" s="8" t="s">
        <v>4933</v>
      </c>
      <c r="F8284" t="s">
        <v>575</v>
      </c>
      <c r="G8284" t="s">
        <v>576</v>
      </c>
      <c r="H8284" t="s">
        <v>405</v>
      </c>
      <c r="I8284" t="s">
        <v>1260</v>
      </c>
      <c r="J8284" s="1" t="s">
        <v>936</v>
      </c>
      <c r="L8284" s="2" t="s">
        <v>937</v>
      </c>
      <c r="M8284" s="2" t="s">
        <v>887</v>
      </c>
      <c r="N8284">
        <v>0</v>
      </c>
      <c r="O8284">
        <v>165000</v>
      </c>
      <c r="P8284">
        <v>0</v>
      </c>
      <c r="Q8284" t="s">
        <v>840</v>
      </c>
      <c r="R8284" s="3">
        <v>0.35</v>
      </c>
      <c r="S8284">
        <v>0</v>
      </c>
      <c r="T8284">
        <v>0</v>
      </c>
    </row>
    <row r="8285" spans="1:20" x14ac:dyDescent="0.25">
      <c r="A8285" t="s">
        <v>123</v>
      </c>
      <c r="B8285">
        <v>2170501</v>
      </c>
      <c r="C8285" s="4" t="s">
        <v>14087</v>
      </c>
      <c r="D8285" s="4" t="s">
        <v>4934</v>
      </c>
      <c r="E8285" s="8" t="s">
        <v>4934</v>
      </c>
      <c r="F8285" t="s">
        <v>575</v>
      </c>
      <c r="G8285" t="s">
        <v>576</v>
      </c>
      <c r="H8285" t="s">
        <v>405</v>
      </c>
      <c r="I8285" t="s">
        <v>1260</v>
      </c>
      <c r="J8285" s="1" t="s">
        <v>938</v>
      </c>
      <c r="L8285" s="2" t="s">
        <v>939</v>
      </c>
      <c r="M8285" s="2" t="s">
        <v>940</v>
      </c>
      <c r="N8285">
        <v>0</v>
      </c>
      <c r="O8285">
        <v>32000</v>
      </c>
      <c r="P8285">
        <v>0</v>
      </c>
      <c r="Q8285" t="s">
        <v>841</v>
      </c>
      <c r="R8285" s="3">
        <v>0</v>
      </c>
      <c r="S8285">
        <v>0</v>
      </c>
      <c r="T8285">
        <v>0</v>
      </c>
    </row>
    <row r="8286" spans="1:20" x14ac:dyDescent="0.25">
      <c r="A8286" t="s">
        <v>123</v>
      </c>
      <c r="B8286">
        <v>2170501</v>
      </c>
      <c r="C8286" s="4" t="s">
        <v>14087</v>
      </c>
      <c r="D8286" s="4" t="s">
        <v>4935</v>
      </c>
      <c r="E8286" s="8" t="s">
        <v>4935</v>
      </c>
      <c r="F8286" t="s">
        <v>575</v>
      </c>
      <c r="G8286" t="s">
        <v>576</v>
      </c>
      <c r="H8286" t="s">
        <v>405</v>
      </c>
      <c r="I8286" t="s">
        <v>1260</v>
      </c>
      <c r="J8286" s="1" t="s">
        <v>941</v>
      </c>
      <c r="L8286" s="2" t="s">
        <v>942</v>
      </c>
      <c r="M8286" s="2" t="s">
        <v>940</v>
      </c>
      <c r="N8286">
        <v>0</v>
      </c>
      <c r="O8286">
        <v>34000</v>
      </c>
      <c r="P8286">
        <v>0</v>
      </c>
      <c r="Q8286" t="s">
        <v>841</v>
      </c>
      <c r="R8286" s="3">
        <v>0</v>
      </c>
      <c r="S8286">
        <v>0</v>
      </c>
      <c r="T8286">
        <v>0</v>
      </c>
    </row>
    <row r="8287" spans="1:20" x14ac:dyDescent="0.25">
      <c r="A8287" t="s">
        <v>123</v>
      </c>
      <c r="B8287">
        <v>2170501</v>
      </c>
      <c r="C8287" s="4" t="s">
        <v>14087</v>
      </c>
      <c r="D8287" s="4" t="s">
        <v>4936</v>
      </c>
      <c r="E8287" s="8" t="s">
        <v>4936</v>
      </c>
      <c r="F8287" t="s">
        <v>575</v>
      </c>
      <c r="G8287" t="s">
        <v>576</v>
      </c>
      <c r="H8287" t="s">
        <v>405</v>
      </c>
      <c r="I8287" t="s">
        <v>1260</v>
      </c>
      <c r="J8287" s="1" t="s">
        <v>943</v>
      </c>
      <c r="L8287" s="2" t="s">
        <v>944</v>
      </c>
      <c r="M8287" s="2" t="s">
        <v>940</v>
      </c>
      <c r="N8287">
        <v>0</v>
      </c>
      <c r="O8287">
        <v>31000</v>
      </c>
      <c r="P8287">
        <v>0</v>
      </c>
      <c r="Q8287" t="s">
        <v>841</v>
      </c>
      <c r="R8287" s="3">
        <v>0</v>
      </c>
      <c r="S8287">
        <v>0</v>
      </c>
      <c r="T8287">
        <v>0</v>
      </c>
    </row>
    <row r="8288" spans="1:20" x14ac:dyDescent="0.25">
      <c r="A8288" t="s">
        <v>354</v>
      </c>
      <c r="B8288">
        <v>2170601</v>
      </c>
      <c r="C8288" s="4" t="s">
        <v>14087</v>
      </c>
      <c r="D8288" s="4" t="s">
        <v>11351</v>
      </c>
      <c r="E8288" s="8" t="s">
        <v>11351</v>
      </c>
      <c r="F8288" t="s">
        <v>575</v>
      </c>
      <c r="G8288" t="s">
        <v>781</v>
      </c>
      <c r="H8288" t="s">
        <v>417</v>
      </c>
      <c r="I8288" t="s">
        <v>1261</v>
      </c>
      <c r="J8288" s="1" t="s">
        <v>880</v>
      </c>
      <c r="L8288" s="2" t="s">
        <v>881</v>
      </c>
      <c r="M8288" s="2" t="s">
        <v>882</v>
      </c>
      <c r="N8288">
        <v>0</v>
      </c>
      <c r="O8288">
        <v>700000</v>
      </c>
      <c r="P8288">
        <v>0</v>
      </c>
      <c r="Q8288" t="s">
        <v>839</v>
      </c>
      <c r="R8288" s="3">
        <v>0.65</v>
      </c>
      <c r="S8288">
        <v>0</v>
      </c>
      <c r="T8288">
        <v>0</v>
      </c>
    </row>
    <row r="8289" spans="1:20" x14ac:dyDescent="0.25">
      <c r="A8289" t="s">
        <v>354</v>
      </c>
      <c r="B8289">
        <v>2170601</v>
      </c>
      <c r="C8289" s="4" t="s">
        <v>14087</v>
      </c>
      <c r="D8289" s="4" t="s">
        <v>11352</v>
      </c>
      <c r="E8289" s="8" t="s">
        <v>11352</v>
      </c>
      <c r="F8289" t="s">
        <v>575</v>
      </c>
      <c r="G8289" t="s">
        <v>781</v>
      </c>
      <c r="H8289" t="s">
        <v>417</v>
      </c>
      <c r="I8289" t="s">
        <v>1261</v>
      </c>
      <c r="J8289" s="1" t="s">
        <v>883</v>
      </c>
      <c r="L8289" s="2" t="s">
        <v>884</v>
      </c>
      <c r="M8289" s="2" t="s">
        <v>882</v>
      </c>
      <c r="N8289">
        <v>10</v>
      </c>
      <c r="O8289">
        <v>420000</v>
      </c>
      <c r="P8289">
        <v>4200000</v>
      </c>
      <c r="Q8289" t="s">
        <v>839</v>
      </c>
      <c r="R8289" s="3">
        <v>0.65</v>
      </c>
      <c r="S8289">
        <v>1470000</v>
      </c>
      <c r="T8289">
        <v>2730000</v>
      </c>
    </row>
    <row r="8290" spans="1:20" x14ac:dyDescent="0.25">
      <c r="A8290" t="s">
        <v>354</v>
      </c>
      <c r="B8290">
        <v>2170601</v>
      </c>
      <c r="C8290" s="4" t="s">
        <v>14087</v>
      </c>
      <c r="D8290" s="4" t="s">
        <v>11353</v>
      </c>
      <c r="E8290" s="8" t="s">
        <v>11353</v>
      </c>
      <c r="F8290" t="s">
        <v>575</v>
      </c>
      <c r="G8290" t="s">
        <v>781</v>
      </c>
      <c r="H8290" t="s">
        <v>417</v>
      </c>
      <c r="I8290" t="s">
        <v>1261</v>
      </c>
      <c r="J8290" s="1" t="s">
        <v>885</v>
      </c>
      <c r="L8290" s="2" t="s">
        <v>886</v>
      </c>
      <c r="M8290" s="2" t="s">
        <v>887</v>
      </c>
      <c r="N8290">
        <v>16</v>
      </c>
      <c r="O8290">
        <v>250000</v>
      </c>
      <c r="P8290">
        <v>4000000</v>
      </c>
      <c r="Q8290" t="s">
        <v>840</v>
      </c>
      <c r="R8290" s="3">
        <v>0.35</v>
      </c>
      <c r="S8290">
        <v>2600000</v>
      </c>
      <c r="T8290">
        <v>1400000</v>
      </c>
    </row>
    <row r="8291" spans="1:20" x14ac:dyDescent="0.25">
      <c r="A8291" t="s">
        <v>354</v>
      </c>
      <c r="B8291">
        <v>2170601</v>
      </c>
      <c r="C8291" s="4" t="s">
        <v>14087</v>
      </c>
      <c r="D8291" s="4" t="s">
        <v>11354</v>
      </c>
      <c r="E8291" s="8" t="s">
        <v>11354</v>
      </c>
      <c r="F8291" t="s">
        <v>575</v>
      </c>
      <c r="G8291" t="s">
        <v>781</v>
      </c>
      <c r="H8291" t="s">
        <v>417</v>
      </c>
      <c r="I8291" t="s">
        <v>1261</v>
      </c>
      <c r="J8291" s="1" t="s">
        <v>888</v>
      </c>
      <c r="L8291" s="2" t="s">
        <v>889</v>
      </c>
      <c r="M8291" s="2" t="s">
        <v>887</v>
      </c>
      <c r="N8291">
        <v>0</v>
      </c>
      <c r="O8291">
        <v>275000</v>
      </c>
      <c r="P8291">
        <v>0</v>
      </c>
      <c r="Q8291" t="s">
        <v>840</v>
      </c>
      <c r="R8291" s="3">
        <v>0.35</v>
      </c>
      <c r="S8291">
        <v>0</v>
      </c>
      <c r="T8291">
        <v>0</v>
      </c>
    </row>
    <row r="8292" spans="1:20" x14ac:dyDescent="0.25">
      <c r="A8292" t="s">
        <v>354</v>
      </c>
      <c r="B8292">
        <v>2170601</v>
      </c>
      <c r="C8292" s="4" t="s">
        <v>14087</v>
      </c>
      <c r="D8292" s="4" t="s">
        <v>11355</v>
      </c>
      <c r="E8292" s="8" t="s">
        <v>11355</v>
      </c>
      <c r="F8292" t="s">
        <v>575</v>
      </c>
      <c r="G8292" t="s">
        <v>781</v>
      </c>
      <c r="H8292" t="s">
        <v>417</v>
      </c>
      <c r="I8292" t="s">
        <v>1261</v>
      </c>
      <c r="J8292" s="1" t="s">
        <v>890</v>
      </c>
      <c r="L8292" s="2" t="s">
        <v>891</v>
      </c>
      <c r="M8292" s="2" t="s">
        <v>882</v>
      </c>
      <c r="N8292">
        <v>2</v>
      </c>
      <c r="O8292">
        <v>150000</v>
      </c>
      <c r="P8292">
        <v>300000</v>
      </c>
      <c r="Q8292" t="s">
        <v>839</v>
      </c>
      <c r="R8292" s="3">
        <v>0.65</v>
      </c>
      <c r="S8292">
        <v>105000</v>
      </c>
      <c r="T8292">
        <v>195000</v>
      </c>
    </row>
    <row r="8293" spans="1:20" x14ac:dyDescent="0.25">
      <c r="A8293" t="s">
        <v>354</v>
      </c>
      <c r="B8293">
        <v>2170601</v>
      </c>
      <c r="C8293" s="4" t="s">
        <v>14087</v>
      </c>
      <c r="D8293" s="4" t="s">
        <v>11356</v>
      </c>
      <c r="E8293" s="8" t="s">
        <v>11356</v>
      </c>
      <c r="F8293" t="s">
        <v>575</v>
      </c>
      <c r="G8293" t="s">
        <v>781</v>
      </c>
      <c r="H8293" t="s">
        <v>417</v>
      </c>
      <c r="I8293" t="s">
        <v>1261</v>
      </c>
      <c r="J8293" s="1" t="s">
        <v>892</v>
      </c>
      <c r="L8293" s="2" t="s">
        <v>893</v>
      </c>
      <c r="M8293" s="2" t="s">
        <v>882</v>
      </c>
      <c r="N8293">
        <v>0</v>
      </c>
      <c r="O8293">
        <v>300000</v>
      </c>
      <c r="P8293">
        <v>0</v>
      </c>
      <c r="Q8293" t="s">
        <v>839</v>
      </c>
      <c r="R8293" s="3">
        <v>0.65</v>
      </c>
      <c r="S8293">
        <v>0</v>
      </c>
      <c r="T8293">
        <v>0</v>
      </c>
    </row>
    <row r="8294" spans="1:20" x14ac:dyDescent="0.25">
      <c r="A8294" t="s">
        <v>354</v>
      </c>
      <c r="B8294">
        <v>2170601</v>
      </c>
      <c r="C8294" s="4" t="s">
        <v>14087</v>
      </c>
      <c r="D8294" s="4" t="s">
        <v>11357</v>
      </c>
      <c r="E8294" s="8" t="s">
        <v>11357</v>
      </c>
      <c r="F8294" t="s">
        <v>575</v>
      </c>
      <c r="G8294" t="s">
        <v>781</v>
      </c>
      <c r="H8294" t="s">
        <v>417</v>
      </c>
      <c r="I8294" t="s">
        <v>1261</v>
      </c>
      <c r="J8294" s="1" t="s">
        <v>894</v>
      </c>
      <c r="L8294" s="2" t="s">
        <v>895</v>
      </c>
      <c r="M8294" s="2" t="s">
        <v>882</v>
      </c>
      <c r="N8294">
        <v>13</v>
      </c>
      <c r="O8294">
        <v>400000</v>
      </c>
      <c r="P8294">
        <v>5200000</v>
      </c>
      <c r="Q8294" t="s">
        <v>839</v>
      </c>
      <c r="R8294" s="3">
        <v>0.65</v>
      </c>
      <c r="S8294">
        <v>1820000</v>
      </c>
      <c r="T8294">
        <v>3380000</v>
      </c>
    </row>
    <row r="8295" spans="1:20" x14ac:dyDescent="0.25">
      <c r="A8295" t="s">
        <v>354</v>
      </c>
      <c r="B8295">
        <v>2170601</v>
      </c>
      <c r="C8295" s="4" t="s">
        <v>14087</v>
      </c>
      <c r="D8295" s="4" t="s">
        <v>11358</v>
      </c>
      <c r="E8295" s="8" t="s">
        <v>11358</v>
      </c>
      <c r="F8295" t="s">
        <v>575</v>
      </c>
      <c r="G8295" t="s">
        <v>781</v>
      </c>
      <c r="H8295" t="s">
        <v>417</v>
      </c>
      <c r="I8295" t="s">
        <v>1261</v>
      </c>
      <c r="J8295" s="1" t="s">
        <v>896</v>
      </c>
      <c r="L8295" s="2" t="s">
        <v>897</v>
      </c>
      <c r="M8295" s="2" t="s">
        <v>882</v>
      </c>
      <c r="N8295">
        <v>16</v>
      </c>
      <c r="O8295">
        <v>360000</v>
      </c>
      <c r="P8295">
        <v>5760000</v>
      </c>
      <c r="Q8295" t="s">
        <v>839</v>
      </c>
      <c r="R8295" s="3">
        <v>0.65</v>
      </c>
      <c r="S8295">
        <v>2015999.9999999998</v>
      </c>
      <c r="T8295">
        <v>3744000</v>
      </c>
    </row>
    <row r="8296" spans="1:20" x14ac:dyDescent="0.25">
      <c r="A8296" t="s">
        <v>354</v>
      </c>
      <c r="B8296">
        <v>2170601</v>
      </c>
      <c r="C8296" s="4" t="s">
        <v>14087</v>
      </c>
      <c r="D8296" s="4" t="s">
        <v>11359</v>
      </c>
      <c r="E8296" s="8" t="s">
        <v>11359</v>
      </c>
      <c r="F8296" t="s">
        <v>575</v>
      </c>
      <c r="G8296" t="s">
        <v>781</v>
      </c>
      <c r="H8296" t="s">
        <v>417</v>
      </c>
      <c r="I8296" t="s">
        <v>1261</v>
      </c>
      <c r="J8296" s="1" t="s">
        <v>898</v>
      </c>
      <c r="L8296" s="2" t="s">
        <v>899</v>
      </c>
      <c r="M8296" s="2" t="s">
        <v>882</v>
      </c>
      <c r="N8296">
        <v>0</v>
      </c>
      <c r="O8296">
        <v>250000</v>
      </c>
      <c r="P8296">
        <v>0</v>
      </c>
      <c r="Q8296" t="s">
        <v>839</v>
      </c>
      <c r="R8296" s="3">
        <v>0.65</v>
      </c>
      <c r="S8296">
        <v>0</v>
      </c>
      <c r="T8296">
        <v>0</v>
      </c>
    </row>
    <row r="8297" spans="1:20" x14ac:dyDescent="0.25">
      <c r="A8297" t="s">
        <v>354</v>
      </c>
      <c r="B8297">
        <v>2170601</v>
      </c>
      <c r="C8297" s="4" t="s">
        <v>14087</v>
      </c>
      <c r="D8297" s="4" t="s">
        <v>11360</v>
      </c>
      <c r="E8297" s="8" t="s">
        <v>11360</v>
      </c>
      <c r="F8297" t="s">
        <v>575</v>
      </c>
      <c r="G8297" t="s">
        <v>781</v>
      </c>
      <c r="H8297" t="s">
        <v>417</v>
      </c>
      <c r="I8297" t="s">
        <v>1261</v>
      </c>
      <c r="J8297" s="1" t="s">
        <v>900</v>
      </c>
      <c r="L8297" s="2" t="s">
        <v>901</v>
      </c>
      <c r="M8297" s="2" t="s">
        <v>882</v>
      </c>
      <c r="N8297">
        <v>0</v>
      </c>
      <c r="O8297">
        <v>360000</v>
      </c>
      <c r="P8297">
        <v>0</v>
      </c>
      <c r="Q8297" t="s">
        <v>839</v>
      </c>
      <c r="R8297" s="3">
        <v>0.65</v>
      </c>
      <c r="S8297">
        <v>0</v>
      </c>
      <c r="T8297">
        <v>0</v>
      </c>
    </row>
    <row r="8298" spans="1:20" x14ac:dyDescent="0.25">
      <c r="A8298" t="s">
        <v>354</v>
      </c>
      <c r="B8298">
        <v>2170601</v>
      </c>
      <c r="C8298" s="4" t="s">
        <v>14087</v>
      </c>
      <c r="D8298" s="4" t="s">
        <v>11361</v>
      </c>
      <c r="E8298" s="8" t="s">
        <v>11361</v>
      </c>
      <c r="F8298" t="s">
        <v>575</v>
      </c>
      <c r="G8298" t="s">
        <v>781</v>
      </c>
      <c r="H8298" t="s">
        <v>417</v>
      </c>
      <c r="I8298" t="s">
        <v>1261</v>
      </c>
      <c r="J8298" s="1" t="s">
        <v>902</v>
      </c>
      <c r="L8298" s="2" t="s">
        <v>903</v>
      </c>
      <c r="M8298" s="2" t="s">
        <v>887</v>
      </c>
      <c r="N8298">
        <v>14</v>
      </c>
      <c r="O8298">
        <v>300000</v>
      </c>
      <c r="P8298">
        <v>4200000</v>
      </c>
      <c r="Q8298" t="s">
        <v>840</v>
      </c>
      <c r="R8298" s="3">
        <v>0.35</v>
      </c>
      <c r="S8298">
        <v>2730000</v>
      </c>
      <c r="T8298">
        <v>1470000</v>
      </c>
    </row>
    <row r="8299" spans="1:20" x14ac:dyDescent="0.25">
      <c r="A8299" t="s">
        <v>354</v>
      </c>
      <c r="B8299">
        <v>2170601</v>
      </c>
      <c r="C8299" s="4" t="s">
        <v>14087</v>
      </c>
      <c r="D8299" s="4" t="s">
        <v>11362</v>
      </c>
      <c r="E8299" s="8" t="s">
        <v>11362</v>
      </c>
      <c r="F8299" t="s">
        <v>575</v>
      </c>
      <c r="G8299" t="s">
        <v>781</v>
      </c>
      <c r="H8299" t="s">
        <v>417</v>
      </c>
      <c r="I8299" t="s">
        <v>1261</v>
      </c>
      <c r="J8299" s="1" t="s">
        <v>904</v>
      </c>
      <c r="L8299" s="2" t="s">
        <v>905</v>
      </c>
      <c r="M8299" s="2" t="s">
        <v>887</v>
      </c>
      <c r="N8299">
        <v>7</v>
      </c>
      <c r="O8299">
        <v>690000</v>
      </c>
      <c r="P8299">
        <v>4830000</v>
      </c>
      <c r="Q8299" t="s">
        <v>840</v>
      </c>
      <c r="R8299" s="3">
        <v>0.35</v>
      </c>
      <c r="S8299">
        <v>3139500</v>
      </c>
      <c r="T8299">
        <v>1690499.9999999998</v>
      </c>
    </row>
    <row r="8300" spans="1:20" x14ac:dyDescent="0.25">
      <c r="A8300" t="s">
        <v>354</v>
      </c>
      <c r="B8300">
        <v>2170601</v>
      </c>
      <c r="C8300" s="4" t="s">
        <v>14087</v>
      </c>
      <c r="D8300" s="4" t="s">
        <v>11363</v>
      </c>
      <c r="E8300" s="8" t="s">
        <v>11363</v>
      </c>
      <c r="F8300" t="s">
        <v>575</v>
      </c>
      <c r="G8300" t="s">
        <v>781</v>
      </c>
      <c r="H8300" t="s">
        <v>417</v>
      </c>
      <c r="I8300" t="s">
        <v>1261</v>
      </c>
      <c r="J8300" s="1" t="s">
        <v>906</v>
      </c>
      <c r="L8300" s="2" t="s">
        <v>907</v>
      </c>
      <c r="M8300" s="2" t="s">
        <v>887</v>
      </c>
      <c r="N8300">
        <v>0</v>
      </c>
      <c r="O8300">
        <v>330000</v>
      </c>
      <c r="P8300">
        <v>0</v>
      </c>
      <c r="Q8300" t="s">
        <v>840</v>
      </c>
      <c r="R8300" s="3">
        <v>0.35</v>
      </c>
      <c r="S8300">
        <v>0</v>
      </c>
      <c r="T8300">
        <v>0</v>
      </c>
    </row>
    <row r="8301" spans="1:20" x14ac:dyDescent="0.25">
      <c r="A8301" t="s">
        <v>354</v>
      </c>
      <c r="B8301">
        <v>2170601</v>
      </c>
      <c r="C8301" s="4" t="s">
        <v>14087</v>
      </c>
      <c r="D8301" s="4" t="s">
        <v>11364</v>
      </c>
      <c r="E8301" s="8" t="s">
        <v>11364</v>
      </c>
      <c r="F8301" t="s">
        <v>575</v>
      </c>
      <c r="G8301" t="s">
        <v>781</v>
      </c>
      <c r="H8301" t="s">
        <v>417</v>
      </c>
      <c r="I8301" t="s">
        <v>1261</v>
      </c>
      <c r="J8301" s="1" t="s">
        <v>908</v>
      </c>
      <c r="L8301" s="2" t="s">
        <v>909</v>
      </c>
      <c r="M8301" s="2" t="s">
        <v>882</v>
      </c>
      <c r="N8301">
        <v>0</v>
      </c>
      <c r="O8301">
        <v>200000</v>
      </c>
      <c r="P8301">
        <v>0</v>
      </c>
      <c r="Q8301" t="s">
        <v>839</v>
      </c>
      <c r="R8301" s="3">
        <v>0.65</v>
      </c>
      <c r="S8301">
        <v>0</v>
      </c>
      <c r="T8301">
        <v>0</v>
      </c>
    </row>
    <row r="8302" spans="1:20" x14ac:dyDescent="0.25">
      <c r="A8302" t="s">
        <v>354</v>
      </c>
      <c r="B8302">
        <v>2170601</v>
      </c>
      <c r="C8302" s="4" t="s">
        <v>14087</v>
      </c>
      <c r="D8302" s="4" t="s">
        <v>11365</v>
      </c>
      <c r="E8302" s="8" t="s">
        <v>11365</v>
      </c>
      <c r="F8302" t="s">
        <v>575</v>
      </c>
      <c r="G8302" t="s">
        <v>781</v>
      </c>
      <c r="H8302" t="s">
        <v>417</v>
      </c>
      <c r="I8302" t="s">
        <v>1261</v>
      </c>
      <c r="J8302" s="1" t="s">
        <v>910</v>
      </c>
      <c r="L8302" s="2" t="s">
        <v>911</v>
      </c>
      <c r="M8302" s="2" t="s">
        <v>887</v>
      </c>
      <c r="N8302">
        <v>11</v>
      </c>
      <c r="O8302">
        <v>400000</v>
      </c>
      <c r="P8302">
        <v>4400000</v>
      </c>
      <c r="Q8302" t="s">
        <v>840</v>
      </c>
      <c r="R8302" s="3">
        <v>0.35</v>
      </c>
      <c r="S8302">
        <v>2860000</v>
      </c>
      <c r="T8302">
        <v>1540000</v>
      </c>
    </row>
    <row r="8303" spans="1:20" x14ac:dyDescent="0.25">
      <c r="A8303" t="s">
        <v>354</v>
      </c>
      <c r="B8303">
        <v>2170601</v>
      </c>
      <c r="C8303" s="4" t="s">
        <v>14087</v>
      </c>
      <c r="D8303" s="4" t="s">
        <v>11366</v>
      </c>
      <c r="E8303" s="8" t="s">
        <v>11366</v>
      </c>
      <c r="F8303" t="s">
        <v>575</v>
      </c>
      <c r="G8303" t="s">
        <v>781</v>
      </c>
      <c r="H8303" t="s">
        <v>417</v>
      </c>
      <c r="I8303" t="s">
        <v>1261</v>
      </c>
      <c r="J8303" s="1" t="s">
        <v>912</v>
      </c>
      <c r="L8303" s="2" t="s">
        <v>913</v>
      </c>
      <c r="M8303" s="2" t="s">
        <v>882</v>
      </c>
      <c r="N8303">
        <v>10</v>
      </c>
      <c r="O8303">
        <v>240000</v>
      </c>
      <c r="P8303">
        <v>2400000</v>
      </c>
      <c r="Q8303" t="s">
        <v>839</v>
      </c>
      <c r="R8303" s="3">
        <v>0.65</v>
      </c>
      <c r="S8303">
        <v>840000</v>
      </c>
      <c r="T8303">
        <v>1560000</v>
      </c>
    </row>
    <row r="8304" spans="1:20" x14ac:dyDescent="0.25">
      <c r="A8304" t="s">
        <v>354</v>
      </c>
      <c r="B8304">
        <v>2170601</v>
      </c>
      <c r="C8304" s="4" t="s">
        <v>14087</v>
      </c>
      <c r="D8304" s="4" t="s">
        <v>11367</v>
      </c>
      <c r="E8304" s="8" t="s">
        <v>11367</v>
      </c>
      <c r="F8304" t="s">
        <v>575</v>
      </c>
      <c r="G8304" t="s">
        <v>781</v>
      </c>
      <c r="H8304" t="s">
        <v>417</v>
      </c>
      <c r="I8304" t="s">
        <v>1261</v>
      </c>
      <c r="J8304" s="1" t="s">
        <v>914</v>
      </c>
      <c r="L8304" s="2" t="s">
        <v>915</v>
      </c>
      <c r="M8304" s="2" t="s">
        <v>887</v>
      </c>
      <c r="N8304">
        <v>14</v>
      </c>
      <c r="O8304">
        <v>240000</v>
      </c>
      <c r="P8304">
        <v>3360000</v>
      </c>
      <c r="Q8304" t="s">
        <v>840</v>
      </c>
      <c r="R8304" s="3">
        <v>0.35</v>
      </c>
      <c r="S8304">
        <v>2184000</v>
      </c>
      <c r="T8304">
        <v>1176000</v>
      </c>
    </row>
    <row r="8305" spans="1:20" x14ac:dyDescent="0.25">
      <c r="A8305" t="s">
        <v>354</v>
      </c>
      <c r="B8305">
        <v>2170601</v>
      </c>
      <c r="C8305" s="4" t="s">
        <v>14087</v>
      </c>
      <c r="D8305" s="4" t="s">
        <v>11368</v>
      </c>
      <c r="E8305" s="8" t="s">
        <v>11368</v>
      </c>
      <c r="F8305" t="s">
        <v>575</v>
      </c>
      <c r="G8305" t="s">
        <v>781</v>
      </c>
      <c r="H8305" t="s">
        <v>417</v>
      </c>
      <c r="I8305" t="s">
        <v>1261</v>
      </c>
      <c r="J8305" s="1" t="s">
        <v>916</v>
      </c>
      <c r="L8305" s="2" t="s">
        <v>917</v>
      </c>
      <c r="M8305" s="2" t="s">
        <v>887</v>
      </c>
      <c r="N8305">
        <v>0</v>
      </c>
      <c r="O8305">
        <v>150000</v>
      </c>
      <c r="P8305">
        <v>0</v>
      </c>
      <c r="Q8305" t="s">
        <v>840</v>
      </c>
      <c r="R8305" s="3">
        <v>0.35</v>
      </c>
      <c r="S8305">
        <v>0</v>
      </c>
      <c r="T8305">
        <v>0</v>
      </c>
    </row>
    <row r="8306" spans="1:20" x14ac:dyDescent="0.25">
      <c r="A8306" t="s">
        <v>354</v>
      </c>
      <c r="B8306">
        <v>2170601</v>
      </c>
      <c r="C8306" s="4" t="s">
        <v>14087</v>
      </c>
      <c r="D8306" s="4" t="s">
        <v>11369</v>
      </c>
      <c r="E8306" s="8" t="s">
        <v>11369</v>
      </c>
      <c r="F8306" t="s">
        <v>575</v>
      </c>
      <c r="G8306" t="s">
        <v>781</v>
      </c>
      <c r="H8306" t="s">
        <v>417</v>
      </c>
      <c r="I8306" t="s">
        <v>1261</v>
      </c>
      <c r="J8306" s="1" t="s">
        <v>918</v>
      </c>
      <c r="L8306" s="2" t="s">
        <v>919</v>
      </c>
      <c r="M8306" s="2" t="s">
        <v>887</v>
      </c>
      <c r="N8306">
        <v>21</v>
      </c>
      <c r="O8306">
        <v>470000</v>
      </c>
      <c r="P8306">
        <v>9870000</v>
      </c>
      <c r="Q8306" t="s">
        <v>840</v>
      </c>
      <c r="R8306" s="3">
        <v>0.35</v>
      </c>
      <c r="S8306">
        <v>6415500</v>
      </c>
      <c r="T8306">
        <v>3454500</v>
      </c>
    </row>
    <row r="8307" spans="1:20" x14ac:dyDescent="0.25">
      <c r="A8307" t="s">
        <v>354</v>
      </c>
      <c r="B8307">
        <v>2170601</v>
      </c>
      <c r="C8307" s="4" t="s">
        <v>14087</v>
      </c>
      <c r="D8307" s="4" t="s">
        <v>11370</v>
      </c>
      <c r="E8307" s="8" t="s">
        <v>11370</v>
      </c>
      <c r="F8307" t="s">
        <v>575</v>
      </c>
      <c r="G8307" t="s">
        <v>781</v>
      </c>
      <c r="H8307" t="s">
        <v>417</v>
      </c>
      <c r="I8307" t="s">
        <v>1261</v>
      </c>
      <c r="J8307" s="1" t="s">
        <v>920</v>
      </c>
      <c r="L8307" s="2" t="s">
        <v>921</v>
      </c>
      <c r="M8307" s="2" t="s">
        <v>882</v>
      </c>
      <c r="N8307">
        <v>17</v>
      </c>
      <c r="O8307">
        <v>170000</v>
      </c>
      <c r="P8307">
        <v>2890000</v>
      </c>
      <c r="Q8307" t="s">
        <v>839</v>
      </c>
      <c r="R8307" s="3">
        <v>0.65</v>
      </c>
      <c r="S8307">
        <v>1011499.9999999999</v>
      </c>
      <c r="T8307">
        <v>1878500</v>
      </c>
    </row>
    <row r="8308" spans="1:20" x14ac:dyDescent="0.25">
      <c r="A8308" t="s">
        <v>354</v>
      </c>
      <c r="B8308">
        <v>2170601</v>
      </c>
      <c r="C8308" s="4" t="s">
        <v>14087</v>
      </c>
      <c r="D8308" s="4" t="s">
        <v>11371</v>
      </c>
      <c r="E8308" s="8" t="s">
        <v>11371</v>
      </c>
      <c r="F8308" t="s">
        <v>575</v>
      </c>
      <c r="G8308" t="s">
        <v>781</v>
      </c>
      <c r="H8308" t="s">
        <v>417</v>
      </c>
      <c r="I8308" t="s">
        <v>1261</v>
      </c>
      <c r="J8308" s="1" t="s">
        <v>922</v>
      </c>
      <c r="L8308" s="2" t="s">
        <v>923</v>
      </c>
      <c r="M8308" s="2" t="s">
        <v>887</v>
      </c>
      <c r="N8308">
        <v>17</v>
      </c>
      <c r="O8308">
        <v>130000</v>
      </c>
      <c r="P8308">
        <v>2210000</v>
      </c>
      <c r="Q8308" t="s">
        <v>840</v>
      </c>
      <c r="R8308" s="3">
        <v>0.35</v>
      </c>
      <c r="S8308">
        <v>1436500</v>
      </c>
      <c r="T8308">
        <v>773500</v>
      </c>
    </row>
    <row r="8309" spans="1:20" x14ac:dyDescent="0.25">
      <c r="A8309" t="s">
        <v>354</v>
      </c>
      <c r="B8309">
        <v>2170601</v>
      </c>
      <c r="C8309" s="4" t="s">
        <v>14087</v>
      </c>
      <c r="D8309" s="4" t="s">
        <v>11372</v>
      </c>
      <c r="E8309" s="8" t="s">
        <v>11372</v>
      </c>
      <c r="F8309" t="s">
        <v>575</v>
      </c>
      <c r="G8309" t="s">
        <v>781</v>
      </c>
      <c r="H8309" t="s">
        <v>417</v>
      </c>
      <c r="I8309" t="s">
        <v>1261</v>
      </c>
      <c r="J8309" s="1" t="s">
        <v>924</v>
      </c>
      <c r="L8309" s="2" t="s">
        <v>925</v>
      </c>
      <c r="M8309" s="2" t="s">
        <v>887</v>
      </c>
      <c r="N8309">
        <v>20</v>
      </c>
      <c r="O8309">
        <v>130000</v>
      </c>
      <c r="P8309">
        <v>2600000</v>
      </c>
      <c r="Q8309" t="s">
        <v>840</v>
      </c>
      <c r="R8309" s="3">
        <v>0.35</v>
      </c>
      <c r="S8309">
        <v>1690000</v>
      </c>
      <c r="T8309">
        <v>910000</v>
      </c>
    </row>
    <row r="8310" spans="1:20" x14ac:dyDescent="0.25">
      <c r="A8310" t="s">
        <v>354</v>
      </c>
      <c r="B8310">
        <v>2170601</v>
      </c>
      <c r="C8310" s="4" t="s">
        <v>14087</v>
      </c>
      <c r="D8310" s="4" t="s">
        <v>11373</v>
      </c>
      <c r="E8310" s="8" t="s">
        <v>11373</v>
      </c>
      <c r="F8310" t="s">
        <v>575</v>
      </c>
      <c r="G8310" t="s">
        <v>781</v>
      </c>
      <c r="H8310" t="s">
        <v>417</v>
      </c>
      <c r="I8310" t="s">
        <v>1261</v>
      </c>
      <c r="J8310" s="1" t="s">
        <v>926</v>
      </c>
      <c r="L8310" s="2" t="s">
        <v>927</v>
      </c>
      <c r="M8310" s="2" t="s">
        <v>887</v>
      </c>
      <c r="N8310">
        <v>14</v>
      </c>
      <c r="O8310">
        <v>260000</v>
      </c>
      <c r="P8310">
        <v>3640000</v>
      </c>
      <c r="Q8310" t="s">
        <v>840</v>
      </c>
      <c r="R8310" s="3">
        <v>0.35</v>
      </c>
      <c r="S8310">
        <v>2366000</v>
      </c>
      <c r="T8310">
        <v>1274000</v>
      </c>
    </row>
    <row r="8311" spans="1:20" x14ac:dyDescent="0.25">
      <c r="A8311" t="s">
        <v>354</v>
      </c>
      <c r="B8311">
        <v>2170601</v>
      </c>
      <c r="C8311" s="4" t="s">
        <v>14087</v>
      </c>
      <c r="D8311" s="4" t="s">
        <v>11374</v>
      </c>
      <c r="E8311" s="8" t="s">
        <v>11374</v>
      </c>
      <c r="F8311" t="s">
        <v>575</v>
      </c>
      <c r="G8311" t="s">
        <v>781</v>
      </c>
      <c r="H8311" t="s">
        <v>417</v>
      </c>
      <c r="I8311" t="s">
        <v>1261</v>
      </c>
      <c r="J8311" s="1" t="s">
        <v>928</v>
      </c>
      <c r="L8311" s="2" t="s">
        <v>929</v>
      </c>
      <c r="M8311" s="2" t="s">
        <v>887</v>
      </c>
      <c r="N8311">
        <v>12</v>
      </c>
      <c r="O8311">
        <v>210000</v>
      </c>
      <c r="P8311">
        <v>2520000</v>
      </c>
      <c r="Q8311" t="s">
        <v>840</v>
      </c>
      <c r="R8311" s="3">
        <v>0.35</v>
      </c>
      <c r="S8311">
        <v>1638000</v>
      </c>
      <c r="T8311">
        <v>882000</v>
      </c>
    </row>
    <row r="8312" spans="1:20" x14ac:dyDescent="0.25">
      <c r="A8312" t="s">
        <v>354</v>
      </c>
      <c r="B8312">
        <v>2170601</v>
      </c>
      <c r="C8312" s="4" t="s">
        <v>14087</v>
      </c>
      <c r="D8312" s="4" t="s">
        <v>11375</v>
      </c>
      <c r="E8312" s="8" t="s">
        <v>11375</v>
      </c>
      <c r="F8312" t="s">
        <v>575</v>
      </c>
      <c r="G8312" t="s">
        <v>781</v>
      </c>
      <c r="H8312" t="s">
        <v>417</v>
      </c>
      <c r="I8312" t="s">
        <v>1261</v>
      </c>
      <c r="J8312" s="1" t="s">
        <v>930</v>
      </c>
      <c r="L8312" s="2" t="s">
        <v>931</v>
      </c>
      <c r="M8312" s="2" t="s">
        <v>882</v>
      </c>
      <c r="N8312">
        <v>6</v>
      </c>
      <c r="O8312">
        <v>270000</v>
      </c>
      <c r="P8312">
        <v>1620000</v>
      </c>
      <c r="Q8312" t="s">
        <v>839</v>
      </c>
      <c r="R8312" s="3">
        <v>0.65</v>
      </c>
      <c r="S8312">
        <v>567000</v>
      </c>
      <c r="T8312">
        <v>1053000</v>
      </c>
    </row>
    <row r="8313" spans="1:20" x14ac:dyDescent="0.25">
      <c r="A8313" t="s">
        <v>354</v>
      </c>
      <c r="B8313">
        <v>2170601</v>
      </c>
      <c r="C8313" s="4" t="s">
        <v>14087</v>
      </c>
      <c r="D8313" s="4" t="s">
        <v>11376</v>
      </c>
      <c r="E8313" s="8" t="s">
        <v>11376</v>
      </c>
      <c r="F8313" t="s">
        <v>575</v>
      </c>
      <c r="G8313" t="s">
        <v>781</v>
      </c>
      <c r="H8313" t="s">
        <v>417</v>
      </c>
      <c r="I8313" t="s">
        <v>1261</v>
      </c>
      <c r="J8313" s="1" t="s">
        <v>932</v>
      </c>
      <c r="L8313" s="2" t="s">
        <v>933</v>
      </c>
      <c r="M8313" s="2" t="s">
        <v>882</v>
      </c>
      <c r="N8313">
        <v>19</v>
      </c>
      <c r="O8313">
        <v>270000</v>
      </c>
      <c r="P8313">
        <v>5130000</v>
      </c>
      <c r="Q8313" t="s">
        <v>839</v>
      </c>
      <c r="R8313" s="3">
        <v>0.65</v>
      </c>
      <c r="S8313">
        <v>1795500</v>
      </c>
      <c r="T8313">
        <v>3334500</v>
      </c>
    </row>
    <row r="8314" spans="1:20" x14ac:dyDescent="0.25">
      <c r="A8314" t="s">
        <v>354</v>
      </c>
      <c r="B8314">
        <v>2170601</v>
      </c>
      <c r="C8314" s="4" t="s">
        <v>14087</v>
      </c>
      <c r="D8314" s="4" t="s">
        <v>11377</v>
      </c>
      <c r="E8314" s="8" t="s">
        <v>11377</v>
      </c>
      <c r="F8314" t="s">
        <v>575</v>
      </c>
      <c r="G8314" t="s">
        <v>781</v>
      </c>
      <c r="H8314" t="s">
        <v>417</v>
      </c>
      <c r="I8314" t="s">
        <v>1261</v>
      </c>
      <c r="J8314" s="1" t="s">
        <v>934</v>
      </c>
      <c r="L8314" s="2" t="s">
        <v>935</v>
      </c>
      <c r="M8314" s="2" t="s">
        <v>882</v>
      </c>
      <c r="N8314">
        <v>11</v>
      </c>
      <c r="O8314">
        <v>130000</v>
      </c>
      <c r="P8314">
        <v>1430000</v>
      </c>
      <c r="Q8314" t="s">
        <v>839</v>
      </c>
      <c r="R8314" s="3">
        <v>0.65</v>
      </c>
      <c r="S8314">
        <v>500500</v>
      </c>
      <c r="T8314">
        <v>929500</v>
      </c>
    </row>
    <row r="8315" spans="1:20" x14ac:dyDescent="0.25">
      <c r="A8315" t="s">
        <v>354</v>
      </c>
      <c r="B8315">
        <v>2170601</v>
      </c>
      <c r="C8315" s="4" t="s">
        <v>14087</v>
      </c>
      <c r="D8315" s="4" t="s">
        <v>11378</v>
      </c>
      <c r="E8315" s="8" t="s">
        <v>11378</v>
      </c>
      <c r="F8315" t="s">
        <v>575</v>
      </c>
      <c r="G8315" t="s">
        <v>781</v>
      </c>
      <c r="H8315" t="s">
        <v>417</v>
      </c>
      <c r="I8315" t="s">
        <v>1261</v>
      </c>
      <c r="J8315" s="1" t="s">
        <v>936</v>
      </c>
      <c r="L8315" s="2" t="s">
        <v>937</v>
      </c>
      <c r="M8315" s="2" t="s">
        <v>887</v>
      </c>
      <c r="N8315">
        <v>16</v>
      </c>
      <c r="O8315">
        <v>165000</v>
      </c>
      <c r="P8315">
        <v>2640000</v>
      </c>
      <c r="Q8315" t="s">
        <v>840</v>
      </c>
      <c r="R8315" s="3">
        <v>0.35</v>
      </c>
      <c r="S8315">
        <v>1716000</v>
      </c>
      <c r="T8315">
        <v>923999.99999999988</v>
      </c>
    </row>
    <row r="8316" spans="1:20" x14ac:dyDescent="0.25">
      <c r="A8316" t="s">
        <v>354</v>
      </c>
      <c r="B8316">
        <v>2170601</v>
      </c>
      <c r="C8316" s="4" t="s">
        <v>14087</v>
      </c>
      <c r="D8316" s="4" t="s">
        <v>11379</v>
      </c>
      <c r="E8316" s="8" t="s">
        <v>11379</v>
      </c>
      <c r="F8316" t="s">
        <v>575</v>
      </c>
      <c r="G8316" t="s">
        <v>781</v>
      </c>
      <c r="H8316" t="s">
        <v>417</v>
      </c>
      <c r="I8316" t="s">
        <v>1261</v>
      </c>
      <c r="J8316" s="1" t="s">
        <v>938</v>
      </c>
      <c r="L8316" s="2" t="s">
        <v>939</v>
      </c>
      <c r="M8316" s="2" t="s">
        <v>940</v>
      </c>
      <c r="N8316">
        <v>20</v>
      </c>
      <c r="O8316">
        <v>32000</v>
      </c>
      <c r="P8316">
        <v>640000</v>
      </c>
      <c r="Q8316" t="s">
        <v>841</v>
      </c>
      <c r="R8316" s="3">
        <v>0</v>
      </c>
      <c r="S8316">
        <v>640000</v>
      </c>
      <c r="T8316">
        <v>0</v>
      </c>
    </row>
    <row r="8317" spans="1:20" x14ac:dyDescent="0.25">
      <c r="A8317" t="s">
        <v>354</v>
      </c>
      <c r="B8317">
        <v>2170601</v>
      </c>
      <c r="C8317" s="4" t="s">
        <v>14087</v>
      </c>
      <c r="D8317" s="4" t="s">
        <v>11380</v>
      </c>
      <c r="E8317" s="8" t="s">
        <v>11380</v>
      </c>
      <c r="F8317" t="s">
        <v>575</v>
      </c>
      <c r="G8317" t="s">
        <v>781</v>
      </c>
      <c r="H8317" t="s">
        <v>417</v>
      </c>
      <c r="I8317" t="s">
        <v>1261</v>
      </c>
      <c r="J8317" s="1" t="s">
        <v>941</v>
      </c>
      <c r="L8317" s="2" t="s">
        <v>942</v>
      </c>
      <c r="M8317" s="2" t="s">
        <v>940</v>
      </c>
      <c r="N8317">
        <v>20</v>
      </c>
      <c r="O8317">
        <v>34000</v>
      </c>
      <c r="P8317">
        <v>680000</v>
      </c>
      <c r="Q8317" t="s">
        <v>841</v>
      </c>
      <c r="R8317" s="3">
        <v>0</v>
      </c>
      <c r="S8317">
        <v>680000</v>
      </c>
      <c r="T8317">
        <v>0</v>
      </c>
    </row>
    <row r="8318" spans="1:20" x14ac:dyDescent="0.25">
      <c r="A8318" t="s">
        <v>354</v>
      </c>
      <c r="B8318">
        <v>2170601</v>
      </c>
      <c r="C8318" s="4" t="s">
        <v>14087</v>
      </c>
      <c r="D8318" s="4" t="s">
        <v>11381</v>
      </c>
      <c r="E8318" s="8" t="s">
        <v>11381</v>
      </c>
      <c r="F8318" t="s">
        <v>575</v>
      </c>
      <c r="G8318" t="s">
        <v>781</v>
      </c>
      <c r="H8318" t="s">
        <v>417</v>
      </c>
      <c r="I8318" t="s">
        <v>1261</v>
      </c>
      <c r="J8318" s="1" t="s">
        <v>943</v>
      </c>
      <c r="L8318" s="2" t="s">
        <v>944</v>
      </c>
      <c r="M8318" s="2" t="s">
        <v>940</v>
      </c>
      <c r="N8318">
        <v>20</v>
      </c>
      <c r="O8318">
        <v>31000</v>
      </c>
      <c r="P8318">
        <v>620000</v>
      </c>
      <c r="Q8318" t="s">
        <v>841</v>
      </c>
      <c r="R8318" s="3">
        <v>0</v>
      </c>
      <c r="S8318">
        <v>620000</v>
      </c>
      <c r="T8318">
        <v>0</v>
      </c>
    </row>
    <row r="8319" spans="1:20" x14ac:dyDescent="0.25">
      <c r="A8319" s="7" t="s">
        <v>979</v>
      </c>
      <c r="B8319">
        <v>2180101</v>
      </c>
      <c r="C8319" s="5" t="s">
        <v>14087</v>
      </c>
      <c r="D8319" s="5" t="s">
        <v>12542</v>
      </c>
      <c r="E8319" s="8" t="s">
        <v>12542</v>
      </c>
      <c r="F8319" t="s">
        <v>606</v>
      </c>
      <c r="G8319" t="s">
        <v>962</v>
      </c>
      <c r="H8319" t="s">
        <v>389</v>
      </c>
      <c r="I8319" s="2" t="s">
        <v>1262</v>
      </c>
      <c r="J8319" s="1" t="s">
        <v>880</v>
      </c>
      <c r="L8319" s="2" t="s">
        <v>881</v>
      </c>
      <c r="M8319" s="2" t="s">
        <v>882</v>
      </c>
      <c r="N8319">
        <v>0</v>
      </c>
      <c r="O8319">
        <v>700000</v>
      </c>
      <c r="P8319" s="2">
        <v>0</v>
      </c>
      <c r="Q8319" s="6" t="s">
        <v>842</v>
      </c>
      <c r="R8319" s="3">
        <v>0.5</v>
      </c>
      <c r="S8319" s="2">
        <v>0</v>
      </c>
      <c r="T8319" s="2">
        <v>0</v>
      </c>
    </row>
    <row r="8320" spans="1:20" x14ac:dyDescent="0.25">
      <c r="A8320" s="7" t="s">
        <v>979</v>
      </c>
      <c r="B8320">
        <v>2180101</v>
      </c>
      <c r="C8320" s="5" t="s">
        <v>14087</v>
      </c>
      <c r="D8320" s="5" t="s">
        <v>12543</v>
      </c>
      <c r="E8320" s="8" t="s">
        <v>12543</v>
      </c>
      <c r="F8320" t="s">
        <v>606</v>
      </c>
      <c r="G8320" t="s">
        <v>962</v>
      </c>
      <c r="H8320" t="s">
        <v>389</v>
      </c>
      <c r="I8320" s="2" t="s">
        <v>1262</v>
      </c>
      <c r="J8320" s="1" t="s">
        <v>883</v>
      </c>
      <c r="L8320" s="2" t="s">
        <v>884</v>
      </c>
      <c r="M8320" s="2" t="s">
        <v>882</v>
      </c>
      <c r="N8320">
        <v>0</v>
      </c>
      <c r="O8320">
        <v>420000</v>
      </c>
      <c r="P8320" s="2">
        <v>0</v>
      </c>
      <c r="Q8320" s="6" t="s">
        <v>842</v>
      </c>
      <c r="R8320" s="3">
        <v>0.5</v>
      </c>
      <c r="S8320" s="2">
        <v>0</v>
      </c>
      <c r="T8320" s="2">
        <v>0</v>
      </c>
    </row>
    <row r="8321" spans="1:20" x14ac:dyDescent="0.25">
      <c r="A8321" s="7" t="s">
        <v>979</v>
      </c>
      <c r="B8321">
        <v>2180101</v>
      </c>
      <c r="C8321" s="5" t="s">
        <v>14087</v>
      </c>
      <c r="D8321" s="5" t="s">
        <v>12544</v>
      </c>
      <c r="E8321" s="8" t="s">
        <v>12544</v>
      </c>
      <c r="F8321" t="s">
        <v>606</v>
      </c>
      <c r="G8321" t="s">
        <v>962</v>
      </c>
      <c r="H8321" t="s">
        <v>389</v>
      </c>
      <c r="I8321" s="2" t="s">
        <v>1262</v>
      </c>
      <c r="J8321" s="1" t="s">
        <v>885</v>
      </c>
      <c r="L8321" s="2" t="s">
        <v>886</v>
      </c>
      <c r="M8321" s="2" t="s">
        <v>887</v>
      </c>
      <c r="N8321">
        <v>0</v>
      </c>
      <c r="O8321">
        <v>250000</v>
      </c>
      <c r="P8321" s="2">
        <v>0</v>
      </c>
      <c r="Q8321" s="6" t="s">
        <v>843</v>
      </c>
      <c r="R8321" s="3">
        <v>0.3</v>
      </c>
      <c r="S8321" s="2">
        <v>0</v>
      </c>
      <c r="T8321" s="2">
        <v>0</v>
      </c>
    </row>
    <row r="8322" spans="1:20" x14ac:dyDescent="0.25">
      <c r="A8322" s="7" t="s">
        <v>979</v>
      </c>
      <c r="B8322">
        <v>2180101</v>
      </c>
      <c r="C8322" s="5" t="s">
        <v>14087</v>
      </c>
      <c r="D8322" s="5" t="s">
        <v>12545</v>
      </c>
      <c r="E8322" s="8" t="s">
        <v>12545</v>
      </c>
      <c r="F8322" t="s">
        <v>606</v>
      </c>
      <c r="G8322" t="s">
        <v>962</v>
      </c>
      <c r="H8322" t="s">
        <v>389</v>
      </c>
      <c r="I8322" s="2" t="s">
        <v>1262</v>
      </c>
      <c r="J8322" s="1" t="s">
        <v>888</v>
      </c>
      <c r="L8322" s="2" t="s">
        <v>889</v>
      </c>
      <c r="M8322" s="2" t="s">
        <v>887</v>
      </c>
      <c r="N8322">
        <v>0</v>
      </c>
      <c r="O8322">
        <v>275000</v>
      </c>
      <c r="P8322" s="2">
        <v>0</v>
      </c>
      <c r="Q8322" s="6" t="s">
        <v>843</v>
      </c>
      <c r="R8322" s="3">
        <v>0.3</v>
      </c>
      <c r="S8322" s="2">
        <v>0</v>
      </c>
      <c r="T8322" s="2">
        <v>0</v>
      </c>
    </row>
    <row r="8323" spans="1:20" x14ac:dyDescent="0.25">
      <c r="A8323" s="7" t="s">
        <v>979</v>
      </c>
      <c r="B8323">
        <v>2180101</v>
      </c>
      <c r="C8323" s="5" t="s">
        <v>14087</v>
      </c>
      <c r="D8323" s="5" t="s">
        <v>12546</v>
      </c>
      <c r="E8323" s="8" t="s">
        <v>12546</v>
      </c>
      <c r="F8323" t="s">
        <v>606</v>
      </c>
      <c r="G8323" t="s">
        <v>962</v>
      </c>
      <c r="H8323" t="s">
        <v>389</v>
      </c>
      <c r="I8323" s="2" t="s">
        <v>1262</v>
      </c>
      <c r="J8323" s="1" t="s">
        <v>890</v>
      </c>
      <c r="L8323" s="2" t="s">
        <v>891</v>
      </c>
      <c r="M8323" s="2" t="s">
        <v>882</v>
      </c>
      <c r="N8323">
        <v>0</v>
      </c>
      <c r="O8323">
        <v>150000</v>
      </c>
      <c r="P8323" s="2">
        <v>0</v>
      </c>
      <c r="Q8323" s="6" t="s">
        <v>842</v>
      </c>
      <c r="R8323" s="3">
        <v>0.5</v>
      </c>
      <c r="S8323" s="2">
        <v>0</v>
      </c>
      <c r="T8323" s="2">
        <v>0</v>
      </c>
    </row>
    <row r="8324" spans="1:20" x14ac:dyDescent="0.25">
      <c r="A8324" s="7" t="s">
        <v>979</v>
      </c>
      <c r="B8324">
        <v>2180101</v>
      </c>
      <c r="C8324" s="5" t="s">
        <v>14087</v>
      </c>
      <c r="D8324" s="5" t="s">
        <v>12547</v>
      </c>
      <c r="E8324" s="8" t="s">
        <v>12547</v>
      </c>
      <c r="F8324" t="s">
        <v>606</v>
      </c>
      <c r="G8324" t="s">
        <v>962</v>
      </c>
      <c r="H8324" t="s">
        <v>389</v>
      </c>
      <c r="I8324" s="2" t="s">
        <v>1262</v>
      </c>
      <c r="J8324" s="1" t="s">
        <v>892</v>
      </c>
      <c r="L8324" s="2" t="s">
        <v>893</v>
      </c>
      <c r="M8324" s="2" t="s">
        <v>882</v>
      </c>
      <c r="N8324">
        <v>0</v>
      </c>
      <c r="O8324">
        <v>300000</v>
      </c>
      <c r="P8324" s="2">
        <v>0</v>
      </c>
      <c r="Q8324" s="6" t="s">
        <v>842</v>
      </c>
      <c r="R8324" s="3">
        <v>0.5</v>
      </c>
      <c r="S8324" s="2">
        <v>0</v>
      </c>
      <c r="T8324" s="2">
        <v>0</v>
      </c>
    </row>
    <row r="8325" spans="1:20" x14ac:dyDescent="0.25">
      <c r="A8325" s="7" t="s">
        <v>979</v>
      </c>
      <c r="B8325">
        <v>2180101</v>
      </c>
      <c r="C8325" s="5" t="s">
        <v>14087</v>
      </c>
      <c r="D8325" s="5" t="s">
        <v>12548</v>
      </c>
      <c r="E8325" s="8" t="s">
        <v>12548</v>
      </c>
      <c r="F8325" t="s">
        <v>606</v>
      </c>
      <c r="G8325" t="s">
        <v>962</v>
      </c>
      <c r="H8325" t="s">
        <v>389</v>
      </c>
      <c r="I8325" s="2" t="s">
        <v>1262</v>
      </c>
      <c r="J8325" s="1" t="s">
        <v>894</v>
      </c>
      <c r="L8325" s="2" t="s">
        <v>895</v>
      </c>
      <c r="M8325" s="2" t="s">
        <v>882</v>
      </c>
      <c r="N8325">
        <v>0</v>
      </c>
      <c r="O8325">
        <v>400000</v>
      </c>
      <c r="P8325" s="2">
        <v>0</v>
      </c>
      <c r="Q8325" s="6" t="s">
        <v>842</v>
      </c>
      <c r="R8325" s="3">
        <v>0.5</v>
      </c>
      <c r="S8325" s="2">
        <v>0</v>
      </c>
      <c r="T8325" s="2">
        <v>0</v>
      </c>
    </row>
    <row r="8326" spans="1:20" x14ac:dyDescent="0.25">
      <c r="A8326" s="7" t="s">
        <v>979</v>
      </c>
      <c r="B8326">
        <v>2180101</v>
      </c>
      <c r="C8326" s="5" t="s">
        <v>14087</v>
      </c>
      <c r="D8326" s="5" t="s">
        <v>12549</v>
      </c>
      <c r="E8326" s="8" t="s">
        <v>12549</v>
      </c>
      <c r="F8326" t="s">
        <v>606</v>
      </c>
      <c r="G8326" t="s">
        <v>962</v>
      </c>
      <c r="H8326" t="s">
        <v>389</v>
      </c>
      <c r="I8326" s="2" t="s">
        <v>1262</v>
      </c>
      <c r="J8326" s="1" t="s">
        <v>896</v>
      </c>
      <c r="L8326" s="2" t="s">
        <v>897</v>
      </c>
      <c r="M8326" s="2" t="s">
        <v>882</v>
      </c>
      <c r="N8326">
        <v>8</v>
      </c>
      <c r="O8326">
        <v>360000</v>
      </c>
      <c r="P8326" s="2">
        <v>2880000</v>
      </c>
      <c r="Q8326" s="6" t="s">
        <v>842</v>
      </c>
      <c r="R8326" s="3">
        <v>0.5</v>
      </c>
      <c r="S8326" s="2">
        <v>1440000</v>
      </c>
      <c r="T8326" s="2">
        <v>1440000</v>
      </c>
    </row>
    <row r="8327" spans="1:20" x14ac:dyDescent="0.25">
      <c r="A8327" s="7" t="s">
        <v>979</v>
      </c>
      <c r="B8327">
        <v>2180101</v>
      </c>
      <c r="C8327" s="5" t="s">
        <v>14087</v>
      </c>
      <c r="D8327" s="5" t="s">
        <v>12550</v>
      </c>
      <c r="E8327" s="8" t="s">
        <v>12550</v>
      </c>
      <c r="F8327" t="s">
        <v>606</v>
      </c>
      <c r="G8327" t="s">
        <v>962</v>
      </c>
      <c r="H8327" t="s">
        <v>389</v>
      </c>
      <c r="I8327" s="2" t="s">
        <v>1262</v>
      </c>
      <c r="J8327" s="1" t="s">
        <v>898</v>
      </c>
      <c r="L8327" s="2" t="s">
        <v>899</v>
      </c>
      <c r="M8327" s="2" t="s">
        <v>882</v>
      </c>
      <c r="N8327">
        <v>0</v>
      </c>
      <c r="O8327">
        <v>250000</v>
      </c>
      <c r="P8327" s="2">
        <v>0</v>
      </c>
      <c r="Q8327" s="6" t="s">
        <v>842</v>
      </c>
      <c r="R8327" s="3">
        <v>0.5</v>
      </c>
      <c r="S8327" s="2">
        <v>0</v>
      </c>
      <c r="T8327" s="2">
        <v>0</v>
      </c>
    </row>
    <row r="8328" spans="1:20" x14ac:dyDescent="0.25">
      <c r="A8328" s="7" t="s">
        <v>979</v>
      </c>
      <c r="B8328">
        <v>2180101</v>
      </c>
      <c r="C8328" s="5" t="s">
        <v>14087</v>
      </c>
      <c r="D8328" s="5" t="s">
        <v>12551</v>
      </c>
      <c r="E8328" s="8" t="s">
        <v>12551</v>
      </c>
      <c r="F8328" t="s">
        <v>606</v>
      </c>
      <c r="G8328" t="s">
        <v>962</v>
      </c>
      <c r="H8328" t="s">
        <v>389</v>
      </c>
      <c r="I8328" s="2" t="s">
        <v>1262</v>
      </c>
      <c r="J8328" s="1" t="s">
        <v>900</v>
      </c>
      <c r="L8328" s="2" t="s">
        <v>901</v>
      </c>
      <c r="M8328" s="2" t="s">
        <v>882</v>
      </c>
      <c r="N8328">
        <v>0</v>
      </c>
      <c r="O8328">
        <v>360000</v>
      </c>
      <c r="P8328" s="2">
        <v>0</v>
      </c>
      <c r="Q8328" s="6" t="s">
        <v>842</v>
      </c>
      <c r="R8328" s="3">
        <v>0.5</v>
      </c>
      <c r="S8328" s="2">
        <v>0</v>
      </c>
      <c r="T8328" s="2">
        <v>0</v>
      </c>
    </row>
    <row r="8329" spans="1:20" x14ac:dyDescent="0.25">
      <c r="A8329" s="7" t="s">
        <v>979</v>
      </c>
      <c r="B8329">
        <v>2180101</v>
      </c>
      <c r="C8329" s="5" t="s">
        <v>14087</v>
      </c>
      <c r="D8329" s="5" t="s">
        <v>12552</v>
      </c>
      <c r="E8329" s="8" t="s">
        <v>12552</v>
      </c>
      <c r="F8329" t="s">
        <v>606</v>
      </c>
      <c r="G8329" t="s">
        <v>962</v>
      </c>
      <c r="H8329" t="s">
        <v>389</v>
      </c>
      <c r="I8329" s="2" t="s">
        <v>1262</v>
      </c>
      <c r="J8329" s="1" t="s">
        <v>902</v>
      </c>
      <c r="L8329" s="2" t="s">
        <v>903</v>
      </c>
      <c r="M8329" s="2" t="s">
        <v>887</v>
      </c>
      <c r="N8329">
        <v>2</v>
      </c>
      <c r="O8329">
        <v>300000</v>
      </c>
      <c r="P8329" s="2">
        <v>600000</v>
      </c>
      <c r="Q8329" s="6" t="s">
        <v>843</v>
      </c>
      <c r="R8329" s="3">
        <v>0.3</v>
      </c>
      <c r="S8329" s="2">
        <v>420000</v>
      </c>
      <c r="T8329" s="2">
        <v>180000</v>
      </c>
    </row>
    <row r="8330" spans="1:20" x14ac:dyDescent="0.25">
      <c r="A8330" s="7" t="s">
        <v>979</v>
      </c>
      <c r="B8330">
        <v>2180101</v>
      </c>
      <c r="C8330" s="5" t="s">
        <v>14087</v>
      </c>
      <c r="D8330" s="5" t="s">
        <v>12553</v>
      </c>
      <c r="E8330" s="8" t="s">
        <v>12553</v>
      </c>
      <c r="F8330" t="s">
        <v>606</v>
      </c>
      <c r="G8330" t="s">
        <v>962</v>
      </c>
      <c r="H8330" t="s">
        <v>389</v>
      </c>
      <c r="I8330" s="2" t="s">
        <v>1262</v>
      </c>
      <c r="J8330" s="1" t="s">
        <v>904</v>
      </c>
      <c r="L8330" s="2" t="s">
        <v>905</v>
      </c>
      <c r="M8330" s="2" t="s">
        <v>887</v>
      </c>
      <c r="N8330">
        <v>0</v>
      </c>
      <c r="O8330">
        <v>690000</v>
      </c>
      <c r="P8330" s="2">
        <v>0</v>
      </c>
      <c r="Q8330" s="6" t="s">
        <v>843</v>
      </c>
      <c r="R8330" s="3">
        <v>0.3</v>
      </c>
      <c r="S8330" s="2">
        <v>0</v>
      </c>
      <c r="T8330" s="2">
        <v>0</v>
      </c>
    </row>
    <row r="8331" spans="1:20" x14ac:dyDescent="0.25">
      <c r="A8331" s="7" t="s">
        <v>979</v>
      </c>
      <c r="B8331">
        <v>2180101</v>
      </c>
      <c r="C8331" s="5" t="s">
        <v>14087</v>
      </c>
      <c r="D8331" s="5" t="s">
        <v>12554</v>
      </c>
      <c r="E8331" s="8" t="s">
        <v>12554</v>
      </c>
      <c r="F8331" t="s">
        <v>606</v>
      </c>
      <c r="G8331" t="s">
        <v>962</v>
      </c>
      <c r="H8331" t="s">
        <v>389</v>
      </c>
      <c r="I8331" s="2" t="s">
        <v>1262</v>
      </c>
      <c r="J8331" s="1" t="s">
        <v>906</v>
      </c>
      <c r="L8331" s="2" t="s">
        <v>907</v>
      </c>
      <c r="M8331" s="2" t="s">
        <v>887</v>
      </c>
      <c r="N8331">
        <v>8</v>
      </c>
      <c r="O8331">
        <v>330000</v>
      </c>
      <c r="P8331" s="2">
        <v>2640000</v>
      </c>
      <c r="Q8331" s="6" t="s">
        <v>843</v>
      </c>
      <c r="R8331" s="3">
        <v>0.3</v>
      </c>
      <c r="S8331" s="2">
        <v>1847999.9999999998</v>
      </c>
      <c r="T8331" s="2">
        <v>792000</v>
      </c>
    </row>
    <row r="8332" spans="1:20" x14ac:dyDescent="0.25">
      <c r="A8332" s="7" t="s">
        <v>979</v>
      </c>
      <c r="B8332">
        <v>2180101</v>
      </c>
      <c r="C8332" s="5" t="s">
        <v>14087</v>
      </c>
      <c r="D8332" s="5" t="s">
        <v>12555</v>
      </c>
      <c r="E8332" s="8" t="s">
        <v>12555</v>
      </c>
      <c r="F8332" t="s">
        <v>606</v>
      </c>
      <c r="G8332" t="s">
        <v>962</v>
      </c>
      <c r="H8332" t="s">
        <v>389</v>
      </c>
      <c r="I8332" s="2" t="s">
        <v>1262</v>
      </c>
      <c r="J8332" s="1" t="s">
        <v>908</v>
      </c>
      <c r="L8332" s="2" t="s">
        <v>909</v>
      </c>
      <c r="M8332" s="2" t="s">
        <v>882</v>
      </c>
      <c r="N8332">
        <v>1</v>
      </c>
      <c r="O8332">
        <v>200000</v>
      </c>
      <c r="P8332" s="2">
        <v>200000</v>
      </c>
      <c r="Q8332" s="6" t="s">
        <v>842</v>
      </c>
      <c r="R8332" s="3">
        <v>0.5</v>
      </c>
      <c r="S8332" s="2">
        <v>100000</v>
      </c>
      <c r="T8332" s="2">
        <v>100000</v>
      </c>
    </row>
    <row r="8333" spans="1:20" x14ac:dyDescent="0.25">
      <c r="A8333" s="7" t="s">
        <v>979</v>
      </c>
      <c r="B8333">
        <v>2180101</v>
      </c>
      <c r="C8333" s="5" t="s">
        <v>14087</v>
      </c>
      <c r="D8333" s="5" t="s">
        <v>12556</v>
      </c>
      <c r="E8333" s="8" t="s">
        <v>12556</v>
      </c>
      <c r="F8333" t="s">
        <v>606</v>
      </c>
      <c r="G8333" t="s">
        <v>962</v>
      </c>
      <c r="H8333" t="s">
        <v>389</v>
      </c>
      <c r="I8333" s="2" t="s">
        <v>1262</v>
      </c>
      <c r="J8333" s="1" t="s">
        <v>910</v>
      </c>
      <c r="L8333" s="2" t="s">
        <v>911</v>
      </c>
      <c r="M8333" s="2" t="s">
        <v>887</v>
      </c>
      <c r="N8333">
        <v>1</v>
      </c>
      <c r="O8333">
        <v>400000</v>
      </c>
      <c r="P8333" s="2">
        <v>400000</v>
      </c>
      <c r="Q8333" s="6" t="s">
        <v>843</v>
      </c>
      <c r="R8333" s="3">
        <v>0.3</v>
      </c>
      <c r="S8333" s="2">
        <v>280000</v>
      </c>
      <c r="T8333" s="2">
        <v>120000</v>
      </c>
    </row>
    <row r="8334" spans="1:20" x14ac:dyDescent="0.25">
      <c r="A8334" s="7" t="s">
        <v>979</v>
      </c>
      <c r="B8334">
        <v>2180101</v>
      </c>
      <c r="C8334" s="5" t="s">
        <v>14087</v>
      </c>
      <c r="D8334" s="5" t="s">
        <v>12557</v>
      </c>
      <c r="E8334" s="8" t="s">
        <v>12557</v>
      </c>
      <c r="F8334" t="s">
        <v>606</v>
      </c>
      <c r="G8334" t="s">
        <v>962</v>
      </c>
      <c r="H8334" t="s">
        <v>389</v>
      </c>
      <c r="I8334" s="2" t="s">
        <v>1262</v>
      </c>
      <c r="J8334" s="1" t="s">
        <v>912</v>
      </c>
      <c r="L8334" s="2" t="s">
        <v>913</v>
      </c>
      <c r="M8334" s="2" t="s">
        <v>882</v>
      </c>
      <c r="N8334">
        <v>2</v>
      </c>
      <c r="O8334">
        <v>240000</v>
      </c>
      <c r="P8334" s="2">
        <v>480000</v>
      </c>
      <c r="Q8334" s="6" t="s">
        <v>842</v>
      </c>
      <c r="R8334" s="3">
        <v>0.5</v>
      </c>
      <c r="S8334" s="2">
        <v>240000</v>
      </c>
      <c r="T8334" s="2">
        <v>240000</v>
      </c>
    </row>
    <row r="8335" spans="1:20" x14ac:dyDescent="0.25">
      <c r="A8335" s="7" t="s">
        <v>979</v>
      </c>
      <c r="B8335">
        <v>2180101</v>
      </c>
      <c r="C8335" s="5" t="s">
        <v>14087</v>
      </c>
      <c r="D8335" s="5" t="s">
        <v>12558</v>
      </c>
      <c r="E8335" s="8" t="s">
        <v>12558</v>
      </c>
      <c r="F8335" t="s">
        <v>606</v>
      </c>
      <c r="G8335" t="s">
        <v>962</v>
      </c>
      <c r="H8335" t="s">
        <v>389</v>
      </c>
      <c r="I8335" s="2" t="s">
        <v>1262</v>
      </c>
      <c r="J8335" s="1" t="s">
        <v>914</v>
      </c>
      <c r="L8335" s="2" t="s">
        <v>915</v>
      </c>
      <c r="M8335" s="2" t="s">
        <v>887</v>
      </c>
      <c r="N8335">
        <v>4</v>
      </c>
      <c r="O8335">
        <v>240000</v>
      </c>
      <c r="P8335" s="2">
        <v>960000</v>
      </c>
      <c r="Q8335" s="6" t="s">
        <v>843</v>
      </c>
      <c r="R8335" s="3">
        <v>0.3</v>
      </c>
      <c r="S8335" s="2">
        <v>672000</v>
      </c>
      <c r="T8335" s="2">
        <v>288000</v>
      </c>
    </row>
    <row r="8336" spans="1:20" x14ac:dyDescent="0.25">
      <c r="A8336" s="7" t="s">
        <v>979</v>
      </c>
      <c r="B8336">
        <v>2180101</v>
      </c>
      <c r="C8336" s="5" t="s">
        <v>14087</v>
      </c>
      <c r="D8336" s="5" t="s">
        <v>12559</v>
      </c>
      <c r="E8336" s="8" t="s">
        <v>12559</v>
      </c>
      <c r="F8336" t="s">
        <v>606</v>
      </c>
      <c r="G8336" t="s">
        <v>962</v>
      </c>
      <c r="H8336" t="s">
        <v>389</v>
      </c>
      <c r="I8336" s="2" t="s">
        <v>1262</v>
      </c>
      <c r="J8336" s="1" t="s">
        <v>916</v>
      </c>
      <c r="L8336" s="2" t="s">
        <v>917</v>
      </c>
      <c r="M8336" s="2" t="s">
        <v>887</v>
      </c>
      <c r="N8336">
        <v>0</v>
      </c>
      <c r="O8336">
        <v>150000</v>
      </c>
      <c r="P8336" s="2">
        <v>0</v>
      </c>
      <c r="Q8336" s="6" t="s">
        <v>843</v>
      </c>
      <c r="R8336" s="3">
        <v>0.3</v>
      </c>
      <c r="S8336" s="2">
        <v>0</v>
      </c>
      <c r="T8336" s="2">
        <v>0</v>
      </c>
    </row>
    <row r="8337" spans="1:20" x14ac:dyDescent="0.25">
      <c r="A8337" s="7" t="s">
        <v>979</v>
      </c>
      <c r="B8337">
        <v>2180101</v>
      </c>
      <c r="C8337" s="5" t="s">
        <v>14087</v>
      </c>
      <c r="D8337" s="5" t="s">
        <v>12560</v>
      </c>
      <c r="E8337" s="8" t="s">
        <v>12560</v>
      </c>
      <c r="F8337" t="s">
        <v>606</v>
      </c>
      <c r="G8337" t="s">
        <v>962</v>
      </c>
      <c r="H8337" t="s">
        <v>389</v>
      </c>
      <c r="I8337" s="2" t="s">
        <v>1262</v>
      </c>
      <c r="J8337" s="1" t="s">
        <v>918</v>
      </c>
      <c r="L8337" s="2" t="s">
        <v>919</v>
      </c>
      <c r="M8337" s="2" t="s">
        <v>887</v>
      </c>
      <c r="N8337">
        <v>8</v>
      </c>
      <c r="O8337">
        <v>470000</v>
      </c>
      <c r="P8337" s="2">
        <v>3760000</v>
      </c>
      <c r="Q8337" s="6" t="s">
        <v>843</v>
      </c>
      <c r="R8337" s="3">
        <v>0.3</v>
      </c>
      <c r="S8337" s="2">
        <v>2632000</v>
      </c>
      <c r="T8337" s="2">
        <v>1128000</v>
      </c>
    </row>
    <row r="8338" spans="1:20" x14ac:dyDescent="0.25">
      <c r="A8338" s="7" t="s">
        <v>979</v>
      </c>
      <c r="B8338">
        <v>2180101</v>
      </c>
      <c r="C8338" s="5" t="s">
        <v>14087</v>
      </c>
      <c r="D8338" s="5" t="s">
        <v>12561</v>
      </c>
      <c r="E8338" s="8" t="s">
        <v>12561</v>
      </c>
      <c r="F8338" t="s">
        <v>606</v>
      </c>
      <c r="G8338" t="s">
        <v>962</v>
      </c>
      <c r="H8338" t="s">
        <v>389</v>
      </c>
      <c r="I8338" s="2" t="s">
        <v>1262</v>
      </c>
      <c r="J8338" s="1" t="s">
        <v>920</v>
      </c>
      <c r="L8338" s="2" t="s">
        <v>921</v>
      </c>
      <c r="M8338" s="2" t="s">
        <v>882</v>
      </c>
      <c r="N8338">
        <v>0</v>
      </c>
      <c r="O8338">
        <v>170000</v>
      </c>
      <c r="P8338" s="2">
        <v>0</v>
      </c>
      <c r="Q8338" s="6" t="s">
        <v>842</v>
      </c>
      <c r="R8338" s="3">
        <v>0.5</v>
      </c>
      <c r="S8338" s="2">
        <v>0</v>
      </c>
      <c r="T8338" s="2">
        <v>0</v>
      </c>
    </row>
    <row r="8339" spans="1:20" x14ac:dyDescent="0.25">
      <c r="A8339" s="7" t="s">
        <v>979</v>
      </c>
      <c r="B8339">
        <v>2180101</v>
      </c>
      <c r="C8339" s="5" t="s">
        <v>14087</v>
      </c>
      <c r="D8339" s="5" t="s">
        <v>12562</v>
      </c>
      <c r="E8339" s="8" t="s">
        <v>12562</v>
      </c>
      <c r="F8339" t="s">
        <v>606</v>
      </c>
      <c r="G8339" t="s">
        <v>962</v>
      </c>
      <c r="H8339" t="s">
        <v>389</v>
      </c>
      <c r="I8339" s="2" t="s">
        <v>1262</v>
      </c>
      <c r="J8339" s="1" t="s">
        <v>922</v>
      </c>
      <c r="L8339" s="2" t="s">
        <v>923</v>
      </c>
      <c r="M8339" s="2" t="s">
        <v>887</v>
      </c>
      <c r="N8339">
        <v>0</v>
      </c>
      <c r="O8339">
        <v>130000</v>
      </c>
      <c r="P8339" s="2">
        <v>0</v>
      </c>
      <c r="Q8339" s="6" t="s">
        <v>843</v>
      </c>
      <c r="R8339" s="3">
        <v>0.3</v>
      </c>
      <c r="S8339" s="2">
        <v>0</v>
      </c>
      <c r="T8339" s="2">
        <v>0</v>
      </c>
    </row>
    <row r="8340" spans="1:20" x14ac:dyDescent="0.25">
      <c r="A8340" s="7" t="s">
        <v>979</v>
      </c>
      <c r="B8340">
        <v>2180101</v>
      </c>
      <c r="C8340" s="5" t="s">
        <v>14087</v>
      </c>
      <c r="D8340" s="5" t="s">
        <v>12563</v>
      </c>
      <c r="E8340" s="8" t="s">
        <v>12563</v>
      </c>
      <c r="F8340" t="s">
        <v>606</v>
      </c>
      <c r="G8340" t="s">
        <v>962</v>
      </c>
      <c r="H8340" t="s">
        <v>389</v>
      </c>
      <c r="I8340" s="2" t="s">
        <v>1262</v>
      </c>
      <c r="J8340" s="1" t="s">
        <v>924</v>
      </c>
      <c r="L8340" s="2" t="s">
        <v>925</v>
      </c>
      <c r="M8340" s="2" t="s">
        <v>887</v>
      </c>
      <c r="N8340">
        <v>0</v>
      </c>
      <c r="O8340">
        <v>130000</v>
      </c>
      <c r="P8340" s="2">
        <v>0</v>
      </c>
      <c r="Q8340" s="6" t="s">
        <v>843</v>
      </c>
      <c r="R8340" s="3">
        <v>0.3</v>
      </c>
      <c r="S8340" s="2">
        <v>0</v>
      </c>
      <c r="T8340" s="2">
        <v>0</v>
      </c>
    </row>
    <row r="8341" spans="1:20" x14ac:dyDescent="0.25">
      <c r="A8341" s="7" t="s">
        <v>979</v>
      </c>
      <c r="B8341">
        <v>2180101</v>
      </c>
      <c r="C8341" s="5" t="s">
        <v>14087</v>
      </c>
      <c r="D8341" s="5" t="s">
        <v>12564</v>
      </c>
      <c r="E8341" s="8" t="s">
        <v>12564</v>
      </c>
      <c r="F8341" t="s">
        <v>606</v>
      </c>
      <c r="G8341" t="s">
        <v>962</v>
      </c>
      <c r="H8341" t="s">
        <v>389</v>
      </c>
      <c r="I8341" s="2" t="s">
        <v>1262</v>
      </c>
      <c r="J8341" s="1" t="s">
        <v>926</v>
      </c>
      <c r="L8341" s="2" t="s">
        <v>927</v>
      </c>
      <c r="M8341" s="2" t="s">
        <v>887</v>
      </c>
      <c r="N8341">
        <v>0</v>
      </c>
      <c r="O8341">
        <v>260000</v>
      </c>
      <c r="P8341" s="2">
        <v>0</v>
      </c>
      <c r="Q8341" s="6" t="s">
        <v>843</v>
      </c>
      <c r="R8341" s="3">
        <v>0.3</v>
      </c>
      <c r="S8341" s="2">
        <v>0</v>
      </c>
      <c r="T8341" s="2">
        <v>0</v>
      </c>
    </row>
    <row r="8342" spans="1:20" x14ac:dyDescent="0.25">
      <c r="A8342" s="7" t="s">
        <v>979</v>
      </c>
      <c r="B8342">
        <v>2180101</v>
      </c>
      <c r="C8342" s="5" t="s">
        <v>14087</v>
      </c>
      <c r="D8342" s="5" t="s">
        <v>12565</v>
      </c>
      <c r="E8342" s="8" t="s">
        <v>12565</v>
      </c>
      <c r="F8342" t="s">
        <v>606</v>
      </c>
      <c r="G8342" t="s">
        <v>962</v>
      </c>
      <c r="H8342" t="s">
        <v>389</v>
      </c>
      <c r="I8342" s="2" t="s">
        <v>1262</v>
      </c>
      <c r="J8342" s="1" t="s">
        <v>928</v>
      </c>
      <c r="L8342" s="2" t="s">
        <v>929</v>
      </c>
      <c r="M8342" s="2" t="s">
        <v>887</v>
      </c>
      <c r="N8342">
        <v>0</v>
      </c>
      <c r="O8342">
        <v>210000</v>
      </c>
      <c r="P8342" s="2">
        <v>0</v>
      </c>
      <c r="Q8342" s="6" t="s">
        <v>843</v>
      </c>
      <c r="R8342" s="3">
        <v>0.3</v>
      </c>
      <c r="S8342" s="2">
        <v>0</v>
      </c>
      <c r="T8342" s="2">
        <v>0</v>
      </c>
    </row>
    <row r="8343" spans="1:20" x14ac:dyDescent="0.25">
      <c r="A8343" s="7" t="s">
        <v>979</v>
      </c>
      <c r="B8343">
        <v>2180101</v>
      </c>
      <c r="C8343" s="5" t="s">
        <v>14087</v>
      </c>
      <c r="D8343" s="5" t="s">
        <v>12566</v>
      </c>
      <c r="E8343" s="8" t="s">
        <v>12566</v>
      </c>
      <c r="F8343" t="s">
        <v>606</v>
      </c>
      <c r="G8343" t="s">
        <v>962</v>
      </c>
      <c r="H8343" t="s">
        <v>389</v>
      </c>
      <c r="I8343" s="2" t="s">
        <v>1262</v>
      </c>
      <c r="J8343" s="1" t="s">
        <v>930</v>
      </c>
      <c r="L8343" s="2" t="s">
        <v>931</v>
      </c>
      <c r="M8343" s="2" t="s">
        <v>882</v>
      </c>
      <c r="N8343">
        <v>0</v>
      </c>
      <c r="O8343">
        <v>270000</v>
      </c>
      <c r="P8343" s="2">
        <v>0</v>
      </c>
      <c r="Q8343" s="6" t="s">
        <v>842</v>
      </c>
      <c r="R8343" s="3">
        <v>0.5</v>
      </c>
      <c r="S8343" s="2">
        <v>0</v>
      </c>
      <c r="T8343" s="2">
        <v>0</v>
      </c>
    </row>
    <row r="8344" spans="1:20" x14ac:dyDescent="0.25">
      <c r="A8344" s="7" t="s">
        <v>979</v>
      </c>
      <c r="B8344">
        <v>2180101</v>
      </c>
      <c r="C8344" s="5" t="s">
        <v>14087</v>
      </c>
      <c r="D8344" s="5" t="s">
        <v>12567</v>
      </c>
      <c r="E8344" s="8" t="s">
        <v>12567</v>
      </c>
      <c r="F8344" t="s">
        <v>606</v>
      </c>
      <c r="G8344" t="s">
        <v>962</v>
      </c>
      <c r="H8344" t="s">
        <v>389</v>
      </c>
      <c r="I8344" s="2" t="s">
        <v>1262</v>
      </c>
      <c r="J8344" s="1" t="s">
        <v>932</v>
      </c>
      <c r="L8344" s="2" t="s">
        <v>933</v>
      </c>
      <c r="M8344" s="2" t="s">
        <v>882</v>
      </c>
      <c r="N8344">
        <v>0</v>
      </c>
      <c r="O8344">
        <v>270000</v>
      </c>
      <c r="P8344" s="2">
        <v>0</v>
      </c>
      <c r="Q8344" s="6" t="s">
        <v>842</v>
      </c>
      <c r="R8344" s="3">
        <v>0.5</v>
      </c>
      <c r="S8344" s="2">
        <v>0</v>
      </c>
      <c r="T8344" s="2">
        <v>0</v>
      </c>
    </row>
    <row r="8345" spans="1:20" x14ac:dyDescent="0.25">
      <c r="A8345" s="7" t="s">
        <v>979</v>
      </c>
      <c r="B8345">
        <v>2180101</v>
      </c>
      <c r="C8345" s="5" t="s">
        <v>14087</v>
      </c>
      <c r="D8345" s="5" t="s">
        <v>12568</v>
      </c>
      <c r="E8345" s="8" t="s">
        <v>12568</v>
      </c>
      <c r="F8345" t="s">
        <v>606</v>
      </c>
      <c r="G8345" t="s">
        <v>962</v>
      </c>
      <c r="H8345" t="s">
        <v>389</v>
      </c>
      <c r="I8345" s="2" t="s">
        <v>1262</v>
      </c>
      <c r="J8345" s="1" t="s">
        <v>934</v>
      </c>
      <c r="L8345" s="2" t="s">
        <v>935</v>
      </c>
      <c r="M8345" s="2" t="s">
        <v>882</v>
      </c>
      <c r="N8345">
        <v>0</v>
      </c>
      <c r="O8345">
        <v>130000</v>
      </c>
      <c r="P8345" s="2">
        <v>0</v>
      </c>
      <c r="Q8345" s="6" t="s">
        <v>842</v>
      </c>
      <c r="R8345" s="3">
        <v>0.5</v>
      </c>
      <c r="S8345" s="2">
        <v>0</v>
      </c>
      <c r="T8345" s="2">
        <v>0</v>
      </c>
    </row>
    <row r="8346" spans="1:20" x14ac:dyDescent="0.25">
      <c r="A8346" s="7" t="s">
        <v>979</v>
      </c>
      <c r="B8346">
        <v>2180101</v>
      </c>
      <c r="C8346" s="5" t="s">
        <v>14087</v>
      </c>
      <c r="D8346" s="5" t="s">
        <v>12569</v>
      </c>
      <c r="E8346" s="8" t="s">
        <v>12569</v>
      </c>
      <c r="F8346" t="s">
        <v>606</v>
      </c>
      <c r="G8346" t="s">
        <v>962</v>
      </c>
      <c r="H8346" t="s">
        <v>389</v>
      </c>
      <c r="I8346" s="2" t="s">
        <v>1262</v>
      </c>
      <c r="J8346" s="1" t="s">
        <v>936</v>
      </c>
      <c r="L8346" s="2" t="s">
        <v>937</v>
      </c>
      <c r="M8346" s="2" t="s">
        <v>887</v>
      </c>
      <c r="N8346">
        <v>0</v>
      </c>
      <c r="O8346">
        <v>165000</v>
      </c>
      <c r="P8346" s="2">
        <v>0</v>
      </c>
      <c r="Q8346" s="6" t="s">
        <v>843</v>
      </c>
      <c r="R8346" s="3">
        <v>0.3</v>
      </c>
      <c r="S8346" s="2">
        <v>0</v>
      </c>
      <c r="T8346" s="2">
        <v>0</v>
      </c>
    </row>
    <row r="8347" spans="1:20" x14ac:dyDescent="0.25">
      <c r="A8347" s="7" t="s">
        <v>979</v>
      </c>
      <c r="B8347">
        <v>2180101</v>
      </c>
      <c r="C8347" s="5" t="s">
        <v>14087</v>
      </c>
      <c r="D8347" s="5" t="s">
        <v>12570</v>
      </c>
      <c r="E8347" s="8" t="s">
        <v>12570</v>
      </c>
      <c r="F8347" t="s">
        <v>606</v>
      </c>
      <c r="G8347" t="s">
        <v>962</v>
      </c>
      <c r="H8347" t="s">
        <v>389</v>
      </c>
      <c r="I8347" s="2" t="s">
        <v>1262</v>
      </c>
      <c r="J8347" s="1" t="s">
        <v>938</v>
      </c>
      <c r="L8347" s="2" t="s">
        <v>939</v>
      </c>
      <c r="M8347" s="2" t="s">
        <v>940</v>
      </c>
      <c r="N8347">
        <v>0</v>
      </c>
      <c r="O8347">
        <v>32000</v>
      </c>
      <c r="P8347" s="2">
        <v>0</v>
      </c>
      <c r="Q8347" s="6" t="s">
        <v>844</v>
      </c>
      <c r="R8347" s="3">
        <v>0</v>
      </c>
      <c r="S8347" s="2">
        <v>0</v>
      </c>
      <c r="T8347" s="2">
        <v>0</v>
      </c>
    </row>
    <row r="8348" spans="1:20" x14ac:dyDescent="0.25">
      <c r="A8348" s="7" t="s">
        <v>979</v>
      </c>
      <c r="B8348">
        <v>2180101</v>
      </c>
      <c r="C8348" s="5" t="s">
        <v>14087</v>
      </c>
      <c r="D8348" s="5" t="s">
        <v>12571</v>
      </c>
      <c r="E8348" s="8" t="s">
        <v>12571</v>
      </c>
      <c r="F8348" t="s">
        <v>606</v>
      </c>
      <c r="G8348" t="s">
        <v>962</v>
      </c>
      <c r="H8348" t="s">
        <v>389</v>
      </c>
      <c r="I8348" s="2" t="s">
        <v>1262</v>
      </c>
      <c r="J8348" s="1" t="s">
        <v>941</v>
      </c>
      <c r="L8348" s="2" t="s">
        <v>942</v>
      </c>
      <c r="M8348" s="2" t="s">
        <v>940</v>
      </c>
      <c r="N8348">
        <v>0</v>
      </c>
      <c r="O8348">
        <v>34000</v>
      </c>
      <c r="P8348" s="2">
        <v>0</v>
      </c>
      <c r="Q8348" s="6" t="s">
        <v>844</v>
      </c>
      <c r="R8348" s="3">
        <v>0</v>
      </c>
      <c r="S8348" s="2">
        <v>0</v>
      </c>
      <c r="T8348" s="2">
        <v>0</v>
      </c>
    </row>
    <row r="8349" spans="1:20" x14ac:dyDescent="0.25">
      <c r="A8349" s="7" t="s">
        <v>979</v>
      </c>
      <c r="B8349">
        <v>2180101</v>
      </c>
      <c r="C8349" s="5" t="s">
        <v>14087</v>
      </c>
      <c r="D8349" s="5" t="s">
        <v>12572</v>
      </c>
      <c r="E8349" s="8" t="s">
        <v>12572</v>
      </c>
      <c r="F8349" t="s">
        <v>606</v>
      </c>
      <c r="G8349" t="s">
        <v>962</v>
      </c>
      <c r="H8349" t="s">
        <v>389</v>
      </c>
      <c r="I8349" s="2" t="s">
        <v>1262</v>
      </c>
      <c r="J8349" s="1" t="s">
        <v>943</v>
      </c>
      <c r="L8349" s="2" t="s">
        <v>944</v>
      </c>
      <c r="M8349" s="2" t="s">
        <v>940</v>
      </c>
      <c r="N8349">
        <v>0</v>
      </c>
      <c r="O8349">
        <v>31000</v>
      </c>
      <c r="P8349" s="2">
        <v>0</v>
      </c>
      <c r="Q8349" s="6" t="s">
        <v>844</v>
      </c>
      <c r="R8349" s="3">
        <v>0</v>
      </c>
      <c r="S8349" s="2">
        <v>0</v>
      </c>
      <c r="T8349" s="2">
        <v>0</v>
      </c>
    </row>
    <row r="8350" spans="1:20" x14ac:dyDescent="0.25">
      <c r="A8350" s="7" t="s">
        <v>979</v>
      </c>
      <c r="B8350">
        <v>2180201</v>
      </c>
      <c r="C8350" s="5" t="s">
        <v>14087</v>
      </c>
      <c r="D8350" s="5" t="s">
        <v>12511</v>
      </c>
      <c r="E8350" s="8" t="s">
        <v>12511</v>
      </c>
      <c r="F8350" t="s">
        <v>606</v>
      </c>
      <c r="G8350" t="s">
        <v>965</v>
      </c>
      <c r="H8350" t="s">
        <v>389</v>
      </c>
      <c r="I8350" s="2" t="s">
        <v>1263</v>
      </c>
      <c r="J8350" s="1" t="s">
        <v>880</v>
      </c>
      <c r="L8350" s="2" t="s">
        <v>881</v>
      </c>
      <c r="M8350" s="2" t="s">
        <v>882</v>
      </c>
      <c r="N8350">
        <v>0</v>
      </c>
      <c r="O8350">
        <v>700000</v>
      </c>
      <c r="P8350" s="2">
        <v>0</v>
      </c>
      <c r="Q8350" s="6" t="s">
        <v>842</v>
      </c>
      <c r="R8350" s="3">
        <v>0.5</v>
      </c>
      <c r="S8350" s="2">
        <v>0</v>
      </c>
      <c r="T8350" s="2">
        <v>0</v>
      </c>
    </row>
    <row r="8351" spans="1:20" x14ac:dyDescent="0.25">
      <c r="A8351" s="7" t="s">
        <v>979</v>
      </c>
      <c r="B8351">
        <v>2180201</v>
      </c>
      <c r="C8351" s="5" t="s">
        <v>14087</v>
      </c>
      <c r="D8351" s="5" t="s">
        <v>12512</v>
      </c>
      <c r="E8351" s="8" t="s">
        <v>12512</v>
      </c>
      <c r="F8351" t="s">
        <v>606</v>
      </c>
      <c r="G8351" t="s">
        <v>965</v>
      </c>
      <c r="H8351" t="s">
        <v>389</v>
      </c>
      <c r="I8351" s="2" t="s">
        <v>1263</v>
      </c>
      <c r="J8351" s="1" t="s">
        <v>883</v>
      </c>
      <c r="L8351" s="2" t="s">
        <v>884</v>
      </c>
      <c r="M8351" s="2" t="s">
        <v>882</v>
      </c>
      <c r="N8351">
        <v>20</v>
      </c>
      <c r="O8351">
        <v>420000</v>
      </c>
      <c r="P8351" s="2">
        <v>8400000</v>
      </c>
      <c r="Q8351" s="6" t="s">
        <v>842</v>
      </c>
      <c r="R8351" s="3">
        <v>0.5</v>
      </c>
      <c r="S8351" s="2">
        <v>4200000</v>
      </c>
      <c r="T8351" s="2">
        <v>4200000</v>
      </c>
    </row>
    <row r="8352" spans="1:20" x14ac:dyDescent="0.25">
      <c r="A8352" s="7" t="s">
        <v>979</v>
      </c>
      <c r="B8352">
        <v>2180201</v>
      </c>
      <c r="C8352" s="5" t="s">
        <v>14087</v>
      </c>
      <c r="D8352" s="5" t="s">
        <v>12513</v>
      </c>
      <c r="E8352" s="8" t="s">
        <v>12513</v>
      </c>
      <c r="F8352" t="s">
        <v>606</v>
      </c>
      <c r="G8352" t="s">
        <v>965</v>
      </c>
      <c r="H8352" t="s">
        <v>389</v>
      </c>
      <c r="I8352" s="2" t="s">
        <v>1263</v>
      </c>
      <c r="J8352" s="1" t="s">
        <v>885</v>
      </c>
      <c r="L8352" s="2" t="s">
        <v>886</v>
      </c>
      <c r="M8352" s="2" t="s">
        <v>887</v>
      </c>
      <c r="N8352">
        <v>20</v>
      </c>
      <c r="O8352">
        <v>250000</v>
      </c>
      <c r="P8352" s="2">
        <v>5000000</v>
      </c>
      <c r="Q8352" s="6" t="s">
        <v>843</v>
      </c>
      <c r="R8352" s="3">
        <v>0.3</v>
      </c>
      <c r="S8352" s="2">
        <v>3500000</v>
      </c>
      <c r="T8352" s="2">
        <v>1500000</v>
      </c>
    </row>
    <row r="8353" spans="1:20" x14ac:dyDescent="0.25">
      <c r="A8353" s="7" t="s">
        <v>979</v>
      </c>
      <c r="B8353">
        <v>2180201</v>
      </c>
      <c r="C8353" s="5" t="s">
        <v>14087</v>
      </c>
      <c r="D8353" s="5" t="s">
        <v>12514</v>
      </c>
      <c r="E8353" s="8" t="s">
        <v>12514</v>
      </c>
      <c r="F8353" t="s">
        <v>606</v>
      </c>
      <c r="G8353" t="s">
        <v>965</v>
      </c>
      <c r="H8353" t="s">
        <v>389</v>
      </c>
      <c r="I8353" s="2" t="s">
        <v>1263</v>
      </c>
      <c r="J8353" s="1" t="s">
        <v>888</v>
      </c>
      <c r="L8353" s="2" t="s">
        <v>889</v>
      </c>
      <c r="M8353" s="2" t="s">
        <v>887</v>
      </c>
      <c r="N8353">
        <v>0</v>
      </c>
      <c r="O8353">
        <v>275000</v>
      </c>
      <c r="P8353" s="2">
        <v>0</v>
      </c>
      <c r="Q8353" s="6" t="s">
        <v>843</v>
      </c>
      <c r="R8353" s="3">
        <v>0.3</v>
      </c>
      <c r="S8353" s="2">
        <v>0</v>
      </c>
      <c r="T8353" s="2">
        <v>0</v>
      </c>
    </row>
    <row r="8354" spans="1:20" x14ac:dyDescent="0.25">
      <c r="A8354" s="7" t="s">
        <v>979</v>
      </c>
      <c r="B8354">
        <v>2180201</v>
      </c>
      <c r="C8354" s="5" t="s">
        <v>14087</v>
      </c>
      <c r="D8354" s="5" t="s">
        <v>12515</v>
      </c>
      <c r="E8354" s="8" t="s">
        <v>12515</v>
      </c>
      <c r="F8354" t="s">
        <v>606</v>
      </c>
      <c r="G8354" t="s">
        <v>965</v>
      </c>
      <c r="H8354" t="s">
        <v>389</v>
      </c>
      <c r="I8354" s="2" t="s">
        <v>1263</v>
      </c>
      <c r="J8354" s="1" t="s">
        <v>890</v>
      </c>
      <c r="L8354" s="2" t="s">
        <v>891</v>
      </c>
      <c r="M8354" s="2" t="s">
        <v>882</v>
      </c>
      <c r="N8354">
        <v>20</v>
      </c>
      <c r="O8354">
        <v>150000</v>
      </c>
      <c r="P8354" s="2">
        <v>3000000</v>
      </c>
      <c r="Q8354" s="6" t="s">
        <v>842</v>
      </c>
      <c r="R8354" s="3">
        <v>0.5</v>
      </c>
      <c r="S8354" s="2">
        <v>1500000</v>
      </c>
      <c r="T8354" s="2">
        <v>1500000</v>
      </c>
    </row>
    <row r="8355" spans="1:20" x14ac:dyDescent="0.25">
      <c r="A8355" s="7" t="s">
        <v>979</v>
      </c>
      <c r="B8355">
        <v>2180201</v>
      </c>
      <c r="C8355" s="5" t="s">
        <v>14087</v>
      </c>
      <c r="D8355" s="5" t="s">
        <v>12516</v>
      </c>
      <c r="E8355" s="8" t="s">
        <v>12516</v>
      </c>
      <c r="F8355" t="s">
        <v>606</v>
      </c>
      <c r="G8355" t="s">
        <v>965</v>
      </c>
      <c r="H8355" t="s">
        <v>389</v>
      </c>
      <c r="I8355" s="2" t="s">
        <v>1263</v>
      </c>
      <c r="J8355" s="1" t="s">
        <v>892</v>
      </c>
      <c r="L8355" s="2" t="s">
        <v>893</v>
      </c>
      <c r="M8355" s="2" t="s">
        <v>882</v>
      </c>
      <c r="N8355">
        <v>0</v>
      </c>
      <c r="O8355">
        <v>300000</v>
      </c>
      <c r="P8355" s="2">
        <v>0</v>
      </c>
      <c r="Q8355" s="6" t="s">
        <v>842</v>
      </c>
      <c r="R8355" s="3">
        <v>0.5</v>
      </c>
      <c r="S8355" s="2">
        <v>0</v>
      </c>
      <c r="T8355" s="2">
        <v>0</v>
      </c>
    </row>
    <row r="8356" spans="1:20" x14ac:dyDescent="0.25">
      <c r="A8356" s="7" t="s">
        <v>979</v>
      </c>
      <c r="B8356">
        <v>2180201</v>
      </c>
      <c r="C8356" s="5" t="s">
        <v>14087</v>
      </c>
      <c r="D8356" s="5" t="s">
        <v>12517</v>
      </c>
      <c r="E8356" s="8" t="s">
        <v>12517</v>
      </c>
      <c r="F8356" t="s">
        <v>606</v>
      </c>
      <c r="G8356" t="s">
        <v>965</v>
      </c>
      <c r="H8356" t="s">
        <v>389</v>
      </c>
      <c r="I8356" s="2" t="s">
        <v>1263</v>
      </c>
      <c r="J8356" s="1" t="s">
        <v>894</v>
      </c>
      <c r="L8356" s="2" t="s">
        <v>895</v>
      </c>
      <c r="M8356" s="2" t="s">
        <v>882</v>
      </c>
      <c r="N8356">
        <v>20</v>
      </c>
      <c r="O8356">
        <v>400000</v>
      </c>
      <c r="P8356" s="2">
        <v>8000000</v>
      </c>
      <c r="Q8356" s="6" t="s">
        <v>842</v>
      </c>
      <c r="R8356" s="3">
        <v>0.5</v>
      </c>
      <c r="S8356" s="2">
        <v>4000000</v>
      </c>
      <c r="T8356" s="2">
        <v>4000000</v>
      </c>
    </row>
    <row r="8357" spans="1:20" x14ac:dyDescent="0.25">
      <c r="A8357" s="7" t="s">
        <v>979</v>
      </c>
      <c r="B8357">
        <v>2180201</v>
      </c>
      <c r="C8357" s="5" t="s">
        <v>14087</v>
      </c>
      <c r="D8357" s="5" t="s">
        <v>12518</v>
      </c>
      <c r="E8357" s="8" t="s">
        <v>12518</v>
      </c>
      <c r="F8357" t="s">
        <v>606</v>
      </c>
      <c r="G8357" t="s">
        <v>965</v>
      </c>
      <c r="H8357" t="s">
        <v>389</v>
      </c>
      <c r="I8357" s="2" t="s">
        <v>1263</v>
      </c>
      <c r="J8357" s="1" t="s">
        <v>896</v>
      </c>
      <c r="L8357" s="2" t="s">
        <v>897</v>
      </c>
      <c r="M8357" s="2" t="s">
        <v>882</v>
      </c>
      <c r="N8357">
        <v>20</v>
      </c>
      <c r="O8357">
        <v>360000</v>
      </c>
      <c r="P8357" s="2">
        <v>7200000</v>
      </c>
      <c r="Q8357" s="6" t="s">
        <v>842</v>
      </c>
      <c r="R8357" s="3">
        <v>0.5</v>
      </c>
      <c r="S8357" s="2">
        <v>3600000</v>
      </c>
      <c r="T8357" s="2">
        <v>3600000</v>
      </c>
    </row>
    <row r="8358" spans="1:20" x14ac:dyDescent="0.25">
      <c r="A8358" s="7" t="s">
        <v>979</v>
      </c>
      <c r="B8358">
        <v>2180201</v>
      </c>
      <c r="C8358" s="5" t="s">
        <v>14087</v>
      </c>
      <c r="D8358" s="5" t="s">
        <v>12519</v>
      </c>
      <c r="E8358" s="8" t="s">
        <v>12519</v>
      </c>
      <c r="F8358" t="s">
        <v>606</v>
      </c>
      <c r="G8358" t="s">
        <v>965</v>
      </c>
      <c r="H8358" t="s">
        <v>389</v>
      </c>
      <c r="I8358" s="2" t="s">
        <v>1263</v>
      </c>
      <c r="J8358" s="1" t="s">
        <v>898</v>
      </c>
      <c r="L8358" s="2" t="s">
        <v>899</v>
      </c>
      <c r="M8358" s="2" t="s">
        <v>882</v>
      </c>
      <c r="N8358">
        <v>0</v>
      </c>
      <c r="O8358">
        <v>250000</v>
      </c>
      <c r="P8358" s="2">
        <v>0</v>
      </c>
      <c r="Q8358" s="6" t="s">
        <v>842</v>
      </c>
      <c r="R8358" s="3">
        <v>0.5</v>
      </c>
      <c r="S8358" s="2">
        <v>0</v>
      </c>
      <c r="T8358" s="2">
        <v>0</v>
      </c>
    </row>
    <row r="8359" spans="1:20" x14ac:dyDescent="0.25">
      <c r="A8359" s="7" t="s">
        <v>979</v>
      </c>
      <c r="B8359">
        <v>2180201</v>
      </c>
      <c r="C8359" s="5" t="s">
        <v>14087</v>
      </c>
      <c r="D8359" s="5" t="s">
        <v>12520</v>
      </c>
      <c r="E8359" s="8" t="s">
        <v>12520</v>
      </c>
      <c r="F8359" t="s">
        <v>606</v>
      </c>
      <c r="G8359" t="s">
        <v>965</v>
      </c>
      <c r="H8359" t="s">
        <v>389</v>
      </c>
      <c r="I8359" s="2" t="s">
        <v>1263</v>
      </c>
      <c r="J8359" s="1" t="s">
        <v>900</v>
      </c>
      <c r="L8359" s="2" t="s">
        <v>901</v>
      </c>
      <c r="M8359" s="2" t="s">
        <v>882</v>
      </c>
      <c r="N8359">
        <v>0</v>
      </c>
      <c r="O8359">
        <v>360000</v>
      </c>
      <c r="P8359" s="2">
        <v>0</v>
      </c>
      <c r="Q8359" s="6" t="s">
        <v>842</v>
      </c>
      <c r="R8359" s="3">
        <v>0.5</v>
      </c>
      <c r="S8359" s="2">
        <v>0</v>
      </c>
      <c r="T8359" s="2">
        <v>0</v>
      </c>
    </row>
    <row r="8360" spans="1:20" x14ac:dyDescent="0.25">
      <c r="A8360" s="7" t="s">
        <v>979</v>
      </c>
      <c r="B8360">
        <v>2180201</v>
      </c>
      <c r="C8360" s="5" t="s">
        <v>14087</v>
      </c>
      <c r="D8360" s="5" t="s">
        <v>12521</v>
      </c>
      <c r="E8360" s="8" t="s">
        <v>12521</v>
      </c>
      <c r="F8360" t="s">
        <v>606</v>
      </c>
      <c r="G8360" t="s">
        <v>965</v>
      </c>
      <c r="H8360" t="s">
        <v>389</v>
      </c>
      <c r="I8360" s="2" t="s">
        <v>1263</v>
      </c>
      <c r="J8360" s="1" t="s">
        <v>902</v>
      </c>
      <c r="L8360" s="2" t="s">
        <v>903</v>
      </c>
      <c r="M8360" s="2" t="s">
        <v>887</v>
      </c>
      <c r="N8360">
        <v>20</v>
      </c>
      <c r="O8360">
        <v>300000</v>
      </c>
      <c r="P8360" s="2">
        <v>6000000</v>
      </c>
      <c r="Q8360" s="6" t="s">
        <v>843</v>
      </c>
      <c r="R8360" s="3">
        <v>0.3</v>
      </c>
      <c r="S8360" s="2">
        <v>4200000</v>
      </c>
      <c r="T8360" s="2">
        <v>1800000</v>
      </c>
    </row>
    <row r="8361" spans="1:20" x14ac:dyDescent="0.25">
      <c r="A8361" s="7" t="s">
        <v>979</v>
      </c>
      <c r="B8361">
        <v>2180201</v>
      </c>
      <c r="C8361" s="5" t="s">
        <v>14087</v>
      </c>
      <c r="D8361" s="5" t="s">
        <v>12522</v>
      </c>
      <c r="E8361" s="8" t="s">
        <v>12522</v>
      </c>
      <c r="F8361" t="s">
        <v>606</v>
      </c>
      <c r="G8361" t="s">
        <v>965</v>
      </c>
      <c r="H8361" t="s">
        <v>389</v>
      </c>
      <c r="I8361" s="2" t="s">
        <v>1263</v>
      </c>
      <c r="J8361" s="1" t="s">
        <v>904</v>
      </c>
      <c r="L8361" s="2" t="s">
        <v>905</v>
      </c>
      <c r="M8361" s="2" t="s">
        <v>887</v>
      </c>
      <c r="N8361">
        <v>20</v>
      </c>
      <c r="O8361">
        <v>690000</v>
      </c>
      <c r="P8361" s="2">
        <v>13800000</v>
      </c>
      <c r="Q8361" s="6" t="s">
        <v>843</v>
      </c>
      <c r="R8361" s="3">
        <v>0.3</v>
      </c>
      <c r="S8361" s="2">
        <v>9659999.9999999981</v>
      </c>
      <c r="T8361" s="2">
        <v>4140000</v>
      </c>
    </row>
    <row r="8362" spans="1:20" x14ac:dyDescent="0.25">
      <c r="A8362" s="7" t="s">
        <v>979</v>
      </c>
      <c r="B8362">
        <v>2180201</v>
      </c>
      <c r="C8362" s="5" t="s">
        <v>14087</v>
      </c>
      <c r="D8362" s="5" t="s">
        <v>12523</v>
      </c>
      <c r="E8362" s="8" t="s">
        <v>12523</v>
      </c>
      <c r="F8362" t="s">
        <v>606</v>
      </c>
      <c r="G8362" t="s">
        <v>965</v>
      </c>
      <c r="H8362" t="s">
        <v>389</v>
      </c>
      <c r="I8362" s="2" t="s">
        <v>1263</v>
      </c>
      <c r="J8362" s="1" t="s">
        <v>906</v>
      </c>
      <c r="L8362" s="2" t="s">
        <v>907</v>
      </c>
      <c r="M8362" s="2" t="s">
        <v>887</v>
      </c>
      <c r="N8362">
        <v>0</v>
      </c>
      <c r="O8362">
        <v>330000</v>
      </c>
      <c r="P8362" s="2">
        <v>0</v>
      </c>
      <c r="Q8362" s="6" t="s">
        <v>843</v>
      </c>
      <c r="R8362" s="3">
        <v>0.3</v>
      </c>
      <c r="S8362" s="2">
        <v>0</v>
      </c>
      <c r="T8362" s="2">
        <v>0</v>
      </c>
    </row>
    <row r="8363" spans="1:20" x14ac:dyDescent="0.25">
      <c r="A8363" s="7" t="s">
        <v>979</v>
      </c>
      <c r="B8363">
        <v>2180201</v>
      </c>
      <c r="C8363" s="5" t="s">
        <v>14087</v>
      </c>
      <c r="D8363" s="5" t="s">
        <v>12524</v>
      </c>
      <c r="E8363" s="8" t="s">
        <v>12524</v>
      </c>
      <c r="F8363" t="s">
        <v>606</v>
      </c>
      <c r="G8363" t="s">
        <v>965</v>
      </c>
      <c r="H8363" t="s">
        <v>389</v>
      </c>
      <c r="I8363" s="2" t="s">
        <v>1263</v>
      </c>
      <c r="J8363" s="1" t="s">
        <v>908</v>
      </c>
      <c r="L8363" s="2" t="s">
        <v>909</v>
      </c>
      <c r="M8363" s="2" t="s">
        <v>882</v>
      </c>
      <c r="N8363">
        <v>20</v>
      </c>
      <c r="O8363">
        <v>200000</v>
      </c>
      <c r="P8363" s="2">
        <v>4000000</v>
      </c>
      <c r="Q8363" s="6" t="s">
        <v>842</v>
      </c>
      <c r="R8363" s="3">
        <v>0.5</v>
      </c>
      <c r="S8363" s="2">
        <v>2000000</v>
      </c>
      <c r="T8363" s="2">
        <v>2000000</v>
      </c>
    </row>
    <row r="8364" spans="1:20" x14ac:dyDescent="0.25">
      <c r="A8364" s="7" t="s">
        <v>979</v>
      </c>
      <c r="B8364">
        <v>2180201</v>
      </c>
      <c r="C8364" s="5" t="s">
        <v>14087</v>
      </c>
      <c r="D8364" s="5" t="s">
        <v>12525</v>
      </c>
      <c r="E8364" s="8" t="s">
        <v>12525</v>
      </c>
      <c r="F8364" t="s">
        <v>606</v>
      </c>
      <c r="G8364" t="s">
        <v>965</v>
      </c>
      <c r="H8364" t="s">
        <v>389</v>
      </c>
      <c r="I8364" s="2" t="s">
        <v>1263</v>
      </c>
      <c r="J8364" s="1" t="s">
        <v>910</v>
      </c>
      <c r="L8364" s="2" t="s">
        <v>911</v>
      </c>
      <c r="M8364" s="2" t="s">
        <v>887</v>
      </c>
      <c r="N8364">
        <v>20</v>
      </c>
      <c r="O8364">
        <v>400000</v>
      </c>
      <c r="P8364" s="2">
        <v>8000000</v>
      </c>
      <c r="Q8364" s="6" t="s">
        <v>843</v>
      </c>
      <c r="R8364" s="3">
        <v>0.3</v>
      </c>
      <c r="S8364" s="2">
        <v>5600000</v>
      </c>
      <c r="T8364" s="2">
        <v>2400000</v>
      </c>
    </row>
    <row r="8365" spans="1:20" x14ac:dyDescent="0.25">
      <c r="A8365" s="7" t="s">
        <v>979</v>
      </c>
      <c r="B8365">
        <v>2180201</v>
      </c>
      <c r="C8365" s="5" t="s">
        <v>14087</v>
      </c>
      <c r="D8365" s="5" t="s">
        <v>12526</v>
      </c>
      <c r="E8365" s="8" t="s">
        <v>12526</v>
      </c>
      <c r="F8365" t="s">
        <v>606</v>
      </c>
      <c r="G8365" t="s">
        <v>965</v>
      </c>
      <c r="H8365" t="s">
        <v>389</v>
      </c>
      <c r="I8365" s="2" t="s">
        <v>1263</v>
      </c>
      <c r="J8365" s="1" t="s">
        <v>912</v>
      </c>
      <c r="L8365" s="2" t="s">
        <v>913</v>
      </c>
      <c r="M8365" s="2" t="s">
        <v>882</v>
      </c>
      <c r="N8365">
        <v>20</v>
      </c>
      <c r="O8365">
        <v>240000</v>
      </c>
      <c r="P8365" s="2">
        <v>4800000</v>
      </c>
      <c r="Q8365" s="6" t="s">
        <v>842</v>
      </c>
      <c r="R8365" s="3">
        <v>0.5</v>
      </c>
      <c r="S8365" s="2">
        <v>2400000</v>
      </c>
      <c r="T8365" s="2">
        <v>2400000</v>
      </c>
    </row>
    <row r="8366" spans="1:20" x14ac:dyDescent="0.25">
      <c r="A8366" s="7" t="s">
        <v>979</v>
      </c>
      <c r="B8366">
        <v>2180201</v>
      </c>
      <c r="C8366" s="5" t="s">
        <v>14087</v>
      </c>
      <c r="D8366" s="5" t="s">
        <v>12527</v>
      </c>
      <c r="E8366" s="8" t="s">
        <v>12527</v>
      </c>
      <c r="F8366" t="s">
        <v>606</v>
      </c>
      <c r="G8366" t="s">
        <v>965</v>
      </c>
      <c r="H8366" t="s">
        <v>389</v>
      </c>
      <c r="I8366" s="2" t="s">
        <v>1263</v>
      </c>
      <c r="J8366" s="1" t="s">
        <v>914</v>
      </c>
      <c r="L8366" s="2" t="s">
        <v>915</v>
      </c>
      <c r="M8366" s="2" t="s">
        <v>887</v>
      </c>
      <c r="N8366">
        <v>0</v>
      </c>
      <c r="O8366">
        <v>240000</v>
      </c>
      <c r="P8366" s="2">
        <v>0</v>
      </c>
      <c r="Q8366" s="6" t="s">
        <v>843</v>
      </c>
      <c r="R8366" s="3">
        <v>0.3</v>
      </c>
      <c r="S8366" s="2">
        <v>0</v>
      </c>
      <c r="T8366" s="2">
        <v>0</v>
      </c>
    </row>
    <row r="8367" spans="1:20" x14ac:dyDescent="0.25">
      <c r="A8367" s="7" t="s">
        <v>979</v>
      </c>
      <c r="B8367">
        <v>2180201</v>
      </c>
      <c r="C8367" s="5" t="s">
        <v>14087</v>
      </c>
      <c r="D8367" s="5" t="s">
        <v>12528</v>
      </c>
      <c r="E8367" s="8" t="s">
        <v>12528</v>
      </c>
      <c r="F8367" t="s">
        <v>606</v>
      </c>
      <c r="G8367" t="s">
        <v>965</v>
      </c>
      <c r="H8367" t="s">
        <v>389</v>
      </c>
      <c r="I8367" s="2" t="s">
        <v>1263</v>
      </c>
      <c r="J8367" s="1" t="s">
        <v>916</v>
      </c>
      <c r="L8367" s="2" t="s">
        <v>917</v>
      </c>
      <c r="M8367" s="2" t="s">
        <v>887</v>
      </c>
      <c r="N8367">
        <v>20</v>
      </c>
      <c r="O8367">
        <v>150000</v>
      </c>
      <c r="P8367" s="2">
        <v>3000000</v>
      </c>
      <c r="Q8367" s="6" t="s">
        <v>843</v>
      </c>
      <c r="R8367" s="3">
        <v>0.3</v>
      </c>
      <c r="S8367" s="2">
        <v>2100000</v>
      </c>
      <c r="T8367" s="2">
        <v>900000</v>
      </c>
    </row>
    <row r="8368" spans="1:20" x14ac:dyDescent="0.25">
      <c r="A8368" s="7" t="s">
        <v>979</v>
      </c>
      <c r="B8368">
        <v>2180201</v>
      </c>
      <c r="C8368" s="5" t="s">
        <v>14087</v>
      </c>
      <c r="D8368" s="5" t="s">
        <v>12529</v>
      </c>
      <c r="E8368" s="8" t="s">
        <v>12529</v>
      </c>
      <c r="F8368" t="s">
        <v>606</v>
      </c>
      <c r="G8368" t="s">
        <v>965</v>
      </c>
      <c r="H8368" t="s">
        <v>389</v>
      </c>
      <c r="I8368" s="2" t="s">
        <v>1263</v>
      </c>
      <c r="J8368" s="1" t="s">
        <v>918</v>
      </c>
      <c r="L8368" s="2" t="s">
        <v>919</v>
      </c>
      <c r="M8368" s="2" t="s">
        <v>887</v>
      </c>
      <c r="N8368">
        <v>20</v>
      </c>
      <c r="O8368">
        <v>470000</v>
      </c>
      <c r="P8368" s="2">
        <v>9400000</v>
      </c>
      <c r="Q8368" s="6" t="s">
        <v>843</v>
      </c>
      <c r="R8368" s="3">
        <v>0.3</v>
      </c>
      <c r="S8368" s="2">
        <v>6580000</v>
      </c>
      <c r="T8368" s="2">
        <v>2820000</v>
      </c>
    </row>
    <row r="8369" spans="1:20" x14ac:dyDescent="0.25">
      <c r="A8369" s="7" t="s">
        <v>979</v>
      </c>
      <c r="B8369">
        <v>2180201</v>
      </c>
      <c r="C8369" s="5" t="s">
        <v>14087</v>
      </c>
      <c r="D8369" s="5" t="s">
        <v>12530</v>
      </c>
      <c r="E8369" s="8" t="s">
        <v>12530</v>
      </c>
      <c r="F8369" t="s">
        <v>606</v>
      </c>
      <c r="G8369" t="s">
        <v>965</v>
      </c>
      <c r="H8369" t="s">
        <v>389</v>
      </c>
      <c r="I8369" s="2" t="s">
        <v>1263</v>
      </c>
      <c r="J8369" s="1" t="s">
        <v>920</v>
      </c>
      <c r="L8369" s="2" t="s">
        <v>921</v>
      </c>
      <c r="M8369" s="2" t="s">
        <v>882</v>
      </c>
      <c r="N8369">
        <v>0</v>
      </c>
      <c r="O8369">
        <v>170000</v>
      </c>
      <c r="P8369" s="2">
        <v>0</v>
      </c>
      <c r="Q8369" s="6" t="s">
        <v>842</v>
      </c>
      <c r="R8369" s="3">
        <v>0.5</v>
      </c>
      <c r="S8369" s="2">
        <v>0</v>
      </c>
      <c r="T8369" s="2">
        <v>0</v>
      </c>
    </row>
    <row r="8370" spans="1:20" x14ac:dyDescent="0.25">
      <c r="A8370" s="7" t="s">
        <v>979</v>
      </c>
      <c r="B8370">
        <v>2180201</v>
      </c>
      <c r="C8370" s="5" t="s">
        <v>14087</v>
      </c>
      <c r="D8370" s="5" t="s">
        <v>12531</v>
      </c>
      <c r="E8370" s="8" t="s">
        <v>12531</v>
      </c>
      <c r="F8370" t="s">
        <v>606</v>
      </c>
      <c r="G8370" t="s">
        <v>965</v>
      </c>
      <c r="H8370" t="s">
        <v>389</v>
      </c>
      <c r="I8370" s="2" t="s">
        <v>1263</v>
      </c>
      <c r="J8370" s="1" t="s">
        <v>922</v>
      </c>
      <c r="L8370" s="2" t="s">
        <v>923</v>
      </c>
      <c r="M8370" s="2" t="s">
        <v>887</v>
      </c>
      <c r="N8370">
        <v>0</v>
      </c>
      <c r="O8370">
        <v>130000</v>
      </c>
      <c r="P8370" s="2">
        <v>0</v>
      </c>
      <c r="Q8370" s="6" t="s">
        <v>843</v>
      </c>
      <c r="R8370" s="3">
        <v>0.3</v>
      </c>
      <c r="S8370" s="2">
        <v>0</v>
      </c>
      <c r="T8370" s="2">
        <v>0</v>
      </c>
    </row>
    <row r="8371" spans="1:20" x14ac:dyDescent="0.25">
      <c r="A8371" s="7" t="s">
        <v>979</v>
      </c>
      <c r="B8371">
        <v>2180201</v>
      </c>
      <c r="C8371" s="5" t="s">
        <v>14087</v>
      </c>
      <c r="D8371" s="5" t="s">
        <v>12532</v>
      </c>
      <c r="E8371" s="8" t="s">
        <v>12532</v>
      </c>
      <c r="F8371" t="s">
        <v>606</v>
      </c>
      <c r="G8371" t="s">
        <v>965</v>
      </c>
      <c r="H8371" t="s">
        <v>389</v>
      </c>
      <c r="I8371" s="2" t="s">
        <v>1263</v>
      </c>
      <c r="J8371" s="1" t="s">
        <v>924</v>
      </c>
      <c r="L8371" s="2" t="s">
        <v>925</v>
      </c>
      <c r="M8371" s="2" t="s">
        <v>887</v>
      </c>
      <c r="N8371">
        <v>0</v>
      </c>
      <c r="O8371">
        <v>130000</v>
      </c>
      <c r="P8371" s="2">
        <v>0</v>
      </c>
      <c r="Q8371" s="6" t="s">
        <v>843</v>
      </c>
      <c r="R8371" s="3">
        <v>0.3</v>
      </c>
      <c r="S8371" s="2">
        <v>0</v>
      </c>
      <c r="T8371" s="2">
        <v>0</v>
      </c>
    </row>
    <row r="8372" spans="1:20" x14ac:dyDescent="0.25">
      <c r="A8372" s="7" t="s">
        <v>979</v>
      </c>
      <c r="B8372">
        <v>2180201</v>
      </c>
      <c r="C8372" s="5" t="s">
        <v>14087</v>
      </c>
      <c r="D8372" s="5" t="s">
        <v>12533</v>
      </c>
      <c r="E8372" s="8" t="s">
        <v>12533</v>
      </c>
      <c r="F8372" t="s">
        <v>606</v>
      </c>
      <c r="G8372" t="s">
        <v>965</v>
      </c>
      <c r="H8372" t="s">
        <v>389</v>
      </c>
      <c r="I8372" s="2" t="s">
        <v>1263</v>
      </c>
      <c r="J8372" s="1" t="s">
        <v>926</v>
      </c>
      <c r="L8372" s="2" t="s">
        <v>927</v>
      </c>
      <c r="M8372" s="2" t="s">
        <v>887</v>
      </c>
      <c r="N8372">
        <v>0</v>
      </c>
      <c r="O8372">
        <v>260000</v>
      </c>
      <c r="P8372" s="2">
        <v>0</v>
      </c>
      <c r="Q8372" s="6" t="s">
        <v>843</v>
      </c>
      <c r="R8372" s="3">
        <v>0.3</v>
      </c>
      <c r="S8372" s="2">
        <v>0</v>
      </c>
      <c r="T8372" s="2">
        <v>0</v>
      </c>
    </row>
    <row r="8373" spans="1:20" x14ac:dyDescent="0.25">
      <c r="A8373" s="7" t="s">
        <v>979</v>
      </c>
      <c r="B8373">
        <v>2180201</v>
      </c>
      <c r="C8373" s="5" t="s">
        <v>14087</v>
      </c>
      <c r="D8373" s="5" t="s">
        <v>12534</v>
      </c>
      <c r="E8373" s="8" t="s">
        <v>12534</v>
      </c>
      <c r="F8373" t="s">
        <v>606</v>
      </c>
      <c r="G8373" t="s">
        <v>965</v>
      </c>
      <c r="H8373" t="s">
        <v>389</v>
      </c>
      <c r="I8373" s="2" t="s">
        <v>1263</v>
      </c>
      <c r="J8373" s="1" t="s">
        <v>928</v>
      </c>
      <c r="L8373" s="2" t="s">
        <v>929</v>
      </c>
      <c r="M8373" s="2" t="s">
        <v>887</v>
      </c>
      <c r="N8373">
        <v>0</v>
      </c>
      <c r="O8373">
        <v>210000</v>
      </c>
      <c r="P8373" s="2">
        <v>0</v>
      </c>
      <c r="Q8373" s="6" t="s">
        <v>843</v>
      </c>
      <c r="R8373" s="3">
        <v>0.3</v>
      </c>
      <c r="S8373" s="2">
        <v>0</v>
      </c>
      <c r="T8373" s="2">
        <v>0</v>
      </c>
    </row>
    <row r="8374" spans="1:20" x14ac:dyDescent="0.25">
      <c r="A8374" s="7" t="s">
        <v>979</v>
      </c>
      <c r="B8374">
        <v>2180201</v>
      </c>
      <c r="C8374" s="5" t="s">
        <v>14087</v>
      </c>
      <c r="D8374" s="5" t="s">
        <v>12535</v>
      </c>
      <c r="E8374" s="8" t="s">
        <v>12535</v>
      </c>
      <c r="F8374" t="s">
        <v>606</v>
      </c>
      <c r="G8374" t="s">
        <v>965</v>
      </c>
      <c r="H8374" t="s">
        <v>389</v>
      </c>
      <c r="I8374" s="2" t="s">
        <v>1263</v>
      </c>
      <c r="J8374" s="1" t="s">
        <v>930</v>
      </c>
      <c r="L8374" s="2" t="s">
        <v>931</v>
      </c>
      <c r="M8374" s="2" t="s">
        <v>882</v>
      </c>
      <c r="N8374">
        <v>0</v>
      </c>
      <c r="O8374">
        <v>270000</v>
      </c>
      <c r="P8374" s="2">
        <v>0</v>
      </c>
      <c r="Q8374" s="6" t="s">
        <v>842</v>
      </c>
      <c r="R8374" s="3">
        <v>0.5</v>
      </c>
      <c r="S8374" s="2">
        <v>0</v>
      </c>
      <c r="T8374" s="2">
        <v>0</v>
      </c>
    </row>
    <row r="8375" spans="1:20" x14ac:dyDescent="0.25">
      <c r="A8375" s="7" t="s">
        <v>979</v>
      </c>
      <c r="B8375">
        <v>2180201</v>
      </c>
      <c r="C8375" s="5" t="s">
        <v>14087</v>
      </c>
      <c r="D8375" s="5" t="s">
        <v>12536</v>
      </c>
      <c r="E8375" s="8" t="s">
        <v>12536</v>
      </c>
      <c r="F8375" t="s">
        <v>606</v>
      </c>
      <c r="G8375" t="s">
        <v>965</v>
      </c>
      <c r="H8375" t="s">
        <v>389</v>
      </c>
      <c r="I8375" s="2" t="s">
        <v>1263</v>
      </c>
      <c r="J8375" s="1" t="s">
        <v>932</v>
      </c>
      <c r="L8375" s="2" t="s">
        <v>933</v>
      </c>
      <c r="M8375" s="2" t="s">
        <v>882</v>
      </c>
      <c r="N8375">
        <v>0</v>
      </c>
      <c r="O8375">
        <v>270000</v>
      </c>
      <c r="P8375" s="2">
        <v>0</v>
      </c>
      <c r="Q8375" s="6" t="s">
        <v>842</v>
      </c>
      <c r="R8375" s="3">
        <v>0.5</v>
      </c>
      <c r="S8375" s="2">
        <v>0</v>
      </c>
      <c r="T8375" s="2">
        <v>0</v>
      </c>
    </row>
    <row r="8376" spans="1:20" x14ac:dyDescent="0.25">
      <c r="A8376" s="7" t="s">
        <v>979</v>
      </c>
      <c r="B8376">
        <v>2180201</v>
      </c>
      <c r="C8376" s="5" t="s">
        <v>14087</v>
      </c>
      <c r="D8376" s="5" t="s">
        <v>12537</v>
      </c>
      <c r="E8376" s="8" t="s">
        <v>12537</v>
      </c>
      <c r="F8376" t="s">
        <v>606</v>
      </c>
      <c r="G8376" t="s">
        <v>965</v>
      </c>
      <c r="H8376" t="s">
        <v>389</v>
      </c>
      <c r="I8376" s="2" t="s">
        <v>1263</v>
      </c>
      <c r="J8376" s="1" t="s">
        <v>934</v>
      </c>
      <c r="L8376" s="2" t="s">
        <v>935</v>
      </c>
      <c r="M8376" s="2" t="s">
        <v>882</v>
      </c>
      <c r="N8376">
        <v>0</v>
      </c>
      <c r="O8376">
        <v>130000</v>
      </c>
      <c r="P8376" s="2">
        <v>0</v>
      </c>
      <c r="Q8376" s="6" t="s">
        <v>842</v>
      </c>
      <c r="R8376" s="3">
        <v>0.5</v>
      </c>
      <c r="S8376" s="2">
        <v>0</v>
      </c>
      <c r="T8376" s="2">
        <v>0</v>
      </c>
    </row>
    <row r="8377" spans="1:20" x14ac:dyDescent="0.25">
      <c r="A8377" s="7" t="s">
        <v>979</v>
      </c>
      <c r="B8377">
        <v>2180201</v>
      </c>
      <c r="C8377" s="5" t="s">
        <v>14087</v>
      </c>
      <c r="D8377" s="5" t="s">
        <v>12538</v>
      </c>
      <c r="E8377" s="8" t="s">
        <v>12538</v>
      </c>
      <c r="F8377" t="s">
        <v>606</v>
      </c>
      <c r="G8377" t="s">
        <v>965</v>
      </c>
      <c r="H8377" t="s">
        <v>389</v>
      </c>
      <c r="I8377" s="2" t="s">
        <v>1263</v>
      </c>
      <c r="J8377" s="1" t="s">
        <v>936</v>
      </c>
      <c r="L8377" s="2" t="s">
        <v>937</v>
      </c>
      <c r="M8377" s="2" t="s">
        <v>887</v>
      </c>
      <c r="N8377">
        <v>0</v>
      </c>
      <c r="O8377">
        <v>165000</v>
      </c>
      <c r="P8377" s="2">
        <v>0</v>
      </c>
      <c r="Q8377" s="6" t="s">
        <v>843</v>
      </c>
      <c r="R8377" s="3">
        <v>0.3</v>
      </c>
      <c r="S8377" s="2">
        <v>0</v>
      </c>
      <c r="T8377" s="2">
        <v>0</v>
      </c>
    </row>
    <row r="8378" spans="1:20" x14ac:dyDescent="0.25">
      <c r="A8378" s="7" t="s">
        <v>979</v>
      </c>
      <c r="B8378">
        <v>2180201</v>
      </c>
      <c r="C8378" s="5" t="s">
        <v>14087</v>
      </c>
      <c r="D8378" s="5" t="s">
        <v>12539</v>
      </c>
      <c r="E8378" s="8" t="s">
        <v>12539</v>
      </c>
      <c r="F8378" t="s">
        <v>606</v>
      </c>
      <c r="G8378" t="s">
        <v>965</v>
      </c>
      <c r="H8378" t="s">
        <v>389</v>
      </c>
      <c r="I8378" s="2" t="s">
        <v>1263</v>
      </c>
      <c r="J8378" s="1" t="s">
        <v>938</v>
      </c>
      <c r="L8378" s="2" t="s">
        <v>939</v>
      </c>
      <c r="M8378" s="2" t="s">
        <v>940</v>
      </c>
      <c r="N8378">
        <v>0</v>
      </c>
      <c r="O8378">
        <v>32000</v>
      </c>
      <c r="P8378" s="2">
        <v>0</v>
      </c>
      <c r="Q8378" s="6" t="s">
        <v>844</v>
      </c>
      <c r="R8378" s="3">
        <v>0</v>
      </c>
      <c r="S8378" s="2">
        <v>0</v>
      </c>
      <c r="T8378" s="2">
        <v>0</v>
      </c>
    </row>
    <row r="8379" spans="1:20" x14ac:dyDescent="0.25">
      <c r="A8379" s="7" t="s">
        <v>979</v>
      </c>
      <c r="B8379">
        <v>2180201</v>
      </c>
      <c r="C8379" s="5" t="s">
        <v>14087</v>
      </c>
      <c r="D8379" s="5" t="s">
        <v>12540</v>
      </c>
      <c r="E8379" s="8" t="s">
        <v>12540</v>
      </c>
      <c r="F8379" t="s">
        <v>606</v>
      </c>
      <c r="G8379" t="s">
        <v>965</v>
      </c>
      <c r="H8379" t="s">
        <v>389</v>
      </c>
      <c r="I8379" s="2" t="s">
        <v>1263</v>
      </c>
      <c r="J8379" s="1" t="s">
        <v>941</v>
      </c>
      <c r="L8379" s="2" t="s">
        <v>942</v>
      </c>
      <c r="M8379" s="2" t="s">
        <v>940</v>
      </c>
      <c r="N8379">
        <v>0</v>
      </c>
      <c r="O8379">
        <v>34000</v>
      </c>
      <c r="P8379" s="2">
        <v>0</v>
      </c>
      <c r="Q8379" s="6" t="s">
        <v>844</v>
      </c>
      <c r="R8379" s="3">
        <v>0</v>
      </c>
      <c r="S8379" s="2">
        <v>0</v>
      </c>
      <c r="T8379" s="2">
        <v>0</v>
      </c>
    </row>
    <row r="8380" spans="1:20" x14ac:dyDescent="0.25">
      <c r="A8380" s="7" t="s">
        <v>979</v>
      </c>
      <c r="B8380">
        <v>2180201</v>
      </c>
      <c r="C8380" s="5" t="s">
        <v>14087</v>
      </c>
      <c r="D8380" s="5" t="s">
        <v>12541</v>
      </c>
      <c r="E8380" s="8" t="s">
        <v>12541</v>
      </c>
      <c r="F8380" t="s">
        <v>606</v>
      </c>
      <c r="G8380" t="s">
        <v>965</v>
      </c>
      <c r="H8380" t="s">
        <v>389</v>
      </c>
      <c r="I8380" s="2" t="s">
        <v>1263</v>
      </c>
      <c r="J8380" s="1" t="s">
        <v>943</v>
      </c>
      <c r="L8380" s="2" t="s">
        <v>944</v>
      </c>
      <c r="M8380" s="2" t="s">
        <v>940</v>
      </c>
      <c r="N8380">
        <v>0</v>
      </c>
      <c r="O8380">
        <v>31000</v>
      </c>
      <c r="P8380" s="2">
        <v>0</v>
      </c>
      <c r="Q8380" s="6" t="s">
        <v>844</v>
      </c>
      <c r="R8380" s="3">
        <v>0</v>
      </c>
      <c r="S8380" s="2">
        <v>0</v>
      </c>
      <c r="T8380" s="2">
        <v>0</v>
      </c>
    </row>
    <row r="8381" spans="1:20" x14ac:dyDescent="0.25">
      <c r="A8381" s="7" t="s">
        <v>979</v>
      </c>
      <c r="B8381">
        <v>2180301</v>
      </c>
      <c r="C8381" s="5" t="s">
        <v>14087</v>
      </c>
      <c r="D8381" s="5" t="s">
        <v>12449</v>
      </c>
      <c r="E8381" s="8" t="s">
        <v>12449</v>
      </c>
      <c r="F8381" t="s">
        <v>606</v>
      </c>
      <c r="G8381" t="s">
        <v>973</v>
      </c>
      <c r="H8381" t="s">
        <v>417</v>
      </c>
      <c r="I8381" s="2" t="s">
        <v>1264</v>
      </c>
      <c r="J8381" s="1" t="s">
        <v>880</v>
      </c>
      <c r="L8381" s="2" t="s">
        <v>881</v>
      </c>
      <c r="M8381" s="2" t="s">
        <v>882</v>
      </c>
      <c r="N8381">
        <v>25</v>
      </c>
      <c r="O8381">
        <v>700000</v>
      </c>
      <c r="P8381" s="2">
        <v>17500000</v>
      </c>
      <c r="Q8381" s="6" t="s">
        <v>842</v>
      </c>
      <c r="R8381" s="3">
        <v>0.5</v>
      </c>
      <c r="S8381" s="2">
        <v>8750000</v>
      </c>
      <c r="T8381" s="2">
        <v>8750000</v>
      </c>
    </row>
    <row r="8382" spans="1:20" x14ac:dyDescent="0.25">
      <c r="A8382" s="7" t="s">
        <v>979</v>
      </c>
      <c r="B8382">
        <v>2180301</v>
      </c>
      <c r="C8382" s="5" t="s">
        <v>14087</v>
      </c>
      <c r="D8382" s="5" t="s">
        <v>12450</v>
      </c>
      <c r="E8382" s="8" t="s">
        <v>12450</v>
      </c>
      <c r="F8382" t="s">
        <v>606</v>
      </c>
      <c r="G8382" t="s">
        <v>973</v>
      </c>
      <c r="H8382" t="s">
        <v>417</v>
      </c>
      <c r="I8382" s="2" t="s">
        <v>1264</v>
      </c>
      <c r="J8382" s="1" t="s">
        <v>883</v>
      </c>
      <c r="L8382" s="2" t="s">
        <v>884</v>
      </c>
      <c r="M8382" s="2" t="s">
        <v>882</v>
      </c>
      <c r="N8382">
        <v>0</v>
      </c>
      <c r="O8382">
        <v>420000</v>
      </c>
      <c r="P8382" s="2">
        <v>0</v>
      </c>
      <c r="Q8382" s="6" t="s">
        <v>842</v>
      </c>
      <c r="R8382" s="3">
        <v>0.5</v>
      </c>
      <c r="S8382" s="2">
        <v>0</v>
      </c>
      <c r="T8382" s="2">
        <v>0</v>
      </c>
    </row>
    <row r="8383" spans="1:20" x14ac:dyDescent="0.25">
      <c r="A8383" s="7" t="s">
        <v>979</v>
      </c>
      <c r="B8383">
        <v>2180301</v>
      </c>
      <c r="C8383" s="5" t="s">
        <v>14087</v>
      </c>
      <c r="D8383" s="5" t="s">
        <v>12451</v>
      </c>
      <c r="E8383" s="8" t="s">
        <v>12451</v>
      </c>
      <c r="F8383" t="s">
        <v>606</v>
      </c>
      <c r="G8383" t="s">
        <v>973</v>
      </c>
      <c r="H8383" t="s">
        <v>417</v>
      </c>
      <c r="I8383" s="2" t="s">
        <v>1264</v>
      </c>
      <c r="J8383" s="1" t="s">
        <v>885</v>
      </c>
      <c r="L8383" s="2" t="s">
        <v>886</v>
      </c>
      <c r="M8383" s="2" t="s">
        <v>887</v>
      </c>
      <c r="N8383">
        <v>23</v>
      </c>
      <c r="O8383">
        <v>250000</v>
      </c>
      <c r="P8383" s="2">
        <v>5750000</v>
      </c>
      <c r="Q8383" s="6" t="s">
        <v>843</v>
      </c>
      <c r="R8383" s="3">
        <v>0.3</v>
      </c>
      <c r="S8383" s="2">
        <v>4025000</v>
      </c>
      <c r="T8383" s="2">
        <v>1725000</v>
      </c>
    </row>
    <row r="8384" spans="1:20" x14ac:dyDescent="0.25">
      <c r="A8384" s="7" t="s">
        <v>979</v>
      </c>
      <c r="B8384">
        <v>2180301</v>
      </c>
      <c r="C8384" s="5" t="s">
        <v>14087</v>
      </c>
      <c r="D8384" s="5" t="s">
        <v>12452</v>
      </c>
      <c r="E8384" s="8" t="s">
        <v>12452</v>
      </c>
      <c r="F8384" t="s">
        <v>606</v>
      </c>
      <c r="G8384" t="s">
        <v>973</v>
      </c>
      <c r="H8384" t="s">
        <v>417</v>
      </c>
      <c r="I8384" s="2" t="s">
        <v>1264</v>
      </c>
      <c r="J8384" s="1" t="s">
        <v>888</v>
      </c>
      <c r="L8384" s="2" t="s">
        <v>889</v>
      </c>
      <c r="M8384" s="2" t="s">
        <v>887</v>
      </c>
      <c r="N8384">
        <v>0</v>
      </c>
      <c r="O8384">
        <v>275000</v>
      </c>
      <c r="P8384" s="2">
        <v>0</v>
      </c>
      <c r="Q8384" s="6" t="s">
        <v>843</v>
      </c>
      <c r="R8384" s="3">
        <v>0.3</v>
      </c>
      <c r="S8384" s="2">
        <v>0</v>
      </c>
      <c r="T8384" s="2">
        <v>0</v>
      </c>
    </row>
    <row r="8385" spans="1:20" x14ac:dyDescent="0.25">
      <c r="A8385" s="7" t="s">
        <v>979</v>
      </c>
      <c r="B8385">
        <v>2180301</v>
      </c>
      <c r="C8385" s="5" t="s">
        <v>14087</v>
      </c>
      <c r="D8385" s="5" t="s">
        <v>12453</v>
      </c>
      <c r="E8385" s="8" t="s">
        <v>12453</v>
      </c>
      <c r="F8385" t="s">
        <v>606</v>
      </c>
      <c r="G8385" t="s">
        <v>973</v>
      </c>
      <c r="H8385" t="s">
        <v>417</v>
      </c>
      <c r="I8385" s="2" t="s">
        <v>1264</v>
      </c>
      <c r="J8385" s="1" t="s">
        <v>890</v>
      </c>
      <c r="L8385" s="2" t="s">
        <v>891</v>
      </c>
      <c r="M8385" s="2" t="s">
        <v>882</v>
      </c>
      <c r="N8385">
        <v>0</v>
      </c>
      <c r="O8385">
        <v>150000</v>
      </c>
      <c r="P8385" s="2">
        <v>0</v>
      </c>
      <c r="Q8385" s="6" t="s">
        <v>842</v>
      </c>
      <c r="R8385" s="3">
        <v>0.5</v>
      </c>
      <c r="S8385" s="2">
        <v>0</v>
      </c>
      <c r="T8385" s="2">
        <v>0</v>
      </c>
    </row>
    <row r="8386" spans="1:20" x14ac:dyDescent="0.25">
      <c r="A8386" s="7" t="s">
        <v>979</v>
      </c>
      <c r="B8386">
        <v>2180301</v>
      </c>
      <c r="C8386" s="5" t="s">
        <v>14087</v>
      </c>
      <c r="D8386" s="5" t="s">
        <v>12454</v>
      </c>
      <c r="E8386" s="8" t="s">
        <v>12454</v>
      </c>
      <c r="F8386" t="s">
        <v>606</v>
      </c>
      <c r="G8386" t="s">
        <v>973</v>
      </c>
      <c r="H8386" t="s">
        <v>417</v>
      </c>
      <c r="I8386" s="2" t="s">
        <v>1264</v>
      </c>
      <c r="J8386" s="1" t="s">
        <v>892</v>
      </c>
      <c r="L8386" s="2" t="s">
        <v>893</v>
      </c>
      <c r="M8386" s="2" t="s">
        <v>882</v>
      </c>
      <c r="N8386">
        <v>25</v>
      </c>
      <c r="O8386">
        <v>300000</v>
      </c>
      <c r="P8386" s="2">
        <v>7500000</v>
      </c>
      <c r="Q8386" s="6" t="s">
        <v>842</v>
      </c>
      <c r="R8386" s="3">
        <v>0.5</v>
      </c>
      <c r="S8386" s="2">
        <v>3750000</v>
      </c>
      <c r="T8386" s="2">
        <v>3750000</v>
      </c>
    </row>
    <row r="8387" spans="1:20" x14ac:dyDescent="0.25">
      <c r="A8387" s="7" t="s">
        <v>979</v>
      </c>
      <c r="B8387">
        <v>2180301</v>
      </c>
      <c r="C8387" s="5" t="s">
        <v>14087</v>
      </c>
      <c r="D8387" s="5" t="s">
        <v>12455</v>
      </c>
      <c r="E8387" s="8" t="s">
        <v>12455</v>
      </c>
      <c r="F8387" t="s">
        <v>606</v>
      </c>
      <c r="G8387" t="s">
        <v>973</v>
      </c>
      <c r="H8387" t="s">
        <v>417</v>
      </c>
      <c r="I8387" s="2" t="s">
        <v>1264</v>
      </c>
      <c r="J8387" s="1" t="s">
        <v>894</v>
      </c>
      <c r="L8387" s="2" t="s">
        <v>895</v>
      </c>
      <c r="M8387" s="2" t="s">
        <v>882</v>
      </c>
      <c r="N8387">
        <v>25</v>
      </c>
      <c r="O8387">
        <v>400000</v>
      </c>
      <c r="P8387" s="2">
        <v>10000000</v>
      </c>
      <c r="Q8387" s="6" t="s">
        <v>842</v>
      </c>
      <c r="R8387" s="3">
        <v>0.5</v>
      </c>
      <c r="S8387" s="2">
        <v>5000000</v>
      </c>
      <c r="T8387" s="2">
        <v>5000000</v>
      </c>
    </row>
    <row r="8388" spans="1:20" x14ac:dyDescent="0.25">
      <c r="A8388" s="7" t="s">
        <v>979</v>
      </c>
      <c r="B8388">
        <v>2180301</v>
      </c>
      <c r="C8388" s="5" t="s">
        <v>14087</v>
      </c>
      <c r="D8388" s="5" t="s">
        <v>12456</v>
      </c>
      <c r="E8388" s="8" t="s">
        <v>12456</v>
      </c>
      <c r="F8388" t="s">
        <v>606</v>
      </c>
      <c r="G8388" t="s">
        <v>973</v>
      </c>
      <c r="H8388" t="s">
        <v>417</v>
      </c>
      <c r="I8388" s="2" t="s">
        <v>1264</v>
      </c>
      <c r="J8388" s="1" t="s">
        <v>896</v>
      </c>
      <c r="L8388" s="2" t="s">
        <v>897</v>
      </c>
      <c r="M8388" s="2" t="s">
        <v>882</v>
      </c>
      <c r="N8388">
        <v>25</v>
      </c>
      <c r="O8388">
        <v>360000</v>
      </c>
      <c r="P8388" s="2">
        <v>9000000</v>
      </c>
      <c r="Q8388" s="6" t="s">
        <v>842</v>
      </c>
      <c r="R8388" s="3">
        <v>0.5</v>
      </c>
      <c r="S8388" s="2">
        <v>4500000</v>
      </c>
      <c r="T8388" s="2">
        <v>4500000</v>
      </c>
    </row>
    <row r="8389" spans="1:20" x14ac:dyDescent="0.25">
      <c r="A8389" s="7" t="s">
        <v>979</v>
      </c>
      <c r="B8389">
        <v>2180301</v>
      </c>
      <c r="C8389" s="5" t="s">
        <v>14087</v>
      </c>
      <c r="D8389" s="5" t="s">
        <v>12457</v>
      </c>
      <c r="E8389" s="8" t="s">
        <v>12457</v>
      </c>
      <c r="F8389" t="s">
        <v>606</v>
      </c>
      <c r="G8389" t="s">
        <v>973</v>
      </c>
      <c r="H8389" t="s">
        <v>417</v>
      </c>
      <c r="I8389" s="2" t="s">
        <v>1264</v>
      </c>
      <c r="J8389" s="1" t="s">
        <v>898</v>
      </c>
      <c r="L8389" s="2" t="s">
        <v>899</v>
      </c>
      <c r="M8389" s="2" t="s">
        <v>882</v>
      </c>
      <c r="N8389">
        <v>0</v>
      </c>
      <c r="O8389">
        <v>250000</v>
      </c>
      <c r="P8389" s="2">
        <v>0</v>
      </c>
      <c r="Q8389" s="6" t="s">
        <v>842</v>
      </c>
      <c r="R8389" s="3">
        <v>0.5</v>
      </c>
      <c r="S8389" s="2">
        <v>0</v>
      </c>
      <c r="T8389" s="2">
        <v>0</v>
      </c>
    </row>
    <row r="8390" spans="1:20" x14ac:dyDescent="0.25">
      <c r="A8390" s="7" t="s">
        <v>979</v>
      </c>
      <c r="B8390">
        <v>2180301</v>
      </c>
      <c r="C8390" s="5" t="s">
        <v>14087</v>
      </c>
      <c r="D8390" s="5" t="s">
        <v>12458</v>
      </c>
      <c r="E8390" s="8" t="s">
        <v>12458</v>
      </c>
      <c r="F8390" t="s">
        <v>606</v>
      </c>
      <c r="G8390" t="s">
        <v>973</v>
      </c>
      <c r="H8390" t="s">
        <v>417</v>
      </c>
      <c r="I8390" s="2" t="s">
        <v>1264</v>
      </c>
      <c r="J8390" s="1" t="s">
        <v>900</v>
      </c>
      <c r="L8390" s="2" t="s">
        <v>901</v>
      </c>
      <c r="M8390" s="2" t="s">
        <v>882</v>
      </c>
      <c r="N8390">
        <v>0</v>
      </c>
      <c r="O8390">
        <v>360000</v>
      </c>
      <c r="P8390" s="2">
        <v>0</v>
      </c>
      <c r="Q8390" s="6" t="s">
        <v>842</v>
      </c>
      <c r="R8390" s="3">
        <v>0.5</v>
      </c>
      <c r="S8390" s="2">
        <v>0</v>
      </c>
      <c r="T8390" s="2">
        <v>0</v>
      </c>
    </row>
    <row r="8391" spans="1:20" x14ac:dyDescent="0.25">
      <c r="A8391" s="7" t="s">
        <v>979</v>
      </c>
      <c r="B8391">
        <v>2180301</v>
      </c>
      <c r="C8391" s="5" t="s">
        <v>14087</v>
      </c>
      <c r="D8391" s="5" t="s">
        <v>12459</v>
      </c>
      <c r="E8391" s="8" t="s">
        <v>12459</v>
      </c>
      <c r="F8391" t="s">
        <v>606</v>
      </c>
      <c r="G8391" t="s">
        <v>973</v>
      </c>
      <c r="H8391" t="s">
        <v>417</v>
      </c>
      <c r="I8391" s="2" t="s">
        <v>1264</v>
      </c>
      <c r="J8391" s="1" t="s">
        <v>902</v>
      </c>
      <c r="L8391" s="2" t="s">
        <v>903</v>
      </c>
      <c r="M8391" s="2" t="s">
        <v>887</v>
      </c>
      <c r="N8391">
        <v>20</v>
      </c>
      <c r="O8391">
        <v>300000</v>
      </c>
      <c r="P8391" s="2">
        <v>6000000</v>
      </c>
      <c r="Q8391" s="6" t="s">
        <v>843</v>
      </c>
      <c r="R8391" s="3">
        <v>0.3</v>
      </c>
      <c r="S8391" s="2">
        <v>4200000</v>
      </c>
      <c r="T8391" s="2">
        <v>1800000</v>
      </c>
    </row>
    <row r="8392" spans="1:20" x14ac:dyDescent="0.25">
      <c r="A8392" s="7" t="s">
        <v>979</v>
      </c>
      <c r="B8392">
        <v>2180301</v>
      </c>
      <c r="C8392" s="5" t="s">
        <v>14087</v>
      </c>
      <c r="D8392" s="5" t="s">
        <v>12460</v>
      </c>
      <c r="E8392" s="8" t="s">
        <v>12460</v>
      </c>
      <c r="F8392" t="s">
        <v>606</v>
      </c>
      <c r="G8392" t="s">
        <v>973</v>
      </c>
      <c r="H8392" t="s">
        <v>417</v>
      </c>
      <c r="I8392" s="2" t="s">
        <v>1264</v>
      </c>
      <c r="J8392" s="1" t="s">
        <v>904</v>
      </c>
      <c r="L8392" s="2" t="s">
        <v>905</v>
      </c>
      <c r="M8392" s="2" t="s">
        <v>887</v>
      </c>
      <c r="N8392">
        <v>19</v>
      </c>
      <c r="O8392">
        <v>690000</v>
      </c>
      <c r="P8392" s="2">
        <v>13110000</v>
      </c>
      <c r="Q8392" s="6" t="s">
        <v>843</v>
      </c>
      <c r="R8392" s="3">
        <v>0.3</v>
      </c>
      <c r="S8392" s="2">
        <v>9176999.9999999981</v>
      </c>
      <c r="T8392" s="2">
        <v>3933000</v>
      </c>
    </row>
    <row r="8393" spans="1:20" x14ac:dyDescent="0.25">
      <c r="A8393" s="7" t="s">
        <v>979</v>
      </c>
      <c r="B8393">
        <v>2180301</v>
      </c>
      <c r="C8393" s="5" t="s">
        <v>14087</v>
      </c>
      <c r="D8393" s="5" t="s">
        <v>12461</v>
      </c>
      <c r="E8393" s="8" t="s">
        <v>12461</v>
      </c>
      <c r="F8393" t="s">
        <v>606</v>
      </c>
      <c r="G8393" t="s">
        <v>973</v>
      </c>
      <c r="H8393" t="s">
        <v>417</v>
      </c>
      <c r="I8393" s="2" t="s">
        <v>1264</v>
      </c>
      <c r="J8393" s="1" t="s">
        <v>906</v>
      </c>
      <c r="L8393" s="2" t="s">
        <v>907</v>
      </c>
      <c r="M8393" s="2" t="s">
        <v>887</v>
      </c>
      <c r="N8393">
        <v>0</v>
      </c>
      <c r="O8393">
        <v>330000</v>
      </c>
      <c r="P8393" s="2">
        <v>0</v>
      </c>
      <c r="Q8393" s="6" t="s">
        <v>843</v>
      </c>
      <c r="R8393" s="3">
        <v>0.3</v>
      </c>
      <c r="S8393" s="2">
        <v>0</v>
      </c>
      <c r="T8393" s="2">
        <v>0</v>
      </c>
    </row>
    <row r="8394" spans="1:20" x14ac:dyDescent="0.25">
      <c r="A8394" s="7" t="s">
        <v>979</v>
      </c>
      <c r="B8394">
        <v>2180301</v>
      </c>
      <c r="C8394" s="5" t="s">
        <v>14087</v>
      </c>
      <c r="D8394" s="5" t="s">
        <v>12462</v>
      </c>
      <c r="E8394" s="8" t="s">
        <v>12462</v>
      </c>
      <c r="F8394" t="s">
        <v>606</v>
      </c>
      <c r="G8394" t="s">
        <v>973</v>
      </c>
      <c r="H8394" t="s">
        <v>417</v>
      </c>
      <c r="I8394" s="2" t="s">
        <v>1264</v>
      </c>
      <c r="J8394" s="1" t="s">
        <v>908</v>
      </c>
      <c r="L8394" s="2" t="s">
        <v>909</v>
      </c>
      <c r="M8394" s="2" t="s">
        <v>882</v>
      </c>
      <c r="N8394">
        <v>24</v>
      </c>
      <c r="O8394">
        <v>200000</v>
      </c>
      <c r="P8394" s="2">
        <v>4800000</v>
      </c>
      <c r="Q8394" s="6" t="s">
        <v>842</v>
      </c>
      <c r="R8394" s="3">
        <v>0.5</v>
      </c>
      <c r="S8394" s="2">
        <v>2400000</v>
      </c>
      <c r="T8394" s="2">
        <v>2400000</v>
      </c>
    </row>
    <row r="8395" spans="1:20" x14ac:dyDescent="0.25">
      <c r="A8395" s="7" t="s">
        <v>979</v>
      </c>
      <c r="B8395">
        <v>2180301</v>
      </c>
      <c r="C8395" s="5" t="s">
        <v>14087</v>
      </c>
      <c r="D8395" s="5" t="s">
        <v>12463</v>
      </c>
      <c r="E8395" s="8" t="s">
        <v>12463</v>
      </c>
      <c r="F8395" t="s">
        <v>606</v>
      </c>
      <c r="G8395" t="s">
        <v>973</v>
      </c>
      <c r="H8395" t="s">
        <v>417</v>
      </c>
      <c r="I8395" s="2" t="s">
        <v>1264</v>
      </c>
      <c r="J8395" s="1" t="s">
        <v>910</v>
      </c>
      <c r="L8395" s="2" t="s">
        <v>911</v>
      </c>
      <c r="M8395" s="2" t="s">
        <v>887</v>
      </c>
      <c r="N8395">
        <v>16</v>
      </c>
      <c r="O8395">
        <v>400000</v>
      </c>
      <c r="P8395" s="2">
        <v>6400000</v>
      </c>
      <c r="Q8395" s="6" t="s">
        <v>843</v>
      </c>
      <c r="R8395" s="3">
        <v>0.3</v>
      </c>
      <c r="S8395" s="2">
        <v>4480000</v>
      </c>
      <c r="T8395" s="2">
        <v>1920000</v>
      </c>
    </row>
    <row r="8396" spans="1:20" x14ac:dyDescent="0.25">
      <c r="A8396" s="7" t="s">
        <v>979</v>
      </c>
      <c r="B8396">
        <v>2180301</v>
      </c>
      <c r="C8396" s="5" t="s">
        <v>14087</v>
      </c>
      <c r="D8396" s="5" t="s">
        <v>12464</v>
      </c>
      <c r="E8396" s="8" t="s">
        <v>12464</v>
      </c>
      <c r="F8396" t="s">
        <v>606</v>
      </c>
      <c r="G8396" t="s">
        <v>973</v>
      </c>
      <c r="H8396" t="s">
        <v>417</v>
      </c>
      <c r="I8396" s="2" t="s">
        <v>1264</v>
      </c>
      <c r="J8396" s="1" t="s">
        <v>912</v>
      </c>
      <c r="L8396" s="2" t="s">
        <v>913</v>
      </c>
      <c r="M8396" s="2" t="s">
        <v>882</v>
      </c>
      <c r="N8396">
        <v>22</v>
      </c>
      <c r="O8396">
        <v>240000</v>
      </c>
      <c r="P8396" s="2">
        <v>5280000</v>
      </c>
      <c r="Q8396" s="6" t="s">
        <v>842</v>
      </c>
      <c r="R8396" s="3">
        <v>0.5</v>
      </c>
      <c r="S8396" s="2">
        <v>2640000</v>
      </c>
      <c r="T8396" s="2">
        <v>2640000</v>
      </c>
    </row>
    <row r="8397" spans="1:20" x14ac:dyDescent="0.25">
      <c r="A8397" s="7" t="s">
        <v>979</v>
      </c>
      <c r="B8397">
        <v>2180301</v>
      </c>
      <c r="C8397" s="5" t="s">
        <v>14087</v>
      </c>
      <c r="D8397" s="5" t="s">
        <v>12465</v>
      </c>
      <c r="E8397" s="8" t="s">
        <v>12465</v>
      </c>
      <c r="F8397" t="s">
        <v>606</v>
      </c>
      <c r="G8397" t="s">
        <v>973</v>
      </c>
      <c r="H8397" t="s">
        <v>417</v>
      </c>
      <c r="I8397" s="2" t="s">
        <v>1264</v>
      </c>
      <c r="J8397" s="1" t="s">
        <v>914</v>
      </c>
      <c r="L8397" s="2" t="s">
        <v>915</v>
      </c>
      <c r="M8397" s="2" t="s">
        <v>887</v>
      </c>
      <c r="N8397">
        <v>16</v>
      </c>
      <c r="O8397">
        <v>240000</v>
      </c>
      <c r="P8397" s="2">
        <v>3840000</v>
      </c>
      <c r="Q8397" s="6" t="s">
        <v>843</v>
      </c>
      <c r="R8397" s="3">
        <v>0.3</v>
      </c>
      <c r="S8397" s="2">
        <v>2688000</v>
      </c>
      <c r="T8397" s="2">
        <v>1152000</v>
      </c>
    </row>
    <row r="8398" spans="1:20" x14ac:dyDescent="0.25">
      <c r="A8398" s="7" t="s">
        <v>979</v>
      </c>
      <c r="B8398">
        <v>2180301</v>
      </c>
      <c r="C8398" s="5" t="s">
        <v>14087</v>
      </c>
      <c r="D8398" s="5" t="s">
        <v>12466</v>
      </c>
      <c r="E8398" s="8" t="s">
        <v>12466</v>
      </c>
      <c r="F8398" t="s">
        <v>606</v>
      </c>
      <c r="G8398" t="s">
        <v>973</v>
      </c>
      <c r="H8398" t="s">
        <v>417</v>
      </c>
      <c r="I8398" s="2" t="s">
        <v>1264</v>
      </c>
      <c r="J8398" s="1" t="s">
        <v>916</v>
      </c>
      <c r="L8398" s="2" t="s">
        <v>917</v>
      </c>
      <c r="M8398" s="2" t="s">
        <v>887</v>
      </c>
      <c r="N8398">
        <v>0</v>
      </c>
      <c r="O8398">
        <v>150000</v>
      </c>
      <c r="P8398" s="2">
        <v>0</v>
      </c>
      <c r="Q8398" s="6" t="s">
        <v>843</v>
      </c>
      <c r="R8398" s="3">
        <v>0.3</v>
      </c>
      <c r="S8398" s="2">
        <v>0</v>
      </c>
      <c r="T8398" s="2">
        <v>0</v>
      </c>
    </row>
    <row r="8399" spans="1:20" x14ac:dyDescent="0.25">
      <c r="A8399" s="7" t="s">
        <v>979</v>
      </c>
      <c r="B8399">
        <v>2180301</v>
      </c>
      <c r="C8399" s="5" t="s">
        <v>14087</v>
      </c>
      <c r="D8399" s="5" t="s">
        <v>12467</v>
      </c>
      <c r="E8399" s="8" t="s">
        <v>12467</v>
      </c>
      <c r="F8399" t="s">
        <v>606</v>
      </c>
      <c r="G8399" t="s">
        <v>973</v>
      </c>
      <c r="H8399" t="s">
        <v>417</v>
      </c>
      <c r="I8399" s="2" t="s">
        <v>1264</v>
      </c>
      <c r="J8399" s="1" t="s">
        <v>918</v>
      </c>
      <c r="L8399" s="2" t="s">
        <v>919</v>
      </c>
      <c r="M8399" s="2" t="s">
        <v>887</v>
      </c>
      <c r="N8399">
        <v>40</v>
      </c>
      <c r="O8399">
        <v>470000</v>
      </c>
      <c r="P8399" s="2">
        <v>18800000</v>
      </c>
      <c r="Q8399" s="6" t="s">
        <v>843</v>
      </c>
      <c r="R8399" s="3">
        <v>0.3</v>
      </c>
      <c r="S8399" s="2">
        <v>13160000</v>
      </c>
      <c r="T8399" s="2">
        <v>5640000</v>
      </c>
    </row>
    <row r="8400" spans="1:20" x14ac:dyDescent="0.25">
      <c r="A8400" s="7" t="s">
        <v>979</v>
      </c>
      <c r="B8400">
        <v>2180301</v>
      </c>
      <c r="C8400" s="5" t="s">
        <v>14087</v>
      </c>
      <c r="D8400" s="5" t="s">
        <v>12468</v>
      </c>
      <c r="E8400" s="8" t="s">
        <v>12468</v>
      </c>
      <c r="F8400" t="s">
        <v>606</v>
      </c>
      <c r="G8400" t="s">
        <v>973</v>
      </c>
      <c r="H8400" t="s">
        <v>417</v>
      </c>
      <c r="I8400" s="2" t="s">
        <v>1264</v>
      </c>
      <c r="J8400" s="1" t="s">
        <v>920</v>
      </c>
      <c r="L8400" s="2" t="s">
        <v>921</v>
      </c>
      <c r="M8400" s="2" t="s">
        <v>882</v>
      </c>
      <c r="N8400">
        <v>0</v>
      </c>
      <c r="O8400">
        <v>170000</v>
      </c>
      <c r="P8400" s="2">
        <v>0</v>
      </c>
      <c r="Q8400" s="6" t="s">
        <v>842</v>
      </c>
      <c r="R8400" s="3">
        <v>0.5</v>
      </c>
      <c r="S8400" s="2">
        <v>0</v>
      </c>
      <c r="T8400" s="2">
        <v>0</v>
      </c>
    </row>
    <row r="8401" spans="1:20" x14ac:dyDescent="0.25">
      <c r="A8401" s="7" t="s">
        <v>979</v>
      </c>
      <c r="B8401">
        <v>2180301</v>
      </c>
      <c r="C8401" s="5" t="s">
        <v>14087</v>
      </c>
      <c r="D8401" s="5" t="s">
        <v>12469</v>
      </c>
      <c r="E8401" s="8" t="s">
        <v>12469</v>
      </c>
      <c r="F8401" t="s">
        <v>606</v>
      </c>
      <c r="G8401" t="s">
        <v>973</v>
      </c>
      <c r="H8401" t="s">
        <v>417</v>
      </c>
      <c r="I8401" s="2" t="s">
        <v>1264</v>
      </c>
      <c r="J8401" s="1" t="s">
        <v>922</v>
      </c>
      <c r="L8401" s="2" t="s">
        <v>923</v>
      </c>
      <c r="M8401" s="2" t="s">
        <v>887</v>
      </c>
      <c r="N8401">
        <v>0</v>
      </c>
      <c r="O8401">
        <v>130000</v>
      </c>
      <c r="P8401" s="2">
        <v>0</v>
      </c>
      <c r="Q8401" s="6" t="s">
        <v>843</v>
      </c>
      <c r="R8401" s="3">
        <v>0.3</v>
      </c>
      <c r="S8401" s="2">
        <v>0</v>
      </c>
      <c r="T8401" s="2">
        <v>0</v>
      </c>
    </row>
    <row r="8402" spans="1:20" x14ac:dyDescent="0.25">
      <c r="A8402" s="7" t="s">
        <v>979</v>
      </c>
      <c r="B8402">
        <v>2180301</v>
      </c>
      <c r="C8402" s="5" t="s">
        <v>14087</v>
      </c>
      <c r="D8402" s="5" t="s">
        <v>12470</v>
      </c>
      <c r="E8402" s="8" t="s">
        <v>12470</v>
      </c>
      <c r="F8402" t="s">
        <v>606</v>
      </c>
      <c r="G8402" t="s">
        <v>973</v>
      </c>
      <c r="H8402" t="s">
        <v>417</v>
      </c>
      <c r="I8402" s="2" t="s">
        <v>1264</v>
      </c>
      <c r="J8402" s="1" t="s">
        <v>924</v>
      </c>
      <c r="L8402" s="2" t="s">
        <v>925</v>
      </c>
      <c r="M8402" s="2" t="s">
        <v>887</v>
      </c>
      <c r="N8402">
        <v>0</v>
      </c>
      <c r="O8402">
        <v>130000</v>
      </c>
      <c r="P8402" s="2">
        <v>0</v>
      </c>
      <c r="Q8402" s="6" t="s">
        <v>843</v>
      </c>
      <c r="R8402" s="3">
        <v>0.3</v>
      </c>
      <c r="S8402" s="2">
        <v>0</v>
      </c>
      <c r="T8402" s="2">
        <v>0</v>
      </c>
    </row>
    <row r="8403" spans="1:20" x14ac:dyDescent="0.25">
      <c r="A8403" s="7" t="s">
        <v>979</v>
      </c>
      <c r="B8403">
        <v>2180301</v>
      </c>
      <c r="C8403" s="5" t="s">
        <v>14087</v>
      </c>
      <c r="D8403" s="5" t="s">
        <v>12471</v>
      </c>
      <c r="E8403" s="8" t="s">
        <v>12471</v>
      </c>
      <c r="F8403" t="s">
        <v>606</v>
      </c>
      <c r="G8403" t="s">
        <v>973</v>
      </c>
      <c r="H8403" t="s">
        <v>417</v>
      </c>
      <c r="I8403" s="2" t="s">
        <v>1264</v>
      </c>
      <c r="J8403" s="1" t="s">
        <v>926</v>
      </c>
      <c r="L8403" s="2" t="s">
        <v>927</v>
      </c>
      <c r="M8403" s="2" t="s">
        <v>887</v>
      </c>
      <c r="N8403">
        <v>0</v>
      </c>
      <c r="O8403">
        <v>260000</v>
      </c>
      <c r="P8403" s="2">
        <v>0</v>
      </c>
      <c r="Q8403" s="6" t="s">
        <v>843</v>
      </c>
      <c r="R8403" s="3">
        <v>0.3</v>
      </c>
      <c r="S8403" s="2">
        <v>0</v>
      </c>
      <c r="T8403" s="2">
        <v>0</v>
      </c>
    </row>
    <row r="8404" spans="1:20" x14ac:dyDescent="0.25">
      <c r="A8404" s="7" t="s">
        <v>979</v>
      </c>
      <c r="B8404">
        <v>2180301</v>
      </c>
      <c r="C8404" s="5" t="s">
        <v>14087</v>
      </c>
      <c r="D8404" s="5" t="s">
        <v>12472</v>
      </c>
      <c r="E8404" s="8" t="s">
        <v>12472</v>
      </c>
      <c r="F8404" t="s">
        <v>606</v>
      </c>
      <c r="G8404" t="s">
        <v>973</v>
      </c>
      <c r="H8404" t="s">
        <v>417</v>
      </c>
      <c r="I8404" s="2" t="s">
        <v>1264</v>
      </c>
      <c r="J8404" s="1" t="s">
        <v>928</v>
      </c>
      <c r="L8404" s="2" t="s">
        <v>929</v>
      </c>
      <c r="M8404" s="2" t="s">
        <v>887</v>
      </c>
      <c r="N8404">
        <v>0</v>
      </c>
      <c r="O8404">
        <v>210000</v>
      </c>
      <c r="P8404" s="2">
        <v>0</v>
      </c>
      <c r="Q8404" s="6" t="s">
        <v>843</v>
      </c>
      <c r="R8404" s="3">
        <v>0.3</v>
      </c>
      <c r="S8404" s="2">
        <v>0</v>
      </c>
      <c r="T8404" s="2">
        <v>0</v>
      </c>
    </row>
    <row r="8405" spans="1:20" x14ac:dyDescent="0.25">
      <c r="A8405" s="7" t="s">
        <v>979</v>
      </c>
      <c r="B8405">
        <v>2180301</v>
      </c>
      <c r="C8405" s="5" t="s">
        <v>14087</v>
      </c>
      <c r="D8405" s="5" t="s">
        <v>12473</v>
      </c>
      <c r="E8405" s="8" t="s">
        <v>12473</v>
      </c>
      <c r="F8405" t="s">
        <v>606</v>
      </c>
      <c r="G8405" t="s">
        <v>973</v>
      </c>
      <c r="H8405" t="s">
        <v>417</v>
      </c>
      <c r="I8405" s="2" t="s">
        <v>1264</v>
      </c>
      <c r="J8405" s="1" t="s">
        <v>930</v>
      </c>
      <c r="L8405" s="2" t="s">
        <v>931</v>
      </c>
      <c r="M8405" s="2" t="s">
        <v>882</v>
      </c>
      <c r="N8405">
        <v>0</v>
      </c>
      <c r="O8405">
        <v>270000</v>
      </c>
      <c r="P8405" s="2">
        <v>0</v>
      </c>
      <c r="Q8405" s="6" t="s">
        <v>842</v>
      </c>
      <c r="R8405" s="3">
        <v>0.5</v>
      </c>
      <c r="S8405" s="2">
        <v>0</v>
      </c>
      <c r="T8405" s="2">
        <v>0</v>
      </c>
    </row>
    <row r="8406" spans="1:20" x14ac:dyDescent="0.25">
      <c r="A8406" s="7" t="s">
        <v>979</v>
      </c>
      <c r="B8406">
        <v>2180301</v>
      </c>
      <c r="C8406" s="5" t="s">
        <v>14087</v>
      </c>
      <c r="D8406" s="5" t="s">
        <v>12474</v>
      </c>
      <c r="E8406" s="8" t="s">
        <v>12474</v>
      </c>
      <c r="F8406" t="s">
        <v>606</v>
      </c>
      <c r="G8406" t="s">
        <v>973</v>
      </c>
      <c r="H8406" t="s">
        <v>417</v>
      </c>
      <c r="I8406" s="2" t="s">
        <v>1264</v>
      </c>
      <c r="J8406" s="1" t="s">
        <v>932</v>
      </c>
      <c r="L8406" s="2" t="s">
        <v>933</v>
      </c>
      <c r="M8406" s="2" t="s">
        <v>882</v>
      </c>
      <c r="N8406">
        <v>0</v>
      </c>
      <c r="O8406">
        <v>270000</v>
      </c>
      <c r="P8406" s="2">
        <v>0</v>
      </c>
      <c r="Q8406" s="6" t="s">
        <v>842</v>
      </c>
      <c r="R8406" s="3">
        <v>0.5</v>
      </c>
      <c r="S8406" s="2">
        <v>0</v>
      </c>
      <c r="T8406" s="2">
        <v>0</v>
      </c>
    </row>
    <row r="8407" spans="1:20" x14ac:dyDescent="0.25">
      <c r="A8407" s="7" t="s">
        <v>979</v>
      </c>
      <c r="B8407">
        <v>2180301</v>
      </c>
      <c r="C8407" s="5" t="s">
        <v>14087</v>
      </c>
      <c r="D8407" s="5" t="s">
        <v>12475</v>
      </c>
      <c r="E8407" s="8" t="s">
        <v>12475</v>
      </c>
      <c r="F8407" t="s">
        <v>606</v>
      </c>
      <c r="G8407" t="s">
        <v>973</v>
      </c>
      <c r="H8407" t="s">
        <v>417</v>
      </c>
      <c r="I8407" s="2" t="s">
        <v>1264</v>
      </c>
      <c r="J8407" s="1" t="s">
        <v>934</v>
      </c>
      <c r="L8407" s="2" t="s">
        <v>935</v>
      </c>
      <c r="M8407" s="2" t="s">
        <v>882</v>
      </c>
      <c r="N8407">
        <v>0</v>
      </c>
      <c r="O8407">
        <v>130000</v>
      </c>
      <c r="P8407" s="2">
        <v>0</v>
      </c>
      <c r="Q8407" s="6" t="s">
        <v>842</v>
      </c>
      <c r="R8407" s="3">
        <v>0.5</v>
      </c>
      <c r="S8407" s="2">
        <v>0</v>
      </c>
      <c r="T8407" s="2">
        <v>0</v>
      </c>
    </row>
    <row r="8408" spans="1:20" x14ac:dyDescent="0.25">
      <c r="A8408" s="7" t="s">
        <v>979</v>
      </c>
      <c r="B8408">
        <v>2180301</v>
      </c>
      <c r="C8408" s="5" t="s">
        <v>14087</v>
      </c>
      <c r="D8408" s="5" t="s">
        <v>12476</v>
      </c>
      <c r="E8408" s="8" t="s">
        <v>12476</v>
      </c>
      <c r="F8408" t="s">
        <v>606</v>
      </c>
      <c r="G8408" t="s">
        <v>973</v>
      </c>
      <c r="H8408" t="s">
        <v>417</v>
      </c>
      <c r="I8408" s="2" t="s">
        <v>1264</v>
      </c>
      <c r="J8408" s="1" t="s">
        <v>936</v>
      </c>
      <c r="L8408" s="2" t="s">
        <v>937</v>
      </c>
      <c r="M8408" s="2" t="s">
        <v>887</v>
      </c>
      <c r="N8408">
        <v>0</v>
      </c>
      <c r="O8408">
        <v>165000</v>
      </c>
      <c r="P8408" s="2">
        <v>0</v>
      </c>
      <c r="Q8408" s="6" t="s">
        <v>843</v>
      </c>
      <c r="R8408" s="3">
        <v>0.3</v>
      </c>
      <c r="S8408" s="2">
        <v>0</v>
      </c>
      <c r="T8408" s="2">
        <v>0</v>
      </c>
    </row>
    <row r="8409" spans="1:20" x14ac:dyDescent="0.25">
      <c r="A8409" s="7" t="s">
        <v>979</v>
      </c>
      <c r="B8409">
        <v>2180301</v>
      </c>
      <c r="C8409" s="5" t="s">
        <v>14087</v>
      </c>
      <c r="D8409" s="5" t="s">
        <v>12477</v>
      </c>
      <c r="E8409" s="8" t="s">
        <v>12477</v>
      </c>
      <c r="F8409" t="s">
        <v>606</v>
      </c>
      <c r="G8409" t="s">
        <v>973</v>
      </c>
      <c r="H8409" t="s">
        <v>417</v>
      </c>
      <c r="I8409" s="2" t="s">
        <v>1264</v>
      </c>
      <c r="J8409" s="1" t="s">
        <v>938</v>
      </c>
      <c r="L8409" s="2" t="s">
        <v>939</v>
      </c>
      <c r="M8409" s="2" t="s">
        <v>940</v>
      </c>
      <c r="N8409">
        <v>0</v>
      </c>
      <c r="O8409">
        <v>32000</v>
      </c>
      <c r="P8409" s="2">
        <v>0</v>
      </c>
      <c r="Q8409" s="6" t="s">
        <v>844</v>
      </c>
      <c r="R8409" s="3">
        <v>0</v>
      </c>
      <c r="S8409" s="2">
        <v>0</v>
      </c>
      <c r="T8409" s="2">
        <v>0</v>
      </c>
    </row>
    <row r="8410" spans="1:20" x14ac:dyDescent="0.25">
      <c r="A8410" s="7" t="s">
        <v>979</v>
      </c>
      <c r="B8410">
        <v>2180301</v>
      </c>
      <c r="C8410" s="5" t="s">
        <v>14087</v>
      </c>
      <c r="D8410" s="5" t="s">
        <v>12478</v>
      </c>
      <c r="E8410" s="8" t="s">
        <v>12478</v>
      </c>
      <c r="F8410" t="s">
        <v>606</v>
      </c>
      <c r="G8410" t="s">
        <v>973</v>
      </c>
      <c r="H8410" t="s">
        <v>417</v>
      </c>
      <c r="I8410" s="2" t="s">
        <v>1264</v>
      </c>
      <c r="J8410" s="1" t="s">
        <v>941</v>
      </c>
      <c r="L8410" s="2" t="s">
        <v>942</v>
      </c>
      <c r="M8410" s="2" t="s">
        <v>940</v>
      </c>
      <c r="N8410">
        <v>0</v>
      </c>
      <c r="O8410">
        <v>34000</v>
      </c>
      <c r="P8410" s="2">
        <v>0</v>
      </c>
      <c r="Q8410" s="6" t="s">
        <v>844</v>
      </c>
      <c r="R8410" s="3">
        <v>0</v>
      </c>
      <c r="S8410" s="2">
        <v>0</v>
      </c>
      <c r="T8410" s="2">
        <v>0</v>
      </c>
    </row>
    <row r="8411" spans="1:20" x14ac:dyDescent="0.25">
      <c r="A8411" s="7" t="s">
        <v>979</v>
      </c>
      <c r="B8411">
        <v>2180301</v>
      </c>
      <c r="C8411" s="5" t="s">
        <v>14087</v>
      </c>
      <c r="D8411" s="5" t="s">
        <v>12479</v>
      </c>
      <c r="E8411" s="8" t="s">
        <v>12479</v>
      </c>
      <c r="F8411" t="s">
        <v>606</v>
      </c>
      <c r="G8411" t="s">
        <v>973</v>
      </c>
      <c r="H8411" t="s">
        <v>417</v>
      </c>
      <c r="I8411" s="2" t="s">
        <v>1264</v>
      </c>
      <c r="J8411" s="1" t="s">
        <v>943</v>
      </c>
      <c r="L8411" s="2" t="s">
        <v>944</v>
      </c>
      <c r="M8411" s="2" t="s">
        <v>940</v>
      </c>
      <c r="N8411">
        <v>0</v>
      </c>
      <c r="O8411">
        <v>31000</v>
      </c>
      <c r="P8411" s="2">
        <v>0</v>
      </c>
      <c r="Q8411" s="6" t="s">
        <v>844</v>
      </c>
      <c r="R8411" s="3">
        <v>0</v>
      </c>
      <c r="S8411" s="2">
        <v>0</v>
      </c>
      <c r="T8411" s="2">
        <v>0</v>
      </c>
    </row>
    <row r="8412" spans="1:20" x14ac:dyDescent="0.25">
      <c r="A8412" s="7" t="s">
        <v>979</v>
      </c>
      <c r="B8412">
        <v>2180401</v>
      </c>
      <c r="C8412" s="5" t="s">
        <v>14087</v>
      </c>
      <c r="D8412" s="5" t="s">
        <v>12044</v>
      </c>
      <c r="E8412" s="8" t="s">
        <v>12044</v>
      </c>
      <c r="F8412" t="s">
        <v>606</v>
      </c>
      <c r="G8412" t="s">
        <v>967</v>
      </c>
      <c r="H8412" t="s">
        <v>405</v>
      </c>
      <c r="I8412" s="2" t="s">
        <v>1265</v>
      </c>
      <c r="J8412" s="1" t="s">
        <v>880</v>
      </c>
      <c r="L8412" s="2" t="s">
        <v>881</v>
      </c>
      <c r="M8412" s="2" t="s">
        <v>882</v>
      </c>
      <c r="N8412">
        <v>21</v>
      </c>
      <c r="O8412">
        <v>700000</v>
      </c>
      <c r="P8412" s="2">
        <v>14700000</v>
      </c>
      <c r="Q8412" s="6" t="s">
        <v>842</v>
      </c>
      <c r="R8412" s="3">
        <v>0.5</v>
      </c>
      <c r="S8412" s="2">
        <v>7350000</v>
      </c>
      <c r="T8412" s="2">
        <v>7350000</v>
      </c>
    </row>
    <row r="8413" spans="1:20" x14ac:dyDescent="0.25">
      <c r="A8413" s="7" t="s">
        <v>979</v>
      </c>
      <c r="B8413">
        <v>2180401</v>
      </c>
      <c r="C8413" s="5" t="s">
        <v>14087</v>
      </c>
      <c r="D8413" s="5" t="s">
        <v>12045</v>
      </c>
      <c r="E8413" s="8" t="s">
        <v>12045</v>
      </c>
      <c r="F8413" t="s">
        <v>606</v>
      </c>
      <c r="G8413" t="s">
        <v>967</v>
      </c>
      <c r="H8413" t="s">
        <v>405</v>
      </c>
      <c r="I8413" s="2" t="s">
        <v>1265</v>
      </c>
      <c r="J8413" s="1" t="s">
        <v>883</v>
      </c>
      <c r="L8413" s="2" t="s">
        <v>884</v>
      </c>
      <c r="M8413" s="2" t="s">
        <v>882</v>
      </c>
      <c r="N8413">
        <v>0</v>
      </c>
      <c r="O8413">
        <v>420000</v>
      </c>
      <c r="P8413" s="2">
        <v>0</v>
      </c>
      <c r="Q8413" s="6" t="s">
        <v>842</v>
      </c>
      <c r="R8413" s="3">
        <v>0.5</v>
      </c>
      <c r="S8413" s="2">
        <v>0</v>
      </c>
      <c r="T8413" s="2">
        <v>0</v>
      </c>
    </row>
    <row r="8414" spans="1:20" x14ac:dyDescent="0.25">
      <c r="A8414" s="7" t="s">
        <v>979</v>
      </c>
      <c r="B8414">
        <v>2180401</v>
      </c>
      <c r="C8414" s="5" t="s">
        <v>14087</v>
      </c>
      <c r="D8414" s="5" t="s">
        <v>12046</v>
      </c>
      <c r="E8414" s="8" t="s">
        <v>12046</v>
      </c>
      <c r="F8414" t="s">
        <v>606</v>
      </c>
      <c r="G8414" t="s">
        <v>967</v>
      </c>
      <c r="H8414" t="s">
        <v>405</v>
      </c>
      <c r="I8414" s="2" t="s">
        <v>1265</v>
      </c>
      <c r="J8414" s="1" t="s">
        <v>885</v>
      </c>
      <c r="L8414" s="2" t="s">
        <v>886</v>
      </c>
      <c r="M8414" s="2" t="s">
        <v>887</v>
      </c>
      <c r="N8414">
        <v>13</v>
      </c>
      <c r="O8414">
        <v>250000</v>
      </c>
      <c r="P8414" s="2">
        <v>3250000</v>
      </c>
      <c r="Q8414" s="6" t="s">
        <v>843</v>
      </c>
      <c r="R8414" s="3">
        <v>0.3</v>
      </c>
      <c r="S8414" s="2">
        <v>2275000</v>
      </c>
      <c r="T8414" s="2">
        <v>975000</v>
      </c>
    </row>
    <row r="8415" spans="1:20" x14ac:dyDescent="0.25">
      <c r="A8415" s="7" t="s">
        <v>979</v>
      </c>
      <c r="B8415">
        <v>2180401</v>
      </c>
      <c r="C8415" s="5" t="s">
        <v>14087</v>
      </c>
      <c r="D8415" s="5" t="s">
        <v>12047</v>
      </c>
      <c r="E8415" s="8" t="s">
        <v>12047</v>
      </c>
      <c r="F8415" t="s">
        <v>606</v>
      </c>
      <c r="G8415" t="s">
        <v>967</v>
      </c>
      <c r="H8415" t="s">
        <v>405</v>
      </c>
      <c r="I8415" s="2" t="s">
        <v>1265</v>
      </c>
      <c r="J8415" s="1" t="s">
        <v>888</v>
      </c>
      <c r="L8415" s="2" t="s">
        <v>889</v>
      </c>
      <c r="M8415" s="2" t="s">
        <v>887</v>
      </c>
      <c r="N8415">
        <v>0</v>
      </c>
      <c r="O8415">
        <v>275000</v>
      </c>
      <c r="P8415" s="2">
        <v>0</v>
      </c>
      <c r="Q8415" s="6" t="s">
        <v>843</v>
      </c>
      <c r="R8415" s="3">
        <v>0.3</v>
      </c>
      <c r="S8415" s="2">
        <v>0</v>
      </c>
      <c r="T8415" s="2">
        <v>0</v>
      </c>
    </row>
    <row r="8416" spans="1:20" x14ac:dyDescent="0.25">
      <c r="A8416" s="7" t="s">
        <v>979</v>
      </c>
      <c r="B8416">
        <v>2180401</v>
      </c>
      <c r="C8416" s="5" t="s">
        <v>14087</v>
      </c>
      <c r="D8416" s="5" t="s">
        <v>12048</v>
      </c>
      <c r="E8416" s="8" t="s">
        <v>12048</v>
      </c>
      <c r="F8416" t="s">
        <v>606</v>
      </c>
      <c r="G8416" t="s">
        <v>967</v>
      </c>
      <c r="H8416" t="s">
        <v>405</v>
      </c>
      <c r="I8416" s="2" t="s">
        <v>1265</v>
      </c>
      <c r="J8416" s="1" t="s">
        <v>890</v>
      </c>
      <c r="L8416" s="2" t="s">
        <v>891</v>
      </c>
      <c r="M8416" s="2" t="s">
        <v>882</v>
      </c>
      <c r="N8416">
        <v>12</v>
      </c>
      <c r="O8416">
        <v>150000</v>
      </c>
      <c r="P8416" s="2">
        <v>1800000</v>
      </c>
      <c r="Q8416" s="6" t="s">
        <v>842</v>
      </c>
      <c r="R8416" s="3">
        <v>0.5</v>
      </c>
      <c r="S8416" s="2">
        <v>900000</v>
      </c>
      <c r="T8416" s="2">
        <v>900000</v>
      </c>
    </row>
    <row r="8417" spans="1:20" x14ac:dyDescent="0.25">
      <c r="A8417" s="7" t="s">
        <v>979</v>
      </c>
      <c r="B8417">
        <v>2180401</v>
      </c>
      <c r="C8417" s="5" t="s">
        <v>14087</v>
      </c>
      <c r="D8417" s="5" t="s">
        <v>12049</v>
      </c>
      <c r="E8417" s="8" t="s">
        <v>12049</v>
      </c>
      <c r="F8417" t="s">
        <v>606</v>
      </c>
      <c r="G8417" t="s">
        <v>967</v>
      </c>
      <c r="H8417" t="s">
        <v>405</v>
      </c>
      <c r="I8417" s="2" t="s">
        <v>1265</v>
      </c>
      <c r="J8417" s="1" t="s">
        <v>892</v>
      </c>
      <c r="L8417" s="2" t="s">
        <v>893</v>
      </c>
      <c r="M8417" s="2" t="s">
        <v>882</v>
      </c>
      <c r="N8417">
        <v>0</v>
      </c>
      <c r="O8417">
        <v>300000</v>
      </c>
      <c r="P8417" s="2">
        <v>0</v>
      </c>
      <c r="Q8417" s="6" t="s">
        <v>842</v>
      </c>
      <c r="R8417" s="3">
        <v>0.5</v>
      </c>
      <c r="S8417" s="2">
        <v>0</v>
      </c>
      <c r="T8417" s="2">
        <v>0</v>
      </c>
    </row>
    <row r="8418" spans="1:20" x14ac:dyDescent="0.25">
      <c r="A8418" s="7" t="s">
        <v>979</v>
      </c>
      <c r="B8418">
        <v>2180401</v>
      </c>
      <c r="C8418" s="5" t="s">
        <v>14087</v>
      </c>
      <c r="D8418" s="5" t="s">
        <v>12050</v>
      </c>
      <c r="E8418" s="8" t="s">
        <v>12050</v>
      </c>
      <c r="F8418" t="s">
        <v>606</v>
      </c>
      <c r="G8418" t="s">
        <v>967</v>
      </c>
      <c r="H8418" t="s">
        <v>405</v>
      </c>
      <c r="I8418" s="2" t="s">
        <v>1265</v>
      </c>
      <c r="J8418" s="1" t="s">
        <v>894</v>
      </c>
      <c r="L8418" s="2" t="s">
        <v>895</v>
      </c>
      <c r="M8418" s="2" t="s">
        <v>882</v>
      </c>
      <c r="N8418">
        <v>17</v>
      </c>
      <c r="O8418">
        <v>400000</v>
      </c>
      <c r="P8418" s="2">
        <v>6800000</v>
      </c>
      <c r="Q8418" s="6" t="s">
        <v>842</v>
      </c>
      <c r="R8418" s="3">
        <v>0.5</v>
      </c>
      <c r="S8418" s="2">
        <v>3400000</v>
      </c>
      <c r="T8418" s="2">
        <v>3400000</v>
      </c>
    </row>
    <row r="8419" spans="1:20" x14ac:dyDescent="0.25">
      <c r="A8419" s="7" t="s">
        <v>979</v>
      </c>
      <c r="B8419">
        <v>2180401</v>
      </c>
      <c r="C8419" s="5" t="s">
        <v>14087</v>
      </c>
      <c r="D8419" s="5" t="s">
        <v>12051</v>
      </c>
      <c r="E8419" s="8" t="s">
        <v>12051</v>
      </c>
      <c r="F8419" t="s">
        <v>606</v>
      </c>
      <c r="G8419" t="s">
        <v>967</v>
      </c>
      <c r="H8419" t="s">
        <v>405</v>
      </c>
      <c r="I8419" s="2" t="s">
        <v>1265</v>
      </c>
      <c r="J8419" s="1" t="s">
        <v>896</v>
      </c>
      <c r="L8419" s="2" t="s">
        <v>897</v>
      </c>
      <c r="M8419" s="2" t="s">
        <v>882</v>
      </c>
      <c r="N8419">
        <v>35</v>
      </c>
      <c r="O8419">
        <v>360000</v>
      </c>
      <c r="P8419" s="2">
        <v>12600000</v>
      </c>
      <c r="Q8419" s="6" t="s">
        <v>842</v>
      </c>
      <c r="R8419" s="3">
        <v>0.5</v>
      </c>
      <c r="S8419" s="2">
        <v>6300000</v>
      </c>
      <c r="T8419" s="2">
        <v>6300000</v>
      </c>
    </row>
    <row r="8420" spans="1:20" x14ac:dyDescent="0.25">
      <c r="A8420" s="7" t="s">
        <v>979</v>
      </c>
      <c r="B8420">
        <v>2180401</v>
      </c>
      <c r="C8420" s="5" t="s">
        <v>14087</v>
      </c>
      <c r="D8420" s="5" t="s">
        <v>12052</v>
      </c>
      <c r="E8420" s="8" t="s">
        <v>12052</v>
      </c>
      <c r="F8420" t="s">
        <v>606</v>
      </c>
      <c r="G8420" t="s">
        <v>967</v>
      </c>
      <c r="H8420" t="s">
        <v>405</v>
      </c>
      <c r="I8420" s="2" t="s">
        <v>1265</v>
      </c>
      <c r="J8420" s="1" t="s">
        <v>898</v>
      </c>
      <c r="L8420" s="2" t="s">
        <v>899</v>
      </c>
      <c r="M8420" s="2" t="s">
        <v>882</v>
      </c>
      <c r="N8420">
        <v>0</v>
      </c>
      <c r="O8420">
        <v>250000</v>
      </c>
      <c r="P8420" s="2">
        <v>0</v>
      </c>
      <c r="Q8420" s="6" t="s">
        <v>842</v>
      </c>
      <c r="R8420" s="3">
        <v>0.5</v>
      </c>
      <c r="S8420" s="2">
        <v>0</v>
      </c>
      <c r="T8420" s="2">
        <v>0</v>
      </c>
    </row>
    <row r="8421" spans="1:20" x14ac:dyDescent="0.25">
      <c r="A8421" s="7" t="s">
        <v>979</v>
      </c>
      <c r="B8421">
        <v>2180401</v>
      </c>
      <c r="C8421" s="5" t="s">
        <v>14087</v>
      </c>
      <c r="D8421" s="5" t="s">
        <v>12053</v>
      </c>
      <c r="E8421" s="8" t="s">
        <v>12053</v>
      </c>
      <c r="F8421" t="s">
        <v>606</v>
      </c>
      <c r="G8421" t="s">
        <v>967</v>
      </c>
      <c r="H8421" t="s">
        <v>405</v>
      </c>
      <c r="I8421" s="2" t="s">
        <v>1265</v>
      </c>
      <c r="J8421" s="1" t="s">
        <v>900</v>
      </c>
      <c r="L8421" s="2" t="s">
        <v>901</v>
      </c>
      <c r="M8421" s="2" t="s">
        <v>882</v>
      </c>
      <c r="N8421">
        <v>0</v>
      </c>
      <c r="O8421">
        <v>360000</v>
      </c>
      <c r="P8421" s="2">
        <v>0</v>
      </c>
      <c r="Q8421" s="6" t="s">
        <v>842</v>
      </c>
      <c r="R8421" s="3">
        <v>0.5</v>
      </c>
      <c r="S8421" s="2">
        <v>0</v>
      </c>
      <c r="T8421" s="2">
        <v>0</v>
      </c>
    </row>
    <row r="8422" spans="1:20" x14ac:dyDescent="0.25">
      <c r="A8422" s="7" t="s">
        <v>979</v>
      </c>
      <c r="B8422">
        <v>2180401</v>
      </c>
      <c r="C8422" s="5" t="s">
        <v>14087</v>
      </c>
      <c r="D8422" s="5" t="s">
        <v>12054</v>
      </c>
      <c r="E8422" s="8" t="s">
        <v>12054</v>
      </c>
      <c r="F8422" t="s">
        <v>606</v>
      </c>
      <c r="G8422" t="s">
        <v>967</v>
      </c>
      <c r="H8422" t="s">
        <v>405</v>
      </c>
      <c r="I8422" s="2" t="s">
        <v>1265</v>
      </c>
      <c r="J8422" s="1" t="s">
        <v>902</v>
      </c>
      <c r="L8422" s="2" t="s">
        <v>903</v>
      </c>
      <c r="M8422" s="2" t="s">
        <v>887</v>
      </c>
      <c r="N8422">
        <v>16</v>
      </c>
      <c r="O8422">
        <v>300000</v>
      </c>
      <c r="P8422" s="2">
        <v>4800000</v>
      </c>
      <c r="Q8422" s="6" t="s">
        <v>843</v>
      </c>
      <c r="R8422" s="3">
        <v>0.3</v>
      </c>
      <c r="S8422" s="2">
        <v>3360000</v>
      </c>
      <c r="T8422" s="2">
        <v>1440000</v>
      </c>
    </row>
    <row r="8423" spans="1:20" x14ac:dyDescent="0.25">
      <c r="A8423" s="7" t="s">
        <v>979</v>
      </c>
      <c r="B8423">
        <v>2180401</v>
      </c>
      <c r="C8423" s="5" t="s">
        <v>14087</v>
      </c>
      <c r="D8423" s="5" t="s">
        <v>12055</v>
      </c>
      <c r="E8423" s="8" t="s">
        <v>12055</v>
      </c>
      <c r="F8423" t="s">
        <v>606</v>
      </c>
      <c r="G8423" t="s">
        <v>967</v>
      </c>
      <c r="H8423" t="s">
        <v>405</v>
      </c>
      <c r="I8423" s="2" t="s">
        <v>1265</v>
      </c>
      <c r="J8423" s="1" t="s">
        <v>904</v>
      </c>
      <c r="L8423" s="2" t="s">
        <v>905</v>
      </c>
      <c r="M8423" s="2" t="s">
        <v>887</v>
      </c>
      <c r="N8423">
        <v>15</v>
      </c>
      <c r="O8423">
        <v>690000</v>
      </c>
      <c r="P8423" s="2">
        <v>10350000</v>
      </c>
      <c r="Q8423" s="6" t="s">
        <v>843</v>
      </c>
      <c r="R8423" s="3">
        <v>0.3</v>
      </c>
      <c r="S8423" s="2">
        <v>7244999.9999999991</v>
      </c>
      <c r="T8423" s="2">
        <v>3105000</v>
      </c>
    </row>
    <row r="8424" spans="1:20" x14ac:dyDescent="0.25">
      <c r="A8424" s="7" t="s">
        <v>979</v>
      </c>
      <c r="B8424">
        <v>2180401</v>
      </c>
      <c r="C8424" s="5" t="s">
        <v>14087</v>
      </c>
      <c r="D8424" s="5" t="s">
        <v>12056</v>
      </c>
      <c r="E8424" s="8" t="s">
        <v>12056</v>
      </c>
      <c r="F8424" t="s">
        <v>606</v>
      </c>
      <c r="G8424" t="s">
        <v>967</v>
      </c>
      <c r="H8424" t="s">
        <v>405</v>
      </c>
      <c r="I8424" s="2" t="s">
        <v>1265</v>
      </c>
      <c r="J8424" s="1" t="s">
        <v>906</v>
      </c>
      <c r="L8424" s="2" t="s">
        <v>907</v>
      </c>
      <c r="M8424" s="2" t="s">
        <v>887</v>
      </c>
      <c r="N8424">
        <v>0</v>
      </c>
      <c r="O8424">
        <v>330000</v>
      </c>
      <c r="P8424" s="2">
        <v>0</v>
      </c>
      <c r="Q8424" s="6" t="s">
        <v>843</v>
      </c>
      <c r="R8424" s="3">
        <v>0.3</v>
      </c>
      <c r="S8424" s="2">
        <v>0</v>
      </c>
      <c r="T8424" s="2">
        <v>0</v>
      </c>
    </row>
    <row r="8425" spans="1:20" x14ac:dyDescent="0.25">
      <c r="A8425" s="7" t="s">
        <v>979</v>
      </c>
      <c r="B8425">
        <v>2180401</v>
      </c>
      <c r="C8425" s="5" t="s">
        <v>14087</v>
      </c>
      <c r="D8425" s="5" t="s">
        <v>12057</v>
      </c>
      <c r="E8425" s="8" t="s">
        <v>12057</v>
      </c>
      <c r="F8425" t="s">
        <v>606</v>
      </c>
      <c r="G8425" t="s">
        <v>967</v>
      </c>
      <c r="H8425" t="s">
        <v>405</v>
      </c>
      <c r="I8425" s="2" t="s">
        <v>1265</v>
      </c>
      <c r="J8425" s="1" t="s">
        <v>908</v>
      </c>
      <c r="L8425" s="2" t="s">
        <v>909</v>
      </c>
      <c r="M8425" s="2" t="s">
        <v>882</v>
      </c>
      <c r="N8425">
        <v>16</v>
      </c>
      <c r="O8425">
        <v>200000</v>
      </c>
      <c r="P8425" s="2">
        <v>3200000</v>
      </c>
      <c r="Q8425" s="6" t="s">
        <v>842</v>
      </c>
      <c r="R8425" s="3">
        <v>0.5</v>
      </c>
      <c r="S8425" s="2">
        <v>1600000</v>
      </c>
      <c r="T8425" s="2">
        <v>1600000</v>
      </c>
    </row>
    <row r="8426" spans="1:20" x14ac:dyDescent="0.25">
      <c r="A8426" s="7" t="s">
        <v>979</v>
      </c>
      <c r="B8426">
        <v>2180401</v>
      </c>
      <c r="C8426" s="5" t="s">
        <v>14087</v>
      </c>
      <c r="D8426" s="5" t="s">
        <v>12058</v>
      </c>
      <c r="E8426" s="8" t="s">
        <v>12058</v>
      </c>
      <c r="F8426" t="s">
        <v>606</v>
      </c>
      <c r="G8426" t="s">
        <v>967</v>
      </c>
      <c r="H8426" t="s">
        <v>405</v>
      </c>
      <c r="I8426" s="2" t="s">
        <v>1265</v>
      </c>
      <c r="J8426" s="1" t="s">
        <v>910</v>
      </c>
      <c r="L8426" s="2" t="s">
        <v>911</v>
      </c>
      <c r="M8426" s="2" t="s">
        <v>887</v>
      </c>
      <c r="N8426">
        <v>19</v>
      </c>
      <c r="O8426">
        <v>400000</v>
      </c>
      <c r="P8426" s="2">
        <v>7600000</v>
      </c>
      <c r="Q8426" s="6" t="s">
        <v>843</v>
      </c>
      <c r="R8426" s="3">
        <v>0.3</v>
      </c>
      <c r="S8426" s="2">
        <v>5320000</v>
      </c>
      <c r="T8426" s="2">
        <v>2280000</v>
      </c>
    </row>
    <row r="8427" spans="1:20" x14ac:dyDescent="0.25">
      <c r="A8427" s="7" t="s">
        <v>979</v>
      </c>
      <c r="B8427">
        <v>2180401</v>
      </c>
      <c r="C8427" s="5" t="s">
        <v>14087</v>
      </c>
      <c r="D8427" s="5" t="s">
        <v>12059</v>
      </c>
      <c r="E8427" s="8" t="s">
        <v>12059</v>
      </c>
      <c r="F8427" t="s">
        <v>606</v>
      </c>
      <c r="G8427" t="s">
        <v>967</v>
      </c>
      <c r="H8427" t="s">
        <v>405</v>
      </c>
      <c r="I8427" s="2" t="s">
        <v>1265</v>
      </c>
      <c r="J8427" s="1" t="s">
        <v>912</v>
      </c>
      <c r="L8427" s="2" t="s">
        <v>913</v>
      </c>
      <c r="M8427" s="2" t="s">
        <v>882</v>
      </c>
      <c r="N8427">
        <v>16</v>
      </c>
      <c r="O8427">
        <v>240000</v>
      </c>
      <c r="P8427" s="2">
        <v>3840000</v>
      </c>
      <c r="Q8427" s="6" t="s">
        <v>842</v>
      </c>
      <c r="R8427" s="3">
        <v>0.5</v>
      </c>
      <c r="S8427" s="2">
        <v>1920000</v>
      </c>
      <c r="T8427" s="2">
        <v>1920000</v>
      </c>
    </row>
    <row r="8428" spans="1:20" x14ac:dyDescent="0.25">
      <c r="A8428" s="7" t="s">
        <v>979</v>
      </c>
      <c r="B8428">
        <v>2180401</v>
      </c>
      <c r="C8428" s="5" t="s">
        <v>14087</v>
      </c>
      <c r="D8428" s="5" t="s">
        <v>12060</v>
      </c>
      <c r="E8428" s="8" t="s">
        <v>12060</v>
      </c>
      <c r="F8428" t="s">
        <v>606</v>
      </c>
      <c r="G8428" t="s">
        <v>967</v>
      </c>
      <c r="H8428" t="s">
        <v>405</v>
      </c>
      <c r="I8428" s="2" t="s">
        <v>1265</v>
      </c>
      <c r="J8428" s="1" t="s">
        <v>914</v>
      </c>
      <c r="L8428" s="2" t="s">
        <v>915</v>
      </c>
      <c r="M8428" s="2" t="s">
        <v>887</v>
      </c>
      <c r="N8428">
        <v>0</v>
      </c>
      <c r="O8428">
        <v>240000</v>
      </c>
      <c r="P8428" s="2">
        <v>0</v>
      </c>
      <c r="Q8428" s="6" t="s">
        <v>843</v>
      </c>
      <c r="R8428" s="3">
        <v>0.3</v>
      </c>
      <c r="S8428" s="2">
        <v>0</v>
      </c>
      <c r="T8428" s="2">
        <v>0</v>
      </c>
    </row>
    <row r="8429" spans="1:20" x14ac:dyDescent="0.25">
      <c r="A8429" s="7" t="s">
        <v>979</v>
      </c>
      <c r="B8429">
        <v>2180401</v>
      </c>
      <c r="C8429" s="5" t="s">
        <v>14087</v>
      </c>
      <c r="D8429" s="5" t="s">
        <v>12061</v>
      </c>
      <c r="E8429" s="8" t="s">
        <v>12061</v>
      </c>
      <c r="F8429" t="s">
        <v>606</v>
      </c>
      <c r="G8429" t="s">
        <v>967</v>
      </c>
      <c r="H8429" t="s">
        <v>405</v>
      </c>
      <c r="I8429" s="2" t="s">
        <v>1265</v>
      </c>
      <c r="J8429" s="1" t="s">
        <v>916</v>
      </c>
      <c r="L8429" s="2" t="s">
        <v>917</v>
      </c>
      <c r="M8429" s="2" t="s">
        <v>887</v>
      </c>
      <c r="N8429">
        <v>0</v>
      </c>
      <c r="O8429">
        <v>150000</v>
      </c>
      <c r="P8429" s="2">
        <v>0</v>
      </c>
      <c r="Q8429" s="6" t="s">
        <v>843</v>
      </c>
      <c r="R8429" s="3">
        <v>0.3</v>
      </c>
      <c r="S8429" s="2">
        <v>0</v>
      </c>
      <c r="T8429" s="2">
        <v>0</v>
      </c>
    </row>
    <row r="8430" spans="1:20" x14ac:dyDescent="0.25">
      <c r="A8430" s="7" t="s">
        <v>979</v>
      </c>
      <c r="B8430">
        <v>2180401</v>
      </c>
      <c r="C8430" s="5" t="s">
        <v>14087</v>
      </c>
      <c r="D8430" s="5" t="s">
        <v>12062</v>
      </c>
      <c r="E8430" s="8" t="s">
        <v>12062</v>
      </c>
      <c r="F8430" t="s">
        <v>606</v>
      </c>
      <c r="G8430" t="s">
        <v>967</v>
      </c>
      <c r="H8430" t="s">
        <v>405</v>
      </c>
      <c r="I8430" s="2" t="s">
        <v>1265</v>
      </c>
      <c r="J8430" s="1" t="s">
        <v>918</v>
      </c>
      <c r="L8430" s="2" t="s">
        <v>919</v>
      </c>
      <c r="M8430" s="2" t="s">
        <v>887</v>
      </c>
      <c r="N8430">
        <v>50</v>
      </c>
      <c r="O8430">
        <v>470000</v>
      </c>
      <c r="P8430" s="2">
        <v>23500000</v>
      </c>
      <c r="Q8430" s="6" t="s">
        <v>843</v>
      </c>
      <c r="R8430" s="3">
        <v>0.3</v>
      </c>
      <c r="S8430" s="2">
        <v>16450000</v>
      </c>
      <c r="T8430" s="2">
        <v>7050000</v>
      </c>
    </row>
    <row r="8431" spans="1:20" x14ac:dyDescent="0.25">
      <c r="A8431" s="7" t="s">
        <v>979</v>
      </c>
      <c r="B8431">
        <v>2180401</v>
      </c>
      <c r="C8431" s="5" t="s">
        <v>14087</v>
      </c>
      <c r="D8431" s="5" t="s">
        <v>12063</v>
      </c>
      <c r="E8431" s="8" t="s">
        <v>12063</v>
      </c>
      <c r="F8431" t="s">
        <v>606</v>
      </c>
      <c r="G8431" t="s">
        <v>967</v>
      </c>
      <c r="H8431" t="s">
        <v>405</v>
      </c>
      <c r="I8431" s="2" t="s">
        <v>1265</v>
      </c>
      <c r="J8431" s="1" t="s">
        <v>920</v>
      </c>
      <c r="L8431" s="2" t="s">
        <v>921</v>
      </c>
      <c r="M8431" s="2" t="s">
        <v>882</v>
      </c>
      <c r="N8431">
        <v>0</v>
      </c>
      <c r="O8431">
        <v>170000</v>
      </c>
      <c r="P8431" s="2">
        <v>0</v>
      </c>
      <c r="Q8431" s="6" t="s">
        <v>842</v>
      </c>
      <c r="R8431" s="3">
        <v>0.5</v>
      </c>
      <c r="S8431" s="2">
        <v>0</v>
      </c>
      <c r="T8431" s="2">
        <v>0</v>
      </c>
    </row>
    <row r="8432" spans="1:20" x14ac:dyDescent="0.25">
      <c r="A8432" s="7" t="s">
        <v>979</v>
      </c>
      <c r="B8432">
        <v>2180401</v>
      </c>
      <c r="C8432" s="5" t="s">
        <v>14087</v>
      </c>
      <c r="D8432" s="5" t="s">
        <v>12064</v>
      </c>
      <c r="E8432" s="8" t="s">
        <v>12064</v>
      </c>
      <c r="F8432" t="s">
        <v>606</v>
      </c>
      <c r="G8432" t="s">
        <v>967</v>
      </c>
      <c r="H8432" t="s">
        <v>405</v>
      </c>
      <c r="I8432" s="2" t="s">
        <v>1265</v>
      </c>
      <c r="J8432" s="1" t="s">
        <v>922</v>
      </c>
      <c r="L8432" s="2" t="s">
        <v>923</v>
      </c>
      <c r="M8432" s="2" t="s">
        <v>887</v>
      </c>
      <c r="N8432">
        <v>0</v>
      </c>
      <c r="O8432">
        <v>130000</v>
      </c>
      <c r="P8432" s="2">
        <v>0</v>
      </c>
      <c r="Q8432" s="6" t="s">
        <v>843</v>
      </c>
      <c r="R8432" s="3">
        <v>0.3</v>
      </c>
      <c r="S8432" s="2">
        <v>0</v>
      </c>
      <c r="T8432" s="2">
        <v>0</v>
      </c>
    </row>
    <row r="8433" spans="1:20" x14ac:dyDescent="0.25">
      <c r="A8433" s="7" t="s">
        <v>979</v>
      </c>
      <c r="B8433">
        <v>2180401</v>
      </c>
      <c r="C8433" s="5" t="s">
        <v>14087</v>
      </c>
      <c r="D8433" s="5" t="s">
        <v>12065</v>
      </c>
      <c r="E8433" s="8" t="s">
        <v>12065</v>
      </c>
      <c r="F8433" t="s">
        <v>606</v>
      </c>
      <c r="G8433" t="s">
        <v>967</v>
      </c>
      <c r="H8433" t="s">
        <v>405</v>
      </c>
      <c r="I8433" s="2" t="s">
        <v>1265</v>
      </c>
      <c r="J8433" s="1" t="s">
        <v>924</v>
      </c>
      <c r="L8433" s="2" t="s">
        <v>925</v>
      </c>
      <c r="M8433" s="2" t="s">
        <v>887</v>
      </c>
      <c r="N8433">
        <v>0</v>
      </c>
      <c r="O8433">
        <v>130000</v>
      </c>
      <c r="P8433" s="2">
        <v>0</v>
      </c>
      <c r="Q8433" s="6" t="s">
        <v>843</v>
      </c>
      <c r="R8433" s="3">
        <v>0.3</v>
      </c>
      <c r="S8433" s="2">
        <v>0</v>
      </c>
      <c r="T8433" s="2">
        <v>0</v>
      </c>
    </row>
    <row r="8434" spans="1:20" x14ac:dyDescent="0.25">
      <c r="A8434" s="7" t="s">
        <v>979</v>
      </c>
      <c r="B8434">
        <v>2180401</v>
      </c>
      <c r="C8434" s="5" t="s">
        <v>14087</v>
      </c>
      <c r="D8434" s="5" t="s">
        <v>12066</v>
      </c>
      <c r="E8434" s="8" t="s">
        <v>12066</v>
      </c>
      <c r="F8434" t="s">
        <v>606</v>
      </c>
      <c r="G8434" t="s">
        <v>967</v>
      </c>
      <c r="H8434" t="s">
        <v>405</v>
      </c>
      <c r="I8434" s="2" t="s">
        <v>1265</v>
      </c>
      <c r="J8434" s="1" t="s">
        <v>926</v>
      </c>
      <c r="L8434" s="2" t="s">
        <v>927</v>
      </c>
      <c r="M8434" s="2" t="s">
        <v>887</v>
      </c>
      <c r="N8434">
        <v>0</v>
      </c>
      <c r="O8434">
        <v>260000</v>
      </c>
      <c r="P8434" s="2">
        <v>0</v>
      </c>
      <c r="Q8434" s="6" t="s">
        <v>843</v>
      </c>
      <c r="R8434" s="3">
        <v>0.3</v>
      </c>
      <c r="S8434" s="2">
        <v>0</v>
      </c>
      <c r="T8434" s="2">
        <v>0</v>
      </c>
    </row>
    <row r="8435" spans="1:20" x14ac:dyDescent="0.25">
      <c r="A8435" s="7" t="s">
        <v>979</v>
      </c>
      <c r="B8435">
        <v>2180401</v>
      </c>
      <c r="C8435" s="5" t="s">
        <v>14087</v>
      </c>
      <c r="D8435" s="5" t="s">
        <v>12067</v>
      </c>
      <c r="E8435" s="8" t="s">
        <v>12067</v>
      </c>
      <c r="F8435" t="s">
        <v>606</v>
      </c>
      <c r="G8435" t="s">
        <v>967</v>
      </c>
      <c r="H8435" t="s">
        <v>405</v>
      </c>
      <c r="I8435" s="2" t="s">
        <v>1265</v>
      </c>
      <c r="J8435" s="1" t="s">
        <v>928</v>
      </c>
      <c r="L8435" s="2" t="s">
        <v>929</v>
      </c>
      <c r="M8435" s="2" t="s">
        <v>887</v>
      </c>
      <c r="N8435">
        <v>0</v>
      </c>
      <c r="O8435">
        <v>210000</v>
      </c>
      <c r="P8435" s="2">
        <v>0</v>
      </c>
      <c r="Q8435" s="6" t="s">
        <v>843</v>
      </c>
      <c r="R8435" s="3">
        <v>0.3</v>
      </c>
      <c r="S8435" s="2">
        <v>0</v>
      </c>
      <c r="T8435" s="2">
        <v>0</v>
      </c>
    </row>
    <row r="8436" spans="1:20" x14ac:dyDescent="0.25">
      <c r="A8436" s="7" t="s">
        <v>979</v>
      </c>
      <c r="B8436">
        <v>2180401</v>
      </c>
      <c r="C8436" s="5" t="s">
        <v>14087</v>
      </c>
      <c r="D8436" s="5" t="s">
        <v>12068</v>
      </c>
      <c r="E8436" s="8" t="s">
        <v>12068</v>
      </c>
      <c r="F8436" t="s">
        <v>606</v>
      </c>
      <c r="G8436" t="s">
        <v>967</v>
      </c>
      <c r="H8436" t="s">
        <v>405</v>
      </c>
      <c r="I8436" s="2" t="s">
        <v>1265</v>
      </c>
      <c r="J8436" s="1" t="s">
        <v>930</v>
      </c>
      <c r="L8436" s="2" t="s">
        <v>931</v>
      </c>
      <c r="M8436" s="2" t="s">
        <v>882</v>
      </c>
      <c r="N8436">
        <v>0</v>
      </c>
      <c r="O8436">
        <v>270000</v>
      </c>
      <c r="P8436" s="2">
        <v>0</v>
      </c>
      <c r="Q8436" s="6" t="s">
        <v>842</v>
      </c>
      <c r="R8436" s="3">
        <v>0.5</v>
      </c>
      <c r="S8436" s="2">
        <v>0</v>
      </c>
      <c r="T8436" s="2">
        <v>0</v>
      </c>
    </row>
    <row r="8437" spans="1:20" x14ac:dyDescent="0.25">
      <c r="A8437" s="7" t="s">
        <v>979</v>
      </c>
      <c r="B8437">
        <v>2180401</v>
      </c>
      <c r="C8437" s="5" t="s">
        <v>14087</v>
      </c>
      <c r="D8437" s="5" t="s">
        <v>12069</v>
      </c>
      <c r="E8437" s="8" t="s">
        <v>12069</v>
      </c>
      <c r="F8437" t="s">
        <v>606</v>
      </c>
      <c r="G8437" t="s">
        <v>967</v>
      </c>
      <c r="H8437" t="s">
        <v>405</v>
      </c>
      <c r="I8437" s="2" t="s">
        <v>1265</v>
      </c>
      <c r="J8437" s="1" t="s">
        <v>932</v>
      </c>
      <c r="L8437" s="2" t="s">
        <v>933</v>
      </c>
      <c r="M8437" s="2" t="s">
        <v>882</v>
      </c>
      <c r="N8437">
        <v>0</v>
      </c>
      <c r="O8437">
        <v>270000</v>
      </c>
      <c r="P8437" s="2">
        <v>0</v>
      </c>
      <c r="Q8437" s="6" t="s">
        <v>842</v>
      </c>
      <c r="R8437" s="3">
        <v>0.5</v>
      </c>
      <c r="S8437" s="2">
        <v>0</v>
      </c>
      <c r="T8437" s="2">
        <v>0</v>
      </c>
    </row>
    <row r="8438" spans="1:20" x14ac:dyDescent="0.25">
      <c r="A8438" s="7" t="s">
        <v>979</v>
      </c>
      <c r="B8438">
        <v>2180401</v>
      </c>
      <c r="C8438" s="5" t="s">
        <v>14087</v>
      </c>
      <c r="D8438" s="5" t="s">
        <v>12070</v>
      </c>
      <c r="E8438" s="8" t="s">
        <v>12070</v>
      </c>
      <c r="F8438" t="s">
        <v>606</v>
      </c>
      <c r="G8438" t="s">
        <v>967</v>
      </c>
      <c r="H8438" t="s">
        <v>405</v>
      </c>
      <c r="I8438" s="2" t="s">
        <v>1265</v>
      </c>
      <c r="J8438" s="1" t="s">
        <v>934</v>
      </c>
      <c r="L8438" s="2" t="s">
        <v>935</v>
      </c>
      <c r="M8438" s="2" t="s">
        <v>882</v>
      </c>
      <c r="N8438">
        <v>0</v>
      </c>
      <c r="O8438">
        <v>130000</v>
      </c>
      <c r="P8438" s="2">
        <v>0</v>
      </c>
      <c r="Q8438" s="6" t="s">
        <v>842</v>
      </c>
      <c r="R8438" s="3">
        <v>0.5</v>
      </c>
      <c r="S8438" s="2">
        <v>0</v>
      </c>
      <c r="T8438" s="2">
        <v>0</v>
      </c>
    </row>
    <row r="8439" spans="1:20" x14ac:dyDescent="0.25">
      <c r="A8439" s="7" t="s">
        <v>979</v>
      </c>
      <c r="B8439">
        <v>2180401</v>
      </c>
      <c r="C8439" s="5" t="s">
        <v>14087</v>
      </c>
      <c r="D8439" s="5" t="s">
        <v>12071</v>
      </c>
      <c r="E8439" s="8" t="s">
        <v>12071</v>
      </c>
      <c r="F8439" t="s">
        <v>606</v>
      </c>
      <c r="G8439" t="s">
        <v>967</v>
      </c>
      <c r="H8439" t="s">
        <v>405</v>
      </c>
      <c r="I8439" s="2" t="s">
        <v>1265</v>
      </c>
      <c r="J8439" s="1" t="s">
        <v>936</v>
      </c>
      <c r="L8439" s="2" t="s">
        <v>937</v>
      </c>
      <c r="M8439" s="2" t="s">
        <v>887</v>
      </c>
      <c r="N8439">
        <v>0</v>
      </c>
      <c r="O8439">
        <v>165000</v>
      </c>
      <c r="P8439" s="2">
        <v>0</v>
      </c>
      <c r="Q8439" s="6" t="s">
        <v>843</v>
      </c>
      <c r="R8439" s="3">
        <v>0.3</v>
      </c>
      <c r="S8439" s="2">
        <v>0</v>
      </c>
      <c r="T8439" s="2">
        <v>0</v>
      </c>
    </row>
    <row r="8440" spans="1:20" x14ac:dyDescent="0.25">
      <c r="A8440" s="7" t="s">
        <v>979</v>
      </c>
      <c r="B8440">
        <v>2180401</v>
      </c>
      <c r="C8440" s="5" t="s">
        <v>14087</v>
      </c>
      <c r="D8440" s="5" t="s">
        <v>12072</v>
      </c>
      <c r="E8440" s="8" t="s">
        <v>12072</v>
      </c>
      <c r="F8440" t="s">
        <v>606</v>
      </c>
      <c r="G8440" t="s">
        <v>967</v>
      </c>
      <c r="H8440" t="s">
        <v>405</v>
      </c>
      <c r="I8440" s="2" t="s">
        <v>1265</v>
      </c>
      <c r="J8440" s="1" t="s">
        <v>938</v>
      </c>
      <c r="L8440" s="2" t="s">
        <v>939</v>
      </c>
      <c r="M8440" s="2" t="s">
        <v>940</v>
      </c>
      <c r="N8440">
        <v>0</v>
      </c>
      <c r="O8440">
        <v>32000</v>
      </c>
      <c r="P8440" s="2">
        <v>0</v>
      </c>
      <c r="Q8440" s="6" t="s">
        <v>844</v>
      </c>
      <c r="R8440" s="3">
        <v>0</v>
      </c>
      <c r="S8440" s="2">
        <v>0</v>
      </c>
      <c r="T8440" s="2">
        <v>0</v>
      </c>
    </row>
    <row r="8441" spans="1:20" x14ac:dyDescent="0.25">
      <c r="A8441" s="7" t="s">
        <v>979</v>
      </c>
      <c r="B8441">
        <v>2180401</v>
      </c>
      <c r="C8441" s="5" t="s">
        <v>14087</v>
      </c>
      <c r="D8441" s="5" t="s">
        <v>12073</v>
      </c>
      <c r="E8441" s="8" t="s">
        <v>12073</v>
      </c>
      <c r="F8441" t="s">
        <v>606</v>
      </c>
      <c r="G8441" t="s">
        <v>967</v>
      </c>
      <c r="H8441" t="s">
        <v>405</v>
      </c>
      <c r="I8441" s="2" t="s">
        <v>1265</v>
      </c>
      <c r="J8441" s="1" t="s">
        <v>941</v>
      </c>
      <c r="L8441" s="2" t="s">
        <v>942</v>
      </c>
      <c r="M8441" s="2" t="s">
        <v>940</v>
      </c>
      <c r="N8441">
        <v>0</v>
      </c>
      <c r="O8441">
        <v>34000</v>
      </c>
      <c r="P8441" s="2">
        <v>0</v>
      </c>
      <c r="Q8441" s="6" t="s">
        <v>844</v>
      </c>
      <c r="R8441" s="3">
        <v>0</v>
      </c>
      <c r="S8441" s="2">
        <v>0</v>
      </c>
      <c r="T8441" s="2">
        <v>0</v>
      </c>
    </row>
    <row r="8442" spans="1:20" x14ac:dyDescent="0.25">
      <c r="A8442" s="7" t="s">
        <v>979</v>
      </c>
      <c r="B8442">
        <v>2180401</v>
      </c>
      <c r="C8442" s="5" t="s">
        <v>14087</v>
      </c>
      <c r="D8442" s="5" t="s">
        <v>12074</v>
      </c>
      <c r="E8442" s="8" t="s">
        <v>12074</v>
      </c>
      <c r="F8442" t="s">
        <v>606</v>
      </c>
      <c r="G8442" t="s">
        <v>967</v>
      </c>
      <c r="H8442" t="s">
        <v>405</v>
      </c>
      <c r="I8442" s="2" t="s">
        <v>1265</v>
      </c>
      <c r="J8442" s="1" t="s">
        <v>943</v>
      </c>
      <c r="L8442" s="2" t="s">
        <v>944</v>
      </c>
      <c r="M8442" s="2" t="s">
        <v>940</v>
      </c>
      <c r="N8442">
        <v>0</v>
      </c>
      <c r="O8442">
        <v>31000</v>
      </c>
      <c r="P8442" s="2">
        <v>0</v>
      </c>
      <c r="Q8442" s="6" t="s">
        <v>844</v>
      </c>
      <c r="R8442" s="3">
        <v>0</v>
      </c>
      <c r="S8442" s="2">
        <v>0</v>
      </c>
      <c r="T8442" s="2">
        <v>0</v>
      </c>
    </row>
    <row r="8443" spans="1:20" x14ac:dyDescent="0.25">
      <c r="A8443" s="7" t="s">
        <v>979</v>
      </c>
      <c r="B8443">
        <v>2180501</v>
      </c>
      <c r="C8443" s="5" t="s">
        <v>14087</v>
      </c>
      <c r="D8443" s="5" t="s">
        <v>12230</v>
      </c>
      <c r="E8443" s="8" t="s">
        <v>12230</v>
      </c>
      <c r="F8443" t="s">
        <v>606</v>
      </c>
      <c r="G8443" t="s">
        <v>961</v>
      </c>
      <c r="H8443" t="s">
        <v>471</v>
      </c>
      <c r="I8443" s="2" t="s">
        <v>1266</v>
      </c>
      <c r="J8443" s="1" t="s">
        <v>880</v>
      </c>
      <c r="L8443" s="2" t="s">
        <v>881</v>
      </c>
      <c r="M8443" s="2" t="s">
        <v>882</v>
      </c>
      <c r="N8443">
        <v>0</v>
      </c>
      <c r="O8443">
        <v>700000</v>
      </c>
      <c r="P8443" s="2">
        <v>0</v>
      </c>
      <c r="Q8443" s="6" t="s">
        <v>842</v>
      </c>
      <c r="R8443" s="3">
        <v>0.5</v>
      </c>
      <c r="S8443" s="2">
        <v>0</v>
      </c>
      <c r="T8443" s="2">
        <v>0</v>
      </c>
    </row>
    <row r="8444" spans="1:20" x14ac:dyDescent="0.25">
      <c r="A8444" s="7" t="s">
        <v>979</v>
      </c>
      <c r="B8444">
        <v>2180501</v>
      </c>
      <c r="C8444" s="5" t="s">
        <v>14087</v>
      </c>
      <c r="D8444" s="5" t="s">
        <v>12231</v>
      </c>
      <c r="E8444" s="8" t="s">
        <v>12231</v>
      </c>
      <c r="F8444" t="s">
        <v>606</v>
      </c>
      <c r="G8444" t="s">
        <v>961</v>
      </c>
      <c r="H8444" t="s">
        <v>471</v>
      </c>
      <c r="I8444" s="2" t="s">
        <v>1266</v>
      </c>
      <c r="J8444" s="1" t="s">
        <v>883</v>
      </c>
      <c r="L8444" s="2" t="s">
        <v>884</v>
      </c>
      <c r="M8444" s="2" t="s">
        <v>882</v>
      </c>
      <c r="N8444">
        <v>0</v>
      </c>
      <c r="O8444">
        <v>420000</v>
      </c>
      <c r="P8444" s="2">
        <v>0</v>
      </c>
      <c r="Q8444" s="6" t="s">
        <v>842</v>
      </c>
      <c r="R8444" s="3">
        <v>0.5</v>
      </c>
      <c r="S8444" s="2">
        <v>0</v>
      </c>
      <c r="T8444" s="2">
        <v>0</v>
      </c>
    </row>
    <row r="8445" spans="1:20" x14ac:dyDescent="0.25">
      <c r="A8445" s="7" t="s">
        <v>979</v>
      </c>
      <c r="B8445">
        <v>2180501</v>
      </c>
      <c r="C8445" s="5" t="s">
        <v>14087</v>
      </c>
      <c r="D8445" s="5" t="s">
        <v>12232</v>
      </c>
      <c r="E8445" s="8" t="s">
        <v>12232</v>
      </c>
      <c r="F8445" t="s">
        <v>606</v>
      </c>
      <c r="G8445" t="s">
        <v>961</v>
      </c>
      <c r="H8445" t="s">
        <v>471</v>
      </c>
      <c r="I8445" s="2" t="s">
        <v>1266</v>
      </c>
      <c r="J8445" s="1" t="s">
        <v>885</v>
      </c>
      <c r="L8445" s="2" t="s">
        <v>886</v>
      </c>
      <c r="M8445" s="2" t="s">
        <v>887</v>
      </c>
      <c r="N8445">
        <v>0</v>
      </c>
      <c r="O8445">
        <v>250000</v>
      </c>
      <c r="P8445" s="2">
        <v>0</v>
      </c>
      <c r="Q8445" s="6" t="s">
        <v>843</v>
      </c>
      <c r="R8445" s="3">
        <v>0.3</v>
      </c>
      <c r="S8445" s="2">
        <v>0</v>
      </c>
      <c r="T8445" s="2">
        <v>0</v>
      </c>
    </row>
    <row r="8446" spans="1:20" x14ac:dyDescent="0.25">
      <c r="A8446" s="7" t="s">
        <v>979</v>
      </c>
      <c r="B8446">
        <v>2180501</v>
      </c>
      <c r="C8446" s="5" t="s">
        <v>14087</v>
      </c>
      <c r="D8446" s="5" t="s">
        <v>12233</v>
      </c>
      <c r="E8446" s="8" t="s">
        <v>12233</v>
      </c>
      <c r="F8446" t="s">
        <v>606</v>
      </c>
      <c r="G8446" t="s">
        <v>961</v>
      </c>
      <c r="H8446" t="s">
        <v>471</v>
      </c>
      <c r="I8446" s="2" t="s">
        <v>1266</v>
      </c>
      <c r="J8446" s="1" t="s">
        <v>888</v>
      </c>
      <c r="L8446" s="2" t="s">
        <v>889</v>
      </c>
      <c r="M8446" s="2" t="s">
        <v>887</v>
      </c>
      <c r="N8446">
        <v>0</v>
      </c>
      <c r="O8446">
        <v>275000</v>
      </c>
      <c r="P8446" s="2">
        <v>0</v>
      </c>
      <c r="Q8446" s="6" t="s">
        <v>843</v>
      </c>
      <c r="R8446" s="3">
        <v>0.3</v>
      </c>
      <c r="S8446" s="2">
        <v>0</v>
      </c>
      <c r="T8446" s="2">
        <v>0</v>
      </c>
    </row>
    <row r="8447" spans="1:20" x14ac:dyDescent="0.25">
      <c r="A8447" s="7" t="s">
        <v>979</v>
      </c>
      <c r="B8447">
        <v>2180501</v>
      </c>
      <c r="C8447" s="5" t="s">
        <v>14087</v>
      </c>
      <c r="D8447" s="5" t="s">
        <v>12234</v>
      </c>
      <c r="E8447" s="8" t="s">
        <v>12234</v>
      </c>
      <c r="F8447" t="s">
        <v>606</v>
      </c>
      <c r="G8447" t="s">
        <v>961</v>
      </c>
      <c r="H8447" t="s">
        <v>471</v>
      </c>
      <c r="I8447" s="2" t="s">
        <v>1266</v>
      </c>
      <c r="J8447" s="1" t="s">
        <v>890</v>
      </c>
      <c r="L8447" s="2" t="s">
        <v>891</v>
      </c>
      <c r="M8447" s="2" t="s">
        <v>882</v>
      </c>
      <c r="N8447">
        <v>0</v>
      </c>
      <c r="O8447">
        <v>150000</v>
      </c>
      <c r="P8447" s="2">
        <v>0</v>
      </c>
      <c r="Q8447" s="6" t="s">
        <v>842</v>
      </c>
      <c r="R8447" s="3">
        <v>0.5</v>
      </c>
      <c r="S8447" s="2">
        <v>0</v>
      </c>
      <c r="T8447" s="2">
        <v>0</v>
      </c>
    </row>
    <row r="8448" spans="1:20" x14ac:dyDescent="0.25">
      <c r="A8448" s="7" t="s">
        <v>979</v>
      </c>
      <c r="B8448">
        <v>2180501</v>
      </c>
      <c r="C8448" s="5" t="s">
        <v>14087</v>
      </c>
      <c r="D8448" s="5" t="s">
        <v>12235</v>
      </c>
      <c r="E8448" s="8" t="s">
        <v>12235</v>
      </c>
      <c r="F8448" t="s">
        <v>606</v>
      </c>
      <c r="G8448" t="s">
        <v>961</v>
      </c>
      <c r="H8448" t="s">
        <v>471</v>
      </c>
      <c r="I8448" s="2" t="s">
        <v>1266</v>
      </c>
      <c r="J8448" s="1" t="s">
        <v>892</v>
      </c>
      <c r="L8448" s="2" t="s">
        <v>893</v>
      </c>
      <c r="M8448" s="2" t="s">
        <v>882</v>
      </c>
      <c r="N8448">
        <v>0</v>
      </c>
      <c r="O8448">
        <v>300000</v>
      </c>
      <c r="P8448" s="2">
        <v>0</v>
      </c>
      <c r="Q8448" s="6" t="s">
        <v>842</v>
      </c>
      <c r="R8448" s="3">
        <v>0.5</v>
      </c>
      <c r="S8448" s="2">
        <v>0</v>
      </c>
      <c r="T8448" s="2">
        <v>0</v>
      </c>
    </row>
    <row r="8449" spans="1:20" x14ac:dyDescent="0.25">
      <c r="A8449" s="7" t="s">
        <v>979</v>
      </c>
      <c r="B8449">
        <v>2180501</v>
      </c>
      <c r="C8449" s="5" t="s">
        <v>14087</v>
      </c>
      <c r="D8449" s="5" t="s">
        <v>12236</v>
      </c>
      <c r="E8449" s="8" t="s">
        <v>12236</v>
      </c>
      <c r="F8449" t="s">
        <v>606</v>
      </c>
      <c r="G8449" t="s">
        <v>961</v>
      </c>
      <c r="H8449" t="s">
        <v>471</v>
      </c>
      <c r="I8449" s="2" t="s">
        <v>1266</v>
      </c>
      <c r="J8449" s="1" t="s">
        <v>894</v>
      </c>
      <c r="L8449" s="2" t="s">
        <v>895</v>
      </c>
      <c r="M8449" s="2" t="s">
        <v>882</v>
      </c>
      <c r="N8449">
        <v>0</v>
      </c>
      <c r="O8449">
        <v>400000</v>
      </c>
      <c r="P8449" s="2">
        <v>0</v>
      </c>
      <c r="Q8449" s="6" t="s">
        <v>842</v>
      </c>
      <c r="R8449" s="3">
        <v>0.5</v>
      </c>
      <c r="S8449" s="2">
        <v>0</v>
      </c>
      <c r="T8449" s="2">
        <v>0</v>
      </c>
    </row>
    <row r="8450" spans="1:20" x14ac:dyDescent="0.25">
      <c r="A8450" s="7" t="s">
        <v>979</v>
      </c>
      <c r="B8450">
        <v>2180501</v>
      </c>
      <c r="C8450" s="5" t="s">
        <v>14087</v>
      </c>
      <c r="D8450" s="5" t="s">
        <v>12237</v>
      </c>
      <c r="E8450" s="8" t="s">
        <v>12237</v>
      </c>
      <c r="F8450" t="s">
        <v>606</v>
      </c>
      <c r="G8450" t="s">
        <v>961</v>
      </c>
      <c r="H8450" t="s">
        <v>471</v>
      </c>
      <c r="I8450" s="2" t="s">
        <v>1266</v>
      </c>
      <c r="J8450" s="1" t="s">
        <v>896</v>
      </c>
      <c r="L8450" s="2" t="s">
        <v>897</v>
      </c>
      <c r="M8450" s="2" t="s">
        <v>882</v>
      </c>
      <c r="N8450">
        <v>0</v>
      </c>
      <c r="O8450">
        <v>360000</v>
      </c>
      <c r="P8450" s="2">
        <v>0</v>
      </c>
      <c r="Q8450" s="6" t="s">
        <v>842</v>
      </c>
      <c r="R8450" s="3">
        <v>0.5</v>
      </c>
      <c r="S8450" s="2">
        <v>0</v>
      </c>
      <c r="T8450" s="2">
        <v>0</v>
      </c>
    </row>
    <row r="8451" spans="1:20" x14ac:dyDescent="0.25">
      <c r="A8451" s="7" t="s">
        <v>979</v>
      </c>
      <c r="B8451">
        <v>2180501</v>
      </c>
      <c r="C8451" s="5" t="s">
        <v>14087</v>
      </c>
      <c r="D8451" s="5" t="s">
        <v>12238</v>
      </c>
      <c r="E8451" s="8" t="s">
        <v>12238</v>
      </c>
      <c r="F8451" t="s">
        <v>606</v>
      </c>
      <c r="G8451" t="s">
        <v>961</v>
      </c>
      <c r="H8451" t="s">
        <v>471</v>
      </c>
      <c r="I8451" s="2" t="s">
        <v>1266</v>
      </c>
      <c r="J8451" s="1" t="s">
        <v>898</v>
      </c>
      <c r="L8451" s="2" t="s">
        <v>899</v>
      </c>
      <c r="M8451" s="2" t="s">
        <v>882</v>
      </c>
      <c r="N8451">
        <v>0</v>
      </c>
      <c r="O8451">
        <v>250000</v>
      </c>
      <c r="P8451" s="2">
        <v>0</v>
      </c>
      <c r="Q8451" s="6" t="s">
        <v>842</v>
      </c>
      <c r="R8451" s="3">
        <v>0.5</v>
      </c>
      <c r="S8451" s="2">
        <v>0</v>
      </c>
      <c r="T8451" s="2">
        <v>0</v>
      </c>
    </row>
    <row r="8452" spans="1:20" x14ac:dyDescent="0.25">
      <c r="A8452" s="7" t="s">
        <v>979</v>
      </c>
      <c r="B8452">
        <v>2180501</v>
      </c>
      <c r="C8452" s="5" t="s">
        <v>14087</v>
      </c>
      <c r="D8452" s="5" t="s">
        <v>12239</v>
      </c>
      <c r="E8452" s="8" t="s">
        <v>12239</v>
      </c>
      <c r="F8452" t="s">
        <v>606</v>
      </c>
      <c r="G8452" t="s">
        <v>961</v>
      </c>
      <c r="H8452" t="s">
        <v>471</v>
      </c>
      <c r="I8452" s="2" t="s">
        <v>1266</v>
      </c>
      <c r="J8452" s="1" t="s">
        <v>900</v>
      </c>
      <c r="L8452" s="2" t="s">
        <v>901</v>
      </c>
      <c r="M8452" s="2" t="s">
        <v>882</v>
      </c>
      <c r="N8452">
        <v>0</v>
      </c>
      <c r="O8452">
        <v>360000</v>
      </c>
      <c r="P8452" s="2">
        <v>0</v>
      </c>
      <c r="Q8452" s="6" t="s">
        <v>842</v>
      </c>
      <c r="R8452" s="3">
        <v>0.5</v>
      </c>
      <c r="S8452" s="2">
        <v>0</v>
      </c>
      <c r="T8452" s="2">
        <v>0</v>
      </c>
    </row>
    <row r="8453" spans="1:20" x14ac:dyDescent="0.25">
      <c r="A8453" s="7" t="s">
        <v>979</v>
      </c>
      <c r="B8453">
        <v>2180501</v>
      </c>
      <c r="C8453" s="5" t="s">
        <v>14087</v>
      </c>
      <c r="D8453" s="5" t="s">
        <v>12240</v>
      </c>
      <c r="E8453" s="8" t="s">
        <v>12240</v>
      </c>
      <c r="F8453" t="s">
        <v>606</v>
      </c>
      <c r="G8453" t="s">
        <v>961</v>
      </c>
      <c r="H8453" t="s">
        <v>471</v>
      </c>
      <c r="I8453" s="2" t="s">
        <v>1266</v>
      </c>
      <c r="J8453" s="1" t="s">
        <v>902</v>
      </c>
      <c r="L8453" s="2" t="s">
        <v>903</v>
      </c>
      <c r="M8453" s="2" t="s">
        <v>887</v>
      </c>
      <c r="N8453">
        <v>0</v>
      </c>
      <c r="O8453">
        <v>300000</v>
      </c>
      <c r="P8453" s="2">
        <v>0</v>
      </c>
      <c r="Q8453" s="6" t="s">
        <v>843</v>
      </c>
      <c r="R8453" s="3">
        <v>0.3</v>
      </c>
      <c r="S8453" s="2">
        <v>0</v>
      </c>
      <c r="T8453" s="2">
        <v>0</v>
      </c>
    </row>
    <row r="8454" spans="1:20" x14ac:dyDescent="0.25">
      <c r="A8454" s="7" t="s">
        <v>979</v>
      </c>
      <c r="B8454">
        <v>2180501</v>
      </c>
      <c r="C8454" s="5" t="s">
        <v>14087</v>
      </c>
      <c r="D8454" s="5" t="s">
        <v>12241</v>
      </c>
      <c r="E8454" s="8" t="s">
        <v>12241</v>
      </c>
      <c r="F8454" t="s">
        <v>606</v>
      </c>
      <c r="G8454" t="s">
        <v>961</v>
      </c>
      <c r="H8454" t="s">
        <v>471</v>
      </c>
      <c r="I8454" s="2" t="s">
        <v>1266</v>
      </c>
      <c r="J8454" s="1" t="s">
        <v>904</v>
      </c>
      <c r="L8454" s="2" t="s">
        <v>905</v>
      </c>
      <c r="M8454" s="2" t="s">
        <v>887</v>
      </c>
      <c r="N8454">
        <v>0</v>
      </c>
      <c r="O8454">
        <v>690000</v>
      </c>
      <c r="P8454" s="2">
        <v>0</v>
      </c>
      <c r="Q8454" s="6" t="s">
        <v>843</v>
      </c>
      <c r="R8454" s="3">
        <v>0.3</v>
      </c>
      <c r="S8454" s="2">
        <v>0</v>
      </c>
      <c r="T8454" s="2">
        <v>0</v>
      </c>
    </row>
    <row r="8455" spans="1:20" x14ac:dyDescent="0.25">
      <c r="A8455" s="7" t="s">
        <v>979</v>
      </c>
      <c r="B8455">
        <v>2180501</v>
      </c>
      <c r="C8455" s="5" t="s">
        <v>14087</v>
      </c>
      <c r="D8455" s="5" t="s">
        <v>12242</v>
      </c>
      <c r="E8455" s="8" t="s">
        <v>12242</v>
      </c>
      <c r="F8455" t="s">
        <v>606</v>
      </c>
      <c r="G8455" t="s">
        <v>961</v>
      </c>
      <c r="H8455" t="s">
        <v>471</v>
      </c>
      <c r="I8455" s="2" t="s">
        <v>1266</v>
      </c>
      <c r="J8455" s="1" t="s">
        <v>906</v>
      </c>
      <c r="L8455" s="2" t="s">
        <v>907</v>
      </c>
      <c r="M8455" s="2" t="s">
        <v>887</v>
      </c>
      <c r="N8455">
        <v>0</v>
      </c>
      <c r="O8455">
        <v>330000</v>
      </c>
      <c r="P8455" s="2">
        <v>0</v>
      </c>
      <c r="Q8455" s="6" t="s">
        <v>843</v>
      </c>
      <c r="R8455" s="3">
        <v>0.3</v>
      </c>
      <c r="S8455" s="2">
        <v>0</v>
      </c>
      <c r="T8455" s="2">
        <v>0</v>
      </c>
    </row>
    <row r="8456" spans="1:20" x14ac:dyDescent="0.25">
      <c r="A8456" s="7" t="s">
        <v>979</v>
      </c>
      <c r="B8456">
        <v>2180501</v>
      </c>
      <c r="C8456" s="5" t="s">
        <v>14087</v>
      </c>
      <c r="D8456" s="5" t="s">
        <v>12243</v>
      </c>
      <c r="E8456" s="8" t="s">
        <v>12243</v>
      </c>
      <c r="F8456" t="s">
        <v>606</v>
      </c>
      <c r="G8456" t="s">
        <v>961</v>
      </c>
      <c r="H8456" t="s">
        <v>471</v>
      </c>
      <c r="I8456" s="2" t="s">
        <v>1266</v>
      </c>
      <c r="J8456" s="1" t="s">
        <v>908</v>
      </c>
      <c r="L8456" s="2" t="s">
        <v>909</v>
      </c>
      <c r="M8456" s="2" t="s">
        <v>882</v>
      </c>
      <c r="N8456">
        <v>0</v>
      </c>
      <c r="O8456">
        <v>200000</v>
      </c>
      <c r="P8456" s="2">
        <v>0</v>
      </c>
      <c r="Q8456" s="6" t="s">
        <v>842</v>
      </c>
      <c r="R8456" s="3">
        <v>0.5</v>
      </c>
      <c r="S8456" s="2">
        <v>0</v>
      </c>
      <c r="T8456" s="2">
        <v>0</v>
      </c>
    </row>
    <row r="8457" spans="1:20" x14ac:dyDescent="0.25">
      <c r="A8457" s="7" t="s">
        <v>979</v>
      </c>
      <c r="B8457">
        <v>2180501</v>
      </c>
      <c r="C8457" s="5" t="s">
        <v>14087</v>
      </c>
      <c r="D8457" s="5" t="s">
        <v>12244</v>
      </c>
      <c r="E8457" s="8" t="s">
        <v>12244</v>
      </c>
      <c r="F8457" t="s">
        <v>606</v>
      </c>
      <c r="G8457" t="s">
        <v>961</v>
      </c>
      <c r="H8457" t="s">
        <v>471</v>
      </c>
      <c r="I8457" s="2" t="s">
        <v>1266</v>
      </c>
      <c r="J8457" s="1" t="s">
        <v>910</v>
      </c>
      <c r="L8457" s="2" t="s">
        <v>911</v>
      </c>
      <c r="M8457" s="2" t="s">
        <v>887</v>
      </c>
      <c r="N8457">
        <v>0</v>
      </c>
      <c r="O8457">
        <v>400000</v>
      </c>
      <c r="P8457" s="2">
        <v>0</v>
      </c>
      <c r="Q8457" s="6" t="s">
        <v>843</v>
      </c>
      <c r="R8457" s="3">
        <v>0.3</v>
      </c>
      <c r="S8457" s="2">
        <v>0</v>
      </c>
      <c r="T8457" s="2">
        <v>0</v>
      </c>
    </row>
    <row r="8458" spans="1:20" x14ac:dyDescent="0.25">
      <c r="A8458" s="7" t="s">
        <v>979</v>
      </c>
      <c r="B8458">
        <v>2180501</v>
      </c>
      <c r="C8458" s="5" t="s">
        <v>14087</v>
      </c>
      <c r="D8458" s="5" t="s">
        <v>12245</v>
      </c>
      <c r="E8458" s="8" t="s">
        <v>12245</v>
      </c>
      <c r="F8458" t="s">
        <v>606</v>
      </c>
      <c r="G8458" t="s">
        <v>961</v>
      </c>
      <c r="H8458" t="s">
        <v>471</v>
      </c>
      <c r="I8458" s="2" t="s">
        <v>1266</v>
      </c>
      <c r="J8458" s="1" t="s">
        <v>912</v>
      </c>
      <c r="L8458" s="2" t="s">
        <v>913</v>
      </c>
      <c r="M8458" s="2" t="s">
        <v>882</v>
      </c>
      <c r="N8458">
        <v>0</v>
      </c>
      <c r="O8458">
        <v>240000</v>
      </c>
      <c r="P8458" s="2">
        <v>0</v>
      </c>
      <c r="Q8458" s="6" t="s">
        <v>842</v>
      </c>
      <c r="R8458" s="3">
        <v>0.5</v>
      </c>
      <c r="S8458" s="2">
        <v>0</v>
      </c>
      <c r="T8458" s="2">
        <v>0</v>
      </c>
    </row>
    <row r="8459" spans="1:20" x14ac:dyDescent="0.25">
      <c r="A8459" s="7" t="s">
        <v>979</v>
      </c>
      <c r="B8459">
        <v>2180501</v>
      </c>
      <c r="C8459" s="5" t="s">
        <v>14087</v>
      </c>
      <c r="D8459" s="5" t="s">
        <v>12246</v>
      </c>
      <c r="E8459" s="8" t="s">
        <v>12246</v>
      </c>
      <c r="F8459" t="s">
        <v>606</v>
      </c>
      <c r="G8459" t="s">
        <v>961</v>
      </c>
      <c r="H8459" t="s">
        <v>471</v>
      </c>
      <c r="I8459" s="2" t="s">
        <v>1266</v>
      </c>
      <c r="J8459" s="1" t="s">
        <v>914</v>
      </c>
      <c r="L8459" s="2" t="s">
        <v>915</v>
      </c>
      <c r="M8459" s="2" t="s">
        <v>887</v>
      </c>
      <c r="N8459">
        <v>0</v>
      </c>
      <c r="O8459">
        <v>240000</v>
      </c>
      <c r="P8459" s="2">
        <v>0</v>
      </c>
      <c r="Q8459" s="6" t="s">
        <v>843</v>
      </c>
      <c r="R8459" s="3">
        <v>0.3</v>
      </c>
      <c r="S8459" s="2">
        <v>0</v>
      </c>
      <c r="T8459" s="2">
        <v>0</v>
      </c>
    </row>
    <row r="8460" spans="1:20" x14ac:dyDescent="0.25">
      <c r="A8460" s="7" t="s">
        <v>979</v>
      </c>
      <c r="B8460">
        <v>2180501</v>
      </c>
      <c r="C8460" s="5" t="s">
        <v>14087</v>
      </c>
      <c r="D8460" s="5" t="s">
        <v>12247</v>
      </c>
      <c r="E8460" s="8" t="s">
        <v>12247</v>
      </c>
      <c r="F8460" t="s">
        <v>606</v>
      </c>
      <c r="G8460" t="s">
        <v>961</v>
      </c>
      <c r="H8460" t="s">
        <v>471</v>
      </c>
      <c r="I8460" s="2" t="s">
        <v>1266</v>
      </c>
      <c r="J8460" s="1" t="s">
        <v>916</v>
      </c>
      <c r="L8460" s="2" t="s">
        <v>917</v>
      </c>
      <c r="M8460" s="2" t="s">
        <v>887</v>
      </c>
      <c r="N8460">
        <v>0</v>
      </c>
      <c r="O8460">
        <v>150000</v>
      </c>
      <c r="P8460" s="2">
        <v>0</v>
      </c>
      <c r="Q8460" s="6" t="s">
        <v>843</v>
      </c>
      <c r="R8460" s="3">
        <v>0.3</v>
      </c>
      <c r="S8460" s="2">
        <v>0</v>
      </c>
      <c r="T8460" s="2">
        <v>0</v>
      </c>
    </row>
    <row r="8461" spans="1:20" x14ac:dyDescent="0.25">
      <c r="A8461" s="7" t="s">
        <v>979</v>
      </c>
      <c r="B8461">
        <v>2180501</v>
      </c>
      <c r="C8461" s="5" t="s">
        <v>14087</v>
      </c>
      <c r="D8461" s="5" t="s">
        <v>12248</v>
      </c>
      <c r="E8461" s="8" t="s">
        <v>12248</v>
      </c>
      <c r="F8461" t="s">
        <v>606</v>
      </c>
      <c r="G8461" t="s">
        <v>961</v>
      </c>
      <c r="H8461" t="s">
        <v>471</v>
      </c>
      <c r="I8461" s="2" t="s">
        <v>1266</v>
      </c>
      <c r="J8461" s="1" t="s">
        <v>918</v>
      </c>
      <c r="L8461" s="2" t="s">
        <v>919</v>
      </c>
      <c r="M8461" s="2" t="s">
        <v>887</v>
      </c>
      <c r="N8461">
        <v>0</v>
      </c>
      <c r="O8461">
        <v>470000</v>
      </c>
      <c r="P8461" s="2">
        <v>0</v>
      </c>
      <c r="Q8461" s="6" t="s">
        <v>843</v>
      </c>
      <c r="R8461" s="3">
        <v>0.3</v>
      </c>
      <c r="S8461" s="2">
        <v>0</v>
      </c>
      <c r="T8461" s="2">
        <v>0</v>
      </c>
    </row>
    <row r="8462" spans="1:20" x14ac:dyDescent="0.25">
      <c r="A8462" s="7" t="s">
        <v>979</v>
      </c>
      <c r="B8462">
        <v>2180501</v>
      </c>
      <c r="C8462" s="5" t="s">
        <v>14087</v>
      </c>
      <c r="D8462" s="5" t="s">
        <v>12249</v>
      </c>
      <c r="E8462" s="8" t="s">
        <v>12249</v>
      </c>
      <c r="F8462" t="s">
        <v>606</v>
      </c>
      <c r="G8462" t="s">
        <v>961</v>
      </c>
      <c r="H8462" t="s">
        <v>471</v>
      </c>
      <c r="I8462" s="2" t="s">
        <v>1266</v>
      </c>
      <c r="J8462" s="1" t="s">
        <v>920</v>
      </c>
      <c r="L8462" s="2" t="s">
        <v>921</v>
      </c>
      <c r="M8462" s="2" t="s">
        <v>882</v>
      </c>
      <c r="N8462">
        <v>25</v>
      </c>
      <c r="O8462">
        <v>170000</v>
      </c>
      <c r="P8462" s="2">
        <v>4250000</v>
      </c>
      <c r="Q8462" s="6" t="s">
        <v>842</v>
      </c>
      <c r="R8462" s="3">
        <v>0.5</v>
      </c>
      <c r="S8462" s="2">
        <v>2125000</v>
      </c>
      <c r="T8462" s="2">
        <v>2125000</v>
      </c>
    </row>
    <row r="8463" spans="1:20" x14ac:dyDescent="0.25">
      <c r="A8463" s="7" t="s">
        <v>979</v>
      </c>
      <c r="B8463">
        <v>2180501</v>
      </c>
      <c r="C8463" s="5" t="s">
        <v>14087</v>
      </c>
      <c r="D8463" s="5" t="s">
        <v>12250</v>
      </c>
      <c r="E8463" s="8" t="s">
        <v>12250</v>
      </c>
      <c r="F8463" t="s">
        <v>606</v>
      </c>
      <c r="G8463" t="s">
        <v>961</v>
      </c>
      <c r="H8463" t="s">
        <v>471</v>
      </c>
      <c r="I8463" s="2" t="s">
        <v>1266</v>
      </c>
      <c r="J8463" s="1" t="s">
        <v>922</v>
      </c>
      <c r="L8463" s="2" t="s">
        <v>923</v>
      </c>
      <c r="M8463" s="2" t="s">
        <v>887</v>
      </c>
      <c r="N8463">
        <v>25</v>
      </c>
      <c r="O8463">
        <v>130000</v>
      </c>
      <c r="P8463" s="2">
        <v>3250000</v>
      </c>
      <c r="Q8463" s="6" t="s">
        <v>843</v>
      </c>
      <c r="R8463" s="3">
        <v>0.3</v>
      </c>
      <c r="S8463" s="2">
        <v>2275000</v>
      </c>
      <c r="T8463" s="2">
        <v>975000</v>
      </c>
    </row>
    <row r="8464" spans="1:20" x14ac:dyDescent="0.25">
      <c r="A8464" s="7" t="s">
        <v>979</v>
      </c>
      <c r="B8464">
        <v>2180501</v>
      </c>
      <c r="C8464" s="5" t="s">
        <v>14087</v>
      </c>
      <c r="D8464" s="5" t="s">
        <v>12251</v>
      </c>
      <c r="E8464" s="8" t="s">
        <v>12251</v>
      </c>
      <c r="F8464" t="s">
        <v>606</v>
      </c>
      <c r="G8464" t="s">
        <v>961</v>
      </c>
      <c r="H8464" t="s">
        <v>471</v>
      </c>
      <c r="I8464" s="2" t="s">
        <v>1266</v>
      </c>
      <c r="J8464" s="1" t="s">
        <v>924</v>
      </c>
      <c r="L8464" s="2" t="s">
        <v>925</v>
      </c>
      <c r="M8464" s="2" t="s">
        <v>887</v>
      </c>
      <c r="N8464">
        <v>25</v>
      </c>
      <c r="O8464">
        <v>130000</v>
      </c>
      <c r="P8464" s="2">
        <v>3250000</v>
      </c>
      <c r="Q8464" s="6" t="s">
        <v>843</v>
      </c>
      <c r="R8464" s="3">
        <v>0.3</v>
      </c>
      <c r="S8464" s="2">
        <v>2275000</v>
      </c>
      <c r="T8464" s="2">
        <v>975000</v>
      </c>
    </row>
    <row r="8465" spans="1:20" x14ac:dyDescent="0.25">
      <c r="A8465" s="7" t="s">
        <v>979</v>
      </c>
      <c r="B8465">
        <v>2180501</v>
      </c>
      <c r="C8465" s="5" t="s">
        <v>14087</v>
      </c>
      <c r="D8465" s="5" t="s">
        <v>12252</v>
      </c>
      <c r="E8465" s="8" t="s">
        <v>12252</v>
      </c>
      <c r="F8465" t="s">
        <v>606</v>
      </c>
      <c r="G8465" t="s">
        <v>961</v>
      </c>
      <c r="H8465" t="s">
        <v>471</v>
      </c>
      <c r="I8465" s="2" t="s">
        <v>1266</v>
      </c>
      <c r="J8465" s="1" t="s">
        <v>926</v>
      </c>
      <c r="L8465" s="2" t="s">
        <v>927</v>
      </c>
      <c r="M8465" s="2" t="s">
        <v>887</v>
      </c>
      <c r="N8465">
        <v>25</v>
      </c>
      <c r="O8465">
        <v>260000</v>
      </c>
      <c r="P8465" s="2">
        <v>6500000</v>
      </c>
      <c r="Q8465" s="6" t="s">
        <v>843</v>
      </c>
      <c r="R8465" s="3">
        <v>0.3</v>
      </c>
      <c r="S8465" s="2">
        <v>4550000</v>
      </c>
      <c r="T8465" s="2">
        <v>1950000</v>
      </c>
    </row>
    <row r="8466" spans="1:20" x14ac:dyDescent="0.25">
      <c r="A8466" s="7" t="s">
        <v>979</v>
      </c>
      <c r="B8466">
        <v>2180501</v>
      </c>
      <c r="C8466" s="5" t="s">
        <v>14087</v>
      </c>
      <c r="D8466" s="5" t="s">
        <v>12253</v>
      </c>
      <c r="E8466" s="8" t="s">
        <v>12253</v>
      </c>
      <c r="F8466" t="s">
        <v>606</v>
      </c>
      <c r="G8466" t="s">
        <v>961</v>
      </c>
      <c r="H8466" t="s">
        <v>471</v>
      </c>
      <c r="I8466" s="2" t="s">
        <v>1266</v>
      </c>
      <c r="J8466" s="1" t="s">
        <v>928</v>
      </c>
      <c r="L8466" s="2" t="s">
        <v>929</v>
      </c>
      <c r="M8466" s="2" t="s">
        <v>887</v>
      </c>
      <c r="N8466">
        <v>25</v>
      </c>
      <c r="O8466">
        <v>210000</v>
      </c>
      <c r="P8466" s="2">
        <v>5250000</v>
      </c>
      <c r="Q8466" s="6" t="s">
        <v>843</v>
      </c>
      <c r="R8466" s="3">
        <v>0.3</v>
      </c>
      <c r="S8466" s="2">
        <v>3675000</v>
      </c>
      <c r="T8466" s="2">
        <v>1575000</v>
      </c>
    </row>
    <row r="8467" spans="1:20" x14ac:dyDescent="0.25">
      <c r="A8467" s="7" t="s">
        <v>979</v>
      </c>
      <c r="B8467">
        <v>2180501</v>
      </c>
      <c r="C8467" s="5" t="s">
        <v>14087</v>
      </c>
      <c r="D8467" s="5" t="s">
        <v>12254</v>
      </c>
      <c r="E8467" s="8" t="s">
        <v>12254</v>
      </c>
      <c r="F8467" t="s">
        <v>606</v>
      </c>
      <c r="G8467" t="s">
        <v>961</v>
      </c>
      <c r="H8467" t="s">
        <v>471</v>
      </c>
      <c r="I8467" s="2" t="s">
        <v>1266</v>
      </c>
      <c r="J8467" s="1" t="s">
        <v>930</v>
      </c>
      <c r="L8467" s="2" t="s">
        <v>931</v>
      </c>
      <c r="M8467" s="2" t="s">
        <v>882</v>
      </c>
      <c r="N8467">
        <v>25</v>
      </c>
      <c r="O8467">
        <v>270000</v>
      </c>
      <c r="P8467" s="2">
        <v>6750000</v>
      </c>
      <c r="Q8467" s="6" t="s">
        <v>842</v>
      </c>
      <c r="R8467" s="3">
        <v>0.5</v>
      </c>
      <c r="S8467" s="2">
        <v>3375000</v>
      </c>
      <c r="T8467" s="2">
        <v>3375000</v>
      </c>
    </row>
    <row r="8468" spans="1:20" x14ac:dyDescent="0.25">
      <c r="A8468" s="7" t="s">
        <v>979</v>
      </c>
      <c r="B8468">
        <v>2180501</v>
      </c>
      <c r="C8468" s="5" t="s">
        <v>14087</v>
      </c>
      <c r="D8468" s="5" t="s">
        <v>12255</v>
      </c>
      <c r="E8468" s="8" t="s">
        <v>12255</v>
      </c>
      <c r="F8468" t="s">
        <v>606</v>
      </c>
      <c r="G8468" t="s">
        <v>961</v>
      </c>
      <c r="H8468" t="s">
        <v>471</v>
      </c>
      <c r="I8468" s="2" t="s">
        <v>1266</v>
      </c>
      <c r="J8468" s="1" t="s">
        <v>932</v>
      </c>
      <c r="L8468" s="2" t="s">
        <v>933</v>
      </c>
      <c r="M8468" s="2" t="s">
        <v>882</v>
      </c>
      <c r="N8468">
        <v>25</v>
      </c>
      <c r="O8468">
        <v>270000</v>
      </c>
      <c r="P8468" s="2">
        <v>6750000</v>
      </c>
      <c r="Q8468" s="6" t="s">
        <v>842</v>
      </c>
      <c r="R8468" s="3">
        <v>0.5</v>
      </c>
      <c r="S8468" s="2">
        <v>3375000</v>
      </c>
      <c r="T8468" s="2">
        <v>3375000</v>
      </c>
    </row>
    <row r="8469" spans="1:20" x14ac:dyDescent="0.25">
      <c r="A8469" s="7" t="s">
        <v>979</v>
      </c>
      <c r="B8469">
        <v>2180501</v>
      </c>
      <c r="C8469" s="5" t="s">
        <v>14087</v>
      </c>
      <c r="D8469" s="5" t="s">
        <v>12256</v>
      </c>
      <c r="E8469" s="8" t="s">
        <v>12256</v>
      </c>
      <c r="F8469" t="s">
        <v>606</v>
      </c>
      <c r="G8469" t="s">
        <v>961</v>
      </c>
      <c r="H8469" t="s">
        <v>471</v>
      </c>
      <c r="I8469" s="2" t="s">
        <v>1266</v>
      </c>
      <c r="J8469" s="1" t="s">
        <v>934</v>
      </c>
      <c r="L8469" s="2" t="s">
        <v>935</v>
      </c>
      <c r="M8469" s="2" t="s">
        <v>882</v>
      </c>
      <c r="N8469">
        <v>25</v>
      </c>
      <c r="O8469">
        <v>130000</v>
      </c>
      <c r="P8469" s="2">
        <v>3250000</v>
      </c>
      <c r="Q8469" s="6" t="s">
        <v>842</v>
      </c>
      <c r="R8469" s="3">
        <v>0.5</v>
      </c>
      <c r="S8469" s="2">
        <v>1625000</v>
      </c>
      <c r="T8469" s="2">
        <v>1625000</v>
      </c>
    </row>
    <row r="8470" spans="1:20" x14ac:dyDescent="0.25">
      <c r="A8470" s="7" t="s">
        <v>979</v>
      </c>
      <c r="B8470">
        <v>2180501</v>
      </c>
      <c r="C8470" s="5" t="s">
        <v>14087</v>
      </c>
      <c r="D8470" s="5" t="s">
        <v>12257</v>
      </c>
      <c r="E8470" s="8" t="s">
        <v>12257</v>
      </c>
      <c r="F8470" t="s">
        <v>606</v>
      </c>
      <c r="G8470" t="s">
        <v>961</v>
      </c>
      <c r="H8470" t="s">
        <v>471</v>
      </c>
      <c r="I8470" s="2" t="s">
        <v>1266</v>
      </c>
      <c r="J8470" s="1" t="s">
        <v>936</v>
      </c>
      <c r="L8470" s="2" t="s">
        <v>937</v>
      </c>
      <c r="M8470" s="2" t="s">
        <v>887</v>
      </c>
      <c r="N8470">
        <v>25</v>
      </c>
      <c r="O8470">
        <v>165000</v>
      </c>
      <c r="P8470" s="2">
        <v>4125000</v>
      </c>
      <c r="Q8470" s="6" t="s">
        <v>843</v>
      </c>
      <c r="R8470" s="3">
        <v>0.3</v>
      </c>
      <c r="S8470" s="2">
        <v>2887499.9999999995</v>
      </c>
      <c r="T8470" s="2">
        <v>1237500</v>
      </c>
    </row>
    <row r="8471" spans="1:20" x14ac:dyDescent="0.25">
      <c r="A8471" s="7" t="s">
        <v>979</v>
      </c>
      <c r="B8471">
        <v>2180501</v>
      </c>
      <c r="C8471" s="5" t="s">
        <v>14087</v>
      </c>
      <c r="D8471" s="5" t="s">
        <v>12258</v>
      </c>
      <c r="E8471" s="8" t="s">
        <v>12258</v>
      </c>
      <c r="F8471" t="s">
        <v>606</v>
      </c>
      <c r="G8471" t="s">
        <v>961</v>
      </c>
      <c r="H8471" t="s">
        <v>471</v>
      </c>
      <c r="I8471" s="2" t="s">
        <v>1266</v>
      </c>
      <c r="J8471" s="1" t="s">
        <v>938</v>
      </c>
      <c r="L8471" s="2" t="s">
        <v>939</v>
      </c>
      <c r="M8471" s="2" t="s">
        <v>940</v>
      </c>
      <c r="N8471">
        <v>25</v>
      </c>
      <c r="O8471">
        <v>32000</v>
      </c>
      <c r="P8471" s="2">
        <v>800000</v>
      </c>
      <c r="Q8471" s="6" t="s">
        <v>844</v>
      </c>
      <c r="R8471" s="3">
        <v>0</v>
      </c>
      <c r="S8471" s="2">
        <v>800000</v>
      </c>
      <c r="T8471" s="2">
        <v>0</v>
      </c>
    </row>
    <row r="8472" spans="1:20" x14ac:dyDescent="0.25">
      <c r="A8472" s="7" t="s">
        <v>979</v>
      </c>
      <c r="B8472">
        <v>2180501</v>
      </c>
      <c r="C8472" s="5" t="s">
        <v>14087</v>
      </c>
      <c r="D8472" s="5" t="s">
        <v>12259</v>
      </c>
      <c r="E8472" s="8" t="s">
        <v>12259</v>
      </c>
      <c r="F8472" t="s">
        <v>606</v>
      </c>
      <c r="G8472" t="s">
        <v>961</v>
      </c>
      <c r="H8472" t="s">
        <v>471</v>
      </c>
      <c r="I8472" s="2" t="s">
        <v>1266</v>
      </c>
      <c r="J8472" s="1" t="s">
        <v>941</v>
      </c>
      <c r="L8472" s="2" t="s">
        <v>942</v>
      </c>
      <c r="M8472" s="2" t="s">
        <v>940</v>
      </c>
      <c r="N8472">
        <v>25</v>
      </c>
      <c r="O8472">
        <v>34000</v>
      </c>
      <c r="P8472" s="2">
        <v>850000</v>
      </c>
      <c r="Q8472" s="6" t="s">
        <v>844</v>
      </c>
      <c r="R8472" s="3">
        <v>0</v>
      </c>
      <c r="S8472" s="2">
        <v>850000</v>
      </c>
      <c r="T8472" s="2">
        <v>0</v>
      </c>
    </row>
    <row r="8473" spans="1:20" x14ac:dyDescent="0.25">
      <c r="A8473" s="7" t="s">
        <v>979</v>
      </c>
      <c r="B8473">
        <v>2180501</v>
      </c>
      <c r="C8473" s="5" t="s">
        <v>14087</v>
      </c>
      <c r="D8473" s="5" t="s">
        <v>12260</v>
      </c>
      <c r="E8473" s="8" t="s">
        <v>12260</v>
      </c>
      <c r="F8473" t="s">
        <v>606</v>
      </c>
      <c r="G8473" t="s">
        <v>961</v>
      </c>
      <c r="H8473" t="s">
        <v>471</v>
      </c>
      <c r="I8473" s="2" t="s">
        <v>1266</v>
      </c>
      <c r="J8473" s="1" t="s">
        <v>943</v>
      </c>
      <c r="L8473" s="2" t="s">
        <v>944</v>
      </c>
      <c r="M8473" s="2" t="s">
        <v>940</v>
      </c>
      <c r="N8473">
        <v>25</v>
      </c>
      <c r="O8473">
        <v>31000</v>
      </c>
      <c r="P8473" s="2">
        <v>775000</v>
      </c>
      <c r="Q8473" s="6" t="s">
        <v>844</v>
      </c>
      <c r="R8473" s="3">
        <v>0</v>
      </c>
      <c r="S8473" s="2">
        <v>775000</v>
      </c>
      <c r="T8473" s="2">
        <v>0</v>
      </c>
    </row>
    <row r="8474" spans="1:20" x14ac:dyDescent="0.25">
      <c r="A8474" s="7" t="s">
        <v>979</v>
      </c>
      <c r="B8474">
        <v>2180502</v>
      </c>
      <c r="C8474" s="5" t="s">
        <v>14087</v>
      </c>
      <c r="D8474" s="5" t="s">
        <v>12293</v>
      </c>
      <c r="E8474" s="8" t="s">
        <v>12293</v>
      </c>
      <c r="F8474" t="s">
        <v>606</v>
      </c>
      <c r="G8474" t="s">
        <v>961</v>
      </c>
      <c r="H8474" t="s">
        <v>588</v>
      </c>
      <c r="I8474" s="2" t="s">
        <v>1267</v>
      </c>
      <c r="J8474" s="1" t="s">
        <v>880</v>
      </c>
      <c r="L8474" s="2" t="s">
        <v>881</v>
      </c>
      <c r="M8474" s="2" t="s">
        <v>882</v>
      </c>
      <c r="N8474">
        <v>30</v>
      </c>
      <c r="O8474">
        <v>700000</v>
      </c>
      <c r="P8474" s="2">
        <v>21000000</v>
      </c>
      <c r="Q8474" s="6" t="s">
        <v>842</v>
      </c>
      <c r="R8474" s="3">
        <v>0.5</v>
      </c>
      <c r="S8474" s="2">
        <v>10500000</v>
      </c>
      <c r="T8474" s="2">
        <v>10500000</v>
      </c>
    </row>
    <row r="8475" spans="1:20" x14ac:dyDescent="0.25">
      <c r="A8475" s="7" t="s">
        <v>979</v>
      </c>
      <c r="B8475">
        <v>2180502</v>
      </c>
      <c r="C8475" s="5" t="s">
        <v>14087</v>
      </c>
      <c r="D8475" s="5" t="s">
        <v>12294</v>
      </c>
      <c r="E8475" s="8" t="s">
        <v>12294</v>
      </c>
      <c r="F8475" t="s">
        <v>606</v>
      </c>
      <c r="G8475" t="s">
        <v>961</v>
      </c>
      <c r="H8475" t="s">
        <v>588</v>
      </c>
      <c r="I8475" s="2" t="s">
        <v>1267</v>
      </c>
      <c r="J8475" s="1" t="s">
        <v>883</v>
      </c>
      <c r="L8475" s="2" t="s">
        <v>884</v>
      </c>
      <c r="M8475" s="2" t="s">
        <v>882</v>
      </c>
      <c r="N8475">
        <v>0</v>
      </c>
      <c r="O8475">
        <v>420000</v>
      </c>
      <c r="P8475" s="2">
        <v>0</v>
      </c>
      <c r="Q8475" s="6" t="s">
        <v>842</v>
      </c>
      <c r="R8475" s="3">
        <v>0.5</v>
      </c>
      <c r="S8475" s="2">
        <v>0</v>
      </c>
      <c r="T8475" s="2">
        <v>0</v>
      </c>
    </row>
    <row r="8476" spans="1:20" x14ac:dyDescent="0.25">
      <c r="A8476" s="7" t="s">
        <v>979</v>
      </c>
      <c r="B8476">
        <v>2180502</v>
      </c>
      <c r="C8476" s="5" t="s">
        <v>14087</v>
      </c>
      <c r="D8476" s="5" t="s">
        <v>12295</v>
      </c>
      <c r="E8476" s="8" t="s">
        <v>12295</v>
      </c>
      <c r="F8476" t="s">
        <v>606</v>
      </c>
      <c r="G8476" t="s">
        <v>961</v>
      </c>
      <c r="H8476" t="s">
        <v>588</v>
      </c>
      <c r="I8476" s="2" t="s">
        <v>1267</v>
      </c>
      <c r="J8476" s="1" t="s">
        <v>885</v>
      </c>
      <c r="L8476" s="2" t="s">
        <v>886</v>
      </c>
      <c r="M8476" s="2" t="s">
        <v>887</v>
      </c>
      <c r="N8476">
        <v>0</v>
      </c>
      <c r="O8476">
        <v>250000</v>
      </c>
      <c r="P8476" s="2">
        <v>0</v>
      </c>
      <c r="Q8476" s="6" t="s">
        <v>843</v>
      </c>
      <c r="R8476" s="3">
        <v>0.3</v>
      </c>
      <c r="S8476" s="2">
        <v>0</v>
      </c>
      <c r="T8476" s="2">
        <v>0</v>
      </c>
    </row>
    <row r="8477" spans="1:20" x14ac:dyDescent="0.25">
      <c r="A8477" s="7" t="s">
        <v>979</v>
      </c>
      <c r="B8477">
        <v>2180502</v>
      </c>
      <c r="C8477" s="5" t="s">
        <v>14087</v>
      </c>
      <c r="D8477" s="5" t="s">
        <v>12296</v>
      </c>
      <c r="E8477" s="8" t="s">
        <v>12296</v>
      </c>
      <c r="F8477" t="s">
        <v>606</v>
      </c>
      <c r="G8477" t="s">
        <v>961</v>
      </c>
      <c r="H8477" t="s">
        <v>588</v>
      </c>
      <c r="I8477" s="2" t="s">
        <v>1267</v>
      </c>
      <c r="J8477" s="1" t="s">
        <v>888</v>
      </c>
      <c r="L8477" s="2" t="s">
        <v>889</v>
      </c>
      <c r="M8477" s="2" t="s">
        <v>887</v>
      </c>
      <c r="N8477">
        <v>29</v>
      </c>
      <c r="O8477">
        <v>275000</v>
      </c>
      <c r="P8477" s="2">
        <v>7975000</v>
      </c>
      <c r="Q8477" s="6" t="s">
        <v>843</v>
      </c>
      <c r="R8477" s="3">
        <v>0.3</v>
      </c>
      <c r="S8477" s="2">
        <v>5582500</v>
      </c>
      <c r="T8477" s="2">
        <v>2392500</v>
      </c>
    </row>
    <row r="8478" spans="1:20" x14ac:dyDescent="0.25">
      <c r="A8478" s="7" t="s">
        <v>979</v>
      </c>
      <c r="B8478">
        <v>2180502</v>
      </c>
      <c r="C8478" s="5" t="s">
        <v>14087</v>
      </c>
      <c r="D8478" s="5" t="s">
        <v>12297</v>
      </c>
      <c r="E8478" s="8" t="s">
        <v>12297</v>
      </c>
      <c r="F8478" t="s">
        <v>606</v>
      </c>
      <c r="G8478" t="s">
        <v>961</v>
      </c>
      <c r="H8478" t="s">
        <v>588</v>
      </c>
      <c r="I8478" s="2" t="s">
        <v>1267</v>
      </c>
      <c r="J8478" s="1" t="s">
        <v>890</v>
      </c>
      <c r="L8478" s="2" t="s">
        <v>891</v>
      </c>
      <c r="M8478" s="2" t="s">
        <v>882</v>
      </c>
      <c r="N8478">
        <v>30</v>
      </c>
      <c r="O8478">
        <v>150000</v>
      </c>
      <c r="P8478" s="2">
        <v>4500000</v>
      </c>
      <c r="Q8478" s="6" t="s">
        <v>842</v>
      </c>
      <c r="R8478" s="3">
        <v>0.5</v>
      </c>
      <c r="S8478" s="2">
        <v>2250000</v>
      </c>
      <c r="T8478" s="2">
        <v>2250000</v>
      </c>
    </row>
    <row r="8479" spans="1:20" x14ac:dyDescent="0.25">
      <c r="A8479" s="7" t="s">
        <v>979</v>
      </c>
      <c r="B8479">
        <v>2180502</v>
      </c>
      <c r="C8479" s="5" t="s">
        <v>14087</v>
      </c>
      <c r="D8479" s="5" t="s">
        <v>12298</v>
      </c>
      <c r="E8479" s="8" t="s">
        <v>12298</v>
      </c>
      <c r="F8479" t="s">
        <v>606</v>
      </c>
      <c r="G8479" t="s">
        <v>961</v>
      </c>
      <c r="H8479" t="s">
        <v>588</v>
      </c>
      <c r="I8479" s="2" t="s">
        <v>1267</v>
      </c>
      <c r="J8479" s="1" t="s">
        <v>892</v>
      </c>
      <c r="L8479" s="2" t="s">
        <v>893</v>
      </c>
      <c r="M8479" s="2" t="s">
        <v>882</v>
      </c>
      <c r="N8479">
        <v>0</v>
      </c>
      <c r="O8479">
        <v>300000</v>
      </c>
      <c r="P8479" s="2">
        <v>0</v>
      </c>
      <c r="Q8479" s="6" t="s">
        <v>842</v>
      </c>
      <c r="R8479" s="3">
        <v>0.5</v>
      </c>
      <c r="S8479" s="2">
        <v>0</v>
      </c>
      <c r="T8479" s="2">
        <v>0</v>
      </c>
    </row>
    <row r="8480" spans="1:20" x14ac:dyDescent="0.25">
      <c r="A8480" s="7" t="s">
        <v>979</v>
      </c>
      <c r="B8480">
        <v>2180502</v>
      </c>
      <c r="C8480" s="5" t="s">
        <v>14087</v>
      </c>
      <c r="D8480" s="5" t="s">
        <v>12299</v>
      </c>
      <c r="E8480" s="8" t="s">
        <v>12299</v>
      </c>
      <c r="F8480" t="s">
        <v>606</v>
      </c>
      <c r="G8480" t="s">
        <v>961</v>
      </c>
      <c r="H8480" t="s">
        <v>588</v>
      </c>
      <c r="I8480" s="2" t="s">
        <v>1267</v>
      </c>
      <c r="J8480" s="1" t="s">
        <v>894</v>
      </c>
      <c r="L8480" s="2" t="s">
        <v>895</v>
      </c>
      <c r="M8480" s="2" t="s">
        <v>882</v>
      </c>
      <c r="N8480">
        <v>30</v>
      </c>
      <c r="O8480">
        <v>400000</v>
      </c>
      <c r="P8480" s="2">
        <v>12000000</v>
      </c>
      <c r="Q8480" s="6" t="s">
        <v>842</v>
      </c>
      <c r="R8480" s="3">
        <v>0.5</v>
      </c>
      <c r="S8480" s="2">
        <v>6000000</v>
      </c>
      <c r="T8480" s="2">
        <v>6000000</v>
      </c>
    </row>
    <row r="8481" spans="1:20" x14ac:dyDescent="0.25">
      <c r="A8481" s="7" t="s">
        <v>979</v>
      </c>
      <c r="B8481">
        <v>2180502</v>
      </c>
      <c r="C8481" s="5" t="s">
        <v>14087</v>
      </c>
      <c r="D8481" s="5" t="s">
        <v>12300</v>
      </c>
      <c r="E8481" s="8" t="s">
        <v>12300</v>
      </c>
      <c r="F8481" t="s">
        <v>606</v>
      </c>
      <c r="G8481" t="s">
        <v>961</v>
      </c>
      <c r="H8481" t="s">
        <v>588</v>
      </c>
      <c r="I8481" s="2" t="s">
        <v>1267</v>
      </c>
      <c r="J8481" s="1" t="s">
        <v>896</v>
      </c>
      <c r="L8481" s="2" t="s">
        <v>897</v>
      </c>
      <c r="M8481" s="2" t="s">
        <v>882</v>
      </c>
      <c r="N8481">
        <v>30</v>
      </c>
      <c r="O8481">
        <v>360000</v>
      </c>
      <c r="P8481" s="2">
        <v>10800000</v>
      </c>
      <c r="Q8481" s="6" t="s">
        <v>842</v>
      </c>
      <c r="R8481" s="3">
        <v>0.5</v>
      </c>
      <c r="S8481" s="2">
        <v>5400000</v>
      </c>
      <c r="T8481" s="2">
        <v>5400000</v>
      </c>
    </row>
    <row r="8482" spans="1:20" x14ac:dyDescent="0.25">
      <c r="A8482" s="7" t="s">
        <v>979</v>
      </c>
      <c r="B8482">
        <v>2180502</v>
      </c>
      <c r="C8482" s="5" t="s">
        <v>14087</v>
      </c>
      <c r="D8482" s="5" t="s">
        <v>12301</v>
      </c>
      <c r="E8482" s="8" t="s">
        <v>12301</v>
      </c>
      <c r="F8482" t="s">
        <v>606</v>
      </c>
      <c r="G8482" t="s">
        <v>961</v>
      </c>
      <c r="H8482" t="s">
        <v>588</v>
      </c>
      <c r="I8482" s="2" t="s">
        <v>1267</v>
      </c>
      <c r="J8482" s="1" t="s">
        <v>898</v>
      </c>
      <c r="L8482" s="2" t="s">
        <v>899</v>
      </c>
      <c r="M8482" s="2" t="s">
        <v>882</v>
      </c>
      <c r="N8482">
        <v>0</v>
      </c>
      <c r="O8482">
        <v>250000</v>
      </c>
      <c r="P8482" s="2">
        <v>0</v>
      </c>
      <c r="Q8482" s="6" t="s">
        <v>842</v>
      </c>
      <c r="R8482" s="3">
        <v>0.5</v>
      </c>
      <c r="S8482" s="2">
        <v>0</v>
      </c>
      <c r="T8482" s="2">
        <v>0</v>
      </c>
    </row>
    <row r="8483" spans="1:20" x14ac:dyDescent="0.25">
      <c r="A8483" s="7" t="s">
        <v>979</v>
      </c>
      <c r="B8483">
        <v>2180502</v>
      </c>
      <c r="C8483" s="5" t="s">
        <v>14087</v>
      </c>
      <c r="D8483" s="5" t="s">
        <v>12302</v>
      </c>
      <c r="E8483" s="8" t="s">
        <v>12302</v>
      </c>
      <c r="F8483" t="s">
        <v>606</v>
      </c>
      <c r="G8483" t="s">
        <v>961</v>
      </c>
      <c r="H8483" t="s">
        <v>588</v>
      </c>
      <c r="I8483" s="2" t="s">
        <v>1267</v>
      </c>
      <c r="J8483" s="1" t="s">
        <v>900</v>
      </c>
      <c r="L8483" s="2" t="s">
        <v>901</v>
      </c>
      <c r="M8483" s="2" t="s">
        <v>882</v>
      </c>
      <c r="N8483">
        <v>0</v>
      </c>
      <c r="O8483">
        <v>360000</v>
      </c>
      <c r="P8483" s="2">
        <v>0</v>
      </c>
      <c r="Q8483" s="6" t="s">
        <v>842</v>
      </c>
      <c r="R8483" s="3">
        <v>0.5</v>
      </c>
      <c r="S8483" s="2">
        <v>0</v>
      </c>
      <c r="T8483" s="2">
        <v>0</v>
      </c>
    </row>
    <row r="8484" spans="1:20" x14ac:dyDescent="0.25">
      <c r="A8484" s="7" t="s">
        <v>979</v>
      </c>
      <c r="B8484">
        <v>2180502</v>
      </c>
      <c r="C8484" s="5" t="s">
        <v>14087</v>
      </c>
      <c r="D8484" s="5" t="s">
        <v>12303</v>
      </c>
      <c r="E8484" s="8" t="s">
        <v>12303</v>
      </c>
      <c r="F8484" t="s">
        <v>606</v>
      </c>
      <c r="G8484" t="s">
        <v>961</v>
      </c>
      <c r="H8484" t="s">
        <v>588</v>
      </c>
      <c r="I8484" s="2" t="s">
        <v>1267</v>
      </c>
      <c r="J8484" s="1" t="s">
        <v>902</v>
      </c>
      <c r="L8484" s="2" t="s">
        <v>903</v>
      </c>
      <c r="M8484" s="2" t="s">
        <v>887</v>
      </c>
      <c r="N8484">
        <v>30</v>
      </c>
      <c r="O8484">
        <v>300000</v>
      </c>
      <c r="P8484" s="2">
        <v>9000000</v>
      </c>
      <c r="Q8484" s="6" t="s">
        <v>843</v>
      </c>
      <c r="R8484" s="3">
        <v>0.3</v>
      </c>
      <c r="S8484" s="2">
        <v>6300000</v>
      </c>
      <c r="T8484" s="2">
        <v>2700000</v>
      </c>
    </row>
    <row r="8485" spans="1:20" x14ac:dyDescent="0.25">
      <c r="A8485" s="7" t="s">
        <v>979</v>
      </c>
      <c r="B8485">
        <v>2180502</v>
      </c>
      <c r="C8485" s="5" t="s">
        <v>14087</v>
      </c>
      <c r="D8485" s="5" t="s">
        <v>12304</v>
      </c>
      <c r="E8485" s="8" t="s">
        <v>12304</v>
      </c>
      <c r="F8485" t="s">
        <v>606</v>
      </c>
      <c r="G8485" t="s">
        <v>961</v>
      </c>
      <c r="H8485" t="s">
        <v>588</v>
      </c>
      <c r="I8485" s="2" t="s">
        <v>1267</v>
      </c>
      <c r="J8485" s="1" t="s">
        <v>904</v>
      </c>
      <c r="L8485" s="2" t="s">
        <v>905</v>
      </c>
      <c r="M8485" s="2" t="s">
        <v>887</v>
      </c>
      <c r="N8485">
        <v>0</v>
      </c>
      <c r="O8485">
        <v>690000</v>
      </c>
      <c r="P8485" s="2">
        <v>0</v>
      </c>
      <c r="Q8485" s="6" t="s">
        <v>843</v>
      </c>
      <c r="R8485" s="3">
        <v>0.3</v>
      </c>
      <c r="S8485" s="2">
        <v>0</v>
      </c>
      <c r="T8485" s="2">
        <v>0</v>
      </c>
    </row>
    <row r="8486" spans="1:20" x14ac:dyDescent="0.25">
      <c r="A8486" s="7" t="s">
        <v>979</v>
      </c>
      <c r="B8486">
        <v>2180502</v>
      </c>
      <c r="C8486" s="5" t="s">
        <v>14087</v>
      </c>
      <c r="D8486" s="5" t="s">
        <v>12305</v>
      </c>
      <c r="E8486" s="8" t="s">
        <v>12305</v>
      </c>
      <c r="F8486" t="s">
        <v>606</v>
      </c>
      <c r="G8486" t="s">
        <v>961</v>
      </c>
      <c r="H8486" t="s">
        <v>588</v>
      </c>
      <c r="I8486" s="2" t="s">
        <v>1267</v>
      </c>
      <c r="J8486" s="1" t="s">
        <v>906</v>
      </c>
      <c r="L8486" s="2" t="s">
        <v>907</v>
      </c>
      <c r="M8486" s="2" t="s">
        <v>887</v>
      </c>
      <c r="N8486">
        <v>31</v>
      </c>
      <c r="O8486">
        <v>330000</v>
      </c>
      <c r="P8486" s="2">
        <v>10230000</v>
      </c>
      <c r="Q8486" s="6" t="s">
        <v>843</v>
      </c>
      <c r="R8486" s="3">
        <v>0.3</v>
      </c>
      <c r="S8486" s="2">
        <v>7160999.9999999991</v>
      </c>
      <c r="T8486" s="2">
        <v>3069000</v>
      </c>
    </row>
    <row r="8487" spans="1:20" x14ac:dyDescent="0.25">
      <c r="A8487" s="7" t="s">
        <v>979</v>
      </c>
      <c r="B8487">
        <v>2180502</v>
      </c>
      <c r="C8487" s="5" t="s">
        <v>14087</v>
      </c>
      <c r="D8487" s="5" t="s">
        <v>12306</v>
      </c>
      <c r="E8487" s="8" t="s">
        <v>12306</v>
      </c>
      <c r="F8487" t="s">
        <v>606</v>
      </c>
      <c r="G8487" t="s">
        <v>961</v>
      </c>
      <c r="H8487" t="s">
        <v>588</v>
      </c>
      <c r="I8487" s="2" t="s">
        <v>1267</v>
      </c>
      <c r="J8487" s="1" t="s">
        <v>908</v>
      </c>
      <c r="L8487" s="2" t="s">
        <v>909</v>
      </c>
      <c r="M8487" s="2" t="s">
        <v>882</v>
      </c>
      <c r="N8487">
        <v>30</v>
      </c>
      <c r="O8487">
        <v>200000</v>
      </c>
      <c r="P8487" s="2">
        <v>6000000</v>
      </c>
      <c r="Q8487" s="6" t="s">
        <v>842</v>
      </c>
      <c r="R8487" s="3">
        <v>0.5</v>
      </c>
      <c r="S8487" s="2">
        <v>3000000</v>
      </c>
      <c r="T8487" s="2">
        <v>3000000</v>
      </c>
    </row>
    <row r="8488" spans="1:20" x14ac:dyDescent="0.25">
      <c r="A8488" s="7" t="s">
        <v>979</v>
      </c>
      <c r="B8488">
        <v>2180502</v>
      </c>
      <c r="C8488" s="5" t="s">
        <v>14087</v>
      </c>
      <c r="D8488" s="5" t="s">
        <v>12307</v>
      </c>
      <c r="E8488" s="8" t="s">
        <v>12307</v>
      </c>
      <c r="F8488" t="s">
        <v>606</v>
      </c>
      <c r="G8488" t="s">
        <v>961</v>
      </c>
      <c r="H8488" t="s">
        <v>588</v>
      </c>
      <c r="I8488" s="2" t="s">
        <v>1267</v>
      </c>
      <c r="J8488" s="1" t="s">
        <v>910</v>
      </c>
      <c r="L8488" s="2" t="s">
        <v>911</v>
      </c>
      <c r="M8488" s="2" t="s">
        <v>887</v>
      </c>
      <c r="N8488">
        <v>18</v>
      </c>
      <c r="O8488">
        <v>400000</v>
      </c>
      <c r="P8488" s="2">
        <v>7200000</v>
      </c>
      <c r="Q8488" s="6" t="s">
        <v>843</v>
      </c>
      <c r="R8488" s="3">
        <v>0.3</v>
      </c>
      <c r="S8488" s="2">
        <v>5040000</v>
      </c>
      <c r="T8488" s="2">
        <v>2160000</v>
      </c>
    </row>
    <row r="8489" spans="1:20" x14ac:dyDescent="0.25">
      <c r="A8489" s="7" t="s">
        <v>979</v>
      </c>
      <c r="B8489">
        <v>2180502</v>
      </c>
      <c r="C8489" s="5" t="s">
        <v>14087</v>
      </c>
      <c r="D8489" s="5" t="s">
        <v>12308</v>
      </c>
      <c r="E8489" s="8" t="s">
        <v>12308</v>
      </c>
      <c r="F8489" t="s">
        <v>606</v>
      </c>
      <c r="G8489" t="s">
        <v>961</v>
      </c>
      <c r="H8489" t="s">
        <v>588</v>
      </c>
      <c r="I8489" s="2" t="s">
        <v>1267</v>
      </c>
      <c r="J8489" s="1" t="s">
        <v>912</v>
      </c>
      <c r="L8489" s="2" t="s">
        <v>913</v>
      </c>
      <c r="M8489" s="2" t="s">
        <v>882</v>
      </c>
      <c r="N8489">
        <v>30</v>
      </c>
      <c r="O8489">
        <v>240000</v>
      </c>
      <c r="P8489" s="2">
        <v>7200000</v>
      </c>
      <c r="Q8489" s="6" t="s">
        <v>842</v>
      </c>
      <c r="R8489" s="3">
        <v>0.5</v>
      </c>
      <c r="S8489" s="2">
        <v>3600000</v>
      </c>
      <c r="T8489" s="2">
        <v>3600000</v>
      </c>
    </row>
    <row r="8490" spans="1:20" x14ac:dyDescent="0.25">
      <c r="A8490" s="7" t="s">
        <v>979</v>
      </c>
      <c r="B8490">
        <v>2180502</v>
      </c>
      <c r="C8490" s="5" t="s">
        <v>14087</v>
      </c>
      <c r="D8490" s="5" t="s">
        <v>12309</v>
      </c>
      <c r="E8490" s="8" t="s">
        <v>12309</v>
      </c>
      <c r="F8490" t="s">
        <v>606</v>
      </c>
      <c r="G8490" t="s">
        <v>961</v>
      </c>
      <c r="H8490" t="s">
        <v>588</v>
      </c>
      <c r="I8490" s="2" t="s">
        <v>1267</v>
      </c>
      <c r="J8490" s="1" t="s">
        <v>914</v>
      </c>
      <c r="L8490" s="2" t="s">
        <v>915</v>
      </c>
      <c r="M8490" s="2" t="s">
        <v>887</v>
      </c>
      <c r="N8490">
        <v>21</v>
      </c>
      <c r="O8490">
        <v>240000</v>
      </c>
      <c r="P8490" s="2">
        <v>5040000</v>
      </c>
      <c r="Q8490" s="6" t="s">
        <v>843</v>
      </c>
      <c r="R8490" s="3">
        <v>0.3</v>
      </c>
      <c r="S8490" s="2">
        <v>3528000</v>
      </c>
      <c r="T8490" s="2">
        <v>1512000</v>
      </c>
    </row>
    <row r="8491" spans="1:20" x14ac:dyDescent="0.25">
      <c r="A8491" s="7" t="s">
        <v>979</v>
      </c>
      <c r="B8491">
        <v>2180502</v>
      </c>
      <c r="C8491" s="5" t="s">
        <v>14087</v>
      </c>
      <c r="D8491" s="5" t="s">
        <v>12310</v>
      </c>
      <c r="E8491" s="8" t="s">
        <v>12310</v>
      </c>
      <c r="F8491" t="s">
        <v>606</v>
      </c>
      <c r="G8491" t="s">
        <v>961</v>
      </c>
      <c r="H8491" t="s">
        <v>588</v>
      </c>
      <c r="I8491" s="2" t="s">
        <v>1267</v>
      </c>
      <c r="J8491" s="1" t="s">
        <v>916</v>
      </c>
      <c r="L8491" s="2" t="s">
        <v>917</v>
      </c>
      <c r="M8491" s="2" t="s">
        <v>887</v>
      </c>
      <c r="N8491">
        <v>0</v>
      </c>
      <c r="O8491">
        <v>150000</v>
      </c>
      <c r="P8491" s="2">
        <v>0</v>
      </c>
      <c r="Q8491" s="6" t="s">
        <v>843</v>
      </c>
      <c r="R8491" s="3">
        <v>0.3</v>
      </c>
      <c r="S8491" s="2">
        <v>0</v>
      </c>
      <c r="T8491" s="2">
        <v>0</v>
      </c>
    </row>
    <row r="8492" spans="1:20" x14ac:dyDescent="0.25">
      <c r="A8492" s="7" t="s">
        <v>979</v>
      </c>
      <c r="B8492">
        <v>2180502</v>
      </c>
      <c r="C8492" s="5" t="s">
        <v>14087</v>
      </c>
      <c r="D8492" s="5" t="s">
        <v>12311</v>
      </c>
      <c r="E8492" s="8" t="s">
        <v>12311</v>
      </c>
      <c r="F8492" t="s">
        <v>606</v>
      </c>
      <c r="G8492" t="s">
        <v>961</v>
      </c>
      <c r="H8492" t="s">
        <v>588</v>
      </c>
      <c r="I8492" s="2" t="s">
        <v>1267</v>
      </c>
      <c r="J8492" s="1" t="s">
        <v>918</v>
      </c>
      <c r="L8492" s="2" t="s">
        <v>919</v>
      </c>
      <c r="M8492" s="2" t="s">
        <v>887</v>
      </c>
      <c r="N8492">
        <v>34</v>
      </c>
      <c r="O8492">
        <v>470000</v>
      </c>
      <c r="P8492" s="2">
        <v>15980000</v>
      </c>
      <c r="Q8492" s="6" t="s">
        <v>843</v>
      </c>
      <c r="R8492" s="3">
        <v>0.3</v>
      </c>
      <c r="S8492" s="2">
        <v>11186000</v>
      </c>
      <c r="T8492" s="2">
        <v>4794000</v>
      </c>
    </row>
    <row r="8493" spans="1:20" x14ac:dyDescent="0.25">
      <c r="A8493" s="7" t="s">
        <v>979</v>
      </c>
      <c r="B8493">
        <v>2180502</v>
      </c>
      <c r="C8493" s="5" t="s">
        <v>14087</v>
      </c>
      <c r="D8493" s="5" t="s">
        <v>12312</v>
      </c>
      <c r="E8493" s="8" t="s">
        <v>12312</v>
      </c>
      <c r="F8493" t="s">
        <v>606</v>
      </c>
      <c r="G8493" t="s">
        <v>961</v>
      </c>
      <c r="H8493" t="s">
        <v>588</v>
      </c>
      <c r="I8493" s="2" t="s">
        <v>1267</v>
      </c>
      <c r="J8493" s="1" t="s">
        <v>920</v>
      </c>
      <c r="L8493" s="2" t="s">
        <v>921</v>
      </c>
      <c r="M8493" s="2" t="s">
        <v>882</v>
      </c>
      <c r="N8493">
        <v>0</v>
      </c>
      <c r="O8493">
        <v>170000</v>
      </c>
      <c r="P8493" s="2">
        <v>0</v>
      </c>
      <c r="Q8493" s="6" t="s">
        <v>842</v>
      </c>
      <c r="R8493" s="3">
        <v>0.5</v>
      </c>
      <c r="S8493" s="2">
        <v>0</v>
      </c>
      <c r="T8493" s="2">
        <v>0</v>
      </c>
    </row>
    <row r="8494" spans="1:20" x14ac:dyDescent="0.25">
      <c r="A8494" s="7" t="s">
        <v>979</v>
      </c>
      <c r="B8494">
        <v>2180502</v>
      </c>
      <c r="C8494" s="5" t="s">
        <v>14087</v>
      </c>
      <c r="D8494" s="5" t="s">
        <v>12313</v>
      </c>
      <c r="E8494" s="8" t="s">
        <v>12313</v>
      </c>
      <c r="F8494" t="s">
        <v>606</v>
      </c>
      <c r="G8494" t="s">
        <v>961</v>
      </c>
      <c r="H8494" t="s">
        <v>588</v>
      </c>
      <c r="I8494" s="2" t="s">
        <v>1267</v>
      </c>
      <c r="J8494" s="1" t="s">
        <v>922</v>
      </c>
      <c r="L8494" s="2" t="s">
        <v>923</v>
      </c>
      <c r="M8494" s="2" t="s">
        <v>887</v>
      </c>
      <c r="N8494">
        <v>0</v>
      </c>
      <c r="O8494">
        <v>130000</v>
      </c>
      <c r="P8494" s="2">
        <v>0</v>
      </c>
      <c r="Q8494" s="6" t="s">
        <v>843</v>
      </c>
      <c r="R8494" s="3">
        <v>0.3</v>
      </c>
      <c r="S8494" s="2">
        <v>0</v>
      </c>
      <c r="T8494" s="2">
        <v>0</v>
      </c>
    </row>
    <row r="8495" spans="1:20" x14ac:dyDescent="0.25">
      <c r="A8495" s="7" t="s">
        <v>979</v>
      </c>
      <c r="B8495">
        <v>2180502</v>
      </c>
      <c r="C8495" s="5" t="s">
        <v>14087</v>
      </c>
      <c r="D8495" s="5" t="s">
        <v>12314</v>
      </c>
      <c r="E8495" s="8" t="s">
        <v>12314</v>
      </c>
      <c r="F8495" t="s">
        <v>606</v>
      </c>
      <c r="G8495" t="s">
        <v>961</v>
      </c>
      <c r="H8495" t="s">
        <v>588</v>
      </c>
      <c r="I8495" s="2" t="s">
        <v>1267</v>
      </c>
      <c r="J8495" s="1" t="s">
        <v>924</v>
      </c>
      <c r="L8495" s="2" t="s">
        <v>925</v>
      </c>
      <c r="M8495" s="2" t="s">
        <v>887</v>
      </c>
      <c r="N8495">
        <v>0</v>
      </c>
      <c r="O8495">
        <v>130000</v>
      </c>
      <c r="P8495" s="2">
        <v>0</v>
      </c>
      <c r="Q8495" s="6" t="s">
        <v>843</v>
      </c>
      <c r="R8495" s="3">
        <v>0.3</v>
      </c>
      <c r="S8495" s="2">
        <v>0</v>
      </c>
      <c r="T8495" s="2">
        <v>0</v>
      </c>
    </row>
    <row r="8496" spans="1:20" x14ac:dyDescent="0.25">
      <c r="A8496" s="7" t="s">
        <v>979</v>
      </c>
      <c r="B8496">
        <v>2180502</v>
      </c>
      <c r="C8496" s="5" t="s">
        <v>14087</v>
      </c>
      <c r="D8496" s="5" t="s">
        <v>12315</v>
      </c>
      <c r="E8496" s="8" t="s">
        <v>12315</v>
      </c>
      <c r="F8496" t="s">
        <v>606</v>
      </c>
      <c r="G8496" t="s">
        <v>961</v>
      </c>
      <c r="H8496" t="s">
        <v>588</v>
      </c>
      <c r="I8496" s="2" t="s">
        <v>1267</v>
      </c>
      <c r="J8496" s="1" t="s">
        <v>926</v>
      </c>
      <c r="L8496" s="2" t="s">
        <v>927</v>
      </c>
      <c r="M8496" s="2" t="s">
        <v>887</v>
      </c>
      <c r="N8496">
        <v>0</v>
      </c>
      <c r="O8496">
        <v>260000</v>
      </c>
      <c r="P8496" s="2">
        <v>0</v>
      </c>
      <c r="Q8496" s="6" t="s">
        <v>843</v>
      </c>
      <c r="R8496" s="3">
        <v>0.3</v>
      </c>
      <c r="S8496" s="2">
        <v>0</v>
      </c>
      <c r="T8496" s="2">
        <v>0</v>
      </c>
    </row>
    <row r="8497" spans="1:20" x14ac:dyDescent="0.25">
      <c r="A8497" s="7" t="s">
        <v>979</v>
      </c>
      <c r="B8497">
        <v>2180502</v>
      </c>
      <c r="C8497" s="5" t="s">
        <v>14087</v>
      </c>
      <c r="D8497" s="5" t="s">
        <v>12316</v>
      </c>
      <c r="E8497" s="8" t="s">
        <v>12316</v>
      </c>
      <c r="F8497" t="s">
        <v>606</v>
      </c>
      <c r="G8497" t="s">
        <v>961</v>
      </c>
      <c r="H8497" t="s">
        <v>588</v>
      </c>
      <c r="I8497" s="2" t="s">
        <v>1267</v>
      </c>
      <c r="J8497" s="1" t="s">
        <v>928</v>
      </c>
      <c r="L8497" s="2" t="s">
        <v>929</v>
      </c>
      <c r="M8497" s="2" t="s">
        <v>887</v>
      </c>
      <c r="N8497">
        <v>0</v>
      </c>
      <c r="O8497">
        <v>210000</v>
      </c>
      <c r="P8497" s="2">
        <v>0</v>
      </c>
      <c r="Q8497" s="6" t="s">
        <v>843</v>
      </c>
      <c r="R8497" s="3">
        <v>0.3</v>
      </c>
      <c r="S8497" s="2">
        <v>0</v>
      </c>
      <c r="T8497" s="2">
        <v>0</v>
      </c>
    </row>
    <row r="8498" spans="1:20" x14ac:dyDescent="0.25">
      <c r="A8498" s="7" t="s">
        <v>979</v>
      </c>
      <c r="B8498">
        <v>2180502</v>
      </c>
      <c r="C8498" s="5" t="s">
        <v>14087</v>
      </c>
      <c r="D8498" s="5" t="s">
        <v>12317</v>
      </c>
      <c r="E8498" s="8" t="s">
        <v>12317</v>
      </c>
      <c r="F8498" t="s">
        <v>606</v>
      </c>
      <c r="G8498" t="s">
        <v>961</v>
      </c>
      <c r="H8498" t="s">
        <v>588</v>
      </c>
      <c r="I8498" s="2" t="s">
        <v>1267</v>
      </c>
      <c r="J8498" s="1" t="s">
        <v>930</v>
      </c>
      <c r="L8498" s="2" t="s">
        <v>931</v>
      </c>
      <c r="M8498" s="2" t="s">
        <v>882</v>
      </c>
      <c r="N8498">
        <v>0</v>
      </c>
      <c r="O8498">
        <v>270000</v>
      </c>
      <c r="P8498" s="2">
        <v>0</v>
      </c>
      <c r="Q8498" s="6" t="s">
        <v>842</v>
      </c>
      <c r="R8498" s="3">
        <v>0.5</v>
      </c>
      <c r="S8498" s="2">
        <v>0</v>
      </c>
      <c r="T8498" s="2">
        <v>0</v>
      </c>
    </row>
    <row r="8499" spans="1:20" x14ac:dyDescent="0.25">
      <c r="A8499" s="7" t="s">
        <v>979</v>
      </c>
      <c r="B8499">
        <v>2180502</v>
      </c>
      <c r="C8499" s="5" t="s">
        <v>14087</v>
      </c>
      <c r="D8499" s="5" t="s">
        <v>12318</v>
      </c>
      <c r="E8499" s="8" t="s">
        <v>12318</v>
      </c>
      <c r="F8499" t="s">
        <v>606</v>
      </c>
      <c r="G8499" t="s">
        <v>961</v>
      </c>
      <c r="H8499" t="s">
        <v>588</v>
      </c>
      <c r="I8499" s="2" t="s">
        <v>1267</v>
      </c>
      <c r="J8499" s="1" t="s">
        <v>932</v>
      </c>
      <c r="L8499" s="2" t="s">
        <v>933</v>
      </c>
      <c r="M8499" s="2" t="s">
        <v>882</v>
      </c>
      <c r="N8499">
        <v>0</v>
      </c>
      <c r="O8499">
        <v>270000</v>
      </c>
      <c r="P8499" s="2">
        <v>0</v>
      </c>
      <c r="Q8499" s="6" t="s">
        <v>842</v>
      </c>
      <c r="R8499" s="3">
        <v>0.5</v>
      </c>
      <c r="S8499" s="2">
        <v>0</v>
      </c>
      <c r="T8499" s="2">
        <v>0</v>
      </c>
    </row>
    <row r="8500" spans="1:20" x14ac:dyDescent="0.25">
      <c r="A8500" s="7" t="s">
        <v>979</v>
      </c>
      <c r="B8500">
        <v>2180502</v>
      </c>
      <c r="C8500" s="5" t="s">
        <v>14087</v>
      </c>
      <c r="D8500" s="5" t="s">
        <v>12319</v>
      </c>
      <c r="E8500" s="8" t="s">
        <v>12319</v>
      </c>
      <c r="F8500" t="s">
        <v>606</v>
      </c>
      <c r="G8500" t="s">
        <v>961</v>
      </c>
      <c r="H8500" t="s">
        <v>588</v>
      </c>
      <c r="I8500" s="2" t="s">
        <v>1267</v>
      </c>
      <c r="J8500" s="1" t="s">
        <v>934</v>
      </c>
      <c r="L8500" s="2" t="s">
        <v>935</v>
      </c>
      <c r="M8500" s="2" t="s">
        <v>882</v>
      </c>
      <c r="N8500">
        <v>0</v>
      </c>
      <c r="O8500">
        <v>130000</v>
      </c>
      <c r="P8500" s="2">
        <v>0</v>
      </c>
      <c r="Q8500" s="6" t="s">
        <v>842</v>
      </c>
      <c r="R8500" s="3">
        <v>0.5</v>
      </c>
      <c r="S8500" s="2">
        <v>0</v>
      </c>
      <c r="T8500" s="2">
        <v>0</v>
      </c>
    </row>
    <row r="8501" spans="1:20" x14ac:dyDescent="0.25">
      <c r="A8501" s="7" t="s">
        <v>979</v>
      </c>
      <c r="B8501">
        <v>2180502</v>
      </c>
      <c r="C8501" s="5" t="s">
        <v>14087</v>
      </c>
      <c r="D8501" s="5" t="s">
        <v>12320</v>
      </c>
      <c r="E8501" s="8" t="s">
        <v>12320</v>
      </c>
      <c r="F8501" t="s">
        <v>606</v>
      </c>
      <c r="G8501" t="s">
        <v>961</v>
      </c>
      <c r="H8501" t="s">
        <v>588</v>
      </c>
      <c r="I8501" s="2" t="s">
        <v>1267</v>
      </c>
      <c r="J8501" s="1" t="s">
        <v>936</v>
      </c>
      <c r="L8501" s="2" t="s">
        <v>937</v>
      </c>
      <c r="M8501" s="2" t="s">
        <v>887</v>
      </c>
      <c r="N8501">
        <v>0</v>
      </c>
      <c r="O8501">
        <v>165000</v>
      </c>
      <c r="P8501" s="2">
        <v>0</v>
      </c>
      <c r="Q8501" s="6" t="s">
        <v>843</v>
      </c>
      <c r="R8501" s="3">
        <v>0.3</v>
      </c>
      <c r="S8501" s="2">
        <v>0</v>
      </c>
      <c r="T8501" s="2">
        <v>0</v>
      </c>
    </row>
    <row r="8502" spans="1:20" x14ac:dyDescent="0.25">
      <c r="A8502" s="7" t="s">
        <v>979</v>
      </c>
      <c r="B8502">
        <v>2180502</v>
      </c>
      <c r="C8502" s="5" t="s">
        <v>14087</v>
      </c>
      <c r="D8502" s="5" t="s">
        <v>12321</v>
      </c>
      <c r="E8502" s="8" t="s">
        <v>12321</v>
      </c>
      <c r="F8502" t="s">
        <v>606</v>
      </c>
      <c r="G8502" t="s">
        <v>961</v>
      </c>
      <c r="H8502" t="s">
        <v>588</v>
      </c>
      <c r="I8502" s="2" t="s">
        <v>1267</v>
      </c>
      <c r="J8502" s="1" t="s">
        <v>938</v>
      </c>
      <c r="L8502" s="2" t="s">
        <v>939</v>
      </c>
      <c r="M8502" s="2" t="s">
        <v>940</v>
      </c>
      <c r="N8502">
        <v>0</v>
      </c>
      <c r="O8502">
        <v>32000</v>
      </c>
      <c r="P8502" s="2">
        <v>0</v>
      </c>
      <c r="Q8502" s="6" t="s">
        <v>844</v>
      </c>
      <c r="R8502" s="3">
        <v>0</v>
      </c>
      <c r="S8502" s="2">
        <v>0</v>
      </c>
      <c r="T8502" s="2">
        <v>0</v>
      </c>
    </row>
    <row r="8503" spans="1:20" x14ac:dyDescent="0.25">
      <c r="A8503" s="7" t="s">
        <v>979</v>
      </c>
      <c r="B8503">
        <v>2180502</v>
      </c>
      <c r="C8503" s="5" t="s">
        <v>14087</v>
      </c>
      <c r="D8503" s="5" t="s">
        <v>12322</v>
      </c>
      <c r="E8503" s="8" t="s">
        <v>12322</v>
      </c>
      <c r="F8503" t="s">
        <v>606</v>
      </c>
      <c r="G8503" t="s">
        <v>961</v>
      </c>
      <c r="H8503" t="s">
        <v>588</v>
      </c>
      <c r="I8503" s="2" t="s">
        <v>1267</v>
      </c>
      <c r="J8503" s="1" t="s">
        <v>941</v>
      </c>
      <c r="L8503" s="2" t="s">
        <v>942</v>
      </c>
      <c r="M8503" s="2" t="s">
        <v>940</v>
      </c>
      <c r="N8503">
        <v>0</v>
      </c>
      <c r="O8503">
        <v>34000</v>
      </c>
      <c r="P8503" s="2">
        <v>0</v>
      </c>
      <c r="Q8503" s="6" t="s">
        <v>844</v>
      </c>
      <c r="R8503" s="3">
        <v>0</v>
      </c>
      <c r="S8503" s="2">
        <v>0</v>
      </c>
      <c r="T8503" s="2">
        <v>0</v>
      </c>
    </row>
    <row r="8504" spans="1:20" x14ac:dyDescent="0.25">
      <c r="A8504" s="7" t="s">
        <v>979</v>
      </c>
      <c r="B8504">
        <v>2180502</v>
      </c>
      <c r="C8504" s="5" t="s">
        <v>14087</v>
      </c>
      <c r="D8504" s="5" t="s">
        <v>12323</v>
      </c>
      <c r="E8504" s="8" t="s">
        <v>12323</v>
      </c>
      <c r="F8504" t="s">
        <v>606</v>
      </c>
      <c r="G8504" t="s">
        <v>961</v>
      </c>
      <c r="H8504" t="s">
        <v>588</v>
      </c>
      <c r="I8504" s="2" t="s">
        <v>1267</v>
      </c>
      <c r="J8504" s="1" t="s">
        <v>943</v>
      </c>
      <c r="L8504" s="2" t="s">
        <v>944</v>
      </c>
      <c r="M8504" s="2" t="s">
        <v>940</v>
      </c>
      <c r="N8504">
        <v>0</v>
      </c>
      <c r="O8504">
        <v>31000</v>
      </c>
      <c r="P8504" s="2">
        <v>0</v>
      </c>
      <c r="Q8504" s="6" t="s">
        <v>844</v>
      </c>
      <c r="R8504" s="3">
        <v>0</v>
      </c>
      <c r="S8504" s="2">
        <v>0</v>
      </c>
      <c r="T8504" s="2">
        <v>0</v>
      </c>
    </row>
    <row r="8505" spans="1:20" x14ac:dyDescent="0.25">
      <c r="A8505" s="7" t="s">
        <v>979</v>
      </c>
      <c r="B8505">
        <v>2180503</v>
      </c>
      <c r="C8505" s="5" t="s">
        <v>14087</v>
      </c>
      <c r="D8505" s="5" t="s">
        <v>12355</v>
      </c>
      <c r="E8505" s="8" t="s">
        <v>12355</v>
      </c>
      <c r="F8505" t="s">
        <v>606</v>
      </c>
      <c r="G8505" t="s">
        <v>961</v>
      </c>
      <c r="H8505" t="s">
        <v>676</v>
      </c>
      <c r="I8505" s="2" t="s">
        <v>1268</v>
      </c>
      <c r="J8505" s="1" t="s">
        <v>880</v>
      </c>
      <c r="L8505" s="2" t="s">
        <v>881</v>
      </c>
      <c r="M8505" s="2" t="s">
        <v>882</v>
      </c>
      <c r="N8505">
        <v>31</v>
      </c>
      <c r="O8505">
        <v>700000</v>
      </c>
      <c r="P8505" s="2">
        <v>21700000</v>
      </c>
      <c r="Q8505" s="6" t="s">
        <v>842</v>
      </c>
      <c r="R8505" s="3">
        <v>0.5</v>
      </c>
      <c r="S8505" s="2">
        <v>10850000</v>
      </c>
      <c r="T8505" s="2">
        <v>10850000</v>
      </c>
    </row>
    <row r="8506" spans="1:20" x14ac:dyDescent="0.25">
      <c r="A8506" s="7" t="s">
        <v>979</v>
      </c>
      <c r="B8506">
        <v>2180503</v>
      </c>
      <c r="C8506" s="5" t="s">
        <v>14087</v>
      </c>
      <c r="D8506" s="5" t="s">
        <v>12356</v>
      </c>
      <c r="E8506" s="8" t="s">
        <v>12356</v>
      </c>
      <c r="F8506" t="s">
        <v>606</v>
      </c>
      <c r="G8506" t="s">
        <v>961</v>
      </c>
      <c r="H8506" t="s">
        <v>676</v>
      </c>
      <c r="I8506" s="2" t="s">
        <v>1268</v>
      </c>
      <c r="J8506" s="1" t="s">
        <v>883</v>
      </c>
      <c r="L8506" s="2" t="s">
        <v>884</v>
      </c>
      <c r="M8506" s="2" t="s">
        <v>882</v>
      </c>
      <c r="N8506">
        <v>0</v>
      </c>
      <c r="O8506">
        <v>420000</v>
      </c>
      <c r="P8506" s="2">
        <v>0</v>
      </c>
      <c r="Q8506" s="6" t="s">
        <v>842</v>
      </c>
      <c r="R8506" s="3">
        <v>0.5</v>
      </c>
      <c r="S8506" s="2">
        <v>0</v>
      </c>
      <c r="T8506" s="2">
        <v>0</v>
      </c>
    </row>
    <row r="8507" spans="1:20" x14ac:dyDescent="0.25">
      <c r="A8507" s="7" t="s">
        <v>979</v>
      </c>
      <c r="B8507">
        <v>2180503</v>
      </c>
      <c r="C8507" s="5" t="s">
        <v>14087</v>
      </c>
      <c r="D8507" s="5" t="s">
        <v>12357</v>
      </c>
      <c r="E8507" s="8" t="s">
        <v>12357</v>
      </c>
      <c r="F8507" t="s">
        <v>606</v>
      </c>
      <c r="G8507" t="s">
        <v>961</v>
      </c>
      <c r="H8507" t="s">
        <v>676</v>
      </c>
      <c r="I8507" s="2" t="s">
        <v>1268</v>
      </c>
      <c r="J8507" s="1" t="s">
        <v>885</v>
      </c>
      <c r="L8507" s="2" t="s">
        <v>886</v>
      </c>
      <c r="M8507" s="2" t="s">
        <v>887</v>
      </c>
      <c r="N8507">
        <v>0</v>
      </c>
      <c r="O8507">
        <v>250000</v>
      </c>
      <c r="P8507" s="2">
        <v>0</v>
      </c>
      <c r="Q8507" s="6" t="s">
        <v>843</v>
      </c>
      <c r="R8507" s="3">
        <v>0.3</v>
      </c>
      <c r="S8507" s="2">
        <v>0</v>
      </c>
      <c r="T8507" s="2">
        <v>0</v>
      </c>
    </row>
    <row r="8508" spans="1:20" x14ac:dyDescent="0.25">
      <c r="A8508" s="7" t="s">
        <v>979</v>
      </c>
      <c r="B8508">
        <v>2180503</v>
      </c>
      <c r="C8508" s="5" t="s">
        <v>14087</v>
      </c>
      <c r="D8508" s="5" t="s">
        <v>12358</v>
      </c>
      <c r="E8508" s="8" t="s">
        <v>12358</v>
      </c>
      <c r="F8508" t="s">
        <v>606</v>
      </c>
      <c r="G8508" t="s">
        <v>961</v>
      </c>
      <c r="H8508" t="s">
        <v>676</v>
      </c>
      <c r="I8508" s="2" t="s">
        <v>1268</v>
      </c>
      <c r="J8508" s="1" t="s">
        <v>888</v>
      </c>
      <c r="L8508" s="2" t="s">
        <v>889</v>
      </c>
      <c r="M8508" s="2" t="s">
        <v>887</v>
      </c>
      <c r="N8508">
        <v>30</v>
      </c>
      <c r="O8508">
        <v>275000</v>
      </c>
      <c r="P8508" s="2">
        <v>8250000</v>
      </c>
      <c r="Q8508" s="6" t="s">
        <v>843</v>
      </c>
      <c r="R8508" s="3">
        <v>0.3</v>
      </c>
      <c r="S8508" s="2">
        <v>5775000</v>
      </c>
      <c r="T8508" s="2">
        <v>2475000</v>
      </c>
    </row>
    <row r="8509" spans="1:20" x14ac:dyDescent="0.25">
      <c r="A8509" s="7" t="s">
        <v>979</v>
      </c>
      <c r="B8509">
        <v>2180503</v>
      </c>
      <c r="C8509" s="5" t="s">
        <v>14087</v>
      </c>
      <c r="D8509" s="5" t="s">
        <v>12359</v>
      </c>
      <c r="E8509" s="8" t="s">
        <v>12359</v>
      </c>
      <c r="F8509" t="s">
        <v>606</v>
      </c>
      <c r="G8509" t="s">
        <v>961</v>
      </c>
      <c r="H8509" t="s">
        <v>676</v>
      </c>
      <c r="I8509" s="2" t="s">
        <v>1268</v>
      </c>
      <c r="J8509" s="1" t="s">
        <v>890</v>
      </c>
      <c r="L8509" s="2" t="s">
        <v>891</v>
      </c>
      <c r="M8509" s="2" t="s">
        <v>882</v>
      </c>
      <c r="N8509">
        <v>28</v>
      </c>
      <c r="O8509">
        <v>150000</v>
      </c>
      <c r="P8509" s="2">
        <v>4200000</v>
      </c>
      <c r="Q8509" s="6" t="s">
        <v>842</v>
      </c>
      <c r="R8509" s="3">
        <v>0.5</v>
      </c>
      <c r="S8509" s="2">
        <v>2100000</v>
      </c>
      <c r="T8509" s="2">
        <v>2100000</v>
      </c>
    </row>
    <row r="8510" spans="1:20" x14ac:dyDescent="0.25">
      <c r="A8510" s="7" t="s">
        <v>979</v>
      </c>
      <c r="B8510">
        <v>2180503</v>
      </c>
      <c r="C8510" s="5" t="s">
        <v>14087</v>
      </c>
      <c r="D8510" s="5" t="s">
        <v>12360</v>
      </c>
      <c r="E8510" s="8" t="s">
        <v>12360</v>
      </c>
      <c r="F8510" t="s">
        <v>606</v>
      </c>
      <c r="G8510" t="s">
        <v>961</v>
      </c>
      <c r="H8510" t="s">
        <v>676</v>
      </c>
      <c r="I8510" s="2" t="s">
        <v>1268</v>
      </c>
      <c r="J8510" s="1" t="s">
        <v>892</v>
      </c>
      <c r="L8510" s="2" t="s">
        <v>893</v>
      </c>
      <c r="M8510" s="2" t="s">
        <v>882</v>
      </c>
      <c r="N8510">
        <v>0</v>
      </c>
      <c r="O8510">
        <v>300000</v>
      </c>
      <c r="P8510" s="2">
        <v>0</v>
      </c>
      <c r="Q8510" s="6" t="s">
        <v>842</v>
      </c>
      <c r="R8510" s="3">
        <v>0.5</v>
      </c>
      <c r="S8510" s="2">
        <v>0</v>
      </c>
      <c r="T8510" s="2">
        <v>0</v>
      </c>
    </row>
    <row r="8511" spans="1:20" x14ac:dyDescent="0.25">
      <c r="A8511" s="7" t="s">
        <v>979</v>
      </c>
      <c r="B8511">
        <v>2180503</v>
      </c>
      <c r="C8511" s="5" t="s">
        <v>14087</v>
      </c>
      <c r="D8511" s="5" t="s">
        <v>12361</v>
      </c>
      <c r="E8511" s="8" t="s">
        <v>12361</v>
      </c>
      <c r="F8511" t="s">
        <v>606</v>
      </c>
      <c r="G8511" t="s">
        <v>961</v>
      </c>
      <c r="H8511" t="s">
        <v>676</v>
      </c>
      <c r="I8511" s="2" t="s">
        <v>1268</v>
      </c>
      <c r="J8511" s="1" t="s">
        <v>894</v>
      </c>
      <c r="L8511" s="2" t="s">
        <v>895</v>
      </c>
      <c r="M8511" s="2" t="s">
        <v>882</v>
      </c>
      <c r="N8511">
        <v>10</v>
      </c>
      <c r="O8511">
        <v>400000</v>
      </c>
      <c r="P8511" s="2">
        <v>4000000</v>
      </c>
      <c r="Q8511" s="6" t="s">
        <v>842</v>
      </c>
      <c r="R8511" s="3">
        <v>0.5</v>
      </c>
      <c r="S8511" s="2">
        <v>2000000</v>
      </c>
      <c r="T8511" s="2">
        <v>2000000</v>
      </c>
    </row>
    <row r="8512" spans="1:20" x14ac:dyDescent="0.25">
      <c r="A8512" s="7" t="s">
        <v>979</v>
      </c>
      <c r="B8512">
        <v>2180503</v>
      </c>
      <c r="C8512" s="5" t="s">
        <v>14087</v>
      </c>
      <c r="D8512" s="5" t="s">
        <v>12362</v>
      </c>
      <c r="E8512" s="8" t="s">
        <v>12362</v>
      </c>
      <c r="F8512" t="s">
        <v>606</v>
      </c>
      <c r="G8512" t="s">
        <v>961</v>
      </c>
      <c r="H8512" t="s">
        <v>676</v>
      </c>
      <c r="I8512" s="2" t="s">
        <v>1268</v>
      </c>
      <c r="J8512" s="1" t="s">
        <v>896</v>
      </c>
      <c r="L8512" s="2" t="s">
        <v>897</v>
      </c>
      <c r="M8512" s="2" t="s">
        <v>882</v>
      </c>
      <c r="N8512">
        <v>10</v>
      </c>
      <c r="O8512">
        <v>360000</v>
      </c>
      <c r="P8512" s="2">
        <v>3600000</v>
      </c>
      <c r="Q8512" s="6" t="s">
        <v>842</v>
      </c>
      <c r="R8512" s="3">
        <v>0.5</v>
      </c>
      <c r="S8512" s="2">
        <v>1800000</v>
      </c>
      <c r="T8512" s="2">
        <v>1800000</v>
      </c>
    </row>
    <row r="8513" spans="1:20" x14ac:dyDescent="0.25">
      <c r="A8513" s="7" t="s">
        <v>979</v>
      </c>
      <c r="B8513">
        <v>2180503</v>
      </c>
      <c r="C8513" s="5" t="s">
        <v>14087</v>
      </c>
      <c r="D8513" s="5" t="s">
        <v>12363</v>
      </c>
      <c r="E8513" s="8" t="s">
        <v>12363</v>
      </c>
      <c r="F8513" t="s">
        <v>606</v>
      </c>
      <c r="G8513" t="s">
        <v>961</v>
      </c>
      <c r="H8513" t="s">
        <v>676</v>
      </c>
      <c r="I8513" s="2" t="s">
        <v>1268</v>
      </c>
      <c r="J8513" s="1" t="s">
        <v>898</v>
      </c>
      <c r="L8513" s="2" t="s">
        <v>899</v>
      </c>
      <c r="M8513" s="2" t="s">
        <v>882</v>
      </c>
      <c r="N8513">
        <v>21</v>
      </c>
      <c r="O8513">
        <v>250000</v>
      </c>
      <c r="P8513" s="2">
        <v>5250000</v>
      </c>
      <c r="Q8513" s="6" t="s">
        <v>842</v>
      </c>
      <c r="R8513" s="3">
        <v>0.5</v>
      </c>
      <c r="S8513" s="2">
        <v>2625000</v>
      </c>
      <c r="T8513" s="2">
        <v>2625000</v>
      </c>
    </row>
    <row r="8514" spans="1:20" x14ac:dyDescent="0.25">
      <c r="A8514" s="7" t="s">
        <v>979</v>
      </c>
      <c r="B8514">
        <v>2180503</v>
      </c>
      <c r="C8514" s="5" t="s">
        <v>14087</v>
      </c>
      <c r="D8514" s="5" t="s">
        <v>12364</v>
      </c>
      <c r="E8514" s="8" t="s">
        <v>12364</v>
      </c>
      <c r="F8514" t="s">
        <v>606</v>
      </c>
      <c r="G8514" t="s">
        <v>961</v>
      </c>
      <c r="H8514" t="s">
        <v>676</v>
      </c>
      <c r="I8514" s="2" t="s">
        <v>1268</v>
      </c>
      <c r="J8514" s="1" t="s">
        <v>900</v>
      </c>
      <c r="L8514" s="2" t="s">
        <v>901</v>
      </c>
      <c r="M8514" s="2" t="s">
        <v>882</v>
      </c>
      <c r="N8514">
        <v>21</v>
      </c>
      <c r="O8514">
        <v>360000</v>
      </c>
      <c r="P8514" s="2">
        <v>7560000</v>
      </c>
      <c r="Q8514" s="6" t="s">
        <v>842</v>
      </c>
      <c r="R8514" s="3">
        <v>0.5</v>
      </c>
      <c r="S8514" s="2">
        <v>3780000</v>
      </c>
      <c r="T8514" s="2">
        <v>3780000</v>
      </c>
    </row>
    <row r="8515" spans="1:20" x14ac:dyDescent="0.25">
      <c r="A8515" s="7" t="s">
        <v>979</v>
      </c>
      <c r="B8515">
        <v>2180503</v>
      </c>
      <c r="C8515" s="5" t="s">
        <v>14087</v>
      </c>
      <c r="D8515" s="5" t="s">
        <v>12365</v>
      </c>
      <c r="E8515" s="8" t="s">
        <v>12365</v>
      </c>
      <c r="F8515" t="s">
        <v>606</v>
      </c>
      <c r="G8515" t="s">
        <v>961</v>
      </c>
      <c r="H8515" t="s">
        <v>676</v>
      </c>
      <c r="I8515" s="2" t="s">
        <v>1268</v>
      </c>
      <c r="J8515" s="1" t="s">
        <v>902</v>
      </c>
      <c r="L8515" s="2" t="s">
        <v>903</v>
      </c>
      <c r="M8515" s="2" t="s">
        <v>887</v>
      </c>
      <c r="N8515">
        <v>34</v>
      </c>
      <c r="O8515">
        <v>300000</v>
      </c>
      <c r="P8515" s="2">
        <v>10200000</v>
      </c>
      <c r="Q8515" s="6" t="s">
        <v>843</v>
      </c>
      <c r="R8515" s="3">
        <v>0.3</v>
      </c>
      <c r="S8515" s="2">
        <v>7140000</v>
      </c>
      <c r="T8515" s="2">
        <v>3060000</v>
      </c>
    </row>
    <row r="8516" spans="1:20" x14ac:dyDescent="0.25">
      <c r="A8516" s="7" t="s">
        <v>979</v>
      </c>
      <c r="B8516">
        <v>2180503</v>
      </c>
      <c r="C8516" s="5" t="s">
        <v>14087</v>
      </c>
      <c r="D8516" s="5" t="s">
        <v>12366</v>
      </c>
      <c r="E8516" s="8" t="s">
        <v>12366</v>
      </c>
      <c r="F8516" t="s">
        <v>606</v>
      </c>
      <c r="G8516" t="s">
        <v>961</v>
      </c>
      <c r="H8516" t="s">
        <v>676</v>
      </c>
      <c r="I8516" s="2" t="s">
        <v>1268</v>
      </c>
      <c r="J8516" s="1" t="s">
        <v>904</v>
      </c>
      <c r="L8516" s="2" t="s">
        <v>905</v>
      </c>
      <c r="M8516" s="2" t="s">
        <v>887</v>
      </c>
      <c r="N8516">
        <v>0</v>
      </c>
      <c r="O8516">
        <v>690000</v>
      </c>
      <c r="P8516" s="2">
        <v>0</v>
      </c>
      <c r="Q8516" s="6" t="s">
        <v>843</v>
      </c>
      <c r="R8516" s="3">
        <v>0.3</v>
      </c>
      <c r="S8516" s="2">
        <v>0</v>
      </c>
      <c r="T8516" s="2">
        <v>0</v>
      </c>
    </row>
    <row r="8517" spans="1:20" x14ac:dyDescent="0.25">
      <c r="A8517" s="7" t="s">
        <v>979</v>
      </c>
      <c r="B8517">
        <v>2180503</v>
      </c>
      <c r="C8517" s="5" t="s">
        <v>14087</v>
      </c>
      <c r="D8517" s="5" t="s">
        <v>12367</v>
      </c>
      <c r="E8517" s="8" t="s">
        <v>12367</v>
      </c>
      <c r="F8517" t="s">
        <v>606</v>
      </c>
      <c r="G8517" t="s">
        <v>961</v>
      </c>
      <c r="H8517" t="s">
        <v>676</v>
      </c>
      <c r="I8517" s="2" t="s">
        <v>1268</v>
      </c>
      <c r="J8517" s="1" t="s">
        <v>906</v>
      </c>
      <c r="L8517" s="2" t="s">
        <v>907</v>
      </c>
      <c r="M8517" s="2" t="s">
        <v>887</v>
      </c>
      <c r="N8517">
        <v>30</v>
      </c>
      <c r="O8517">
        <v>330000</v>
      </c>
      <c r="P8517" s="2">
        <v>9900000</v>
      </c>
      <c r="Q8517" s="6" t="s">
        <v>843</v>
      </c>
      <c r="R8517" s="3">
        <v>0.3</v>
      </c>
      <c r="S8517" s="2">
        <v>6929999.9999999991</v>
      </c>
      <c r="T8517" s="2">
        <v>2970000</v>
      </c>
    </row>
    <row r="8518" spans="1:20" x14ac:dyDescent="0.25">
      <c r="A8518" s="7" t="s">
        <v>979</v>
      </c>
      <c r="B8518">
        <v>2180503</v>
      </c>
      <c r="C8518" s="5" t="s">
        <v>14087</v>
      </c>
      <c r="D8518" s="5" t="s">
        <v>12368</v>
      </c>
      <c r="E8518" s="8" t="s">
        <v>12368</v>
      </c>
      <c r="F8518" t="s">
        <v>606</v>
      </c>
      <c r="G8518" t="s">
        <v>961</v>
      </c>
      <c r="H8518" t="s">
        <v>676</v>
      </c>
      <c r="I8518" s="2" t="s">
        <v>1268</v>
      </c>
      <c r="J8518" s="1" t="s">
        <v>908</v>
      </c>
      <c r="L8518" s="2" t="s">
        <v>909</v>
      </c>
      <c r="M8518" s="2" t="s">
        <v>882</v>
      </c>
      <c r="N8518">
        <v>30</v>
      </c>
      <c r="O8518">
        <v>200000</v>
      </c>
      <c r="P8518" s="2">
        <v>6000000</v>
      </c>
      <c r="Q8518" s="6" t="s">
        <v>842</v>
      </c>
      <c r="R8518" s="3">
        <v>0.5</v>
      </c>
      <c r="S8518" s="2">
        <v>3000000</v>
      </c>
      <c r="T8518" s="2">
        <v>3000000</v>
      </c>
    </row>
    <row r="8519" spans="1:20" x14ac:dyDescent="0.25">
      <c r="A8519" s="7" t="s">
        <v>979</v>
      </c>
      <c r="B8519">
        <v>2180503</v>
      </c>
      <c r="C8519" s="5" t="s">
        <v>14087</v>
      </c>
      <c r="D8519" s="5" t="s">
        <v>12369</v>
      </c>
      <c r="E8519" s="8" t="s">
        <v>12369</v>
      </c>
      <c r="F8519" t="s">
        <v>606</v>
      </c>
      <c r="G8519" t="s">
        <v>961</v>
      </c>
      <c r="H8519" t="s">
        <v>676</v>
      </c>
      <c r="I8519" s="2" t="s">
        <v>1268</v>
      </c>
      <c r="J8519" s="1" t="s">
        <v>910</v>
      </c>
      <c r="L8519" s="2" t="s">
        <v>911</v>
      </c>
      <c r="M8519" s="2" t="s">
        <v>887</v>
      </c>
      <c r="N8519">
        <v>16</v>
      </c>
      <c r="O8519">
        <v>400000</v>
      </c>
      <c r="P8519" s="2">
        <v>6400000</v>
      </c>
      <c r="Q8519" s="6" t="s">
        <v>843</v>
      </c>
      <c r="R8519" s="3">
        <v>0.3</v>
      </c>
      <c r="S8519" s="2">
        <v>4480000</v>
      </c>
      <c r="T8519" s="2">
        <v>1920000</v>
      </c>
    </row>
    <row r="8520" spans="1:20" x14ac:dyDescent="0.25">
      <c r="A8520" s="7" t="s">
        <v>979</v>
      </c>
      <c r="B8520">
        <v>2180503</v>
      </c>
      <c r="C8520" s="5" t="s">
        <v>14087</v>
      </c>
      <c r="D8520" s="5" t="s">
        <v>12370</v>
      </c>
      <c r="E8520" s="8" t="s">
        <v>12370</v>
      </c>
      <c r="F8520" t="s">
        <v>606</v>
      </c>
      <c r="G8520" t="s">
        <v>961</v>
      </c>
      <c r="H8520" t="s">
        <v>676</v>
      </c>
      <c r="I8520" s="2" t="s">
        <v>1268</v>
      </c>
      <c r="J8520" s="1" t="s">
        <v>912</v>
      </c>
      <c r="L8520" s="2" t="s">
        <v>913</v>
      </c>
      <c r="M8520" s="2" t="s">
        <v>882</v>
      </c>
      <c r="N8520">
        <v>30</v>
      </c>
      <c r="O8520">
        <v>240000</v>
      </c>
      <c r="P8520" s="2">
        <v>7200000</v>
      </c>
      <c r="Q8520" s="6" t="s">
        <v>842</v>
      </c>
      <c r="R8520" s="3">
        <v>0.5</v>
      </c>
      <c r="S8520" s="2">
        <v>3600000</v>
      </c>
      <c r="T8520" s="2">
        <v>3600000</v>
      </c>
    </row>
    <row r="8521" spans="1:20" x14ac:dyDescent="0.25">
      <c r="A8521" s="7" t="s">
        <v>979</v>
      </c>
      <c r="B8521">
        <v>2180503</v>
      </c>
      <c r="C8521" s="5" t="s">
        <v>14087</v>
      </c>
      <c r="D8521" s="5" t="s">
        <v>12371</v>
      </c>
      <c r="E8521" s="8" t="s">
        <v>12371</v>
      </c>
      <c r="F8521" t="s">
        <v>606</v>
      </c>
      <c r="G8521" t="s">
        <v>961</v>
      </c>
      <c r="H8521" t="s">
        <v>676</v>
      </c>
      <c r="I8521" s="2" t="s">
        <v>1268</v>
      </c>
      <c r="J8521" s="1" t="s">
        <v>914</v>
      </c>
      <c r="L8521" s="2" t="s">
        <v>915</v>
      </c>
      <c r="M8521" s="2" t="s">
        <v>887</v>
      </c>
      <c r="N8521">
        <v>24</v>
      </c>
      <c r="O8521">
        <v>240000</v>
      </c>
      <c r="P8521" s="2">
        <v>5760000</v>
      </c>
      <c r="Q8521" s="6" t="s">
        <v>843</v>
      </c>
      <c r="R8521" s="3">
        <v>0.3</v>
      </c>
      <c r="S8521" s="2">
        <v>4032000</v>
      </c>
      <c r="T8521" s="2">
        <v>1728000</v>
      </c>
    </row>
    <row r="8522" spans="1:20" x14ac:dyDescent="0.25">
      <c r="A8522" s="7" t="s">
        <v>979</v>
      </c>
      <c r="B8522">
        <v>2180503</v>
      </c>
      <c r="C8522" s="5" t="s">
        <v>14087</v>
      </c>
      <c r="D8522" s="5" t="s">
        <v>12372</v>
      </c>
      <c r="E8522" s="8" t="s">
        <v>12372</v>
      </c>
      <c r="F8522" t="s">
        <v>606</v>
      </c>
      <c r="G8522" t="s">
        <v>961</v>
      </c>
      <c r="H8522" t="s">
        <v>676</v>
      </c>
      <c r="I8522" s="2" t="s">
        <v>1268</v>
      </c>
      <c r="J8522" s="1" t="s">
        <v>916</v>
      </c>
      <c r="L8522" s="2" t="s">
        <v>917</v>
      </c>
      <c r="M8522" s="2" t="s">
        <v>887</v>
      </c>
      <c r="N8522">
        <v>0</v>
      </c>
      <c r="O8522">
        <v>150000</v>
      </c>
      <c r="P8522" s="2">
        <v>0</v>
      </c>
      <c r="Q8522" s="6" t="s">
        <v>843</v>
      </c>
      <c r="R8522" s="3">
        <v>0.3</v>
      </c>
      <c r="S8522" s="2">
        <v>0</v>
      </c>
      <c r="T8522" s="2">
        <v>0</v>
      </c>
    </row>
    <row r="8523" spans="1:20" x14ac:dyDescent="0.25">
      <c r="A8523" s="7" t="s">
        <v>979</v>
      </c>
      <c r="B8523">
        <v>2180503</v>
      </c>
      <c r="C8523" s="5" t="s">
        <v>14087</v>
      </c>
      <c r="D8523" s="5" t="s">
        <v>12373</v>
      </c>
      <c r="E8523" s="8" t="s">
        <v>12373</v>
      </c>
      <c r="F8523" t="s">
        <v>606</v>
      </c>
      <c r="G8523" t="s">
        <v>961</v>
      </c>
      <c r="H8523" t="s">
        <v>676</v>
      </c>
      <c r="I8523" s="2" t="s">
        <v>1268</v>
      </c>
      <c r="J8523" s="1" t="s">
        <v>918</v>
      </c>
      <c r="L8523" s="2" t="s">
        <v>919</v>
      </c>
      <c r="M8523" s="2" t="s">
        <v>887</v>
      </c>
      <c r="N8523">
        <v>32</v>
      </c>
      <c r="O8523">
        <v>470000</v>
      </c>
      <c r="P8523" s="2">
        <v>15040000</v>
      </c>
      <c r="Q8523" s="6" t="s">
        <v>843</v>
      </c>
      <c r="R8523" s="3">
        <v>0.3</v>
      </c>
      <c r="S8523" s="2">
        <v>10528000</v>
      </c>
      <c r="T8523" s="2">
        <v>4512000</v>
      </c>
    </row>
    <row r="8524" spans="1:20" x14ac:dyDescent="0.25">
      <c r="A8524" s="7" t="s">
        <v>979</v>
      </c>
      <c r="B8524">
        <v>2180503</v>
      </c>
      <c r="C8524" s="5" t="s">
        <v>14087</v>
      </c>
      <c r="D8524" s="5" t="s">
        <v>12374</v>
      </c>
      <c r="E8524" s="8" t="s">
        <v>12374</v>
      </c>
      <c r="F8524" t="s">
        <v>606</v>
      </c>
      <c r="G8524" t="s">
        <v>961</v>
      </c>
      <c r="H8524" t="s">
        <v>676</v>
      </c>
      <c r="I8524" s="2" t="s">
        <v>1268</v>
      </c>
      <c r="J8524" s="1" t="s">
        <v>920</v>
      </c>
      <c r="L8524" s="2" t="s">
        <v>921</v>
      </c>
      <c r="M8524" s="2" t="s">
        <v>882</v>
      </c>
      <c r="N8524">
        <v>0</v>
      </c>
      <c r="O8524">
        <v>170000</v>
      </c>
      <c r="P8524" s="2">
        <v>0</v>
      </c>
      <c r="Q8524" s="6" t="s">
        <v>842</v>
      </c>
      <c r="R8524" s="3">
        <v>0.5</v>
      </c>
      <c r="S8524" s="2">
        <v>0</v>
      </c>
      <c r="T8524" s="2">
        <v>0</v>
      </c>
    </row>
    <row r="8525" spans="1:20" x14ac:dyDescent="0.25">
      <c r="A8525" s="7" t="s">
        <v>979</v>
      </c>
      <c r="B8525">
        <v>2180503</v>
      </c>
      <c r="C8525" s="5" t="s">
        <v>14087</v>
      </c>
      <c r="D8525" s="5" t="s">
        <v>12375</v>
      </c>
      <c r="E8525" s="8" t="s">
        <v>12375</v>
      </c>
      <c r="F8525" t="s">
        <v>606</v>
      </c>
      <c r="G8525" t="s">
        <v>961</v>
      </c>
      <c r="H8525" t="s">
        <v>676</v>
      </c>
      <c r="I8525" s="2" t="s">
        <v>1268</v>
      </c>
      <c r="J8525" s="1" t="s">
        <v>922</v>
      </c>
      <c r="L8525" s="2" t="s">
        <v>923</v>
      </c>
      <c r="M8525" s="2" t="s">
        <v>887</v>
      </c>
      <c r="N8525">
        <v>0</v>
      </c>
      <c r="O8525">
        <v>130000</v>
      </c>
      <c r="P8525" s="2">
        <v>0</v>
      </c>
      <c r="Q8525" s="6" t="s">
        <v>843</v>
      </c>
      <c r="R8525" s="3">
        <v>0.3</v>
      </c>
      <c r="S8525" s="2">
        <v>0</v>
      </c>
      <c r="T8525" s="2">
        <v>0</v>
      </c>
    </row>
    <row r="8526" spans="1:20" x14ac:dyDescent="0.25">
      <c r="A8526" s="7" t="s">
        <v>979</v>
      </c>
      <c r="B8526">
        <v>2180503</v>
      </c>
      <c r="C8526" s="5" t="s">
        <v>14087</v>
      </c>
      <c r="D8526" s="5" t="s">
        <v>12376</v>
      </c>
      <c r="E8526" s="8" t="s">
        <v>12376</v>
      </c>
      <c r="F8526" t="s">
        <v>606</v>
      </c>
      <c r="G8526" t="s">
        <v>961</v>
      </c>
      <c r="H8526" t="s">
        <v>676</v>
      </c>
      <c r="I8526" s="2" t="s">
        <v>1268</v>
      </c>
      <c r="J8526" s="1" t="s">
        <v>924</v>
      </c>
      <c r="L8526" s="2" t="s">
        <v>925</v>
      </c>
      <c r="M8526" s="2" t="s">
        <v>887</v>
      </c>
      <c r="N8526">
        <v>0</v>
      </c>
      <c r="O8526">
        <v>130000</v>
      </c>
      <c r="P8526" s="2">
        <v>0</v>
      </c>
      <c r="Q8526" s="6" t="s">
        <v>843</v>
      </c>
      <c r="R8526" s="3">
        <v>0.3</v>
      </c>
      <c r="S8526" s="2">
        <v>0</v>
      </c>
      <c r="T8526" s="2">
        <v>0</v>
      </c>
    </row>
    <row r="8527" spans="1:20" x14ac:dyDescent="0.25">
      <c r="A8527" s="7" t="s">
        <v>979</v>
      </c>
      <c r="B8527">
        <v>2180503</v>
      </c>
      <c r="C8527" s="5" t="s">
        <v>14087</v>
      </c>
      <c r="D8527" s="5" t="s">
        <v>12377</v>
      </c>
      <c r="E8527" s="8" t="s">
        <v>12377</v>
      </c>
      <c r="F8527" t="s">
        <v>606</v>
      </c>
      <c r="G8527" t="s">
        <v>961</v>
      </c>
      <c r="H8527" t="s">
        <v>676</v>
      </c>
      <c r="I8527" s="2" t="s">
        <v>1268</v>
      </c>
      <c r="J8527" s="1" t="s">
        <v>926</v>
      </c>
      <c r="L8527" s="2" t="s">
        <v>927</v>
      </c>
      <c r="M8527" s="2" t="s">
        <v>887</v>
      </c>
      <c r="N8527">
        <v>0</v>
      </c>
      <c r="O8527">
        <v>260000</v>
      </c>
      <c r="P8527" s="2">
        <v>0</v>
      </c>
      <c r="Q8527" s="6" t="s">
        <v>843</v>
      </c>
      <c r="R8527" s="3">
        <v>0.3</v>
      </c>
      <c r="S8527" s="2">
        <v>0</v>
      </c>
      <c r="T8527" s="2">
        <v>0</v>
      </c>
    </row>
    <row r="8528" spans="1:20" x14ac:dyDescent="0.25">
      <c r="A8528" s="7" t="s">
        <v>979</v>
      </c>
      <c r="B8528">
        <v>2180503</v>
      </c>
      <c r="C8528" s="5" t="s">
        <v>14087</v>
      </c>
      <c r="D8528" s="5" t="s">
        <v>12378</v>
      </c>
      <c r="E8528" s="8" t="s">
        <v>12378</v>
      </c>
      <c r="F8528" t="s">
        <v>606</v>
      </c>
      <c r="G8528" t="s">
        <v>961</v>
      </c>
      <c r="H8528" t="s">
        <v>676</v>
      </c>
      <c r="I8528" s="2" t="s">
        <v>1268</v>
      </c>
      <c r="J8528" s="1" t="s">
        <v>928</v>
      </c>
      <c r="L8528" s="2" t="s">
        <v>929</v>
      </c>
      <c r="M8528" s="2" t="s">
        <v>887</v>
      </c>
      <c r="N8528">
        <v>0</v>
      </c>
      <c r="O8528">
        <v>210000</v>
      </c>
      <c r="P8528" s="2">
        <v>0</v>
      </c>
      <c r="Q8528" s="6" t="s">
        <v>843</v>
      </c>
      <c r="R8528" s="3">
        <v>0.3</v>
      </c>
      <c r="S8528" s="2">
        <v>0</v>
      </c>
      <c r="T8528" s="2">
        <v>0</v>
      </c>
    </row>
    <row r="8529" spans="1:20" x14ac:dyDescent="0.25">
      <c r="A8529" s="7" t="s">
        <v>979</v>
      </c>
      <c r="B8529">
        <v>2180503</v>
      </c>
      <c r="C8529" s="5" t="s">
        <v>14087</v>
      </c>
      <c r="D8529" s="5" t="s">
        <v>12379</v>
      </c>
      <c r="E8529" s="8" t="s">
        <v>12379</v>
      </c>
      <c r="F8529" t="s">
        <v>606</v>
      </c>
      <c r="G8529" t="s">
        <v>961</v>
      </c>
      <c r="H8529" t="s">
        <v>676</v>
      </c>
      <c r="I8529" s="2" t="s">
        <v>1268</v>
      </c>
      <c r="J8529" s="1" t="s">
        <v>930</v>
      </c>
      <c r="L8529" s="2" t="s">
        <v>931</v>
      </c>
      <c r="M8529" s="2" t="s">
        <v>882</v>
      </c>
      <c r="N8529">
        <v>0</v>
      </c>
      <c r="O8529">
        <v>270000</v>
      </c>
      <c r="P8529" s="2">
        <v>0</v>
      </c>
      <c r="Q8529" s="6" t="s">
        <v>842</v>
      </c>
      <c r="R8529" s="3">
        <v>0.5</v>
      </c>
      <c r="S8529" s="2">
        <v>0</v>
      </c>
      <c r="T8529" s="2">
        <v>0</v>
      </c>
    </row>
    <row r="8530" spans="1:20" x14ac:dyDescent="0.25">
      <c r="A8530" s="7" t="s">
        <v>979</v>
      </c>
      <c r="B8530">
        <v>2180503</v>
      </c>
      <c r="C8530" s="5" t="s">
        <v>14087</v>
      </c>
      <c r="D8530" s="5" t="s">
        <v>12380</v>
      </c>
      <c r="E8530" s="8" t="s">
        <v>12380</v>
      </c>
      <c r="F8530" t="s">
        <v>606</v>
      </c>
      <c r="G8530" t="s">
        <v>961</v>
      </c>
      <c r="H8530" t="s">
        <v>676</v>
      </c>
      <c r="I8530" s="2" t="s">
        <v>1268</v>
      </c>
      <c r="J8530" s="1" t="s">
        <v>932</v>
      </c>
      <c r="L8530" s="2" t="s">
        <v>933</v>
      </c>
      <c r="M8530" s="2" t="s">
        <v>882</v>
      </c>
      <c r="N8530">
        <v>0</v>
      </c>
      <c r="O8530">
        <v>270000</v>
      </c>
      <c r="P8530" s="2">
        <v>0</v>
      </c>
      <c r="Q8530" s="6" t="s">
        <v>842</v>
      </c>
      <c r="R8530" s="3">
        <v>0.5</v>
      </c>
      <c r="S8530" s="2">
        <v>0</v>
      </c>
      <c r="T8530" s="2">
        <v>0</v>
      </c>
    </row>
    <row r="8531" spans="1:20" x14ac:dyDescent="0.25">
      <c r="A8531" s="7" t="s">
        <v>979</v>
      </c>
      <c r="B8531">
        <v>2180503</v>
      </c>
      <c r="C8531" s="5" t="s">
        <v>14087</v>
      </c>
      <c r="D8531" s="5" t="s">
        <v>12381</v>
      </c>
      <c r="E8531" s="8" t="s">
        <v>12381</v>
      </c>
      <c r="F8531" t="s">
        <v>606</v>
      </c>
      <c r="G8531" t="s">
        <v>961</v>
      </c>
      <c r="H8531" t="s">
        <v>676</v>
      </c>
      <c r="I8531" s="2" t="s">
        <v>1268</v>
      </c>
      <c r="J8531" s="1" t="s">
        <v>934</v>
      </c>
      <c r="L8531" s="2" t="s">
        <v>935</v>
      </c>
      <c r="M8531" s="2" t="s">
        <v>882</v>
      </c>
      <c r="N8531">
        <v>0</v>
      </c>
      <c r="O8531">
        <v>130000</v>
      </c>
      <c r="P8531" s="2">
        <v>0</v>
      </c>
      <c r="Q8531" s="6" t="s">
        <v>842</v>
      </c>
      <c r="R8531" s="3">
        <v>0.5</v>
      </c>
      <c r="S8531" s="2">
        <v>0</v>
      </c>
      <c r="T8531" s="2">
        <v>0</v>
      </c>
    </row>
    <row r="8532" spans="1:20" x14ac:dyDescent="0.25">
      <c r="A8532" s="7" t="s">
        <v>979</v>
      </c>
      <c r="B8532">
        <v>2180503</v>
      </c>
      <c r="C8532" s="5" t="s">
        <v>14087</v>
      </c>
      <c r="D8532" s="5" t="s">
        <v>12382</v>
      </c>
      <c r="E8532" s="8" t="s">
        <v>12382</v>
      </c>
      <c r="F8532" t="s">
        <v>606</v>
      </c>
      <c r="G8532" t="s">
        <v>961</v>
      </c>
      <c r="H8532" t="s">
        <v>676</v>
      </c>
      <c r="I8532" s="2" t="s">
        <v>1268</v>
      </c>
      <c r="J8532" s="1" t="s">
        <v>936</v>
      </c>
      <c r="L8532" s="2" t="s">
        <v>937</v>
      </c>
      <c r="M8532" s="2" t="s">
        <v>887</v>
      </c>
      <c r="N8532">
        <v>0</v>
      </c>
      <c r="O8532">
        <v>165000</v>
      </c>
      <c r="P8532" s="2">
        <v>0</v>
      </c>
      <c r="Q8532" s="6" t="s">
        <v>843</v>
      </c>
      <c r="R8532" s="3">
        <v>0.3</v>
      </c>
      <c r="S8532" s="2">
        <v>0</v>
      </c>
      <c r="T8532" s="2">
        <v>0</v>
      </c>
    </row>
    <row r="8533" spans="1:20" x14ac:dyDescent="0.25">
      <c r="A8533" s="7" t="s">
        <v>979</v>
      </c>
      <c r="B8533">
        <v>2180503</v>
      </c>
      <c r="C8533" s="5" t="s">
        <v>14087</v>
      </c>
      <c r="D8533" s="5" t="s">
        <v>12383</v>
      </c>
      <c r="E8533" s="8" t="s">
        <v>12383</v>
      </c>
      <c r="F8533" t="s">
        <v>606</v>
      </c>
      <c r="G8533" t="s">
        <v>961</v>
      </c>
      <c r="H8533" t="s">
        <v>676</v>
      </c>
      <c r="I8533" s="2" t="s">
        <v>1268</v>
      </c>
      <c r="J8533" s="1" t="s">
        <v>938</v>
      </c>
      <c r="L8533" s="2" t="s">
        <v>939</v>
      </c>
      <c r="M8533" s="2" t="s">
        <v>940</v>
      </c>
      <c r="N8533">
        <v>0</v>
      </c>
      <c r="O8533">
        <v>32000</v>
      </c>
      <c r="P8533" s="2">
        <v>0</v>
      </c>
      <c r="Q8533" s="6" t="s">
        <v>844</v>
      </c>
      <c r="R8533" s="3">
        <v>0</v>
      </c>
      <c r="S8533" s="2">
        <v>0</v>
      </c>
      <c r="T8533" s="2">
        <v>0</v>
      </c>
    </row>
    <row r="8534" spans="1:20" x14ac:dyDescent="0.25">
      <c r="A8534" s="7" t="s">
        <v>979</v>
      </c>
      <c r="B8534">
        <v>2180503</v>
      </c>
      <c r="C8534" s="5" t="s">
        <v>14087</v>
      </c>
      <c r="D8534" s="5" t="s">
        <v>12384</v>
      </c>
      <c r="E8534" s="8" t="s">
        <v>12384</v>
      </c>
      <c r="F8534" t="s">
        <v>606</v>
      </c>
      <c r="G8534" t="s">
        <v>961</v>
      </c>
      <c r="H8534" t="s">
        <v>676</v>
      </c>
      <c r="I8534" s="2" t="s">
        <v>1268</v>
      </c>
      <c r="J8534" s="1" t="s">
        <v>941</v>
      </c>
      <c r="L8534" s="2" t="s">
        <v>942</v>
      </c>
      <c r="M8534" s="2" t="s">
        <v>940</v>
      </c>
      <c r="N8534">
        <v>0</v>
      </c>
      <c r="O8534">
        <v>34000</v>
      </c>
      <c r="P8534" s="2">
        <v>0</v>
      </c>
      <c r="Q8534" s="6" t="s">
        <v>844</v>
      </c>
      <c r="R8534" s="3">
        <v>0</v>
      </c>
      <c r="S8534" s="2">
        <v>0</v>
      </c>
      <c r="T8534" s="2">
        <v>0</v>
      </c>
    </row>
    <row r="8535" spans="1:20" x14ac:dyDescent="0.25">
      <c r="A8535" s="7" t="s">
        <v>979</v>
      </c>
      <c r="B8535">
        <v>2180503</v>
      </c>
      <c r="C8535" s="5" t="s">
        <v>14087</v>
      </c>
      <c r="D8535" s="5" t="s">
        <v>12385</v>
      </c>
      <c r="E8535" s="8" t="s">
        <v>12385</v>
      </c>
      <c r="F8535" t="s">
        <v>606</v>
      </c>
      <c r="G8535" t="s">
        <v>961</v>
      </c>
      <c r="H8535" t="s">
        <v>676</v>
      </c>
      <c r="I8535" s="2" t="s">
        <v>1268</v>
      </c>
      <c r="J8535" s="1" t="s">
        <v>943</v>
      </c>
      <c r="L8535" s="2" t="s">
        <v>944</v>
      </c>
      <c r="M8535" s="2" t="s">
        <v>940</v>
      </c>
      <c r="N8535">
        <v>0</v>
      </c>
      <c r="O8535">
        <v>31000</v>
      </c>
      <c r="P8535" s="2">
        <v>0</v>
      </c>
      <c r="Q8535" s="6" t="s">
        <v>844</v>
      </c>
      <c r="R8535" s="3">
        <v>0</v>
      </c>
      <c r="S8535" s="2">
        <v>0</v>
      </c>
      <c r="T8535" s="2">
        <v>0</v>
      </c>
    </row>
    <row r="8536" spans="1:20" x14ac:dyDescent="0.25">
      <c r="A8536" s="7" t="s">
        <v>979</v>
      </c>
      <c r="B8536">
        <v>2180601</v>
      </c>
      <c r="C8536" s="5" t="s">
        <v>14087</v>
      </c>
      <c r="D8536" s="5" t="s">
        <v>12480</v>
      </c>
      <c r="E8536" s="8" t="s">
        <v>12480</v>
      </c>
      <c r="F8536" t="s">
        <v>606</v>
      </c>
      <c r="G8536" t="s">
        <v>961</v>
      </c>
      <c r="H8536" t="s">
        <v>968</v>
      </c>
      <c r="I8536" s="2" t="s">
        <v>1269</v>
      </c>
      <c r="J8536" s="1" t="s">
        <v>880</v>
      </c>
      <c r="L8536" s="2" t="s">
        <v>881</v>
      </c>
      <c r="M8536" s="2" t="s">
        <v>882</v>
      </c>
      <c r="N8536">
        <v>0</v>
      </c>
      <c r="O8536">
        <v>700000</v>
      </c>
      <c r="P8536" s="2">
        <v>0</v>
      </c>
      <c r="Q8536" s="6" t="s">
        <v>842</v>
      </c>
      <c r="R8536" s="3">
        <v>0.5</v>
      </c>
      <c r="S8536" s="2">
        <v>0</v>
      </c>
      <c r="T8536" s="2">
        <v>0</v>
      </c>
    </row>
    <row r="8537" spans="1:20" x14ac:dyDescent="0.25">
      <c r="A8537" s="7" t="s">
        <v>979</v>
      </c>
      <c r="B8537">
        <v>2180601</v>
      </c>
      <c r="C8537" s="5" t="s">
        <v>14087</v>
      </c>
      <c r="D8537" s="5" t="s">
        <v>12481</v>
      </c>
      <c r="E8537" s="8" t="s">
        <v>12481</v>
      </c>
      <c r="F8537" t="s">
        <v>606</v>
      </c>
      <c r="G8537" t="s">
        <v>961</v>
      </c>
      <c r="H8537" t="s">
        <v>968</v>
      </c>
      <c r="I8537" s="2" t="s">
        <v>1269</v>
      </c>
      <c r="J8537" s="1" t="s">
        <v>883</v>
      </c>
      <c r="L8537" s="2" t="s">
        <v>884</v>
      </c>
      <c r="M8537" s="2" t="s">
        <v>882</v>
      </c>
      <c r="N8537">
        <v>4</v>
      </c>
      <c r="O8537">
        <v>420000</v>
      </c>
      <c r="P8537" s="2">
        <v>1680000</v>
      </c>
      <c r="Q8537" s="6" t="s">
        <v>842</v>
      </c>
      <c r="R8537" s="3">
        <v>0.5</v>
      </c>
      <c r="S8537" s="2">
        <v>840000</v>
      </c>
      <c r="T8537" s="2">
        <v>840000</v>
      </c>
    </row>
    <row r="8538" spans="1:20" x14ac:dyDescent="0.25">
      <c r="A8538" s="7" t="s">
        <v>979</v>
      </c>
      <c r="B8538">
        <v>2180601</v>
      </c>
      <c r="C8538" s="5" t="s">
        <v>14087</v>
      </c>
      <c r="D8538" s="5" t="s">
        <v>12482</v>
      </c>
      <c r="E8538" s="8" t="s">
        <v>12482</v>
      </c>
      <c r="F8538" t="s">
        <v>606</v>
      </c>
      <c r="G8538" t="s">
        <v>961</v>
      </c>
      <c r="H8538" t="s">
        <v>968</v>
      </c>
      <c r="I8538" s="2" t="s">
        <v>1269</v>
      </c>
      <c r="J8538" s="1" t="s">
        <v>885</v>
      </c>
      <c r="L8538" s="2" t="s">
        <v>886</v>
      </c>
      <c r="M8538" s="2" t="s">
        <v>887</v>
      </c>
      <c r="N8538">
        <v>0</v>
      </c>
      <c r="O8538">
        <v>250000</v>
      </c>
      <c r="P8538" s="2">
        <v>0</v>
      </c>
      <c r="Q8538" s="6" t="s">
        <v>843</v>
      </c>
      <c r="R8538" s="3">
        <v>0.3</v>
      </c>
      <c r="S8538" s="2">
        <v>0</v>
      </c>
      <c r="T8538" s="2">
        <v>0</v>
      </c>
    </row>
    <row r="8539" spans="1:20" x14ac:dyDescent="0.25">
      <c r="A8539" s="7" t="s">
        <v>979</v>
      </c>
      <c r="B8539">
        <v>2180601</v>
      </c>
      <c r="C8539" s="5" t="s">
        <v>14087</v>
      </c>
      <c r="D8539" s="5" t="s">
        <v>12483</v>
      </c>
      <c r="E8539" s="8" t="s">
        <v>12483</v>
      </c>
      <c r="F8539" t="s">
        <v>606</v>
      </c>
      <c r="G8539" t="s">
        <v>961</v>
      </c>
      <c r="H8539" t="s">
        <v>968</v>
      </c>
      <c r="I8539" s="2" t="s">
        <v>1269</v>
      </c>
      <c r="J8539" s="1" t="s">
        <v>888</v>
      </c>
      <c r="L8539" s="2" t="s">
        <v>889</v>
      </c>
      <c r="M8539" s="2" t="s">
        <v>887</v>
      </c>
      <c r="N8539">
        <v>3</v>
      </c>
      <c r="O8539">
        <v>275000</v>
      </c>
      <c r="P8539" s="2">
        <v>825000</v>
      </c>
      <c r="Q8539" s="6" t="s">
        <v>843</v>
      </c>
      <c r="R8539" s="3">
        <v>0.3</v>
      </c>
      <c r="S8539" s="2">
        <v>577500</v>
      </c>
      <c r="T8539" s="2">
        <v>247500</v>
      </c>
    </row>
    <row r="8540" spans="1:20" x14ac:dyDescent="0.25">
      <c r="A8540" s="7" t="s">
        <v>979</v>
      </c>
      <c r="B8540">
        <v>2180601</v>
      </c>
      <c r="C8540" s="5" t="s">
        <v>14087</v>
      </c>
      <c r="D8540" s="5" t="s">
        <v>12484</v>
      </c>
      <c r="E8540" s="8" t="s">
        <v>12484</v>
      </c>
      <c r="F8540" t="s">
        <v>606</v>
      </c>
      <c r="G8540" t="s">
        <v>961</v>
      </c>
      <c r="H8540" t="s">
        <v>968</v>
      </c>
      <c r="I8540" s="2" t="s">
        <v>1269</v>
      </c>
      <c r="J8540" s="1" t="s">
        <v>890</v>
      </c>
      <c r="L8540" s="2" t="s">
        <v>891</v>
      </c>
      <c r="M8540" s="2" t="s">
        <v>882</v>
      </c>
      <c r="N8540">
        <v>6</v>
      </c>
      <c r="O8540">
        <v>150000</v>
      </c>
      <c r="P8540" s="2">
        <v>900000</v>
      </c>
      <c r="Q8540" s="6" t="s">
        <v>842</v>
      </c>
      <c r="R8540" s="3">
        <v>0.5</v>
      </c>
      <c r="S8540" s="2">
        <v>450000</v>
      </c>
      <c r="T8540" s="2">
        <v>450000</v>
      </c>
    </row>
    <row r="8541" spans="1:20" x14ac:dyDescent="0.25">
      <c r="A8541" s="7" t="s">
        <v>979</v>
      </c>
      <c r="B8541">
        <v>2180601</v>
      </c>
      <c r="C8541" s="5" t="s">
        <v>14087</v>
      </c>
      <c r="D8541" s="5" t="s">
        <v>12485</v>
      </c>
      <c r="E8541" s="8" t="s">
        <v>12485</v>
      </c>
      <c r="F8541" t="s">
        <v>606</v>
      </c>
      <c r="G8541" t="s">
        <v>961</v>
      </c>
      <c r="H8541" t="s">
        <v>968</v>
      </c>
      <c r="I8541" s="2" t="s">
        <v>1269</v>
      </c>
      <c r="J8541" s="1" t="s">
        <v>892</v>
      </c>
      <c r="L8541" s="2" t="s">
        <v>893</v>
      </c>
      <c r="M8541" s="2" t="s">
        <v>882</v>
      </c>
      <c r="N8541">
        <v>0</v>
      </c>
      <c r="O8541">
        <v>300000</v>
      </c>
      <c r="P8541" s="2">
        <v>0</v>
      </c>
      <c r="Q8541" s="6" t="s">
        <v>842</v>
      </c>
      <c r="R8541" s="3">
        <v>0.5</v>
      </c>
      <c r="S8541" s="2">
        <v>0</v>
      </c>
      <c r="T8541" s="2">
        <v>0</v>
      </c>
    </row>
    <row r="8542" spans="1:20" x14ac:dyDescent="0.25">
      <c r="A8542" s="7" t="s">
        <v>979</v>
      </c>
      <c r="B8542">
        <v>2180601</v>
      </c>
      <c r="C8542" s="5" t="s">
        <v>14087</v>
      </c>
      <c r="D8542" s="5" t="s">
        <v>12486</v>
      </c>
      <c r="E8542" s="8" t="s">
        <v>12486</v>
      </c>
      <c r="F8542" t="s">
        <v>606</v>
      </c>
      <c r="G8542" t="s">
        <v>961</v>
      </c>
      <c r="H8542" t="s">
        <v>968</v>
      </c>
      <c r="I8542" s="2" t="s">
        <v>1269</v>
      </c>
      <c r="J8542" s="1" t="s">
        <v>894</v>
      </c>
      <c r="L8542" s="2" t="s">
        <v>895</v>
      </c>
      <c r="M8542" s="2" t="s">
        <v>882</v>
      </c>
      <c r="N8542">
        <v>10</v>
      </c>
      <c r="O8542">
        <v>400000</v>
      </c>
      <c r="P8542" s="2">
        <v>4000000</v>
      </c>
      <c r="Q8542" s="6" t="s">
        <v>842</v>
      </c>
      <c r="R8542" s="3">
        <v>0.5</v>
      </c>
      <c r="S8542" s="2">
        <v>2000000</v>
      </c>
      <c r="T8542" s="2">
        <v>2000000</v>
      </c>
    </row>
    <row r="8543" spans="1:20" x14ac:dyDescent="0.25">
      <c r="A8543" s="7" t="s">
        <v>979</v>
      </c>
      <c r="B8543">
        <v>2180601</v>
      </c>
      <c r="C8543" s="5" t="s">
        <v>14087</v>
      </c>
      <c r="D8543" s="5" t="s">
        <v>12487</v>
      </c>
      <c r="E8543" s="8" t="s">
        <v>12487</v>
      </c>
      <c r="F8543" t="s">
        <v>606</v>
      </c>
      <c r="G8543" t="s">
        <v>961</v>
      </c>
      <c r="H8543" t="s">
        <v>968</v>
      </c>
      <c r="I8543" s="2" t="s">
        <v>1269</v>
      </c>
      <c r="J8543" s="1" t="s">
        <v>896</v>
      </c>
      <c r="L8543" s="2" t="s">
        <v>897</v>
      </c>
      <c r="M8543" s="2" t="s">
        <v>882</v>
      </c>
      <c r="N8543">
        <v>8</v>
      </c>
      <c r="O8543">
        <v>360000</v>
      </c>
      <c r="P8543" s="2">
        <v>2880000</v>
      </c>
      <c r="Q8543" s="6" t="s">
        <v>842</v>
      </c>
      <c r="R8543" s="3">
        <v>0.5</v>
      </c>
      <c r="S8543" s="2">
        <v>1440000</v>
      </c>
      <c r="T8543" s="2">
        <v>1440000</v>
      </c>
    </row>
    <row r="8544" spans="1:20" x14ac:dyDescent="0.25">
      <c r="A8544" s="7" t="s">
        <v>979</v>
      </c>
      <c r="B8544">
        <v>2180601</v>
      </c>
      <c r="C8544" s="5" t="s">
        <v>14087</v>
      </c>
      <c r="D8544" s="5" t="s">
        <v>12488</v>
      </c>
      <c r="E8544" s="8" t="s">
        <v>12488</v>
      </c>
      <c r="F8544" t="s">
        <v>606</v>
      </c>
      <c r="G8544" t="s">
        <v>961</v>
      </c>
      <c r="H8544" t="s">
        <v>968</v>
      </c>
      <c r="I8544" s="2" t="s">
        <v>1269</v>
      </c>
      <c r="J8544" s="1" t="s">
        <v>898</v>
      </c>
      <c r="L8544" s="2" t="s">
        <v>899</v>
      </c>
      <c r="M8544" s="2" t="s">
        <v>882</v>
      </c>
      <c r="N8544">
        <v>0</v>
      </c>
      <c r="O8544">
        <v>250000</v>
      </c>
      <c r="P8544" s="2">
        <v>0</v>
      </c>
      <c r="Q8544" s="6" t="s">
        <v>842</v>
      </c>
      <c r="R8544" s="3">
        <v>0.5</v>
      </c>
      <c r="S8544" s="2">
        <v>0</v>
      </c>
      <c r="T8544" s="2">
        <v>0</v>
      </c>
    </row>
    <row r="8545" spans="1:20" x14ac:dyDescent="0.25">
      <c r="A8545" s="7" t="s">
        <v>979</v>
      </c>
      <c r="B8545">
        <v>2180601</v>
      </c>
      <c r="C8545" s="5" t="s">
        <v>14087</v>
      </c>
      <c r="D8545" s="5" t="s">
        <v>12489</v>
      </c>
      <c r="E8545" s="8" t="s">
        <v>12489</v>
      </c>
      <c r="F8545" t="s">
        <v>606</v>
      </c>
      <c r="G8545" t="s">
        <v>961</v>
      </c>
      <c r="H8545" t="s">
        <v>968</v>
      </c>
      <c r="I8545" s="2" t="s">
        <v>1269</v>
      </c>
      <c r="J8545" s="1" t="s">
        <v>900</v>
      </c>
      <c r="L8545" s="2" t="s">
        <v>901</v>
      </c>
      <c r="M8545" s="2" t="s">
        <v>882</v>
      </c>
      <c r="N8545">
        <v>0</v>
      </c>
      <c r="O8545">
        <v>360000</v>
      </c>
      <c r="P8545" s="2">
        <v>0</v>
      </c>
      <c r="Q8545" s="6" t="s">
        <v>842</v>
      </c>
      <c r="R8545" s="3">
        <v>0.5</v>
      </c>
      <c r="S8545" s="2">
        <v>0</v>
      </c>
      <c r="T8545" s="2">
        <v>0</v>
      </c>
    </row>
    <row r="8546" spans="1:20" x14ac:dyDescent="0.25">
      <c r="A8546" s="7" t="s">
        <v>979</v>
      </c>
      <c r="B8546">
        <v>2180601</v>
      </c>
      <c r="C8546" s="5" t="s">
        <v>14087</v>
      </c>
      <c r="D8546" s="5" t="s">
        <v>12490</v>
      </c>
      <c r="E8546" s="8" t="s">
        <v>12490</v>
      </c>
      <c r="F8546" t="s">
        <v>606</v>
      </c>
      <c r="G8546" t="s">
        <v>961</v>
      </c>
      <c r="H8546" t="s">
        <v>968</v>
      </c>
      <c r="I8546" s="2" t="s">
        <v>1269</v>
      </c>
      <c r="J8546" s="1" t="s">
        <v>902</v>
      </c>
      <c r="L8546" s="2" t="s">
        <v>903</v>
      </c>
      <c r="M8546" s="2" t="s">
        <v>887</v>
      </c>
      <c r="N8546">
        <v>8</v>
      </c>
      <c r="O8546">
        <v>300000</v>
      </c>
      <c r="P8546" s="2">
        <v>2400000</v>
      </c>
      <c r="Q8546" s="6" t="s">
        <v>843</v>
      </c>
      <c r="R8546" s="3">
        <v>0.3</v>
      </c>
      <c r="S8546" s="2">
        <v>1680000</v>
      </c>
      <c r="T8546" s="2">
        <v>720000</v>
      </c>
    </row>
    <row r="8547" spans="1:20" x14ac:dyDescent="0.25">
      <c r="A8547" s="7" t="s">
        <v>979</v>
      </c>
      <c r="B8547">
        <v>2180601</v>
      </c>
      <c r="C8547" s="5" t="s">
        <v>14087</v>
      </c>
      <c r="D8547" s="5" t="s">
        <v>12491</v>
      </c>
      <c r="E8547" s="8" t="s">
        <v>12491</v>
      </c>
      <c r="F8547" t="s">
        <v>606</v>
      </c>
      <c r="G8547" t="s">
        <v>961</v>
      </c>
      <c r="H8547" t="s">
        <v>968</v>
      </c>
      <c r="I8547" s="2" t="s">
        <v>1269</v>
      </c>
      <c r="J8547" s="1" t="s">
        <v>904</v>
      </c>
      <c r="L8547" s="2" t="s">
        <v>905</v>
      </c>
      <c r="M8547" s="2" t="s">
        <v>887</v>
      </c>
      <c r="N8547">
        <v>10</v>
      </c>
      <c r="O8547">
        <v>690000</v>
      </c>
      <c r="P8547" s="2">
        <v>6900000</v>
      </c>
      <c r="Q8547" s="6" t="s">
        <v>843</v>
      </c>
      <c r="R8547" s="3">
        <v>0.3</v>
      </c>
      <c r="S8547" s="2">
        <v>4829999.9999999991</v>
      </c>
      <c r="T8547" s="2">
        <v>2070000</v>
      </c>
    </row>
    <row r="8548" spans="1:20" x14ac:dyDescent="0.25">
      <c r="A8548" s="7" t="s">
        <v>979</v>
      </c>
      <c r="B8548">
        <v>2180601</v>
      </c>
      <c r="C8548" s="5" t="s">
        <v>14087</v>
      </c>
      <c r="D8548" s="5" t="s">
        <v>12492</v>
      </c>
      <c r="E8548" s="8" t="s">
        <v>12492</v>
      </c>
      <c r="F8548" t="s">
        <v>606</v>
      </c>
      <c r="G8548" t="s">
        <v>961</v>
      </c>
      <c r="H8548" t="s">
        <v>968</v>
      </c>
      <c r="I8548" s="2" t="s">
        <v>1269</v>
      </c>
      <c r="J8548" s="1" t="s">
        <v>906</v>
      </c>
      <c r="L8548" s="2" t="s">
        <v>907</v>
      </c>
      <c r="M8548" s="2" t="s">
        <v>887</v>
      </c>
      <c r="N8548">
        <v>0</v>
      </c>
      <c r="O8548">
        <v>330000</v>
      </c>
      <c r="P8548" s="2">
        <v>0</v>
      </c>
      <c r="Q8548" s="6" t="s">
        <v>843</v>
      </c>
      <c r="R8548" s="3">
        <v>0.3</v>
      </c>
      <c r="S8548" s="2">
        <v>0</v>
      </c>
      <c r="T8548" s="2">
        <v>0</v>
      </c>
    </row>
    <row r="8549" spans="1:20" x14ac:dyDescent="0.25">
      <c r="A8549" s="7" t="s">
        <v>979</v>
      </c>
      <c r="B8549">
        <v>2180601</v>
      </c>
      <c r="C8549" s="5" t="s">
        <v>14087</v>
      </c>
      <c r="D8549" s="5" t="s">
        <v>12493</v>
      </c>
      <c r="E8549" s="8" t="s">
        <v>12493</v>
      </c>
      <c r="F8549" t="s">
        <v>606</v>
      </c>
      <c r="G8549" t="s">
        <v>961</v>
      </c>
      <c r="H8549" t="s">
        <v>968</v>
      </c>
      <c r="I8549" s="2" t="s">
        <v>1269</v>
      </c>
      <c r="J8549" s="1" t="s">
        <v>908</v>
      </c>
      <c r="L8549" s="2" t="s">
        <v>909</v>
      </c>
      <c r="M8549" s="2" t="s">
        <v>882</v>
      </c>
      <c r="N8549">
        <v>3</v>
      </c>
      <c r="O8549">
        <v>200000</v>
      </c>
      <c r="P8549" s="2">
        <v>600000</v>
      </c>
      <c r="Q8549" s="6" t="s">
        <v>842</v>
      </c>
      <c r="R8549" s="3">
        <v>0.5</v>
      </c>
      <c r="S8549" s="2">
        <v>300000</v>
      </c>
      <c r="T8549" s="2">
        <v>300000</v>
      </c>
    </row>
    <row r="8550" spans="1:20" x14ac:dyDescent="0.25">
      <c r="A8550" s="7" t="s">
        <v>979</v>
      </c>
      <c r="B8550">
        <v>2180601</v>
      </c>
      <c r="C8550" s="5" t="s">
        <v>14087</v>
      </c>
      <c r="D8550" s="5" t="s">
        <v>12494</v>
      </c>
      <c r="E8550" s="8" t="s">
        <v>12494</v>
      </c>
      <c r="F8550" t="s">
        <v>606</v>
      </c>
      <c r="G8550" t="s">
        <v>961</v>
      </c>
      <c r="H8550" t="s">
        <v>968</v>
      </c>
      <c r="I8550" s="2" t="s">
        <v>1269</v>
      </c>
      <c r="J8550" s="1" t="s">
        <v>910</v>
      </c>
      <c r="L8550" s="2" t="s">
        <v>911</v>
      </c>
      <c r="M8550" s="2" t="s">
        <v>887</v>
      </c>
      <c r="N8550">
        <v>3</v>
      </c>
      <c r="O8550">
        <v>400000</v>
      </c>
      <c r="P8550" s="2">
        <v>1200000</v>
      </c>
      <c r="Q8550" s="6" t="s">
        <v>843</v>
      </c>
      <c r="R8550" s="3">
        <v>0.3</v>
      </c>
      <c r="S8550" s="2">
        <v>840000</v>
      </c>
      <c r="T8550" s="2">
        <v>360000</v>
      </c>
    </row>
    <row r="8551" spans="1:20" x14ac:dyDescent="0.25">
      <c r="A8551" s="7" t="s">
        <v>979</v>
      </c>
      <c r="B8551">
        <v>2180601</v>
      </c>
      <c r="C8551" s="5" t="s">
        <v>14087</v>
      </c>
      <c r="D8551" s="5" t="s">
        <v>12495</v>
      </c>
      <c r="E8551" s="8" t="s">
        <v>12495</v>
      </c>
      <c r="F8551" t="s">
        <v>606</v>
      </c>
      <c r="G8551" t="s">
        <v>961</v>
      </c>
      <c r="H8551" t="s">
        <v>968</v>
      </c>
      <c r="I8551" s="2" t="s">
        <v>1269</v>
      </c>
      <c r="J8551" s="1" t="s">
        <v>912</v>
      </c>
      <c r="L8551" s="2" t="s">
        <v>913</v>
      </c>
      <c r="M8551" s="2" t="s">
        <v>882</v>
      </c>
      <c r="N8551">
        <v>3</v>
      </c>
      <c r="O8551">
        <v>240000</v>
      </c>
      <c r="P8551" s="2">
        <v>720000</v>
      </c>
      <c r="Q8551" s="6" t="s">
        <v>842</v>
      </c>
      <c r="R8551" s="3">
        <v>0.5</v>
      </c>
      <c r="S8551" s="2">
        <v>360000</v>
      </c>
      <c r="T8551" s="2">
        <v>360000</v>
      </c>
    </row>
    <row r="8552" spans="1:20" x14ac:dyDescent="0.25">
      <c r="A8552" s="7" t="s">
        <v>979</v>
      </c>
      <c r="B8552">
        <v>2180601</v>
      </c>
      <c r="C8552" s="5" t="s">
        <v>14087</v>
      </c>
      <c r="D8552" s="5" t="s">
        <v>12496</v>
      </c>
      <c r="E8552" s="8" t="s">
        <v>12496</v>
      </c>
      <c r="F8552" t="s">
        <v>606</v>
      </c>
      <c r="G8552" t="s">
        <v>961</v>
      </c>
      <c r="H8552" t="s">
        <v>968</v>
      </c>
      <c r="I8552" s="2" t="s">
        <v>1269</v>
      </c>
      <c r="J8552" s="1" t="s">
        <v>914</v>
      </c>
      <c r="L8552" s="2" t="s">
        <v>915</v>
      </c>
      <c r="M8552" s="2" t="s">
        <v>887</v>
      </c>
      <c r="N8552">
        <v>8</v>
      </c>
      <c r="O8552">
        <v>240000</v>
      </c>
      <c r="P8552" s="2">
        <v>1920000</v>
      </c>
      <c r="Q8552" s="6" t="s">
        <v>843</v>
      </c>
      <c r="R8552" s="3">
        <v>0.3</v>
      </c>
      <c r="S8552" s="2">
        <v>1344000</v>
      </c>
      <c r="T8552" s="2">
        <v>576000</v>
      </c>
    </row>
    <row r="8553" spans="1:20" x14ac:dyDescent="0.25">
      <c r="A8553" s="7" t="s">
        <v>979</v>
      </c>
      <c r="B8553">
        <v>2180601</v>
      </c>
      <c r="C8553" s="5" t="s">
        <v>14087</v>
      </c>
      <c r="D8553" s="5" t="s">
        <v>12497</v>
      </c>
      <c r="E8553" s="8" t="s">
        <v>12497</v>
      </c>
      <c r="F8553" t="s">
        <v>606</v>
      </c>
      <c r="G8553" t="s">
        <v>961</v>
      </c>
      <c r="H8553" t="s">
        <v>968</v>
      </c>
      <c r="I8553" s="2" t="s">
        <v>1269</v>
      </c>
      <c r="J8553" s="1" t="s">
        <v>916</v>
      </c>
      <c r="L8553" s="2" t="s">
        <v>917</v>
      </c>
      <c r="M8553" s="2" t="s">
        <v>887</v>
      </c>
      <c r="N8553">
        <v>0</v>
      </c>
      <c r="O8553">
        <v>150000</v>
      </c>
      <c r="P8553" s="2">
        <v>0</v>
      </c>
      <c r="Q8553" s="6" t="s">
        <v>843</v>
      </c>
      <c r="R8553" s="3">
        <v>0.3</v>
      </c>
      <c r="S8553" s="2">
        <v>0</v>
      </c>
      <c r="T8553" s="2">
        <v>0</v>
      </c>
    </row>
    <row r="8554" spans="1:20" x14ac:dyDescent="0.25">
      <c r="A8554" s="7" t="s">
        <v>979</v>
      </c>
      <c r="B8554">
        <v>2180601</v>
      </c>
      <c r="C8554" s="5" t="s">
        <v>14087</v>
      </c>
      <c r="D8554" s="5" t="s">
        <v>12498</v>
      </c>
      <c r="E8554" s="8" t="s">
        <v>12498</v>
      </c>
      <c r="F8554" t="s">
        <v>606</v>
      </c>
      <c r="G8554" t="s">
        <v>961</v>
      </c>
      <c r="H8554" t="s">
        <v>968</v>
      </c>
      <c r="I8554" s="2" t="s">
        <v>1269</v>
      </c>
      <c r="J8554" s="1" t="s">
        <v>918</v>
      </c>
      <c r="L8554" s="2" t="s">
        <v>919</v>
      </c>
      <c r="M8554" s="2" t="s">
        <v>887</v>
      </c>
      <c r="N8554">
        <v>15</v>
      </c>
      <c r="O8554">
        <v>470000</v>
      </c>
      <c r="P8554" s="2">
        <v>7050000</v>
      </c>
      <c r="Q8554" s="6" t="s">
        <v>843</v>
      </c>
      <c r="R8554" s="3">
        <v>0.3</v>
      </c>
      <c r="S8554" s="2">
        <v>4935000</v>
      </c>
      <c r="T8554" s="2">
        <v>2115000</v>
      </c>
    </row>
    <row r="8555" spans="1:20" x14ac:dyDescent="0.25">
      <c r="A8555" s="7" t="s">
        <v>979</v>
      </c>
      <c r="B8555">
        <v>2180601</v>
      </c>
      <c r="C8555" s="5" t="s">
        <v>14087</v>
      </c>
      <c r="D8555" s="5" t="s">
        <v>12499</v>
      </c>
      <c r="E8555" s="8" t="s">
        <v>12499</v>
      </c>
      <c r="F8555" t="s">
        <v>606</v>
      </c>
      <c r="G8555" t="s">
        <v>961</v>
      </c>
      <c r="H8555" t="s">
        <v>968</v>
      </c>
      <c r="I8555" s="2" t="s">
        <v>1269</v>
      </c>
      <c r="J8555" s="1" t="s">
        <v>920</v>
      </c>
      <c r="L8555" s="2" t="s">
        <v>921</v>
      </c>
      <c r="M8555" s="2" t="s">
        <v>882</v>
      </c>
      <c r="N8555">
        <v>0</v>
      </c>
      <c r="O8555">
        <v>170000</v>
      </c>
      <c r="P8555" s="2">
        <v>0</v>
      </c>
      <c r="Q8555" s="6" t="s">
        <v>842</v>
      </c>
      <c r="R8555" s="3">
        <v>0.5</v>
      </c>
      <c r="S8555" s="2">
        <v>0</v>
      </c>
      <c r="T8555" s="2">
        <v>0</v>
      </c>
    </row>
    <row r="8556" spans="1:20" x14ac:dyDescent="0.25">
      <c r="A8556" s="7" t="s">
        <v>979</v>
      </c>
      <c r="B8556">
        <v>2180601</v>
      </c>
      <c r="C8556" s="5" t="s">
        <v>14087</v>
      </c>
      <c r="D8556" s="5" t="s">
        <v>12500</v>
      </c>
      <c r="E8556" s="8" t="s">
        <v>12500</v>
      </c>
      <c r="F8556" t="s">
        <v>606</v>
      </c>
      <c r="G8556" t="s">
        <v>961</v>
      </c>
      <c r="H8556" t="s">
        <v>968</v>
      </c>
      <c r="I8556" s="2" t="s">
        <v>1269</v>
      </c>
      <c r="J8556" s="1" t="s">
        <v>922</v>
      </c>
      <c r="L8556" s="2" t="s">
        <v>923</v>
      </c>
      <c r="M8556" s="2" t="s">
        <v>887</v>
      </c>
      <c r="N8556">
        <v>0</v>
      </c>
      <c r="O8556">
        <v>130000</v>
      </c>
      <c r="P8556" s="2">
        <v>0</v>
      </c>
      <c r="Q8556" s="6" t="s">
        <v>843</v>
      </c>
      <c r="R8556" s="3">
        <v>0.3</v>
      </c>
      <c r="S8556" s="2">
        <v>0</v>
      </c>
      <c r="T8556" s="2">
        <v>0</v>
      </c>
    </row>
    <row r="8557" spans="1:20" x14ac:dyDescent="0.25">
      <c r="A8557" s="7" t="s">
        <v>979</v>
      </c>
      <c r="B8557">
        <v>2180601</v>
      </c>
      <c r="C8557" s="5" t="s">
        <v>14087</v>
      </c>
      <c r="D8557" s="5" t="s">
        <v>12501</v>
      </c>
      <c r="E8557" s="8" t="s">
        <v>12501</v>
      </c>
      <c r="F8557" t="s">
        <v>606</v>
      </c>
      <c r="G8557" t="s">
        <v>961</v>
      </c>
      <c r="H8557" t="s">
        <v>968</v>
      </c>
      <c r="I8557" s="2" t="s">
        <v>1269</v>
      </c>
      <c r="J8557" s="1" t="s">
        <v>924</v>
      </c>
      <c r="L8557" s="2" t="s">
        <v>925</v>
      </c>
      <c r="M8557" s="2" t="s">
        <v>887</v>
      </c>
      <c r="N8557">
        <v>0</v>
      </c>
      <c r="O8557">
        <v>130000</v>
      </c>
      <c r="P8557" s="2">
        <v>0</v>
      </c>
      <c r="Q8557" s="6" t="s">
        <v>843</v>
      </c>
      <c r="R8557" s="3">
        <v>0.3</v>
      </c>
      <c r="S8557" s="2">
        <v>0</v>
      </c>
      <c r="T8557" s="2">
        <v>0</v>
      </c>
    </row>
    <row r="8558" spans="1:20" x14ac:dyDescent="0.25">
      <c r="A8558" s="7" t="s">
        <v>979</v>
      </c>
      <c r="B8558">
        <v>2180601</v>
      </c>
      <c r="C8558" s="5" t="s">
        <v>14087</v>
      </c>
      <c r="D8558" s="5" t="s">
        <v>12502</v>
      </c>
      <c r="E8558" s="8" t="s">
        <v>12502</v>
      </c>
      <c r="F8558" t="s">
        <v>606</v>
      </c>
      <c r="G8558" t="s">
        <v>961</v>
      </c>
      <c r="H8558" t="s">
        <v>968</v>
      </c>
      <c r="I8558" s="2" t="s">
        <v>1269</v>
      </c>
      <c r="J8558" s="1" t="s">
        <v>926</v>
      </c>
      <c r="L8558" s="2" t="s">
        <v>927</v>
      </c>
      <c r="M8558" s="2" t="s">
        <v>887</v>
      </c>
      <c r="N8558">
        <v>0</v>
      </c>
      <c r="O8558">
        <v>260000</v>
      </c>
      <c r="P8558" s="2">
        <v>0</v>
      </c>
      <c r="Q8558" s="6" t="s">
        <v>843</v>
      </c>
      <c r="R8558" s="3">
        <v>0.3</v>
      </c>
      <c r="S8558" s="2">
        <v>0</v>
      </c>
      <c r="T8558" s="2">
        <v>0</v>
      </c>
    </row>
    <row r="8559" spans="1:20" x14ac:dyDescent="0.25">
      <c r="A8559" s="7" t="s">
        <v>979</v>
      </c>
      <c r="B8559">
        <v>2180601</v>
      </c>
      <c r="C8559" s="5" t="s">
        <v>14087</v>
      </c>
      <c r="D8559" s="5" t="s">
        <v>12503</v>
      </c>
      <c r="E8559" s="8" t="s">
        <v>12503</v>
      </c>
      <c r="F8559" t="s">
        <v>606</v>
      </c>
      <c r="G8559" t="s">
        <v>961</v>
      </c>
      <c r="H8559" t="s">
        <v>968</v>
      </c>
      <c r="I8559" s="2" t="s">
        <v>1269</v>
      </c>
      <c r="J8559" s="1" t="s">
        <v>928</v>
      </c>
      <c r="L8559" s="2" t="s">
        <v>929</v>
      </c>
      <c r="M8559" s="2" t="s">
        <v>887</v>
      </c>
      <c r="N8559">
        <v>0</v>
      </c>
      <c r="O8559">
        <v>210000</v>
      </c>
      <c r="P8559" s="2">
        <v>0</v>
      </c>
      <c r="Q8559" s="6" t="s">
        <v>843</v>
      </c>
      <c r="R8559" s="3">
        <v>0.3</v>
      </c>
      <c r="S8559" s="2">
        <v>0</v>
      </c>
      <c r="T8559" s="2">
        <v>0</v>
      </c>
    </row>
    <row r="8560" spans="1:20" x14ac:dyDescent="0.25">
      <c r="A8560" s="7" t="s">
        <v>979</v>
      </c>
      <c r="B8560">
        <v>2180601</v>
      </c>
      <c r="C8560" s="5" t="s">
        <v>14087</v>
      </c>
      <c r="D8560" s="5" t="s">
        <v>12504</v>
      </c>
      <c r="E8560" s="8" t="s">
        <v>12504</v>
      </c>
      <c r="F8560" t="s">
        <v>606</v>
      </c>
      <c r="G8560" t="s">
        <v>961</v>
      </c>
      <c r="H8560" t="s">
        <v>968</v>
      </c>
      <c r="I8560" s="2" t="s">
        <v>1269</v>
      </c>
      <c r="J8560" s="1" t="s">
        <v>930</v>
      </c>
      <c r="L8560" s="2" t="s">
        <v>931</v>
      </c>
      <c r="M8560" s="2" t="s">
        <v>882</v>
      </c>
      <c r="N8560">
        <v>0</v>
      </c>
      <c r="O8560">
        <v>270000</v>
      </c>
      <c r="P8560" s="2">
        <v>0</v>
      </c>
      <c r="Q8560" s="6" t="s">
        <v>842</v>
      </c>
      <c r="R8560" s="3">
        <v>0.5</v>
      </c>
      <c r="S8560" s="2">
        <v>0</v>
      </c>
      <c r="T8560" s="2">
        <v>0</v>
      </c>
    </row>
    <row r="8561" spans="1:20" x14ac:dyDescent="0.25">
      <c r="A8561" s="7" t="s">
        <v>979</v>
      </c>
      <c r="B8561">
        <v>2180601</v>
      </c>
      <c r="C8561" s="5" t="s">
        <v>14087</v>
      </c>
      <c r="D8561" s="5" t="s">
        <v>12505</v>
      </c>
      <c r="E8561" s="8" t="s">
        <v>12505</v>
      </c>
      <c r="F8561" t="s">
        <v>606</v>
      </c>
      <c r="G8561" t="s">
        <v>961</v>
      </c>
      <c r="H8561" t="s">
        <v>968</v>
      </c>
      <c r="I8561" s="2" t="s">
        <v>1269</v>
      </c>
      <c r="J8561" s="1" t="s">
        <v>932</v>
      </c>
      <c r="L8561" s="2" t="s">
        <v>933</v>
      </c>
      <c r="M8561" s="2" t="s">
        <v>882</v>
      </c>
      <c r="N8561">
        <v>0</v>
      </c>
      <c r="O8561">
        <v>270000</v>
      </c>
      <c r="P8561" s="2">
        <v>0</v>
      </c>
      <c r="Q8561" s="6" t="s">
        <v>842</v>
      </c>
      <c r="R8561" s="3">
        <v>0.5</v>
      </c>
      <c r="S8561" s="2">
        <v>0</v>
      </c>
      <c r="T8561" s="2">
        <v>0</v>
      </c>
    </row>
    <row r="8562" spans="1:20" x14ac:dyDescent="0.25">
      <c r="A8562" s="7" t="s">
        <v>979</v>
      </c>
      <c r="B8562">
        <v>2180601</v>
      </c>
      <c r="C8562" s="5" t="s">
        <v>14087</v>
      </c>
      <c r="D8562" s="5" t="s">
        <v>12506</v>
      </c>
      <c r="E8562" s="8" t="s">
        <v>12506</v>
      </c>
      <c r="F8562" t="s">
        <v>606</v>
      </c>
      <c r="G8562" t="s">
        <v>961</v>
      </c>
      <c r="H8562" t="s">
        <v>968</v>
      </c>
      <c r="I8562" s="2" t="s">
        <v>1269</v>
      </c>
      <c r="J8562" s="1" t="s">
        <v>934</v>
      </c>
      <c r="L8562" s="2" t="s">
        <v>935</v>
      </c>
      <c r="M8562" s="2" t="s">
        <v>882</v>
      </c>
      <c r="N8562">
        <v>0</v>
      </c>
      <c r="O8562">
        <v>130000</v>
      </c>
      <c r="P8562" s="2">
        <v>0</v>
      </c>
      <c r="Q8562" s="6" t="s">
        <v>842</v>
      </c>
      <c r="R8562" s="3">
        <v>0.5</v>
      </c>
      <c r="S8562" s="2">
        <v>0</v>
      </c>
      <c r="T8562" s="2">
        <v>0</v>
      </c>
    </row>
    <row r="8563" spans="1:20" x14ac:dyDescent="0.25">
      <c r="A8563" s="7" t="s">
        <v>979</v>
      </c>
      <c r="B8563">
        <v>2180601</v>
      </c>
      <c r="C8563" s="5" t="s">
        <v>14087</v>
      </c>
      <c r="D8563" s="5" t="s">
        <v>12507</v>
      </c>
      <c r="E8563" s="8" t="s">
        <v>12507</v>
      </c>
      <c r="F8563" t="s">
        <v>606</v>
      </c>
      <c r="G8563" t="s">
        <v>961</v>
      </c>
      <c r="H8563" t="s">
        <v>968</v>
      </c>
      <c r="I8563" s="2" t="s">
        <v>1269</v>
      </c>
      <c r="J8563" s="1" t="s">
        <v>936</v>
      </c>
      <c r="L8563" s="2" t="s">
        <v>937</v>
      </c>
      <c r="M8563" s="2" t="s">
        <v>887</v>
      </c>
      <c r="N8563">
        <v>0</v>
      </c>
      <c r="O8563">
        <v>165000</v>
      </c>
      <c r="P8563" s="2">
        <v>0</v>
      </c>
      <c r="Q8563" s="6" t="s">
        <v>843</v>
      </c>
      <c r="R8563" s="3">
        <v>0.3</v>
      </c>
      <c r="S8563" s="2">
        <v>0</v>
      </c>
      <c r="T8563" s="2">
        <v>0</v>
      </c>
    </row>
    <row r="8564" spans="1:20" x14ac:dyDescent="0.25">
      <c r="A8564" s="7" t="s">
        <v>979</v>
      </c>
      <c r="B8564">
        <v>2180601</v>
      </c>
      <c r="C8564" s="5" t="s">
        <v>14087</v>
      </c>
      <c r="D8564" s="5" t="s">
        <v>12508</v>
      </c>
      <c r="E8564" s="8" t="s">
        <v>12508</v>
      </c>
      <c r="F8564" t="s">
        <v>606</v>
      </c>
      <c r="G8564" t="s">
        <v>961</v>
      </c>
      <c r="H8564" t="s">
        <v>968</v>
      </c>
      <c r="I8564" s="2" t="s">
        <v>1269</v>
      </c>
      <c r="J8564" s="1" t="s">
        <v>938</v>
      </c>
      <c r="L8564" s="2" t="s">
        <v>939</v>
      </c>
      <c r="M8564" s="2" t="s">
        <v>940</v>
      </c>
      <c r="N8564">
        <v>0</v>
      </c>
      <c r="O8564">
        <v>32000</v>
      </c>
      <c r="P8564" s="2">
        <v>0</v>
      </c>
      <c r="Q8564" s="6" t="s">
        <v>844</v>
      </c>
      <c r="R8564" s="3">
        <v>0</v>
      </c>
      <c r="S8564" s="2">
        <v>0</v>
      </c>
      <c r="T8564" s="2">
        <v>0</v>
      </c>
    </row>
    <row r="8565" spans="1:20" x14ac:dyDescent="0.25">
      <c r="A8565" s="7" t="s">
        <v>979</v>
      </c>
      <c r="B8565">
        <v>2180601</v>
      </c>
      <c r="C8565" s="5" t="s">
        <v>14087</v>
      </c>
      <c r="D8565" s="5" t="s">
        <v>12509</v>
      </c>
      <c r="E8565" s="8" t="s">
        <v>12509</v>
      </c>
      <c r="F8565" t="s">
        <v>606</v>
      </c>
      <c r="G8565" t="s">
        <v>961</v>
      </c>
      <c r="H8565" t="s">
        <v>968</v>
      </c>
      <c r="I8565" s="2" t="s">
        <v>1269</v>
      </c>
      <c r="J8565" s="1" t="s">
        <v>941</v>
      </c>
      <c r="L8565" s="2" t="s">
        <v>942</v>
      </c>
      <c r="M8565" s="2" t="s">
        <v>940</v>
      </c>
      <c r="N8565">
        <v>0</v>
      </c>
      <c r="O8565">
        <v>34000</v>
      </c>
      <c r="P8565" s="2">
        <v>0</v>
      </c>
      <c r="Q8565" s="6" t="s">
        <v>844</v>
      </c>
      <c r="R8565" s="3">
        <v>0</v>
      </c>
      <c r="S8565" s="2">
        <v>0</v>
      </c>
      <c r="T8565" s="2">
        <v>0</v>
      </c>
    </row>
    <row r="8566" spans="1:20" x14ac:dyDescent="0.25">
      <c r="A8566" s="7" t="s">
        <v>979</v>
      </c>
      <c r="B8566">
        <v>2180601</v>
      </c>
      <c r="C8566" s="5" t="s">
        <v>14087</v>
      </c>
      <c r="D8566" s="5" t="s">
        <v>12510</v>
      </c>
      <c r="E8566" s="8" t="s">
        <v>12510</v>
      </c>
      <c r="F8566" t="s">
        <v>606</v>
      </c>
      <c r="G8566" t="s">
        <v>961</v>
      </c>
      <c r="H8566" t="s">
        <v>968</v>
      </c>
      <c r="I8566" s="2" t="s">
        <v>1269</v>
      </c>
      <c r="J8566" s="1" t="s">
        <v>943</v>
      </c>
      <c r="L8566" s="2" t="s">
        <v>944</v>
      </c>
      <c r="M8566" s="2" t="s">
        <v>940</v>
      </c>
      <c r="N8566">
        <v>0</v>
      </c>
      <c r="O8566">
        <v>31000</v>
      </c>
      <c r="P8566" s="2">
        <v>0</v>
      </c>
      <c r="Q8566" s="6" t="s">
        <v>844</v>
      </c>
      <c r="R8566" s="3">
        <v>0</v>
      </c>
      <c r="S8566" s="2">
        <v>0</v>
      </c>
      <c r="T8566" s="2">
        <v>0</v>
      </c>
    </row>
    <row r="8567" spans="1:20" x14ac:dyDescent="0.25">
      <c r="A8567" s="7" t="s">
        <v>979</v>
      </c>
      <c r="B8567">
        <v>2180701</v>
      </c>
      <c r="C8567" s="5" t="s">
        <v>14087</v>
      </c>
      <c r="D8567" s="5" t="s">
        <v>12573</v>
      </c>
      <c r="E8567" s="8" t="s">
        <v>12573</v>
      </c>
      <c r="F8567" t="s">
        <v>606</v>
      </c>
      <c r="G8567" t="s">
        <v>971</v>
      </c>
      <c r="H8567" t="s">
        <v>389</v>
      </c>
      <c r="I8567" s="2" t="s">
        <v>1270</v>
      </c>
      <c r="J8567" s="1" t="s">
        <v>880</v>
      </c>
      <c r="L8567" s="2" t="s">
        <v>881</v>
      </c>
      <c r="M8567" s="2" t="s">
        <v>882</v>
      </c>
      <c r="N8567">
        <v>0</v>
      </c>
      <c r="O8567">
        <v>700000</v>
      </c>
      <c r="P8567" s="2">
        <v>0</v>
      </c>
      <c r="Q8567" s="6" t="s">
        <v>842</v>
      </c>
      <c r="R8567" s="3">
        <v>0.5</v>
      </c>
      <c r="S8567" s="2">
        <v>0</v>
      </c>
      <c r="T8567" s="2">
        <v>0</v>
      </c>
    </row>
    <row r="8568" spans="1:20" x14ac:dyDescent="0.25">
      <c r="A8568" s="7" t="s">
        <v>979</v>
      </c>
      <c r="B8568">
        <v>2180701</v>
      </c>
      <c r="C8568" s="5" t="s">
        <v>14087</v>
      </c>
      <c r="D8568" s="5" t="s">
        <v>12574</v>
      </c>
      <c r="E8568" s="8" t="s">
        <v>12574</v>
      </c>
      <c r="F8568" t="s">
        <v>606</v>
      </c>
      <c r="G8568" t="s">
        <v>971</v>
      </c>
      <c r="H8568" t="s">
        <v>389</v>
      </c>
      <c r="I8568" s="2" t="s">
        <v>1270</v>
      </c>
      <c r="J8568" s="1" t="s">
        <v>883</v>
      </c>
      <c r="L8568" s="2" t="s">
        <v>884</v>
      </c>
      <c r="M8568" s="2" t="s">
        <v>882</v>
      </c>
      <c r="N8568">
        <v>0</v>
      </c>
      <c r="O8568">
        <v>420000</v>
      </c>
      <c r="P8568" s="2">
        <v>0</v>
      </c>
      <c r="Q8568" s="6" t="s">
        <v>842</v>
      </c>
      <c r="R8568" s="3">
        <v>0.5</v>
      </c>
      <c r="S8568" s="2">
        <v>0</v>
      </c>
      <c r="T8568" s="2">
        <v>0</v>
      </c>
    </row>
    <row r="8569" spans="1:20" x14ac:dyDescent="0.25">
      <c r="A8569" s="7" t="s">
        <v>979</v>
      </c>
      <c r="B8569">
        <v>2180701</v>
      </c>
      <c r="C8569" s="5" t="s">
        <v>14087</v>
      </c>
      <c r="D8569" s="5" t="s">
        <v>12575</v>
      </c>
      <c r="E8569" s="8" t="s">
        <v>12575</v>
      </c>
      <c r="F8569" t="s">
        <v>606</v>
      </c>
      <c r="G8569" t="s">
        <v>971</v>
      </c>
      <c r="H8569" t="s">
        <v>389</v>
      </c>
      <c r="I8569" s="2" t="s">
        <v>1270</v>
      </c>
      <c r="J8569" s="1" t="s">
        <v>885</v>
      </c>
      <c r="L8569" s="2" t="s">
        <v>886</v>
      </c>
      <c r="M8569" s="2" t="s">
        <v>887</v>
      </c>
      <c r="N8569">
        <v>1</v>
      </c>
      <c r="O8569">
        <v>250000</v>
      </c>
      <c r="P8569" s="2">
        <v>250000</v>
      </c>
      <c r="Q8569" s="6" t="s">
        <v>843</v>
      </c>
      <c r="R8569" s="3">
        <v>0.3</v>
      </c>
      <c r="S8569" s="2">
        <v>175000</v>
      </c>
      <c r="T8569" s="2">
        <v>75000</v>
      </c>
    </row>
    <row r="8570" spans="1:20" x14ac:dyDescent="0.25">
      <c r="A8570" s="7" t="s">
        <v>979</v>
      </c>
      <c r="B8570">
        <v>2180701</v>
      </c>
      <c r="C8570" s="5" t="s">
        <v>14087</v>
      </c>
      <c r="D8570" s="5" t="s">
        <v>12576</v>
      </c>
      <c r="E8570" s="8" t="s">
        <v>12576</v>
      </c>
      <c r="F8570" t="s">
        <v>606</v>
      </c>
      <c r="G8570" t="s">
        <v>971</v>
      </c>
      <c r="H8570" t="s">
        <v>389</v>
      </c>
      <c r="I8570" s="2" t="s">
        <v>1270</v>
      </c>
      <c r="J8570" s="1" t="s">
        <v>888</v>
      </c>
      <c r="L8570" s="2" t="s">
        <v>889</v>
      </c>
      <c r="M8570" s="2" t="s">
        <v>887</v>
      </c>
      <c r="N8570">
        <v>0</v>
      </c>
      <c r="O8570">
        <v>275000</v>
      </c>
      <c r="P8570" s="2">
        <v>0</v>
      </c>
      <c r="Q8570" s="6" t="s">
        <v>843</v>
      </c>
      <c r="R8570" s="3">
        <v>0.3</v>
      </c>
      <c r="S8570" s="2">
        <v>0</v>
      </c>
      <c r="T8570" s="2">
        <v>0</v>
      </c>
    </row>
    <row r="8571" spans="1:20" x14ac:dyDescent="0.25">
      <c r="A8571" s="7" t="s">
        <v>979</v>
      </c>
      <c r="B8571">
        <v>2180701</v>
      </c>
      <c r="C8571" s="5" t="s">
        <v>14087</v>
      </c>
      <c r="D8571" s="5" t="s">
        <v>12577</v>
      </c>
      <c r="E8571" s="8" t="s">
        <v>12577</v>
      </c>
      <c r="F8571" t="s">
        <v>606</v>
      </c>
      <c r="G8571" t="s">
        <v>971</v>
      </c>
      <c r="H8571" t="s">
        <v>389</v>
      </c>
      <c r="I8571" s="2" t="s">
        <v>1270</v>
      </c>
      <c r="J8571" s="1" t="s">
        <v>890</v>
      </c>
      <c r="L8571" s="2" t="s">
        <v>891</v>
      </c>
      <c r="M8571" s="2" t="s">
        <v>882</v>
      </c>
      <c r="N8571">
        <v>1</v>
      </c>
      <c r="O8571">
        <v>150000</v>
      </c>
      <c r="P8571" s="2">
        <v>150000</v>
      </c>
      <c r="Q8571" s="6" t="s">
        <v>842</v>
      </c>
      <c r="R8571" s="3">
        <v>0.5</v>
      </c>
      <c r="S8571" s="2">
        <v>75000</v>
      </c>
      <c r="T8571" s="2">
        <v>75000</v>
      </c>
    </row>
    <row r="8572" spans="1:20" x14ac:dyDescent="0.25">
      <c r="A8572" s="7" t="s">
        <v>979</v>
      </c>
      <c r="B8572">
        <v>2180701</v>
      </c>
      <c r="C8572" s="5" t="s">
        <v>14087</v>
      </c>
      <c r="D8572" s="5" t="s">
        <v>12578</v>
      </c>
      <c r="E8572" s="8" t="s">
        <v>12578</v>
      </c>
      <c r="F8572" t="s">
        <v>606</v>
      </c>
      <c r="G8572" t="s">
        <v>971</v>
      </c>
      <c r="H8572" t="s">
        <v>389</v>
      </c>
      <c r="I8572" s="2" t="s">
        <v>1270</v>
      </c>
      <c r="J8572" s="1" t="s">
        <v>892</v>
      </c>
      <c r="L8572" s="2" t="s">
        <v>893</v>
      </c>
      <c r="M8572" s="2" t="s">
        <v>882</v>
      </c>
      <c r="N8572">
        <v>0</v>
      </c>
      <c r="O8572">
        <v>300000</v>
      </c>
      <c r="P8572" s="2">
        <v>0</v>
      </c>
      <c r="Q8572" s="6" t="s">
        <v>842</v>
      </c>
      <c r="R8572" s="3">
        <v>0.5</v>
      </c>
      <c r="S8572" s="2">
        <v>0</v>
      </c>
      <c r="T8572" s="2">
        <v>0</v>
      </c>
    </row>
    <row r="8573" spans="1:20" x14ac:dyDescent="0.25">
      <c r="A8573" s="7" t="s">
        <v>979</v>
      </c>
      <c r="B8573">
        <v>2180701</v>
      </c>
      <c r="C8573" s="5" t="s">
        <v>14087</v>
      </c>
      <c r="D8573" s="5" t="s">
        <v>12579</v>
      </c>
      <c r="E8573" s="8" t="s">
        <v>12579</v>
      </c>
      <c r="F8573" t="s">
        <v>606</v>
      </c>
      <c r="G8573" t="s">
        <v>971</v>
      </c>
      <c r="H8573" t="s">
        <v>389</v>
      </c>
      <c r="I8573" s="2" t="s">
        <v>1270</v>
      </c>
      <c r="J8573" s="1" t="s">
        <v>894</v>
      </c>
      <c r="L8573" s="2" t="s">
        <v>895</v>
      </c>
      <c r="M8573" s="2" t="s">
        <v>882</v>
      </c>
      <c r="N8573">
        <v>1</v>
      </c>
      <c r="O8573">
        <v>400000</v>
      </c>
      <c r="P8573" s="2">
        <v>400000</v>
      </c>
      <c r="Q8573" s="6" t="s">
        <v>842</v>
      </c>
      <c r="R8573" s="3">
        <v>0.5</v>
      </c>
      <c r="S8573" s="2">
        <v>200000</v>
      </c>
      <c r="T8573" s="2">
        <v>200000</v>
      </c>
    </row>
    <row r="8574" spans="1:20" x14ac:dyDescent="0.25">
      <c r="A8574" s="7" t="s">
        <v>979</v>
      </c>
      <c r="B8574">
        <v>2180701</v>
      </c>
      <c r="C8574" s="5" t="s">
        <v>14087</v>
      </c>
      <c r="D8574" s="5" t="s">
        <v>12580</v>
      </c>
      <c r="E8574" s="8" t="s">
        <v>12580</v>
      </c>
      <c r="F8574" t="s">
        <v>606</v>
      </c>
      <c r="G8574" t="s">
        <v>971</v>
      </c>
      <c r="H8574" t="s">
        <v>389</v>
      </c>
      <c r="I8574" s="2" t="s">
        <v>1270</v>
      </c>
      <c r="J8574" s="1" t="s">
        <v>896</v>
      </c>
      <c r="L8574" s="2" t="s">
        <v>897</v>
      </c>
      <c r="M8574" s="2" t="s">
        <v>882</v>
      </c>
      <c r="N8574">
        <v>7</v>
      </c>
      <c r="O8574">
        <v>360000</v>
      </c>
      <c r="P8574" s="2">
        <v>2520000</v>
      </c>
      <c r="Q8574" s="6" t="s">
        <v>842</v>
      </c>
      <c r="R8574" s="3">
        <v>0.5</v>
      </c>
      <c r="S8574" s="2">
        <v>1260000</v>
      </c>
      <c r="T8574" s="2">
        <v>1260000</v>
      </c>
    </row>
    <row r="8575" spans="1:20" x14ac:dyDescent="0.25">
      <c r="A8575" s="7" t="s">
        <v>979</v>
      </c>
      <c r="B8575">
        <v>2180701</v>
      </c>
      <c r="C8575" s="5" t="s">
        <v>14087</v>
      </c>
      <c r="D8575" s="5" t="s">
        <v>12581</v>
      </c>
      <c r="E8575" s="8" t="s">
        <v>12581</v>
      </c>
      <c r="F8575" t="s">
        <v>606</v>
      </c>
      <c r="G8575" t="s">
        <v>971</v>
      </c>
      <c r="H8575" t="s">
        <v>389</v>
      </c>
      <c r="I8575" s="2" t="s">
        <v>1270</v>
      </c>
      <c r="J8575" s="1" t="s">
        <v>898</v>
      </c>
      <c r="L8575" s="2" t="s">
        <v>899</v>
      </c>
      <c r="M8575" s="2" t="s">
        <v>882</v>
      </c>
      <c r="N8575">
        <v>0</v>
      </c>
      <c r="O8575">
        <v>250000</v>
      </c>
      <c r="P8575" s="2">
        <v>0</v>
      </c>
      <c r="Q8575" s="6" t="s">
        <v>842</v>
      </c>
      <c r="R8575" s="3">
        <v>0.5</v>
      </c>
      <c r="S8575" s="2">
        <v>0</v>
      </c>
      <c r="T8575" s="2">
        <v>0</v>
      </c>
    </row>
    <row r="8576" spans="1:20" x14ac:dyDescent="0.25">
      <c r="A8576" s="7" t="s">
        <v>979</v>
      </c>
      <c r="B8576">
        <v>2180701</v>
      </c>
      <c r="C8576" s="5" t="s">
        <v>14087</v>
      </c>
      <c r="D8576" s="5" t="s">
        <v>12582</v>
      </c>
      <c r="E8576" s="8" t="s">
        <v>12582</v>
      </c>
      <c r="F8576" t="s">
        <v>606</v>
      </c>
      <c r="G8576" t="s">
        <v>971</v>
      </c>
      <c r="H8576" t="s">
        <v>389</v>
      </c>
      <c r="I8576" s="2" t="s">
        <v>1270</v>
      </c>
      <c r="J8576" s="1" t="s">
        <v>900</v>
      </c>
      <c r="L8576" s="2" t="s">
        <v>901</v>
      </c>
      <c r="M8576" s="2" t="s">
        <v>882</v>
      </c>
      <c r="N8576">
        <v>0</v>
      </c>
      <c r="O8576">
        <v>360000</v>
      </c>
      <c r="P8576" s="2">
        <v>0</v>
      </c>
      <c r="Q8576" s="6" t="s">
        <v>842</v>
      </c>
      <c r="R8576" s="3">
        <v>0.5</v>
      </c>
      <c r="S8576" s="2">
        <v>0</v>
      </c>
      <c r="T8576" s="2">
        <v>0</v>
      </c>
    </row>
    <row r="8577" spans="1:20" x14ac:dyDescent="0.25">
      <c r="A8577" s="7" t="s">
        <v>979</v>
      </c>
      <c r="B8577">
        <v>2180701</v>
      </c>
      <c r="C8577" s="5" t="s">
        <v>14087</v>
      </c>
      <c r="D8577" s="5" t="s">
        <v>12583</v>
      </c>
      <c r="E8577" s="8" t="s">
        <v>12583</v>
      </c>
      <c r="F8577" t="s">
        <v>606</v>
      </c>
      <c r="G8577" t="s">
        <v>971</v>
      </c>
      <c r="H8577" t="s">
        <v>389</v>
      </c>
      <c r="I8577" s="2" t="s">
        <v>1270</v>
      </c>
      <c r="J8577" s="1" t="s">
        <v>902</v>
      </c>
      <c r="L8577" s="2" t="s">
        <v>903</v>
      </c>
      <c r="M8577" s="2" t="s">
        <v>887</v>
      </c>
      <c r="N8577">
        <v>2</v>
      </c>
      <c r="O8577">
        <v>300000</v>
      </c>
      <c r="P8577" s="2">
        <v>600000</v>
      </c>
      <c r="Q8577" s="6" t="s">
        <v>843</v>
      </c>
      <c r="R8577" s="3">
        <v>0.3</v>
      </c>
      <c r="S8577" s="2">
        <v>420000</v>
      </c>
      <c r="T8577" s="2">
        <v>180000</v>
      </c>
    </row>
    <row r="8578" spans="1:20" x14ac:dyDescent="0.25">
      <c r="A8578" s="7" t="s">
        <v>979</v>
      </c>
      <c r="B8578">
        <v>2180701</v>
      </c>
      <c r="C8578" s="5" t="s">
        <v>14087</v>
      </c>
      <c r="D8578" s="5" t="s">
        <v>12584</v>
      </c>
      <c r="E8578" s="8" t="s">
        <v>12584</v>
      </c>
      <c r="F8578" t="s">
        <v>606</v>
      </c>
      <c r="G8578" t="s">
        <v>971</v>
      </c>
      <c r="H8578" t="s">
        <v>389</v>
      </c>
      <c r="I8578" s="2" t="s">
        <v>1270</v>
      </c>
      <c r="J8578" s="1" t="s">
        <v>904</v>
      </c>
      <c r="L8578" s="2" t="s">
        <v>905</v>
      </c>
      <c r="M8578" s="2" t="s">
        <v>887</v>
      </c>
      <c r="N8578">
        <v>1</v>
      </c>
      <c r="O8578">
        <v>690000</v>
      </c>
      <c r="P8578" s="2">
        <v>690000</v>
      </c>
      <c r="Q8578" s="6" t="s">
        <v>843</v>
      </c>
      <c r="R8578" s="3">
        <v>0.3</v>
      </c>
      <c r="S8578" s="2">
        <v>482999.99999999994</v>
      </c>
      <c r="T8578" s="2">
        <v>207000</v>
      </c>
    </row>
    <row r="8579" spans="1:20" x14ac:dyDescent="0.25">
      <c r="A8579" s="7" t="s">
        <v>979</v>
      </c>
      <c r="B8579">
        <v>2180701</v>
      </c>
      <c r="C8579" s="5" t="s">
        <v>14087</v>
      </c>
      <c r="D8579" s="5" t="s">
        <v>12585</v>
      </c>
      <c r="E8579" s="8" t="s">
        <v>12585</v>
      </c>
      <c r="F8579" t="s">
        <v>606</v>
      </c>
      <c r="G8579" t="s">
        <v>971</v>
      </c>
      <c r="H8579" t="s">
        <v>389</v>
      </c>
      <c r="I8579" s="2" t="s">
        <v>1270</v>
      </c>
      <c r="J8579" s="1" t="s">
        <v>906</v>
      </c>
      <c r="L8579" s="2" t="s">
        <v>907</v>
      </c>
      <c r="M8579" s="2" t="s">
        <v>887</v>
      </c>
      <c r="N8579">
        <v>0</v>
      </c>
      <c r="O8579">
        <v>330000</v>
      </c>
      <c r="P8579" s="2">
        <v>0</v>
      </c>
      <c r="Q8579" s="6" t="s">
        <v>843</v>
      </c>
      <c r="R8579" s="3">
        <v>0.3</v>
      </c>
      <c r="S8579" s="2">
        <v>0</v>
      </c>
      <c r="T8579" s="2">
        <v>0</v>
      </c>
    </row>
    <row r="8580" spans="1:20" x14ac:dyDescent="0.25">
      <c r="A8580" s="7" t="s">
        <v>979</v>
      </c>
      <c r="B8580">
        <v>2180701</v>
      </c>
      <c r="C8580" s="5" t="s">
        <v>14087</v>
      </c>
      <c r="D8580" s="5" t="s">
        <v>12586</v>
      </c>
      <c r="E8580" s="8" t="s">
        <v>12586</v>
      </c>
      <c r="F8580" t="s">
        <v>606</v>
      </c>
      <c r="G8580" t="s">
        <v>971</v>
      </c>
      <c r="H8580" t="s">
        <v>389</v>
      </c>
      <c r="I8580" s="2" t="s">
        <v>1270</v>
      </c>
      <c r="J8580" s="1" t="s">
        <v>908</v>
      </c>
      <c r="L8580" s="2" t="s">
        <v>909</v>
      </c>
      <c r="M8580" s="2" t="s">
        <v>882</v>
      </c>
      <c r="N8580">
        <v>1</v>
      </c>
      <c r="O8580">
        <v>200000</v>
      </c>
      <c r="P8580" s="2">
        <v>200000</v>
      </c>
      <c r="Q8580" s="6" t="s">
        <v>842</v>
      </c>
      <c r="R8580" s="3">
        <v>0.5</v>
      </c>
      <c r="S8580" s="2">
        <v>100000</v>
      </c>
      <c r="T8580" s="2">
        <v>100000</v>
      </c>
    </row>
    <row r="8581" spans="1:20" x14ac:dyDescent="0.25">
      <c r="A8581" s="7" t="s">
        <v>979</v>
      </c>
      <c r="B8581">
        <v>2180701</v>
      </c>
      <c r="C8581" s="5" t="s">
        <v>14087</v>
      </c>
      <c r="D8581" s="5" t="s">
        <v>12587</v>
      </c>
      <c r="E8581" s="8" t="s">
        <v>12587</v>
      </c>
      <c r="F8581" t="s">
        <v>606</v>
      </c>
      <c r="G8581" t="s">
        <v>971</v>
      </c>
      <c r="H8581" t="s">
        <v>389</v>
      </c>
      <c r="I8581" s="2" t="s">
        <v>1270</v>
      </c>
      <c r="J8581" s="1" t="s">
        <v>910</v>
      </c>
      <c r="L8581" s="2" t="s">
        <v>911</v>
      </c>
      <c r="M8581" s="2" t="s">
        <v>887</v>
      </c>
      <c r="N8581">
        <v>2</v>
      </c>
      <c r="O8581">
        <v>400000</v>
      </c>
      <c r="P8581" s="2">
        <v>800000</v>
      </c>
      <c r="Q8581" s="6" t="s">
        <v>843</v>
      </c>
      <c r="R8581" s="3">
        <v>0.3</v>
      </c>
      <c r="S8581" s="2">
        <v>560000</v>
      </c>
      <c r="T8581" s="2">
        <v>240000</v>
      </c>
    </row>
    <row r="8582" spans="1:20" x14ac:dyDescent="0.25">
      <c r="A8582" s="7" t="s">
        <v>979</v>
      </c>
      <c r="B8582">
        <v>2180701</v>
      </c>
      <c r="C8582" s="5" t="s">
        <v>14087</v>
      </c>
      <c r="D8582" s="5" t="s">
        <v>12588</v>
      </c>
      <c r="E8582" s="8" t="s">
        <v>12588</v>
      </c>
      <c r="F8582" t="s">
        <v>606</v>
      </c>
      <c r="G8582" t="s">
        <v>971</v>
      </c>
      <c r="H8582" t="s">
        <v>389</v>
      </c>
      <c r="I8582" s="2" t="s">
        <v>1270</v>
      </c>
      <c r="J8582" s="1" t="s">
        <v>912</v>
      </c>
      <c r="L8582" s="2" t="s">
        <v>913</v>
      </c>
      <c r="M8582" s="2" t="s">
        <v>882</v>
      </c>
      <c r="N8582">
        <v>1</v>
      </c>
      <c r="O8582">
        <v>240000</v>
      </c>
      <c r="P8582" s="2">
        <v>240000</v>
      </c>
      <c r="Q8582" s="6" t="s">
        <v>842</v>
      </c>
      <c r="R8582" s="3">
        <v>0.5</v>
      </c>
      <c r="S8582" s="2">
        <v>120000</v>
      </c>
      <c r="T8582" s="2">
        <v>120000</v>
      </c>
    </row>
    <row r="8583" spans="1:20" x14ac:dyDescent="0.25">
      <c r="A8583" s="7" t="s">
        <v>979</v>
      </c>
      <c r="B8583">
        <v>2180701</v>
      </c>
      <c r="C8583" s="5" t="s">
        <v>14087</v>
      </c>
      <c r="D8583" s="5" t="s">
        <v>12589</v>
      </c>
      <c r="E8583" s="8" t="s">
        <v>12589</v>
      </c>
      <c r="F8583" t="s">
        <v>606</v>
      </c>
      <c r="G8583" t="s">
        <v>971</v>
      </c>
      <c r="H8583" t="s">
        <v>389</v>
      </c>
      <c r="I8583" s="2" t="s">
        <v>1270</v>
      </c>
      <c r="J8583" s="1" t="s">
        <v>914</v>
      </c>
      <c r="L8583" s="2" t="s">
        <v>915</v>
      </c>
      <c r="M8583" s="2" t="s">
        <v>887</v>
      </c>
      <c r="N8583">
        <v>5</v>
      </c>
      <c r="O8583">
        <v>240000</v>
      </c>
      <c r="P8583" s="2">
        <v>1200000</v>
      </c>
      <c r="Q8583" s="6" t="s">
        <v>843</v>
      </c>
      <c r="R8583" s="3">
        <v>0.3</v>
      </c>
      <c r="S8583" s="2">
        <v>840000</v>
      </c>
      <c r="T8583" s="2">
        <v>360000</v>
      </c>
    </row>
    <row r="8584" spans="1:20" x14ac:dyDescent="0.25">
      <c r="A8584" s="7" t="s">
        <v>979</v>
      </c>
      <c r="B8584">
        <v>2180701</v>
      </c>
      <c r="C8584" s="5" t="s">
        <v>14087</v>
      </c>
      <c r="D8584" s="5" t="s">
        <v>12590</v>
      </c>
      <c r="E8584" s="8" t="s">
        <v>12590</v>
      </c>
      <c r="F8584" t="s">
        <v>606</v>
      </c>
      <c r="G8584" t="s">
        <v>971</v>
      </c>
      <c r="H8584" t="s">
        <v>389</v>
      </c>
      <c r="I8584" s="2" t="s">
        <v>1270</v>
      </c>
      <c r="J8584" s="1" t="s">
        <v>916</v>
      </c>
      <c r="L8584" s="2" t="s">
        <v>917</v>
      </c>
      <c r="M8584" s="2" t="s">
        <v>887</v>
      </c>
      <c r="N8584">
        <v>0</v>
      </c>
      <c r="O8584">
        <v>150000</v>
      </c>
      <c r="P8584" s="2">
        <v>0</v>
      </c>
      <c r="Q8584" s="6" t="s">
        <v>843</v>
      </c>
      <c r="R8584" s="3">
        <v>0.3</v>
      </c>
      <c r="S8584" s="2">
        <v>0</v>
      </c>
      <c r="T8584" s="2">
        <v>0</v>
      </c>
    </row>
    <row r="8585" spans="1:20" x14ac:dyDescent="0.25">
      <c r="A8585" s="7" t="s">
        <v>979</v>
      </c>
      <c r="B8585">
        <v>2180701</v>
      </c>
      <c r="C8585" s="5" t="s">
        <v>14087</v>
      </c>
      <c r="D8585" s="5" t="s">
        <v>12591</v>
      </c>
      <c r="E8585" s="8" t="s">
        <v>12591</v>
      </c>
      <c r="F8585" t="s">
        <v>606</v>
      </c>
      <c r="G8585" t="s">
        <v>971</v>
      </c>
      <c r="H8585" t="s">
        <v>389</v>
      </c>
      <c r="I8585" s="2" t="s">
        <v>1270</v>
      </c>
      <c r="J8585" s="1" t="s">
        <v>918</v>
      </c>
      <c r="L8585" s="2" t="s">
        <v>919</v>
      </c>
      <c r="M8585" s="2" t="s">
        <v>887</v>
      </c>
      <c r="N8585">
        <v>13</v>
      </c>
      <c r="O8585">
        <v>470000</v>
      </c>
      <c r="P8585" s="2">
        <v>6110000</v>
      </c>
      <c r="Q8585" s="6" t="s">
        <v>843</v>
      </c>
      <c r="R8585" s="3">
        <v>0.3</v>
      </c>
      <c r="S8585" s="2">
        <v>4277000</v>
      </c>
      <c r="T8585" s="2">
        <v>1833000</v>
      </c>
    </row>
    <row r="8586" spans="1:20" x14ac:dyDescent="0.25">
      <c r="A8586" s="7" t="s">
        <v>979</v>
      </c>
      <c r="B8586">
        <v>2180701</v>
      </c>
      <c r="C8586" s="5" t="s">
        <v>14087</v>
      </c>
      <c r="D8586" s="5" t="s">
        <v>12592</v>
      </c>
      <c r="E8586" s="8" t="s">
        <v>12592</v>
      </c>
      <c r="F8586" t="s">
        <v>606</v>
      </c>
      <c r="G8586" t="s">
        <v>971</v>
      </c>
      <c r="H8586" t="s">
        <v>389</v>
      </c>
      <c r="I8586" s="2" t="s">
        <v>1270</v>
      </c>
      <c r="J8586" s="1" t="s">
        <v>920</v>
      </c>
      <c r="L8586" s="2" t="s">
        <v>921</v>
      </c>
      <c r="M8586" s="2" t="s">
        <v>882</v>
      </c>
      <c r="N8586">
        <v>0</v>
      </c>
      <c r="O8586">
        <v>170000</v>
      </c>
      <c r="P8586" s="2">
        <v>0</v>
      </c>
      <c r="Q8586" s="6" t="s">
        <v>842</v>
      </c>
      <c r="R8586" s="3">
        <v>0.5</v>
      </c>
      <c r="S8586" s="2">
        <v>0</v>
      </c>
      <c r="T8586" s="2">
        <v>0</v>
      </c>
    </row>
    <row r="8587" spans="1:20" x14ac:dyDescent="0.25">
      <c r="A8587" s="7" t="s">
        <v>979</v>
      </c>
      <c r="B8587">
        <v>2180701</v>
      </c>
      <c r="C8587" s="5" t="s">
        <v>14087</v>
      </c>
      <c r="D8587" s="5" t="s">
        <v>12593</v>
      </c>
      <c r="E8587" s="8" t="s">
        <v>12593</v>
      </c>
      <c r="F8587" t="s">
        <v>606</v>
      </c>
      <c r="G8587" t="s">
        <v>971</v>
      </c>
      <c r="H8587" t="s">
        <v>389</v>
      </c>
      <c r="I8587" s="2" t="s">
        <v>1270</v>
      </c>
      <c r="J8587" s="1" t="s">
        <v>922</v>
      </c>
      <c r="L8587" s="2" t="s">
        <v>923</v>
      </c>
      <c r="M8587" s="2" t="s">
        <v>887</v>
      </c>
      <c r="N8587">
        <v>0</v>
      </c>
      <c r="O8587">
        <v>130000</v>
      </c>
      <c r="P8587" s="2">
        <v>0</v>
      </c>
      <c r="Q8587" s="6" t="s">
        <v>843</v>
      </c>
      <c r="R8587" s="3">
        <v>0.3</v>
      </c>
      <c r="S8587" s="2">
        <v>0</v>
      </c>
      <c r="T8587" s="2">
        <v>0</v>
      </c>
    </row>
    <row r="8588" spans="1:20" x14ac:dyDescent="0.25">
      <c r="A8588" s="7" t="s">
        <v>979</v>
      </c>
      <c r="B8588">
        <v>2180701</v>
      </c>
      <c r="C8588" s="5" t="s">
        <v>14087</v>
      </c>
      <c r="D8588" s="5" t="s">
        <v>12594</v>
      </c>
      <c r="E8588" s="8" t="s">
        <v>12594</v>
      </c>
      <c r="F8588" t="s">
        <v>606</v>
      </c>
      <c r="G8588" t="s">
        <v>971</v>
      </c>
      <c r="H8588" t="s">
        <v>389</v>
      </c>
      <c r="I8588" s="2" t="s">
        <v>1270</v>
      </c>
      <c r="J8588" s="1" t="s">
        <v>924</v>
      </c>
      <c r="L8588" s="2" t="s">
        <v>925</v>
      </c>
      <c r="M8588" s="2" t="s">
        <v>887</v>
      </c>
      <c r="N8588">
        <v>0</v>
      </c>
      <c r="O8588">
        <v>130000</v>
      </c>
      <c r="P8588" s="2">
        <v>0</v>
      </c>
      <c r="Q8588" s="6" t="s">
        <v>843</v>
      </c>
      <c r="R8588" s="3">
        <v>0.3</v>
      </c>
      <c r="S8588" s="2">
        <v>0</v>
      </c>
      <c r="T8588" s="2">
        <v>0</v>
      </c>
    </row>
    <row r="8589" spans="1:20" x14ac:dyDescent="0.25">
      <c r="A8589" s="7" t="s">
        <v>979</v>
      </c>
      <c r="B8589">
        <v>2180701</v>
      </c>
      <c r="C8589" s="5" t="s">
        <v>14087</v>
      </c>
      <c r="D8589" s="5" t="s">
        <v>12595</v>
      </c>
      <c r="E8589" s="8" t="s">
        <v>12595</v>
      </c>
      <c r="F8589" t="s">
        <v>606</v>
      </c>
      <c r="G8589" t="s">
        <v>971</v>
      </c>
      <c r="H8589" t="s">
        <v>389</v>
      </c>
      <c r="I8589" s="2" t="s">
        <v>1270</v>
      </c>
      <c r="J8589" s="1" t="s">
        <v>926</v>
      </c>
      <c r="L8589" s="2" t="s">
        <v>927</v>
      </c>
      <c r="M8589" s="2" t="s">
        <v>887</v>
      </c>
      <c r="N8589">
        <v>0</v>
      </c>
      <c r="O8589">
        <v>260000</v>
      </c>
      <c r="P8589" s="2">
        <v>0</v>
      </c>
      <c r="Q8589" s="6" t="s">
        <v>843</v>
      </c>
      <c r="R8589" s="3">
        <v>0.3</v>
      </c>
      <c r="S8589" s="2">
        <v>0</v>
      </c>
      <c r="T8589" s="2">
        <v>0</v>
      </c>
    </row>
    <row r="8590" spans="1:20" x14ac:dyDescent="0.25">
      <c r="A8590" s="7" t="s">
        <v>979</v>
      </c>
      <c r="B8590">
        <v>2180701</v>
      </c>
      <c r="C8590" s="5" t="s">
        <v>14087</v>
      </c>
      <c r="D8590" s="5" t="s">
        <v>12596</v>
      </c>
      <c r="E8590" s="8" t="s">
        <v>12596</v>
      </c>
      <c r="F8590" t="s">
        <v>606</v>
      </c>
      <c r="G8590" t="s">
        <v>971</v>
      </c>
      <c r="H8590" t="s">
        <v>389</v>
      </c>
      <c r="I8590" s="2" t="s">
        <v>1270</v>
      </c>
      <c r="J8590" s="1" t="s">
        <v>928</v>
      </c>
      <c r="L8590" s="2" t="s">
        <v>929</v>
      </c>
      <c r="M8590" s="2" t="s">
        <v>887</v>
      </c>
      <c r="N8590">
        <v>0</v>
      </c>
      <c r="O8590">
        <v>210000</v>
      </c>
      <c r="P8590" s="2">
        <v>0</v>
      </c>
      <c r="Q8590" s="6" t="s">
        <v>843</v>
      </c>
      <c r="R8590" s="3">
        <v>0.3</v>
      </c>
      <c r="S8590" s="2">
        <v>0</v>
      </c>
      <c r="T8590" s="2">
        <v>0</v>
      </c>
    </row>
    <row r="8591" spans="1:20" x14ac:dyDescent="0.25">
      <c r="A8591" s="7" t="s">
        <v>979</v>
      </c>
      <c r="B8591">
        <v>2180701</v>
      </c>
      <c r="C8591" s="5" t="s">
        <v>14087</v>
      </c>
      <c r="D8591" s="5" t="s">
        <v>12597</v>
      </c>
      <c r="E8591" s="8" t="s">
        <v>12597</v>
      </c>
      <c r="F8591" t="s">
        <v>606</v>
      </c>
      <c r="G8591" t="s">
        <v>971</v>
      </c>
      <c r="H8591" t="s">
        <v>389</v>
      </c>
      <c r="I8591" s="2" t="s">
        <v>1270</v>
      </c>
      <c r="J8591" s="1" t="s">
        <v>930</v>
      </c>
      <c r="L8591" s="2" t="s">
        <v>931</v>
      </c>
      <c r="M8591" s="2" t="s">
        <v>882</v>
      </c>
      <c r="N8591">
        <v>0</v>
      </c>
      <c r="O8591">
        <v>270000</v>
      </c>
      <c r="P8591" s="2">
        <v>0</v>
      </c>
      <c r="Q8591" s="6" t="s">
        <v>842</v>
      </c>
      <c r="R8591" s="3">
        <v>0.5</v>
      </c>
      <c r="S8591" s="2">
        <v>0</v>
      </c>
      <c r="T8591" s="2">
        <v>0</v>
      </c>
    </row>
    <row r="8592" spans="1:20" x14ac:dyDescent="0.25">
      <c r="A8592" s="7" t="s">
        <v>979</v>
      </c>
      <c r="B8592">
        <v>2180701</v>
      </c>
      <c r="C8592" s="5" t="s">
        <v>14087</v>
      </c>
      <c r="D8592" s="5" t="s">
        <v>12598</v>
      </c>
      <c r="E8592" s="8" t="s">
        <v>12598</v>
      </c>
      <c r="F8592" t="s">
        <v>606</v>
      </c>
      <c r="G8592" t="s">
        <v>971</v>
      </c>
      <c r="H8592" t="s">
        <v>389</v>
      </c>
      <c r="I8592" s="2" t="s">
        <v>1270</v>
      </c>
      <c r="J8592" s="1" t="s">
        <v>932</v>
      </c>
      <c r="L8592" s="2" t="s">
        <v>933</v>
      </c>
      <c r="M8592" s="2" t="s">
        <v>882</v>
      </c>
      <c r="N8592">
        <v>0</v>
      </c>
      <c r="O8592">
        <v>270000</v>
      </c>
      <c r="P8592" s="2">
        <v>0</v>
      </c>
      <c r="Q8592" s="6" t="s">
        <v>842</v>
      </c>
      <c r="R8592" s="3">
        <v>0.5</v>
      </c>
      <c r="S8592" s="2">
        <v>0</v>
      </c>
      <c r="T8592" s="2">
        <v>0</v>
      </c>
    </row>
    <row r="8593" spans="1:20" x14ac:dyDescent="0.25">
      <c r="A8593" s="7" t="s">
        <v>979</v>
      </c>
      <c r="B8593">
        <v>2180701</v>
      </c>
      <c r="C8593" s="5" t="s">
        <v>14087</v>
      </c>
      <c r="D8593" s="5" t="s">
        <v>12599</v>
      </c>
      <c r="E8593" s="8" t="s">
        <v>12599</v>
      </c>
      <c r="F8593" t="s">
        <v>606</v>
      </c>
      <c r="G8593" t="s">
        <v>971</v>
      </c>
      <c r="H8593" t="s">
        <v>389</v>
      </c>
      <c r="I8593" s="2" t="s">
        <v>1270</v>
      </c>
      <c r="J8593" s="1" t="s">
        <v>934</v>
      </c>
      <c r="L8593" s="2" t="s">
        <v>935</v>
      </c>
      <c r="M8593" s="2" t="s">
        <v>882</v>
      </c>
      <c r="N8593">
        <v>0</v>
      </c>
      <c r="O8593">
        <v>130000</v>
      </c>
      <c r="P8593" s="2">
        <v>0</v>
      </c>
      <c r="Q8593" s="6" t="s">
        <v>842</v>
      </c>
      <c r="R8593" s="3">
        <v>0.5</v>
      </c>
      <c r="S8593" s="2">
        <v>0</v>
      </c>
      <c r="T8593" s="2">
        <v>0</v>
      </c>
    </row>
    <row r="8594" spans="1:20" x14ac:dyDescent="0.25">
      <c r="A8594" s="7" t="s">
        <v>979</v>
      </c>
      <c r="B8594">
        <v>2180701</v>
      </c>
      <c r="C8594" s="5" t="s">
        <v>14087</v>
      </c>
      <c r="D8594" s="5" t="s">
        <v>12600</v>
      </c>
      <c r="E8594" s="8" t="s">
        <v>12600</v>
      </c>
      <c r="F8594" t="s">
        <v>606</v>
      </c>
      <c r="G8594" t="s">
        <v>971</v>
      </c>
      <c r="H8594" t="s">
        <v>389</v>
      </c>
      <c r="I8594" s="2" t="s">
        <v>1270</v>
      </c>
      <c r="J8594" s="1" t="s">
        <v>936</v>
      </c>
      <c r="L8594" s="2" t="s">
        <v>937</v>
      </c>
      <c r="M8594" s="2" t="s">
        <v>887</v>
      </c>
      <c r="N8594">
        <v>0</v>
      </c>
      <c r="O8594">
        <v>165000</v>
      </c>
      <c r="P8594" s="2">
        <v>0</v>
      </c>
      <c r="Q8594" s="6" t="s">
        <v>843</v>
      </c>
      <c r="R8594" s="3">
        <v>0.3</v>
      </c>
      <c r="S8594" s="2">
        <v>0</v>
      </c>
      <c r="T8594" s="2">
        <v>0</v>
      </c>
    </row>
    <row r="8595" spans="1:20" x14ac:dyDescent="0.25">
      <c r="A8595" s="7" t="s">
        <v>979</v>
      </c>
      <c r="B8595">
        <v>2180701</v>
      </c>
      <c r="C8595" s="5" t="s">
        <v>14087</v>
      </c>
      <c r="D8595" s="5" t="s">
        <v>12601</v>
      </c>
      <c r="E8595" s="8" t="s">
        <v>12601</v>
      </c>
      <c r="F8595" t="s">
        <v>606</v>
      </c>
      <c r="G8595" t="s">
        <v>971</v>
      </c>
      <c r="H8595" t="s">
        <v>389</v>
      </c>
      <c r="I8595" s="2" t="s">
        <v>1270</v>
      </c>
      <c r="J8595" s="1" t="s">
        <v>938</v>
      </c>
      <c r="L8595" s="2" t="s">
        <v>939</v>
      </c>
      <c r="M8595" s="2" t="s">
        <v>940</v>
      </c>
      <c r="N8595">
        <v>0</v>
      </c>
      <c r="O8595">
        <v>32000</v>
      </c>
      <c r="P8595" s="2">
        <v>0</v>
      </c>
      <c r="Q8595" s="6" t="s">
        <v>844</v>
      </c>
      <c r="R8595" s="3">
        <v>0</v>
      </c>
      <c r="S8595" s="2">
        <v>0</v>
      </c>
      <c r="T8595" s="2">
        <v>0</v>
      </c>
    </row>
    <row r="8596" spans="1:20" x14ac:dyDescent="0.25">
      <c r="A8596" s="7" t="s">
        <v>979</v>
      </c>
      <c r="B8596">
        <v>2180701</v>
      </c>
      <c r="C8596" s="5" t="s">
        <v>14087</v>
      </c>
      <c r="D8596" s="5" t="s">
        <v>12602</v>
      </c>
      <c r="E8596" s="8" t="s">
        <v>12602</v>
      </c>
      <c r="F8596" t="s">
        <v>606</v>
      </c>
      <c r="G8596" t="s">
        <v>971</v>
      </c>
      <c r="H8596" t="s">
        <v>389</v>
      </c>
      <c r="I8596" s="2" t="s">
        <v>1270</v>
      </c>
      <c r="J8596" s="1" t="s">
        <v>941</v>
      </c>
      <c r="L8596" s="2" t="s">
        <v>942</v>
      </c>
      <c r="M8596" s="2" t="s">
        <v>940</v>
      </c>
      <c r="N8596">
        <v>0</v>
      </c>
      <c r="O8596">
        <v>34000</v>
      </c>
      <c r="P8596" s="2">
        <v>0</v>
      </c>
      <c r="Q8596" s="6" t="s">
        <v>844</v>
      </c>
      <c r="R8596" s="3">
        <v>0</v>
      </c>
      <c r="S8596" s="2">
        <v>0</v>
      </c>
      <c r="T8596" s="2">
        <v>0</v>
      </c>
    </row>
    <row r="8597" spans="1:20" x14ac:dyDescent="0.25">
      <c r="A8597" s="7" t="s">
        <v>979</v>
      </c>
      <c r="B8597">
        <v>2180701</v>
      </c>
      <c r="C8597" s="5" t="s">
        <v>14087</v>
      </c>
      <c r="D8597" s="5" t="s">
        <v>12603</v>
      </c>
      <c r="E8597" s="8" t="s">
        <v>12603</v>
      </c>
      <c r="F8597" t="s">
        <v>606</v>
      </c>
      <c r="G8597" t="s">
        <v>971</v>
      </c>
      <c r="H8597" t="s">
        <v>389</v>
      </c>
      <c r="I8597" s="2" t="s">
        <v>1270</v>
      </c>
      <c r="J8597" s="1" t="s">
        <v>943</v>
      </c>
      <c r="L8597" s="2" t="s">
        <v>944</v>
      </c>
      <c r="M8597" s="2" t="s">
        <v>940</v>
      </c>
      <c r="N8597">
        <v>0</v>
      </c>
      <c r="O8597">
        <v>31000</v>
      </c>
      <c r="P8597" s="2">
        <v>0</v>
      </c>
      <c r="Q8597" s="6" t="s">
        <v>844</v>
      </c>
      <c r="R8597" s="3">
        <v>0</v>
      </c>
      <c r="S8597" s="2">
        <v>0</v>
      </c>
      <c r="T8597" s="2">
        <v>0</v>
      </c>
    </row>
    <row r="8598" spans="1:20" x14ac:dyDescent="0.25">
      <c r="A8598" s="7" t="s">
        <v>979</v>
      </c>
      <c r="B8598">
        <v>2180801</v>
      </c>
      <c r="C8598" s="5" t="s">
        <v>14087</v>
      </c>
      <c r="D8598" s="5" t="s">
        <v>12604</v>
      </c>
      <c r="E8598" s="8" t="s">
        <v>12604</v>
      </c>
      <c r="F8598" t="s">
        <v>606</v>
      </c>
      <c r="G8598" t="s">
        <v>969</v>
      </c>
      <c r="H8598" t="s">
        <v>389</v>
      </c>
      <c r="I8598" s="2" t="s">
        <v>1271</v>
      </c>
      <c r="J8598" s="1" t="s">
        <v>880</v>
      </c>
      <c r="L8598" s="2" t="s">
        <v>881</v>
      </c>
      <c r="M8598" s="2" t="s">
        <v>882</v>
      </c>
      <c r="N8598">
        <v>0</v>
      </c>
      <c r="O8598">
        <v>700000</v>
      </c>
      <c r="P8598" s="2">
        <v>0</v>
      </c>
      <c r="Q8598" s="6" t="s">
        <v>842</v>
      </c>
      <c r="R8598" s="3">
        <v>0.5</v>
      </c>
      <c r="S8598" s="2">
        <v>0</v>
      </c>
      <c r="T8598" s="2">
        <v>0</v>
      </c>
    </row>
    <row r="8599" spans="1:20" x14ac:dyDescent="0.25">
      <c r="A8599" s="7" t="s">
        <v>979</v>
      </c>
      <c r="B8599">
        <v>2180801</v>
      </c>
      <c r="C8599" s="5" t="s">
        <v>14087</v>
      </c>
      <c r="D8599" s="5" t="s">
        <v>12605</v>
      </c>
      <c r="E8599" s="8" t="s">
        <v>12605</v>
      </c>
      <c r="F8599" t="s">
        <v>606</v>
      </c>
      <c r="G8599" t="s">
        <v>969</v>
      </c>
      <c r="H8599" t="s">
        <v>389</v>
      </c>
      <c r="I8599" s="2" t="s">
        <v>1271</v>
      </c>
      <c r="J8599" s="1" t="s">
        <v>883</v>
      </c>
      <c r="L8599" s="2" t="s">
        <v>884</v>
      </c>
      <c r="M8599" s="2" t="s">
        <v>882</v>
      </c>
      <c r="N8599">
        <v>19</v>
      </c>
      <c r="O8599">
        <v>420000</v>
      </c>
      <c r="P8599" s="2">
        <v>7980000</v>
      </c>
      <c r="Q8599" s="6" t="s">
        <v>842</v>
      </c>
      <c r="R8599" s="3">
        <v>0.5</v>
      </c>
      <c r="S8599" s="2">
        <v>3990000</v>
      </c>
      <c r="T8599" s="2">
        <v>3990000</v>
      </c>
    </row>
    <row r="8600" spans="1:20" x14ac:dyDescent="0.25">
      <c r="A8600" s="7" t="s">
        <v>979</v>
      </c>
      <c r="B8600">
        <v>2180801</v>
      </c>
      <c r="C8600" s="5" t="s">
        <v>14087</v>
      </c>
      <c r="D8600" s="5" t="s">
        <v>12606</v>
      </c>
      <c r="E8600" s="8" t="s">
        <v>12606</v>
      </c>
      <c r="F8600" t="s">
        <v>606</v>
      </c>
      <c r="G8600" t="s">
        <v>969</v>
      </c>
      <c r="H8600" t="s">
        <v>389</v>
      </c>
      <c r="I8600" s="2" t="s">
        <v>1271</v>
      </c>
      <c r="J8600" s="1" t="s">
        <v>885</v>
      </c>
      <c r="L8600" s="2" t="s">
        <v>886</v>
      </c>
      <c r="M8600" s="2" t="s">
        <v>887</v>
      </c>
      <c r="N8600">
        <v>17</v>
      </c>
      <c r="O8600">
        <v>250000</v>
      </c>
      <c r="P8600" s="2">
        <v>4250000</v>
      </c>
      <c r="Q8600" s="6" t="s">
        <v>843</v>
      </c>
      <c r="R8600" s="3">
        <v>0.3</v>
      </c>
      <c r="S8600" s="2">
        <v>2975000</v>
      </c>
      <c r="T8600" s="2">
        <v>1275000</v>
      </c>
    </row>
    <row r="8601" spans="1:20" x14ac:dyDescent="0.25">
      <c r="A8601" s="7" t="s">
        <v>979</v>
      </c>
      <c r="B8601">
        <v>2180801</v>
      </c>
      <c r="C8601" s="5" t="s">
        <v>14087</v>
      </c>
      <c r="D8601" s="5" t="s">
        <v>12607</v>
      </c>
      <c r="E8601" s="8" t="s">
        <v>12607</v>
      </c>
      <c r="F8601" t="s">
        <v>606</v>
      </c>
      <c r="G8601" t="s">
        <v>969</v>
      </c>
      <c r="H8601" t="s">
        <v>389</v>
      </c>
      <c r="I8601" s="2" t="s">
        <v>1271</v>
      </c>
      <c r="J8601" s="1" t="s">
        <v>888</v>
      </c>
      <c r="L8601" s="2" t="s">
        <v>889</v>
      </c>
      <c r="M8601" s="2" t="s">
        <v>887</v>
      </c>
      <c r="N8601">
        <v>0</v>
      </c>
      <c r="O8601">
        <v>275000</v>
      </c>
      <c r="P8601" s="2">
        <v>0</v>
      </c>
      <c r="Q8601" s="6" t="s">
        <v>843</v>
      </c>
      <c r="R8601" s="3">
        <v>0.3</v>
      </c>
      <c r="S8601" s="2">
        <v>0</v>
      </c>
      <c r="T8601" s="2">
        <v>0</v>
      </c>
    </row>
    <row r="8602" spans="1:20" x14ac:dyDescent="0.25">
      <c r="A8602" s="7" t="s">
        <v>979</v>
      </c>
      <c r="B8602">
        <v>2180801</v>
      </c>
      <c r="C8602" s="5" t="s">
        <v>14087</v>
      </c>
      <c r="D8602" s="5" t="s">
        <v>12608</v>
      </c>
      <c r="E8602" s="8" t="s">
        <v>12608</v>
      </c>
      <c r="F8602" t="s">
        <v>606</v>
      </c>
      <c r="G8602" t="s">
        <v>969</v>
      </c>
      <c r="H8602" t="s">
        <v>389</v>
      </c>
      <c r="I8602" s="2" t="s">
        <v>1271</v>
      </c>
      <c r="J8602" s="1" t="s">
        <v>890</v>
      </c>
      <c r="L8602" s="2" t="s">
        <v>891</v>
      </c>
      <c r="M8602" s="2" t="s">
        <v>882</v>
      </c>
      <c r="N8602">
        <v>17</v>
      </c>
      <c r="O8602">
        <v>150000</v>
      </c>
      <c r="P8602" s="2">
        <v>2550000</v>
      </c>
      <c r="Q8602" s="6" t="s">
        <v>842</v>
      </c>
      <c r="R8602" s="3">
        <v>0.5</v>
      </c>
      <c r="S8602" s="2">
        <v>1275000</v>
      </c>
      <c r="T8602" s="2">
        <v>1275000</v>
      </c>
    </row>
    <row r="8603" spans="1:20" x14ac:dyDescent="0.25">
      <c r="A8603" s="7" t="s">
        <v>979</v>
      </c>
      <c r="B8603">
        <v>2180801</v>
      </c>
      <c r="C8603" s="5" t="s">
        <v>14087</v>
      </c>
      <c r="D8603" s="5" t="s">
        <v>12609</v>
      </c>
      <c r="E8603" s="8" t="s">
        <v>12609</v>
      </c>
      <c r="F8603" t="s">
        <v>606</v>
      </c>
      <c r="G8603" t="s">
        <v>969</v>
      </c>
      <c r="H8603" t="s">
        <v>389</v>
      </c>
      <c r="I8603" s="2" t="s">
        <v>1271</v>
      </c>
      <c r="J8603" s="1" t="s">
        <v>892</v>
      </c>
      <c r="L8603" s="2" t="s">
        <v>893</v>
      </c>
      <c r="M8603" s="2" t="s">
        <v>882</v>
      </c>
      <c r="N8603">
        <v>0</v>
      </c>
      <c r="O8603">
        <v>300000</v>
      </c>
      <c r="P8603" s="2">
        <v>0</v>
      </c>
      <c r="Q8603" s="6" t="s">
        <v>842</v>
      </c>
      <c r="R8603" s="3">
        <v>0.5</v>
      </c>
      <c r="S8603" s="2">
        <v>0</v>
      </c>
      <c r="T8603" s="2">
        <v>0</v>
      </c>
    </row>
    <row r="8604" spans="1:20" x14ac:dyDescent="0.25">
      <c r="A8604" s="7" t="s">
        <v>979</v>
      </c>
      <c r="B8604">
        <v>2180801</v>
      </c>
      <c r="C8604" s="5" t="s">
        <v>14087</v>
      </c>
      <c r="D8604" s="5" t="s">
        <v>12610</v>
      </c>
      <c r="E8604" s="8" t="s">
        <v>12610</v>
      </c>
      <c r="F8604" t="s">
        <v>606</v>
      </c>
      <c r="G8604" t="s">
        <v>969</v>
      </c>
      <c r="H8604" t="s">
        <v>389</v>
      </c>
      <c r="I8604" s="2" t="s">
        <v>1271</v>
      </c>
      <c r="J8604" s="1" t="s">
        <v>894</v>
      </c>
      <c r="L8604" s="2" t="s">
        <v>895</v>
      </c>
      <c r="M8604" s="2" t="s">
        <v>882</v>
      </c>
      <c r="N8604">
        <v>0</v>
      </c>
      <c r="O8604">
        <v>400000</v>
      </c>
      <c r="P8604" s="2">
        <v>0</v>
      </c>
      <c r="Q8604" s="6" t="s">
        <v>842</v>
      </c>
      <c r="R8604" s="3">
        <v>0.5</v>
      </c>
      <c r="S8604" s="2">
        <v>0</v>
      </c>
      <c r="T8604" s="2">
        <v>0</v>
      </c>
    </row>
    <row r="8605" spans="1:20" x14ac:dyDescent="0.25">
      <c r="A8605" s="7" t="s">
        <v>979</v>
      </c>
      <c r="B8605">
        <v>2180801</v>
      </c>
      <c r="C8605" s="5" t="s">
        <v>14087</v>
      </c>
      <c r="D8605" s="5" t="s">
        <v>12611</v>
      </c>
      <c r="E8605" s="8" t="s">
        <v>12611</v>
      </c>
      <c r="F8605" t="s">
        <v>606</v>
      </c>
      <c r="G8605" t="s">
        <v>969</v>
      </c>
      <c r="H8605" t="s">
        <v>389</v>
      </c>
      <c r="I8605" s="2" t="s">
        <v>1271</v>
      </c>
      <c r="J8605" s="1" t="s">
        <v>896</v>
      </c>
      <c r="L8605" s="2" t="s">
        <v>897</v>
      </c>
      <c r="M8605" s="2" t="s">
        <v>882</v>
      </c>
      <c r="N8605">
        <v>0</v>
      </c>
      <c r="O8605">
        <v>360000</v>
      </c>
      <c r="P8605" s="2">
        <v>0</v>
      </c>
      <c r="Q8605" s="6" t="s">
        <v>842</v>
      </c>
      <c r="R8605" s="3">
        <v>0.5</v>
      </c>
      <c r="S8605" s="2">
        <v>0</v>
      </c>
      <c r="T8605" s="2">
        <v>0</v>
      </c>
    </row>
    <row r="8606" spans="1:20" x14ac:dyDescent="0.25">
      <c r="A8606" s="7" t="s">
        <v>979</v>
      </c>
      <c r="B8606">
        <v>2180801</v>
      </c>
      <c r="C8606" s="5" t="s">
        <v>14087</v>
      </c>
      <c r="D8606" s="5" t="s">
        <v>12612</v>
      </c>
      <c r="E8606" s="8" t="s">
        <v>12612</v>
      </c>
      <c r="F8606" t="s">
        <v>606</v>
      </c>
      <c r="G8606" t="s">
        <v>969</v>
      </c>
      <c r="H8606" t="s">
        <v>389</v>
      </c>
      <c r="I8606" s="2" t="s">
        <v>1271</v>
      </c>
      <c r="J8606" s="1" t="s">
        <v>898</v>
      </c>
      <c r="L8606" s="2" t="s">
        <v>899</v>
      </c>
      <c r="M8606" s="2" t="s">
        <v>882</v>
      </c>
      <c r="N8606">
        <v>21</v>
      </c>
      <c r="O8606">
        <v>250000</v>
      </c>
      <c r="P8606" s="2">
        <v>5250000</v>
      </c>
      <c r="Q8606" s="6" t="s">
        <v>842</v>
      </c>
      <c r="R8606" s="3">
        <v>0.5</v>
      </c>
      <c r="S8606" s="2">
        <v>2625000</v>
      </c>
      <c r="T8606" s="2">
        <v>2625000</v>
      </c>
    </row>
    <row r="8607" spans="1:20" x14ac:dyDescent="0.25">
      <c r="A8607" s="7" t="s">
        <v>979</v>
      </c>
      <c r="B8607">
        <v>2180801</v>
      </c>
      <c r="C8607" s="5" t="s">
        <v>14087</v>
      </c>
      <c r="D8607" s="5" t="s">
        <v>12613</v>
      </c>
      <c r="E8607" s="8" t="s">
        <v>12613</v>
      </c>
      <c r="F8607" t="s">
        <v>606</v>
      </c>
      <c r="G8607" t="s">
        <v>969</v>
      </c>
      <c r="H8607" t="s">
        <v>389</v>
      </c>
      <c r="I8607" s="2" t="s">
        <v>1271</v>
      </c>
      <c r="J8607" s="1" t="s">
        <v>900</v>
      </c>
      <c r="L8607" s="2" t="s">
        <v>901</v>
      </c>
      <c r="M8607" s="2" t="s">
        <v>882</v>
      </c>
      <c r="N8607">
        <v>21</v>
      </c>
      <c r="O8607">
        <v>360000</v>
      </c>
      <c r="P8607" s="2">
        <v>7560000</v>
      </c>
      <c r="Q8607" s="6" t="s">
        <v>842</v>
      </c>
      <c r="R8607" s="3">
        <v>0.5</v>
      </c>
      <c r="S8607" s="2">
        <v>3780000</v>
      </c>
      <c r="T8607" s="2">
        <v>3780000</v>
      </c>
    </row>
    <row r="8608" spans="1:20" x14ac:dyDescent="0.25">
      <c r="A8608" s="7" t="s">
        <v>979</v>
      </c>
      <c r="B8608">
        <v>2180801</v>
      </c>
      <c r="C8608" s="5" t="s">
        <v>14087</v>
      </c>
      <c r="D8608" s="5" t="s">
        <v>12614</v>
      </c>
      <c r="E8608" s="8" t="s">
        <v>12614</v>
      </c>
      <c r="F8608" t="s">
        <v>606</v>
      </c>
      <c r="G8608" t="s">
        <v>969</v>
      </c>
      <c r="H8608" t="s">
        <v>389</v>
      </c>
      <c r="I8608" s="2" t="s">
        <v>1271</v>
      </c>
      <c r="J8608" s="1" t="s">
        <v>902</v>
      </c>
      <c r="L8608" s="2" t="s">
        <v>903</v>
      </c>
      <c r="M8608" s="2" t="s">
        <v>887</v>
      </c>
      <c r="N8608">
        <v>20</v>
      </c>
      <c r="O8608">
        <v>300000</v>
      </c>
      <c r="P8608" s="2">
        <v>6000000</v>
      </c>
      <c r="Q8608" s="6" t="s">
        <v>843</v>
      </c>
      <c r="R8608" s="3">
        <v>0.3</v>
      </c>
      <c r="S8608" s="2">
        <v>4200000</v>
      </c>
      <c r="T8608" s="2">
        <v>1800000</v>
      </c>
    </row>
    <row r="8609" spans="1:20" x14ac:dyDescent="0.25">
      <c r="A8609" s="7" t="s">
        <v>979</v>
      </c>
      <c r="B8609">
        <v>2180801</v>
      </c>
      <c r="C8609" s="5" t="s">
        <v>14087</v>
      </c>
      <c r="D8609" s="5" t="s">
        <v>12615</v>
      </c>
      <c r="E8609" s="8" t="s">
        <v>12615</v>
      </c>
      <c r="F8609" t="s">
        <v>606</v>
      </c>
      <c r="G8609" t="s">
        <v>969</v>
      </c>
      <c r="H8609" t="s">
        <v>389</v>
      </c>
      <c r="I8609" s="2" t="s">
        <v>1271</v>
      </c>
      <c r="J8609" s="1" t="s">
        <v>904</v>
      </c>
      <c r="L8609" s="2" t="s">
        <v>905</v>
      </c>
      <c r="M8609" s="2" t="s">
        <v>887</v>
      </c>
      <c r="N8609">
        <v>19</v>
      </c>
      <c r="O8609">
        <v>690000</v>
      </c>
      <c r="P8609" s="2">
        <v>13110000</v>
      </c>
      <c r="Q8609" s="6" t="s">
        <v>843</v>
      </c>
      <c r="R8609" s="3">
        <v>0.3</v>
      </c>
      <c r="S8609" s="2">
        <v>9176999.9999999981</v>
      </c>
      <c r="T8609" s="2">
        <v>3933000</v>
      </c>
    </row>
    <row r="8610" spans="1:20" x14ac:dyDescent="0.25">
      <c r="A8610" s="7" t="s">
        <v>979</v>
      </c>
      <c r="B8610">
        <v>2180801</v>
      </c>
      <c r="C8610" s="5" t="s">
        <v>14087</v>
      </c>
      <c r="D8610" s="5" t="s">
        <v>12616</v>
      </c>
      <c r="E8610" s="8" t="s">
        <v>12616</v>
      </c>
      <c r="F8610" t="s">
        <v>606</v>
      </c>
      <c r="G8610" t="s">
        <v>969</v>
      </c>
      <c r="H8610" t="s">
        <v>389</v>
      </c>
      <c r="I8610" s="2" t="s">
        <v>1271</v>
      </c>
      <c r="J8610" s="1" t="s">
        <v>906</v>
      </c>
      <c r="L8610" s="2" t="s">
        <v>907</v>
      </c>
      <c r="M8610" s="2" t="s">
        <v>887</v>
      </c>
      <c r="N8610">
        <v>0</v>
      </c>
      <c r="O8610">
        <v>330000</v>
      </c>
      <c r="P8610" s="2">
        <v>0</v>
      </c>
      <c r="Q8610" s="6" t="s">
        <v>843</v>
      </c>
      <c r="R8610" s="3">
        <v>0.3</v>
      </c>
      <c r="S8610" s="2">
        <v>0</v>
      </c>
      <c r="T8610" s="2">
        <v>0</v>
      </c>
    </row>
    <row r="8611" spans="1:20" x14ac:dyDescent="0.25">
      <c r="A8611" s="7" t="s">
        <v>979</v>
      </c>
      <c r="B8611">
        <v>2180801</v>
      </c>
      <c r="C8611" s="5" t="s">
        <v>14087</v>
      </c>
      <c r="D8611" s="5" t="s">
        <v>12617</v>
      </c>
      <c r="E8611" s="8" t="s">
        <v>12617</v>
      </c>
      <c r="F8611" t="s">
        <v>606</v>
      </c>
      <c r="G8611" t="s">
        <v>969</v>
      </c>
      <c r="H8611" t="s">
        <v>389</v>
      </c>
      <c r="I8611" s="2" t="s">
        <v>1271</v>
      </c>
      <c r="J8611" s="1" t="s">
        <v>908</v>
      </c>
      <c r="L8611" s="2" t="s">
        <v>909</v>
      </c>
      <c r="M8611" s="2" t="s">
        <v>882</v>
      </c>
      <c r="N8611">
        <v>15</v>
      </c>
      <c r="O8611">
        <v>200000</v>
      </c>
      <c r="P8611" s="2">
        <v>3000000</v>
      </c>
      <c r="Q8611" s="6" t="s">
        <v>842</v>
      </c>
      <c r="R8611" s="3">
        <v>0.5</v>
      </c>
      <c r="S8611" s="2">
        <v>1500000</v>
      </c>
      <c r="T8611" s="2">
        <v>1500000</v>
      </c>
    </row>
    <row r="8612" spans="1:20" x14ac:dyDescent="0.25">
      <c r="A8612" s="7" t="s">
        <v>979</v>
      </c>
      <c r="B8612">
        <v>2180801</v>
      </c>
      <c r="C8612" s="5" t="s">
        <v>14087</v>
      </c>
      <c r="D8612" s="5" t="s">
        <v>12618</v>
      </c>
      <c r="E8612" s="8" t="s">
        <v>12618</v>
      </c>
      <c r="F8612" t="s">
        <v>606</v>
      </c>
      <c r="G8612" t="s">
        <v>969</v>
      </c>
      <c r="H8612" t="s">
        <v>389</v>
      </c>
      <c r="I8612" s="2" t="s">
        <v>1271</v>
      </c>
      <c r="J8612" s="1" t="s">
        <v>910</v>
      </c>
      <c r="L8612" s="2" t="s">
        <v>911</v>
      </c>
      <c r="M8612" s="2" t="s">
        <v>887</v>
      </c>
      <c r="N8612">
        <v>19</v>
      </c>
      <c r="O8612">
        <v>400000</v>
      </c>
      <c r="P8612" s="2">
        <v>7600000</v>
      </c>
      <c r="Q8612" s="6" t="s">
        <v>843</v>
      </c>
      <c r="R8612" s="3">
        <v>0.3</v>
      </c>
      <c r="S8612" s="2">
        <v>5320000</v>
      </c>
      <c r="T8612" s="2">
        <v>2280000</v>
      </c>
    </row>
    <row r="8613" spans="1:20" x14ac:dyDescent="0.25">
      <c r="A8613" s="7" t="s">
        <v>979</v>
      </c>
      <c r="B8613">
        <v>2180801</v>
      </c>
      <c r="C8613" s="5" t="s">
        <v>14087</v>
      </c>
      <c r="D8613" s="5" t="s">
        <v>12619</v>
      </c>
      <c r="E8613" s="8" t="s">
        <v>12619</v>
      </c>
      <c r="F8613" t="s">
        <v>606</v>
      </c>
      <c r="G8613" t="s">
        <v>969</v>
      </c>
      <c r="H8613" t="s">
        <v>389</v>
      </c>
      <c r="I8613" s="2" t="s">
        <v>1271</v>
      </c>
      <c r="J8613" s="1" t="s">
        <v>912</v>
      </c>
      <c r="L8613" s="2" t="s">
        <v>913</v>
      </c>
      <c r="M8613" s="2" t="s">
        <v>882</v>
      </c>
      <c r="N8613">
        <v>19</v>
      </c>
      <c r="O8613">
        <v>240000</v>
      </c>
      <c r="P8613" s="2">
        <v>4560000</v>
      </c>
      <c r="Q8613" s="6" t="s">
        <v>842</v>
      </c>
      <c r="R8613" s="3">
        <v>0.5</v>
      </c>
      <c r="S8613" s="2">
        <v>2280000</v>
      </c>
      <c r="T8613" s="2">
        <v>2280000</v>
      </c>
    </row>
    <row r="8614" spans="1:20" x14ac:dyDescent="0.25">
      <c r="A8614" s="7" t="s">
        <v>979</v>
      </c>
      <c r="B8614">
        <v>2180801</v>
      </c>
      <c r="C8614" s="5" t="s">
        <v>14087</v>
      </c>
      <c r="D8614" s="5" t="s">
        <v>12620</v>
      </c>
      <c r="E8614" s="8" t="s">
        <v>12620</v>
      </c>
      <c r="F8614" t="s">
        <v>606</v>
      </c>
      <c r="G8614" t="s">
        <v>969</v>
      </c>
      <c r="H8614" t="s">
        <v>389</v>
      </c>
      <c r="I8614" s="2" t="s">
        <v>1271</v>
      </c>
      <c r="J8614" s="1" t="s">
        <v>914</v>
      </c>
      <c r="L8614" s="2" t="s">
        <v>915</v>
      </c>
      <c r="M8614" s="2" t="s">
        <v>887</v>
      </c>
      <c r="N8614">
        <v>20</v>
      </c>
      <c r="O8614">
        <v>240000</v>
      </c>
      <c r="P8614" s="2">
        <v>4800000</v>
      </c>
      <c r="Q8614" s="6" t="s">
        <v>843</v>
      </c>
      <c r="R8614" s="3">
        <v>0.3</v>
      </c>
      <c r="S8614" s="2">
        <v>3360000</v>
      </c>
      <c r="T8614" s="2">
        <v>1440000</v>
      </c>
    </row>
    <row r="8615" spans="1:20" x14ac:dyDescent="0.25">
      <c r="A8615" s="7" t="s">
        <v>979</v>
      </c>
      <c r="B8615">
        <v>2180801</v>
      </c>
      <c r="C8615" s="5" t="s">
        <v>14087</v>
      </c>
      <c r="D8615" s="5" t="s">
        <v>12621</v>
      </c>
      <c r="E8615" s="8" t="s">
        <v>12621</v>
      </c>
      <c r="F8615" t="s">
        <v>606</v>
      </c>
      <c r="G8615" t="s">
        <v>969</v>
      </c>
      <c r="H8615" t="s">
        <v>389</v>
      </c>
      <c r="I8615" s="2" t="s">
        <v>1271</v>
      </c>
      <c r="J8615" s="1" t="s">
        <v>916</v>
      </c>
      <c r="L8615" s="2" t="s">
        <v>917</v>
      </c>
      <c r="M8615" s="2" t="s">
        <v>887</v>
      </c>
      <c r="N8615">
        <v>0</v>
      </c>
      <c r="O8615">
        <v>150000</v>
      </c>
      <c r="P8615" s="2">
        <v>0</v>
      </c>
      <c r="Q8615" s="6" t="s">
        <v>843</v>
      </c>
      <c r="R8615" s="3">
        <v>0.3</v>
      </c>
      <c r="S8615" s="2">
        <v>0</v>
      </c>
      <c r="T8615" s="2">
        <v>0</v>
      </c>
    </row>
    <row r="8616" spans="1:20" x14ac:dyDescent="0.25">
      <c r="A8616" s="7" t="s">
        <v>979</v>
      </c>
      <c r="B8616">
        <v>2180801</v>
      </c>
      <c r="C8616" s="5" t="s">
        <v>14087</v>
      </c>
      <c r="D8616" s="5" t="s">
        <v>12622</v>
      </c>
      <c r="E8616" s="8" t="s">
        <v>12622</v>
      </c>
      <c r="F8616" t="s">
        <v>606</v>
      </c>
      <c r="G8616" t="s">
        <v>969</v>
      </c>
      <c r="H8616" t="s">
        <v>389</v>
      </c>
      <c r="I8616" s="2" t="s">
        <v>1271</v>
      </c>
      <c r="J8616" s="1" t="s">
        <v>918</v>
      </c>
      <c r="L8616" s="2" t="s">
        <v>919</v>
      </c>
      <c r="M8616" s="2" t="s">
        <v>887</v>
      </c>
      <c r="N8616">
        <v>31</v>
      </c>
      <c r="O8616">
        <v>470000</v>
      </c>
      <c r="P8616" s="2">
        <v>14570000</v>
      </c>
      <c r="Q8616" s="6" t="s">
        <v>843</v>
      </c>
      <c r="R8616" s="3">
        <v>0.3</v>
      </c>
      <c r="S8616" s="2">
        <v>10199000</v>
      </c>
      <c r="T8616" s="2">
        <v>4371000</v>
      </c>
    </row>
    <row r="8617" spans="1:20" x14ac:dyDescent="0.25">
      <c r="A8617" s="7" t="s">
        <v>979</v>
      </c>
      <c r="B8617">
        <v>2180801</v>
      </c>
      <c r="C8617" s="5" t="s">
        <v>14087</v>
      </c>
      <c r="D8617" s="5" t="s">
        <v>12623</v>
      </c>
      <c r="E8617" s="8" t="s">
        <v>12623</v>
      </c>
      <c r="F8617" t="s">
        <v>606</v>
      </c>
      <c r="G8617" t="s">
        <v>969</v>
      </c>
      <c r="H8617" t="s">
        <v>389</v>
      </c>
      <c r="I8617" s="2" t="s">
        <v>1271</v>
      </c>
      <c r="J8617" s="1" t="s">
        <v>920</v>
      </c>
      <c r="L8617" s="2" t="s">
        <v>921</v>
      </c>
      <c r="M8617" s="2" t="s">
        <v>882</v>
      </c>
      <c r="N8617">
        <v>0</v>
      </c>
      <c r="O8617">
        <v>170000</v>
      </c>
      <c r="P8617" s="2">
        <v>0</v>
      </c>
      <c r="Q8617" s="6" t="s">
        <v>842</v>
      </c>
      <c r="R8617" s="3">
        <v>0.5</v>
      </c>
      <c r="S8617" s="2">
        <v>0</v>
      </c>
      <c r="T8617" s="2">
        <v>0</v>
      </c>
    </row>
    <row r="8618" spans="1:20" x14ac:dyDescent="0.25">
      <c r="A8618" s="7" t="s">
        <v>979</v>
      </c>
      <c r="B8618">
        <v>2180801</v>
      </c>
      <c r="C8618" s="5" t="s">
        <v>14087</v>
      </c>
      <c r="D8618" s="5" t="s">
        <v>12624</v>
      </c>
      <c r="E8618" s="8" t="s">
        <v>12624</v>
      </c>
      <c r="F8618" t="s">
        <v>606</v>
      </c>
      <c r="G8618" t="s">
        <v>969</v>
      </c>
      <c r="H8618" t="s">
        <v>389</v>
      </c>
      <c r="I8618" s="2" t="s">
        <v>1271</v>
      </c>
      <c r="J8618" s="1" t="s">
        <v>922</v>
      </c>
      <c r="L8618" s="2" t="s">
        <v>923</v>
      </c>
      <c r="M8618" s="2" t="s">
        <v>887</v>
      </c>
      <c r="N8618">
        <v>0</v>
      </c>
      <c r="O8618">
        <v>130000</v>
      </c>
      <c r="P8618" s="2">
        <v>0</v>
      </c>
      <c r="Q8618" s="6" t="s">
        <v>843</v>
      </c>
      <c r="R8618" s="3">
        <v>0.3</v>
      </c>
      <c r="S8618" s="2">
        <v>0</v>
      </c>
      <c r="T8618" s="2">
        <v>0</v>
      </c>
    </row>
    <row r="8619" spans="1:20" x14ac:dyDescent="0.25">
      <c r="A8619" s="7" t="s">
        <v>979</v>
      </c>
      <c r="B8619">
        <v>2180801</v>
      </c>
      <c r="C8619" s="5" t="s">
        <v>14087</v>
      </c>
      <c r="D8619" s="5" t="s">
        <v>12625</v>
      </c>
      <c r="E8619" s="8" t="s">
        <v>12625</v>
      </c>
      <c r="F8619" t="s">
        <v>606</v>
      </c>
      <c r="G8619" t="s">
        <v>969</v>
      </c>
      <c r="H8619" t="s">
        <v>389</v>
      </c>
      <c r="I8619" s="2" t="s">
        <v>1271</v>
      </c>
      <c r="J8619" s="1" t="s">
        <v>924</v>
      </c>
      <c r="L8619" s="2" t="s">
        <v>925</v>
      </c>
      <c r="M8619" s="2" t="s">
        <v>887</v>
      </c>
      <c r="N8619">
        <v>0</v>
      </c>
      <c r="O8619">
        <v>130000</v>
      </c>
      <c r="P8619" s="2">
        <v>0</v>
      </c>
      <c r="Q8619" s="6" t="s">
        <v>843</v>
      </c>
      <c r="R8619" s="3">
        <v>0.3</v>
      </c>
      <c r="S8619" s="2">
        <v>0</v>
      </c>
      <c r="T8619" s="2">
        <v>0</v>
      </c>
    </row>
    <row r="8620" spans="1:20" x14ac:dyDescent="0.25">
      <c r="A8620" s="7" t="s">
        <v>979</v>
      </c>
      <c r="B8620">
        <v>2180801</v>
      </c>
      <c r="C8620" s="5" t="s">
        <v>14087</v>
      </c>
      <c r="D8620" s="5" t="s">
        <v>12626</v>
      </c>
      <c r="E8620" s="8" t="s">
        <v>12626</v>
      </c>
      <c r="F8620" t="s">
        <v>606</v>
      </c>
      <c r="G8620" t="s">
        <v>969</v>
      </c>
      <c r="H8620" t="s">
        <v>389</v>
      </c>
      <c r="I8620" s="2" t="s">
        <v>1271</v>
      </c>
      <c r="J8620" s="1" t="s">
        <v>926</v>
      </c>
      <c r="L8620" s="2" t="s">
        <v>927</v>
      </c>
      <c r="M8620" s="2" t="s">
        <v>887</v>
      </c>
      <c r="N8620">
        <v>0</v>
      </c>
      <c r="O8620">
        <v>260000</v>
      </c>
      <c r="P8620" s="2">
        <v>0</v>
      </c>
      <c r="Q8620" s="6" t="s">
        <v>843</v>
      </c>
      <c r="R8620" s="3">
        <v>0.3</v>
      </c>
      <c r="S8620" s="2">
        <v>0</v>
      </c>
      <c r="T8620" s="2">
        <v>0</v>
      </c>
    </row>
    <row r="8621" spans="1:20" x14ac:dyDescent="0.25">
      <c r="A8621" s="7" t="s">
        <v>979</v>
      </c>
      <c r="B8621">
        <v>2180801</v>
      </c>
      <c r="C8621" s="5" t="s">
        <v>14087</v>
      </c>
      <c r="D8621" s="5" t="s">
        <v>12627</v>
      </c>
      <c r="E8621" s="8" t="s">
        <v>12627</v>
      </c>
      <c r="F8621" t="s">
        <v>606</v>
      </c>
      <c r="G8621" t="s">
        <v>969</v>
      </c>
      <c r="H8621" t="s">
        <v>389</v>
      </c>
      <c r="I8621" s="2" t="s">
        <v>1271</v>
      </c>
      <c r="J8621" s="1" t="s">
        <v>928</v>
      </c>
      <c r="L8621" s="2" t="s">
        <v>929</v>
      </c>
      <c r="M8621" s="2" t="s">
        <v>887</v>
      </c>
      <c r="N8621">
        <v>0</v>
      </c>
      <c r="O8621">
        <v>210000</v>
      </c>
      <c r="P8621" s="2">
        <v>0</v>
      </c>
      <c r="Q8621" s="6" t="s">
        <v>843</v>
      </c>
      <c r="R8621" s="3">
        <v>0.3</v>
      </c>
      <c r="S8621" s="2">
        <v>0</v>
      </c>
      <c r="T8621" s="2">
        <v>0</v>
      </c>
    </row>
    <row r="8622" spans="1:20" x14ac:dyDescent="0.25">
      <c r="A8622" s="7" t="s">
        <v>979</v>
      </c>
      <c r="B8622">
        <v>2180801</v>
      </c>
      <c r="C8622" s="5" t="s">
        <v>14087</v>
      </c>
      <c r="D8622" s="5" t="s">
        <v>12628</v>
      </c>
      <c r="E8622" s="8" t="s">
        <v>12628</v>
      </c>
      <c r="F8622" t="s">
        <v>606</v>
      </c>
      <c r="G8622" t="s">
        <v>969</v>
      </c>
      <c r="H8622" t="s">
        <v>389</v>
      </c>
      <c r="I8622" s="2" t="s">
        <v>1271</v>
      </c>
      <c r="J8622" s="1" t="s">
        <v>930</v>
      </c>
      <c r="L8622" s="2" t="s">
        <v>931</v>
      </c>
      <c r="M8622" s="2" t="s">
        <v>882</v>
      </c>
      <c r="N8622">
        <v>0</v>
      </c>
      <c r="O8622">
        <v>270000</v>
      </c>
      <c r="P8622" s="2">
        <v>0</v>
      </c>
      <c r="Q8622" s="6" t="s">
        <v>842</v>
      </c>
      <c r="R8622" s="3">
        <v>0.5</v>
      </c>
      <c r="S8622" s="2">
        <v>0</v>
      </c>
      <c r="T8622" s="2">
        <v>0</v>
      </c>
    </row>
    <row r="8623" spans="1:20" x14ac:dyDescent="0.25">
      <c r="A8623" s="7" t="s">
        <v>979</v>
      </c>
      <c r="B8623">
        <v>2180801</v>
      </c>
      <c r="C8623" s="5" t="s">
        <v>14087</v>
      </c>
      <c r="D8623" s="5" t="s">
        <v>12629</v>
      </c>
      <c r="E8623" s="8" t="s">
        <v>12629</v>
      </c>
      <c r="F8623" t="s">
        <v>606</v>
      </c>
      <c r="G8623" t="s">
        <v>969</v>
      </c>
      <c r="H8623" t="s">
        <v>389</v>
      </c>
      <c r="I8623" s="2" t="s">
        <v>1271</v>
      </c>
      <c r="J8623" s="1" t="s">
        <v>932</v>
      </c>
      <c r="L8623" s="2" t="s">
        <v>933</v>
      </c>
      <c r="M8623" s="2" t="s">
        <v>882</v>
      </c>
      <c r="N8623">
        <v>0</v>
      </c>
      <c r="O8623">
        <v>270000</v>
      </c>
      <c r="P8623" s="2">
        <v>0</v>
      </c>
      <c r="Q8623" s="6" t="s">
        <v>842</v>
      </c>
      <c r="R8623" s="3">
        <v>0.5</v>
      </c>
      <c r="S8623" s="2">
        <v>0</v>
      </c>
      <c r="T8623" s="2">
        <v>0</v>
      </c>
    </row>
    <row r="8624" spans="1:20" x14ac:dyDescent="0.25">
      <c r="A8624" s="7" t="s">
        <v>979</v>
      </c>
      <c r="B8624">
        <v>2180801</v>
      </c>
      <c r="C8624" s="5" t="s">
        <v>14087</v>
      </c>
      <c r="D8624" s="5" t="s">
        <v>12630</v>
      </c>
      <c r="E8624" s="8" t="s">
        <v>12630</v>
      </c>
      <c r="F8624" t="s">
        <v>606</v>
      </c>
      <c r="G8624" t="s">
        <v>969</v>
      </c>
      <c r="H8624" t="s">
        <v>389</v>
      </c>
      <c r="I8624" s="2" t="s">
        <v>1271</v>
      </c>
      <c r="J8624" s="1" t="s">
        <v>934</v>
      </c>
      <c r="L8624" s="2" t="s">
        <v>935</v>
      </c>
      <c r="M8624" s="2" t="s">
        <v>882</v>
      </c>
      <c r="N8624">
        <v>0</v>
      </c>
      <c r="O8624">
        <v>130000</v>
      </c>
      <c r="P8624" s="2">
        <v>0</v>
      </c>
      <c r="Q8624" s="6" t="s">
        <v>842</v>
      </c>
      <c r="R8624" s="3">
        <v>0.5</v>
      </c>
      <c r="S8624" s="2">
        <v>0</v>
      </c>
      <c r="T8624" s="2">
        <v>0</v>
      </c>
    </row>
    <row r="8625" spans="1:20" x14ac:dyDescent="0.25">
      <c r="A8625" s="7" t="s">
        <v>979</v>
      </c>
      <c r="B8625">
        <v>2180801</v>
      </c>
      <c r="C8625" s="5" t="s">
        <v>14087</v>
      </c>
      <c r="D8625" s="5" t="s">
        <v>12631</v>
      </c>
      <c r="E8625" s="8" t="s">
        <v>12631</v>
      </c>
      <c r="F8625" t="s">
        <v>606</v>
      </c>
      <c r="G8625" t="s">
        <v>969</v>
      </c>
      <c r="H8625" t="s">
        <v>389</v>
      </c>
      <c r="I8625" s="2" t="s">
        <v>1271</v>
      </c>
      <c r="J8625" s="1" t="s">
        <v>936</v>
      </c>
      <c r="L8625" s="2" t="s">
        <v>937</v>
      </c>
      <c r="M8625" s="2" t="s">
        <v>887</v>
      </c>
      <c r="N8625">
        <v>0</v>
      </c>
      <c r="O8625">
        <v>165000</v>
      </c>
      <c r="P8625" s="2">
        <v>0</v>
      </c>
      <c r="Q8625" s="6" t="s">
        <v>843</v>
      </c>
      <c r="R8625" s="3">
        <v>0.3</v>
      </c>
      <c r="S8625" s="2">
        <v>0</v>
      </c>
      <c r="T8625" s="2">
        <v>0</v>
      </c>
    </row>
    <row r="8626" spans="1:20" x14ac:dyDescent="0.25">
      <c r="A8626" s="7" t="s">
        <v>979</v>
      </c>
      <c r="B8626">
        <v>2180801</v>
      </c>
      <c r="C8626" s="5" t="s">
        <v>14087</v>
      </c>
      <c r="D8626" s="5" t="s">
        <v>12632</v>
      </c>
      <c r="E8626" s="8" t="s">
        <v>12632</v>
      </c>
      <c r="F8626" t="s">
        <v>606</v>
      </c>
      <c r="G8626" t="s">
        <v>969</v>
      </c>
      <c r="H8626" t="s">
        <v>389</v>
      </c>
      <c r="I8626" s="2" t="s">
        <v>1271</v>
      </c>
      <c r="J8626" s="1" t="s">
        <v>938</v>
      </c>
      <c r="L8626" s="2" t="s">
        <v>939</v>
      </c>
      <c r="M8626" s="2" t="s">
        <v>940</v>
      </c>
      <c r="N8626">
        <v>0</v>
      </c>
      <c r="O8626">
        <v>32000</v>
      </c>
      <c r="P8626" s="2">
        <v>0</v>
      </c>
      <c r="Q8626" s="6" t="s">
        <v>844</v>
      </c>
      <c r="R8626" s="3">
        <v>0</v>
      </c>
      <c r="S8626" s="2">
        <v>0</v>
      </c>
      <c r="T8626" s="2">
        <v>0</v>
      </c>
    </row>
    <row r="8627" spans="1:20" x14ac:dyDescent="0.25">
      <c r="A8627" s="7" t="s">
        <v>979</v>
      </c>
      <c r="B8627">
        <v>2180801</v>
      </c>
      <c r="C8627" s="5" t="s">
        <v>14087</v>
      </c>
      <c r="D8627" s="5" t="s">
        <v>12633</v>
      </c>
      <c r="E8627" s="8" t="s">
        <v>12633</v>
      </c>
      <c r="F8627" t="s">
        <v>606</v>
      </c>
      <c r="G8627" t="s">
        <v>969</v>
      </c>
      <c r="H8627" t="s">
        <v>389</v>
      </c>
      <c r="I8627" s="2" t="s">
        <v>1271</v>
      </c>
      <c r="J8627" s="1" t="s">
        <v>941</v>
      </c>
      <c r="L8627" s="2" t="s">
        <v>942</v>
      </c>
      <c r="M8627" s="2" t="s">
        <v>940</v>
      </c>
      <c r="N8627">
        <v>0</v>
      </c>
      <c r="O8627">
        <v>34000</v>
      </c>
      <c r="P8627" s="2">
        <v>0</v>
      </c>
      <c r="Q8627" s="6" t="s">
        <v>844</v>
      </c>
      <c r="R8627" s="3">
        <v>0</v>
      </c>
      <c r="S8627" s="2">
        <v>0</v>
      </c>
      <c r="T8627" s="2">
        <v>0</v>
      </c>
    </row>
    <row r="8628" spans="1:20" x14ac:dyDescent="0.25">
      <c r="A8628" s="7" t="s">
        <v>979</v>
      </c>
      <c r="B8628">
        <v>2180801</v>
      </c>
      <c r="C8628" s="5" t="s">
        <v>14087</v>
      </c>
      <c r="D8628" s="5" t="s">
        <v>12634</v>
      </c>
      <c r="E8628" s="8" t="s">
        <v>12634</v>
      </c>
      <c r="F8628" t="s">
        <v>606</v>
      </c>
      <c r="G8628" t="s">
        <v>969</v>
      </c>
      <c r="H8628" t="s">
        <v>389</v>
      </c>
      <c r="I8628" s="2" t="s">
        <v>1271</v>
      </c>
      <c r="J8628" s="1" t="s">
        <v>943</v>
      </c>
      <c r="L8628" s="2" t="s">
        <v>944</v>
      </c>
      <c r="M8628" s="2" t="s">
        <v>940</v>
      </c>
      <c r="N8628">
        <v>0</v>
      </c>
      <c r="O8628">
        <v>31000</v>
      </c>
      <c r="P8628" s="2">
        <v>0</v>
      </c>
      <c r="Q8628" s="6" t="s">
        <v>844</v>
      </c>
      <c r="R8628" s="3">
        <v>0</v>
      </c>
      <c r="S8628" s="2">
        <v>0</v>
      </c>
      <c r="T8628" s="2">
        <v>0</v>
      </c>
    </row>
    <row r="8629" spans="1:20" x14ac:dyDescent="0.25">
      <c r="A8629" s="7" t="s">
        <v>979</v>
      </c>
      <c r="B8629">
        <v>2180901</v>
      </c>
      <c r="C8629" s="5" t="s">
        <v>14087</v>
      </c>
      <c r="D8629" s="5" t="s">
        <v>12761</v>
      </c>
      <c r="E8629" s="8" t="s">
        <v>12761</v>
      </c>
      <c r="F8629" t="s">
        <v>606</v>
      </c>
      <c r="G8629" t="s">
        <v>963</v>
      </c>
      <c r="H8629" t="s">
        <v>481</v>
      </c>
      <c r="I8629" s="2" t="s">
        <v>1272</v>
      </c>
      <c r="J8629" s="1" t="s">
        <v>880</v>
      </c>
      <c r="L8629" s="2" t="s">
        <v>881</v>
      </c>
      <c r="M8629" s="2" t="s">
        <v>882</v>
      </c>
      <c r="N8629">
        <v>17</v>
      </c>
      <c r="O8629">
        <v>700000</v>
      </c>
      <c r="P8629" s="2">
        <v>11900000</v>
      </c>
      <c r="Q8629" s="6" t="s">
        <v>842</v>
      </c>
      <c r="R8629" s="3">
        <v>0.5</v>
      </c>
      <c r="S8629" s="2">
        <v>5950000</v>
      </c>
      <c r="T8629" s="2">
        <v>5950000</v>
      </c>
    </row>
    <row r="8630" spans="1:20" x14ac:dyDescent="0.25">
      <c r="A8630" s="7" t="s">
        <v>979</v>
      </c>
      <c r="B8630">
        <v>2180901</v>
      </c>
      <c r="C8630" s="5" t="s">
        <v>14087</v>
      </c>
      <c r="D8630" s="5" t="s">
        <v>12762</v>
      </c>
      <c r="E8630" s="8" t="s">
        <v>12762</v>
      </c>
      <c r="F8630" t="s">
        <v>606</v>
      </c>
      <c r="G8630" t="s">
        <v>963</v>
      </c>
      <c r="H8630" t="s">
        <v>481</v>
      </c>
      <c r="I8630" s="2" t="s">
        <v>1272</v>
      </c>
      <c r="J8630" s="1" t="s">
        <v>883</v>
      </c>
      <c r="L8630" s="2" t="s">
        <v>884</v>
      </c>
      <c r="M8630" s="2" t="s">
        <v>882</v>
      </c>
      <c r="N8630">
        <v>0</v>
      </c>
      <c r="O8630">
        <v>420000</v>
      </c>
      <c r="P8630" s="2">
        <v>0</v>
      </c>
      <c r="Q8630" s="6" t="s">
        <v>842</v>
      </c>
      <c r="R8630" s="3">
        <v>0.5</v>
      </c>
      <c r="S8630" s="2">
        <v>0</v>
      </c>
      <c r="T8630" s="2">
        <v>0</v>
      </c>
    </row>
    <row r="8631" spans="1:20" x14ac:dyDescent="0.25">
      <c r="A8631" s="7" t="s">
        <v>979</v>
      </c>
      <c r="B8631">
        <v>2180901</v>
      </c>
      <c r="C8631" s="5" t="s">
        <v>14087</v>
      </c>
      <c r="D8631" s="5" t="s">
        <v>12763</v>
      </c>
      <c r="E8631" s="8" t="s">
        <v>12763</v>
      </c>
      <c r="F8631" t="s">
        <v>606</v>
      </c>
      <c r="G8631" t="s">
        <v>963</v>
      </c>
      <c r="H8631" t="s">
        <v>481</v>
      </c>
      <c r="I8631" s="2" t="s">
        <v>1272</v>
      </c>
      <c r="J8631" s="1" t="s">
        <v>885</v>
      </c>
      <c r="L8631" s="2" t="s">
        <v>886</v>
      </c>
      <c r="M8631" s="2" t="s">
        <v>887</v>
      </c>
      <c r="N8631">
        <v>13</v>
      </c>
      <c r="O8631">
        <v>250000</v>
      </c>
      <c r="P8631" s="2">
        <v>3250000</v>
      </c>
      <c r="Q8631" s="6" t="s">
        <v>843</v>
      </c>
      <c r="R8631" s="3">
        <v>0.3</v>
      </c>
      <c r="S8631" s="2">
        <v>2275000</v>
      </c>
      <c r="T8631" s="2">
        <v>975000</v>
      </c>
    </row>
    <row r="8632" spans="1:20" x14ac:dyDescent="0.25">
      <c r="A8632" s="7" t="s">
        <v>979</v>
      </c>
      <c r="B8632">
        <v>2180901</v>
      </c>
      <c r="C8632" s="5" t="s">
        <v>14087</v>
      </c>
      <c r="D8632" s="5" t="s">
        <v>12764</v>
      </c>
      <c r="E8632" s="8" t="s">
        <v>12764</v>
      </c>
      <c r="F8632" t="s">
        <v>606</v>
      </c>
      <c r="G8632" t="s">
        <v>963</v>
      </c>
      <c r="H8632" t="s">
        <v>481</v>
      </c>
      <c r="I8632" s="2" t="s">
        <v>1272</v>
      </c>
      <c r="J8632" s="1" t="s">
        <v>888</v>
      </c>
      <c r="L8632" s="2" t="s">
        <v>889</v>
      </c>
      <c r="M8632" s="2" t="s">
        <v>887</v>
      </c>
      <c r="N8632">
        <v>0</v>
      </c>
      <c r="O8632">
        <v>275000</v>
      </c>
      <c r="P8632" s="2">
        <v>0</v>
      </c>
      <c r="Q8632" s="6" t="s">
        <v>843</v>
      </c>
      <c r="R8632" s="3">
        <v>0.3</v>
      </c>
      <c r="S8632" s="2">
        <v>0</v>
      </c>
      <c r="T8632" s="2">
        <v>0</v>
      </c>
    </row>
    <row r="8633" spans="1:20" x14ac:dyDescent="0.25">
      <c r="A8633" s="7" t="s">
        <v>979</v>
      </c>
      <c r="B8633">
        <v>2180901</v>
      </c>
      <c r="C8633" s="5" t="s">
        <v>14087</v>
      </c>
      <c r="D8633" s="5" t="s">
        <v>12765</v>
      </c>
      <c r="E8633" s="8" t="s">
        <v>12765</v>
      </c>
      <c r="F8633" t="s">
        <v>606</v>
      </c>
      <c r="G8633" t="s">
        <v>963</v>
      </c>
      <c r="H8633" t="s">
        <v>481</v>
      </c>
      <c r="I8633" s="2" t="s">
        <v>1272</v>
      </c>
      <c r="J8633" s="1" t="s">
        <v>890</v>
      </c>
      <c r="L8633" s="2" t="s">
        <v>891</v>
      </c>
      <c r="M8633" s="2" t="s">
        <v>882</v>
      </c>
      <c r="N8633">
        <v>20</v>
      </c>
      <c r="O8633">
        <v>150000</v>
      </c>
      <c r="P8633" s="2">
        <v>3000000</v>
      </c>
      <c r="Q8633" s="6" t="s">
        <v>842</v>
      </c>
      <c r="R8633" s="3">
        <v>0.5</v>
      </c>
      <c r="S8633" s="2">
        <v>1500000</v>
      </c>
      <c r="T8633" s="2">
        <v>1500000</v>
      </c>
    </row>
    <row r="8634" spans="1:20" x14ac:dyDescent="0.25">
      <c r="A8634" s="7" t="s">
        <v>979</v>
      </c>
      <c r="B8634">
        <v>2180901</v>
      </c>
      <c r="C8634" s="5" t="s">
        <v>14087</v>
      </c>
      <c r="D8634" s="5" t="s">
        <v>12766</v>
      </c>
      <c r="E8634" s="8" t="s">
        <v>12766</v>
      </c>
      <c r="F8634" t="s">
        <v>606</v>
      </c>
      <c r="G8634" t="s">
        <v>963</v>
      </c>
      <c r="H8634" t="s">
        <v>481</v>
      </c>
      <c r="I8634" s="2" t="s">
        <v>1272</v>
      </c>
      <c r="J8634" s="1" t="s">
        <v>892</v>
      </c>
      <c r="L8634" s="2" t="s">
        <v>893</v>
      </c>
      <c r="M8634" s="2" t="s">
        <v>882</v>
      </c>
      <c r="N8634">
        <v>0</v>
      </c>
      <c r="O8634">
        <v>300000</v>
      </c>
      <c r="P8634" s="2">
        <v>0</v>
      </c>
      <c r="Q8634" s="6" t="s">
        <v>842</v>
      </c>
      <c r="R8634" s="3">
        <v>0.5</v>
      </c>
      <c r="S8634" s="2">
        <v>0</v>
      </c>
      <c r="T8634" s="2">
        <v>0</v>
      </c>
    </row>
    <row r="8635" spans="1:20" x14ac:dyDescent="0.25">
      <c r="A8635" s="7" t="s">
        <v>979</v>
      </c>
      <c r="B8635">
        <v>2180901</v>
      </c>
      <c r="C8635" s="5" t="s">
        <v>14087</v>
      </c>
      <c r="D8635" s="5" t="s">
        <v>12767</v>
      </c>
      <c r="E8635" s="8" t="s">
        <v>12767</v>
      </c>
      <c r="F8635" t="s">
        <v>606</v>
      </c>
      <c r="G8635" t="s">
        <v>963</v>
      </c>
      <c r="H8635" t="s">
        <v>481</v>
      </c>
      <c r="I8635" s="2" t="s">
        <v>1272</v>
      </c>
      <c r="J8635" s="1" t="s">
        <v>894</v>
      </c>
      <c r="L8635" s="2" t="s">
        <v>895</v>
      </c>
      <c r="M8635" s="2" t="s">
        <v>882</v>
      </c>
      <c r="N8635">
        <v>20</v>
      </c>
      <c r="O8635">
        <v>400000</v>
      </c>
      <c r="P8635" s="2">
        <v>8000000</v>
      </c>
      <c r="Q8635" s="6" t="s">
        <v>842</v>
      </c>
      <c r="R8635" s="3">
        <v>0.5</v>
      </c>
      <c r="S8635" s="2">
        <v>4000000</v>
      </c>
      <c r="T8635" s="2">
        <v>4000000</v>
      </c>
    </row>
    <row r="8636" spans="1:20" x14ac:dyDescent="0.25">
      <c r="A8636" s="7" t="s">
        <v>979</v>
      </c>
      <c r="B8636">
        <v>2180901</v>
      </c>
      <c r="C8636" s="5" t="s">
        <v>14087</v>
      </c>
      <c r="D8636" s="5" t="s">
        <v>12768</v>
      </c>
      <c r="E8636" s="8" t="s">
        <v>12768</v>
      </c>
      <c r="F8636" t="s">
        <v>606</v>
      </c>
      <c r="G8636" t="s">
        <v>963</v>
      </c>
      <c r="H8636" t="s">
        <v>481</v>
      </c>
      <c r="I8636" s="2" t="s">
        <v>1272</v>
      </c>
      <c r="J8636" s="1" t="s">
        <v>896</v>
      </c>
      <c r="L8636" s="2" t="s">
        <v>897</v>
      </c>
      <c r="M8636" s="2" t="s">
        <v>882</v>
      </c>
      <c r="N8636">
        <v>29</v>
      </c>
      <c r="O8636">
        <v>360000</v>
      </c>
      <c r="P8636" s="2">
        <v>10440000</v>
      </c>
      <c r="Q8636" s="6" t="s">
        <v>842</v>
      </c>
      <c r="R8636" s="3">
        <v>0.5</v>
      </c>
      <c r="S8636" s="2">
        <v>5220000</v>
      </c>
      <c r="T8636" s="2">
        <v>5220000</v>
      </c>
    </row>
    <row r="8637" spans="1:20" x14ac:dyDescent="0.25">
      <c r="A8637" s="7" t="s">
        <v>979</v>
      </c>
      <c r="B8637">
        <v>2180901</v>
      </c>
      <c r="C8637" s="5" t="s">
        <v>14087</v>
      </c>
      <c r="D8637" s="5" t="s">
        <v>12769</v>
      </c>
      <c r="E8637" s="8" t="s">
        <v>12769</v>
      </c>
      <c r="F8637" t="s">
        <v>606</v>
      </c>
      <c r="G8637" t="s">
        <v>963</v>
      </c>
      <c r="H8637" t="s">
        <v>481</v>
      </c>
      <c r="I8637" s="2" t="s">
        <v>1272</v>
      </c>
      <c r="J8637" s="1" t="s">
        <v>898</v>
      </c>
      <c r="L8637" s="2" t="s">
        <v>899</v>
      </c>
      <c r="M8637" s="2" t="s">
        <v>882</v>
      </c>
      <c r="N8637">
        <v>0</v>
      </c>
      <c r="O8637">
        <v>250000</v>
      </c>
      <c r="P8637" s="2">
        <v>0</v>
      </c>
      <c r="Q8637" s="6" t="s">
        <v>842</v>
      </c>
      <c r="R8637" s="3">
        <v>0.5</v>
      </c>
      <c r="S8637" s="2">
        <v>0</v>
      </c>
      <c r="T8637" s="2">
        <v>0</v>
      </c>
    </row>
    <row r="8638" spans="1:20" x14ac:dyDescent="0.25">
      <c r="A8638" s="7" t="s">
        <v>979</v>
      </c>
      <c r="B8638">
        <v>2180901</v>
      </c>
      <c r="C8638" s="5" t="s">
        <v>14087</v>
      </c>
      <c r="D8638" s="5" t="s">
        <v>12770</v>
      </c>
      <c r="E8638" s="8" t="s">
        <v>12770</v>
      </c>
      <c r="F8638" t="s">
        <v>606</v>
      </c>
      <c r="G8638" t="s">
        <v>963</v>
      </c>
      <c r="H8638" t="s">
        <v>481</v>
      </c>
      <c r="I8638" s="2" t="s">
        <v>1272</v>
      </c>
      <c r="J8638" s="1" t="s">
        <v>900</v>
      </c>
      <c r="L8638" s="2" t="s">
        <v>901</v>
      </c>
      <c r="M8638" s="2" t="s">
        <v>882</v>
      </c>
      <c r="N8638">
        <v>0</v>
      </c>
      <c r="O8638">
        <v>360000</v>
      </c>
      <c r="P8638" s="2">
        <v>0</v>
      </c>
      <c r="Q8638" s="6" t="s">
        <v>842</v>
      </c>
      <c r="R8638" s="3">
        <v>0.5</v>
      </c>
      <c r="S8638" s="2">
        <v>0</v>
      </c>
      <c r="T8638" s="2">
        <v>0</v>
      </c>
    </row>
    <row r="8639" spans="1:20" x14ac:dyDescent="0.25">
      <c r="A8639" s="7" t="s">
        <v>979</v>
      </c>
      <c r="B8639">
        <v>2180901</v>
      </c>
      <c r="C8639" s="5" t="s">
        <v>14087</v>
      </c>
      <c r="D8639" s="5" t="s">
        <v>12771</v>
      </c>
      <c r="E8639" s="8" t="s">
        <v>12771</v>
      </c>
      <c r="F8639" t="s">
        <v>606</v>
      </c>
      <c r="G8639" t="s">
        <v>963</v>
      </c>
      <c r="H8639" t="s">
        <v>481</v>
      </c>
      <c r="I8639" s="2" t="s">
        <v>1272</v>
      </c>
      <c r="J8639" s="1" t="s">
        <v>902</v>
      </c>
      <c r="L8639" s="2" t="s">
        <v>903</v>
      </c>
      <c r="M8639" s="2" t="s">
        <v>887</v>
      </c>
      <c r="N8639">
        <v>15</v>
      </c>
      <c r="O8639">
        <v>300000</v>
      </c>
      <c r="P8639" s="2">
        <v>4500000</v>
      </c>
      <c r="Q8639" s="6" t="s">
        <v>843</v>
      </c>
      <c r="R8639" s="3">
        <v>0.3</v>
      </c>
      <c r="S8639" s="2">
        <v>3150000</v>
      </c>
      <c r="T8639" s="2">
        <v>1350000</v>
      </c>
    </row>
    <row r="8640" spans="1:20" x14ac:dyDescent="0.25">
      <c r="A8640" s="7" t="s">
        <v>979</v>
      </c>
      <c r="B8640">
        <v>2180901</v>
      </c>
      <c r="C8640" s="5" t="s">
        <v>14087</v>
      </c>
      <c r="D8640" s="5" t="s">
        <v>12772</v>
      </c>
      <c r="E8640" s="8" t="s">
        <v>12772</v>
      </c>
      <c r="F8640" t="s">
        <v>606</v>
      </c>
      <c r="G8640" t="s">
        <v>963</v>
      </c>
      <c r="H8640" t="s">
        <v>481</v>
      </c>
      <c r="I8640" s="2" t="s">
        <v>1272</v>
      </c>
      <c r="J8640" s="1" t="s">
        <v>904</v>
      </c>
      <c r="L8640" s="2" t="s">
        <v>905</v>
      </c>
      <c r="M8640" s="2" t="s">
        <v>887</v>
      </c>
      <c r="N8640">
        <v>20</v>
      </c>
      <c r="O8640">
        <v>690000</v>
      </c>
      <c r="P8640" s="2">
        <v>13800000</v>
      </c>
      <c r="Q8640" s="6" t="s">
        <v>843</v>
      </c>
      <c r="R8640" s="3">
        <v>0.3</v>
      </c>
      <c r="S8640" s="2">
        <v>9659999.9999999981</v>
      </c>
      <c r="T8640" s="2">
        <v>4140000</v>
      </c>
    </row>
    <row r="8641" spans="1:20" x14ac:dyDescent="0.25">
      <c r="A8641" s="7" t="s">
        <v>979</v>
      </c>
      <c r="B8641">
        <v>2180901</v>
      </c>
      <c r="C8641" s="5" t="s">
        <v>14087</v>
      </c>
      <c r="D8641" s="5" t="s">
        <v>12773</v>
      </c>
      <c r="E8641" s="8" t="s">
        <v>12773</v>
      </c>
      <c r="F8641" t="s">
        <v>606</v>
      </c>
      <c r="G8641" t="s">
        <v>963</v>
      </c>
      <c r="H8641" t="s">
        <v>481</v>
      </c>
      <c r="I8641" s="2" t="s">
        <v>1272</v>
      </c>
      <c r="J8641" s="1" t="s">
        <v>906</v>
      </c>
      <c r="L8641" s="2" t="s">
        <v>907</v>
      </c>
      <c r="M8641" s="2" t="s">
        <v>887</v>
      </c>
      <c r="N8641">
        <v>0</v>
      </c>
      <c r="O8641">
        <v>330000</v>
      </c>
      <c r="P8641" s="2">
        <v>0</v>
      </c>
      <c r="Q8641" s="6" t="s">
        <v>843</v>
      </c>
      <c r="R8641" s="3">
        <v>0.3</v>
      </c>
      <c r="S8641" s="2">
        <v>0</v>
      </c>
      <c r="T8641" s="2">
        <v>0</v>
      </c>
    </row>
    <row r="8642" spans="1:20" x14ac:dyDescent="0.25">
      <c r="A8642" s="7" t="s">
        <v>979</v>
      </c>
      <c r="B8642">
        <v>2180901</v>
      </c>
      <c r="C8642" s="5" t="s">
        <v>14087</v>
      </c>
      <c r="D8642" s="5" t="s">
        <v>12774</v>
      </c>
      <c r="E8642" s="8" t="s">
        <v>12774</v>
      </c>
      <c r="F8642" t="s">
        <v>606</v>
      </c>
      <c r="G8642" t="s">
        <v>963</v>
      </c>
      <c r="H8642" t="s">
        <v>481</v>
      </c>
      <c r="I8642" s="2" t="s">
        <v>1272</v>
      </c>
      <c r="J8642" s="1" t="s">
        <v>908</v>
      </c>
      <c r="L8642" s="2" t="s">
        <v>909</v>
      </c>
      <c r="M8642" s="2" t="s">
        <v>882</v>
      </c>
      <c r="N8642">
        <v>13</v>
      </c>
      <c r="O8642">
        <v>200000</v>
      </c>
      <c r="P8642" s="2">
        <v>2600000</v>
      </c>
      <c r="Q8642" s="6" t="s">
        <v>842</v>
      </c>
      <c r="R8642" s="3">
        <v>0.5</v>
      </c>
      <c r="S8642" s="2">
        <v>1300000</v>
      </c>
      <c r="T8642" s="2">
        <v>1300000</v>
      </c>
    </row>
    <row r="8643" spans="1:20" x14ac:dyDescent="0.25">
      <c r="A8643" s="7" t="s">
        <v>979</v>
      </c>
      <c r="B8643">
        <v>2180901</v>
      </c>
      <c r="C8643" s="5" t="s">
        <v>14087</v>
      </c>
      <c r="D8643" s="5" t="s">
        <v>12775</v>
      </c>
      <c r="E8643" s="8" t="s">
        <v>12775</v>
      </c>
      <c r="F8643" t="s">
        <v>606</v>
      </c>
      <c r="G8643" t="s">
        <v>963</v>
      </c>
      <c r="H8643" t="s">
        <v>481</v>
      </c>
      <c r="I8643" s="2" t="s">
        <v>1272</v>
      </c>
      <c r="J8643" s="1" t="s">
        <v>910</v>
      </c>
      <c r="L8643" s="2" t="s">
        <v>911</v>
      </c>
      <c r="M8643" s="2" t="s">
        <v>887</v>
      </c>
      <c r="N8643">
        <v>12</v>
      </c>
      <c r="O8643">
        <v>400000</v>
      </c>
      <c r="P8643" s="2">
        <v>4800000</v>
      </c>
      <c r="Q8643" s="6" t="s">
        <v>843</v>
      </c>
      <c r="R8643" s="3">
        <v>0.3</v>
      </c>
      <c r="S8643" s="2">
        <v>3360000</v>
      </c>
      <c r="T8643" s="2">
        <v>1440000</v>
      </c>
    </row>
    <row r="8644" spans="1:20" x14ac:dyDescent="0.25">
      <c r="A8644" s="7" t="s">
        <v>979</v>
      </c>
      <c r="B8644">
        <v>2180901</v>
      </c>
      <c r="C8644" s="5" t="s">
        <v>14087</v>
      </c>
      <c r="D8644" s="5" t="s">
        <v>12776</v>
      </c>
      <c r="E8644" s="8" t="s">
        <v>12776</v>
      </c>
      <c r="F8644" t="s">
        <v>606</v>
      </c>
      <c r="G8644" t="s">
        <v>963</v>
      </c>
      <c r="H8644" t="s">
        <v>481</v>
      </c>
      <c r="I8644" s="2" t="s">
        <v>1272</v>
      </c>
      <c r="J8644" s="1" t="s">
        <v>912</v>
      </c>
      <c r="L8644" s="2" t="s">
        <v>913</v>
      </c>
      <c r="M8644" s="2" t="s">
        <v>882</v>
      </c>
      <c r="N8644">
        <v>13</v>
      </c>
      <c r="O8644">
        <v>240000</v>
      </c>
      <c r="P8644" s="2">
        <v>3120000</v>
      </c>
      <c r="Q8644" s="6" t="s">
        <v>842</v>
      </c>
      <c r="R8644" s="3">
        <v>0.5</v>
      </c>
      <c r="S8644" s="2">
        <v>1560000</v>
      </c>
      <c r="T8644" s="2">
        <v>1560000</v>
      </c>
    </row>
    <row r="8645" spans="1:20" x14ac:dyDescent="0.25">
      <c r="A8645" s="7" t="s">
        <v>979</v>
      </c>
      <c r="B8645">
        <v>2180901</v>
      </c>
      <c r="C8645" s="5" t="s">
        <v>14087</v>
      </c>
      <c r="D8645" s="5" t="s">
        <v>12777</v>
      </c>
      <c r="E8645" s="8" t="s">
        <v>12777</v>
      </c>
      <c r="F8645" t="s">
        <v>606</v>
      </c>
      <c r="G8645" t="s">
        <v>963</v>
      </c>
      <c r="H8645" t="s">
        <v>481</v>
      </c>
      <c r="I8645" s="2" t="s">
        <v>1272</v>
      </c>
      <c r="J8645" s="1" t="s">
        <v>914</v>
      </c>
      <c r="L8645" s="2" t="s">
        <v>915</v>
      </c>
      <c r="M8645" s="2" t="s">
        <v>887</v>
      </c>
      <c r="N8645">
        <v>20</v>
      </c>
      <c r="O8645">
        <v>240000</v>
      </c>
      <c r="P8645" s="2">
        <v>4800000</v>
      </c>
      <c r="Q8645" s="6" t="s">
        <v>843</v>
      </c>
      <c r="R8645" s="3">
        <v>0.3</v>
      </c>
      <c r="S8645" s="2">
        <v>3360000</v>
      </c>
      <c r="T8645" s="2">
        <v>1440000</v>
      </c>
    </row>
    <row r="8646" spans="1:20" x14ac:dyDescent="0.25">
      <c r="A8646" s="7" t="s">
        <v>979</v>
      </c>
      <c r="B8646">
        <v>2180901</v>
      </c>
      <c r="C8646" s="5" t="s">
        <v>14087</v>
      </c>
      <c r="D8646" s="5" t="s">
        <v>12778</v>
      </c>
      <c r="E8646" s="8" t="s">
        <v>12778</v>
      </c>
      <c r="F8646" t="s">
        <v>606</v>
      </c>
      <c r="G8646" t="s">
        <v>963</v>
      </c>
      <c r="H8646" t="s">
        <v>481</v>
      </c>
      <c r="I8646" s="2" t="s">
        <v>1272</v>
      </c>
      <c r="J8646" s="1" t="s">
        <v>916</v>
      </c>
      <c r="L8646" s="2" t="s">
        <v>917</v>
      </c>
      <c r="M8646" s="2" t="s">
        <v>887</v>
      </c>
      <c r="N8646">
        <v>0</v>
      </c>
      <c r="O8646">
        <v>150000</v>
      </c>
      <c r="P8646" s="2">
        <v>0</v>
      </c>
      <c r="Q8646" s="6" t="s">
        <v>843</v>
      </c>
      <c r="R8646" s="3">
        <v>0.3</v>
      </c>
      <c r="S8646" s="2">
        <v>0</v>
      </c>
      <c r="T8646" s="2">
        <v>0</v>
      </c>
    </row>
    <row r="8647" spans="1:20" x14ac:dyDescent="0.25">
      <c r="A8647" s="7" t="s">
        <v>979</v>
      </c>
      <c r="B8647">
        <v>2180901</v>
      </c>
      <c r="C8647" s="5" t="s">
        <v>14087</v>
      </c>
      <c r="D8647" s="5" t="s">
        <v>12779</v>
      </c>
      <c r="E8647" s="8" t="s">
        <v>12779</v>
      </c>
      <c r="F8647" t="s">
        <v>606</v>
      </c>
      <c r="G8647" t="s">
        <v>963</v>
      </c>
      <c r="H8647" t="s">
        <v>481</v>
      </c>
      <c r="I8647" s="2" t="s">
        <v>1272</v>
      </c>
      <c r="J8647" s="1" t="s">
        <v>918</v>
      </c>
      <c r="L8647" s="2" t="s">
        <v>919</v>
      </c>
      <c r="M8647" s="2" t="s">
        <v>887</v>
      </c>
      <c r="N8647">
        <v>30</v>
      </c>
      <c r="O8647">
        <v>470000</v>
      </c>
      <c r="P8647" s="2">
        <v>14100000</v>
      </c>
      <c r="Q8647" s="6" t="s">
        <v>843</v>
      </c>
      <c r="R8647" s="3">
        <v>0.3</v>
      </c>
      <c r="S8647" s="2">
        <v>9870000</v>
      </c>
      <c r="T8647" s="2">
        <v>4230000</v>
      </c>
    </row>
    <row r="8648" spans="1:20" x14ac:dyDescent="0.25">
      <c r="A8648" s="7" t="s">
        <v>979</v>
      </c>
      <c r="B8648">
        <v>2180901</v>
      </c>
      <c r="C8648" s="5" t="s">
        <v>14087</v>
      </c>
      <c r="D8648" s="5" t="s">
        <v>12780</v>
      </c>
      <c r="E8648" s="8" t="s">
        <v>12780</v>
      </c>
      <c r="F8648" t="s">
        <v>606</v>
      </c>
      <c r="G8648" t="s">
        <v>963</v>
      </c>
      <c r="H8648" t="s">
        <v>481</v>
      </c>
      <c r="I8648" s="2" t="s">
        <v>1272</v>
      </c>
      <c r="J8648" s="1" t="s">
        <v>920</v>
      </c>
      <c r="L8648" s="2" t="s">
        <v>921</v>
      </c>
      <c r="M8648" s="2" t="s">
        <v>882</v>
      </c>
      <c r="N8648">
        <v>0</v>
      </c>
      <c r="O8648">
        <v>170000</v>
      </c>
      <c r="P8648" s="2">
        <v>0</v>
      </c>
      <c r="Q8648" s="6" t="s">
        <v>842</v>
      </c>
      <c r="R8648" s="3">
        <v>0.5</v>
      </c>
      <c r="S8648" s="2">
        <v>0</v>
      </c>
      <c r="T8648" s="2">
        <v>0</v>
      </c>
    </row>
    <row r="8649" spans="1:20" x14ac:dyDescent="0.25">
      <c r="A8649" s="7" t="s">
        <v>979</v>
      </c>
      <c r="B8649">
        <v>2180901</v>
      </c>
      <c r="C8649" s="5" t="s">
        <v>14087</v>
      </c>
      <c r="D8649" s="5" t="s">
        <v>12781</v>
      </c>
      <c r="E8649" s="8" t="s">
        <v>12781</v>
      </c>
      <c r="F8649" t="s">
        <v>606</v>
      </c>
      <c r="G8649" t="s">
        <v>963</v>
      </c>
      <c r="H8649" t="s">
        <v>481</v>
      </c>
      <c r="I8649" s="2" t="s">
        <v>1272</v>
      </c>
      <c r="J8649" s="1" t="s">
        <v>922</v>
      </c>
      <c r="L8649" s="2" t="s">
        <v>923</v>
      </c>
      <c r="M8649" s="2" t="s">
        <v>887</v>
      </c>
      <c r="N8649">
        <v>0</v>
      </c>
      <c r="O8649">
        <v>130000</v>
      </c>
      <c r="P8649" s="2">
        <v>0</v>
      </c>
      <c r="Q8649" s="6" t="s">
        <v>843</v>
      </c>
      <c r="R8649" s="3">
        <v>0.3</v>
      </c>
      <c r="S8649" s="2">
        <v>0</v>
      </c>
      <c r="T8649" s="2">
        <v>0</v>
      </c>
    </row>
    <row r="8650" spans="1:20" x14ac:dyDescent="0.25">
      <c r="A8650" s="7" t="s">
        <v>979</v>
      </c>
      <c r="B8650">
        <v>2180901</v>
      </c>
      <c r="C8650" s="5" t="s">
        <v>14087</v>
      </c>
      <c r="D8650" s="5" t="s">
        <v>12782</v>
      </c>
      <c r="E8650" s="8" t="s">
        <v>12782</v>
      </c>
      <c r="F8650" t="s">
        <v>606</v>
      </c>
      <c r="G8650" t="s">
        <v>963</v>
      </c>
      <c r="H8650" t="s">
        <v>481</v>
      </c>
      <c r="I8650" s="2" t="s">
        <v>1272</v>
      </c>
      <c r="J8650" s="1" t="s">
        <v>924</v>
      </c>
      <c r="L8650" s="2" t="s">
        <v>925</v>
      </c>
      <c r="M8650" s="2" t="s">
        <v>887</v>
      </c>
      <c r="N8650">
        <v>0</v>
      </c>
      <c r="O8650">
        <v>130000</v>
      </c>
      <c r="P8650" s="2">
        <v>0</v>
      </c>
      <c r="Q8650" s="6" t="s">
        <v>843</v>
      </c>
      <c r="R8650" s="3">
        <v>0.3</v>
      </c>
      <c r="S8650" s="2">
        <v>0</v>
      </c>
      <c r="T8650" s="2">
        <v>0</v>
      </c>
    </row>
    <row r="8651" spans="1:20" x14ac:dyDescent="0.25">
      <c r="A8651" s="7" t="s">
        <v>979</v>
      </c>
      <c r="B8651">
        <v>2180901</v>
      </c>
      <c r="C8651" s="5" t="s">
        <v>14087</v>
      </c>
      <c r="D8651" s="5" t="s">
        <v>12783</v>
      </c>
      <c r="E8651" s="8" t="s">
        <v>12783</v>
      </c>
      <c r="F8651" t="s">
        <v>606</v>
      </c>
      <c r="G8651" t="s">
        <v>963</v>
      </c>
      <c r="H8651" t="s">
        <v>481</v>
      </c>
      <c r="I8651" s="2" t="s">
        <v>1272</v>
      </c>
      <c r="J8651" s="1" t="s">
        <v>926</v>
      </c>
      <c r="L8651" s="2" t="s">
        <v>927</v>
      </c>
      <c r="M8651" s="2" t="s">
        <v>887</v>
      </c>
      <c r="N8651">
        <v>0</v>
      </c>
      <c r="O8651">
        <v>260000</v>
      </c>
      <c r="P8651" s="2">
        <v>0</v>
      </c>
      <c r="Q8651" s="6" t="s">
        <v>843</v>
      </c>
      <c r="R8651" s="3">
        <v>0.3</v>
      </c>
      <c r="S8651" s="2">
        <v>0</v>
      </c>
      <c r="T8651" s="2">
        <v>0</v>
      </c>
    </row>
    <row r="8652" spans="1:20" x14ac:dyDescent="0.25">
      <c r="A8652" s="7" t="s">
        <v>979</v>
      </c>
      <c r="B8652">
        <v>2180901</v>
      </c>
      <c r="C8652" s="5" t="s">
        <v>14087</v>
      </c>
      <c r="D8652" s="5" t="s">
        <v>12784</v>
      </c>
      <c r="E8652" s="8" t="s">
        <v>12784</v>
      </c>
      <c r="F8652" t="s">
        <v>606</v>
      </c>
      <c r="G8652" t="s">
        <v>963</v>
      </c>
      <c r="H8652" t="s">
        <v>481</v>
      </c>
      <c r="I8652" s="2" t="s">
        <v>1272</v>
      </c>
      <c r="J8652" s="1" t="s">
        <v>928</v>
      </c>
      <c r="L8652" s="2" t="s">
        <v>929</v>
      </c>
      <c r="M8652" s="2" t="s">
        <v>887</v>
      </c>
      <c r="N8652">
        <v>0</v>
      </c>
      <c r="O8652">
        <v>210000</v>
      </c>
      <c r="P8652" s="2">
        <v>0</v>
      </c>
      <c r="Q8652" s="6" t="s">
        <v>843</v>
      </c>
      <c r="R8652" s="3">
        <v>0.3</v>
      </c>
      <c r="S8652" s="2">
        <v>0</v>
      </c>
      <c r="T8652" s="2">
        <v>0</v>
      </c>
    </row>
    <row r="8653" spans="1:20" x14ac:dyDescent="0.25">
      <c r="A8653" s="7" t="s">
        <v>979</v>
      </c>
      <c r="B8653">
        <v>2180901</v>
      </c>
      <c r="C8653" s="5" t="s">
        <v>14087</v>
      </c>
      <c r="D8653" s="5" t="s">
        <v>12785</v>
      </c>
      <c r="E8653" s="8" t="s">
        <v>12785</v>
      </c>
      <c r="F8653" t="s">
        <v>606</v>
      </c>
      <c r="G8653" t="s">
        <v>963</v>
      </c>
      <c r="H8653" t="s">
        <v>481</v>
      </c>
      <c r="I8653" s="2" t="s">
        <v>1272</v>
      </c>
      <c r="J8653" s="1" t="s">
        <v>930</v>
      </c>
      <c r="L8653" s="2" t="s">
        <v>931</v>
      </c>
      <c r="M8653" s="2" t="s">
        <v>882</v>
      </c>
      <c r="N8653">
        <v>0</v>
      </c>
      <c r="O8653">
        <v>270000</v>
      </c>
      <c r="P8653" s="2">
        <v>0</v>
      </c>
      <c r="Q8653" s="6" t="s">
        <v>842</v>
      </c>
      <c r="R8653" s="3">
        <v>0.5</v>
      </c>
      <c r="S8653" s="2">
        <v>0</v>
      </c>
      <c r="T8653" s="2">
        <v>0</v>
      </c>
    </row>
    <row r="8654" spans="1:20" x14ac:dyDescent="0.25">
      <c r="A8654" s="7" t="s">
        <v>979</v>
      </c>
      <c r="B8654">
        <v>2180901</v>
      </c>
      <c r="C8654" s="5" t="s">
        <v>14087</v>
      </c>
      <c r="D8654" s="5" t="s">
        <v>12786</v>
      </c>
      <c r="E8654" s="8" t="s">
        <v>12786</v>
      </c>
      <c r="F8654" t="s">
        <v>606</v>
      </c>
      <c r="G8654" t="s">
        <v>963</v>
      </c>
      <c r="H8654" t="s">
        <v>481</v>
      </c>
      <c r="I8654" s="2" t="s">
        <v>1272</v>
      </c>
      <c r="J8654" s="1" t="s">
        <v>932</v>
      </c>
      <c r="L8654" s="2" t="s">
        <v>933</v>
      </c>
      <c r="M8654" s="2" t="s">
        <v>882</v>
      </c>
      <c r="N8654">
        <v>0</v>
      </c>
      <c r="O8654">
        <v>270000</v>
      </c>
      <c r="P8654" s="2">
        <v>0</v>
      </c>
      <c r="Q8654" s="6" t="s">
        <v>842</v>
      </c>
      <c r="R8654" s="3">
        <v>0.5</v>
      </c>
      <c r="S8654" s="2">
        <v>0</v>
      </c>
      <c r="T8654" s="2">
        <v>0</v>
      </c>
    </row>
    <row r="8655" spans="1:20" x14ac:dyDescent="0.25">
      <c r="A8655" s="7" t="s">
        <v>979</v>
      </c>
      <c r="B8655">
        <v>2180901</v>
      </c>
      <c r="C8655" s="5" t="s">
        <v>14087</v>
      </c>
      <c r="D8655" s="5" t="s">
        <v>12787</v>
      </c>
      <c r="E8655" s="8" t="s">
        <v>12787</v>
      </c>
      <c r="F8655" t="s">
        <v>606</v>
      </c>
      <c r="G8655" t="s">
        <v>963</v>
      </c>
      <c r="H8655" t="s">
        <v>481</v>
      </c>
      <c r="I8655" s="2" t="s">
        <v>1272</v>
      </c>
      <c r="J8655" s="1" t="s">
        <v>934</v>
      </c>
      <c r="L8655" s="2" t="s">
        <v>935</v>
      </c>
      <c r="M8655" s="2" t="s">
        <v>882</v>
      </c>
      <c r="N8655">
        <v>0</v>
      </c>
      <c r="O8655">
        <v>130000</v>
      </c>
      <c r="P8655" s="2">
        <v>0</v>
      </c>
      <c r="Q8655" s="6" t="s">
        <v>842</v>
      </c>
      <c r="R8655" s="3">
        <v>0.5</v>
      </c>
      <c r="S8655" s="2">
        <v>0</v>
      </c>
      <c r="T8655" s="2">
        <v>0</v>
      </c>
    </row>
    <row r="8656" spans="1:20" x14ac:dyDescent="0.25">
      <c r="A8656" s="7" t="s">
        <v>979</v>
      </c>
      <c r="B8656">
        <v>2180901</v>
      </c>
      <c r="C8656" s="5" t="s">
        <v>14087</v>
      </c>
      <c r="D8656" s="5" t="s">
        <v>12788</v>
      </c>
      <c r="E8656" s="8" t="s">
        <v>12788</v>
      </c>
      <c r="F8656" t="s">
        <v>606</v>
      </c>
      <c r="G8656" t="s">
        <v>963</v>
      </c>
      <c r="H8656" t="s">
        <v>481</v>
      </c>
      <c r="I8656" s="2" t="s">
        <v>1272</v>
      </c>
      <c r="J8656" s="1" t="s">
        <v>936</v>
      </c>
      <c r="L8656" s="2" t="s">
        <v>937</v>
      </c>
      <c r="M8656" s="2" t="s">
        <v>887</v>
      </c>
      <c r="N8656">
        <v>0</v>
      </c>
      <c r="O8656">
        <v>165000</v>
      </c>
      <c r="P8656" s="2">
        <v>0</v>
      </c>
      <c r="Q8656" s="6" t="s">
        <v>843</v>
      </c>
      <c r="R8656" s="3">
        <v>0.3</v>
      </c>
      <c r="S8656" s="2">
        <v>0</v>
      </c>
      <c r="T8656" s="2">
        <v>0</v>
      </c>
    </row>
    <row r="8657" spans="1:20" x14ac:dyDescent="0.25">
      <c r="A8657" s="7" t="s">
        <v>979</v>
      </c>
      <c r="B8657">
        <v>2180901</v>
      </c>
      <c r="C8657" s="5" t="s">
        <v>14087</v>
      </c>
      <c r="D8657" s="5" t="s">
        <v>12789</v>
      </c>
      <c r="E8657" s="8" t="s">
        <v>12789</v>
      </c>
      <c r="F8657" t="s">
        <v>606</v>
      </c>
      <c r="G8657" t="s">
        <v>963</v>
      </c>
      <c r="H8657" t="s">
        <v>481</v>
      </c>
      <c r="I8657" s="2" t="s">
        <v>1272</v>
      </c>
      <c r="J8657" s="1" t="s">
        <v>938</v>
      </c>
      <c r="L8657" s="2" t="s">
        <v>939</v>
      </c>
      <c r="M8657" s="2" t="s">
        <v>940</v>
      </c>
      <c r="N8657">
        <v>0</v>
      </c>
      <c r="O8657">
        <v>32000</v>
      </c>
      <c r="P8657" s="2">
        <v>0</v>
      </c>
      <c r="Q8657" s="6" t="s">
        <v>844</v>
      </c>
      <c r="R8657" s="3">
        <v>0</v>
      </c>
      <c r="S8657" s="2">
        <v>0</v>
      </c>
      <c r="T8657" s="2">
        <v>0</v>
      </c>
    </row>
    <row r="8658" spans="1:20" x14ac:dyDescent="0.25">
      <c r="A8658" s="7" t="s">
        <v>979</v>
      </c>
      <c r="B8658">
        <v>2180901</v>
      </c>
      <c r="C8658" s="5" t="s">
        <v>14087</v>
      </c>
      <c r="D8658" s="5" t="s">
        <v>12790</v>
      </c>
      <c r="E8658" s="8" t="s">
        <v>12790</v>
      </c>
      <c r="F8658" t="s">
        <v>606</v>
      </c>
      <c r="G8658" t="s">
        <v>963</v>
      </c>
      <c r="H8658" t="s">
        <v>481</v>
      </c>
      <c r="I8658" s="2" t="s">
        <v>1272</v>
      </c>
      <c r="J8658" s="1" t="s">
        <v>941</v>
      </c>
      <c r="L8658" s="2" t="s">
        <v>942</v>
      </c>
      <c r="M8658" s="2" t="s">
        <v>940</v>
      </c>
      <c r="N8658">
        <v>0</v>
      </c>
      <c r="O8658">
        <v>34000</v>
      </c>
      <c r="P8658" s="2">
        <v>0</v>
      </c>
      <c r="Q8658" s="6" t="s">
        <v>844</v>
      </c>
      <c r="R8658" s="3">
        <v>0</v>
      </c>
      <c r="S8658" s="2">
        <v>0</v>
      </c>
      <c r="T8658" s="2">
        <v>0</v>
      </c>
    </row>
    <row r="8659" spans="1:20" x14ac:dyDescent="0.25">
      <c r="A8659" s="7" t="s">
        <v>979</v>
      </c>
      <c r="B8659">
        <v>2180901</v>
      </c>
      <c r="C8659" s="5" t="s">
        <v>14087</v>
      </c>
      <c r="D8659" s="5" t="s">
        <v>12791</v>
      </c>
      <c r="E8659" s="8" t="s">
        <v>12791</v>
      </c>
      <c r="F8659" t="s">
        <v>606</v>
      </c>
      <c r="G8659" t="s">
        <v>963</v>
      </c>
      <c r="H8659" t="s">
        <v>481</v>
      </c>
      <c r="I8659" s="2" t="s">
        <v>1272</v>
      </c>
      <c r="J8659" s="1" t="s">
        <v>943</v>
      </c>
      <c r="L8659" s="2" t="s">
        <v>944</v>
      </c>
      <c r="M8659" s="2" t="s">
        <v>940</v>
      </c>
      <c r="N8659">
        <v>0</v>
      </c>
      <c r="O8659">
        <v>31000</v>
      </c>
      <c r="P8659" s="2">
        <v>0</v>
      </c>
      <c r="Q8659" s="6" t="s">
        <v>844</v>
      </c>
      <c r="R8659" s="3">
        <v>0</v>
      </c>
      <c r="S8659" s="2">
        <v>0</v>
      </c>
      <c r="T8659" s="2">
        <v>0</v>
      </c>
    </row>
    <row r="8660" spans="1:20" x14ac:dyDescent="0.25">
      <c r="A8660" s="7" t="s">
        <v>979</v>
      </c>
      <c r="B8660">
        <v>2181001</v>
      </c>
      <c r="C8660" s="5" t="s">
        <v>14087</v>
      </c>
      <c r="D8660" s="5" t="s">
        <v>12137</v>
      </c>
      <c r="E8660" s="8" t="s">
        <v>12137</v>
      </c>
      <c r="F8660" t="s">
        <v>606</v>
      </c>
      <c r="G8660" t="s">
        <v>966</v>
      </c>
      <c r="H8660" t="s">
        <v>469</v>
      </c>
      <c r="I8660" s="2" t="s">
        <v>1273</v>
      </c>
      <c r="J8660" s="1" t="s">
        <v>880</v>
      </c>
      <c r="L8660" s="2" t="s">
        <v>881</v>
      </c>
      <c r="M8660" s="2" t="s">
        <v>882</v>
      </c>
      <c r="N8660">
        <v>16</v>
      </c>
      <c r="O8660">
        <v>700000</v>
      </c>
      <c r="P8660" s="2">
        <v>11200000</v>
      </c>
      <c r="Q8660" s="6" t="s">
        <v>842</v>
      </c>
      <c r="R8660" s="3">
        <v>0.5</v>
      </c>
      <c r="S8660" s="2">
        <v>5600000</v>
      </c>
      <c r="T8660" s="2">
        <v>5600000</v>
      </c>
    </row>
    <row r="8661" spans="1:20" x14ac:dyDescent="0.25">
      <c r="A8661" s="7" t="s">
        <v>979</v>
      </c>
      <c r="B8661">
        <v>2181001</v>
      </c>
      <c r="C8661" s="5" t="s">
        <v>14087</v>
      </c>
      <c r="D8661" s="5" t="s">
        <v>12138</v>
      </c>
      <c r="E8661" s="8" t="s">
        <v>12138</v>
      </c>
      <c r="F8661" t="s">
        <v>606</v>
      </c>
      <c r="G8661" t="s">
        <v>966</v>
      </c>
      <c r="H8661" t="s">
        <v>469</v>
      </c>
      <c r="I8661" s="2" t="s">
        <v>1273</v>
      </c>
      <c r="J8661" s="1" t="s">
        <v>883</v>
      </c>
      <c r="L8661" s="2" t="s">
        <v>884</v>
      </c>
      <c r="M8661" s="2" t="s">
        <v>882</v>
      </c>
      <c r="N8661">
        <v>0</v>
      </c>
      <c r="O8661">
        <v>420000</v>
      </c>
      <c r="P8661" s="2">
        <v>0</v>
      </c>
      <c r="Q8661" s="6" t="s">
        <v>842</v>
      </c>
      <c r="R8661" s="3">
        <v>0.5</v>
      </c>
      <c r="S8661" s="2">
        <v>0</v>
      </c>
      <c r="T8661" s="2">
        <v>0</v>
      </c>
    </row>
    <row r="8662" spans="1:20" x14ac:dyDescent="0.25">
      <c r="A8662" s="7" t="s">
        <v>979</v>
      </c>
      <c r="B8662">
        <v>2181001</v>
      </c>
      <c r="C8662" s="5" t="s">
        <v>14087</v>
      </c>
      <c r="D8662" s="5" t="s">
        <v>12139</v>
      </c>
      <c r="E8662" s="8" t="s">
        <v>12139</v>
      </c>
      <c r="F8662" t="s">
        <v>606</v>
      </c>
      <c r="G8662" t="s">
        <v>966</v>
      </c>
      <c r="H8662" t="s">
        <v>469</v>
      </c>
      <c r="I8662" s="2" t="s">
        <v>1273</v>
      </c>
      <c r="J8662" s="1" t="s">
        <v>885</v>
      </c>
      <c r="L8662" s="2" t="s">
        <v>886</v>
      </c>
      <c r="M8662" s="2" t="s">
        <v>887</v>
      </c>
      <c r="N8662">
        <v>14</v>
      </c>
      <c r="O8662">
        <v>250000</v>
      </c>
      <c r="P8662" s="2">
        <v>3500000</v>
      </c>
      <c r="Q8662" s="6" t="s">
        <v>843</v>
      </c>
      <c r="R8662" s="3">
        <v>0.3</v>
      </c>
      <c r="S8662" s="2">
        <v>2450000</v>
      </c>
      <c r="T8662" s="2">
        <v>1050000</v>
      </c>
    </row>
    <row r="8663" spans="1:20" x14ac:dyDescent="0.25">
      <c r="A8663" s="7" t="s">
        <v>979</v>
      </c>
      <c r="B8663">
        <v>2181001</v>
      </c>
      <c r="C8663" s="5" t="s">
        <v>14087</v>
      </c>
      <c r="D8663" s="5" t="s">
        <v>12140</v>
      </c>
      <c r="E8663" s="8" t="s">
        <v>12140</v>
      </c>
      <c r="F8663" t="s">
        <v>606</v>
      </c>
      <c r="G8663" t="s">
        <v>966</v>
      </c>
      <c r="H8663" t="s">
        <v>469</v>
      </c>
      <c r="I8663" s="2" t="s">
        <v>1273</v>
      </c>
      <c r="J8663" s="1" t="s">
        <v>888</v>
      </c>
      <c r="L8663" s="2" t="s">
        <v>889</v>
      </c>
      <c r="M8663" s="2" t="s">
        <v>887</v>
      </c>
      <c r="N8663">
        <v>0</v>
      </c>
      <c r="O8663">
        <v>275000</v>
      </c>
      <c r="P8663" s="2">
        <v>0</v>
      </c>
      <c r="Q8663" s="6" t="s">
        <v>843</v>
      </c>
      <c r="R8663" s="3">
        <v>0.3</v>
      </c>
      <c r="S8663" s="2">
        <v>0</v>
      </c>
      <c r="T8663" s="2">
        <v>0</v>
      </c>
    </row>
    <row r="8664" spans="1:20" x14ac:dyDescent="0.25">
      <c r="A8664" s="7" t="s">
        <v>979</v>
      </c>
      <c r="B8664">
        <v>2181001</v>
      </c>
      <c r="C8664" s="5" t="s">
        <v>14087</v>
      </c>
      <c r="D8664" s="5" t="s">
        <v>12141</v>
      </c>
      <c r="E8664" s="8" t="s">
        <v>12141</v>
      </c>
      <c r="F8664" t="s">
        <v>606</v>
      </c>
      <c r="G8664" t="s">
        <v>966</v>
      </c>
      <c r="H8664" t="s">
        <v>469</v>
      </c>
      <c r="I8664" s="2" t="s">
        <v>1273</v>
      </c>
      <c r="J8664" s="1" t="s">
        <v>890</v>
      </c>
      <c r="L8664" s="2" t="s">
        <v>891</v>
      </c>
      <c r="M8664" s="2" t="s">
        <v>882</v>
      </c>
      <c r="N8664">
        <v>0</v>
      </c>
      <c r="O8664">
        <v>150000</v>
      </c>
      <c r="P8664" s="2">
        <v>0</v>
      </c>
      <c r="Q8664" s="6" t="s">
        <v>842</v>
      </c>
      <c r="R8664" s="3">
        <v>0.5</v>
      </c>
      <c r="S8664" s="2">
        <v>0</v>
      </c>
      <c r="T8664" s="2">
        <v>0</v>
      </c>
    </row>
    <row r="8665" spans="1:20" x14ac:dyDescent="0.25">
      <c r="A8665" s="7" t="s">
        <v>979</v>
      </c>
      <c r="B8665">
        <v>2181001</v>
      </c>
      <c r="C8665" s="5" t="s">
        <v>14087</v>
      </c>
      <c r="D8665" s="5" t="s">
        <v>12142</v>
      </c>
      <c r="E8665" s="8" t="s">
        <v>12142</v>
      </c>
      <c r="F8665" t="s">
        <v>606</v>
      </c>
      <c r="G8665" t="s">
        <v>966</v>
      </c>
      <c r="H8665" t="s">
        <v>469</v>
      </c>
      <c r="I8665" s="2" t="s">
        <v>1273</v>
      </c>
      <c r="J8665" s="1" t="s">
        <v>892</v>
      </c>
      <c r="L8665" s="2" t="s">
        <v>893</v>
      </c>
      <c r="M8665" s="2" t="s">
        <v>882</v>
      </c>
      <c r="N8665">
        <v>16</v>
      </c>
      <c r="O8665">
        <v>300000</v>
      </c>
      <c r="P8665" s="2">
        <v>4800000</v>
      </c>
      <c r="Q8665" s="6" t="s">
        <v>842</v>
      </c>
      <c r="R8665" s="3">
        <v>0.5</v>
      </c>
      <c r="S8665" s="2">
        <v>2400000</v>
      </c>
      <c r="T8665" s="2">
        <v>2400000</v>
      </c>
    </row>
    <row r="8666" spans="1:20" x14ac:dyDescent="0.25">
      <c r="A8666" s="7" t="s">
        <v>979</v>
      </c>
      <c r="B8666">
        <v>2181001</v>
      </c>
      <c r="C8666" s="5" t="s">
        <v>14087</v>
      </c>
      <c r="D8666" s="5" t="s">
        <v>12143</v>
      </c>
      <c r="E8666" s="8" t="s">
        <v>12143</v>
      </c>
      <c r="F8666" t="s">
        <v>606</v>
      </c>
      <c r="G8666" t="s">
        <v>966</v>
      </c>
      <c r="H8666" t="s">
        <v>469</v>
      </c>
      <c r="I8666" s="2" t="s">
        <v>1273</v>
      </c>
      <c r="J8666" s="1" t="s">
        <v>894</v>
      </c>
      <c r="L8666" s="2" t="s">
        <v>895</v>
      </c>
      <c r="M8666" s="2" t="s">
        <v>882</v>
      </c>
      <c r="N8666">
        <v>0</v>
      </c>
      <c r="O8666">
        <v>400000</v>
      </c>
      <c r="P8666" s="2">
        <v>0</v>
      </c>
      <c r="Q8666" s="6" t="s">
        <v>842</v>
      </c>
      <c r="R8666" s="3">
        <v>0.5</v>
      </c>
      <c r="S8666" s="2">
        <v>0</v>
      </c>
      <c r="T8666" s="2">
        <v>0</v>
      </c>
    </row>
    <row r="8667" spans="1:20" x14ac:dyDescent="0.25">
      <c r="A8667" s="7" t="s">
        <v>979</v>
      </c>
      <c r="B8667">
        <v>2181001</v>
      </c>
      <c r="C8667" s="5" t="s">
        <v>14087</v>
      </c>
      <c r="D8667" s="5" t="s">
        <v>12144</v>
      </c>
      <c r="E8667" s="8" t="s">
        <v>12144</v>
      </c>
      <c r="F8667" t="s">
        <v>606</v>
      </c>
      <c r="G8667" t="s">
        <v>966</v>
      </c>
      <c r="H8667" t="s">
        <v>469</v>
      </c>
      <c r="I8667" s="2" t="s">
        <v>1273</v>
      </c>
      <c r="J8667" s="1" t="s">
        <v>896</v>
      </c>
      <c r="L8667" s="2" t="s">
        <v>897</v>
      </c>
      <c r="M8667" s="2" t="s">
        <v>882</v>
      </c>
      <c r="N8667">
        <v>0</v>
      </c>
      <c r="O8667">
        <v>360000</v>
      </c>
      <c r="P8667" s="2">
        <v>0</v>
      </c>
      <c r="Q8667" s="6" t="s">
        <v>842</v>
      </c>
      <c r="R8667" s="3">
        <v>0.5</v>
      </c>
      <c r="S8667" s="2">
        <v>0</v>
      </c>
      <c r="T8667" s="2">
        <v>0</v>
      </c>
    </row>
    <row r="8668" spans="1:20" x14ac:dyDescent="0.25">
      <c r="A8668" s="7" t="s">
        <v>979</v>
      </c>
      <c r="B8668">
        <v>2181001</v>
      </c>
      <c r="C8668" s="5" t="s">
        <v>14087</v>
      </c>
      <c r="D8668" s="5" t="s">
        <v>12145</v>
      </c>
      <c r="E8668" s="8" t="s">
        <v>12145</v>
      </c>
      <c r="F8668" t="s">
        <v>606</v>
      </c>
      <c r="G8668" t="s">
        <v>966</v>
      </c>
      <c r="H8668" t="s">
        <v>469</v>
      </c>
      <c r="I8668" s="2" t="s">
        <v>1273</v>
      </c>
      <c r="J8668" s="1" t="s">
        <v>898</v>
      </c>
      <c r="L8668" s="2" t="s">
        <v>899</v>
      </c>
      <c r="M8668" s="2" t="s">
        <v>882</v>
      </c>
      <c r="N8668">
        <v>16</v>
      </c>
      <c r="O8668">
        <v>250000</v>
      </c>
      <c r="P8668" s="2">
        <v>4000000</v>
      </c>
      <c r="Q8668" s="6" t="s">
        <v>842</v>
      </c>
      <c r="R8668" s="3">
        <v>0.5</v>
      </c>
      <c r="S8668" s="2">
        <v>2000000</v>
      </c>
      <c r="T8668" s="2">
        <v>2000000</v>
      </c>
    </row>
    <row r="8669" spans="1:20" x14ac:dyDescent="0.25">
      <c r="A8669" s="7" t="s">
        <v>979</v>
      </c>
      <c r="B8669">
        <v>2181001</v>
      </c>
      <c r="C8669" s="5" t="s">
        <v>14087</v>
      </c>
      <c r="D8669" s="5" t="s">
        <v>12146</v>
      </c>
      <c r="E8669" s="8" t="s">
        <v>12146</v>
      </c>
      <c r="F8669" t="s">
        <v>606</v>
      </c>
      <c r="G8669" t="s">
        <v>966</v>
      </c>
      <c r="H8669" t="s">
        <v>469</v>
      </c>
      <c r="I8669" s="2" t="s">
        <v>1273</v>
      </c>
      <c r="J8669" s="1" t="s">
        <v>900</v>
      </c>
      <c r="L8669" s="2" t="s">
        <v>901</v>
      </c>
      <c r="M8669" s="2" t="s">
        <v>882</v>
      </c>
      <c r="N8669">
        <v>16</v>
      </c>
      <c r="O8669">
        <v>360000</v>
      </c>
      <c r="P8669" s="2">
        <v>5760000</v>
      </c>
      <c r="Q8669" s="6" t="s">
        <v>842</v>
      </c>
      <c r="R8669" s="3">
        <v>0.5</v>
      </c>
      <c r="S8669" s="2">
        <v>2880000</v>
      </c>
      <c r="T8669" s="2">
        <v>2880000</v>
      </c>
    </row>
    <row r="8670" spans="1:20" x14ac:dyDescent="0.25">
      <c r="A8670" s="7" t="s">
        <v>979</v>
      </c>
      <c r="B8670">
        <v>2181001</v>
      </c>
      <c r="C8670" s="5" t="s">
        <v>14087</v>
      </c>
      <c r="D8670" s="5" t="s">
        <v>12147</v>
      </c>
      <c r="E8670" s="8" t="s">
        <v>12147</v>
      </c>
      <c r="F8670" t="s">
        <v>606</v>
      </c>
      <c r="G8670" t="s">
        <v>966</v>
      </c>
      <c r="H8670" t="s">
        <v>469</v>
      </c>
      <c r="I8670" s="2" t="s">
        <v>1273</v>
      </c>
      <c r="J8670" s="1" t="s">
        <v>902</v>
      </c>
      <c r="L8670" s="2" t="s">
        <v>903</v>
      </c>
      <c r="M8670" s="2" t="s">
        <v>887</v>
      </c>
      <c r="N8670">
        <v>15</v>
      </c>
      <c r="O8670">
        <v>300000</v>
      </c>
      <c r="P8670" s="2">
        <v>4500000</v>
      </c>
      <c r="Q8670" s="6" t="s">
        <v>843</v>
      </c>
      <c r="R8670" s="3">
        <v>0.3</v>
      </c>
      <c r="S8670" s="2">
        <v>3150000</v>
      </c>
      <c r="T8670" s="2">
        <v>1350000</v>
      </c>
    </row>
    <row r="8671" spans="1:20" x14ac:dyDescent="0.25">
      <c r="A8671" s="7" t="s">
        <v>979</v>
      </c>
      <c r="B8671">
        <v>2181001</v>
      </c>
      <c r="C8671" s="5" t="s">
        <v>14087</v>
      </c>
      <c r="D8671" s="5" t="s">
        <v>12148</v>
      </c>
      <c r="E8671" s="8" t="s">
        <v>12148</v>
      </c>
      <c r="F8671" t="s">
        <v>606</v>
      </c>
      <c r="G8671" t="s">
        <v>966</v>
      </c>
      <c r="H8671" t="s">
        <v>469</v>
      </c>
      <c r="I8671" s="2" t="s">
        <v>1273</v>
      </c>
      <c r="J8671" s="1" t="s">
        <v>904</v>
      </c>
      <c r="L8671" s="2" t="s">
        <v>905</v>
      </c>
      <c r="M8671" s="2" t="s">
        <v>887</v>
      </c>
      <c r="N8671">
        <v>13</v>
      </c>
      <c r="O8671">
        <v>690000</v>
      </c>
      <c r="P8671" s="2">
        <v>8970000</v>
      </c>
      <c r="Q8671" s="6" t="s">
        <v>843</v>
      </c>
      <c r="R8671" s="3">
        <v>0.3</v>
      </c>
      <c r="S8671" s="2">
        <v>6278999.9999999991</v>
      </c>
      <c r="T8671" s="2">
        <v>2691000</v>
      </c>
    </row>
    <row r="8672" spans="1:20" x14ac:dyDescent="0.25">
      <c r="A8672" s="7" t="s">
        <v>979</v>
      </c>
      <c r="B8672">
        <v>2181001</v>
      </c>
      <c r="C8672" s="5" t="s">
        <v>14087</v>
      </c>
      <c r="D8672" s="5" t="s">
        <v>12149</v>
      </c>
      <c r="E8672" s="8" t="s">
        <v>12149</v>
      </c>
      <c r="F8672" t="s">
        <v>606</v>
      </c>
      <c r="G8672" t="s">
        <v>966</v>
      </c>
      <c r="H8672" t="s">
        <v>469</v>
      </c>
      <c r="I8672" s="2" t="s">
        <v>1273</v>
      </c>
      <c r="J8672" s="1" t="s">
        <v>906</v>
      </c>
      <c r="L8672" s="2" t="s">
        <v>907</v>
      </c>
      <c r="M8672" s="2" t="s">
        <v>887</v>
      </c>
      <c r="N8672">
        <v>0</v>
      </c>
      <c r="O8672">
        <v>330000</v>
      </c>
      <c r="P8672" s="2">
        <v>0</v>
      </c>
      <c r="Q8672" s="6" t="s">
        <v>843</v>
      </c>
      <c r="R8672" s="3">
        <v>0.3</v>
      </c>
      <c r="S8672" s="2">
        <v>0</v>
      </c>
      <c r="T8672" s="2">
        <v>0</v>
      </c>
    </row>
    <row r="8673" spans="1:20" x14ac:dyDescent="0.25">
      <c r="A8673" s="7" t="s">
        <v>979</v>
      </c>
      <c r="B8673">
        <v>2181001</v>
      </c>
      <c r="C8673" s="5" t="s">
        <v>14087</v>
      </c>
      <c r="D8673" s="5" t="s">
        <v>12150</v>
      </c>
      <c r="E8673" s="8" t="s">
        <v>12150</v>
      </c>
      <c r="F8673" t="s">
        <v>606</v>
      </c>
      <c r="G8673" t="s">
        <v>966</v>
      </c>
      <c r="H8673" t="s">
        <v>469</v>
      </c>
      <c r="I8673" s="2" t="s">
        <v>1273</v>
      </c>
      <c r="J8673" s="1" t="s">
        <v>908</v>
      </c>
      <c r="L8673" s="2" t="s">
        <v>909</v>
      </c>
      <c r="M8673" s="2" t="s">
        <v>882</v>
      </c>
      <c r="N8673">
        <v>13</v>
      </c>
      <c r="O8673">
        <v>200000</v>
      </c>
      <c r="P8673" s="2">
        <v>2600000</v>
      </c>
      <c r="Q8673" s="6" t="s">
        <v>842</v>
      </c>
      <c r="R8673" s="3">
        <v>0.5</v>
      </c>
      <c r="S8673" s="2">
        <v>1300000</v>
      </c>
      <c r="T8673" s="2">
        <v>1300000</v>
      </c>
    </row>
    <row r="8674" spans="1:20" x14ac:dyDescent="0.25">
      <c r="A8674" s="7" t="s">
        <v>979</v>
      </c>
      <c r="B8674">
        <v>2181001</v>
      </c>
      <c r="C8674" s="5" t="s">
        <v>14087</v>
      </c>
      <c r="D8674" s="5" t="s">
        <v>12151</v>
      </c>
      <c r="E8674" s="8" t="s">
        <v>12151</v>
      </c>
      <c r="F8674" t="s">
        <v>606</v>
      </c>
      <c r="G8674" t="s">
        <v>966</v>
      </c>
      <c r="H8674" t="s">
        <v>469</v>
      </c>
      <c r="I8674" s="2" t="s">
        <v>1273</v>
      </c>
      <c r="J8674" s="1" t="s">
        <v>910</v>
      </c>
      <c r="L8674" s="2" t="s">
        <v>911</v>
      </c>
      <c r="M8674" s="2" t="s">
        <v>887</v>
      </c>
      <c r="N8674">
        <v>12</v>
      </c>
      <c r="O8674">
        <v>400000</v>
      </c>
      <c r="P8674" s="2">
        <v>4800000</v>
      </c>
      <c r="Q8674" s="6" t="s">
        <v>843</v>
      </c>
      <c r="R8674" s="3">
        <v>0.3</v>
      </c>
      <c r="S8674" s="2">
        <v>3360000</v>
      </c>
      <c r="T8674" s="2">
        <v>1440000</v>
      </c>
    </row>
    <row r="8675" spans="1:20" x14ac:dyDescent="0.25">
      <c r="A8675" s="7" t="s">
        <v>979</v>
      </c>
      <c r="B8675">
        <v>2181001</v>
      </c>
      <c r="C8675" s="5" t="s">
        <v>14087</v>
      </c>
      <c r="D8675" s="5" t="s">
        <v>12152</v>
      </c>
      <c r="E8675" s="8" t="s">
        <v>12152</v>
      </c>
      <c r="F8675" t="s">
        <v>606</v>
      </c>
      <c r="G8675" t="s">
        <v>966</v>
      </c>
      <c r="H8675" t="s">
        <v>469</v>
      </c>
      <c r="I8675" s="2" t="s">
        <v>1273</v>
      </c>
      <c r="J8675" s="1" t="s">
        <v>912</v>
      </c>
      <c r="L8675" s="2" t="s">
        <v>913</v>
      </c>
      <c r="M8675" s="2" t="s">
        <v>882</v>
      </c>
      <c r="N8675">
        <v>15</v>
      </c>
      <c r="O8675">
        <v>240000</v>
      </c>
      <c r="P8675" s="2">
        <v>3600000</v>
      </c>
      <c r="Q8675" s="6" t="s">
        <v>842</v>
      </c>
      <c r="R8675" s="3">
        <v>0.5</v>
      </c>
      <c r="S8675" s="2">
        <v>1800000</v>
      </c>
      <c r="T8675" s="2">
        <v>1800000</v>
      </c>
    </row>
    <row r="8676" spans="1:20" x14ac:dyDescent="0.25">
      <c r="A8676" s="7" t="s">
        <v>979</v>
      </c>
      <c r="B8676">
        <v>2181001</v>
      </c>
      <c r="C8676" s="5" t="s">
        <v>14087</v>
      </c>
      <c r="D8676" s="5" t="s">
        <v>12153</v>
      </c>
      <c r="E8676" s="8" t="s">
        <v>12153</v>
      </c>
      <c r="F8676" t="s">
        <v>606</v>
      </c>
      <c r="G8676" t="s">
        <v>966</v>
      </c>
      <c r="H8676" t="s">
        <v>469</v>
      </c>
      <c r="I8676" s="2" t="s">
        <v>1273</v>
      </c>
      <c r="J8676" s="1" t="s">
        <v>914</v>
      </c>
      <c r="L8676" s="2" t="s">
        <v>915</v>
      </c>
      <c r="M8676" s="2" t="s">
        <v>887</v>
      </c>
      <c r="N8676">
        <v>15</v>
      </c>
      <c r="O8676">
        <v>240000</v>
      </c>
      <c r="P8676" s="2">
        <v>3600000</v>
      </c>
      <c r="Q8676" s="6" t="s">
        <v>843</v>
      </c>
      <c r="R8676" s="3">
        <v>0.3</v>
      </c>
      <c r="S8676" s="2">
        <v>2520000</v>
      </c>
      <c r="T8676" s="2">
        <v>1080000</v>
      </c>
    </row>
    <row r="8677" spans="1:20" x14ac:dyDescent="0.25">
      <c r="A8677" s="7" t="s">
        <v>979</v>
      </c>
      <c r="B8677">
        <v>2181001</v>
      </c>
      <c r="C8677" s="5" t="s">
        <v>14087</v>
      </c>
      <c r="D8677" s="5" t="s">
        <v>12154</v>
      </c>
      <c r="E8677" s="8" t="s">
        <v>12154</v>
      </c>
      <c r="F8677" t="s">
        <v>606</v>
      </c>
      <c r="G8677" t="s">
        <v>966</v>
      </c>
      <c r="H8677" t="s">
        <v>469</v>
      </c>
      <c r="I8677" s="2" t="s">
        <v>1273</v>
      </c>
      <c r="J8677" s="1" t="s">
        <v>916</v>
      </c>
      <c r="L8677" s="2" t="s">
        <v>917</v>
      </c>
      <c r="M8677" s="2" t="s">
        <v>887</v>
      </c>
      <c r="N8677">
        <v>0</v>
      </c>
      <c r="O8677">
        <v>150000</v>
      </c>
      <c r="P8677" s="2">
        <v>0</v>
      </c>
      <c r="Q8677" s="6" t="s">
        <v>843</v>
      </c>
      <c r="R8677" s="3">
        <v>0.3</v>
      </c>
      <c r="S8677" s="2">
        <v>0</v>
      </c>
      <c r="T8677" s="2">
        <v>0</v>
      </c>
    </row>
    <row r="8678" spans="1:20" x14ac:dyDescent="0.25">
      <c r="A8678" s="7" t="s">
        <v>979</v>
      </c>
      <c r="B8678">
        <v>2181001</v>
      </c>
      <c r="C8678" s="5" t="s">
        <v>14087</v>
      </c>
      <c r="D8678" s="5" t="s">
        <v>12155</v>
      </c>
      <c r="E8678" s="8" t="s">
        <v>12155</v>
      </c>
      <c r="F8678" t="s">
        <v>606</v>
      </c>
      <c r="G8678" t="s">
        <v>966</v>
      </c>
      <c r="H8678" t="s">
        <v>469</v>
      </c>
      <c r="I8678" s="2" t="s">
        <v>1273</v>
      </c>
      <c r="J8678" s="1" t="s">
        <v>918</v>
      </c>
      <c r="L8678" s="2" t="s">
        <v>919</v>
      </c>
      <c r="M8678" s="2" t="s">
        <v>887</v>
      </c>
      <c r="N8678">
        <v>30</v>
      </c>
      <c r="O8678">
        <v>470000</v>
      </c>
      <c r="P8678" s="2">
        <v>14100000</v>
      </c>
      <c r="Q8678" s="6" t="s">
        <v>843</v>
      </c>
      <c r="R8678" s="3">
        <v>0.3</v>
      </c>
      <c r="S8678" s="2">
        <v>9870000</v>
      </c>
      <c r="T8678" s="2">
        <v>4230000</v>
      </c>
    </row>
    <row r="8679" spans="1:20" x14ac:dyDescent="0.25">
      <c r="A8679" s="7" t="s">
        <v>979</v>
      </c>
      <c r="B8679">
        <v>2181001</v>
      </c>
      <c r="C8679" s="5" t="s">
        <v>14087</v>
      </c>
      <c r="D8679" s="5" t="s">
        <v>12156</v>
      </c>
      <c r="E8679" s="8" t="s">
        <v>12156</v>
      </c>
      <c r="F8679" t="s">
        <v>606</v>
      </c>
      <c r="G8679" t="s">
        <v>966</v>
      </c>
      <c r="H8679" t="s">
        <v>469</v>
      </c>
      <c r="I8679" s="2" t="s">
        <v>1273</v>
      </c>
      <c r="J8679" s="1" t="s">
        <v>920</v>
      </c>
      <c r="L8679" s="2" t="s">
        <v>921</v>
      </c>
      <c r="M8679" s="2" t="s">
        <v>882</v>
      </c>
      <c r="N8679">
        <v>0</v>
      </c>
      <c r="O8679">
        <v>170000</v>
      </c>
      <c r="P8679" s="2">
        <v>0</v>
      </c>
      <c r="Q8679" s="6" t="s">
        <v>842</v>
      </c>
      <c r="R8679" s="3">
        <v>0.5</v>
      </c>
      <c r="S8679" s="2">
        <v>0</v>
      </c>
      <c r="T8679" s="2">
        <v>0</v>
      </c>
    </row>
    <row r="8680" spans="1:20" x14ac:dyDescent="0.25">
      <c r="A8680" s="7" t="s">
        <v>979</v>
      </c>
      <c r="B8680">
        <v>2181001</v>
      </c>
      <c r="C8680" s="5" t="s">
        <v>14087</v>
      </c>
      <c r="D8680" s="5" t="s">
        <v>12157</v>
      </c>
      <c r="E8680" s="8" t="s">
        <v>12157</v>
      </c>
      <c r="F8680" t="s">
        <v>606</v>
      </c>
      <c r="G8680" t="s">
        <v>966</v>
      </c>
      <c r="H8680" t="s">
        <v>469</v>
      </c>
      <c r="I8680" s="2" t="s">
        <v>1273</v>
      </c>
      <c r="J8680" s="1" t="s">
        <v>922</v>
      </c>
      <c r="L8680" s="2" t="s">
        <v>923</v>
      </c>
      <c r="M8680" s="2" t="s">
        <v>887</v>
      </c>
      <c r="N8680">
        <v>0</v>
      </c>
      <c r="O8680">
        <v>130000</v>
      </c>
      <c r="P8680" s="2">
        <v>0</v>
      </c>
      <c r="Q8680" s="6" t="s">
        <v>843</v>
      </c>
      <c r="R8680" s="3">
        <v>0.3</v>
      </c>
      <c r="S8680" s="2">
        <v>0</v>
      </c>
      <c r="T8680" s="2">
        <v>0</v>
      </c>
    </row>
    <row r="8681" spans="1:20" x14ac:dyDescent="0.25">
      <c r="A8681" s="7" t="s">
        <v>979</v>
      </c>
      <c r="B8681">
        <v>2181001</v>
      </c>
      <c r="C8681" s="5" t="s">
        <v>14087</v>
      </c>
      <c r="D8681" s="5" t="s">
        <v>12158</v>
      </c>
      <c r="E8681" s="8" t="s">
        <v>12158</v>
      </c>
      <c r="F8681" t="s">
        <v>606</v>
      </c>
      <c r="G8681" t="s">
        <v>966</v>
      </c>
      <c r="H8681" t="s">
        <v>469</v>
      </c>
      <c r="I8681" s="2" t="s">
        <v>1273</v>
      </c>
      <c r="J8681" s="1" t="s">
        <v>924</v>
      </c>
      <c r="L8681" s="2" t="s">
        <v>925</v>
      </c>
      <c r="M8681" s="2" t="s">
        <v>887</v>
      </c>
      <c r="N8681">
        <v>0</v>
      </c>
      <c r="O8681">
        <v>130000</v>
      </c>
      <c r="P8681" s="2">
        <v>0</v>
      </c>
      <c r="Q8681" s="6" t="s">
        <v>843</v>
      </c>
      <c r="R8681" s="3">
        <v>0.3</v>
      </c>
      <c r="S8681" s="2">
        <v>0</v>
      </c>
      <c r="T8681" s="2">
        <v>0</v>
      </c>
    </row>
    <row r="8682" spans="1:20" x14ac:dyDescent="0.25">
      <c r="A8682" s="7" t="s">
        <v>979</v>
      </c>
      <c r="B8682">
        <v>2181001</v>
      </c>
      <c r="C8682" s="5" t="s">
        <v>14087</v>
      </c>
      <c r="D8682" s="5" t="s">
        <v>12159</v>
      </c>
      <c r="E8682" s="8" t="s">
        <v>12159</v>
      </c>
      <c r="F8682" t="s">
        <v>606</v>
      </c>
      <c r="G8682" t="s">
        <v>966</v>
      </c>
      <c r="H8682" t="s">
        <v>469</v>
      </c>
      <c r="I8682" s="2" t="s">
        <v>1273</v>
      </c>
      <c r="J8682" s="1" t="s">
        <v>926</v>
      </c>
      <c r="L8682" s="2" t="s">
        <v>927</v>
      </c>
      <c r="M8682" s="2" t="s">
        <v>887</v>
      </c>
      <c r="N8682">
        <v>0</v>
      </c>
      <c r="O8682">
        <v>260000</v>
      </c>
      <c r="P8682" s="2">
        <v>0</v>
      </c>
      <c r="Q8682" s="6" t="s">
        <v>843</v>
      </c>
      <c r="R8682" s="3">
        <v>0.3</v>
      </c>
      <c r="S8682" s="2">
        <v>0</v>
      </c>
      <c r="T8682" s="2">
        <v>0</v>
      </c>
    </row>
    <row r="8683" spans="1:20" x14ac:dyDescent="0.25">
      <c r="A8683" s="7" t="s">
        <v>979</v>
      </c>
      <c r="B8683">
        <v>2181001</v>
      </c>
      <c r="C8683" s="5" t="s">
        <v>14087</v>
      </c>
      <c r="D8683" s="5" t="s">
        <v>12160</v>
      </c>
      <c r="E8683" s="8" t="s">
        <v>12160</v>
      </c>
      <c r="F8683" t="s">
        <v>606</v>
      </c>
      <c r="G8683" t="s">
        <v>966</v>
      </c>
      <c r="H8683" t="s">
        <v>469</v>
      </c>
      <c r="I8683" s="2" t="s">
        <v>1273</v>
      </c>
      <c r="J8683" s="1" t="s">
        <v>928</v>
      </c>
      <c r="L8683" s="2" t="s">
        <v>929</v>
      </c>
      <c r="M8683" s="2" t="s">
        <v>887</v>
      </c>
      <c r="N8683">
        <v>0</v>
      </c>
      <c r="O8683">
        <v>210000</v>
      </c>
      <c r="P8683" s="2">
        <v>0</v>
      </c>
      <c r="Q8683" s="6" t="s">
        <v>843</v>
      </c>
      <c r="R8683" s="3">
        <v>0.3</v>
      </c>
      <c r="S8683" s="2">
        <v>0</v>
      </c>
      <c r="T8683" s="2">
        <v>0</v>
      </c>
    </row>
    <row r="8684" spans="1:20" x14ac:dyDescent="0.25">
      <c r="A8684" s="7" t="s">
        <v>979</v>
      </c>
      <c r="B8684">
        <v>2181001</v>
      </c>
      <c r="C8684" s="5" t="s">
        <v>14087</v>
      </c>
      <c r="D8684" s="5" t="s">
        <v>12161</v>
      </c>
      <c r="E8684" s="8" t="s">
        <v>12161</v>
      </c>
      <c r="F8684" t="s">
        <v>606</v>
      </c>
      <c r="G8684" t="s">
        <v>966</v>
      </c>
      <c r="H8684" t="s">
        <v>469</v>
      </c>
      <c r="I8684" s="2" t="s">
        <v>1273</v>
      </c>
      <c r="J8684" s="1" t="s">
        <v>930</v>
      </c>
      <c r="L8684" s="2" t="s">
        <v>931</v>
      </c>
      <c r="M8684" s="2" t="s">
        <v>882</v>
      </c>
      <c r="N8684">
        <v>0</v>
      </c>
      <c r="O8684">
        <v>270000</v>
      </c>
      <c r="P8684" s="2">
        <v>0</v>
      </c>
      <c r="Q8684" s="6" t="s">
        <v>842</v>
      </c>
      <c r="R8684" s="3">
        <v>0.5</v>
      </c>
      <c r="S8684" s="2">
        <v>0</v>
      </c>
      <c r="T8684" s="2">
        <v>0</v>
      </c>
    </row>
    <row r="8685" spans="1:20" x14ac:dyDescent="0.25">
      <c r="A8685" s="7" t="s">
        <v>979</v>
      </c>
      <c r="B8685">
        <v>2181001</v>
      </c>
      <c r="C8685" s="5" t="s">
        <v>14087</v>
      </c>
      <c r="D8685" s="5" t="s">
        <v>12162</v>
      </c>
      <c r="E8685" s="8" t="s">
        <v>12162</v>
      </c>
      <c r="F8685" t="s">
        <v>606</v>
      </c>
      <c r="G8685" t="s">
        <v>966</v>
      </c>
      <c r="H8685" t="s">
        <v>469</v>
      </c>
      <c r="I8685" s="2" t="s">
        <v>1273</v>
      </c>
      <c r="J8685" s="1" t="s">
        <v>932</v>
      </c>
      <c r="L8685" s="2" t="s">
        <v>933</v>
      </c>
      <c r="M8685" s="2" t="s">
        <v>882</v>
      </c>
      <c r="N8685">
        <v>0</v>
      </c>
      <c r="O8685">
        <v>270000</v>
      </c>
      <c r="P8685" s="2">
        <v>0</v>
      </c>
      <c r="Q8685" s="6" t="s">
        <v>842</v>
      </c>
      <c r="R8685" s="3">
        <v>0.5</v>
      </c>
      <c r="S8685" s="2">
        <v>0</v>
      </c>
      <c r="T8685" s="2">
        <v>0</v>
      </c>
    </row>
    <row r="8686" spans="1:20" x14ac:dyDescent="0.25">
      <c r="A8686" s="7" t="s">
        <v>979</v>
      </c>
      <c r="B8686">
        <v>2181001</v>
      </c>
      <c r="C8686" s="5" t="s">
        <v>14087</v>
      </c>
      <c r="D8686" s="5" t="s">
        <v>12163</v>
      </c>
      <c r="E8686" s="8" t="s">
        <v>12163</v>
      </c>
      <c r="F8686" t="s">
        <v>606</v>
      </c>
      <c r="G8686" t="s">
        <v>966</v>
      </c>
      <c r="H8686" t="s">
        <v>469</v>
      </c>
      <c r="I8686" s="2" t="s">
        <v>1273</v>
      </c>
      <c r="J8686" s="1" t="s">
        <v>934</v>
      </c>
      <c r="L8686" s="2" t="s">
        <v>935</v>
      </c>
      <c r="M8686" s="2" t="s">
        <v>882</v>
      </c>
      <c r="N8686">
        <v>0</v>
      </c>
      <c r="O8686">
        <v>130000</v>
      </c>
      <c r="P8686" s="2">
        <v>0</v>
      </c>
      <c r="Q8686" s="6" t="s">
        <v>842</v>
      </c>
      <c r="R8686" s="3">
        <v>0.5</v>
      </c>
      <c r="S8686" s="2">
        <v>0</v>
      </c>
      <c r="T8686" s="2">
        <v>0</v>
      </c>
    </row>
    <row r="8687" spans="1:20" x14ac:dyDescent="0.25">
      <c r="A8687" s="7" t="s">
        <v>979</v>
      </c>
      <c r="B8687">
        <v>2181001</v>
      </c>
      <c r="C8687" s="5" t="s">
        <v>14087</v>
      </c>
      <c r="D8687" s="5" t="s">
        <v>12164</v>
      </c>
      <c r="E8687" s="8" t="s">
        <v>12164</v>
      </c>
      <c r="F8687" t="s">
        <v>606</v>
      </c>
      <c r="G8687" t="s">
        <v>966</v>
      </c>
      <c r="H8687" t="s">
        <v>469</v>
      </c>
      <c r="I8687" s="2" t="s">
        <v>1273</v>
      </c>
      <c r="J8687" s="1" t="s">
        <v>936</v>
      </c>
      <c r="L8687" s="2" t="s">
        <v>937</v>
      </c>
      <c r="M8687" s="2" t="s">
        <v>887</v>
      </c>
      <c r="N8687">
        <v>0</v>
      </c>
      <c r="O8687">
        <v>165000</v>
      </c>
      <c r="P8687" s="2">
        <v>0</v>
      </c>
      <c r="Q8687" s="6" t="s">
        <v>843</v>
      </c>
      <c r="R8687" s="3">
        <v>0.3</v>
      </c>
      <c r="S8687" s="2">
        <v>0</v>
      </c>
      <c r="T8687" s="2">
        <v>0</v>
      </c>
    </row>
    <row r="8688" spans="1:20" x14ac:dyDescent="0.25">
      <c r="A8688" s="7" t="s">
        <v>979</v>
      </c>
      <c r="B8688">
        <v>2181001</v>
      </c>
      <c r="C8688" s="5" t="s">
        <v>14087</v>
      </c>
      <c r="D8688" s="5" t="s">
        <v>12165</v>
      </c>
      <c r="E8688" s="8" t="s">
        <v>12165</v>
      </c>
      <c r="F8688" t="s">
        <v>606</v>
      </c>
      <c r="G8688" t="s">
        <v>966</v>
      </c>
      <c r="H8688" t="s">
        <v>469</v>
      </c>
      <c r="I8688" s="2" t="s">
        <v>1273</v>
      </c>
      <c r="J8688" s="1" t="s">
        <v>938</v>
      </c>
      <c r="L8688" s="2" t="s">
        <v>939</v>
      </c>
      <c r="M8688" s="2" t="s">
        <v>940</v>
      </c>
      <c r="N8688">
        <v>0</v>
      </c>
      <c r="O8688">
        <v>32000</v>
      </c>
      <c r="P8688" s="2">
        <v>0</v>
      </c>
      <c r="Q8688" s="6" t="s">
        <v>844</v>
      </c>
      <c r="R8688" s="3">
        <v>0</v>
      </c>
      <c r="S8688" s="2">
        <v>0</v>
      </c>
      <c r="T8688" s="2">
        <v>0</v>
      </c>
    </row>
    <row r="8689" spans="1:20" x14ac:dyDescent="0.25">
      <c r="A8689" s="7" t="s">
        <v>979</v>
      </c>
      <c r="B8689">
        <v>2181001</v>
      </c>
      <c r="C8689" s="5" t="s">
        <v>14087</v>
      </c>
      <c r="D8689" s="5" t="s">
        <v>12166</v>
      </c>
      <c r="E8689" s="8" t="s">
        <v>12166</v>
      </c>
      <c r="F8689" t="s">
        <v>606</v>
      </c>
      <c r="G8689" t="s">
        <v>966</v>
      </c>
      <c r="H8689" t="s">
        <v>469</v>
      </c>
      <c r="I8689" s="2" t="s">
        <v>1273</v>
      </c>
      <c r="J8689" s="1" t="s">
        <v>941</v>
      </c>
      <c r="L8689" s="2" t="s">
        <v>942</v>
      </c>
      <c r="M8689" s="2" t="s">
        <v>940</v>
      </c>
      <c r="N8689">
        <v>0</v>
      </c>
      <c r="O8689">
        <v>34000</v>
      </c>
      <c r="P8689" s="2">
        <v>0</v>
      </c>
      <c r="Q8689" s="6" t="s">
        <v>844</v>
      </c>
      <c r="R8689" s="3">
        <v>0</v>
      </c>
      <c r="S8689" s="2">
        <v>0</v>
      </c>
      <c r="T8689" s="2">
        <v>0</v>
      </c>
    </row>
    <row r="8690" spans="1:20" x14ac:dyDescent="0.25">
      <c r="A8690" s="7" t="s">
        <v>979</v>
      </c>
      <c r="B8690">
        <v>2181001</v>
      </c>
      <c r="C8690" s="5" t="s">
        <v>14087</v>
      </c>
      <c r="D8690" s="5" t="s">
        <v>12167</v>
      </c>
      <c r="E8690" s="8" t="s">
        <v>12167</v>
      </c>
      <c r="F8690" t="s">
        <v>606</v>
      </c>
      <c r="G8690" t="s">
        <v>966</v>
      </c>
      <c r="H8690" t="s">
        <v>469</v>
      </c>
      <c r="I8690" s="2" t="s">
        <v>1273</v>
      </c>
      <c r="J8690" s="1" t="s">
        <v>943</v>
      </c>
      <c r="L8690" s="2" t="s">
        <v>944</v>
      </c>
      <c r="M8690" s="2" t="s">
        <v>940</v>
      </c>
      <c r="N8690">
        <v>0</v>
      </c>
      <c r="O8690">
        <v>31000</v>
      </c>
      <c r="P8690" s="2">
        <v>0</v>
      </c>
      <c r="Q8690" s="6" t="s">
        <v>844</v>
      </c>
      <c r="R8690" s="3">
        <v>0</v>
      </c>
      <c r="S8690" s="2">
        <v>0</v>
      </c>
      <c r="T8690" s="2">
        <v>0</v>
      </c>
    </row>
    <row r="8691" spans="1:20" x14ac:dyDescent="0.25">
      <c r="A8691" s="7" t="s">
        <v>979</v>
      </c>
      <c r="B8691">
        <v>2181101</v>
      </c>
      <c r="C8691" s="5" t="s">
        <v>14087</v>
      </c>
      <c r="D8691" s="5" t="s">
        <v>12699</v>
      </c>
      <c r="E8691" s="8" t="s">
        <v>12699</v>
      </c>
      <c r="F8691" t="s">
        <v>606</v>
      </c>
      <c r="G8691" t="s">
        <v>970</v>
      </c>
      <c r="H8691" t="s">
        <v>411</v>
      </c>
      <c r="I8691" s="2" t="s">
        <v>1274</v>
      </c>
      <c r="J8691" s="1" t="s">
        <v>880</v>
      </c>
      <c r="L8691" s="2" t="s">
        <v>881</v>
      </c>
      <c r="M8691" s="2" t="s">
        <v>882</v>
      </c>
      <c r="N8691">
        <v>13</v>
      </c>
      <c r="O8691">
        <v>700000</v>
      </c>
      <c r="P8691" s="2">
        <v>9100000</v>
      </c>
      <c r="Q8691" s="6" t="s">
        <v>842</v>
      </c>
      <c r="R8691" s="3">
        <v>0.5</v>
      </c>
      <c r="S8691" s="2">
        <v>4550000</v>
      </c>
      <c r="T8691" s="2">
        <v>4550000</v>
      </c>
    </row>
    <row r="8692" spans="1:20" x14ac:dyDescent="0.25">
      <c r="A8692" s="7" t="s">
        <v>979</v>
      </c>
      <c r="B8692">
        <v>2181101</v>
      </c>
      <c r="C8692" s="5" t="s">
        <v>14087</v>
      </c>
      <c r="D8692" s="5" t="s">
        <v>12700</v>
      </c>
      <c r="E8692" s="8" t="s">
        <v>12700</v>
      </c>
      <c r="F8692" t="s">
        <v>606</v>
      </c>
      <c r="G8692" t="s">
        <v>970</v>
      </c>
      <c r="H8692" t="s">
        <v>411</v>
      </c>
      <c r="I8692" s="2" t="s">
        <v>1274</v>
      </c>
      <c r="J8692" s="1" t="s">
        <v>883</v>
      </c>
      <c r="L8692" s="2" t="s">
        <v>884</v>
      </c>
      <c r="M8692" s="2" t="s">
        <v>882</v>
      </c>
      <c r="N8692">
        <v>0</v>
      </c>
      <c r="O8692">
        <v>420000</v>
      </c>
      <c r="P8692" s="2">
        <v>0</v>
      </c>
      <c r="Q8692" s="6" t="s">
        <v>842</v>
      </c>
      <c r="R8692" s="3">
        <v>0.5</v>
      </c>
      <c r="S8692" s="2">
        <v>0</v>
      </c>
      <c r="T8692" s="2">
        <v>0</v>
      </c>
    </row>
    <row r="8693" spans="1:20" x14ac:dyDescent="0.25">
      <c r="A8693" s="7" t="s">
        <v>979</v>
      </c>
      <c r="B8693">
        <v>2181101</v>
      </c>
      <c r="C8693" s="5" t="s">
        <v>14087</v>
      </c>
      <c r="D8693" s="5" t="s">
        <v>12701</v>
      </c>
      <c r="E8693" s="8" t="s">
        <v>12701</v>
      </c>
      <c r="F8693" t="s">
        <v>606</v>
      </c>
      <c r="G8693" t="s">
        <v>970</v>
      </c>
      <c r="H8693" t="s">
        <v>411</v>
      </c>
      <c r="I8693" s="2" t="s">
        <v>1274</v>
      </c>
      <c r="J8693" s="1" t="s">
        <v>885</v>
      </c>
      <c r="L8693" s="2" t="s">
        <v>886</v>
      </c>
      <c r="M8693" s="2" t="s">
        <v>887</v>
      </c>
      <c r="N8693">
        <v>0</v>
      </c>
      <c r="O8693">
        <v>250000</v>
      </c>
      <c r="P8693" s="2">
        <v>0</v>
      </c>
      <c r="Q8693" s="6" t="s">
        <v>843</v>
      </c>
      <c r="R8693" s="3">
        <v>0.3</v>
      </c>
      <c r="S8693" s="2">
        <v>0</v>
      </c>
      <c r="T8693" s="2">
        <v>0</v>
      </c>
    </row>
    <row r="8694" spans="1:20" x14ac:dyDescent="0.25">
      <c r="A8694" s="7" t="s">
        <v>979</v>
      </c>
      <c r="B8694">
        <v>2181101</v>
      </c>
      <c r="C8694" s="5" t="s">
        <v>14087</v>
      </c>
      <c r="D8694" s="5" t="s">
        <v>12702</v>
      </c>
      <c r="E8694" s="8" t="s">
        <v>12702</v>
      </c>
      <c r="F8694" t="s">
        <v>606</v>
      </c>
      <c r="G8694" t="s">
        <v>970</v>
      </c>
      <c r="H8694" t="s">
        <v>411</v>
      </c>
      <c r="I8694" s="2" t="s">
        <v>1274</v>
      </c>
      <c r="J8694" s="1" t="s">
        <v>888</v>
      </c>
      <c r="L8694" s="2" t="s">
        <v>889</v>
      </c>
      <c r="M8694" s="2" t="s">
        <v>887</v>
      </c>
      <c r="N8694">
        <v>13</v>
      </c>
      <c r="O8694">
        <v>275000</v>
      </c>
      <c r="P8694" s="2">
        <v>3575000</v>
      </c>
      <c r="Q8694" s="6" t="s">
        <v>843</v>
      </c>
      <c r="R8694" s="3">
        <v>0.3</v>
      </c>
      <c r="S8694" s="2">
        <v>2502500</v>
      </c>
      <c r="T8694" s="2">
        <v>1072500</v>
      </c>
    </row>
    <row r="8695" spans="1:20" x14ac:dyDescent="0.25">
      <c r="A8695" s="7" t="s">
        <v>979</v>
      </c>
      <c r="B8695">
        <v>2181101</v>
      </c>
      <c r="C8695" s="5" t="s">
        <v>14087</v>
      </c>
      <c r="D8695" s="5" t="s">
        <v>12703</v>
      </c>
      <c r="E8695" s="8" t="s">
        <v>12703</v>
      </c>
      <c r="F8695" t="s">
        <v>606</v>
      </c>
      <c r="G8695" t="s">
        <v>970</v>
      </c>
      <c r="H8695" t="s">
        <v>411</v>
      </c>
      <c r="I8695" s="2" t="s">
        <v>1274</v>
      </c>
      <c r="J8695" s="1" t="s">
        <v>890</v>
      </c>
      <c r="L8695" s="2" t="s">
        <v>891</v>
      </c>
      <c r="M8695" s="2" t="s">
        <v>882</v>
      </c>
      <c r="N8695">
        <v>0</v>
      </c>
      <c r="O8695">
        <v>150000</v>
      </c>
      <c r="P8695" s="2">
        <v>0</v>
      </c>
      <c r="Q8695" s="6" t="s">
        <v>842</v>
      </c>
      <c r="R8695" s="3">
        <v>0.5</v>
      </c>
      <c r="S8695" s="2">
        <v>0</v>
      </c>
      <c r="T8695" s="2">
        <v>0</v>
      </c>
    </row>
    <row r="8696" spans="1:20" x14ac:dyDescent="0.25">
      <c r="A8696" s="7" t="s">
        <v>979</v>
      </c>
      <c r="B8696">
        <v>2181101</v>
      </c>
      <c r="C8696" s="5" t="s">
        <v>14087</v>
      </c>
      <c r="D8696" s="5" t="s">
        <v>12704</v>
      </c>
      <c r="E8696" s="8" t="s">
        <v>12704</v>
      </c>
      <c r="F8696" t="s">
        <v>606</v>
      </c>
      <c r="G8696" t="s">
        <v>970</v>
      </c>
      <c r="H8696" t="s">
        <v>411</v>
      </c>
      <c r="I8696" s="2" t="s">
        <v>1274</v>
      </c>
      <c r="J8696" s="1" t="s">
        <v>892</v>
      </c>
      <c r="L8696" s="2" t="s">
        <v>893</v>
      </c>
      <c r="M8696" s="2" t="s">
        <v>882</v>
      </c>
      <c r="N8696">
        <v>0</v>
      </c>
      <c r="O8696">
        <v>300000</v>
      </c>
      <c r="P8696" s="2">
        <v>0</v>
      </c>
      <c r="Q8696" s="6" t="s">
        <v>842</v>
      </c>
      <c r="R8696" s="3">
        <v>0.5</v>
      </c>
      <c r="S8696" s="2">
        <v>0</v>
      </c>
      <c r="T8696" s="2">
        <v>0</v>
      </c>
    </row>
    <row r="8697" spans="1:20" x14ac:dyDescent="0.25">
      <c r="A8697" s="7" t="s">
        <v>979</v>
      </c>
      <c r="B8697">
        <v>2181101</v>
      </c>
      <c r="C8697" s="5" t="s">
        <v>14087</v>
      </c>
      <c r="D8697" s="5" t="s">
        <v>12705</v>
      </c>
      <c r="E8697" s="8" t="s">
        <v>12705</v>
      </c>
      <c r="F8697" t="s">
        <v>606</v>
      </c>
      <c r="G8697" t="s">
        <v>970</v>
      </c>
      <c r="H8697" t="s">
        <v>411</v>
      </c>
      <c r="I8697" s="2" t="s">
        <v>1274</v>
      </c>
      <c r="J8697" s="1" t="s">
        <v>894</v>
      </c>
      <c r="L8697" s="2" t="s">
        <v>895</v>
      </c>
      <c r="M8697" s="2" t="s">
        <v>882</v>
      </c>
      <c r="N8697">
        <v>0</v>
      </c>
      <c r="O8697">
        <v>400000</v>
      </c>
      <c r="P8697" s="2">
        <v>0</v>
      </c>
      <c r="Q8697" s="6" t="s">
        <v>842</v>
      </c>
      <c r="R8697" s="3">
        <v>0.5</v>
      </c>
      <c r="S8697" s="2">
        <v>0</v>
      </c>
      <c r="T8697" s="2">
        <v>0</v>
      </c>
    </row>
    <row r="8698" spans="1:20" x14ac:dyDescent="0.25">
      <c r="A8698" s="7" t="s">
        <v>979</v>
      </c>
      <c r="B8698">
        <v>2181101</v>
      </c>
      <c r="C8698" s="5" t="s">
        <v>14087</v>
      </c>
      <c r="D8698" s="5" t="s">
        <v>12706</v>
      </c>
      <c r="E8698" s="8" t="s">
        <v>12706</v>
      </c>
      <c r="F8698" t="s">
        <v>606</v>
      </c>
      <c r="G8698" t="s">
        <v>970</v>
      </c>
      <c r="H8698" t="s">
        <v>411</v>
      </c>
      <c r="I8698" s="2" t="s">
        <v>1274</v>
      </c>
      <c r="J8698" s="1" t="s">
        <v>896</v>
      </c>
      <c r="L8698" s="2" t="s">
        <v>897</v>
      </c>
      <c r="M8698" s="2" t="s">
        <v>882</v>
      </c>
      <c r="N8698">
        <v>0</v>
      </c>
      <c r="O8698">
        <v>360000</v>
      </c>
      <c r="P8698" s="2">
        <v>0</v>
      </c>
      <c r="Q8698" s="6" t="s">
        <v>842</v>
      </c>
      <c r="R8698" s="3">
        <v>0.5</v>
      </c>
      <c r="S8698" s="2">
        <v>0</v>
      </c>
      <c r="T8698" s="2">
        <v>0</v>
      </c>
    </row>
    <row r="8699" spans="1:20" x14ac:dyDescent="0.25">
      <c r="A8699" s="7" t="s">
        <v>979</v>
      </c>
      <c r="B8699">
        <v>2181101</v>
      </c>
      <c r="C8699" s="5" t="s">
        <v>14087</v>
      </c>
      <c r="D8699" s="5" t="s">
        <v>12707</v>
      </c>
      <c r="E8699" s="8" t="s">
        <v>12707</v>
      </c>
      <c r="F8699" t="s">
        <v>606</v>
      </c>
      <c r="G8699" t="s">
        <v>970</v>
      </c>
      <c r="H8699" t="s">
        <v>411</v>
      </c>
      <c r="I8699" s="2" t="s">
        <v>1274</v>
      </c>
      <c r="J8699" s="1" t="s">
        <v>898</v>
      </c>
      <c r="L8699" s="2" t="s">
        <v>899</v>
      </c>
      <c r="M8699" s="2" t="s">
        <v>882</v>
      </c>
      <c r="N8699">
        <v>14</v>
      </c>
      <c r="O8699">
        <v>250000</v>
      </c>
      <c r="P8699" s="2">
        <v>3500000</v>
      </c>
      <c r="Q8699" s="6" t="s">
        <v>842</v>
      </c>
      <c r="R8699" s="3">
        <v>0.5</v>
      </c>
      <c r="S8699" s="2">
        <v>1750000</v>
      </c>
      <c r="T8699" s="2">
        <v>1750000</v>
      </c>
    </row>
    <row r="8700" spans="1:20" x14ac:dyDescent="0.25">
      <c r="A8700" s="7" t="s">
        <v>979</v>
      </c>
      <c r="B8700">
        <v>2181101</v>
      </c>
      <c r="C8700" s="5" t="s">
        <v>14087</v>
      </c>
      <c r="D8700" s="5" t="s">
        <v>12708</v>
      </c>
      <c r="E8700" s="8" t="s">
        <v>12708</v>
      </c>
      <c r="F8700" t="s">
        <v>606</v>
      </c>
      <c r="G8700" t="s">
        <v>970</v>
      </c>
      <c r="H8700" t="s">
        <v>411</v>
      </c>
      <c r="I8700" s="2" t="s">
        <v>1274</v>
      </c>
      <c r="J8700" s="1" t="s">
        <v>900</v>
      </c>
      <c r="L8700" s="2" t="s">
        <v>901</v>
      </c>
      <c r="M8700" s="2" t="s">
        <v>882</v>
      </c>
      <c r="N8700">
        <v>14</v>
      </c>
      <c r="O8700">
        <v>360000</v>
      </c>
      <c r="P8700" s="2">
        <v>5040000</v>
      </c>
      <c r="Q8700" s="6" t="s">
        <v>842</v>
      </c>
      <c r="R8700" s="3">
        <v>0.5</v>
      </c>
      <c r="S8700" s="2">
        <v>2520000</v>
      </c>
      <c r="T8700" s="2">
        <v>2520000</v>
      </c>
    </row>
    <row r="8701" spans="1:20" x14ac:dyDescent="0.25">
      <c r="A8701" s="7" t="s">
        <v>979</v>
      </c>
      <c r="B8701">
        <v>2181101</v>
      </c>
      <c r="C8701" s="5" t="s">
        <v>14087</v>
      </c>
      <c r="D8701" s="5" t="s">
        <v>12709</v>
      </c>
      <c r="E8701" s="8" t="s">
        <v>12709</v>
      </c>
      <c r="F8701" t="s">
        <v>606</v>
      </c>
      <c r="G8701" t="s">
        <v>970</v>
      </c>
      <c r="H8701" t="s">
        <v>411</v>
      </c>
      <c r="I8701" s="2" t="s">
        <v>1274</v>
      </c>
      <c r="J8701" s="1" t="s">
        <v>902</v>
      </c>
      <c r="L8701" s="2" t="s">
        <v>903</v>
      </c>
      <c r="M8701" s="2" t="s">
        <v>887</v>
      </c>
      <c r="N8701">
        <v>14</v>
      </c>
      <c r="O8701">
        <v>300000</v>
      </c>
      <c r="P8701" s="2">
        <v>4200000</v>
      </c>
      <c r="Q8701" s="6" t="s">
        <v>843</v>
      </c>
      <c r="R8701" s="3">
        <v>0.3</v>
      </c>
      <c r="S8701" s="2">
        <v>2940000</v>
      </c>
      <c r="T8701" s="2">
        <v>1260000</v>
      </c>
    </row>
    <row r="8702" spans="1:20" x14ac:dyDescent="0.25">
      <c r="A8702" s="7" t="s">
        <v>979</v>
      </c>
      <c r="B8702">
        <v>2181101</v>
      </c>
      <c r="C8702" s="5" t="s">
        <v>14087</v>
      </c>
      <c r="D8702" s="5" t="s">
        <v>12710</v>
      </c>
      <c r="E8702" s="8" t="s">
        <v>12710</v>
      </c>
      <c r="F8702" t="s">
        <v>606</v>
      </c>
      <c r="G8702" t="s">
        <v>970</v>
      </c>
      <c r="H8702" t="s">
        <v>411</v>
      </c>
      <c r="I8702" s="2" t="s">
        <v>1274</v>
      </c>
      <c r="J8702" s="1" t="s">
        <v>904</v>
      </c>
      <c r="L8702" s="2" t="s">
        <v>905</v>
      </c>
      <c r="M8702" s="2" t="s">
        <v>887</v>
      </c>
      <c r="N8702">
        <v>0</v>
      </c>
      <c r="O8702">
        <v>690000</v>
      </c>
      <c r="P8702" s="2">
        <v>0</v>
      </c>
      <c r="Q8702" s="6" t="s">
        <v>843</v>
      </c>
      <c r="R8702" s="3">
        <v>0.3</v>
      </c>
      <c r="S8702" s="2">
        <v>0</v>
      </c>
      <c r="T8702" s="2">
        <v>0</v>
      </c>
    </row>
    <row r="8703" spans="1:20" x14ac:dyDescent="0.25">
      <c r="A8703" s="7" t="s">
        <v>979</v>
      </c>
      <c r="B8703">
        <v>2181101</v>
      </c>
      <c r="C8703" s="5" t="s">
        <v>14087</v>
      </c>
      <c r="D8703" s="5" t="s">
        <v>12711</v>
      </c>
      <c r="E8703" s="8" t="s">
        <v>12711</v>
      </c>
      <c r="F8703" t="s">
        <v>606</v>
      </c>
      <c r="G8703" t="s">
        <v>970</v>
      </c>
      <c r="H8703" t="s">
        <v>411</v>
      </c>
      <c r="I8703" s="2" t="s">
        <v>1274</v>
      </c>
      <c r="J8703" s="1" t="s">
        <v>906</v>
      </c>
      <c r="L8703" s="2" t="s">
        <v>907</v>
      </c>
      <c r="M8703" s="2" t="s">
        <v>887</v>
      </c>
      <c r="N8703">
        <v>13</v>
      </c>
      <c r="O8703">
        <v>330000</v>
      </c>
      <c r="P8703" s="2">
        <v>4290000</v>
      </c>
      <c r="Q8703" s="6" t="s">
        <v>843</v>
      </c>
      <c r="R8703" s="3">
        <v>0.3</v>
      </c>
      <c r="S8703" s="2">
        <v>3002999.9999999995</v>
      </c>
      <c r="T8703" s="2">
        <v>1287000</v>
      </c>
    </row>
    <row r="8704" spans="1:20" x14ac:dyDescent="0.25">
      <c r="A8704" s="7" t="s">
        <v>979</v>
      </c>
      <c r="B8704">
        <v>2181101</v>
      </c>
      <c r="C8704" s="5" t="s">
        <v>14087</v>
      </c>
      <c r="D8704" s="5" t="s">
        <v>12712</v>
      </c>
      <c r="E8704" s="8" t="s">
        <v>12712</v>
      </c>
      <c r="F8704" t="s">
        <v>606</v>
      </c>
      <c r="G8704" t="s">
        <v>970</v>
      </c>
      <c r="H8704" t="s">
        <v>411</v>
      </c>
      <c r="I8704" s="2" t="s">
        <v>1274</v>
      </c>
      <c r="J8704" s="1" t="s">
        <v>908</v>
      </c>
      <c r="L8704" s="2" t="s">
        <v>909</v>
      </c>
      <c r="M8704" s="2" t="s">
        <v>882</v>
      </c>
      <c r="N8704">
        <v>13</v>
      </c>
      <c r="O8704">
        <v>200000</v>
      </c>
      <c r="P8704" s="2">
        <v>2600000</v>
      </c>
      <c r="Q8704" s="6" t="s">
        <v>842</v>
      </c>
      <c r="R8704" s="3">
        <v>0.5</v>
      </c>
      <c r="S8704" s="2">
        <v>1300000</v>
      </c>
      <c r="T8704" s="2">
        <v>1300000</v>
      </c>
    </row>
    <row r="8705" spans="1:20" x14ac:dyDescent="0.25">
      <c r="A8705" s="7" t="s">
        <v>979</v>
      </c>
      <c r="B8705">
        <v>2181101</v>
      </c>
      <c r="C8705" s="5" t="s">
        <v>14087</v>
      </c>
      <c r="D8705" s="5" t="s">
        <v>12713</v>
      </c>
      <c r="E8705" s="8" t="s">
        <v>12713</v>
      </c>
      <c r="F8705" t="s">
        <v>606</v>
      </c>
      <c r="G8705" t="s">
        <v>970</v>
      </c>
      <c r="H8705" t="s">
        <v>411</v>
      </c>
      <c r="I8705" s="2" t="s">
        <v>1274</v>
      </c>
      <c r="J8705" s="1" t="s">
        <v>910</v>
      </c>
      <c r="L8705" s="2" t="s">
        <v>911</v>
      </c>
      <c r="M8705" s="2" t="s">
        <v>887</v>
      </c>
      <c r="N8705">
        <v>13</v>
      </c>
      <c r="O8705">
        <v>400000</v>
      </c>
      <c r="P8705" s="2">
        <v>5200000</v>
      </c>
      <c r="Q8705" s="6" t="s">
        <v>843</v>
      </c>
      <c r="R8705" s="3">
        <v>0.3</v>
      </c>
      <c r="S8705" s="2">
        <v>3640000</v>
      </c>
      <c r="T8705" s="2">
        <v>1560000</v>
      </c>
    </row>
    <row r="8706" spans="1:20" x14ac:dyDescent="0.25">
      <c r="A8706" s="7" t="s">
        <v>979</v>
      </c>
      <c r="B8706">
        <v>2181101</v>
      </c>
      <c r="C8706" s="5" t="s">
        <v>14087</v>
      </c>
      <c r="D8706" s="5" t="s">
        <v>12714</v>
      </c>
      <c r="E8706" s="8" t="s">
        <v>12714</v>
      </c>
      <c r="F8706" t="s">
        <v>606</v>
      </c>
      <c r="G8706" t="s">
        <v>970</v>
      </c>
      <c r="H8706" t="s">
        <v>411</v>
      </c>
      <c r="I8706" s="2" t="s">
        <v>1274</v>
      </c>
      <c r="J8706" s="1" t="s">
        <v>912</v>
      </c>
      <c r="L8706" s="2" t="s">
        <v>913</v>
      </c>
      <c r="M8706" s="2" t="s">
        <v>882</v>
      </c>
      <c r="N8706">
        <v>13</v>
      </c>
      <c r="O8706">
        <v>240000</v>
      </c>
      <c r="P8706" s="2">
        <v>3120000</v>
      </c>
      <c r="Q8706" s="6" t="s">
        <v>842</v>
      </c>
      <c r="R8706" s="3">
        <v>0.5</v>
      </c>
      <c r="S8706" s="2">
        <v>1560000</v>
      </c>
      <c r="T8706" s="2">
        <v>1560000</v>
      </c>
    </row>
    <row r="8707" spans="1:20" x14ac:dyDescent="0.25">
      <c r="A8707" s="7" t="s">
        <v>979</v>
      </c>
      <c r="B8707">
        <v>2181101</v>
      </c>
      <c r="C8707" s="5" t="s">
        <v>14087</v>
      </c>
      <c r="D8707" s="5" t="s">
        <v>12715</v>
      </c>
      <c r="E8707" s="8" t="s">
        <v>12715</v>
      </c>
      <c r="F8707" t="s">
        <v>606</v>
      </c>
      <c r="G8707" t="s">
        <v>970</v>
      </c>
      <c r="H8707" t="s">
        <v>411</v>
      </c>
      <c r="I8707" s="2" t="s">
        <v>1274</v>
      </c>
      <c r="J8707" s="1" t="s">
        <v>914</v>
      </c>
      <c r="L8707" s="2" t="s">
        <v>915</v>
      </c>
      <c r="M8707" s="2" t="s">
        <v>887</v>
      </c>
      <c r="N8707">
        <v>13</v>
      </c>
      <c r="O8707">
        <v>240000</v>
      </c>
      <c r="P8707" s="2">
        <v>3120000</v>
      </c>
      <c r="Q8707" s="6" t="s">
        <v>843</v>
      </c>
      <c r="R8707" s="3">
        <v>0.3</v>
      </c>
      <c r="S8707" s="2">
        <v>2184000</v>
      </c>
      <c r="T8707" s="2">
        <v>936000</v>
      </c>
    </row>
    <row r="8708" spans="1:20" x14ac:dyDescent="0.25">
      <c r="A8708" s="7" t="s">
        <v>979</v>
      </c>
      <c r="B8708">
        <v>2181101</v>
      </c>
      <c r="C8708" s="5" t="s">
        <v>14087</v>
      </c>
      <c r="D8708" s="5" t="s">
        <v>12716</v>
      </c>
      <c r="E8708" s="8" t="s">
        <v>12716</v>
      </c>
      <c r="F8708" t="s">
        <v>606</v>
      </c>
      <c r="G8708" t="s">
        <v>970</v>
      </c>
      <c r="H8708" t="s">
        <v>411</v>
      </c>
      <c r="I8708" s="2" t="s">
        <v>1274</v>
      </c>
      <c r="J8708" s="1" t="s">
        <v>916</v>
      </c>
      <c r="L8708" s="2" t="s">
        <v>917</v>
      </c>
      <c r="M8708" s="2" t="s">
        <v>887</v>
      </c>
      <c r="N8708">
        <v>0</v>
      </c>
      <c r="O8708">
        <v>150000</v>
      </c>
      <c r="P8708" s="2">
        <v>0</v>
      </c>
      <c r="Q8708" s="6" t="s">
        <v>843</v>
      </c>
      <c r="R8708" s="3">
        <v>0.3</v>
      </c>
      <c r="S8708" s="2">
        <v>0</v>
      </c>
      <c r="T8708" s="2">
        <v>0</v>
      </c>
    </row>
    <row r="8709" spans="1:20" x14ac:dyDescent="0.25">
      <c r="A8709" s="7" t="s">
        <v>979</v>
      </c>
      <c r="B8709">
        <v>2181101</v>
      </c>
      <c r="C8709" s="5" t="s">
        <v>14087</v>
      </c>
      <c r="D8709" s="5" t="s">
        <v>12717</v>
      </c>
      <c r="E8709" s="8" t="s">
        <v>12717</v>
      </c>
      <c r="F8709" t="s">
        <v>606</v>
      </c>
      <c r="G8709" t="s">
        <v>970</v>
      </c>
      <c r="H8709" t="s">
        <v>411</v>
      </c>
      <c r="I8709" s="2" t="s">
        <v>1274</v>
      </c>
      <c r="J8709" s="1" t="s">
        <v>918</v>
      </c>
      <c r="L8709" s="2" t="s">
        <v>919</v>
      </c>
      <c r="M8709" s="2" t="s">
        <v>887</v>
      </c>
      <c r="N8709">
        <v>14</v>
      </c>
      <c r="O8709">
        <v>470000</v>
      </c>
      <c r="P8709" s="2">
        <v>6580000</v>
      </c>
      <c r="Q8709" s="6" t="s">
        <v>843</v>
      </c>
      <c r="R8709" s="3">
        <v>0.3</v>
      </c>
      <c r="S8709" s="2">
        <v>4606000</v>
      </c>
      <c r="T8709" s="2">
        <v>1974000</v>
      </c>
    </row>
    <row r="8710" spans="1:20" x14ac:dyDescent="0.25">
      <c r="A8710" s="7" t="s">
        <v>979</v>
      </c>
      <c r="B8710">
        <v>2181101</v>
      </c>
      <c r="C8710" s="5" t="s">
        <v>14087</v>
      </c>
      <c r="D8710" s="5" t="s">
        <v>12718</v>
      </c>
      <c r="E8710" s="8" t="s">
        <v>12718</v>
      </c>
      <c r="F8710" t="s">
        <v>606</v>
      </c>
      <c r="G8710" t="s">
        <v>970</v>
      </c>
      <c r="H8710" t="s">
        <v>411</v>
      </c>
      <c r="I8710" s="2" t="s">
        <v>1274</v>
      </c>
      <c r="J8710" s="1" t="s">
        <v>920</v>
      </c>
      <c r="L8710" s="2" t="s">
        <v>921</v>
      </c>
      <c r="M8710" s="2" t="s">
        <v>882</v>
      </c>
      <c r="N8710">
        <v>16</v>
      </c>
      <c r="O8710">
        <v>170000</v>
      </c>
      <c r="P8710" s="2">
        <v>2720000</v>
      </c>
      <c r="Q8710" s="6" t="s">
        <v>842</v>
      </c>
      <c r="R8710" s="3">
        <v>0.5</v>
      </c>
      <c r="S8710" s="2">
        <v>1360000</v>
      </c>
      <c r="T8710" s="2">
        <v>1360000</v>
      </c>
    </row>
    <row r="8711" spans="1:20" x14ac:dyDescent="0.25">
      <c r="A8711" s="7" t="s">
        <v>979</v>
      </c>
      <c r="B8711">
        <v>2181101</v>
      </c>
      <c r="C8711" s="5" t="s">
        <v>14087</v>
      </c>
      <c r="D8711" s="5" t="s">
        <v>12719</v>
      </c>
      <c r="E8711" s="8" t="s">
        <v>12719</v>
      </c>
      <c r="F8711" t="s">
        <v>606</v>
      </c>
      <c r="G8711" t="s">
        <v>970</v>
      </c>
      <c r="H8711" t="s">
        <v>411</v>
      </c>
      <c r="I8711" s="2" t="s">
        <v>1274</v>
      </c>
      <c r="J8711" s="1" t="s">
        <v>922</v>
      </c>
      <c r="L8711" s="2" t="s">
        <v>923</v>
      </c>
      <c r="M8711" s="2" t="s">
        <v>887</v>
      </c>
      <c r="N8711">
        <v>15</v>
      </c>
      <c r="O8711">
        <v>130000</v>
      </c>
      <c r="P8711" s="2">
        <v>1950000</v>
      </c>
      <c r="Q8711" s="6" t="s">
        <v>843</v>
      </c>
      <c r="R8711" s="3">
        <v>0.3</v>
      </c>
      <c r="S8711" s="2">
        <v>1365000</v>
      </c>
      <c r="T8711" s="2">
        <v>585000</v>
      </c>
    </row>
    <row r="8712" spans="1:20" x14ac:dyDescent="0.25">
      <c r="A8712" s="7" t="s">
        <v>979</v>
      </c>
      <c r="B8712">
        <v>2181101</v>
      </c>
      <c r="C8712" s="5" t="s">
        <v>14087</v>
      </c>
      <c r="D8712" s="5" t="s">
        <v>12720</v>
      </c>
      <c r="E8712" s="8" t="s">
        <v>12720</v>
      </c>
      <c r="F8712" t="s">
        <v>606</v>
      </c>
      <c r="G8712" t="s">
        <v>970</v>
      </c>
      <c r="H8712" t="s">
        <v>411</v>
      </c>
      <c r="I8712" s="2" t="s">
        <v>1274</v>
      </c>
      <c r="J8712" s="1" t="s">
        <v>924</v>
      </c>
      <c r="L8712" s="2" t="s">
        <v>925</v>
      </c>
      <c r="M8712" s="2" t="s">
        <v>887</v>
      </c>
      <c r="N8712">
        <v>25</v>
      </c>
      <c r="O8712">
        <v>130000</v>
      </c>
      <c r="P8712" s="2">
        <v>3250000</v>
      </c>
      <c r="Q8712" s="6" t="s">
        <v>843</v>
      </c>
      <c r="R8712" s="3">
        <v>0.3</v>
      </c>
      <c r="S8712" s="2">
        <v>2275000</v>
      </c>
      <c r="T8712" s="2">
        <v>975000</v>
      </c>
    </row>
    <row r="8713" spans="1:20" x14ac:dyDescent="0.25">
      <c r="A8713" s="7" t="s">
        <v>979</v>
      </c>
      <c r="B8713">
        <v>2181101</v>
      </c>
      <c r="C8713" s="5" t="s">
        <v>14087</v>
      </c>
      <c r="D8713" s="5" t="s">
        <v>12721</v>
      </c>
      <c r="E8713" s="8" t="s">
        <v>12721</v>
      </c>
      <c r="F8713" t="s">
        <v>606</v>
      </c>
      <c r="G8713" t="s">
        <v>970</v>
      </c>
      <c r="H8713" t="s">
        <v>411</v>
      </c>
      <c r="I8713" s="2" t="s">
        <v>1274</v>
      </c>
      <c r="J8713" s="1" t="s">
        <v>926</v>
      </c>
      <c r="L8713" s="2" t="s">
        <v>927</v>
      </c>
      <c r="M8713" s="2" t="s">
        <v>887</v>
      </c>
      <c r="N8713">
        <v>11</v>
      </c>
      <c r="O8713">
        <v>260000</v>
      </c>
      <c r="P8713" s="2">
        <v>2860000</v>
      </c>
      <c r="Q8713" s="6" t="s">
        <v>843</v>
      </c>
      <c r="R8713" s="3">
        <v>0.3</v>
      </c>
      <c r="S8713" s="2">
        <v>2002000</v>
      </c>
      <c r="T8713" s="2">
        <v>858000</v>
      </c>
    </row>
    <row r="8714" spans="1:20" x14ac:dyDescent="0.25">
      <c r="A8714" s="7" t="s">
        <v>979</v>
      </c>
      <c r="B8714">
        <v>2181101</v>
      </c>
      <c r="C8714" s="5" t="s">
        <v>14087</v>
      </c>
      <c r="D8714" s="5" t="s">
        <v>12722</v>
      </c>
      <c r="E8714" s="8" t="s">
        <v>12722</v>
      </c>
      <c r="F8714" t="s">
        <v>606</v>
      </c>
      <c r="G8714" t="s">
        <v>970</v>
      </c>
      <c r="H8714" t="s">
        <v>411</v>
      </c>
      <c r="I8714" s="2" t="s">
        <v>1274</v>
      </c>
      <c r="J8714" s="1" t="s">
        <v>928</v>
      </c>
      <c r="L8714" s="2" t="s">
        <v>929</v>
      </c>
      <c r="M8714" s="2" t="s">
        <v>887</v>
      </c>
      <c r="N8714">
        <v>35</v>
      </c>
      <c r="O8714">
        <v>210000</v>
      </c>
      <c r="P8714" s="2">
        <v>7350000</v>
      </c>
      <c r="Q8714" s="6" t="s">
        <v>843</v>
      </c>
      <c r="R8714" s="3">
        <v>0.3</v>
      </c>
      <c r="S8714" s="2">
        <v>5145000</v>
      </c>
      <c r="T8714" s="2">
        <v>2205000</v>
      </c>
    </row>
    <row r="8715" spans="1:20" x14ac:dyDescent="0.25">
      <c r="A8715" s="7" t="s">
        <v>979</v>
      </c>
      <c r="B8715">
        <v>2181101</v>
      </c>
      <c r="C8715" s="5" t="s">
        <v>14087</v>
      </c>
      <c r="D8715" s="5" t="s">
        <v>12723</v>
      </c>
      <c r="E8715" s="8" t="s">
        <v>12723</v>
      </c>
      <c r="F8715" t="s">
        <v>606</v>
      </c>
      <c r="G8715" t="s">
        <v>970</v>
      </c>
      <c r="H8715" t="s">
        <v>411</v>
      </c>
      <c r="I8715" s="2" t="s">
        <v>1274</v>
      </c>
      <c r="J8715" s="1" t="s">
        <v>930</v>
      </c>
      <c r="L8715" s="2" t="s">
        <v>931</v>
      </c>
      <c r="M8715" s="2" t="s">
        <v>882</v>
      </c>
      <c r="N8715">
        <v>22</v>
      </c>
      <c r="O8715">
        <v>270000</v>
      </c>
      <c r="P8715" s="2">
        <v>5940000</v>
      </c>
      <c r="Q8715" s="6" t="s">
        <v>842</v>
      </c>
      <c r="R8715" s="3">
        <v>0.5</v>
      </c>
      <c r="S8715" s="2">
        <v>2970000</v>
      </c>
      <c r="T8715" s="2">
        <v>2970000</v>
      </c>
    </row>
    <row r="8716" spans="1:20" x14ac:dyDescent="0.25">
      <c r="A8716" s="7" t="s">
        <v>979</v>
      </c>
      <c r="B8716">
        <v>2181101</v>
      </c>
      <c r="C8716" s="5" t="s">
        <v>14087</v>
      </c>
      <c r="D8716" s="5" t="s">
        <v>12724</v>
      </c>
      <c r="E8716" s="8" t="s">
        <v>12724</v>
      </c>
      <c r="F8716" t="s">
        <v>606</v>
      </c>
      <c r="G8716" t="s">
        <v>970</v>
      </c>
      <c r="H8716" t="s">
        <v>411</v>
      </c>
      <c r="I8716" s="2" t="s">
        <v>1274</v>
      </c>
      <c r="J8716" s="1" t="s">
        <v>932</v>
      </c>
      <c r="L8716" s="2" t="s">
        <v>933</v>
      </c>
      <c r="M8716" s="2" t="s">
        <v>882</v>
      </c>
      <c r="N8716">
        <v>26</v>
      </c>
      <c r="O8716">
        <v>270000</v>
      </c>
      <c r="P8716" s="2">
        <v>7020000</v>
      </c>
      <c r="Q8716" s="6" t="s">
        <v>842</v>
      </c>
      <c r="R8716" s="3">
        <v>0.5</v>
      </c>
      <c r="S8716" s="2">
        <v>3510000</v>
      </c>
      <c r="T8716" s="2">
        <v>3510000</v>
      </c>
    </row>
    <row r="8717" spans="1:20" x14ac:dyDescent="0.25">
      <c r="A8717" s="7" t="s">
        <v>979</v>
      </c>
      <c r="B8717">
        <v>2181101</v>
      </c>
      <c r="C8717" s="5" t="s">
        <v>14087</v>
      </c>
      <c r="D8717" s="5" t="s">
        <v>12725</v>
      </c>
      <c r="E8717" s="8" t="s">
        <v>12725</v>
      </c>
      <c r="F8717" t="s">
        <v>606</v>
      </c>
      <c r="G8717" t="s">
        <v>970</v>
      </c>
      <c r="H8717" t="s">
        <v>411</v>
      </c>
      <c r="I8717" s="2" t="s">
        <v>1274</v>
      </c>
      <c r="J8717" s="1" t="s">
        <v>934</v>
      </c>
      <c r="L8717" s="2" t="s">
        <v>935</v>
      </c>
      <c r="M8717" s="2" t="s">
        <v>882</v>
      </c>
      <c r="N8717">
        <v>15</v>
      </c>
      <c r="O8717">
        <v>130000</v>
      </c>
      <c r="P8717" s="2">
        <v>1950000</v>
      </c>
      <c r="Q8717" s="6" t="s">
        <v>842</v>
      </c>
      <c r="R8717" s="3">
        <v>0.5</v>
      </c>
      <c r="S8717" s="2">
        <v>975000</v>
      </c>
      <c r="T8717" s="2">
        <v>975000</v>
      </c>
    </row>
    <row r="8718" spans="1:20" x14ac:dyDescent="0.25">
      <c r="A8718" s="7" t="s">
        <v>979</v>
      </c>
      <c r="B8718">
        <v>2181101</v>
      </c>
      <c r="C8718" s="5" t="s">
        <v>14087</v>
      </c>
      <c r="D8718" s="5" t="s">
        <v>12726</v>
      </c>
      <c r="E8718" s="8" t="s">
        <v>12726</v>
      </c>
      <c r="F8718" t="s">
        <v>606</v>
      </c>
      <c r="G8718" t="s">
        <v>970</v>
      </c>
      <c r="H8718" t="s">
        <v>411</v>
      </c>
      <c r="I8718" s="2" t="s">
        <v>1274</v>
      </c>
      <c r="J8718" s="1" t="s">
        <v>936</v>
      </c>
      <c r="L8718" s="2" t="s">
        <v>937</v>
      </c>
      <c r="M8718" s="2" t="s">
        <v>887</v>
      </c>
      <c r="N8718">
        <v>15</v>
      </c>
      <c r="O8718">
        <v>165000</v>
      </c>
      <c r="P8718" s="2">
        <v>2475000</v>
      </c>
      <c r="Q8718" s="6" t="s">
        <v>843</v>
      </c>
      <c r="R8718" s="3">
        <v>0.3</v>
      </c>
      <c r="S8718" s="2">
        <v>1732499.9999999998</v>
      </c>
      <c r="T8718" s="2">
        <v>742500</v>
      </c>
    </row>
    <row r="8719" spans="1:20" x14ac:dyDescent="0.25">
      <c r="A8719" s="7" t="s">
        <v>979</v>
      </c>
      <c r="B8719">
        <v>2181101</v>
      </c>
      <c r="C8719" s="5" t="s">
        <v>14087</v>
      </c>
      <c r="D8719" s="5" t="s">
        <v>12727</v>
      </c>
      <c r="E8719" s="8" t="s">
        <v>12727</v>
      </c>
      <c r="F8719" t="s">
        <v>606</v>
      </c>
      <c r="G8719" t="s">
        <v>970</v>
      </c>
      <c r="H8719" t="s">
        <v>411</v>
      </c>
      <c r="I8719" s="2" t="s">
        <v>1274</v>
      </c>
      <c r="J8719" s="1" t="s">
        <v>938</v>
      </c>
      <c r="L8719" s="2" t="s">
        <v>939</v>
      </c>
      <c r="M8719" s="2" t="s">
        <v>940</v>
      </c>
      <c r="N8719">
        <v>25</v>
      </c>
      <c r="O8719">
        <v>32000</v>
      </c>
      <c r="P8719" s="2">
        <v>800000</v>
      </c>
      <c r="Q8719" s="6" t="s">
        <v>844</v>
      </c>
      <c r="R8719" s="3">
        <v>0</v>
      </c>
      <c r="S8719" s="2">
        <v>800000</v>
      </c>
      <c r="T8719" s="2">
        <v>0</v>
      </c>
    </row>
    <row r="8720" spans="1:20" x14ac:dyDescent="0.25">
      <c r="A8720" s="7" t="s">
        <v>979</v>
      </c>
      <c r="B8720">
        <v>2181101</v>
      </c>
      <c r="C8720" s="5" t="s">
        <v>14087</v>
      </c>
      <c r="D8720" s="5" t="s">
        <v>12728</v>
      </c>
      <c r="E8720" s="8" t="s">
        <v>12728</v>
      </c>
      <c r="F8720" t="s">
        <v>606</v>
      </c>
      <c r="G8720" t="s">
        <v>970</v>
      </c>
      <c r="H8720" t="s">
        <v>411</v>
      </c>
      <c r="I8720" s="2" t="s">
        <v>1274</v>
      </c>
      <c r="J8720" s="1" t="s">
        <v>941</v>
      </c>
      <c r="L8720" s="2" t="s">
        <v>942</v>
      </c>
      <c r="M8720" s="2" t="s">
        <v>940</v>
      </c>
      <c r="N8720">
        <v>25</v>
      </c>
      <c r="O8720">
        <v>34000</v>
      </c>
      <c r="P8720" s="2">
        <v>850000</v>
      </c>
      <c r="Q8720" s="6" t="s">
        <v>844</v>
      </c>
      <c r="R8720" s="3">
        <v>0</v>
      </c>
      <c r="S8720" s="2">
        <v>850000</v>
      </c>
      <c r="T8720" s="2">
        <v>0</v>
      </c>
    </row>
    <row r="8721" spans="1:20" x14ac:dyDescent="0.25">
      <c r="A8721" s="7" t="s">
        <v>979</v>
      </c>
      <c r="B8721">
        <v>2181101</v>
      </c>
      <c r="C8721" s="5" t="s">
        <v>14087</v>
      </c>
      <c r="D8721" s="5" t="s">
        <v>12729</v>
      </c>
      <c r="E8721" s="8" t="s">
        <v>12729</v>
      </c>
      <c r="F8721" t="s">
        <v>606</v>
      </c>
      <c r="G8721" t="s">
        <v>970</v>
      </c>
      <c r="H8721" t="s">
        <v>411</v>
      </c>
      <c r="I8721" s="2" t="s">
        <v>1274</v>
      </c>
      <c r="J8721" s="1" t="s">
        <v>943</v>
      </c>
      <c r="L8721" s="2" t="s">
        <v>944</v>
      </c>
      <c r="M8721" s="2" t="s">
        <v>940</v>
      </c>
      <c r="N8721">
        <v>26</v>
      </c>
      <c r="O8721">
        <v>31000</v>
      </c>
      <c r="P8721" s="2">
        <v>806000</v>
      </c>
      <c r="Q8721" s="6" t="s">
        <v>844</v>
      </c>
      <c r="R8721" s="3">
        <v>0</v>
      </c>
      <c r="S8721" s="2">
        <v>806000</v>
      </c>
      <c r="T8721" s="2">
        <v>0</v>
      </c>
    </row>
    <row r="8722" spans="1:20" x14ac:dyDescent="0.25">
      <c r="A8722" s="7" t="s">
        <v>979</v>
      </c>
      <c r="B8722" s="2">
        <v>2181201</v>
      </c>
      <c r="C8722" s="5" t="s">
        <v>14087</v>
      </c>
      <c r="D8722" s="5" t="s">
        <v>12075</v>
      </c>
      <c r="E8722" s="8" t="s">
        <v>12075</v>
      </c>
      <c r="F8722" t="s">
        <v>606</v>
      </c>
      <c r="G8722" t="s">
        <v>607</v>
      </c>
      <c r="H8722" t="s">
        <v>405</v>
      </c>
      <c r="I8722" s="2" t="s">
        <v>1275</v>
      </c>
      <c r="J8722" s="1" t="s">
        <v>880</v>
      </c>
      <c r="L8722" s="2" t="s">
        <v>881</v>
      </c>
      <c r="M8722" s="2" t="s">
        <v>882</v>
      </c>
      <c r="N8722">
        <v>16</v>
      </c>
      <c r="O8722">
        <v>700000</v>
      </c>
      <c r="P8722" s="2">
        <v>11200000</v>
      </c>
      <c r="Q8722" s="6" t="s">
        <v>842</v>
      </c>
      <c r="R8722" s="3">
        <v>0.5</v>
      </c>
      <c r="S8722" s="2">
        <v>5600000</v>
      </c>
      <c r="T8722" s="2">
        <v>5600000</v>
      </c>
    </row>
    <row r="8723" spans="1:20" x14ac:dyDescent="0.25">
      <c r="A8723" s="7" t="s">
        <v>979</v>
      </c>
      <c r="B8723" s="2">
        <v>2181201</v>
      </c>
      <c r="C8723" s="5" t="s">
        <v>14087</v>
      </c>
      <c r="D8723" s="5" t="s">
        <v>12076</v>
      </c>
      <c r="E8723" s="8" t="s">
        <v>12076</v>
      </c>
      <c r="F8723" t="s">
        <v>606</v>
      </c>
      <c r="G8723" t="s">
        <v>607</v>
      </c>
      <c r="H8723" t="s">
        <v>405</v>
      </c>
      <c r="I8723" s="2" t="s">
        <v>1275</v>
      </c>
      <c r="J8723" s="1" t="s">
        <v>883</v>
      </c>
      <c r="L8723" s="2" t="s">
        <v>884</v>
      </c>
      <c r="M8723" s="2" t="s">
        <v>882</v>
      </c>
      <c r="N8723">
        <v>0</v>
      </c>
      <c r="O8723">
        <v>420000</v>
      </c>
      <c r="P8723" s="2">
        <v>0</v>
      </c>
      <c r="Q8723" s="6" t="s">
        <v>842</v>
      </c>
      <c r="R8723" s="3">
        <v>0.5</v>
      </c>
      <c r="S8723" s="2">
        <v>0</v>
      </c>
      <c r="T8723" s="2">
        <v>0</v>
      </c>
    </row>
    <row r="8724" spans="1:20" x14ac:dyDescent="0.25">
      <c r="A8724" s="7" t="s">
        <v>979</v>
      </c>
      <c r="B8724" s="2">
        <v>2181201</v>
      </c>
      <c r="C8724" s="5" t="s">
        <v>14087</v>
      </c>
      <c r="D8724" s="5" t="s">
        <v>12077</v>
      </c>
      <c r="E8724" s="8" t="s">
        <v>12077</v>
      </c>
      <c r="F8724" t="s">
        <v>606</v>
      </c>
      <c r="G8724" t="s">
        <v>607</v>
      </c>
      <c r="H8724" t="s">
        <v>405</v>
      </c>
      <c r="I8724" s="2" t="s">
        <v>1275</v>
      </c>
      <c r="J8724" s="1" t="s">
        <v>885</v>
      </c>
      <c r="L8724" s="2" t="s">
        <v>886</v>
      </c>
      <c r="M8724" s="2" t="s">
        <v>887</v>
      </c>
      <c r="N8724">
        <v>12</v>
      </c>
      <c r="O8724">
        <v>250000</v>
      </c>
      <c r="P8724" s="2">
        <v>3000000</v>
      </c>
      <c r="Q8724" s="6" t="s">
        <v>843</v>
      </c>
      <c r="R8724" s="3">
        <v>0.3</v>
      </c>
      <c r="S8724" s="2">
        <v>2100000</v>
      </c>
      <c r="T8724" s="2">
        <v>900000</v>
      </c>
    </row>
    <row r="8725" spans="1:20" x14ac:dyDescent="0.25">
      <c r="A8725" s="7" t="s">
        <v>979</v>
      </c>
      <c r="B8725" s="2">
        <v>2181201</v>
      </c>
      <c r="C8725" s="5" t="s">
        <v>14087</v>
      </c>
      <c r="D8725" s="5" t="s">
        <v>12078</v>
      </c>
      <c r="E8725" s="8" t="s">
        <v>12078</v>
      </c>
      <c r="F8725" t="s">
        <v>606</v>
      </c>
      <c r="G8725" t="s">
        <v>607</v>
      </c>
      <c r="H8725" t="s">
        <v>405</v>
      </c>
      <c r="I8725" s="2" t="s">
        <v>1275</v>
      </c>
      <c r="J8725" s="1" t="s">
        <v>888</v>
      </c>
      <c r="L8725" s="2" t="s">
        <v>889</v>
      </c>
      <c r="M8725" s="2" t="s">
        <v>887</v>
      </c>
      <c r="N8725">
        <v>0</v>
      </c>
      <c r="O8725">
        <v>275000</v>
      </c>
      <c r="P8725" s="2">
        <v>0</v>
      </c>
      <c r="Q8725" s="6" t="s">
        <v>843</v>
      </c>
      <c r="R8725" s="3">
        <v>0.3</v>
      </c>
      <c r="S8725" s="2">
        <v>0</v>
      </c>
      <c r="T8725" s="2">
        <v>0</v>
      </c>
    </row>
    <row r="8726" spans="1:20" x14ac:dyDescent="0.25">
      <c r="A8726" s="7" t="s">
        <v>979</v>
      </c>
      <c r="B8726" s="2">
        <v>2181201</v>
      </c>
      <c r="C8726" s="5" t="s">
        <v>14087</v>
      </c>
      <c r="D8726" s="5" t="s">
        <v>12079</v>
      </c>
      <c r="E8726" s="8" t="s">
        <v>12079</v>
      </c>
      <c r="F8726" t="s">
        <v>606</v>
      </c>
      <c r="G8726" t="s">
        <v>607</v>
      </c>
      <c r="H8726" t="s">
        <v>405</v>
      </c>
      <c r="I8726" s="2" t="s">
        <v>1275</v>
      </c>
      <c r="J8726" s="1" t="s">
        <v>890</v>
      </c>
      <c r="L8726" s="2" t="s">
        <v>891</v>
      </c>
      <c r="M8726" s="2" t="s">
        <v>882</v>
      </c>
      <c r="N8726">
        <v>2</v>
      </c>
      <c r="O8726">
        <v>150000</v>
      </c>
      <c r="P8726" s="2">
        <v>300000</v>
      </c>
      <c r="Q8726" s="6" t="s">
        <v>842</v>
      </c>
      <c r="R8726" s="3">
        <v>0.5</v>
      </c>
      <c r="S8726" s="2">
        <v>150000</v>
      </c>
      <c r="T8726" s="2">
        <v>150000</v>
      </c>
    </row>
    <row r="8727" spans="1:20" x14ac:dyDescent="0.25">
      <c r="A8727" s="7" t="s">
        <v>979</v>
      </c>
      <c r="B8727" s="2">
        <v>2181201</v>
      </c>
      <c r="C8727" s="5" t="s">
        <v>14087</v>
      </c>
      <c r="D8727" s="5" t="s">
        <v>12080</v>
      </c>
      <c r="E8727" s="8" t="s">
        <v>12080</v>
      </c>
      <c r="F8727" t="s">
        <v>606</v>
      </c>
      <c r="G8727" t="s">
        <v>607</v>
      </c>
      <c r="H8727" t="s">
        <v>405</v>
      </c>
      <c r="I8727" s="2" t="s">
        <v>1275</v>
      </c>
      <c r="J8727" s="1" t="s">
        <v>892</v>
      </c>
      <c r="L8727" s="2" t="s">
        <v>893</v>
      </c>
      <c r="M8727" s="2" t="s">
        <v>882</v>
      </c>
      <c r="N8727">
        <v>0</v>
      </c>
      <c r="O8727">
        <v>300000</v>
      </c>
      <c r="P8727" s="2">
        <v>0</v>
      </c>
      <c r="Q8727" s="6" t="s">
        <v>842</v>
      </c>
      <c r="R8727" s="3">
        <v>0.5</v>
      </c>
      <c r="S8727" s="2">
        <v>0</v>
      </c>
      <c r="T8727" s="2">
        <v>0</v>
      </c>
    </row>
    <row r="8728" spans="1:20" x14ac:dyDescent="0.25">
      <c r="A8728" s="7" t="s">
        <v>979</v>
      </c>
      <c r="B8728" s="2">
        <v>2181201</v>
      </c>
      <c r="C8728" s="5" t="s">
        <v>14087</v>
      </c>
      <c r="D8728" s="5" t="s">
        <v>12081</v>
      </c>
      <c r="E8728" s="8" t="s">
        <v>12081</v>
      </c>
      <c r="F8728" t="s">
        <v>606</v>
      </c>
      <c r="G8728" t="s">
        <v>607</v>
      </c>
      <c r="H8728" t="s">
        <v>405</v>
      </c>
      <c r="I8728" s="2" t="s">
        <v>1275</v>
      </c>
      <c r="J8728" s="1" t="s">
        <v>894</v>
      </c>
      <c r="L8728" s="2" t="s">
        <v>895</v>
      </c>
      <c r="M8728" s="2" t="s">
        <v>882</v>
      </c>
      <c r="N8728">
        <v>14</v>
      </c>
      <c r="O8728">
        <v>400000</v>
      </c>
      <c r="P8728" s="2">
        <v>5600000</v>
      </c>
      <c r="Q8728" s="6" t="s">
        <v>842</v>
      </c>
      <c r="R8728" s="3">
        <v>0.5</v>
      </c>
      <c r="S8728" s="2">
        <v>2800000</v>
      </c>
      <c r="T8728" s="2">
        <v>2800000</v>
      </c>
    </row>
    <row r="8729" spans="1:20" x14ac:dyDescent="0.25">
      <c r="A8729" s="7" t="s">
        <v>979</v>
      </c>
      <c r="B8729" s="2">
        <v>2181201</v>
      </c>
      <c r="C8729" s="5" t="s">
        <v>14087</v>
      </c>
      <c r="D8729" s="5" t="s">
        <v>12082</v>
      </c>
      <c r="E8729" s="8" t="s">
        <v>12082</v>
      </c>
      <c r="F8729" t="s">
        <v>606</v>
      </c>
      <c r="G8729" t="s">
        <v>607</v>
      </c>
      <c r="H8729" t="s">
        <v>405</v>
      </c>
      <c r="I8729" s="2" t="s">
        <v>1275</v>
      </c>
      <c r="J8729" s="1" t="s">
        <v>896</v>
      </c>
      <c r="L8729" s="2" t="s">
        <v>897</v>
      </c>
      <c r="M8729" s="2" t="s">
        <v>882</v>
      </c>
      <c r="N8729">
        <v>14</v>
      </c>
      <c r="O8729">
        <v>360000</v>
      </c>
      <c r="P8729" s="2">
        <v>5040000</v>
      </c>
      <c r="Q8729" s="6" t="s">
        <v>842</v>
      </c>
      <c r="R8729" s="3">
        <v>0.5</v>
      </c>
      <c r="S8729" s="2">
        <v>2520000</v>
      </c>
      <c r="T8729" s="2">
        <v>2520000</v>
      </c>
    </row>
    <row r="8730" spans="1:20" x14ac:dyDescent="0.25">
      <c r="A8730" s="7" t="s">
        <v>979</v>
      </c>
      <c r="B8730" s="2">
        <v>2181201</v>
      </c>
      <c r="C8730" s="5" t="s">
        <v>14087</v>
      </c>
      <c r="D8730" s="5" t="s">
        <v>12083</v>
      </c>
      <c r="E8730" s="8" t="s">
        <v>12083</v>
      </c>
      <c r="F8730" t="s">
        <v>606</v>
      </c>
      <c r="G8730" t="s">
        <v>607</v>
      </c>
      <c r="H8730" t="s">
        <v>405</v>
      </c>
      <c r="I8730" s="2" t="s">
        <v>1275</v>
      </c>
      <c r="J8730" s="1" t="s">
        <v>898</v>
      </c>
      <c r="L8730" s="2" t="s">
        <v>899</v>
      </c>
      <c r="M8730" s="2" t="s">
        <v>882</v>
      </c>
      <c r="N8730">
        <v>0</v>
      </c>
      <c r="O8730">
        <v>250000</v>
      </c>
      <c r="P8730" s="2">
        <v>0</v>
      </c>
      <c r="Q8730" s="6" t="s">
        <v>842</v>
      </c>
      <c r="R8730" s="3">
        <v>0.5</v>
      </c>
      <c r="S8730" s="2">
        <v>0</v>
      </c>
      <c r="T8730" s="2">
        <v>0</v>
      </c>
    </row>
    <row r="8731" spans="1:20" x14ac:dyDescent="0.25">
      <c r="A8731" s="7" t="s">
        <v>979</v>
      </c>
      <c r="B8731" s="2">
        <v>2181201</v>
      </c>
      <c r="C8731" s="5" t="s">
        <v>14087</v>
      </c>
      <c r="D8731" s="5" t="s">
        <v>12084</v>
      </c>
      <c r="E8731" s="8" t="s">
        <v>12084</v>
      </c>
      <c r="F8731" t="s">
        <v>606</v>
      </c>
      <c r="G8731" t="s">
        <v>607</v>
      </c>
      <c r="H8731" t="s">
        <v>405</v>
      </c>
      <c r="I8731" s="2" t="s">
        <v>1275</v>
      </c>
      <c r="J8731" s="1" t="s">
        <v>900</v>
      </c>
      <c r="L8731" s="2" t="s">
        <v>901</v>
      </c>
      <c r="M8731" s="2" t="s">
        <v>882</v>
      </c>
      <c r="N8731">
        <v>0</v>
      </c>
      <c r="O8731">
        <v>360000</v>
      </c>
      <c r="P8731" s="2">
        <v>0</v>
      </c>
      <c r="Q8731" s="6" t="s">
        <v>842</v>
      </c>
      <c r="R8731" s="3">
        <v>0.5</v>
      </c>
      <c r="S8731" s="2">
        <v>0</v>
      </c>
      <c r="T8731" s="2">
        <v>0</v>
      </c>
    </row>
    <row r="8732" spans="1:20" x14ac:dyDescent="0.25">
      <c r="A8732" s="7" t="s">
        <v>979</v>
      </c>
      <c r="B8732" s="2">
        <v>2181201</v>
      </c>
      <c r="C8732" s="5" t="s">
        <v>14087</v>
      </c>
      <c r="D8732" s="5" t="s">
        <v>12085</v>
      </c>
      <c r="E8732" s="8" t="s">
        <v>12085</v>
      </c>
      <c r="F8732" t="s">
        <v>606</v>
      </c>
      <c r="G8732" t="s">
        <v>607</v>
      </c>
      <c r="H8732" t="s">
        <v>405</v>
      </c>
      <c r="I8732" s="2" t="s">
        <v>1275</v>
      </c>
      <c r="J8732" s="1" t="s">
        <v>902</v>
      </c>
      <c r="L8732" s="2" t="s">
        <v>903</v>
      </c>
      <c r="M8732" s="2" t="s">
        <v>887</v>
      </c>
      <c r="N8732">
        <v>14</v>
      </c>
      <c r="O8732">
        <v>300000</v>
      </c>
      <c r="P8732" s="2">
        <v>4200000</v>
      </c>
      <c r="Q8732" s="6" t="s">
        <v>843</v>
      </c>
      <c r="R8732" s="3">
        <v>0.3</v>
      </c>
      <c r="S8732" s="2">
        <v>2940000</v>
      </c>
      <c r="T8732" s="2">
        <v>1260000</v>
      </c>
    </row>
    <row r="8733" spans="1:20" x14ac:dyDescent="0.25">
      <c r="A8733" s="7" t="s">
        <v>979</v>
      </c>
      <c r="B8733" s="2">
        <v>2181201</v>
      </c>
      <c r="C8733" s="5" t="s">
        <v>14087</v>
      </c>
      <c r="D8733" s="5" t="s">
        <v>12086</v>
      </c>
      <c r="E8733" s="8" t="s">
        <v>12086</v>
      </c>
      <c r="F8733" t="s">
        <v>606</v>
      </c>
      <c r="G8733" t="s">
        <v>607</v>
      </c>
      <c r="H8733" t="s">
        <v>405</v>
      </c>
      <c r="I8733" s="2" t="s">
        <v>1275</v>
      </c>
      <c r="J8733" s="1" t="s">
        <v>904</v>
      </c>
      <c r="L8733" s="2" t="s">
        <v>905</v>
      </c>
      <c r="M8733" s="2" t="s">
        <v>887</v>
      </c>
      <c r="N8733">
        <v>7</v>
      </c>
      <c r="O8733">
        <v>690000</v>
      </c>
      <c r="P8733" s="2">
        <v>4830000</v>
      </c>
      <c r="Q8733" s="6" t="s">
        <v>843</v>
      </c>
      <c r="R8733" s="3">
        <v>0.3</v>
      </c>
      <c r="S8733" s="2">
        <v>3380999.9999999995</v>
      </c>
      <c r="T8733" s="2">
        <v>1449000</v>
      </c>
    </row>
    <row r="8734" spans="1:20" x14ac:dyDescent="0.25">
      <c r="A8734" s="7" t="s">
        <v>979</v>
      </c>
      <c r="B8734" s="2">
        <v>2181201</v>
      </c>
      <c r="C8734" s="5" t="s">
        <v>14087</v>
      </c>
      <c r="D8734" s="5" t="s">
        <v>12087</v>
      </c>
      <c r="E8734" s="8" t="s">
        <v>12087</v>
      </c>
      <c r="F8734" t="s">
        <v>606</v>
      </c>
      <c r="G8734" t="s">
        <v>607</v>
      </c>
      <c r="H8734" t="s">
        <v>405</v>
      </c>
      <c r="I8734" s="2" t="s">
        <v>1275</v>
      </c>
      <c r="J8734" s="1" t="s">
        <v>906</v>
      </c>
      <c r="L8734" s="2" t="s">
        <v>907</v>
      </c>
      <c r="M8734" s="2" t="s">
        <v>887</v>
      </c>
      <c r="N8734">
        <v>0</v>
      </c>
      <c r="O8734">
        <v>330000</v>
      </c>
      <c r="P8734" s="2">
        <v>0</v>
      </c>
      <c r="Q8734" s="6" t="s">
        <v>843</v>
      </c>
      <c r="R8734" s="3">
        <v>0.3</v>
      </c>
      <c r="S8734" s="2">
        <v>0</v>
      </c>
      <c r="T8734" s="2">
        <v>0</v>
      </c>
    </row>
    <row r="8735" spans="1:20" x14ac:dyDescent="0.25">
      <c r="A8735" s="7" t="s">
        <v>979</v>
      </c>
      <c r="B8735" s="2">
        <v>2181201</v>
      </c>
      <c r="C8735" s="5" t="s">
        <v>14087</v>
      </c>
      <c r="D8735" s="5" t="s">
        <v>12088</v>
      </c>
      <c r="E8735" s="8" t="s">
        <v>12088</v>
      </c>
      <c r="F8735" t="s">
        <v>606</v>
      </c>
      <c r="G8735" t="s">
        <v>607</v>
      </c>
      <c r="H8735" t="s">
        <v>405</v>
      </c>
      <c r="I8735" s="2" t="s">
        <v>1275</v>
      </c>
      <c r="J8735" s="1" t="s">
        <v>908</v>
      </c>
      <c r="L8735" s="2" t="s">
        <v>909</v>
      </c>
      <c r="M8735" s="2" t="s">
        <v>882</v>
      </c>
      <c r="N8735">
        <v>0</v>
      </c>
      <c r="O8735">
        <v>200000</v>
      </c>
      <c r="P8735" s="2">
        <v>0</v>
      </c>
      <c r="Q8735" s="6" t="s">
        <v>842</v>
      </c>
      <c r="R8735" s="3">
        <v>0.5</v>
      </c>
      <c r="S8735" s="2">
        <v>0</v>
      </c>
      <c r="T8735" s="2">
        <v>0</v>
      </c>
    </row>
    <row r="8736" spans="1:20" x14ac:dyDescent="0.25">
      <c r="A8736" s="7" t="s">
        <v>979</v>
      </c>
      <c r="B8736" s="2">
        <v>2181201</v>
      </c>
      <c r="C8736" s="5" t="s">
        <v>14087</v>
      </c>
      <c r="D8736" s="5" t="s">
        <v>12089</v>
      </c>
      <c r="E8736" s="8" t="s">
        <v>12089</v>
      </c>
      <c r="F8736" t="s">
        <v>606</v>
      </c>
      <c r="G8736" t="s">
        <v>607</v>
      </c>
      <c r="H8736" t="s">
        <v>405</v>
      </c>
      <c r="I8736" s="2" t="s">
        <v>1275</v>
      </c>
      <c r="J8736" s="1" t="s">
        <v>910</v>
      </c>
      <c r="L8736" s="2" t="s">
        <v>911</v>
      </c>
      <c r="M8736" s="2" t="s">
        <v>887</v>
      </c>
      <c r="N8736">
        <v>5</v>
      </c>
      <c r="O8736">
        <v>400000</v>
      </c>
      <c r="P8736" s="2">
        <v>2000000</v>
      </c>
      <c r="Q8736" s="6" t="s">
        <v>843</v>
      </c>
      <c r="R8736" s="3">
        <v>0.3</v>
      </c>
      <c r="S8736" s="2">
        <v>1400000</v>
      </c>
      <c r="T8736" s="2">
        <v>600000</v>
      </c>
    </row>
    <row r="8737" spans="1:20" x14ac:dyDescent="0.25">
      <c r="A8737" s="7" t="s">
        <v>979</v>
      </c>
      <c r="B8737" s="2">
        <v>2181201</v>
      </c>
      <c r="C8737" s="5" t="s">
        <v>14087</v>
      </c>
      <c r="D8737" s="5" t="s">
        <v>12090</v>
      </c>
      <c r="E8737" s="8" t="s">
        <v>12090</v>
      </c>
      <c r="F8737" t="s">
        <v>606</v>
      </c>
      <c r="G8737" t="s">
        <v>607</v>
      </c>
      <c r="H8737" t="s">
        <v>405</v>
      </c>
      <c r="I8737" s="2" t="s">
        <v>1275</v>
      </c>
      <c r="J8737" s="1" t="s">
        <v>912</v>
      </c>
      <c r="L8737" s="2" t="s">
        <v>913</v>
      </c>
      <c r="M8737" s="2" t="s">
        <v>882</v>
      </c>
      <c r="N8737">
        <v>7</v>
      </c>
      <c r="O8737">
        <v>240000</v>
      </c>
      <c r="P8737" s="2">
        <v>1680000</v>
      </c>
      <c r="Q8737" s="6" t="s">
        <v>842</v>
      </c>
      <c r="R8737" s="3">
        <v>0.5</v>
      </c>
      <c r="S8737" s="2">
        <v>840000</v>
      </c>
      <c r="T8737" s="2">
        <v>840000</v>
      </c>
    </row>
    <row r="8738" spans="1:20" x14ac:dyDescent="0.25">
      <c r="A8738" s="7" t="s">
        <v>979</v>
      </c>
      <c r="B8738" s="2">
        <v>2181201</v>
      </c>
      <c r="C8738" s="5" t="s">
        <v>14087</v>
      </c>
      <c r="D8738" s="5" t="s">
        <v>12091</v>
      </c>
      <c r="E8738" s="8" t="s">
        <v>12091</v>
      </c>
      <c r="F8738" t="s">
        <v>606</v>
      </c>
      <c r="G8738" t="s">
        <v>607</v>
      </c>
      <c r="H8738" t="s">
        <v>405</v>
      </c>
      <c r="I8738" s="2" t="s">
        <v>1275</v>
      </c>
      <c r="J8738" s="1" t="s">
        <v>914</v>
      </c>
      <c r="L8738" s="2" t="s">
        <v>915</v>
      </c>
      <c r="M8738" s="2" t="s">
        <v>887</v>
      </c>
      <c r="N8738">
        <v>8</v>
      </c>
      <c r="O8738">
        <v>240000</v>
      </c>
      <c r="P8738" s="2">
        <v>1920000</v>
      </c>
      <c r="Q8738" s="6" t="s">
        <v>843</v>
      </c>
      <c r="R8738" s="3">
        <v>0.3</v>
      </c>
      <c r="S8738" s="2">
        <v>1344000</v>
      </c>
      <c r="T8738" s="2">
        <v>576000</v>
      </c>
    </row>
    <row r="8739" spans="1:20" x14ac:dyDescent="0.25">
      <c r="A8739" s="7" t="s">
        <v>979</v>
      </c>
      <c r="B8739" s="2">
        <v>2181201</v>
      </c>
      <c r="C8739" s="5" t="s">
        <v>14087</v>
      </c>
      <c r="D8739" s="5" t="s">
        <v>12092</v>
      </c>
      <c r="E8739" s="8" t="s">
        <v>12092</v>
      </c>
      <c r="F8739" t="s">
        <v>606</v>
      </c>
      <c r="G8739" t="s">
        <v>607</v>
      </c>
      <c r="H8739" t="s">
        <v>405</v>
      </c>
      <c r="I8739" s="2" t="s">
        <v>1275</v>
      </c>
      <c r="J8739" s="1" t="s">
        <v>916</v>
      </c>
      <c r="L8739" s="2" t="s">
        <v>917</v>
      </c>
      <c r="M8739" s="2" t="s">
        <v>887</v>
      </c>
      <c r="N8739">
        <v>0</v>
      </c>
      <c r="O8739">
        <v>150000</v>
      </c>
      <c r="P8739" s="2">
        <v>0</v>
      </c>
      <c r="Q8739" s="6" t="s">
        <v>843</v>
      </c>
      <c r="R8739" s="3">
        <v>0.3</v>
      </c>
      <c r="S8739" s="2">
        <v>0</v>
      </c>
      <c r="T8739" s="2">
        <v>0</v>
      </c>
    </row>
    <row r="8740" spans="1:20" x14ac:dyDescent="0.25">
      <c r="A8740" s="7" t="s">
        <v>979</v>
      </c>
      <c r="B8740" s="2">
        <v>2181201</v>
      </c>
      <c r="C8740" s="5" t="s">
        <v>14087</v>
      </c>
      <c r="D8740" s="5" t="s">
        <v>12093</v>
      </c>
      <c r="E8740" s="8" t="s">
        <v>12093</v>
      </c>
      <c r="F8740" t="s">
        <v>606</v>
      </c>
      <c r="G8740" t="s">
        <v>607</v>
      </c>
      <c r="H8740" t="s">
        <v>405</v>
      </c>
      <c r="I8740" s="2" t="s">
        <v>1275</v>
      </c>
      <c r="J8740" s="1" t="s">
        <v>918</v>
      </c>
      <c r="L8740" s="2" t="s">
        <v>919</v>
      </c>
      <c r="M8740" s="2" t="s">
        <v>887</v>
      </c>
      <c r="N8740">
        <v>14</v>
      </c>
      <c r="O8740">
        <v>470000</v>
      </c>
      <c r="P8740" s="2">
        <v>6580000</v>
      </c>
      <c r="Q8740" s="6" t="s">
        <v>843</v>
      </c>
      <c r="R8740" s="3">
        <v>0.3</v>
      </c>
      <c r="S8740" s="2">
        <v>4606000</v>
      </c>
      <c r="T8740" s="2">
        <v>1974000</v>
      </c>
    </row>
    <row r="8741" spans="1:20" x14ac:dyDescent="0.25">
      <c r="A8741" s="7" t="s">
        <v>979</v>
      </c>
      <c r="B8741" s="2">
        <v>2181201</v>
      </c>
      <c r="C8741" s="5" t="s">
        <v>14087</v>
      </c>
      <c r="D8741" s="5" t="s">
        <v>12094</v>
      </c>
      <c r="E8741" s="8" t="s">
        <v>12094</v>
      </c>
      <c r="F8741" t="s">
        <v>606</v>
      </c>
      <c r="G8741" t="s">
        <v>607</v>
      </c>
      <c r="H8741" t="s">
        <v>405</v>
      </c>
      <c r="I8741" s="2" t="s">
        <v>1275</v>
      </c>
      <c r="J8741" s="1" t="s">
        <v>920</v>
      </c>
      <c r="L8741" s="2" t="s">
        <v>921</v>
      </c>
      <c r="M8741" s="2" t="s">
        <v>882</v>
      </c>
      <c r="N8741">
        <v>9</v>
      </c>
      <c r="O8741">
        <v>170000</v>
      </c>
      <c r="P8741" s="2">
        <v>1530000</v>
      </c>
      <c r="Q8741" s="6" t="s">
        <v>842</v>
      </c>
      <c r="R8741" s="3">
        <v>0.5</v>
      </c>
      <c r="S8741" s="2">
        <v>765000</v>
      </c>
      <c r="T8741" s="2">
        <v>765000</v>
      </c>
    </row>
    <row r="8742" spans="1:20" x14ac:dyDescent="0.25">
      <c r="A8742" s="7" t="s">
        <v>979</v>
      </c>
      <c r="B8742" s="2">
        <v>2181201</v>
      </c>
      <c r="C8742" s="5" t="s">
        <v>14087</v>
      </c>
      <c r="D8742" s="5" t="s">
        <v>12095</v>
      </c>
      <c r="E8742" s="8" t="s">
        <v>12095</v>
      </c>
      <c r="F8742" t="s">
        <v>606</v>
      </c>
      <c r="G8742" t="s">
        <v>607</v>
      </c>
      <c r="H8742" t="s">
        <v>405</v>
      </c>
      <c r="I8742" s="2" t="s">
        <v>1275</v>
      </c>
      <c r="J8742" s="1" t="s">
        <v>922</v>
      </c>
      <c r="L8742" s="2" t="s">
        <v>923</v>
      </c>
      <c r="M8742" s="2" t="s">
        <v>887</v>
      </c>
      <c r="N8742">
        <v>7</v>
      </c>
      <c r="O8742">
        <v>130000</v>
      </c>
      <c r="P8742" s="2">
        <v>910000</v>
      </c>
      <c r="Q8742" s="6" t="s">
        <v>843</v>
      </c>
      <c r="R8742" s="3">
        <v>0.3</v>
      </c>
      <c r="S8742" s="2">
        <v>637000</v>
      </c>
      <c r="T8742" s="2">
        <v>273000</v>
      </c>
    </row>
    <row r="8743" spans="1:20" x14ac:dyDescent="0.25">
      <c r="A8743" s="7" t="s">
        <v>979</v>
      </c>
      <c r="B8743" s="2">
        <v>2181201</v>
      </c>
      <c r="C8743" s="5" t="s">
        <v>14087</v>
      </c>
      <c r="D8743" s="5" t="s">
        <v>12096</v>
      </c>
      <c r="E8743" s="8" t="s">
        <v>12096</v>
      </c>
      <c r="F8743" t="s">
        <v>606</v>
      </c>
      <c r="G8743" t="s">
        <v>607</v>
      </c>
      <c r="H8743" t="s">
        <v>405</v>
      </c>
      <c r="I8743" s="2" t="s">
        <v>1275</v>
      </c>
      <c r="J8743" s="1" t="s">
        <v>924</v>
      </c>
      <c r="L8743" s="2" t="s">
        <v>925</v>
      </c>
      <c r="M8743" s="2" t="s">
        <v>887</v>
      </c>
      <c r="N8743">
        <v>16</v>
      </c>
      <c r="O8743">
        <v>130000</v>
      </c>
      <c r="P8743" s="2">
        <v>2080000</v>
      </c>
      <c r="Q8743" s="6" t="s">
        <v>843</v>
      </c>
      <c r="R8743" s="3">
        <v>0.3</v>
      </c>
      <c r="S8743" s="2">
        <v>1456000</v>
      </c>
      <c r="T8743" s="2">
        <v>624000</v>
      </c>
    </row>
    <row r="8744" spans="1:20" x14ac:dyDescent="0.25">
      <c r="A8744" s="7" t="s">
        <v>979</v>
      </c>
      <c r="B8744" s="2">
        <v>2181201</v>
      </c>
      <c r="C8744" s="5" t="s">
        <v>14087</v>
      </c>
      <c r="D8744" s="5" t="s">
        <v>12097</v>
      </c>
      <c r="E8744" s="8" t="s">
        <v>12097</v>
      </c>
      <c r="F8744" t="s">
        <v>606</v>
      </c>
      <c r="G8744" t="s">
        <v>607</v>
      </c>
      <c r="H8744" t="s">
        <v>405</v>
      </c>
      <c r="I8744" s="2" t="s">
        <v>1275</v>
      </c>
      <c r="J8744" s="1" t="s">
        <v>926</v>
      </c>
      <c r="L8744" s="2" t="s">
        <v>927</v>
      </c>
      <c r="M8744" s="2" t="s">
        <v>887</v>
      </c>
      <c r="N8744">
        <v>6</v>
      </c>
      <c r="O8744">
        <v>260000</v>
      </c>
      <c r="P8744" s="2">
        <v>1560000</v>
      </c>
      <c r="Q8744" s="6" t="s">
        <v>843</v>
      </c>
      <c r="R8744" s="3">
        <v>0.3</v>
      </c>
      <c r="S8744" s="2">
        <v>1092000</v>
      </c>
      <c r="T8744" s="2">
        <v>468000</v>
      </c>
    </row>
    <row r="8745" spans="1:20" x14ac:dyDescent="0.25">
      <c r="A8745" s="7" t="s">
        <v>979</v>
      </c>
      <c r="B8745" s="2">
        <v>2181201</v>
      </c>
      <c r="C8745" s="5" t="s">
        <v>14087</v>
      </c>
      <c r="D8745" s="5" t="s">
        <v>12098</v>
      </c>
      <c r="E8745" s="8" t="s">
        <v>12098</v>
      </c>
      <c r="F8745" t="s">
        <v>606</v>
      </c>
      <c r="G8745" t="s">
        <v>607</v>
      </c>
      <c r="H8745" t="s">
        <v>405</v>
      </c>
      <c r="I8745" s="2" t="s">
        <v>1275</v>
      </c>
      <c r="J8745" s="1" t="s">
        <v>928</v>
      </c>
      <c r="L8745" s="2" t="s">
        <v>929</v>
      </c>
      <c r="M8745" s="2" t="s">
        <v>887</v>
      </c>
      <c r="N8745">
        <v>10</v>
      </c>
      <c r="O8745">
        <v>210000</v>
      </c>
      <c r="P8745" s="2">
        <v>2100000</v>
      </c>
      <c r="Q8745" s="6" t="s">
        <v>843</v>
      </c>
      <c r="R8745" s="3">
        <v>0.3</v>
      </c>
      <c r="S8745" s="2">
        <v>1470000</v>
      </c>
      <c r="T8745" s="2">
        <v>630000</v>
      </c>
    </row>
    <row r="8746" spans="1:20" x14ac:dyDescent="0.25">
      <c r="A8746" s="7" t="s">
        <v>979</v>
      </c>
      <c r="B8746" s="2">
        <v>2181201</v>
      </c>
      <c r="C8746" s="5" t="s">
        <v>14087</v>
      </c>
      <c r="D8746" s="5" t="s">
        <v>12099</v>
      </c>
      <c r="E8746" s="8" t="s">
        <v>12099</v>
      </c>
      <c r="F8746" t="s">
        <v>606</v>
      </c>
      <c r="G8746" t="s">
        <v>607</v>
      </c>
      <c r="H8746" t="s">
        <v>405</v>
      </c>
      <c r="I8746" s="2" t="s">
        <v>1275</v>
      </c>
      <c r="J8746" s="1" t="s">
        <v>930</v>
      </c>
      <c r="L8746" s="2" t="s">
        <v>931</v>
      </c>
      <c r="M8746" s="2" t="s">
        <v>882</v>
      </c>
      <c r="N8746">
        <v>10</v>
      </c>
      <c r="O8746">
        <v>270000</v>
      </c>
      <c r="P8746" s="2">
        <v>2700000</v>
      </c>
      <c r="Q8746" s="6" t="s">
        <v>842</v>
      </c>
      <c r="R8746" s="3">
        <v>0.5</v>
      </c>
      <c r="S8746" s="2">
        <v>1350000</v>
      </c>
      <c r="T8746" s="2">
        <v>1350000</v>
      </c>
    </row>
    <row r="8747" spans="1:20" x14ac:dyDescent="0.25">
      <c r="A8747" s="7" t="s">
        <v>979</v>
      </c>
      <c r="B8747" s="2">
        <v>2181201</v>
      </c>
      <c r="C8747" s="5" t="s">
        <v>14087</v>
      </c>
      <c r="D8747" s="5" t="s">
        <v>12100</v>
      </c>
      <c r="E8747" s="8" t="s">
        <v>12100</v>
      </c>
      <c r="F8747" t="s">
        <v>606</v>
      </c>
      <c r="G8747" t="s">
        <v>607</v>
      </c>
      <c r="H8747" t="s">
        <v>405</v>
      </c>
      <c r="I8747" s="2" t="s">
        <v>1275</v>
      </c>
      <c r="J8747" s="1" t="s">
        <v>932</v>
      </c>
      <c r="L8747" s="2" t="s">
        <v>933</v>
      </c>
      <c r="M8747" s="2" t="s">
        <v>882</v>
      </c>
      <c r="N8747">
        <v>16</v>
      </c>
      <c r="O8747">
        <v>270000</v>
      </c>
      <c r="P8747" s="2">
        <v>4320000</v>
      </c>
      <c r="Q8747" s="6" t="s">
        <v>842</v>
      </c>
      <c r="R8747" s="3">
        <v>0.5</v>
      </c>
      <c r="S8747" s="2">
        <v>2160000</v>
      </c>
      <c r="T8747" s="2">
        <v>2160000</v>
      </c>
    </row>
    <row r="8748" spans="1:20" x14ac:dyDescent="0.25">
      <c r="A8748" s="7" t="s">
        <v>979</v>
      </c>
      <c r="B8748" s="2">
        <v>2181201</v>
      </c>
      <c r="C8748" s="5" t="s">
        <v>14087</v>
      </c>
      <c r="D8748" s="5" t="s">
        <v>12101</v>
      </c>
      <c r="E8748" s="8" t="s">
        <v>12101</v>
      </c>
      <c r="F8748" t="s">
        <v>606</v>
      </c>
      <c r="G8748" t="s">
        <v>607</v>
      </c>
      <c r="H8748" t="s">
        <v>405</v>
      </c>
      <c r="I8748" s="2" t="s">
        <v>1275</v>
      </c>
      <c r="J8748" s="1" t="s">
        <v>934</v>
      </c>
      <c r="L8748" s="2" t="s">
        <v>935</v>
      </c>
      <c r="M8748" s="2" t="s">
        <v>882</v>
      </c>
      <c r="N8748">
        <v>10</v>
      </c>
      <c r="O8748">
        <v>130000</v>
      </c>
      <c r="P8748" s="2">
        <v>1300000</v>
      </c>
      <c r="Q8748" s="6" t="s">
        <v>842</v>
      </c>
      <c r="R8748" s="3">
        <v>0.5</v>
      </c>
      <c r="S8748" s="2">
        <v>650000</v>
      </c>
      <c r="T8748" s="2">
        <v>650000</v>
      </c>
    </row>
    <row r="8749" spans="1:20" x14ac:dyDescent="0.25">
      <c r="A8749" s="7" t="s">
        <v>979</v>
      </c>
      <c r="B8749" s="2">
        <v>2181201</v>
      </c>
      <c r="C8749" s="5" t="s">
        <v>14087</v>
      </c>
      <c r="D8749" s="5" t="s">
        <v>12102</v>
      </c>
      <c r="E8749" s="8" t="s">
        <v>12102</v>
      </c>
      <c r="F8749" t="s">
        <v>606</v>
      </c>
      <c r="G8749" t="s">
        <v>607</v>
      </c>
      <c r="H8749" t="s">
        <v>405</v>
      </c>
      <c r="I8749" s="2" t="s">
        <v>1275</v>
      </c>
      <c r="J8749" s="1" t="s">
        <v>936</v>
      </c>
      <c r="L8749" s="2" t="s">
        <v>937</v>
      </c>
      <c r="M8749" s="2" t="s">
        <v>887</v>
      </c>
      <c r="N8749">
        <v>10</v>
      </c>
      <c r="O8749">
        <v>165000</v>
      </c>
      <c r="P8749" s="2">
        <v>1650000</v>
      </c>
      <c r="Q8749" s="6" t="s">
        <v>843</v>
      </c>
      <c r="R8749" s="3">
        <v>0.3</v>
      </c>
      <c r="S8749" s="2">
        <v>1154999.9999999998</v>
      </c>
      <c r="T8749" s="2">
        <v>495000</v>
      </c>
    </row>
    <row r="8750" spans="1:20" x14ac:dyDescent="0.25">
      <c r="A8750" s="7" t="s">
        <v>979</v>
      </c>
      <c r="B8750" s="2">
        <v>2181201</v>
      </c>
      <c r="C8750" s="5" t="s">
        <v>14087</v>
      </c>
      <c r="D8750" s="5" t="s">
        <v>12103</v>
      </c>
      <c r="E8750" s="8" t="s">
        <v>12103</v>
      </c>
      <c r="F8750" t="s">
        <v>606</v>
      </c>
      <c r="G8750" t="s">
        <v>607</v>
      </c>
      <c r="H8750" t="s">
        <v>405</v>
      </c>
      <c r="I8750" s="2" t="s">
        <v>1275</v>
      </c>
      <c r="J8750" s="1" t="s">
        <v>938</v>
      </c>
      <c r="L8750" s="2" t="s">
        <v>939</v>
      </c>
      <c r="M8750" s="2" t="s">
        <v>940</v>
      </c>
      <c r="N8750">
        <v>16</v>
      </c>
      <c r="O8750">
        <v>32000</v>
      </c>
      <c r="P8750" s="2">
        <v>512000</v>
      </c>
      <c r="Q8750" s="6" t="s">
        <v>844</v>
      </c>
      <c r="R8750" s="3">
        <v>0</v>
      </c>
      <c r="S8750" s="2">
        <v>512000</v>
      </c>
      <c r="T8750" s="2">
        <v>0</v>
      </c>
    </row>
    <row r="8751" spans="1:20" x14ac:dyDescent="0.25">
      <c r="A8751" s="7" t="s">
        <v>979</v>
      </c>
      <c r="B8751" s="2">
        <v>2181201</v>
      </c>
      <c r="C8751" s="5" t="s">
        <v>14087</v>
      </c>
      <c r="D8751" s="5" t="s">
        <v>12104</v>
      </c>
      <c r="E8751" s="8" t="s">
        <v>12104</v>
      </c>
      <c r="F8751" t="s">
        <v>606</v>
      </c>
      <c r="G8751" t="s">
        <v>607</v>
      </c>
      <c r="H8751" t="s">
        <v>405</v>
      </c>
      <c r="I8751" s="2" t="s">
        <v>1275</v>
      </c>
      <c r="J8751" s="1" t="s">
        <v>941</v>
      </c>
      <c r="L8751" s="2" t="s">
        <v>942</v>
      </c>
      <c r="M8751" s="2" t="s">
        <v>940</v>
      </c>
      <c r="N8751">
        <v>16</v>
      </c>
      <c r="O8751">
        <v>34000</v>
      </c>
      <c r="P8751" s="2">
        <v>544000</v>
      </c>
      <c r="Q8751" s="6" t="s">
        <v>844</v>
      </c>
      <c r="R8751" s="3">
        <v>0</v>
      </c>
      <c r="S8751" s="2">
        <v>544000</v>
      </c>
      <c r="T8751" s="2">
        <v>0</v>
      </c>
    </row>
    <row r="8752" spans="1:20" x14ac:dyDescent="0.25">
      <c r="A8752" s="7" t="s">
        <v>979</v>
      </c>
      <c r="B8752" s="2">
        <v>2181201</v>
      </c>
      <c r="C8752" s="5" t="s">
        <v>14087</v>
      </c>
      <c r="D8752" s="5" t="s">
        <v>12105</v>
      </c>
      <c r="E8752" s="8" t="s">
        <v>12105</v>
      </c>
      <c r="F8752" t="s">
        <v>606</v>
      </c>
      <c r="G8752" t="s">
        <v>607</v>
      </c>
      <c r="H8752" t="s">
        <v>405</v>
      </c>
      <c r="I8752" s="2" t="s">
        <v>1275</v>
      </c>
      <c r="J8752" s="1" t="s">
        <v>943</v>
      </c>
      <c r="L8752" s="2" t="s">
        <v>944</v>
      </c>
      <c r="M8752" s="2" t="s">
        <v>940</v>
      </c>
      <c r="N8752">
        <v>16</v>
      </c>
      <c r="O8752">
        <v>31000</v>
      </c>
      <c r="P8752" s="2">
        <v>496000</v>
      </c>
      <c r="Q8752" s="6" t="s">
        <v>844</v>
      </c>
      <c r="R8752" s="3">
        <v>0</v>
      </c>
      <c r="S8752" s="2">
        <v>496000</v>
      </c>
      <c r="T8752" s="2">
        <v>0</v>
      </c>
    </row>
    <row r="8753" spans="1:20" x14ac:dyDescent="0.25">
      <c r="A8753" s="7" t="s">
        <v>979</v>
      </c>
      <c r="B8753" s="2">
        <v>2181202</v>
      </c>
      <c r="C8753" s="5" t="s">
        <v>14087</v>
      </c>
      <c r="D8753" s="5" t="s">
        <v>12792</v>
      </c>
      <c r="E8753" s="8" t="s">
        <v>12792</v>
      </c>
      <c r="F8753" t="s">
        <v>606</v>
      </c>
      <c r="G8753" t="s">
        <v>607</v>
      </c>
      <c r="H8753" t="s">
        <v>424</v>
      </c>
      <c r="I8753" s="2" t="s">
        <v>1276</v>
      </c>
      <c r="J8753" s="1" t="s">
        <v>880</v>
      </c>
      <c r="L8753" s="2" t="s">
        <v>881</v>
      </c>
      <c r="M8753" s="2" t="s">
        <v>882</v>
      </c>
      <c r="N8753">
        <v>0</v>
      </c>
      <c r="O8753">
        <v>700000</v>
      </c>
      <c r="P8753" s="2">
        <v>0</v>
      </c>
      <c r="Q8753" s="6" t="s">
        <v>842</v>
      </c>
      <c r="R8753" s="3">
        <v>0.5</v>
      </c>
      <c r="S8753" s="2">
        <v>0</v>
      </c>
      <c r="T8753" s="2">
        <v>0</v>
      </c>
    </row>
    <row r="8754" spans="1:20" x14ac:dyDescent="0.25">
      <c r="A8754" s="7" t="s">
        <v>979</v>
      </c>
      <c r="B8754" s="2">
        <v>2181202</v>
      </c>
      <c r="C8754" s="5" t="s">
        <v>14087</v>
      </c>
      <c r="D8754" s="5" t="s">
        <v>12793</v>
      </c>
      <c r="E8754" s="8" t="s">
        <v>12793</v>
      </c>
      <c r="F8754" t="s">
        <v>606</v>
      </c>
      <c r="G8754" t="s">
        <v>607</v>
      </c>
      <c r="H8754" t="s">
        <v>424</v>
      </c>
      <c r="I8754" s="2" t="s">
        <v>1276</v>
      </c>
      <c r="J8754" s="1" t="s">
        <v>883</v>
      </c>
      <c r="L8754" s="2" t="s">
        <v>884</v>
      </c>
      <c r="M8754" s="2" t="s">
        <v>882</v>
      </c>
      <c r="N8754">
        <v>17</v>
      </c>
      <c r="O8754">
        <v>420000</v>
      </c>
      <c r="P8754" s="2">
        <v>7140000</v>
      </c>
      <c r="Q8754" s="6" t="s">
        <v>842</v>
      </c>
      <c r="R8754" s="3">
        <v>0.5</v>
      </c>
      <c r="S8754" s="2">
        <v>3570000</v>
      </c>
      <c r="T8754" s="2">
        <v>3570000</v>
      </c>
    </row>
    <row r="8755" spans="1:20" x14ac:dyDescent="0.25">
      <c r="A8755" s="7" t="s">
        <v>979</v>
      </c>
      <c r="B8755" s="2">
        <v>2181202</v>
      </c>
      <c r="C8755" s="5" t="s">
        <v>14087</v>
      </c>
      <c r="D8755" s="5" t="s">
        <v>12794</v>
      </c>
      <c r="E8755" s="8" t="s">
        <v>12794</v>
      </c>
      <c r="F8755" t="s">
        <v>606</v>
      </c>
      <c r="G8755" t="s">
        <v>607</v>
      </c>
      <c r="H8755" t="s">
        <v>424</v>
      </c>
      <c r="I8755" s="2" t="s">
        <v>1276</v>
      </c>
      <c r="J8755" s="1" t="s">
        <v>885</v>
      </c>
      <c r="L8755" s="2" t="s">
        <v>886</v>
      </c>
      <c r="M8755" s="2" t="s">
        <v>887</v>
      </c>
      <c r="N8755">
        <v>18</v>
      </c>
      <c r="O8755">
        <v>250000</v>
      </c>
      <c r="P8755" s="2">
        <v>4500000</v>
      </c>
      <c r="Q8755" s="6" t="s">
        <v>843</v>
      </c>
      <c r="R8755" s="3">
        <v>0.3</v>
      </c>
      <c r="S8755" s="2">
        <v>3150000</v>
      </c>
      <c r="T8755" s="2">
        <v>1350000</v>
      </c>
    </row>
    <row r="8756" spans="1:20" x14ac:dyDescent="0.25">
      <c r="A8756" s="7" t="s">
        <v>979</v>
      </c>
      <c r="B8756" s="2">
        <v>2181202</v>
      </c>
      <c r="C8756" s="5" t="s">
        <v>14087</v>
      </c>
      <c r="D8756" s="5" t="s">
        <v>12795</v>
      </c>
      <c r="E8756" s="8" t="s">
        <v>12795</v>
      </c>
      <c r="F8756" t="s">
        <v>606</v>
      </c>
      <c r="G8756" t="s">
        <v>607</v>
      </c>
      <c r="H8756" t="s">
        <v>424</v>
      </c>
      <c r="I8756" s="2" t="s">
        <v>1276</v>
      </c>
      <c r="J8756" s="1" t="s">
        <v>888</v>
      </c>
      <c r="L8756" s="2" t="s">
        <v>889</v>
      </c>
      <c r="M8756" s="2" t="s">
        <v>887</v>
      </c>
      <c r="N8756">
        <v>0</v>
      </c>
      <c r="O8756">
        <v>275000</v>
      </c>
      <c r="P8756" s="2">
        <v>0</v>
      </c>
      <c r="Q8756" s="6" t="s">
        <v>843</v>
      </c>
      <c r="R8756" s="3">
        <v>0.3</v>
      </c>
      <c r="S8756" s="2">
        <v>0</v>
      </c>
      <c r="T8756" s="2">
        <v>0</v>
      </c>
    </row>
    <row r="8757" spans="1:20" x14ac:dyDescent="0.25">
      <c r="A8757" s="7" t="s">
        <v>979</v>
      </c>
      <c r="B8757" s="2">
        <v>2181202</v>
      </c>
      <c r="C8757" s="5" t="s">
        <v>14087</v>
      </c>
      <c r="D8757" s="5" t="s">
        <v>12796</v>
      </c>
      <c r="E8757" s="8" t="s">
        <v>12796</v>
      </c>
      <c r="F8757" t="s">
        <v>606</v>
      </c>
      <c r="G8757" t="s">
        <v>607</v>
      </c>
      <c r="H8757" t="s">
        <v>424</v>
      </c>
      <c r="I8757" s="2" t="s">
        <v>1276</v>
      </c>
      <c r="J8757" s="1" t="s">
        <v>890</v>
      </c>
      <c r="L8757" s="2" t="s">
        <v>891</v>
      </c>
      <c r="M8757" s="2" t="s">
        <v>882</v>
      </c>
      <c r="N8757">
        <v>21</v>
      </c>
      <c r="O8757">
        <v>150000</v>
      </c>
      <c r="P8757" s="2">
        <v>3150000</v>
      </c>
      <c r="Q8757" s="6" t="s">
        <v>842</v>
      </c>
      <c r="R8757" s="3">
        <v>0.5</v>
      </c>
      <c r="S8757" s="2">
        <v>1575000</v>
      </c>
      <c r="T8757" s="2">
        <v>1575000</v>
      </c>
    </row>
    <row r="8758" spans="1:20" x14ac:dyDescent="0.25">
      <c r="A8758" s="7" t="s">
        <v>979</v>
      </c>
      <c r="B8758" s="2">
        <v>2181202</v>
      </c>
      <c r="C8758" s="5" t="s">
        <v>14087</v>
      </c>
      <c r="D8758" s="5" t="s">
        <v>12797</v>
      </c>
      <c r="E8758" s="8" t="s">
        <v>12797</v>
      </c>
      <c r="F8758" t="s">
        <v>606</v>
      </c>
      <c r="G8758" t="s">
        <v>607</v>
      </c>
      <c r="H8758" t="s">
        <v>424</v>
      </c>
      <c r="I8758" s="2" t="s">
        <v>1276</v>
      </c>
      <c r="J8758" s="1" t="s">
        <v>892</v>
      </c>
      <c r="L8758" s="2" t="s">
        <v>893</v>
      </c>
      <c r="M8758" s="2" t="s">
        <v>882</v>
      </c>
      <c r="N8758">
        <v>0</v>
      </c>
      <c r="O8758">
        <v>300000</v>
      </c>
      <c r="P8758" s="2">
        <v>0</v>
      </c>
      <c r="Q8758" s="6" t="s">
        <v>842</v>
      </c>
      <c r="R8758" s="3">
        <v>0.5</v>
      </c>
      <c r="S8758" s="2">
        <v>0</v>
      </c>
      <c r="T8758" s="2">
        <v>0</v>
      </c>
    </row>
    <row r="8759" spans="1:20" x14ac:dyDescent="0.25">
      <c r="A8759" s="7" t="s">
        <v>979</v>
      </c>
      <c r="B8759" s="2">
        <v>2181202</v>
      </c>
      <c r="C8759" s="5" t="s">
        <v>14087</v>
      </c>
      <c r="D8759" s="5" t="s">
        <v>12798</v>
      </c>
      <c r="E8759" s="8" t="s">
        <v>12798</v>
      </c>
      <c r="F8759" t="s">
        <v>606</v>
      </c>
      <c r="G8759" t="s">
        <v>607</v>
      </c>
      <c r="H8759" t="s">
        <v>424</v>
      </c>
      <c r="I8759" s="2" t="s">
        <v>1276</v>
      </c>
      <c r="J8759" s="1" t="s">
        <v>894</v>
      </c>
      <c r="L8759" s="2" t="s">
        <v>895</v>
      </c>
      <c r="M8759" s="2" t="s">
        <v>882</v>
      </c>
      <c r="N8759">
        <v>19</v>
      </c>
      <c r="O8759">
        <v>400000</v>
      </c>
      <c r="P8759" s="2">
        <v>7600000</v>
      </c>
      <c r="Q8759" s="6" t="s">
        <v>842</v>
      </c>
      <c r="R8759" s="3">
        <v>0.5</v>
      </c>
      <c r="S8759" s="2">
        <v>3800000</v>
      </c>
      <c r="T8759" s="2">
        <v>3800000</v>
      </c>
    </row>
    <row r="8760" spans="1:20" x14ac:dyDescent="0.25">
      <c r="A8760" s="7" t="s">
        <v>979</v>
      </c>
      <c r="B8760" s="2">
        <v>2181202</v>
      </c>
      <c r="C8760" s="5" t="s">
        <v>14087</v>
      </c>
      <c r="D8760" s="5" t="s">
        <v>12799</v>
      </c>
      <c r="E8760" s="8" t="s">
        <v>12799</v>
      </c>
      <c r="F8760" t="s">
        <v>606</v>
      </c>
      <c r="G8760" t="s">
        <v>607</v>
      </c>
      <c r="H8760" t="s">
        <v>424</v>
      </c>
      <c r="I8760" s="2" t="s">
        <v>1276</v>
      </c>
      <c r="J8760" s="1" t="s">
        <v>896</v>
      </c>
      <c r="L8760" s="2" t="s">
        <v>897</v>
      </c>
      <c r="M8760" s="2" t="s">
        <v>882</v>
      </c>
      <c r="N8760">
        <v>51</v>
      </c>
      <c r="O8760">
        <v>360000</v>
      </c>
      <c r="P8760" s="2">
        <v>18360000</v>
      </c>
      <c r="Q8760" s="6" t="s">
        <v>842</v>
      </c>
      <c r="R8760" s="3">
        <v>0.5</v>
      </c>
      <c r="S8760" s="2">
        <v>9180000</v>
      </c>
      <c r="T8760" s="2">
        <v>9180000</v>
      </c>
    </row>
    <row r="8761" spans="1:20" x14ac:dyDescent="0.25">
      <c r="A8761" s="7" t="s">
        <v>979</v>
      </c>
      <c r="B8761" s="2">
        <v>2181202</v>
      </c>
      <c r="C8761" s="5" t="s">
        <v>14087</v>
      </c>
      <c r="D8761" s="5" t="s">
        <v>12800</v>
      </c>
      <c r="E8761" s="8" t="s">
        <v>12800</v>
      </c>
      <c r="F8761" t="s">
        <v>606</v>
      </c>
      <c r="G8761" t="s">
        <v>607</v>
      </c>
      <c r="H8761" t="s">
        <v>424</v>
      </c>
      <c r="I8761" s="2" t="s">
        <v>1276</v>
      </c>
      <c r="J8761" s="1" t="s">
        <v>898</v>
      </c>
      <c r="L8761" s="2" t="s">
        <v>899</v>
      </c>
      <c r="M8761" s="2" t="s">
        <v>882</v>
      </c>
      <c r="N8761">
        <v>0</v>
      </c>
      <c r="O8761">
        <v>250000</v>
      </c>
      <c r="P8761" s="2">
        <v>0</v>
      </c>
      <c r="Q8761" s="6" t="s">
        <v>842</v>
      </c>
      <c r="R8761" s="3">
        <v>0.5</v>
      </c>
      <c r="S8761" s="2">
        <v>0</v>
      </c>
      <c r="T8761" s="2">
        <v>0</v>
      </c>
    </row>
    <row r="8762" spans="1:20" x14ac:dyDescent="0.25">
      <c r="A8762" s="7" t="s">
        <v>979</v>
      </c>
      <c r="B8762" s="2">
        <v>2181202</v>
      </c>
      <c r="C8762" s="5" t="s">
        <v>14087</v>
      </c>
      <c r="D8762" s="5" t="s">
        <v>12801</v>
      </c>
      <c r="E8762" s="8" t="s">
        <v>12801</v>
      </c>
      <c r="F8762" t="s">
        <v>606</v>
      </c>
      <c r="G8762" t="s">
        <v>607</v>
      </c>
      <c r="H8762" t="s">
        <v>424</v>
      </c>
      <c r="I8762" s="2" t="s">
        <v>1276</v>
      </c>
      <c r="J8762" s="1" t="s">
        <v>900</v>
      </c>
      <c r="L8762" s="2" t="s">
        <v>901</v>
      </c>
      <c r="M8762" s="2" t="s">
        <v>882</v>
      </c>
      <c r="N8762">
        <v>0</v>
      </c>
      <c r="O8762">
        <v>360000</v>
      </c>
      <c r="P8762" s="2">
        <v>0</v>
      </c>
      <c r="Q8762" s="6" t="s">
        <v>842</v>
      </c>
      <c r="R8762" s="3">
        <v>0.5</v>
      </c>
      <c r="S8762" s="2">
        <v>0</v>
      </c>
      <c r="T8762" s="2">
        <v>0</v>
      </c>
    </row>
    <row r="8763" spans="1:20" x14ac:dyDescent="0.25">
      <c r="A8763" s="7" t="s">
        <v>979</v>
      </c>
      <c r="B8763" s="2">
        <v>2181202</v>
      </c>
      <c r="C8763" s="5" t="s">
        <v>14087</v>
      </c>
      <c r="D8763" s="5" t="s">
        <v>12802</v>
      </c>
      <c r="E8763" s="8" t="s">
        <v>12802</v>
      </c>
      <c r="F8763" t="s">
        <v>606</v>
      </c>
      <c r="G8763" t="s">
        <v>607</v>
      </c>
      <c r="H8763" t="s">
        <v>424</v>
      </c>
      <c r="I8763" s="2" t="s">
        <v>1276</v>
      </c>
      <c r="J8763" s="1" t="s">
        <v>902</v>
      </c>
      <c r="L8763" s="2" t="s">
        <v>903</v>
      </c>
      <c r="M8763" s="2" t="s">
        <v>887</v>
      </c>
      <c r="N8763">
        <v>19</v>
      </c>
      <c r="O8763">
        <v>300000</v>
      </c>
      <c r="P8763" s="2">
        <v>5700000</v>
      </c>
      <c r="Q8763" s="6" t="s">
        <v>843</v>
      </c>
      <c r="R8763" s="3">
        <v>0.3</v>
      </c>
      <c r="S8763" s="2">
        <v>3990000</v>
      </c>
      <c r="T8763" s="2">
        <v>1710000</v>
      </c>
    </row>
    <row r="8764" spans="1:20" x14ac:dyDescent="0.25">
      <c r="A8764" s="7" t="s">
        <v>979</v>
      </c>
      <c r="B8764" s="2">
        <v>2181202</v>
      </c>
      <c r="C8764" s="5" t="s">
        <v>14087</v>
      </c>
      <c r="D8764" s="5" t="s">
        <v>12803</v>
      </c>
      <c r="E8764" s="8" t="s">
        <v>12803</v>
      </c>
      <c r="F8764" t="s">
        <v>606</v>
      </c>
      <c r="G8764" t="s">
        <v>607</v>
      </c>
      <c r="H8764" t="s">
        <v>424</v>
      </c>
      <c r="I8764" s="2" t="s">
        <v>1276</v>
      </c>
      <c r="J8764" s="1" t="s">
        <v>904</v>
      </c>
      <c r="L8764" s="2" t="s">
        <v>905</v>
      </c>
      <c r="M8764" s="2" t="s">
        <v>887</v>
      </c>
      <c r="N8764">
        <v>20</v>
      </c>
      <c r="O8764">
        <v>690000</v>
      </c>
      <c r="P8764" s="2">
        <v>13800000</v>
      </c>
      <c r="Q8764" s="6" t="s">
        <v>843</v>
      </c>
      <c r="R8764" s="3">
        <v>0.3</v>
      </c>
      <c r="S8764" s="2">
        <v>9659999.9999999981</v>
      </c>
      <c r="T8764" s="2">
        <v>4140000</v>
      </c>
    </row>
    <row r="8765" spans="1:20" x14ac:dyDescent="0.25">
      <c r="A8765" s="7" t="s">
        <v>979</v>
      </c>
      <c r="B8765" s="2">
        <v>2181202</v>
      </c>
      <c r="C8765" s="5" t="s">
        <v>14087</v>
      </c>
      <c r="D8765" s="5" t="s">
        <v>12804</v>
      </c>
      <c r="E8765" s="8" t="s">
        <v>12804</v>
      </c>
      <c r="F8765" t="s">
        <v>606</v>
      </c>
      <c r="G8765" t="s">
        <v>607</v>
      </c>
      <c r="H8765" t="s">
        <v>424</v>
      </c>
      <c r="I8765" s="2" t="s">
        <v>1276</v>
      </c>
      <c r="J8765" s="1" t="s">
        <v>906</v>
      </c>
      <c r="L8765" s="2" t="s">
        <v>907</v>
      </c>
      <c r="M8765" s="2" t="s">
        <v>887</v>
      </c>
      <c r="N8765">
        <v>0</v>
      </c>
      <c r="O8765">
        <v>330000</v>
      </c>
      <c r="P8765" s="2">
        <v>0</v>
      </c>
      <c r="Q8765" s="6" t="s">
        <v>843</v>
      </c>
      <c r="R8765" s="3">
        <v>0.3</v>
      </c>
      <c r="S8765" s="2">
        <v>0</v>
      </c>
      <c r="T8765" s="2">
        <v>0</v>
      </c>
    </row>
    <row r="8766" spans="1:20" x14ac:dyDescent="0.25">
      <c r="A8766" s="7" t="s">
        <v>979</v>
      </c>
      <c r="B8766" s="2">
        <v>2181202</v>
      </c>
      <c r="C8766" s="5" t="s">
        <v>14087</v>
      </c>
      <c r="D8766" s="5" t="s">
        <v>12805</v>
      </c>
      <c r="E8766" s="8" t="s">
        <v>12805</v>
      </c>
      <c r="F8766" t="s">
        <v>606</v>
      </c>
      <c r="G8766" t="s">
        <v>607</v>
      </c>
      <c r="H8766" t="s">
        <v>424</v>
      </c>
      <c r="I8766" s="2" t="s">
        <v>1276</v>
      </c>
      <c r="J8766" s="1" t="s">
        <v>908</v>
      </c>
      <c r="L8766" s="2" t="s">
        <v>909</v>
      </c>
      <c r="M8766" s="2" t="s">
        <v>882</v>
      </c>
      <c r="N8766">
        <v>19</v>
      </c>
      <c r="O8766">
        <v>200000</v>
      </c>
      <c r="P8766" s="2">
        <v>3800000</v>
      </c>
      <c r="Q8766" s="6" t="s">
        <v>842</v>
      </c>
      <c r="R8766" s="3">
        <v>0.5</v>
      </c>
      <c r="S8766" s="2">
        <v>1900000</v>
      </c>
      <c r="T8766" s="2">
        <v>1900000</v>
      </c>
    </row>
    <row r="8767" spans="1:20" x14ac:dyDescent="0.25">
      <c r="A8767" s="7" t="s">
        <v>979</v>
      </c>
      <c r="B8767" s="2">
        <v>2181202</v>
      </c>
      <c r="C8767" s="5" t="s">
        <v>14087</v>
      </c>
      <c r="D8767" s="5" t="s">
        <v>12806</v>
      </c>
      <c r="E8767" s="8" t="s">
        <v>12806</v>
      </c>
      <c r="F8767" t="s">
        <v>606</v>
      </c>
      <c r="G8767" t="s">
        <v>607</v>
      </c>
      <c r="H8767" t="s">
        <v>424</v>
      </c>
      <c r="I8767" s="2" t="s">
        <v>1276</v>
      </c>
      <c r="J8767" s="1" t="s">
        <v>910</v>
      </c>
      <c r="L8767" s="2" t="s">
        <v>911</v>
      </c>
      <c r="M8767" s="2" t="s">
        <v>887</v>
      </c>
      <c r="N8767">
        <v>16</v>
      </c>
      <c r="O8767">
        <v>400000</v>
      </c>
      <c r="P8767" s="2">
        <v>6400000</v>
      </c>
      <c r="Q8767" s="6" t="s">
        <v>843</v>
      </c>
      <c r="R8767" s="3">
        <v>0.3</v>
      </c>
      <c r="S8767" s="2">
        <v>4480000</v>
      </c>
      <c r="T8767" s="2">
        <v>1920000</v>
      </c>
    </row>
    <row r="8768" spans="1:20" x14ac:dyDescent="0.25">
      <c r="A8768" s="7" t="s">
        <v>979</v>
      </c>
      <c r="B8768" s="2">
        <v>2181202</v>
      </c>
      <c r="C8768" s="5" t="s">
        <v>14087</v>
      </c>
      <c r="D8768" s="5" t="s">
        <v>12807</v>
      </c>
      <c r="E8768" s="8" t="s">
        <v>12807</v>
      </c>
      <c r="F8768" t="s">
        <v>606</v>
      </c>
      <c r="G8768" t="s">
        <v>607</v>
      </c>
      <c r="H8768" t="s">
        <v>424</v>
      </c>
      <c r="I8768" s="2" t="s">
        <v>1276</v>
      </c>
      <c r="J8768" s="1" t="s">
        <v>912</v>
      </c>
      <c r="L8768" s="2" t="s">
        <v>913</v>
      </c>
      <c r="M8768" s="2" t="s">
        <v>882</v>
      </c>
      <c r="N8768">
        <v>20</v>
      </c>
      <c r="O8768">
        <v>240000</v>
      </c>
      <c r="P8768" s="2">
        <v>4800000</v>
      </c>
      <c r="Q8768" s="6" t="s">
        <v>842</v>
      </c>
      <c r="R8768" s="3">
        <v>0.5</v>
      </c>
      <c r="S8768" s="2">
        <v>2400000</v>
      </c>
      <c r="T8768" s="2">
        <v>2400000</v>
      </c>
    </row>
    <row r="8769" spans="1:20" x14ac:dyDescent="0.25">
      <c r="A8769" s="7" t="s">
        <v>979</v>
      </c>
      <c r="B8769" s="2">
        <v>2181202</v>
      </c>
      <c r="C8769" s="5" t="s">
        <v>14087</v>
      </c>
      <c r="D8769" s="5" t="s">
        <v>12808</v>
      </c>
      <c r="E8769" s="8" t="s">
        <v>12808</v>
      </c>
      <c r="F8769" t="s">
        <v>606</v>
      </c>
      <c r="G8769" t="s">
        <v>607</v>
      </c>
      <c r="H8769" t="s">
        <v>424</v>
      </c>
      <c r="I8769" s="2" t="s">
        <v>1276</v>
      </c>
      <c r="J8769" s="1" t="s">
        <v>914</v>
      </c>
      <c r="L8769" s="2" t="s">
        <v>915</v>
      </c>
      <c r="M8769" s="2" t="s">
        <v>887</v>
      </c>
      <c r="N8769">
        <v>16</v>
      </c>
      <c r="O8769">
        <v>240000</v>
      </c>
      <c r="P8769" s="2">
        <v>3840000</v>
      </c>
      <c r="Q8769" s="6" t="s">
        <v>843</v>
      </c>
      <c r="R8769" s="3">
        <v>0.3</v>
      </c>
      <c r="S8769" s="2">
        <v>2688000</v>
      </c>
      <c r="T8769" s="2">
        <v>1152000</v>
      </c>
    </row>
    <row r="8770" spans="1:20" x14ac:dyDescent="0.25">
      <c r="A8770" s="7" t="s">
        <v>979</v>
      </c>
      <c r="B8770" s="2">
        <v>2181202</v>
      </c>
      <c r="C8770" s="5" t="s">
        <v>14087</v>
      </c>
      <c r="D8770" s="5" t="s">
        <v>12809</v>
      </c>
      <c r="E8770" s="8" t="s">
        <v>12809</v>
      </c>
      <c r="F8770" t="s">
        <v>606</v>
      </c>
      <c r="G8770" t="s">
        <v>607</v>
      </c>
      <c r="H8770" t="s">
        <v>424</v>
      </c>
      <c r="I8770" s="2" t="s">
        <v>1276</v>
      </c>
      <c r="J8770" s="1" t="s">
        <v>916</v>
      </c>
      <c r="L8770" s="2" t="s">
        <v>917</v>
      </c>
      <c r="M8770" s="2" t="s">
        <v>887</v>
      </c>
      <c r="N8770">
        <v>0</v>
      </c>
      <c r="O8770">
        <v>150000</v>
      </c>
      <c r="P8770" s="2">
        <v>0</v>
      </c>
      <c r="Q8770" s="6" t="s">
        <v>843</v>
      </c>
      <c r="R8770" s="3">
        <v>0.3</v>
      </c>
      <c r="S8770" s="2">
        <v>0</v>
      </c>
      <c r="T8770" s="2">
        <v>0</v>
      </c>
    </row>
    <row r="8771" spans="1:20" x14ac:dyDescent="0.25">
      <c r="A8771" s="7" t="s">
        <v>979</v>
      </c>
      <c r="B8771" s="2">
        <v>2181202</v>
      </c>
      <c r="C8771" s="5" t="s">
        <v>14087</v>
      </c>
      <c r="D8771" s="5" t="s">
        <v>12810</v>
      </c>
      <c r="E8771" s="8" t="s">
        <v>12810</v>
      </c>
      <c r="F8771" t="s">
        <v>606</v>
      </c>
      <c r="G8771" t="s">
        <v>607</v>
      </c>
      <c r="H8771" t="s">
        <v>424</v>
      </c>
      <c r="I8771" s="2" t="s">
        <v>1276</v>
      </c>
      <c r="J8771" s="1" t="s">
        <v>918</v>
      </c>
      <c r="L8771" s="2" t="s">
        <v>919</v>
      </c>
      <c r="M8771" s="2" t="s">
        <v>887</v>
      </c>
      <c r="N8771">
        <v>53</v>
      </c>
      <c r="O8771">
        <v>470000</v>
      </c>
      <c r="P8771" s="2">
        <v>24910000</v>
      </c>
      <c r="Q8771" s="6" t="s">
        <v>843</v>
      </c>
      <c r="R8771" s="3">
        <v>0.3</v>
      </c>
      <c r="S8771" s="2">
        <v>17437000</v>
      </c>
      <c r="T8771" s="2">
        <v>7473000</v>
      </c>
    </row>
    <row r="8772" spans="1:20" x14ac:dyDescent="0.25">
      <c r="A8772" s="7" t="s">
        <v>979</v>
      </c>
      <c r="B8772" s="2">
        <v>2181202</v>
      </c>
      <c r="C8772" s="5" t="s">
        <v>14087</v>
      </c>
      <c r="D8772" s="5" t="s">
        <v>12811</v>
      </c>
      <c r="E8772" s="8" t="s">
        <v>12811</v>
      </c>
      <c r="F8772" t="s">
        <v>606</v>
      </c>
      <c r="G8772" t="s">
        <v>607</v>
      </c>
      <c r="H8772" t="s">
        <v>424</v>
      </c>
      <c r="I8772" s="2" t="s">
        <v>1276</v>
      </c>
      <c r="J8772" s="1" t="s">
        <v>920</v>
      </c>
      <c r="L8772" s="2" t="s">
        <v>921</v>
      </c>
      <c r="M8772" s="2" t="s">
        <v>882</v>
      </c>
      <c r="N8772">
        <v>0</v>
      </c>
      <c r="O8772">
        <v>170000</v>
      </c>
      <c r="P8772" s="2">
        <v>0</v>
      </c>
      <c r="Q8772" s="6" t="s">
        <v>842</v>
      </c>
      <c r="R8772" s="3">
        <v>0.5</v>
      </c>
      <c r="S8772" s="2">
        <v>0</v>
      </c>
      <c r="T8772" s="2">
        <v>0</v>
      </c>
    </row>
    <row r="8773" spans="1:20" x14ac:dyDescent="0.25">
      <c r="A8773" s="7" t="s">
        <v>979</v>
      </c>
      <c r="B8773" s="2">
        <v>2181202</v>
      </c>
      <c r="C8773" s="5" t="s">
        <v>14087</v>
      </c>
      <c r="D8773" s="5" t="s">
        <v>12812</v>
      </c>
      <c r="E8773" s="8" t="s">
        <v>12812</v>
      </c>
      <c r="F8773" t="s">
        <v>606</v>
      </c>
      <c r="G8773" t="s">
        <v>607</v>
      </c>
      <c r="H8773" t="s">
        <v>424</v>
      </c>
      <c r="I8773" s="2" t="s">
        <v>1276</v>
      </c>
      <c r="J8773" s="1" t="s">
        <v>922</v>
      </c>
      <c r="L8773" s="2" t="s">
        <v>923</v>
      </c>
      <c r="M8773" s="2" t="s">
        <v>887</v>
      </c>
      <c r="N8773">
        <v>0</v>
      </c>
      <c r="O8773">
        <v>130000</v>
      </c>
      <c r="P8773" s="2">
        <v>0</v>
      </c>
      <c r="Q8773" s="6" t="s">
        <v>843</v>
      </c>
      <c r="R8773" s="3">
        <v>0.3</v>
      </c>
      <c r="S8773" s="2">
        <v>0</v>
      </c>
      <c r="T8773" s="2">
        <v>0</v>
      </c>
    </row>
    <row r="8774" spans="1:20" x14ac:dyDescent="0.25">
      <c r="A8774" s="7" t="s">
        <v>979</v>
      </c>
      <c r="B8774" s="2">
        <v>2181202</v>
      </c>
      <c r="C8774" s="5" t="s">
        <v>14087</v>
      </c>
      <c r="D8774" s="5" t="s">
        <v>12813</v>
      </c>
      <c r="E8774" s="8" t="s">
        <v>12813</v>
      </c>
      <c r="F8774" t="s">
        <v>606</v>
      </c>
      <c r="G8774" t="s">
        <v>607</v>
      </c>
      <c r="H8774" t="s">
        <v>424</v>
      </c>
      <c r="I8774" s="2" t="s">
        <v>1276</v>
      </c>
      <c r="J8774" s="1" t="s">
        <v>924</v>
      </c>
      <c r="L8774" s="2" t="s">
        <v>925</v>
      </c>
      <c r="M8774" s="2" t="s">
        <v>887</v>
      </c>
      <c r="N8774">
        <v>0</v>
      </c>
      <c r="O8774">
        <v>130000</v>
      </c>
      <c r="P8774" s="2">
        <v>0</v>
      </c>
      <c r="Q8774" s="6" t="s">
        <v>843</v>
      </c>
      <c r="R8774" s="3">
        <v>0.3</v>
      </c>
      <c r="S8774" s="2">
        <v>0</v>
      </c>
      <c r="T8774" s="2">
        <v>0</v>
      </c>
    </row>
    <row r="8775" spans="1:20" x14ac:dyDescent="0.25">
      <c r="A8775" s="7" t="s">
        <v>979</v>
      </c>
      <c r="B8775" s="2">
        <v>2181202</v>
      </c>
      <c r="C8775" s="5" t="s">
        <v>14087</v>
      </c>
      <c r="D8775" s="5" t="s">
        <v>12814</v>
      </c>
      <c r="E8775" s="8" t="s">
        <v>12814</v>
      </c>
      <c r="F8775" t="s">
        <v>606</v>
      </c>
      <c r="G8775" t="s">
        <v>607</v>
      </c>
      <c r="H8775" t="s">
        <v>424</v>
      </c>
      <c r="I8775" s="2" t="s">
        <v>1276</v>
      </c>
      <c r="J8775" s="1" t="s">
        <v>926</v>
      </c>
      <c r="L8775" s="2" t="s">
        <v>927</v>
      </c>
      <c r="M8775" s="2" t="s">
        <v>887</v>
      </c>
      <c r="N8775">
        <v>0</v>
      </c>
      <c r="O8775">
        <v>260000</v>
      </c>
      <c r="P8775" s="2">
        <v>0</v>
      </c>
      <c r="Q8775" s="6" t="s">
        <v>843</v>
      </c>
      <c r="R8775" s="3">
        <v>0.3</v>
      </c>
      <c r="S8775" s="2">
        <v>0</v>
      </c>
      <c r="T8775" s="2">
        <v>0</v>
      </c>
    </row>
    <row r="8776" spans="1:20" x14ac:dyDescent="0.25">
      <c r="A8776" s="7" t="s">
        <v>979</v>
      </c>
      <c r="B8776" s="2">
        <v>2181202</v>
      </c>
      <c r="C8776" s="5" t="s">
        <v>14087</v>
      </c>
      <c r="D8776" s="5" t="s">
        <v>12815</v>
      </c>
      <c r="E8776" s="8" t="s">
        <v>12815</v>
      </c>
      <c r="F8776" t="s">
        <v>606</v>
      </c>
      <c r="G8776" t="s">
        <v>607</v>
      </c>
      <c r="H8776" t="s">
        <v>424</v>
      </c>
      <c r="I8776" s="2" t="s">
        <v>1276</v>
      </c>
      <c r="J8776" s="1" t="s">
        <v>928</v>
      </c>
      <c r="L8776" s="2" t="s">
        <v>929</v>
      </c>
      <c r="M8776" s="2" t="s">
        <v>887</v>
      </c>
      <c r="N8776">
        <v>0</v>
      </c>
      <c r="O8776">
        <v>210000</v>
      </c>
      <c r="P8776" s="2">
        <v>0</v>
      </c>
      <c r="Q8776" s="6" t="s">
        <v>843</v>
      </c>
      <c r="R8776" s="3">
        <v>0.3</v>
      </c>
      <c r="S8776" s="2">
        <v>0</v>
      </c>
      <c r="T8776" s="2">
        <v>0</v>
      </c>
    </row>
    <row r="8777" spans="1:20" x14ac:dyDescent="0.25">
      <c r="A8777" s="7" t="s">
        <v>979</v>
      </c>
      <c r="B8777" s="2">
        <v>2181202</v>
      </c>
      <c r="C8777" s="5" t="s">
        <v>14087</v>
      </c>
      <c r="D8777" s="5" t="s">
        <v>12816</v>
      </c>
      <c r="E8777" s="8" t="s">
        <v>12816</v>
      </c>
      <c r="F8777" t="s">
        <v>606</v>
      </c>
      <c r="G8777" t="s">
        <v>607</v>
      </c>
      <c r="H8777" t="s">
        <v>424</v>
      </c>
      <c r="I8777" s="2" t="s">
        <v>1276</v>
      </c>
      <c r="J8777" s="1" t="s">
        <v>930</v>
      </c>
      <c r="L8777" s="2" t="s">
        <v>931</v>
      </c>
      <c r="M8777" s="2" t="s">
        <v>882</v>
      </c>
      <c r="N8777">
        <v>0</v>
      </c>
      <c r="O8777">
        <v>270000</v>
      </c>
      <c r="P8777" s="2">
        <v>0</v>
      </c>
      <c r="Q8777" s="6" t="s">
        <v>842</v>
      </c>
      <c r="R8777" s="3">
        <v>0.5</v>
      </c>
      <c r="S8777" s="2">
        <v>0</v>
      </c>
      <c r="T8777" s="2">
        <v>0</v>
      </c>
    </row>
    <row r="8778" spans="1:20" x14ac:dyDescent="0.25">
      <c r="A8778" s="7" t="s">
        <v>979</v>
      </c>
      <c r="B8778" s="2">
        <v>2181202</v>
      </c>
      <c r="C8778" s="5" t="s">
        <v>14087</v>
      </c>
      <c r="D8778" s="5" t="s">
        <v>12817</v>
      </c>
      <c r="E8778" s="8" t="s">
        <v>12817</v>
      </c>
      <c r="F8778" t="s">
        <v>606</v>
      </c>
      <c r="G8778" t="s">
        <v>607</v>
      </c>
      <c r="H8778" t="s">
        <v>424</v>
      </c>
      <c r="I8778" s="2" t="s">
        <v>1276</v>
      </c>
      <c r="J8778" s="1" t="s">
        <v>932</v>
      </c>
      <c r="L8778" s="2" t="s">
        <v>933</v>
      </c>
      <c r="M8778" s="2" t="s">
        <v>882</v>
      </c>
      <c r="N8778">
        <v>0</v>
      </c>
      <c r="O8778">
        <v>270000</v>
      </c>
      <c r="P8778" s="2">
        <v>0</v>
      </c>
      <c r="Q8778" s="6" t="s">
        <v>842</v>
      </c>
      <c r="R8778" s="3">
        <v>0.5</v>
      </c>
      <c r="S8778" s="2">
        <v>0</v>
      </c>
      <c r="T8778" s="2">
        <v>0</v>
      </c>
    </row>
    <row r="8779" spans="1:20" x14ac:dyDescent="0.25">
      <c r="A8779" s="7" t="s">
        <v>979</v>
      </c>
      <c r="B8779" s="2">
        <v>2181202</v>
      </c>
      <c r="C8779" s="5" t="s">
        <v>14087</v>
      </c>
      <c r="D8779" s="5" t="s">
        <v>12818</v>
      </c>
      <c r="E8779" s="8" t="s">
        <v>12818</v>
      </c>
      <c r="F8779" t="s">
        <v>606</v>
      </c>
      <c r="G8779" t="s">
        <v>607</v>
      </c>
      <c r="H8779" t="s">
        <v>424</v>
      </c>
      <c r="I8779" s="2" t="s">
        <v>1276</v>
      </c>
      <c r="J8779" s="1" t="s">
        <v>934</v>
      </c>
      <c r="L8779" s="2" t="s">
        <v>935</v>
      </c>
      <c r="M8779" s="2" t="s">
        <v>882</v>
      </c>
      <c r="N8779">
        <v>0</v>
      </c>
      <c r="O8779">
        <v>130000</v>
      </c>
      <c r="P8779" s="2">
        <v>0</v>
      </c>
      <c r="Q8779" s="6" t="s">
        <v>842</v>
      </c>
      <c r="R8779" s="3">
        <v>0.5</v>
      </c>
      <c r="S8779" s="2">
        <v>0</v>
      </c>
      <c r="T8779" s="2">
        <v>0</v>
      </c>
    </row>
    <row r="8780" spans="1:20" x14ac:dyDescent="0.25">
      <c r="A8780" s="7" t="s">
        <v>979</v>
      </c>
      <c r="B8780" s="2">
        <v>2181202</v>
      </c>
      <c r="C8780" s="5" t="s">
        <v>14087</v>
      </c>
      <c r="D8780" s="5" t="s">
        <v>12819</v>
      </c>
      <c r="E8780" s="8" t="s">
        <v>12819</v>
      </c>
      <c r="F8780" t="s">
        <v>606</v>
      </c>
      <c r="G8780" t="s">
        <v>607</v>
      </c>
      <c r="H8780" t="s">
        <v>424</v>
      </c>
      <c r="I8780" s="2" t="s">
        <v>1276</v>
      </c>
      <c r="J8780" s="1" t="s">
        <v>936</v>
      </c>
      <c r="L8780" s="2" t="s">
        <v>937</v>
      </c>
      <c r="M8780" s="2" t="s">
        <v>887</v>
      </c>
      <c r="N8780">
        <v>0</v>
      </c>
      <c r="O8780">
        <v>165000</v>
      </c>
      <c r="P8780" s="2">
        <v>0</v>
      </c>
      <c r="Q8780" s="6" t="s">
        <v>843</v>
      </c>
      <c r="R8780" s="3">
        <v>0.3</v>
      </c>
      <c r="S8780" s="2">
        <v>0</v>
      </c>
      <c r="T8780" s="2">
        <v>0</v>
      </c>
    </row>
    <row r="8781" spans="1:20" x14ac:dyDescent="0.25">
      <c r="A8781" s="7" t="s">
        <v>979</v>
      </c>
      <c r="B8781" s="2">
        <v>2181202</v>
      </c>
      <c r="C8781" s="5" t="s">
        <v>14087</v>
      </c>
      <c r="D8781" s="5" t="s">
        <v>12820</v>
      </c>
      <c r="E8781" s="8" t="s">
        <v>12820</v>
      </c>
      <c r="F8781" t="s">
        <v>606</v>
      </c>
      <c r="G8781" t="s">
        <v>607</v>
      </c>
      <c r="H8781" t="s">
        <v>424</v>
      </c>
      <c r="I8781" s="2" t="s">
        <v>1276</v>
      </c>
      <c r="J8781" s="1" t="s">
        <v>938</v>
      </c>
      <c r="L8781" s="2" t="s">
        <v>939</v>
      </c>
      <c r="M8781" s="2" t="s">
        <v>940</v>
      </c>
      <c r="N8781">
        <v>0</v>
      </c>
      <c r="O8781">
        <v>32000</v>
      </c>
      <c r="P8781" s="2">
        <v>0</v>
      </c>
      <c r="Q8781" s="6" t="s">
        <v>844</v>
      </c>
      <c r="R8781" s="3">
        <v>0</v>
      </c>
      <c r="S8781" s="2">
        <v>0</v>
      </c>
      <c r="T8781" s="2">
        <v>0</v>
      </c>
    </row>
    <row r="8782" spans="1:20" x14ac:dyDescent="0.25">
      <c r="A8782" s="7" t="s">
        <v>979</v>
      </c>
      <c r="B8782" s="2">
        <v>2181202</v>
      </c>
      <c r="C8782" s="5" t="s">
        <v>14087</v>
      </c>
      <c r="D8782" s="5" t="s">
        <v>12821</v>
      </c>
      <c r="E8782" s="8" t="s">
        <v>12821</v>
      </c>
      <c r="F8782" t="s">
        <v>606</v>
      </c>
      <c r="G8782" t="s">
        <v>607</v>
      </c>
      <c r="H8782" t="s">
        <v>424</v>
      </c>
      <c r="I8782" s="2" t="s">
        <v>1276</v>
      </c>
      <c r="J8782" s="1" t="s">
        <v>941</v>
      </c>
      <c r="L8782" s="2" t="s">
        <v>942</v>
      </c>
      <c r="M8782" s="2" t="s">
        <v>940</v>
      </c>
      <c r="N8782">
        <v>0</v>
      </c>
      <c r="O8782">
        <v>34000</v>
      </c>
      <c r="P8782" s="2">
        <v>0</v>
      </c>
      <c r="Q8782" s="6" t="s">
        <v>844</v>
      </c>
      <c r="R8782" s="3">
        <v>0</v>
      </c>
      <c r="S8782" s="2">
        <v>0</v>
      </c>
      <c r="T8782" s="2">
        <v>0</v>
      </c>
    </row>
    <row r="8783" spans="1:20" x14ac:dyDescent="0.25">
      <c r="A8783" s="7" t="s">
        <v>979</v>
      </c>
      <c r="B8783" s="2">
        <v>2181202</v>
      </c>
      <c r="C8783" s="5" t="s">
        <v>14087</v>
      </c>
      <c r="D8783" s="5" t="s">
        <v>12822</v>
      </c>
      <c r="E8783" s="8" t="s">
        <v>12822</v>
      </c>
      <c r="F8783" t="s">
        <v>606</v>
      </c>
      <c r="G8783" t="s">
        <v>607</v>
      </c>
      <c r="H8783" t="s">
        <v>424</v>
      </c>
      <c r="I8783" s="2" t="s">
        <v>1276</v>
      </c>
      <c r="J8783" s="1" t="s">
        <v>943</v>
      </c>
      <c r="L8783" s="2" t="s">
        <v>944</v>
      </c>
      <c r="M8783" s="2" t="s">
        <v>940</v>
      </c>
      <c r="N8783">
        <v>0</v>
      </c>
      <c r="O8783">
        <v>31000</v>
      </c>
      <c r="P8783" s="2">
        <v>0</v>
      </c>
      <c r="Q8783" s="6" t="s">
        <v>844</v>
      </c>
      <c r="R8783" s="3">
        <v>0</v>
      </c>
      <c r="S8783" s="2">
        <v>0</v>
      </c>
      <c r="T8783" s="2">
        <v>0</v>
      </c>
    </row>
    <row r="8784" spans="1:20" x14ac:dyDescent="0.25">
      <c r="A8784" s="7" t="s">
        <v>979</v>
      </c>
      <c r="B8784">
        <v>2181301</v>
      </c>
      <c r="C8784" s="5" t="s">
        <v>14087</v>
      </c>
      <c r="D8784" s="5" t="s">
        <v>12199</v>
      </c>
      <c r="E8784" s="8" t="s">
        <v>12199</v>
      </c>
      <c r="F8784" t="s">
        <v>606</v>
      </c>
      <c r="G8784" t="s">
        <v>606</v>
      </c>
      <c r="H8784" t="s">
        <v>446</v>
      </c>
      <c r="I8784" s="2" t="s">
        <v>1277</v>
      </c>
      <c r="J8784" s="1" t="s">
        <v>880</v>
      </c>
      <c r="L8784" s="2" t="s">
        <v>881</v>
      </c>
      <c r="M8784" s="2" t="s">
        <v>882</v>
      </c>
      <c r="N8784">
        <v>43</v>
      </c>
      <c r="O8784">
        <v>700000</v>
      </c>
      <c r="P8784" s="2">
        <v>30100000</v>
      </c>
      <c r="Q8784" s="6" t="s">
        <v>842</v>
      </c>
      <c r="R8784" s="3">
        <v>0.5</v>
      </c>
      <c r="S8784" s="2">
        <v>15050000</v>
      </c>
      <c r="T8784" s="2">
        <v>15050000</v>
      </c>
    </row>
    <row r="8785" spans="1:20" x14ac:dyDescent="0.25">
      <c r="A8785" s="7" t="s">
        <v>979</v>
      </c>
      <c r="B8785">
        <v>2181301</v>
      </c>
      <c r="C8785" s="5" t="s">
        <v>14087</v>
      </c>
      <c r="D8785" s="5" t="s">
        <v>12200</v>
      </c>
      <c r="E8785" s="8" t="s">
        <v>12200</v>
      </c>
      <c r="F8785" t="s">
        <v>606</v>
      </c>
      <c r="G8785" t="s">
        <v>606</v>
      </c>
      <c r="H8785" t="s">
        <v>446</v>
      </c>
      <c r="I8785" s="2" t="s">
        <v>1277</v>
      </c>
      <c r="J8785" s="1" t="s">
        <v>883</v>
      </c>
      <c r="L8785" s="2" t="s">
        <v>884</v>
      </c>
      <c r="M8785" s="2" t="s">
        <v>882</v>
      </c>
      <c r="N8785">
        <v>0</v>
      </c>
      <c r="O8785">
        <v>420000</v>
      </c>
      <c r="P8785" s="2">
        <v>0</v>
      </c>
      <c r="Q8785" s="6" t="s">
        <v>842</v>
      </c>
      <c r="R8785" s="3">
        <v>0.5</v>
      </c>
      <c r="S8785" s="2">
        <v>0</v>
      </c>
      <c r="T8785" s="2">
        <v>0</v>
      </c>
    </row>
    <row r="8786" spans="1:20" x14ac:dyDescent="0.25">
      <c r="A8786" s="7" t="s">
        <v>979</v>
      </c>
      <c r="B8786">
        <v>2181301</v>
      </c>
      <c r="C8786" s="5" t="s">
        <v>14087</v>
      </c>
      <c r="D8786" s="5" t="s">
        <v>12201</v>
      </c>
      <c r="E8786" s="8" t="s">
        <v>12201</v>
      </c>
      <c r="F8786" t="s">
        <v>606</v>
      </c>
      <c r="G8786" t="s">
        <v>606</v>
      </c>
      <c r="H8786" t="s">
        <v>446</v>
      </c>
      <c r="I8786" s="2" t="s">
        <v>1277</v>
      </c>
      <c r="J8786" s="1" t="s">
        <v>885</v>
      </c>
      <c r="L8786" s="2" t="s">
        <v>886</v>
      </c>
      <c r="M8786" s="2" t="s">
        <v>887</v>
      </c>
      <c r="N8786">
        <v>11</v>
      </c>
      <c r="O8786">
        <v>250000</v>
      </c>
      <c r="P8786" s="2">
        <v>2750000</v>
      </c>
      <c r="Q8786" s="6" t="s">
        <v>843</v>
      </c>
      <c r="R8786" s="3">
        <v>0.3</v>
      </c>
      <c r="S8786" s="2">
        <v>1925000</v>
      </c>
      <c r="T8786" s="2">
        <v>825000</v>
      </c>
    </row>
    <row r="8787" spans="1:20" x14ac:dyDescent="0.25">
      <c r="A8787" s="7" t="s">
        <v>979</v>
      </c>
      <c r="B8787">
        <v>2181301</v>
      </c>
      <c r="C8787" s="5" t="s">
        <v>14087</v>
      </c>
      <c r="D8787" s="5" t="s">
        <v>12202</v>
      </c>
      <c r="E8787" s="8" t="s">
        <v>12202</v>
      </c>
      <c r="F8787" t="s">
        <v>606</v>
      </c>
      <c r="G8787" t="s">
        <v>606</v>
      </c>
      <c r="H8787" t="s">
        <v>446</v>
      </c>
      <c r="I8787" s="2" t="s">
        <v>1277</v>
      </c>
      <c r="J8787" s="1" t="s">
        <v>888</v>
      </c>
      <c r="L8787" s="2" t="s">
        <v>889</v>
      </c>
      <c r="M8787" s="2" t="s">
        <v>887</v>
      </c>
      <c r="N8787">
        <v>0</v>
      </c>
      <c r="O8787">
        <v>275000</v>
      </c>
      <c r="P8787" s="2">
        <v>0</v>
      </c>
      <c r="Q8787" s="6" t="s">
        <v>843</v>
      </c>
      <c r="R8787" s="3">
        <v>0.3</v>
      </c>
      <c r="S8787" s="2">
        <v>0</v>
      </c>
      <c r="T8787" s="2">
        <v>0</v>
      </c>
    </row>
    <row r="8788" spans="1:20" x14ac:dyDescent="0.25">
      <c r="A8788" s="7" t="s">
        <v>979</v>
      </c>
      <c r="B8788">
        <v>2181301</v>
      </c>
      <c r="C8788" s="5" t="s">
        <v>14087</v>
      </c>
      <c r="D8788" s="5" t="s">
        <v>12203</v>
      </c>
      <c r="E8788" s="8" t="s">
        <v>12203</v>
      </c>
      <c r="F8788" t="s">
        <v>606</v>
      </c>
      <c r="G8788" t="s">
        <v>606</v>
      </c>
      <c r="H8788" t="s">
        <v>446</v>
      </c>
      <c r="I8788" s="2" t="s">
        <v>1277</v>
      </c>
      <c r="J8788" s="1" t="s">
        <v>890</v>
      </c>
      <c r="L8788" s="2" t="s">
        <v>891</v>
      </c>
      <c r="M8788" s="2" t="s">
        <v>882</v>
      </c>
      <c r="N8788">
        <v>32</v>
      </c>
      <c r="O8788">
        <v>150000</v>
      </c>
      <c r="P8788" s="2">
        <v>4800000</v>
      </c>
      <c r="Q8788" s="6" t="s">
        <v>842</v>
      </c>
      <c r="R8788" s="3">
        <v>0.5</v>
      </c>
      <c r="S8788" s="2">
        <v>2400000</v>
      </c>
      <c r="T8788" s="2">
        <v>2400000</v>
      </c>
    </row>
    <row r="8789" spans="1:20" x14ac:dyDescent="0.25">
      <c r="A8789" s="7" t="s">
        <v>979</v>
      </c>
      <c r="B8789">
        <v>2181301</v>
      </c>
      <c r="C8789" s="5" t="s">
        <v>14087</v>
      </c>
      <c r="D8789" s="5" t="s">
        <v>12204</v>
      </c>
      <c r="E8789" s="8" t="s">
        <v>12204</v>
      </c>
      <c r="F8789" t="s">
        <v>606</v>
      </c>
      <c r="G8789" t="s">
        <v>606</v>
      </c>
      <c r="H8789" t="s">
        <v>446</v>
      </c>
      <c r="I8789" s="2" t="s">
        <v>1277</v>
      </c>
      <c r="J8789" s="1" t="s">
        <v>892</v>
      </c>
      <c r="L8789" s="2" t="s">
        <v>893</v>
      </c>
      <c r="M8789" s="2" t="s">
        <v>882</v>
      </c>
      <c r="N8789">
        <v>1</v>
      </c>
      <c r="O8789">
        <v>300000</v>
      </c>
      <c r="P8789" s="2">
        <v>300000</v>
      </c>
      <c r="Q8789" s="6" t="s">
        <v>842</v>
      </c>
      <c r="R8789" s="3">
        <v>0.5</v>
      </c>
      <c r="S8789" s="2">
        <v>150000</v>
      </c>
      <c r="T8789" s="2">
        <v>150000</v>
      </c>
    </row>
    <row r="8790" spans="1:20" x14ac:dyDescent="0.25">
      <c r="A8790" s="7" t="s">
        <v>979</v>
      </c>
      <c r="B8790">
        <v>2181301</v>
      </c>
      <c r="C8790" s="5" t="s">
        <v>14087</v>
      </c>
      <c r="D8790" s="5" t="s">
        <v>12205</v>
      </c>
      <c r="E8790" s="8" t="s">
        <v>12205</v>
      </c>
      <c r="F8790" t="s">
        <v>606</v>
      </c>
      <c r="G8790" t="s">
        <v>606</v>
      </c>
      <c r="H8790" t="s">
        <v>446</v>
      </c>
      <c r="I8790" s="2" t="s">
        <v>1277</v>
      </c>
      <c r="J8790" s="1" t="s">
        <v>894</v>
      </c>
      <c r="L8790" s="2" t="s">
        <v>895</v>
      </c>
      <c r="M8790" s="2" t="s">
        <v>882</v>
      </c>
      <c r="N8790">
        <v>37</v>
      </c>
      <c r="O8790">
        <v>400000</v>
      </c>
      <c r="P8790" s="2">
        <v>14800000</v>
      </c>
      <c r="Q8790" s="6" t="s">
        <v>842</v>
      </c>
      <c r="R8790" s="3">
        <v>0.5</v>
      </c>
      <c r="S8790" s="2">
        <v>7400000</v>
      </c>
      <c r="T8790" s="2">
        <v>7400000</v>
      </c>
    </row>
    <row r="8791" spans="1:20" x14ac:dyDescent="0.25">
      <c r="A8791" s="7" t="s">
        <v>979</v>
      </c>
      <c r="B8791">
        <v>2181301</v>
      </c>
      <c r="C8791" s="5" t="s">
        <v>14087</v>
      </c>
      <c r="D8791" s="5" t="s">
        <v>12206</v>
      </c>
      <c r="E8791" s="8" t="s">
        <v>12206</v>
      </c>
      <c r="F8791" t="s">
        <v>606</v>
      </c>
      <c r="G8791" t="s">
        <v>606</v>
      </c>
      <c r="H8791" t="s">
        <v>446</v>
      </c>
      <c r="I8791" s="2" t="s">
        <v>1277</v>
      </c>
      <c r="J8791" s="1" t="s">
        <v>896</v>
      </c>
      <c r="L8791" s="2" t="s">
        <v>897</v>
      </c>
      <c r="M8791" s="2" t="s">
        <v>882</v>
      </c>
      <c r="N8791">
        <v>38</v>
      </c>
      <c r="O8791">
        <v>360000</v>
      </c>
      <c r="P8791" s="2">
        <v>13680000</v>
      </c>
      <c r="Q8791" s="6" t="s">
        <v>842</v>
      </c>
      <c r="R8791" s="3">
        <v>0.5</v>
      </c>
      <c r="S8791" s="2">
        <v>6840000</v>
      </c>
      <c r="T8791" s="2">
        <v>6840000</v>
      </c>
    </row>
    <row r="8792" spans="1:20" x14ac:dyDescent="0.25">
      <c r="A8792" s="7" t="s">
        <v>979</v>
      </c>
      <c r="B8792">
        <v>2181301</v>
      </c>
      <c r="C8792" s="5" t="s">
        <v>14087</v>
      </c>
      <c r="D8792" s="5" t="s">
        <v>12207</v>
      </c>
      <c r="E8792" s="8" t="s">
        <v>12207</v>
      </c>
      <c r="F8792" t="s">
        <v>606</v>
      </c>
      <c r="G8792" t="s">
        <v>606</v>
      </c>
      <c r="H8792" t="s">
        <v>446</v>
      </c>
      <c r="I8792" s="2" t="s">
        <v>1277</v>
      </c>
      <c r="J8792" s="1" t="s">
        <v>898</v>
      </c>
      <c r="L8792" s="2" t="s">
        <v>899</v>
      </c>
      <c r="M8792" s="2" t="s">
        <v>882</v>
      </c>
      <c r="N8792">
        <v>0</v>
      </c>
      <c r="O8792">
        <v>250000</v>
      </c>
      <c r="P8792" s="2">
        <v>0</v>
      </c>
      <c r="Q8792" s="6" t="s">
        <v>842</v>
      </c>
      <c r="R8792" s="3">
        <v>0.5</v>
      </c>
      <c r="S8792" s="2">
        <v>0</v>
      </c>
      <c r="T8792" s="2">
        <v>0</v>
      </c>
    </row>
    <row r="8793" spans="1:20" x14ac:dyDescent="0.25">
      <c r="A8793" s="7" t="s">
        <v>979</v>
      </c>
      <c r="B8793">
        <v>2181301</v>
      </c>
      <c r="C8793" s="5" t="s">
        <v>14087</v>
      </c>
      <c r="D8793" s="5" t="s">
        <v>12208</v>
      </c>
      <c r="E8793" s="8" t="s">
        <v>12208</v>
      </c>
      <c r="F8793" t="s">
        <v>606</v>
      </c>
      <c r="G8793" t="s">
        <v>606</v>
      </c>
      <c r="H8793" t="s">
        <v>446</v>
      </c>
      <c r="I8793" s="2" t="s">
        <v>1277</v>
      </c>
      <c r="J8793" s="1" t="s">
        <v>900</v>
      </c>
      <c r="L8793" s="2" t="s">
        <v>901</v>
      </c>
      <c r="M8793" s="2" t="s">
        <v>882</v>
      </c>
      <c r="N8793">
        <v>0</v>
      </c>
      <c r="O8793">
        <v>360000</v>
      </c>
      <c r="P8793" s="2">
        <v>0</v>
      </c>
      <c r="Q8793" s="6" t="s">
        <v>842</v>
      </c>
      <c r="R8793" s="3">
        <v>0.5</v>
      </c>
      <c r="S8793" s="2">
        <v>0</v>
      </c>
      <c r="T8793" s="2">
        <v>0</v>
      </c>
    </row>
    <row r="8794" spans="1:20" x14ac:dyDescent="0.25">
      <c r="A8794" s="7" t="s">
        <v>979</v>
      </c>
      <c r="B8794">
        <v>2181301</v>
      </c>
      <c r="C8794" s="5" t="s">
        <v>14087</v>
      </c>
      <c r="D8794" s="5" t="s">
        <v>12209</v>
      </c>
      <c r="E8794" s="8" t="s">
        <v>12209</v>
      </c>
      <c r="F8794" t="s">
        <v>606</v>
      </c>
      <c r="G8794" t="s">
        <v>606</v>
      </c>
      <c r="H8794" t="s">
        <v>446</v>
      </c>
      <c r="I8794" s="2" t="s">
        <v>1277</v>
      </c>
      <c r="J8794" s="1" t="s">
        <v>902</v>
      </c>
      <c r="L8794" s="2" t="s">
        <v>903</v>
      </c>
      <c r="M8794" s="2" t="s">
        <v>887</v>
      </c>
      <c r="N8794">
        <v>43</v>
      </c>
      <c r="O8794">
        <v>300000</v>
      </c>
      <c r="P8794" s="2">
        <v>12900000</v>
      </c>
      <c r="Q8794" s="6" t="s">
        <v>843</v>
      </c>
      <c r="R8794" s="3">
        <v>0.3</v>
      </c>
      <c r="S8794" s="2">
        <v>9030000</v>
      </c>
      <c r="T8794" s="2">
        <v>3870000</v>
      </c>
    </row>
    <row r="8795" spans="1:20" x14ac:dyDescent="0.25">
      <c r="A8795" s="7" t="s">
        <v>979</v>
      </c>
      <c r="B8795">
        <v>2181301</v>
      </c>
      <c r="C8795" s="5" t="s">
        <v>14087</v>
      </c>
      <c r="D8795" s="5" t="s">
        <v>12210</v>
      </c>
      <c r="E8795" s="8" t="s">
        <v>12210</v>
      </c>
      <c r="F8795" t="s">
        <v>606</v>
      </c>
      <c r="G8795" t="s">
        <v>606</v>
      </c>
      <c r="H8795" t="s">
        <v>446</v>
      </c>
      <c r="I8795" s="2" t="s">
        <v>1277</v>
      </c>
      <c r="J8795" s="1" t="s">
        <v>904</v>
      </c>
      <c r="L8795" s="2" t="s">
        <v>905</v>
      </c>
      <c r="M8795" s="2" t="s">
        <v>887</v>
      </c>
      <c r="N8795">
        <v>31</v>
      </c>
      <c r="O8795">
        <v>690000</v>
      </c>
      <c r="P8795" s="2">
        <v>21390000</v>
      </c>
      <c r="Q8795" s="6" t="s">
        <v>843</v>
      </c>
      <c r="R8795" s="3">
        <v>0.3</v>
      </c>
      <c r="S8795" s="2">
        <v>14972999.999999998</v>
      </c>
      <c r="T8795" s="2">
        <v>6417000</v>
      </c>
    </row>
    <row r="8796" spans="1:20" x14ac:dyDescent="0.25">
      <c r="A8796" s="7" t="s">
        <v>979</v>
      </c>
      <c r="B8796">
        <v>2181301</v>
      </c>
      <c r="C8796" s="5" t="s">
        <v>14087</v>
      </c>
      <c r="D8796" s="5" t="s">
        <v>12211</v>
      </c>
      <c r="E8796" s="8" t="s">
        <v>12211</v>
      </c>
      <c r="F8796" t="s">
        <v>606</v>
      </c>
      <c r="G8796" t="s">
        <v>606</v>
      </c>
      <c r="H8796" t="s">
        <v>446</v>
      </c>
      <c r="I8796" s="2" t="s">
        <v>1277</v>
      </c>
      <c r="J8796" s="1" t="s">
        <v>906</v>
      </c>
      <c r="L8796" s="2" t="s">
        <v>907</v>
      </c>
      <c r="M8796" s="2" t="s">
        <v>887</v>
      </c>
      <c r="N8796">
        <v>0</v>
      </c>
      <c r="O8796">
        <v>330000</v>
      </c>
      <c r="P8796" s="2">
        <v>0</v>
      </c>
      <c r="Q8796" s="6" t="s">
        <v>843</v>
      </c>
      <c r="R8796" s="3">
        <v>0.3</v>
      </c>
      <c r="S8796" s="2">
        <v>0</v>
      </c>
      <c r="T8796" s="2">
        <v>0</v>
      </c>
    </row>
    <row r="8797" spans="1:20" x14ac:dyDescent="0.25">
      <c r="A8797" s="7" t="s">
        <v>979</v>
      </c>
      <c r="B8797">
        <v>2181301</v>
      </c>
      <c r="C8797" s="5" t="s">
        <v>14087</v>
      </c>
      <c r="D8797" s="5" t="s">
        <v>12212</v>
      </c>
      <c r="E8797" s="8" t="s">
        <v>12212</v>
      </c>
      <c r="F8797" t="s">
        <v>606</v>
      </c>
      <c r="G8797" t="s">
        <v>606</v>
      </c>
      <c r="H8797" t="s">
        <v>446</v>
      </c>
      <c r="I8797" s="2" t="s">
        <v>1277</v>
      </c>
      <c r="J8797" s="1" t="s">
        <v>908</v>
      </c>
      <c r="L8797" s="2" t="s">
        <v>909</v>
      </c>
      <c r="M8797" s="2" t="s">
        <v>882</v>
      </c>
      <c r="N8797">
        <v>3</v>
      </c>
      <c r="O8797">
        <v>200000</v>
      </c>
      <c r="P8797" s="2">
        <v>600000</v>
      </c>
      <c r="Q8797" s="6" t="s">
        <v>842</v>
      </c>
      <c r="R8797" s="3">
        <v>0.5</v>
      </c>
      <c r="S8797" s="2">
        <v>300000</v>
      </c>
      <c r="T8797" s="2">
        <v>300000</v>
      </c>
    </row>
    <row r="8798" spans="1:20" x14ac:dyDescent="0.25">
      <c r="A8798" s="7" t="s">
        <v>979</v>
      </c>
      <c r="B8798">
        <v>2181301</v>
      </c>
      <c r="C8798" s="5" t="s">
        <v>14087</v>
      </c>
      <c r="D8798" s="5" t="s">
        <v>12213</v>
      </c>
      <c r="E8798" s="8" t="s">
        <v>12213</v>
      </c>
      <c r="F8798" t="s">
        <v>606</v>
      </c>
      <c r="G8798" t="s">
        <v>606</v>
      </c>
      <c r="H8798" t="s">
        <v>446</v>
      </c>
      <c r="I8798" s="2" t="s">
        <v>1277</v>
      </c>
      <c r="J8798" s="1" t="s">
        <v>910</v>
      </c>
      <c r="L8798" s="2" t="s">
        <v>911</v>
      </c>
      <c r="M8798" s="2" t="s">
        <v>887</v>
      </c>
      <c r="N8798">
        <v>33</v>
      </c>
      <c r="O8798">
        <v>400000</v>
      </c>
      <c r="P8798" s="2">
        <v>13200000</v>
      </c>
      <c r="Q8798" s="6" t="s">
        <v>843</v>
      </c>
      <c r="R8798" s="3">
        <v>0.3</v>
      </c>
      <c r="S8798" s="2">
        <v>9240000</v>
      </c>
      <c r="T8798" s="2">
        <v>3960000</v>
      </c>
    </row>
    <row r="8799" spans="1:20" x14ac:dyDescent="0.25">
      <c r="A8799" s="7" t="s">
        <v>979</v>
      </c>
      <c r="B8799">
        <v>2181301</v>
      </c>
      <c r="C8799" s="5" t="s">
        <v>14087</v>
      </c>
      <c r="D8799" s="5" t="s">
        <v>12214</v>
      </c>
      <c r="E8799" s="8" t="s">
        <v>12214</v>
      </c>
      <c r="F8799" t="s">
        <v>606</v>
      </c>
      <c r="G8799" t="s">
        <v>606</v>
      </c>
      <c r="H8799" t="s">
        <v>446</v>
      </c>
      <c r="I8799" s="2" t="s">
        <v>1277</v>
      </c>
      <c r="J8799" s="1" t="s">
        <v>912</v>
      </c>
      <c r="L8799" s="2" t="s">
        <v>913</v>
      </c>
      <c r="M8799" s="2" t="s">
        <v>882</v>
      </c>
      <c r="N8799">
        <v>34</v>
      </c>
      <c r="O8799">
        <v>240000</v>
      </c>
      <c r="P8799" s="2">
        <v>8160000</v>
      </c>
      <c r="Q8799" s="6" t="s">
        <v>842</v>
      </c>
      <c r="R8799" s="3">
        <v>0.5</v>
      </c>
      <c r="S8799" s="2">
        <v>4080000</v>
      </c>
      <c r="T8799" s="2">
        <v>4080000</v>
      </c>
    </row>
    <row r="8800" spans="1:20" x14ac:dyDescent="0.25">
      <c r="A8800" s="7" t="s">
        <v>979</v>
      </c>
      <c r="B8800">
        <v>2181301</v>
      </c>
      <c r="C8800" s="5" t="s">
        <v>14087</v>
      </c>
      <c r="D8800" s="5" t="s">
        <v>12215</v>
      </c>
      <c r="E8800" s="8" t="s">
        <v>12215</v>
      </c>
      <c r="F8800" t="s">
        <v>606</v>
      </c>
      <c r="G8800" t="s">
        <v>606</v>
      </c>
      <c r="H8800" t="s">
        <v>446</v>
      </c>
      <c r="I8800" s="2" t="s">
        <v>1277</v>
      </c>
      <c r="J8800" s="1" t="s">
        <v>914</v>
      </c>
      <c r="L8800" s="2" t="s">
        <v>915</v>
      </c>
      <c r="M8800" s="2" t="s">
        <v>887</v>
      </c>
      <c r="N8800">
        <v>0</v>
      </c>
      <c r="O8800">
        <v>240000</v>
      </c>
      <c r="P8800" s="2">
        <v>0</v>
      </c>
      <c r="Q8800" s="6" t="s">
        <v>843</v>
      </c>
      <c r="R8800" s="3">
        <v>0.3</v>
      </c>
      <c r="S8800" s="2">
        <v>0</v>
      </c>
      <c r="T8800" s="2">
        <v>0</v>
      </c>
    </row>
    <row r="8801" spans="1:20" x14ac:dyDescent="0.25">
      <c r="A8801" s="7" t="s">
        <v>979</v>
      </c>
      <c r="B8801">
        <v>2181301</v>
      </c>
      <c r="C8801" s="5" t="s">
        <v>14087</v>
      </c>
      <c r="D8801" s="5" t="s">
        <v>12216</v>
      </c>
      <c r="E8801" s="8" t="s">
        <v>12216</v>
      </c>
      <c r="F8801" t="s">
        <v>606</v>
      </c>
      <c r="G8801" t="s">
        <v>606</v>
      </c>
      <c r="H8801" t="s">
        <v>446</v>
      </c>
      <c r="I8801" s="2" t="s">
        <v>1277</v>
      </c>
      <c r="J8801" s="1" t="s">
        <v>916</v>
      </c>
      <c r="L8801" s="2" t="s">
        <v>917</v>
      </c>
      <c r="M8801" s="2" t="s">
        <v>887</v>
      </c>
      <c r="N8801">
        <v>37</v>
      </c>
      <c r="O8801">
        <v>150000</v>
      </c>
      <c r="P8801" s="2">
        <v>5550000</v>
      </c>
      <c r="Q8801" s="6" t="s">
        <v>843</v>
      </c>
      <c r="R8801" s="3">
        <v>0.3</v>
      </c>
      <c r="S8801" s="2">
        <v>3885000</v>
      </c>
      <c r="T8801" s="2">
        <v>1665000</v>
      </c>
    </row>
    <row r="8802" spans="1:20" x14ac:dyDescent="0.25">
      <c r="A8802" s="7" t="s">
        <v>979</v>
      </c>
      <c r="B8802">
        <v>2181301</v>
      </c>
      <c r="C8802" s="5" t="s">
        <v>14087</v>
      </c>
      <c r="D8802" s="5" t="s">
        <v>12217</v>
      </c>
      <c r="E8802" s="8" t="s">
        <v>12217</v>
      </c>
      <c r="F8802" t="s">
        <v>606</v>
      </c>
      <c r="G8802" t="s">
        <v>606</v>
      </c>
      <c r="H8802" t="s">
        <v>446</v>
      </c>
      <c r="I8802" s="2" t="s">
        <v>1277</v>
      </c>
      <c r="J8802" s="1" t="s">
        <v>918</v>
      </c>
      <c r="L8802" s="2" t="s">
        <v>919</v>
      </c>
      <c r="M8802" s="2" t="s">
        <v>887</v>
      </c>
      <c r="N8802">
        <v>64</v>
      </c>
      <c r="O8802">
        <v>470000</v>
      </c>
      <c r="P8802" s="2">
        <v>30080000</v>
      </c>
      <c r="Q8802" s="6" t="s">
        <v>843</v>
      </c>
      <c r="R8802" s="3">
        <v>0.3</v>
      </c>
      <c r="S8802" s="2">
        <v>21056000</v>
      </c>
      <c r="T8802" s="2">
        <v>9024000</v>
      </c>
    </row>
    <row r="8803" spans="1:20" x14ac:dyDescent="0.25">
      <c r="A8803" s="7" t="s">
        <v>979</v>
      </c>
      <c r="B8803">
        <v>2181301</v>
      </c>
      <c r="C8803" s="5" t="s">
        <v>14087</v>
      </c>
      <c r="D8803" s="5" t="s">
        <v>12218</v>
      </c>
      <c r="E8803" s="8" t="s">
        <v>12218</v>
      </c>
      <c r="F8803" t="s">
        <v>606</v>
      </c>
      <c r="G8803" t="s">
        <v>606</v>
      </c>
      <c r="H8803" t="s">
        <v>446</v>
      </c>
      <c r="I8803" s="2" t="s">
        <v>1277</v>
      </c>
      <c r="J8803" s="1" t="s">
        <v>920</v>
      </c>
      <c r="L8803" s="2" t="s">
        <v>921</v>
      </c>
      <c r="M8803" s="2" t="s">
        <v>882</v>
      </c>
      <c r="N8803">
        <v>28</v>
      </c>
      <c r="O8803">
        <v>170000</v>
      </c>
      <c r="P8803" s="2">
        <v>4760000</v>
      </c>
      <c r="Q8803" s="6" t="s">
        <v>842</v>
      </c>
      <c r="R8803" s="3">
        <v>0.5</v>
      </c>
      <c r="S8803" s="2">
        <v>2380000</v>
      </c>
      <c r="T8803" s="2">
        <v>2380000</v>
      </c>
    </row>
    <row r="8804" spans="1:20" x14ac:dyDescent="0.25">
      <c r="A8804" s="7" t="s">
        <v>979</v>
      </c>
      <c r="B8804">
        <v>2181301</v>
      </c>
      <c r="C8804" s="5" t="s">
        <v>14087</v>
      </c>
      <c r="D8804" s="5" t="s">
        <v>12219</v>
      </c>
      <c r="E8804" s="8" t="s">
        <v>12219</v>
      </c>
      <c r="F8804" t="s">
        <v>606</v>
      </c>
      <c r="G8804" t="s">
        <v>606</v>
      </c>
      <c r="H8804" t="s">
        <v>446</v>
      </c>
      <c r="I8804" s="2" t="s">
        <v>1277</v>
      </c>
      <c r="J8804" s="1" t="s">
        <v>922</v>
      </c>
      <c r="L8804" s="2" t="s">
        <v>923</v>
      </c>
      <c r="M8804" s="2" t="s">
        <v>887</v>
      </c>
      <c r="N8804">
        <v>23</v>
      </c>
      <c r="O8804">
        <v>130000</v>
      </c>
      <c r="P8804" s="2">
        <v>2990000</v>
      </c>
      <c r="Q8804" s="6" t="s">
        <v>843</v>
      </c>
      <c r="R8804" s="3">
        <v>0.3</v>
      </c>
      <c r="S8804" s="2">
        <v>2093000</v>
      </c>
      <c r="T8804" s="2">
        <v>897000</v>
      </c>
    </row>
    <row r="8805" spans="1:20" x14ac:dyDescent="0.25">
      <c r="A8805" s="7" t="s">
        <v>979</v>
      </c>
      <c r="B8805">
        <v>2181301</v>
      </c>
      <c r="C8805" s="5" t="s">
        <v>14087</v>
      </c>
      <c r="D8805" s="5" t="s">
        <v>12220</v>
      </c>
      <c r="E8805" s="8" t="s">
        <v>12220</v>
      </c>
      <c r="F8805" t="s">
        <v>606</v>
      </c>
      <c r="G8805" t="s">
        <v>606</v>
      </c>
      <c r="H8805" t="s">
        <v>446</v>
      </c>
      <c r="I8805" s="2" t="s">
        <v>1277</v>
      </c>
      <c r="J8805" s="1" t="s">
        <v>924</v>
      </c>
      <c r="L8805" s="2" t="s">
        <v>925</v>
      </c>
      <c r="M8805" s="2" t="s">
        <v>887</v>
      </c>
      <c r="N8805">
        <v>27</v>
      </c>
      <c r="O8805">
        <v>130000</v>
      </c>
      <c r="P8805" s="2">
        <v>3510000</v>
      </c>
      <c r="Q8805" s="6" t="s">
        <v>843</v>
      </c>
      <c r="R8805" s="3">
        <v>0.3</v>
      </c>
      <c r="S8805" s="2">
        <v>2457000</v>
      </c>
      <c r="T8805" s="2">
        <v>1053000</v>
      </c>
    </row>
    <row r="8806" spans="1:20" x14ac:dyDescent="0.25">
      <c r="A8806" s="7" t="s">
        <v>979</v>
      </c>
      <c r="B8806">
        <v>2181301</v>
      </c>
      <c r="C8806" s="5" t="s">
        <v>14087</v>
      </c>
      <c r="D8806" s="5" t="s">
        <v>12221</v>
      </c>
      <c r="E8806" s="8" t="s">
        <v>12221</v>
      </c>
      <c r="F8806" t="s">
        <v>606</v>
      </c>
      <c r="G8806" t="s">
        <v>606</v>
      </c>
      <c r="H8806" t="s">
        <v>446</v>
      </c>
      <c r="I8806" s="2" t="s">
        <v>1277</v>
      </c>
      <c r="J8806" s="1" t="s">
        <v>926</v>
      </c>
      <c r="L8806" s="2" t="s">
        <v>927</v>
      </c>
      <c r="M8806" s="2" t="s">
        <v>887</v>
      </c>
      <c r="N8806">
        <v>21</v>
      </c>
      <c r="O8806">
        <v>260000</v>
      </c>
      <c r="P8806" s="2">
        <v>5460000</v>
      </c>
      <c r="Q8806" s="6" t="s">
        <v>843</v>
      </c>
      <c r="R8806" s="3">
        <v>0.3</v>
      </c>
      <c r="S8806" s="2">
        <v>3822000</v>
      </c>
      <c r="T8806" s="2">
        <v>1638000</v>
      </c>
    </row>
    <row r="8807" spans="1:20" x14ac:dyDescent="0.25">
      <c r="A8807" s="7" t="s">
        <v>979</v>
      </c>
      <c r="B8807">
        <v>2181301</v>
      </c>
      <c r="C8807" s="5" t="s">
        <v>14087</v>
      </c>
      <c r="D8807" s="5" t="s">
        <v>12222</v>
      </c>
      <c r="E8807" s="8" t="s">
        <v>12222</v>
      </c>
      <c r="F8807" t="s">
        <v>606</v>
      </c>
      <c r="G8807" t="s">
        <v>606</v>
      </c>
      <c r="H8807" t="s">
        <v>446</v>
      </c>
      <c r="I8807" s="2" t="s">
        <v>1277</v>
      </c>
      <c r="J8807" s="1" t="s">
        <v>928</v>
      </c>
      <c r="L8807" s="2" t="s">
        <v>929</v>
      </c>
      <c r="M8807" s="2" t="s">
        <v>887</v>
      </c>
      <c r="N8807">
        <v>25</v>
      </c>
      <c r="O8807">
        <v>210000</v>
      </c>
      <c r="P8807" s="2">
        <v>5250000</v>
      </c>
      <c r="Q8807" s="6" t="s">
        <v>843</v>
      </c>
      <c r="R8807" s="3">
        <v>0.3</v>
      </c>
      <c r="S8807" s="2">
        <v>3675000</v>
      </c>
      <c r="T8807" s="2">
        <v>1575000</v>
      </c>
    </row>
    <row r="8808" spans="1:20" x14ac:dyDescent="0.25">
      <c r="A8808" s="7" t="s">
        <v>979</v>
      </c>
      <c r="B8808">
        <v>2181301</v>
      </c>
      <c r="C8808" s="5" t="s">
        <v>14087</v>
      </c>
      <c r="D8808" s="5" t="s">
        <v>12223</v>
      </c>
      <c r="E8808" s="8" t="s">
        <v>12223</v>
      </c>
      <c r="F8808" t="s">
        <v>606</v>
      </c>
      <c r="G8808" t="s">
        <v>606</v>
      </c>
      <c r="H8808" t="s">
        <v>446</v>
      </c>
      <c r="I8808" s="2" t="s">
        <v>1277</v>
      </c>
      <c r="J8808" s="1" t="s">
        <v>930</v>
      </c>
      <c r="L8808" s="2" t="s">
        <v>931</v>
      </c>
      <c r="M8808" s="2" t="s">
        <v>882</v>
      </c>
      <c r="N8808">
        <v>21</v>
      </c>
      <c r="O8808">
        <v>270000</v>
      </c>
      <c r="P8808" s="2">
        <v>5670000</v>
      </c>
      <c r="Q8808" s="6" t="s">
        <v>842</v>
      </c>
      <c r="R8808" s="3">
        <v>0.5</v>
      </c>
      <c r="S8808" s="2">
        <v>2835000</v>
      </c>
      <c r="T8808" s="2">
        <v>2835000</v>
      </c>
    </row>
    <row r="8809" spans="1:20" x14ac:dyDescent="0.25">
      <c r="A8809" s="7" t="s">
        <v>979</v>
      </c>
      <c r="B8809">
        <v>2181301</v>
      </c>
      <c r="C8809" s="5" t="s">
        <v>14087</v>
      </c>
      <c r="D8809" s="5" t="s">
        <v>12224</v>
      </c>
      <c r="E8809" s="8" t="s">
        <v>12224</v>
      </c>
      <c r="F8809" t="s">
        <v>606</v>
      </c>
      <c r="G8809" t="s">
        <v>606</v>
      </c>
      <c r="H8809" t="s">
        <v>446</v>
      </c>
      <c r="I8809" s="2" t="s">
        <v>1277</v>
      </c>
      <c r="J8809" s="1" t="s">
        <v>932</v>
      </c>
      <c r="L8809" s="2" t="s">
        <v>933</v>
      </c>
      <c r="M8809" s="2" t="s">
        <v>882</v>
      </c>
      <c r="N8809">
        <v>0</v>
      </c>
      <c r="O8809">
        <v>270000</v>
      </c>
      <c r="P8809" s="2">
        <v>0</v>
      </c>
      <c r="Q8809" s="6" t="s">
        <v>842</v>
      </c>
      <c r="R8809" s="3">
        <v>0.5</v>
      </c>
      <c r="S8809" s="2">
        <v>0</v>
      </c>
      <c r="T8809" s="2">
        <v>0</v>
      </c>
    </row>
    <row r="8810" spans="1:20" x14ac:dyDescent="0.25">
      <c r="A8810" s="7" t="s">
        <v>979</v>
      </c>
      <c r="B8810">
        <v>2181301</v>
      </c>
      <c r="C8810" s="5" t="s">
        <v>14087</v>
      </c>
      <c r="D8810" s="5" t="s">
        <v>12225</v>
      </c>
      <c r="E8810" s="8" t="s">
        <v>12225</v>
      </c>
      <c r="F8810" t="s">
        <v>606</v>
      </c>
      <c r="G8810" t="s">
        <v>606</v>
      </c>
      <c r="H8810" t="s">
        <v>446</v>
      </c>
      <c r="I8810" s="2" t="s">
        <v>1277</v>
      </c>
      <c r="J8810" s="1" t="s">
        <v>934</v>
      </c>
      <c r="L8810" s="2" t="s">
        <v>935</v>
      </c>
      <c r="M8810" s="2" t="s">
        <v>882</v>
      </c>
      <c r="N8810">
        <v>20</v>
      </c>
      <c r="O8810">
        <v>130000</v>
      </c>
      <c r="P8810" s="2">
        <v>2600000</v>
      </c>
      <c r="Q8810" s="6" t="s">
        <v>842</v>
      </c>
      <c r="R8810" s="3">
        <v>0.5</v>
      </c>
      <c r="S8810" s="2">
        <v>1300000</v>
      </c>
      <c r="T8810" s="2">
        <v>1300000</v>
      </c>
    </row>
    <row r="8811" spans="1:20" x14ac:dyDescent="0.25">
      <c r="A8811" s="7" t="s">
        <v>979</v>
      </c>
      <c r="B8811">
        <v>2181301</v>
      </c>
      <c r="C8811" s="5" t="s">
        <v>14087</v>
      </c>
      <c r="D8811" s="5" t="s">
        <v>12226</v>
      </c>
      <c r="E8811" s="8" t="s">
        <v>12226</v>
      </c>
      <c r="F8811" t="s">
        <v>606</v>
      </c>
      <c r="G8811" t="s">
        <v>606</v>
      </c>
      <c r="H8811" t="s">
        <v>446</v>
      </c>
      <c r="I8811" s="2" t="s">
        <v>1277</v>
      </c>
      <c r="J8811" s="1" t="s">
        <v>936</v>
      </c>
      <c r="L8811" s="2" t="s">
        <v>937</v>
      </c>
      <c r="M8811" s="2" t="s">
        <v>887</v>
      </c>
      <c r="N8811">
        <v>17</v>
      </c>
      <c r="O8811">
        <v>165000</v>
      </c>
      <c r="P8811" s="2">
        <v>2805000</v>
      </c>
      <c r="Q8811" s="6" t="s">
        <v>843</v>
      </c>
      <c r="R8811" s="3">
        <v>0.3</v>
      </c>
      <c r="S8811" s="2">
        <v>1963499.9999999998</v>
      </c>
      <c r="T8811" s="2">
        <v>841500</v>
      </c>
    </row>
    <row r="8812" spans="1:20" x14ac:dyDescent="0.25">
      <c r="A8812" s="7" t="s">
        <v>979</v>
      </c>
      <c r="B8812">
        <v>2181301</v>
      </c>
      <c r="C8812" s="5" t="s">
        <v>14087</v>
      </c>
      <c r="D8812" s="5" t="s">
        <v>12227</v>
      </c>
      <c r="E8812" s="8" t="s">
        <v>12227</v>
      </c>
      <c r="F8812" t="s">
        <v>606</v>
      </c>
      <c r="G8812" t="s">
        <v>606</v>
      </c>
      <c r="H8812" t="s">
        <v>446</v>
      </c>
      <c r="I8812" s="2" t="s">
        <v>1277</v>
      </c>
      <c r="J8812" s="1" t="s">
        <v>938</v>
      </c>
      <c r="L8812" s="2" t="s">
        <v>939</v>
      </c>
      <c r="M8812" s="2" t="s">
        <v>940</v>
      </c>
      <c r="N8812">
        <v>30</v>
      </c>
      <c r="O8812">
        <v>32000</v>
      </c>
      <c r="P8812" s="2">
        <v>960000</v>
      </c>
      <c r="Q8812" s="6" t="s">
        <v>844</v>
      </c>
      <c r="R8812" s="3">
        <v>0</v>
      </c>
      <c r="S8812" s="2">
        <v>960000</v>
      </c>
      <c r="T8812" s="2">
        <v>0</v>
      </c>
    </row>
    <row r="8813" spans="1:20" x14ac:dyDescent="0.25">
      <c r="A8813" s="7" t="s">
        <v>979</v>
      </c>
      <c r="B8813">
        <v>2181301</v>
      </c>
      <c r="C8813" s="5" t="s">
        <v>14087</v>
      </c>
      <c r="D8813" s="5" t="s">
        <v>12228</v>
      </c>
      <c r="E8813" s="8" t="s">
        <v>12228</v>
      </c>
      <c r="F8813" t="s">
        <v>606</v>
      </c>
      <c r="G8813" t="s">
        <v>606</v>
      </c>
      <c r="H8813" t="s">
        <v>446</v>
      </c>
      <c r="I8813" s="2" t="s">
        <v>1277</v>
      </c>
      <c r="J8813" s="1" t="s">
        <v>941</v>
      </c>
      <c r="L8813" s="2" t="s">
        <v>942</v>
      </c>
      <c r="M8813" s="2" t="s">
        <v>940</v>
      </c>
      <c r="N8813">
        <v>30</v>
      </c>
      <c r="O8813">
        <v>34000</v>
      </c>
      <c r="P8813" s="2">
        <v>1020000</v>
      </c>
      <c r="Q8813" s="6" t="s">
        <v>844</v>
      </c>
      <c r="R8813" s="3">
        <v>0</v>
      </c>
      <c r="S8813" s="2">
        <v>1020000</v>
      </c>
      <c r="T8813" s="2">
        <v>0</v>
      </c>
    </row>
    <row r="8814" spans="1:20" x14ac:dyDescent="0.25">
      <c r="A8814" s="7" t="s">
        <v>979</v>
      </c>
      <c r="B8814">
        <v>2181301</v>
      </c>
      <c r="C8814" s="5" t="s">
        <v>14087</v>
      </c>
      <c r="D8814" s="5" t="s">
        <v>12229</v>
      </c>
      <c r="E8814" s="8" t="s">
        <v>12229</v>
      </c>
      <c r="F8814" t="s">
        <v>606</v>
      </c>
      <c r="G8814" t="s">
        <v>606</v>
      </c>
      <c r="H8814" t="s">
        <v>446</v>
      </c>
      <c r="I8814" s="2" t="s">
        <v>1277</v>
      </c>
      <c r="J8814" s="1" t="s">
        <v>943</v>
      </c>
      <c r="L8814" s="2" t="s">
        <v>944</v>
      </c>
      <c r="M8814" s="2" t="s">
        <v>940</v>
      </c>
      <c r="N8814">
        <v>30</v>
      </c>
      <c r="O8814">
        <v>31000</v>
      </c>
      <c r="P8814" s="2">
        <v>930000</v>
      </c>
      <c r="Q8814" s="6" t="s">
        <v>844</v>
      </c>
      <c r="R8814" s="3">
        <v>0</v>
      </c>
      <c r="S8814" s="2">
        <v>930000</v>
      </c>
      <c r="T8814" s="2">
        <v>0</v>
      </c>
    </row>
    <row r="8815" spans="1:20" x14ac:dyDescent="0.25">
      <c r="A8815" s="7" t="s">
        <v>979</v>
      </c>
      <c r="B8815">
        <v>2181302</v>
      </c>
      <c r="C8815" s="5" t="s">
        <v>14087</v>
      </c>
      <c r="D8815" s="5" t="s">
        <v>12635</v>
      </c>
      <c r="E8815" s="8" t="s">
        <v>12635</v>
      </c>
      <c r="F8815" t="s">
        <v>606</v>
      </c>
      <c r="G8815" t="s">
        <v>606</v>
      </c>
      <c r="H8815" t="s">
        <v>389</v>
      </c>
      <c r="I8815" s="2" t="s">
        <v>1278</v>
      </c>
      <c r="J8815" s="1" t="s">
        <v>880</v>
      </c>
      <c r="L8815" s="2" t="s">
        <v>881</v>
      </c>
      <c r="M8815" s="2" t="s">
        <v>882</v>
      </c>
      <c r="N8815">
        <v>24</v>
      </c>
      <c r="O8815">
        <v>700000</v>
      </c>
      <c r="P8815" s="2">
        <v>16800000</v>
      </c>
      <c r="Q8815" s="6" t="s">
        <v>842</v>
      </c>
      <c r="R8815" s="3">
        <v>0.5</v>
      </c>
      <c r="S8815" s="2">
        <v>8400000</v>
      </c>
      <c r="T8815" s="2">
        <v>8400000</v>
      </c>
    </row>
    <row r="8816" spans="1:20" x14ac:dyDescent="0.25">
      <c r="A8816" s="7" t="s">
        <v>979</v>
      </c>
      <c r="B8816">
        <v>2181302</v>
      </c>
      <c r="C8816" s="5" t="s">
        <v>14087</v>
      </c>
      <c r="D8816" s="5" t="s">
        <v>12636</v>
      </c>
      <c r="E8816" s="8" t="s">
        <v>12636</v>
      </c>
      <c r="F8816" t="s">
        <v>606</v>
      </c>
      <c r="G8816" t="s">
        <v>606</v>
      </c>
      <c r="H8816" t="s">
        <v>389</v>
      </c>
      <c r="I8816" s="2" t="s">
        <v>1278</v>
      </c>
      <c r="J8816" s="1" t="s">
        <v>883</v>
      </c>
      <c r="L8816" s="2" t="s">
        <v>884</v>
      </c>
      <c r="M8816" s="2" t="s">
        <v>882</v>
      </c>
      <c r="N8816">
        <v>0</v>
      </c>
      <c r="O8816">
        <v>420000</v>
      </c>
      <c r="P8816" s="2">
        <v>0</v>
      </c>
      <c r="Q8816" s="6" t="s">
        <v>842</v>
      </c>
      <c r="R8816" s="3">
        <v>0.5</v>
      </c>
      <c r="S8816" s="2">
        <v>0</v>
      </c>
      <c r="T8816" s="2">
        <v>0</v>
      </c>
    </row>
    <row r="8817" spans="1:20" x14ac:dyDescent="0.25">
      <c r="A8817" s="7" t="s">
        <v>979</v>
      </c>
      <c r="B8817">
        <v>2181302</v>
      </c>
      <c r="C8817" s="5" t="s">
        <v>14087</v>
      </c>
      <c r="D8817" s="5" t="s">
        <v>12637</v>
      </c>
      <c r="E8817" s="8" t="s">
        <v>12637</v>
      </c>
      <c r="F8817" t="s">
        <v>606</v>
      </c>
      <c r="G8817" t="s">
        <v>606</v>
      </c>
      <c r="H8817" t="s">
        <v>389</v>
      </c>
      <c r="I8817" s="2" t="s">
        <v>1278</v>
      </c>
      <c r="J8817" s="1" t="s">
        <v>885</v>
      </c>
      <c r="L8817" s="2" t="s">
        <v>886</v>
      </c>
      <c r="M8817" s="2" t="s">
        <v>887</v>
      </c>
      <c r="N8817">
        <v>22</v>
      </c>
      <c r="O8817">
        <v>250000</v>
      </c>
      <c r="P8817" s="2">
        <v>5500000</v>
      </c>
      <c r="Q8817" s="6" t="s">
        <v>843</v>
      </c>
      <c r="R8817" s="3">
        <v>0.3</v>
      </c>
      <c r="S8817" s="2">
        <v>3850000</v>
      </c>
      <c r="T8817" s="2">
        <v>1650000</v>
      </c>
    </row>
    <row r="8818" spans="1:20" x14ac:dyDescent="0.25">
      <c r="A8818" s="7" t="s">
        <v>979</v>
      </c>
      <c r="B8818">
        <v>2181302</v>
      </c>
      <c r="C8818" s="5" t="s">
        <v>14087</v>
      </c>
      <c r="D8818" s="5" t="s">
        <v>12638</v>
      </c>
      <c r="E8818" s="8" t="s">
        <v>12638</v>
      </c>
      <c r="F8818" t="s">
        <v>606</v>
      </c>
      <c r="G8818" t="s">
        <v>606</v>
      </c>
      <c r="H8818" t="s">
        <v>389</v>
      </c>
      <c r="I8818" s="2" t="s">
        <v>1278</v>
      </c>
      <c r="J8818" s="1" t="s">
        <v>888</v>
      </c>
      <c r="L8818" s="2" t="s">
        <v>889</v>
      </c>
      <c r="M8818" s="2" t="s">
        <v>887</v>
      </c>
      <c r="N8818">
        <v>0</v>
      </c>
      <c r="O8818">
        <v>275000</v>
      </c>
      <c r="P8818" s="2">
        <v>0</v>
      </c>
      <c r="Q8818" s="6" t="s">
        <v>843</v>
      </c>
      <c r="R8818" s="3">
        <v>0.3</v>
      </c>
      <c r="S8818" s="2">
        <v>0</v>
      </c>
      <c r="T8818" s="2">
        <v>0</v>
      </c>
    </row>
    <row r="8819" spans="1:20" x14ac:dyDescent="0.25">
      <c r="A8819" s="7" t="s">
        <v>979</v>
      </c>
      <c r="B8819">
        <v>2181302</v>
      </c>
      <c r="C8819" s="5" t="s">
        <v>14087</v>
      </c>
      <c r="D8819" s="5" t="s">
        <v>12639</v>
      </c>
      <c r="E8819" s="8" t="s">
        <v>12639</v>
      </c>
      <c r="F8819" t="s">
        <v>606</v>
      </c>
      <c r="G8819" t="s">
        <v>606</v>
      </c>
      <c r="H8819" t="s">
        <v>389</v>
      </c>
      <c r="I8819" s="2" t="s">
        <v>1278</v>
      </c>
      <c r="J8819" s="1" t="s">
        <v>890</v>
      </c>
      <c r="L8819" s="2" t="s">
        <v>891</v>
      </c>
      <c r="M8819" s="2" t="s">
        <v>882</v>
      </c>
      <c r="N8819">
        <v>20</v>
      </c>
      <c r="O8819">
        <v>150000</v>
      </c>
      <c r="P8819" s="2">
        <v>3000000</v>
      </c>
      <c r="Q8819" s="6" t="s">
        <v>842</v>
      </c>
      <c r="R8819" s="3">
        <v>0.5</v>
      </c>
      <c r="S8819" s="2">
        <v>1500000</v>
      </c>
      <c r="T8819" s="2">
        <v>1500000</v>
      </c>
    </row>
    <row r="8820" spans="1:20" x14ac:dyDescent="0.25">
      <c r="A8820" s="7" t="s">
        <v>979</v>
      </c>
      <c r="B8820">
        <v>2181302</v>
      </c>
      <c r="C8820" s="5" t="s">
        <v>14087</v>
      </c>
      <c r="D8820" s="5" t="s">
        <v>12640</v>
      </c>
      <c r="E8820" s="8" t="s">
        <v>12640</v>
      </c>
      <c r="F8820" t="s">
        <v>606</v>
      </c>
      <c r="G8820" t="s">
        <v>606</v>
      </c>
      <c r="H8820" t="s">
        <v>389</v>
      </c>
      <c r="I8820" s="2" t="s">
        <v>1278</v>
      </c>
      <c r="J8820" s="1" t="s">
        <v>892</v>
      </c>
      <c r="L8820" s="2" t="s">
        <v>893</v>
      </c>
      <c r="M8820" s="2" t="s">
        <v>882</v>
      </c>
      <c r="N8820">
        <v>0</v>
      </c>
      <c r="O8820">
        <v>300000</v>
      </c>
      <c r="P8820" s="2">
        <v>0</v>
      </c>
      <c r="Q8820" s="6" t="s">
        <v>842</v>
      </c>
      <c r="R8820" s="3">
        <v>0.5</v>
      </c>
      <c r="S8820" s="2">
        <v>0</v>
      </c>
      <c r="T8820" s="2">
        <v>0</v>
      </c>
    </row>
    <row r="8821" spans="1:20" x14ac:dyDescent="0.25">
      <c r="A8821" s="7" t="s">
        <v>979</v>
      </c>
      <c r="B8821">
        <v>2181302</v>
      </c>
      <c r="C8821" s="5" t="s">
        <v>14087</v>
      </c>
      <c r="D8821" s="5" t="s">
        <v>12641</v>
      </c>
      <c r="E8821" s="8" t="s">
        <v>12641</v>
      </c>
      <c r="F8821" t="s">
        <v>606</v>
      </c>
      <c r="G8821" t="s">
        <v>606</v>
      </c>
      <c r="H8821" t="s">
        <v>389</v>
      </c>
      <c r="I8821" s="2" t="s">
        <v>1278</v>
      </c>
      <c r="J8821" s="1" t="s">
        <v>894</v>
      </c>
      <c r="L8821" s="2" t="s">
        <v>895</v>
      </c>
      <c r="M8821" s="2" t="s">
        <v>882</v>
      </c>
      <c r="N8821">
        <v>18</v>
      </c>
      <c r="O8821">
        <v>400000</v>
      </c>
      <c r="P8821" s="2">
        <v>7200000</v>
      </c>
      <c r="Q8821" s="6" t="s">
        <v>842</v>
      </c>
      <c r="R8821" s="3">
        <v>0.5</v>
      </c>
      <c r="S8821" s="2">
        <v>3600000</v>
      </c>
      <c r="T8821" s="2">
        <v>3600000</v>
      </c>
    </row>
    <row r="8822" spans="1:20" x14ac:dyDescent="0.25">
      <c r="A8822" s="7" t="s">
        <v>979</v>
      </c>
      <c r="B8822">
        <v>2181302</v>
      </c>
      <c r="C8822" s="5" t="s">
        <v>14087</v>
      </c>
      <c r="D8822" s="5" t="s">
        <v>12642</v>
      </c>
      <c r="E8822" s="8" t="s">
        <v>12642</v>
      </c>
      <c r="F8822" t="s">
        <v>606</v>
      </c>
      <c r="G8822" t="s">
        <v>606</v>
      </c>
      <c r="H8822" t="s">
        <v>389</v>
      </c>
      <c r="I8822" s="2" t="s">
        <v>1278</v>
      </c>
      <c r="J8822" s="1" t="s">
        <v>896</v>
      </c>
      <c r="L8822" s="2" t="s">
        <v>897</v>
      </c>
      <c r="M8822" s="2" t="s">
        <v>882</v>
      </c>
      <c r="N8822">
        <v>36</v>
      </c>
      <c r="O8822">
        <v>360000</v>
      </c>
      <c r="P8822" s="2">
        <v>12960000</v>
      </c>
      <c r="Q8822" s="6" t="s">
        <v>842</v>
      </c>
      <c r="R8822" s="3">
        <v>0.5</v>
      </c>
      <c r="S8822" s="2">
        <v>6480000</v>
      </c>
      <c r="T8822" s="2">
        <v>6480000</v>
      </c>
    </row>
    <row r="8823" spans="1:20" x14ac:dyDescent="0.25">
      <c r="A8823" s="7" t="s">
        <v>979</v>
      </c>
      <c r="B8823">
        <v>2181302</v>
      </c>
      <c r="C8823" s="5" t="s">
        <v>14087</v>
      </c>
      <c r="D8823" s="5" t="s">
        <v>12643</v>
      </c>
      <c r="E8823" s="8" t="s">
        <v>12643</v>
      </c>
      <c r="F8823" t="s">
        <v>606</v>
      </c>
      <c r="G8823" t="s">
        <v>606</v>
      </c>
      <c r="H8823" t="s">
        <v>389</v>
      </c>
      <c r="I8823" s="2" t="s">
        <v>1278</v>
      </c>
      <c r="J8823" s="1" t="s">
        <v>898</v>
      </c>
      <c r="L8823" s="2" t="s">
        <v>899</v>
      </c>
      <c r="M8823" s="2" t="s">
        <v>882</v>
      </c>
      <c r="N8823">
        <v>0</v>
      </c>
      <c r="O8823">
        <v>250000</v>
      </c>
      <c r="P8823" s="2">
        <v>0</v>
      </c>
      <c r="Q8823" s="6" t="s">
        <v>842</v>
      </c>
      <c r="R8823" s="3">
        <v>0.5</v>
      </c>
      <c r="S8823" s="2">
        <v>0</v>
      </c>
      <c r="T8823" s="2">
        <v>0</v>
      </c>
    </row>
    <row r="8824" spans="1:20" x14ac:dyDescent="0.25">
      <c r="A8824" s="7" t="s">
        <v>979</v>
      </c>
      <c r="B8824">
        <v>2181302</v>
      </c>
      <c r="C8824" s="5" t="s">
        <v>14087</v>
      </c>
      <c r="D8824" s="5" t="s">
        <v>12644</v>
      </c>
      <c r="E8824" s="8" t="s">
        <v>12644</v>
      </c>
      <c r="F8824" t="s">
        <v>606</v>
      </c>
      <c r="G8824" t="s">
        <v>606</v>
      </c>
      <c r="H8824" t="s">
        <v>389</v>
      </c>
      <c r="I8824" s="2" t="s">
        <v>1278</v>
      </c>
      <c r="J8824" s="1" t="s">
        <v>900</v>
      </c>
      <c r="L8824" s="2" t="s">
        <v>901</v>
      </c>
      <c r="M8824" s="2" t="s">
        <v>882</v>
      </c>
      <c r="N8824">
        <v>0</v>
      </c>
      <c r="O8824">
        <v>360000</v>
      </c>
      <c r="P8824" s="2">
        <v>0</v>
      </c>
      <c r="Q8824" s="6" t="s">
        <v>842</v>
      </c>
      <c r="R8824" s="3">
        <v>0.5</v>
      </c>
      <c r="S8824" s="2">
        <v>0</v>
      </c>
      <c r="T8824" s="2">
        <v>0</v>
      </c>
    </row>
    <row r="8825" spans="1:20" x14ac:dyDescent="0.25">
      <c r="A8825" s="7" t="s">
        <v>979</v>
      </c>
      <c r="B8825">
        <v>2181302</v>
      </c>
      <c r="C8825" s="5" t="s">
        <v>14087</v>
      </c>
      <c r="D8825" s="5" t="s">
        <v>12645</v>
      </c>
      <c r="E8825" s="8" t="s">
        <v>12645</v>
      </c>
      <c r="F8825" t="s">
        <v>606</v>
      </c>
      <c r="G8825" t="s">
        <v>606</v>
      </c>
      <c r="H8825" t="s">
        <v>389</v>
      </c>
      <c r="I8825" s="2" t="s">
        <v>1278</v>
      </c>
      <c r="J8825" s="1" t="s">
        <v>902</v>
      </c>
      <c r="L8825" s="2" t="s">
        <v>903</v>
      </c>
      <c r="M8825" s="2" t="s">
        <v>887</v>
      </c>
      <c r="N8825">
        <v>23</v>
      </c>
      <c r="O8825">
        <v>300000</v>
      </c>
      <c r="P8825" s="2">
        <v>6900000</v>
      </c>
      <c r="Q8825" s="6" t="s">
        <v>843</v>
      </c>
      <c r="R8825" s="3">
        <v>0.3</v>
      </c>
      <c r="S8825" s="2">
        <v>4830000</v>
      </c>
      <c r="T8825" s="2">
        <v>2070000</v>
      </c>
    </row>
    <row r="8826" spans="1:20" x14ac:dyDescent="0.25">
      <c r="A8826" s="7" t="s">
        <v>979</v>
      </c>
      <c r="B8826">
        <v>2181302</v>
      </c>
      <c r="C8826" s="5" t="s">
        <v>14087</v>
      </c>
      <c r="D8826" s="5" t="s">
        <v>12646</v>
      </c>
      <c r="E8826" s="8" t="s">
        <v>12646</v>
      </c>
      <c r="F8826" t="s">
        <v>606</v>
      </c>
      <c r="G8826" t="s">
        <v>606</v>
      </c>
      <c r="H8826" t="s">
        <v>389</v>
      </c>
      <c r="I8826" s="2" t="s">
        <v>1278</v>
      </c>
      <c r="J8826" s="1" t="s">
        <v>904</v>
      </c>
      <c r="L8826" s="2" t="s">
        <v>905</v>
      </c>
      <c r="M8826" s="2" t="s">
        <v>887</v>
      </c>
      <c r="N8826">
        <v>21</v>
      </c>
      <c r="O8826">
        <v>690000</v>
      </c>
      <c r="P8826" s="2">
        <v>14490000</v>
      </c>
      <c r="Q8826" s="6" t="s">
        <v>843</v>
      </c>
      <c r="R8826" s="3">
        <v>0.3</v>
      </c>
      <c r="S8826" s="2">
        <v>10142999.999999998</v>
      </c>
      <c r="T8826" s="2">
        <v>4347000</v>
      </c>
    </row>
    <row r="8827" spans="1:20" x14ac:dyDescent="0.25">
      <c r="A8827" s="7" t="s">
        <v>979</v>
      </c>
      <c r="B8827">
        <v>2181302</v>
      </c>
      <c r="C8827" s="5" t="s">
        <v>14087</v>
      </c>
      <c r="D8827" s="5" t="s">
        <v>12647</v>
      </c>
      <c r="E8827" s="8" t="s">
        <v>12647</v>
      </c>
      <c r="F8827" t="s">
        <v>606</v>
      </c>
      <c r="G8827" t="s">
        <v>606</v>
      </c>
      <c r="H8827" t="s">
        <v>389</v>
      </c>
      <c r="I8827" s="2" t="s">
        <v>1278</v>
      </c>
      <c r="J8827" s="1" t="s">
        <v>906</v>
      </c>
      <c r="L8827" s="2" t="s">
        <v>907</v>
      </c>
      <c r="M8827" s="2" t="s">
        <v>887</v>
      </c>
      <c r="N8827">
        <v>0</v>
      </c>
      <c r="O8827">
        <v>330000</v>
      </c>
      <c r="P8827" s="2">
        <v>0</v>
      </c>
      <c r="Q8827" s="6" t="s">
        <v>843</v>
      </c>
      <c r="R8827" s="3">
        <v>0.3</v>
      </c>
      <c r="S8827" s="2">
        <v>0</v>
      </c>
      <c r="T8827" s="2">
        <v>0</v>
      </c>
    </row>
    <row r="8828" spans="1:20" x14ac:dyDescent="0.25">
      <c r="A8828" s="7" t="s">
        <v>979</v>
      </c>
      <c r="B8828">
        <v>2181302</v>
      </c>
      <c r="C8828" s="5" t="s">
        <v>14087</v>
      </c>
      <c r="D8828" s="5" t="s">
        <v>12648</v>
      </c>
      <c r="E8828" s="8" t="s">
        <v>12648</v>
      </c>
      <c r="F8828" t="s">
        <v>606</v>
      </c>
      <c r="G8828" t="s">
        <v>606</v>
      </c>
      <c r="H8828" t="s">
        <v>389</v>
      </c>
      <c r="I8828" s="2" t="s">
        <v>1278</v>
      </c>
      <c r="J8828" s="1" t="s">
        <v>908</v>
      </c>
      <c r="L8828" s="2" t="s">
        <v>909</v>
      </c>
      <c r="M8828" s="2" t="s">
        <v>882</v>
      </c>
      <c r="N8828">
        <v>15</v>
      </c>
      <c r="O8828">
        <v>200000</v>
      </c>
      <c r="P8828" s="2">
        <v>3000000</v>
      </c>
      <c r="Q8828" s="6" t="s">
        <v>842</v>
      </c>
      <c r="R8828" s="3">
        <v>0.5</v>
      </c>
      <c r="S8828" s="2">
        <v>1500000</v>
      </c>
      <c r="T8828" s="2">
        <v>1500000</v>
      </c>
    </row>
    <row r="8829" spans="1:20" x14ac:dyDescent="0.25">
      <c r="A8829" s="7" t="s">
        <v>979</v>
      </c>
      <c r="B8829">
        <v>2181302</v>
      </c>
      <c r="C8829" s="5" t="s">
        <v>14087</v>
      </c>
      <c r="D8829" s="5" t="s">
        <v>12649</v>
      </c>
      <c r="E8829" s="8" t="s">
        <v>12649</v>
      </c>
      <c r="F8829" t="s">
        <v>606</v>
      </c>
      <c r="G8829" t="s">
        <v>606</v>
      </c>
      <c r="H8829" t="s">
        <v>389</v>
      </c>
      <c r="I8829" s="2" t="s">
        <v>1278</v>
      </c>
      <c r="J8829" s="1" t="s">
        <v>910</v>
      </c>
      <c r="L8829" s="2" t="s">
        <v>911</v>
      </c>
      <c r="M8829" s="2" t="s">
        <v>887</v>
      </c>
      <c r="N8829">
        <v>27</v>
      </c>
      <c r="O8829">
        <v>400000</v>
      </c>
      <c r="P8829" s="2">
        <v>10800000</v>
      </c>
      <c r="Q8829" s="6" t="s">
        <v>843</v>
      </c>
      <c r="R8829" s="3">
        <v>0.3</v>
      </c>
      <c r="S8829" s="2">
        <v>7560000</v>
      </c>
      <c r="T8829" s="2">
        <v>3240000</v>
      </c>
    </row>
    <row r="8830" spans="1:20" x14ac:dyDescent="0.25">
      <c r="A8830" s="7" t="s">
        <v>979</v>
      </c>
      <c r="B8830">
        <v>2181302</v>
      </c>
      <c r="C8830" s="5" t="s">
        <v>14087</v>
      </c>
      <c r="D8830" s="5" t="s">
        <v>12650</v>
      </c>
      <c r="E8830" s="8" t="s">
        <v>12650</v>
      </c>
      <c r="F8830" t="s">
        <v>606</v>
      </c>
      <c r="G8830" t="s">
        <v>606</v>
      </c>
      <c r="H8830" t="s">
        <v>389</v>
      </c>
      <c r="I8830" s="2" t="s">
        <v>1278</v>
      </c>
      <c r="J8830" s="1" t="s">
        <v>912</v>
      </c>
      <c r="L8830" s="2" t="s">
        <v>913</v>
      </c>
      <c r="M8830" s="2" t="s">
        <v>882</v>
      </c>
      <c r="N8830">
        <v>23</v>
      </c>
      <c r="O8830">
        <v>240000</v>
      </c>
      <c r="P8830" s="2">
        <v>5520000</v>
      </c>
      <c r="Q8830" s="6" t="s">
        <v>842</v>
      </c>
      <c r="R8830" s="3">
        <v>0.5</v>
      </c>
      <c r="S8830" s="2">
        <v>2760000</v>
      </c>
      <c r="T8830" s="2">
        <v>2760000</v>
      </c>
    </row>
    <row r="8831" spans="1:20" x14ac:dyDescent="0.25">
      <c r="A8831" s="7" t="s">
        <v>979</v>
      </c>
      <c r="B8831">
        <v>2181302</v>
      </c>
      <c r="C8831" s="5" t="s">
        <v>14087</v>
      </c>
      <c r="D8831" s="5" t="s">
        <v>12651</v>
      </c>
      <c r="E8831" s="8" t="s">
        <v>12651</v>
      </c>
      <c r="F8831" t="s">
        <v>606</v>
      </c>
      <c r="G8831" t="s">
        <v>606</v>
      </c>
      <c r="H8831" t="s">
        <v>389</v>
      </c>
      <c r="I8831" s="2" t="s">
        <v>1278</v>
      </c>
      <c r="J8831" s="1" t="s">
        <v>914</v>
      </c>
      <c r="L8831" s="2" t="s">
        <v>915</v>
      </c>
      <c r="M8831" s="2" t="s">
        <v>887</v>
      </c>
      <c r="N8831">
        <v>0</v>
      </c>
      <c r="O8831">
        <v>240000</v>
      </c>
      <c r="P8831" s="2">
        <v>0</v>
      </c>
      <c r="Q8831" s="6" t="s">
        <v>843</v>
      </c>
      <c r="R8831" s="3">
        <v>0.3</v>
      </c>
      <c r="S8831" s="2">
        <v>0</v>
      </c>
      <c r="T8831" s="2">
        <v>0</v>
      </c>
    </row>
    <row r="8832" spans="1:20" x14ac:dyDescent="0.25">
      <c r="A8832" s="7" t="s">
        <v>979</v>
      </c>
      <c r="B8832">
        <v>2181302</v>
      </c>
      <c r="C8832" s="5" t="s">
        <v>14087</v>
      </c>
      <c r="D8832" s="5" t="s">
        <v>12652</v>
      </c>
      <c r="E8832" s="8" t="s">
        <v>12652</v>
      </c>
      <c r="F8832" t="s">
        <v>606</v>
      </c>
      <c r="G8832" t="s">
        <v>606</v>
      </c>
      <c r="H8832" t="s">
        <v>389</v>
      </c>
      <c r="I8832" s="2" t="s">
        <v>1278</v>
      </c>
      <c r="J8832" s="1" t="s">
        <v>916</v>
      </c>
      <c r="L8832" s="2" t="s">
        <v>917</v>
      </c>
      <c r="M8832" s="2" t="s">
        <v>887</v>
      </c>
      <c r="N8832">
        <v>28</v>
      </c>
      <c r="O8832">
        <v>150000</v>
      </c>
      <c r="P8832" s="2">
        <v>4200000</v>
      </c>
      <c r="Q8832" s="6" t="s">
        <v>843</v>
      </c>
      <c r="R8832" s="3">
        <v>0.3</v>
      </c>
      <c r="S8832" s="2">
        <v>2940000</v>
      </c>
      <c r="T8832" s="2">
        <v>1260000</v>
      </c>
    </row>
    <row r="8833" spans="1:20" x14ac:dyDescent="0.25">
      <c r="A8833" s="7" t="s">
        <v>979</v>
      </c>
      <c r="B8833">
        <v>2181302</v>
      </c>
      <c r="C8833" s="5" t="s">
        <v>14087</v>
      </c>
      <c r="D8833" s="5" t="s">
        <v>12653</v>
      </c>
      <c r="E8833" s="8" t="s">
        <v>12653</v>
      </c>
      <c r="F8833" t="s">
        <v>606</v>
      </c>
      <c r="G8833" t="s">
        <v>606</v>
      </c>
      <c r="H8833" t="s">
        <v>389</v>
      </c>
      <c r="I8833" s="2" t="s">
        <v>1278</v>
      </c>
      <c r="J8833" s="1" t="s">
        <v>918</v>
      </c>
      <c r="L8833" s="2" t="s">
        <v>919</v>
      </c>
      <c r="M8833" s="2" t="s">
        <v>887</v>
      </c>
      <c r="N8833">
        <v>58</v>
      </c>
      <c r="O8833">
        <v>470000</v>
      </c>
      <c r="P8833" s="2">
        <v>27260000</v>
      </c>
      <c r="Q8833" s="6" t="s">
        <v>843</v>
      </c>
      <c r="R8833" s="3">
        <v>0.3</v>
      </c>
      <c r="S8833" s="2">
        <v>19082000</v>
      </c>
      <c r="T8833" s="2">
        <v>8178000</v>
      </c>
    </row>
    <row r="8834" spans="1:20" x14ac:dyDescent="0.25">
      <c r="A8834" s="7" t="s">
        <v>979</v>
      </c>
      <c r="B8834">
        <v>2181302</v>
      </c>
      <c r="C8834" s="5" t="s">
        <v>14087</v>
      </c>
      <c r="D8834" s="5" t="s">
        <v>12654</v>
      </c>
      <c r="E8834" s="8" t="s">
        <v>12654</v>
      </c>
      <c r="F8834" t="s">
        <v>606</v>
      </c>
      <c r="G8834" t="s">
        <v>606</v>
      </c>
      <c r="H8834" t="s">
        <v>389</v>
      </c>
      <c r="I8834" s="2" t="s">
        <v>1278</v>
      </c>
      <c r="J8834" s="1" t="s">
        <v>920</v>
      </c>
      <c r="L8834" s="2" t="s">
        <v>921</v>
      </c>
      <c r="M8834" s="2" t="s">
        <v>882</v>
      </c>
      <c r="N8834">
        <v>0</v>
      </c>
      <c r="O8834">
        <v>170000</v>
      </c>
      <c r="P8834" s="2">
        <v>0</v>
      </c>
      <c r="Q8834" s="6" t="s">
        <v>842</v>
      </c>
      <c r="R8834" s="3">
        <v>0.5</v>
      </c>
      <c r="S8834" s="2">
        <v>0</v>
      </c>
      <c r="T8834" s="2">
        <v>0</v>
      </c>
    </row>
    <row r="8835" spans="1:20" x14ac:dyDescent="0.25">
      <c r="A8835" s="7" t="s">
        <v>979</v>
      </c>
      <c r="B8835">
        <v>2181302</v>
      </c>
      <c r="C8835" s="5" t="s">
        <v>14087</v>
      </c>
      <c r="D8835" s="5" t="s">
        <v>12655</v>
      </c>
      <c r="E8835" s="8" t="s">
        <v>12655</v>
      </c>
      <c r="F8835" t="s">
        <v>606</v>
      </c>
      <c r="G8835" t="s">
        <v>606</v>
      </c>
      <c r="H8835" t="s">
        <v>389</v>
      </c>
      <c r="I8835" s="2" t="s">
        <v>1278</v>
      </c>
      <c r="J8835" s="1" t="s">
        <v>922</v>
      </c>
      <c r="L8835" s="2" t="s">
        <v>923</v>
      </c>
      <c r="M8835" s="2" t="s">
        <v>887</v>
      </c>
      <c r="N8835">
        <v>0</v>
      </c>
      <c r="O8835">
        <v>130000</v>
      </c>
      <c r="P8835" s="2">
        <v>0</v>
      </c>
      <c r="Q8835" s="6" t="s">
        <v>843</v>
      </c>
      <c r="R8835" s="3">
        <v>0.3</v>
      </c>
      <c r="S8835" s="2">
        <v>0</v>
      </c>
      <c r="T8835" s="2">
        <v>0</v>
      </c>
    </row>
    <row r="8836" spans="1:20" x14ac:dyDescent="0.25">
      <c r="A8836" s="7" t="s">
        <v>979</v>
      </c>
      <c r="B8836">
        <v>2181302</v>
      </c>
      <c r="C8836" s="5" t="s">
        <v>14087</v>
      </c>
      <c r="D8836" s="5" t="s">
        <v>12656</v>
      </c>
      <c r="E8836" s="8" t="s">
        <v>12656</v>
      </c>
      <c r="F8836" t="s">
        <v>606</v>
      </c>
      <c r="G8836" t="s">
        <v>606</v>
      </c>
      <c r="H8836" t="s">
        <v>389</v>
      </c>
      <c r="I8836" s="2" t="s">
        <v>1278</v>
      </c>
      <c r="J8836" s="1" t="s">
        <v>924</v>
      </c>
      <c r="L8836" s="2" t="s">
        <v>925</v>
      </c>
      <c r="M8836" s="2" t="s">
        <v>887</v>
      </c>
      <c r="N8836">
        <v>0</v>
      </c>
      <c r="O8836">
        <v>130000</v>
      </c>
      <c r="P8836" s="2">
        <v>0</v>
      </c>
      <c r="Q8836" s="6" t="s">
        <v>843</v>
      </c>
      <c r="R8836" s="3">
        <v>0.3</v>
      </c>
      <c r="S8836" s="2">
        <v>0</v>
      </c>
      <c r="T8836" s="2">
        <v>0</v>
      </c>
    </row>
    <row r="8837" spans="1:20" x14ac:dyDescent="0.25">
      <c r="A8837" s="7" t="s">
        <v>979</v>
      </c>
      <c r="B8837">
        <v>2181302</v>
      </c>
      <c r="C8837" s="5" t="s">
        <v>14087</v>
      </c>
      <c r="D8837" s="5" t="s">
        <v>12657</v>
      </c>
      <c r="E8837" s="8" t="s">
        <v>12657</v>
      </c>
      <c r="F8837" t="s">
        <v>606</v>
      </c>
      <c r="G8837" t="s">
        <v>606</v>
      </c>
      <c r="H8837" t="s">
        <v>389</v>
      </c>
      <c r="I8837" s="2" t="s">
        <v>1278</v>
      </c>
      <c r="J8837" s="1" t="s">
        <v>926</v>
      </c>
      <c r="L8837" s="2" t="s">
        <v>927</v>
      </c>
      <c r="M8837" s="2" t="s">
        <v>887</v>
      </c>
      <c r="N8837">
        <v>0</v>
      </c>
      <c r="O8837">
        <v>260000</v>
      </c>
      <c r="P8837" s="2">
        <v>0</v>
      </c>
      <c r="Q8837" s="6" t="s">
        <v>843</v>
      </c>
      <c r="R8837" s="3">
        <v>0.3</v>
      </c>
      <c r="S8837" s="2">
        <v>0</v>
      </c>
      <c r="T8837" s="2">
        <v>0</v>
      </c>
    </row>
    <row r="8838" spans="1:20" x14ac:dyDescent="0.25">
      <c r="A8838" s="7" t="s">
        <v>979</v>
      </c>
      <c r="B8838">
        <v>2181302</v>
      </c>
      <c r="C8838" s="5" t="s">
        <v>14087</v>
      </c>
      <c r="D8838" s="5" t="s">
        <v>12658</v>
      </c>
      <c r="E8838" s="8" t="s">
        <v>12658</v>
      </c>
      <c r="F8838" t="s">
        <v>606</v>
      </c>
      <c r="G8838" t="s">
        <v>606</v>
      </c>
      <c r="H8838" t="s">
        <v>389</v>
      </c>
      <c r="I8838" s="2" t="s">
        <v>1278</v>
      </c>
      <c r="J8838" s="1" t="s">
        <v>928</v>
      </c>
      <c r="L8838" s="2" t="s">
        <v>929</v>
      </c>
      <c r="M8838" s="2" t="s">
        <v>887</v>
      </c>
      <c r="N8838">
        <v>0</v>
      </c>
      <c r="O8838">
        <v>210000</v>
      </c>
      <c r="P8838" s="2">
        <v>0</v>
      </c>
      <c r="Q8838" s="6" t="s">
        <v>843</v>
      </c>
      <c r="R8838" s="3">
        <v>0.3</v>
      </c>
      <c r="S8838" s="2">
        <v>0</v>
      </c>
      <c r="T8838" s="2">
        <v>0</v>
      </c>
    </row>
    <row r="8839" spans="1:20" x14ac:dyDescent="0.25">
      <c r="A8839" s="7" t="s">
        <v>979</v>
      </c>
      <c r="B8839">
        <v>2181302</v>
      </c>
      <c r="C8839" s="5" t="s">
        <v>14087</v>
      </c>
      <c r="D8839" s="5" t="s">
        <v>12659</v>
      </c>
      <c r="E8839" s="8" t="s">
        <v>12659</v>
      </c>
      <c r="F8839" t="s">
        <v>606</v>
      </c>
      <c r="G8839" t="s">
        <v>606</v>
      </c>
      <c r="H8839" t="s">
        <v>389</v>
      </c>
      <c r="I8839" s="2" t="s">
        <v>1278</v>
      </c>
      <c r="J8839" s="1" t="s">
        <v>930</v>
      </c>
      <c r="L8839" s="2" t="s">
        <v>931</v>
      </c>
      <c r="M8839" s="2" t="s">
        <v>882</v>
      </c>
      <c r="N8839">
        <v>0</v>
      </c>
      <c r="O8839">
        <v>270000</v>
      </c>
      <c r="P8839" s="2">
        <v>0</v>
      </c>
      <c r="Q8839" s="6" t="s">
        <v>842</v>
      </c>
      <c r="R8839" s="3">
        <v>0.5</v>
      </c>
      <c r="S8839" s="2">
        <v>0</v>
      </c>
      <c r="T8839" s="2">
        <v>0</v>
      </c>
    </row>
    <row r="8840" spans="1:20" x14ac:dyDescent="0.25">
      <c r="A8840" s="7" t="s">
        <v>979</v>
      </c>
      <c r="B8840">
        <v>2181302</v>
      </c>
      <c r="C8840" s="5" t="s">
        <v>14087</v>
      </c>
      <c r="D8840" s="5" t="s">
        <v>12660</v>
      </c>
      <c r="E8840" s="8" t="s">
        <v>12660</v>
      </c>
      <c r="F8840" t="s">
        <v>606</v>
      </c>
      <c r="G8840" t="s">
        <v>606</v>
      </c>
      <c r="H8840" t="s">
        <v>389</v>
      </c>
      <c r="I8840" s="2" t="s">
        <v>1278</v>
      </c>
      <c r="J8840" s="1" t="s">
        <v>932</v>
      </c>
      <c r="L8840" s="2" t="s">
        <v>933</v>
      </c>
      <c r="M8840" s="2" t="s">
        <v>882</v>
      </c>
      <c r="N8840">
        <v>0</v>
      </c>
      <c r="O8840">
        <v>270000</v>
      </c>
      <c r="P8840" s="2">
        <v>0</v>
      </c>
      <c r="Q8840" s="6" t="s">
        <v>842</v>
      </c>
      <c r="R8840" s="3">
        <v>0.5</v>
      </c>
      <c r="S8840" s="2">
        <v>0</v>
      </c>
      <c r="T8840" s="2">
        <v>0</v>
      </c>
    </row>
    <row r="8841" spans="1:20" x14ac:dyDescent="0.25">
      <c r="A8841" s="7" t="s">
        <v>979</v>
      </c>
      <c r="B8841">
        <v>2181302</v>
      </c>
      <c r="C8841" s="5" t="s">
        <v>14087</v>
      </c>
      <c r="D8841" s="5" t="s">
        <v>12661</v>
      </c>
      <c r="E8841" s="8" t="s">
        <v>12661</v>
      </c>
      <c r="F8841" t="s">
        <v>606</v>
      </c>
      <c r="G8841" t="s">
        <v>606</v>
      </c>
      <c r="H8841" t="s">
        <v>389</v>
      </c>
      <c r="I8841" s="2" t="s">
        <v>1278</v>
      </c>
      <c r="J8841" s="1" t="s">
        <v>934</v>
      </c>
      <c r="L8841" s="2" t="s">
        <v>935</v>
      </c>
      <c r="M8841" s="2" t="s">
        <v>882</v>
      </c>
      <c r="N8841">
        <v>0</v>
      </c>
      <c r="O8841">
        <v>130000</v>
      </c>
      <c r="P8841" s="2">
        <v>0</v>
      </c>
      <c r="Q8841" s="6" t="s">
        <v>842</v>
      </c>
      <c r="R8841" s="3">
        <v>0.5</v>
      </c>
      <c r="S8841" s="2">
        <v>0</v>
      </c>
      <c r="T8841" s="2">
        <v>0</v>
      </c>
    </row>
    <row r="8842" spans="1:20" x14ac:dyDescent="0.25">
      <c r="A8842" s="7" t="s">
        <v>979</v>
      </c>
      <c r="B8842">
        <v>2181302</v>
      </c>
      <c r="C8842" s="5" t="s">
        <v>14087</v>
      </c>
      <c r="D8842" s="5" t="s">
        <v>12662</v>
      </c>
      <c r="E8842" s="8" t="s">
        <v>12662</v>
      </c>
      <c r="F8842" t="s">
        <v>606</v>
      </c>
      <c r="G8842" t="s">
        <v>606</v>
      </c>
      <c r="H8842" t="s">
        <v>389</v>
      </c>
      <c r="I8842" s="2" t="s">
        <v>1278</v>
      </c>
      <c r="J8842" s="1" t="s">
        <v>936</v>
      </c>
      <c r="L8842" s="2" t="s">
        <v>937</v>
      </c>
      <c r="M8842" s="2" t="s">
        <v>887</v>
      </c>
      <c r="N8842">
        <v>0</v>
      </c>
      <c r="O8842">
        <v>165000</v>
      </c>
      <c r="P8842" s="2">
        <v>0</v>
      </c>
      <c r="Q8842" s="6" t="s">
        <v>843</v>
      </c>
      <c r="R8842" s="3">
        <v>0.3</v>
      </c>
      <c r="S8842" s="2">
        <v>0</v>
      </c>
      <c r="T8842" s="2">
        <v>0</v>
      </c>
    </row>
    <row r="8843" spans="1:20" x14ac:dyDescent="0.25">
      <c r="A8843" s="7" t="s">
        <v>979</v>
      </c>
      <c r="B8843">
        <v>2181302</v>
      </c>
      <c r="C8843" s="5" t="s">
        <v>14087</v>
      </c>
      <c r="D8843" s="5" t="s">
        <v>12663</v>
      </c>
      <c r="E8843" s="8" t="s">
        <v>12663</v>
      </c>
      <c r="F8843" t="s">
        <v>606</v>
      </c>
      <c r="G8843" t="s">
        <v>606</v>
      </c>
      <c r="H8843" t="s">
        <v>389</v>
      </c>
      <c r="I8843" s="2" t="s">
        <v>1278</v>
      </c>
      <c r="J8843" s="1" t="s">
        <v>938</v>
      </c>
      <c r="L8843" s="2" t="s">
        <v>939</v>
      </c>
      <c r="M8843" s="2" t="s">
        <v>940</v>
      </c>
      <c r="N8843">
        <v>0</v>
      </c>
      <c r="O8843">
        <v>32000</v>
      </c>
      <c r="P8843" s="2">
        <v>0</v>
      </c>
      <c r="Q8843" s="6" t="s">
        <v>844</v>
      </c>
      <c r="R8843" s="3">
        <v>0</v>
      </c>
      <c r="S8843" s="2">
        <v>0</v>
      </c>
      <c r="T8843" s="2">
        <v>0</v>
      </c>
    </row>
    <row r="8844" spans="1:20" x14ac:dyDescent="0.25">
      <c r="A8844" s="7" t="s">
        <v>979</v>
      </c>
      <c r="B8844">
        <v>2181302</v>
      </c>
      <c r="C8844" s="5" t="s">
        <v>14087</v>
      </c>
      <c r="D8844" s="5" t="s">
        <v>12664</v>
      </c>
      <c r="E8844" s="8" t="s">
        <v>12664</v>
      </c>
      <c r="F8844" t="s">
        <v>606</v>
      </c>
      <c r="G8844" t="s">
        <v>606</v>
      </c>
      <c r="H8844" t="s">
        <v>389</v>
      </c>
      <c r="I8844" s="2" t="s">
        <v>1278</v>
      </c>
      <c r="J8844" s="1" t="s">
        <v>941</v>
      </c>
      <c r="L8844" s="2" t="s">
        <v>942</v>
      </c>
      <c r="M8844" s="2" t="s">
        <v>940</v>
      </c>
      <c r="N8844">
        <v>0</v>
      </c>
      <c r="O8844">
        <v>34000</v>
      </c>
      <c r="P8844" s="2">
        <v>0</v>
      </c>
      <c r="Q8844" s="6" t="s">
        <v>844</v>
      </c>
      <c r="R8844" s="3">
        <v>0</v>
      </c>
      <c r="S8844" s="2">
        <v>0</v>
      </c>
      <c r="T8844" s="2">
        <v>0</v>
      </c>
    </row>
    <row r="8845" spans="1:20" x14ac:dyDescent="0.25">
      <c r="A8845" s="7" t="s">
        <v>979</v>
      </c>
      <c r="B8845">
        <v>2181302</v>
      </c>
      <c r="C8845" s="5" t="s">
        <v>14087</v>
      </c>
      <c r="D8845" s="5" t="s">
        <v>12665</v>
      </c>
      <c r="E8845" s="8" t="s">
        <v>12665</v>
      </c>
      <c r="F8845" t="s">
        <v>606</v>
      </c>
      <c r="G8845" t="s">
        <v>606</v>
      </c>
      <c r="H8845" t="s">
        <v>389</v>
      </c>
      <c r="I8845" s="2" t="s">
        <v>1278</v>
      </c>
      <c r="J8845" s="1" t="s">
        <v>943</v>
      </c>
      <c r="L8845" s="2" t="s">
        <v>944</v>
      </c>
      <c r="M8845" s="2" t="s">
        <v>940</v>
      </c>
      <c r="N8845">
        <v>0</v>
      </c>
      <c r="O8845">
        <v>31000</v>
      </c>
      <c r="P8845" s="2">
        <v>0</v>
      </c>
      <c r="Q8845" s="6" t="s">
        <v>844</v>
      </c>
      <c r="R8845" s="3">
        <v>0</v>
      </c>
      <c r="S8845" s="2">
        <v>0</v>
      </c>
      <c r="T8845" s="2">
        <v>0</v>
      </c>
    </row>
    <row r="8846" spans="1:20" x14ac:dyDescent="0.25">
      <c r="A8846" s="7" t="s">
        <v>979</v>
      </c>
      <c r="B8846">
        <v>2181401</v>
      </c>
      <c r="C8846" s="5" t="s">
        <v>14087</v>
      </c>
      <c r="D8846" s="5" t="s">
        <v>12667</v>
      </c>
      <c r="E8846" s="8" t="s">
        <v>12667</v>
      </c>
      <c r="F8846" t="s">
        <v>606</v>
      </c>
      <c r="G8846" t="s">
        <v>964</v>
      </c>
      <c r="H8846" t="s">
        <v>389</v>
      </c>
      <c r="I8846" s="2" t="s">
        <v>1279</v>
      </c>
      <c r="J8846" s="1" t="s">
        <v>880</v>
      </c>
      <c r="L8846" s="2" t="s">
        <v>881</v>
      </c>
      <c r="M8846" s="2" t="s">
        <v>882</v>
      </c>
      <c r="N8846">
        <v>35</v>
      </c>
      <c r="O8846">
        <v>700000</v>
      </c>
      <c r="P8846" s="2">
        <v>24500000</v>
      </c>
      <c r="Q8846" s="6" t="s">
        <v>842</v>
      </c>
      <c r="R8846" s="3">
        <v>0.5</v>
      </c>
      <c r="S8846" s="2">
        <v>12250000</v>
      </c>
      <c r="T8846" s="2">
        <v>12250000</v>
      </c>
    </row>
    <row r="8847" spans="1:20" x14ac:dyDescent="0.25">
      <c r="A8847" s="7" t="s">
        <v>979</v>
      </c>
      <c r="B8847">
        <v>2181401</v>
      </c>
      <c r="C8847" s="5" t="s">
        <v>14087</v>
      </c>
      <c r="D8847" s="5" t="s">
        <v>12668</v>
      </c>
      <c r="E8847" s="8" t="s">
        <v>12668</v>
      </c>
      <c r="F8847" t="s">
        <v>606</v>
      </c>
      <c r="G8847" t="s">
        <v>964</v>
      </c>
      <c r="H8847" t="s">
        <v>389</v>
      </c>
      <c r="I8847" s="2" t="s">
        <v>1279</v>
      </c>
      <c r="J8847" s="1" t="s">
        <v>883</v>
      </c>
      <c r="L8847" s="2" t="s">
        <v>884</v>
      </c>
      <c r="M8847" s="2" t="s">
        <v>882</v>
      </c>
      <c r="N8847">
        <v>0</v>
      </c>
      <c r="O8847">
        <v>420000</v>
      </c>
      <c r="P8847" s="2">
        <v>0</v>
      </c>
      <c r="Q8847" s="6" t="s">
        <v>842</v>
      </c>
      <c r="R8847" s="3">
        <v>0.5</v>
      </c>
      <c r="S8847" s="2">
        <v>0</v>
      </c>
      <c r="T8847" s="2">
        <v>0</v>
      </c>
    </row>
    <row r="8848" spans="1:20" x14ac:dyDescent="0.25">
      <c r="A8848" s="7" t="s">
        <v>979</v>
      </c>
      <c r="B8848">
        <v>2181401</v>
      </c>
      <c r="C8848" s="5" t="s">
        <v>14087</v>
      </c>
      <c r="D8848" s="5" t="s">
        <v>12669</v>
      </c>
      <c r="E8848" s="8" t="s">
        <v>12669</v>
      </c>
      <c r="F8848" t="s">
        <v>606</v>
      </c>
      <c r="G8848" t="s">
        <v>964</v>
      </c>
      <c r="H8848" t="s">
        <v>389</v>
      </c>
      <c r="I8848" s="2" t="s">
        <v>1279</v>
      </c>
      <c r="J8848" s="1" t="s">
        <v>885</v>
      </c>
      <c r="L8848" s="2" t="s">
        <v>886</v>
      </c>
      <c r="M8848" s="2" t="s">
        <v>887</v>
      </c>
      <c r="N8848">
        <v>35</v>
      </c>
      <c r="O8848">
        <v>250000</v>
      </c>
      <c r="P8848" s="2">
        <v>8750000</v>
      </c>
      <c r="Q8848" s="6" t="s">
        <v>843</v>
      </c>
      <c r="R8848" s="3">
        <v>0.3</v>
      </c>
      <c r="S8848" s="2">
        <v>6125000</v>
      </c>
      <c r="T8848" s="2">
        <v>2625000</v>
      </c>
    </row>
    <row r="8849" spans="1:20" x14ac:dyDescent="0.25">
      <c r="A8849" s="7" t="s">
        <v>979</v>
      </c>
      <c r="B8849">
        <v>2181401</v>
      </c>
      <c r="C8849" s="5" t="s">
        <v>14087</v>
      </c>
      <c r="D8849" s="5" t="s">
        <v>12670</v>
      </c>
      <c r="E8849" s="8" t="s">
        <v>12670</v>
      </c>
      <c r="F8849" t="s">
        <v>606</v>
      </c>
      <c r="G8849" t="s">
        <v>964</v>
      </c>
      <c r="H8849" t="s">
        <v>389</v>
      </c>
      <c r="I8849" s="2" t="s">
        <v>1279</v>
      </c>
      <c r="J8849" s="1" t="s">
        <v>888</v>
      </c>
      <c r="L8849" s="2" t="s">
        <v>889</v>
      </c>
      <c r="M8849" s="2" t="s">
        <v>887</v>
      </c>
      <c r="N8849">
        <v>0</v>
      </c>
      <c r="O8849">
        <v>275000</v>
      </c>
      <c r="P8849" s="2">
        <v>0</v>
      </c>
      <c r="Q8849" s="6" t="s">
        <v>843</v>
      </c>
      <c r="R8849" s="3">
        <v>0.3</v>
      </c>
      <c r="S8849" s="2">
        <v>0</v>
      </c>
      <c r="T8849" s="2">
        <v>0</v>
      </c>
    </row>
    <row r="8850" spans="1:20" x14ac:dyDescent="0.25">
      <c r="A8850" s="7" t="s">
        <v>979</v>
      </c>
      <c r="B8850">
        <v>2181401</v>
      </c>
      <c r="C8850" s="5" t="s">
        <v>14087</v>
      </c>
      <c r="D8850" s="5" t="s">
        <v>12671</v>
      </c>
      <c r="E8850" s="8" t="s">
        <v>12671</v>
      </c>
      <c r="F8850" t="s">
        <v>606</v>
      </c>
      <c r="G8850" t="s">
        <v>964</v>
      </c>
      <c r="H8850" t="s">
        <v>389</v>
      </c>
      <c r="I8850" s="2" t="s">
        <v>1279</v>
      </c>
      <c r="J8850" s="1" t="s">
        <v>890</v>
      </c>
      <c r="L8850" s="2" t="s">
        <v>891</v>
      </c>
      <c r="M8850" s="2" t="s">
        <v>882</v>
      </c>
      <c r="N8850">
        <v>31</v>
      </c>
      <c r="O8850">
        <v>150000</v>
      </c>
      <c r="P8850" s="2">
        <v>4650000</v>
      </c>
      <c r="Q8850" s="6" t="s">
        <v>842</v>
      </c>
      <c r="R8850" s="3">
        <v>0.5</v>
      </c>
      <c r="S8850" s="2">
        <v>2325000</v>
      </c>
      <c r="T8850" s="2">
        <v>2325000</v>
      </c>
    </row>
    <row r="8851" spans="1:20" x14ac:dyDescent="0.25">
      <c r="A8851" s="7" t="s">
        <v>979</v>
      </c>
      <c r="B8851">
        <v>2181401</v>
      </c>
      <c r="C8851" s="5" t="s">
        <v>14087</v>
      </c>
      <c r="D8851" s="5" t="s">
        <v>12672</v>
      </c>
      <c r="E8851" s="8" t="s">
        <v>12672</v>
      </c>
      <c r="F8851" t="s">
        <v>606</v>
      </c>
      <c r="G8851" t="s">
        <v>964</v>
      </c>
      <c r="H8851" t="s">
        <v>389</v>
      </c>
      <c r="I8851" s="2" t="s">
        <v>1279</v>
      </c>
      <c r="J8851" s="1" t="s">
        <v>892</v>
      </c>
      <c r="L8851" s="2" t="s">
        <v>893</v>
      </c>
      <c r="M8851" s="2" t="s">
        <v>882</v>
      </c>
      <c r="N8851">
        <v>0</v>
      </c>
      <c r="O8851">
        <v>300000</v>
      </c>
      <c r="P8851" s="2">
        <v>0</v>
      </c>
      <c r="Q8851" s="6" t="s">
        <v>842</v>
      </c>
      <c r="R8851" s="3">
        <v>0.5</v>
      </c>
      <c r="S8851" s="2">
        <v>0</v>
      </c>
      <c r="T8851" s="2">
        <v>0</v>
      </c>
    </row>
    <row r="8852" spans="1:20" x14ac:dyDescent="0.25">
      <c r="A8852" s="7" t="s">
        <v>979</v>
      </c>
      <c r="B8852">
        <v>2181401</v>
      </c>
      <c r="C8852" s="5" t="s">
        <v>14087</v>
      </c>
      <c r="D8852" s="5" t="s">
        <v>12673</v>
      </c>
      <c r="E8852" s="8" t="s">
        <v>12673</v>
      </c>
      <c r="F8852" t="s">
        <v>606</v>
      </c>
      <c r="G8852" t="s">
        <v>964</v>
      </c>
      <c r="H8852" t="s">
        <v>389</v>
      </c>
      <c r="I8852" s="2" t="s">
        <v>1279</v>
      </c>
      <c r="J8852" s="1" t="s">
        <v>894</v>
      </c>
      <c r="L8852" s="2" t="s">
        <v>895</v>
      </c>
      <c r="M8852" s="2" t="s">
        <v>882</v>
      </c>
      <c r="N8852">
        <v>32</v>
      </c>
      <c r="O8852">
        <v>400000</v>
      </c>
      <c r="P8852" s="2">
        <v>12800000</v>
      </c>
      <c r="Q8852" s="6" t="s">
        <v>842</v>
      </c>
      <c r="R8852" s="3">
        <v>0.5</v>
      </c>
      <c r="S8852" s="2">
        <v>6400000</v>
      </c>
      <c r="T8852" s="2">
        <v>6400000</v>
      </c>
    </row>
    <row r="8853" spans="1:20" x14ac:dyDescent="0.25">
      <c r="A8853" s="7" t="s">
        <v>979</v>
      </c>
      <c r="B8853">
        <v>2181401</v>
      </c>
      <c r="C8853" s="5" t="s">
        <v>14087</v>
      </c>
      <c r="D8853" s="5" t="s">
        <v>12674</v>
      </c>
      <c r="E8853" s="8" t="s">
        <v>12674</v>
      </c>
      <c r="F8853" t="s">
        <v>606</v>
      </c>
      <c r="G8853" t="s">
        <v>964</v>
      </c>
      <c r="H8853" t="s">
        <v>389</v>
      </c>
      <c r="I8853" s="2" t="s">
        <v>1279</v>
      </c>
      <c r="J8853" s="1" t="s">
        <v>896</v>
      </c>
      <c r="L8853" s="2" t="s">
        <v>897</v>
      </c>
      <c r="M8853" s="2" t="s">
        <v>882</v>
      </c>
      <c r="N8853">
        <v>59</v>
      </c>
      <c r="O8853">
        <v>360000</v>
      </c>
      <c r="P8853" s="2">
        <v>21240000</v>
      </c>
      <c r="Q8853" s="6" t="s">
        <v>842</v>
      </c>
      <c r="R8853" s="3">
        <v>0.5</v>
      </c>
      <c r="S8853" s="2">
        <v>10620000</v>
      </c>
      <c r="T8853" s="2">
        <v>10620000</v>
      </c>
    </row>
    <row r="8854" spans="1:20" x14ac:dyDescent="0.25">
      <c r="A8854" s="7" t="s">
        <v>979</v>
      </c>
      <c r="B8854">
        <v>2181401</v>
      </c>
      <c r="C8854" s="5" t="s">
        <v>14087</v>
      </c>
      <c r="D8854" s="5" t="s">
        <v>12675</v>
      </c>
      <c r="E8854" s="8" t="s">
        <v>12675</v>
      </c>
      <c r="F8854" t="s">
        <v>606</v>
      </c>
      <c r="G8854" t="s">
        <v>964</v>
      </c>
      <c r="H8854" t="s">
        <v>389</v>
      </c>
      <c r="I8854" s="2" t="s">
        <v>1279</v>
      </c>
      <c r="J8854" s="1" t="s">
        <v>898</v>
      </c>
      <c r="L8854" s="2" t="s">
        <v>899</v>
      </c>
      <c r="M8854" s="2" t="s">
        <v>882</v>
      </c>
      <c r="N8854">
        <v>0</v>
      </c>
      <c r="O8854">
        <v>250000</v>
      </c>
      <c r="P8854" s="2">
        <v>0</v>
      </c>
      <c r="Q8854" s="6" t="s">
        <v>842</v>
      </c>
      <c r="R8854" s="3">
        <v>0.5</v>
      </c>
      <c r="S8854" s="2">
        <v>0</v>
      </c>
      <c r="T8854" s="2">
        <v>0</v>
      </c>
    </row>
    <row r="8855" spans="1:20" x14ac:dyDescent="0.25">
      <c r="A8855" s="7" t="s">
        <v>979</v>
      </c>
      <c r="B8855">
        <v>2181401</v>
      </c>
      <c r="C8855" s="5" t="s">
        <v>14087</v>
      </c>
      <c r="D8855" s="5" t="s">
        <v>12676</v>
      </c>
      <c r="E8855" s="8" t="s">
        <v>12676</v>
      </c>
      <c r="F8855" t="s">
        <v>606</v>
      </c>
      <c r="G8855" t="s">
        <v>964</v>
      </c>
      <c r="H8855" t="s">
        <v>389</v>
      </c>
      <c r="I8855" s="2" t="s">
        <v>1279</v>
      </c>
      <c r="J8855" s="1" t="s">
        <v>900</v>
      </c>
      <c r="L8855" s="2" t="s">
        <v>901</v>
      </c>
      <c r="M8855" s="2" t="s">
        <v>882</v>
      </c>
      <c r="N8855">
        <v>0</v>
      </c>
      <c r="O8855">
        <v>360000</v>
      </c>
      <c r="P8855" s="2">
        <v>0</v>
      </c>
      <c r="Q8855" s="6" t="s">
        <v>842</v>
      </c>
      <c r="R8855" s="3">
        <v>0.5</v>
      </c>
      <c r="S8855" s="2">
        <v>0</v>
      </c>
      <c r="T8855" s="2">
        <v>0</v>
      </c>
    </row>
    <row r="8856" spans="1:20" x14ac:dyDescent="0.25">
      <c r="A8856" s="7" t="s">
        <v>979</v>
      </c>
      <c r="B8856">
        <v>2181401</v>
      </c>
      <c r="C8856" s="5" t="s">
        <v>14087</v>
      </c>
      <c r="D8856" s="5" t="s">
        <v>12677</v>
      </c>
      <c r="E8856" s="8" t="s">
        <v>12677</v>
      </c>
      <c r="F8856" t="s">
        <v>606</v>
      </c>
      <c r="G8856" t="s">
        <v>964</v>
      </c>
      <c r="H8856" t="s">
        <v>389</v>
      </c>
      <c r="I8856" s="2" t="s">
        <v>1279</v>
      </c>
      <c r="J8856" s="1" t="s">
        <v>902</v>
      </c>
      <c r="L8856" s="2" t="s">
        <v>903</v>
      </c>
      <c r="M8856" s="2" t="s">
        <v>887</v>
      </c>
      <c r="N8856">
        <v>34</v>
      </c>
      <c r="O8856">
        <v>300000</v>
      </c>
      <c r="P8856" s="2">
        <v>10200000</v>
      </c>
      <c r="Q8856" s="6" t="s">
        <v>843</v>
      </c>
      <c r="R8856" s="3">
        <v>0.3</v>
      </c>
      <c r="S8856" s="2">
        <v>7140000</v>
      </c>
      <c r="T8856" s="2">
        <v>3060000</v>
      </c>
    </row>
    <row r="8857" spans="1:20" x14ac:dyDescent="0.25">
      <c r="A8857" s="7" t="s">
        <v>979</v>
      </c>
      <c r="B8857">
        <v>2181401</v>
      </c>
      <c r="C8857" s="5" t="s">
        <v>14087</v>
      </c>
      <c r="D8857" s="5" t="s">
        <v>12678</v>
      </c>
      <c r="E8857" s="8" t="s">
        <v>12678</v>
      </c>
      <c r="F8857" t="s">
        <v>606</v>
      </c>
      <c r="G8857" t="s">
        <v>964</v>
      </c>
      <c r="H8857" t="s">
        <v>389</v>
      </c>
      <c r="I8857" s="2" t="s">
        <v>1279</v>
      </c>
      <c r="J8857" s="1" t="s">
        <v>904</v>
      </c>
      <c r="L8857" s="2" t="s">
        <v>905</v>
      </c>
      <c r="M8857" s="2" t="s">
        <v>887</v>
      </c>
      <c r="N8857">
        <v>33</v>
      </c>
      <c r="O8857">
        <v>690000</v>
      </c>
      <c r="P8857" s="2">
        <v>22770000</v>
      </c>
      <c r="Q8857" s="6" t="s">
        <v>843</v>
      </c>
      <c r="R8857" s="3">
        <v>0.3</v>
      </c>
      <c r="S8857" s="2">
        <v>15938999.999999998</v>
      </c>
      <c r="T8857" s="2">
        <v>6831000</v>
      </c>
    </row>
    <row r="8858" spans="1:20" x14ac:dyDescent="0.25">
      <c r="A8858" s="7" t="s">
        <v>979</v>
      </c>
      <c r="B8858">
        <v>2181401</v>
      </c>
      <c r="C8858" s="5" t="s">
        <v>14087</v>
      </c>
      <c r="D8858" s="5" t="s">
        <v>12679</v>
      </c>
      <c r="E8858" s="8" t="s">
        <v>12679</v>
      </c>
      <c r="F8858" t="s">
        <v>606</v>
      </c>
      <c r="G8858" t="s">
        <v>964</v>
      </c>
      <c r="H8858" t="s">
        <v>389</v>
      </c>
      <c r="I8858" s="2" t="s">
        <v>1279</v>
      </c>
      <c r="J8858" s="1" t="s">
        <v>906</v>
      </c>
      <c r="L8858" s="2" t="s">
        <v>907</v>
      </c>
      <c r="M8858" s="2" t="s">
        <v>887</v>
      </c>
      <c r="N8858">
        <v>0</v>
      </c>
      <c r="O8858">
        <v>330000</v>
      </c>
      <c r="P8858" s="2">
        <v>0</v>
      </c>
      <c r="Q8858" s="6" t="s">
        <v>843</v>
      </c>
      <c r="R8858" s="3">
        <v>0.3</v>
      </c>
      <c r="S8858" s="2">
        <v>0</v>
      </c>
      <c r="T8858" s="2">
        <v>0</v>
      </c>
    </row>
    <row r="8859" spans="1:20" x14ac:dyDescent="0.25">
      <c r="A8859" s="7" t="s">
        <v>979</v>
      </c>
      <c r="B8859">
        <v>2181401</v>
      </c>
      <c r="C8859" s="5" t="s">
        <v>14087</v>
      </c>
      <c r="D8859" s="5" t="s">
        <v>12680</v>
      </c>
      <c r="E8859" s="8" t="s">
        <v>12680</v>
      </c>
      <c r="F8859" t="s">
        <v>606</v>
      </c>
      <c r="G8859" t="s">
        <v>964</v>
      </c>
      <c r="H8859" t="s">
        <v>389</v>
      </c>
      <c r="I8859" s="2" t="s">
        <v>1279</v>
      </c>
      <c r="J8859" s="1" t="s">
        <v>908</v>
      </c>
      <c r="L8859" s="2" t="s">
        <v>909</v>
      </c>
      <c r="M8859" s="2" t="s">
        <v>882</v>
      </c>
      <c r="N8859">
        <v>32</v>
      </c>
      <c r="O8859">
        <v>200000</v>
      </c>
      <c r="P8859" s="2">
        <v>6400000</v>
      </c>
      <c r="Q8859" s="6" t="s">
        <v>842</v>
      </c>
      <c r="R8859" s="3">
        <v>0.5</v>
      </c>
      <c r="S8859" s="2">
        <v>3200000</v>
      </c>
      <c r="T8859" s="2">
        <v>3200000</v>
      </c>
    </row>
    <row r="8860" spans="1:20" x14ac:dyDescent="0.25">
      <c r="A8860" s="7" t="s">
        <v>979</v>
      </c>
      <c r="B8860">
        <v>2181401</v>
      </c>
      <c r="C8860" s="5" t="s">
        <v>14087</v>
      </c>
      <c r="D8860" s="5" t="s">
        <v>12681</v>
      </c>
      <c r="E8860" s="8" t="s">
        <v>12681</v>
      </c>
      <c r="F8860" t="s">
        <v>606</v>
      </c>
      <c r="G8860" t="s">
        <v>964</v>
      </c>
      <c r="H8860" t="s">
        <v>389</v>
      </c>
      <c r="I8860" s="2" t="s">
        <v>1279</v>
      </c>
      <c r="J8860" s="1" t="s">
        <v>910</v>
      </c>
      <c r="L8860" s="2" t="s">
        <v>911</v>
      </c>
      <c r="M8860" s="2" t="s">
        <v>887</v>
      </c>
      <c r="N8860">
        <v>29</v>
      </c>
      <c r="O8860">
        <v>400000</v>
      </c>
      <c r="P8860" s="2">
        <v>11600000</v>
      </c>
      <c r="Q8860" s="6" t="s">
        <v>843</v>
      </c>
      <c r="R8860" s="3">
        <v>0.3</v>
      </c>
      <c r="S8860" s="2">
        <v>8120000</v>
      </c>
      <c r="T8860" s="2">
        <v>3480000</v>
      </c>
    </row>
    <row r="8861" spans="1:20" x14ac:dyDescent="0.25">
      <c r="A8861" s="7" t="s">
        <v>979</v>
      </c>
      <c r="B8861">
        <v>2181401</v>
      </c>
      <c r="C8861" s="5" t="s">
        <v>14087</v>
      </c>
      <c r="D8861" s="5" t="s">
        <v>12682</v>
      </c>
      <c r="E8861" s="8" t="s">
        <v>12682</v>
      </c>
      <c r="F8861" t="s">
        <v>606</v>
      </c>
      <c r="G8861" t="s">
        <v>964</v>
      </c>
      <c r="H8861" t="s">
        <v>389</v>
      </c>
      <c r="I8861" s="2" t="s">
        <v>1279</v>
      </c>
      <c r="J8861" s="1" t="s">
        <v>912</v>
      </c>
      <c r="L8861" s="2" t="s">
        <v>913</v>
      </c>
      <c r="M8861" s="2" t="s">
        <v>882</v>
      </c>
      <c r="N8861">
        <v>35</v>
      </c>
      <c r="O8861">
        <v>240000</v>
      </c>
      <c r="P8861" s="2">
        <v>8400000</v>
      </c>
      <c r="Q8861" s="6" t="s">
        <v>842</v>
      </c>
      <c r="R8861" s="3">
        <v>0.5</v>
      </c>
      <c r="S8861" s="2">
        <v>4200000</v>
      </c>
      <c r="T8861" s="2">
        <v>4200000</v>
      </c>
    </row>
    <row r="8862" spans="1:20" x14ac:dyDescent="0.25">
      <c r="A8862" s="7" t="s">
        <v>979</v>
      </c>
      <c r="B8862">
        <v>2181401</v>
      </c>
      <c r="C8862" s="5" t="s">
        <v>14087</v>
      </c>
      <c r="D8862" s="5" t="s">
        <v>12683</v>
      </c>
      <c r="E8862" s="8" t="s">
        <v>12683</v>
      </c>
      <c r="F8862" t="s">
        <v>606</v>
      </c>
      <c r="G8862" t="s">
        <v>964</v>
      </c>
      <c r="H8862" t="s">
        <v>389</v>
      </c>
      <c r="I8862" s="2" t="s">
        <v>1279</v>
      </c>
      <c r="J8862" s="1" t="s">
        <v>914</v>
      </c>
      <c r="L8862" s="2" t="s">
        <v>915</v>
      </c>
      <c r="M8862" s="2" t="s">
        <v>887</v>
      </c>
      <c r="N8862">
        <v>30</v>
      </c>
      <c r="O8862">
        <v>240000</v>
      </c>
      <c r="P8862" s="2">
        <v>7200000</v>
      </c>
      <c r="Q8862" s="6" t="s">
        <v>843</v>
      </c>
      <c r="R8862" s="3">
        <v>0.3</v>
      </c>
      <c r="S8862" s="2">
        <v>5040000</v>
      </c>
      <c r="T8862" s="2">
        <v>2160000</v>
      </c>
    </row>
    <row r="8863" spans="1:20" x14ac:dyDescent="0.25">
      <c r="A8863" s="7" t="s">
        <v>979</v>
      </c>
      <c r="B8863">
        <v>2181401</v>
      </c>
      <c r="C8863" s="5" t="s">
        <v>14087</v>
      </c>
      <c r="D8863" s="5" t="s">
        <v>12684</v>
      </c>
      <c r="E8863" s="8" t="s">
        <v>12684</v>
      </c>
      <c r="F8863" t="s">
        <v>606</v>
      </c>
      <c r="G8863" t="s">
        <v>964</v>
      </c>
      <c r="H8863" t="s">
        <v>389</v>
      </c>
      <c r="I8863" s="2" t="s">
        <v>1279</v>
      </c>
      <c r="J8863" s="1" t="s">
        <v>916</v>
      </c>
      <c r="L8863" s="2" t="s">
        <v>917</v>
      </c>
      <c r="M8863" s="2" t="s">
        <v>887</v>
      </c>
      <c r="N8863">
        <v>0</v>
      </c>
      <c r="O8863">
        <v>150000</v>
      </c>
      <c r="P8863" s="2">
        <v>0</v>
      </c>
      <c r="Q8863" s="6" t="s">
        <v>843</v>
      </c>
      <c r="R8863" s="3">
        <v>0.3</v>
      </c>
      <c r="S8863" s="2">
        <v>0</v>
      </c>
      <c r="T8863" s="2">
        <v>0</v>
      </c>
    </row>
    <row r="8864" spans="1:20" x14ac:dyDescent="0.25">
      <c r="A8864" s="7" t="s">
        <v>979</v>
      </c>
      <c r="B8864">
        <v>2181401</v>
      </c>
      <c r="C8864" s="5" t="s">
        <v>14087</v>
      </c>
      <c r="D8864" s="5" t="s">
        <v>12685</v>
      </c>
      <c r="E8864" s="8" t="s">
        <v>12685</v>
      </c>
      <c r="F8864" t="s">
        <v>606</v>
      </c>
      <c r="G8864" t="s">
        <v>964</v>
      </c>
      <c r="H8864" t="s">
        <v>389</v>
      </c>
      <c r="I8864" s="2" t="s">
        <v>1279</v>
      </c>
      <c r="J8864" s="1" t="s">
        <v>918</v>
      </c>
      <c r="L8864" s="2" t="s">
        <v>919</v>
      </c>
      <c r="M8864" s="2" t="s">
        <v>887</v>
      </c>
      <c r="N8864">
        <v>41</v>
      </c>
      <c r="O8864">
        <v>470000</v>
      </c>
      <c r="P8864" s="2">
        <v>19270000</v>
      </c>
      <c r="Q8864" s="6" t="s">
        <v>843</v>
      </c>
      <c r="R8864" s="3">
        <v>0.3</v>
      </c>
      <c r="S8864" s="2">
        <v>13489000</v>
      </c>
      <c r="T8864" s="2">
        <v>5781000</v>
      </c>
    </row>
    <row r="8865" spans="1:20" x14ac:dyDescent="0.25">
      <c r="A8865" s="7" t="s">
        <v>979</v>
      </c>
      <c r="B8865">
        <v>2181401</v>
      </c>
      <c r="C8865" s="5" t="s">
        <v>14087</v>
      </c>
      <c r="D8865" s="5" t="s">
        <v>12686</v>
      </c>
      <c r="E8865" s="8" t="s">
        <v>12686</v>
      </c>
      <c r="F8865" t="s">
        <v>606</v>
      </c>
      <c r="G8865" t="s">
        <v>964</v>
      </c>
      <c r="H8865" t="s">
        <v>389</v>
      </c>
      <c r="I8865" s="2" t="s">
        <v>1279</v>
      </c>
      <c r="J8865" s="1" t="s">
        <v>920</v>
      </c>
      <c r="L8865" s="2" t="s">
        <v>921</v>
      </c>
      <c r="M8865" s="2" t="s">
        <v>882</v>
      </c>
      <c r="N8865">
        <v>0</v>
      </c>
      <c r="O8865">
        <v>170000</v>
      </c>
      <c r="P8865" s="2">
        <v>0</v>
      </c>
      <c r="Q8865" s="6" t="s">
        <v>842</v>
      </c>
      <c r="R8865" s="3">
        <v>0.5</v>
      </c>
      <c r="S8865" s="2">
        <v>0</v>
      </c>
      <c r="T8865" s="2">
        <v>0</v>
      </c>
    </row>
    <row r="8866" spans="1:20" x14ac:dyDescent="0.25">
      <c r="A8866" s="7" t="s">
        <v>979</v>
      </c>
      <c r="B8866">
        <v>2181401</v>
      </c>
      <c r="C8866" s="5" t="s">
        <v>14087</v>
      </c>
      <c r="D8866" s="5" t="s">
        <v>12687</v>
      </c>
      <c r="E8866" s="8" t="s">
        <v>12687</v>
      </c>
      <c r="F8866" t="s">
        <v>606</v>
      </c>
      <c r="G8866" t="s">
        <v>964</v>
      </c>
      <c r="H8866" t="s">
        <v>389</v>
      </c>
      <c r="I8866" s="2" t="s">
        <v>1279</v>
      </c>
      <c r="J8866" s="1" t="s">
        <v>922</v>
      </c>
      <c r="L8866" s="2" t="s">
        <v>923</v>
      </c>
      <c r="M8866" s="2" t="s">
        <v>887</v>
      </c>
      <c r="N8866">
        <v>0</v>
      </c>
      <c r="O8866">
        <v>130000</v>
      </c>
      <c r="P8866" s="2">
        <v>0</v>
      </c>
      <c r="Q8866" s="6" t="s">
        <v>843</v>
      </c>
      <c r="R8866" s="3">
        <v>0.3</v>
      </c>
      <c r="S8866" s="2">
        <v>0</v>
      </c>
      <c r="T8866" s="2">
        <v>0</v>
      </c>
    </row>
    <row r="8867" spans="1:20" x14ac:dyDescent="0.25">
      <c r="A8867" s="7" t="s">
        <v>979</v>
      </c>
      <c r="B8867">
        <v>2181401</v>
      </c>
      <c r="C8867" s="5" t="s">
        <v>14087</v>
      </c>
      <c r="D8867" s="5" t="s">
        <v>12688</v>
      </c>
      <c r="E8867" s="8" t="s">
        <v>12688</v>
      </c>
      <c r="F8867" t="s">
        <v>606</v>
      </c>
      <c r="G8867" t="s">
        <v>964</v>
      </c>
      <c r="H8867" t="s">
        <v>389</v>
      </c>
      <c r="I8867" s="2" t="s">
        <v>1279</v>
      </c>
      <c r="J8867" s="1" t="s">
        <v>924</v>
      </c>
      <c r="L8867" s="2" t="s">
        <v>925</v>
      </c>
      <c r="M8867" s="2" t="s">
        <v>887</v>
      </c>
      <c r="N8867">
        <v>0</v>
      </c>
      <c r="O8867">
        <v>130000</v>
      </c>
      <c r="P8867" s="2">
        <v>0</v>
      </c>
      <c r="Q8867" s="6" t="s">
        <v>843</v>
      </c>
      <c r="R8867" s="3">
        <v>0.3</v>
      </c>
      <c r="S8867" s="2">
        <v>0</v>
      </c>
      <c r="T8867" s="2">
        <v>0</v>
      </c>
    </row>
    <row r="8868" spans="1:20" x14ac:dyDescent="0.25">
      <c r="A8868" s="7" t="s">
        <v>979</v>
      </c>
      <c r="B8868">
        <v>2181401</v>
      </c>
      <c r="C8868" s="5" t="s">
        <v>14087</v>
      </c>
      <c r="D8868" s="5" t="s">
        <v>12689</v>
      </c>
      <c r="E8868" s="8" t="s">
        <v>12689</v>
      </c>
      <c r="F8868" t="s">
        <v>606</v>
      </c>
      <c r="G8868" t="s">
        <v>964</v>
      </c>
      <c r="H8868" t="s">
        <v>389</v>
      </c>
      <c r="I8868" s="2" t="s">
        <v>1279</v>
      </c>
      <c r="J8868" s="1" t="s">
        <v>926</v>
      </c>
      <c r="L8868" s="2" t="s">
        <v>927</v>
      </c>
      <c r="M8868" s="2" t="s">
        <v>887</v>
      </c>
      <c r="N8868">
        <v>0</v>
      </c>
      <c r="O8868">
        <v>260000</v>
      </c>
      <c r="P8868" s="2">
        <v>0</v>
      </c>
      <c r="Q8868" s="6" t="s">
        <v>843</v>
      </c>
      <c r="R8868" s="3">
        <v>0.3</v>
      </c>
      <c r="S8868" s="2">
        <v>0</v>
      </c>
      <c r="T8868" s="2">
        <v>0</v>
      </c>
    </row>
    <row r="8869" spans="1:20" x14ac:dyDescent="0.25">
      <c r="A8869" s="7" t="s">
        <v>979</v>
      </c>
      <c r="B8869">
        <v>2181401</v>
      </c>
      <c r="C8869" s="5" t="s">
        <v>14087</v>
      </c>
      <c r="D8869" s="5" t="s">
        <v>12690</v>
      </c>
      <c r="E8869" s="8" t="s">
        <v>12690</v>
      </c>
      <c r="F8869" t="s">
        <v>606</v>
      </c>
      <c r="G8869" t="s">
        <v>964</v>
      </c>
      <c r="H8869" t="s">
        <v>389</v>
      </c>
      <c r="I8869" s="2" t="s">
        <v>1279</v>
      </c>
      <c r="J8869" s="1" t="s">
        <v>928</v>
      </c>
      <c r="L8869" s="2" t="s">
        <v>929</v>
      </c>
      <c r="M8869" s="2" t="s">
        <v>887</v>
      </c>
      <c r="N8869">
        <v>0</v>
      </c>
      <c r="O8869">
        <v>210000</v>
      </c>
      <c r="P8869" s="2">
        <v>0</v>
      </c>
      <c r="Q8869" s="6" t="s">
        <v>843</v>
      </c>
      <c r="R8869" s="3">
        <v>0.3</v>
      </c>
      <c r="S8869" s="2">
        <v>0</v>
      </c>
      <c r="T8869" s="2">
        <v>0</v>
      </c>
    </row>
    <row r="8870" spans="1:20" x14ac:dyDescent="0.25">
      <c r="A8870" s="7" t="s">
        <v>979</v>
      </c>
      <c r="B8870">
        <v>2181401</v>
      </c>
      <c r="C8870" s="5" t="s">
        <v>14087</v>
      </c>
      <c r="D8870" s="5" t="s">
        <v>12691</v>
      </c>
      <c r="E8870" s="8" t="s">
        <v>12691</v>
      </c>
      <c r="F8870" t="s">
        <v>606</v>
      </c>
      <c r="G8870" t="s">
        <v>964</v>
      </c>
      <c r="H8870" t="s">
        <v>389</v>
      </c>
      <c r="I8870" s="2" t="s">
        <v>1279</v>
      </c>
      <c r="J8870" s="1" t="s">
        <v>930</v>
      </c>
      <c r="L8870" s="2" t="s">
        <v>931</v>
      </c>
      <c r="M8870" s="2" t="s">
        <v>882</v>
      </c>
      <c r="N8870">
        <v>0</v>
      </c>
      <c r="O8870">
        <v>270000</v>
      </c>
      <c r="P8870" s="2">
        <v>0</v>
      </c>
      <c r="Q8870" s="6" t="s">
        <v>842</v>
      </c>
      <c r="R8870" s="3">
        <v>0.5</v>
      </c>
      <c r="S8870" s="2">
        <v>0</v>
      </c>
      <c r="T8870" s="2">
        <v>0</v>
      </c>
    </row>
    <row r="8871" spans="1:20" x14ac:dyDescent="0.25">
      <c r="A8871" s="7" t="s">
        <v>979</v>
      </c>
      <c r="B8871">
        <v>2181401</v>
      </c>
      <c r="C8871" s="5" t="s">
        <v>14087</v>
      </c>
      <c r="D8871" s="5" t="s">
        <v>12692</v>
      </c>
      <c r="E8871" s="8" t="s">
        <v>12692</v>
      </c>
      <c r="F8871" t="s">
        <v>606</v>
      </c>
      <c r="G8871" t="s">
        <v>964</v>
      </c>
      <c r="H8871" t="s">
        <v>389</v>
      </c>
      <c r="I8871" s="2" t="s">
        <v>1279</v>
      </c>
      <c r="J8871" s="1" t="s">
        <v>932</v>
      </c>
      <c r="L8871" s="2" t="s">
        <v>933</v>
      </c>
      <c r="M8871" s="2" t="s">
        <v>882</v>
      </c>
      <c r="N8871">
        <v>0</v>
      </c>
      <c r="O8871">
        <v>270000</v>
      </c>
      <c r="P8871" s="2">
        <v>0</v>
      </c>
      <c r="Q8871" s="6" t="s">
        <v>842</v>
      </c>
      <c r="R8871" s="3">
        <v>0.5</v>
      </c>
      <c r="S8871" s="2">
        <v>0</v>
      </c>
      <c r="T8871" s="2">
        <v>0</v>
      </c>
    </row>
    <row r="8872" spans="1:20" x14ac:dyDescent="0.25">
      <c r="A8872" s="7" t="s">
        <v>979</v>
      </c>
      <c r="B8872">
        <v>2181401</v>
      </c>
      <c r="C8872" s="5" t="s">
        <v>14087</v>
      </c>
      <c r="D8872" s="5" t="s">
        <v>12693</v>
      </c>
      <c r="E8872" s="8" t="s">
        <v>12693</v>
      </c>
      <c r="F8872" t="s">
        <v>606</v>
      </c>
      <c r="G8872" t="s">
        <v>964</v>
      </c>
      <c r="H8872" t="s">
        <v>389</v>
      </c>
      <c r="I8872" s="2" t="s">
        <v>1279</v>
      </c>
      <c r="J8872" s="1" t="s">
        <v>934</v>
      </c>
      <c r="L8872" s="2" t="s">
        <v>935</v>
      </c>
      <c r="M8872" s="2" t="s">
        <v>882</v>
      </c>
      <c r="N8872">
        <v>0</v>
      </c>
      <c r="O8872">
        <v>130000</v>
      </c>
      <c r="P8872" s="2">
        <v>0</v>
      </c>
      <c r="Q8872" s="6" t="s">
        <v>842</v>
      </c>
      <c r="R8872" s="3">
        <v>0.5</v>
      </c>
      <c r="S8872" s="2">
        <v>0</v>
      </c>
      <c r="T8872" s="2">
        <v>0</v>
      </c>
    </row>
    <row r="8873" spans="1:20" x14ac:dyDescent="0.25">
      <c r="A8873" s="7" t="s">
        <v>979</v>
      </c>
      <c r="B8873">
        <v>2181401</v>
      </c>
      <c r="C8873" s="5" t="s">
        <v>14087</v>
      </c>
      <c r="D8873" s="5" t="s">
        <v>12694</v>
      </c>
      <c r="E8873" s="8" t="s">
        <v>12694</v>
      </c>
      <c r="F8873" t="s">
        <v>606</v>
      </c>
      <c r="G8873" t="s">
        <v>964</v>
      </c>
      <c r="H8873" t="s">
        <v>389</v>
      </c>
      <c r="I8873" s="2" t="s">
        <v>1279</v>
      </c>
      <c r="J8873" s="1" t="s">
        <v>936</v>
      </c>
      <c r="L8873" s="2" t="s">
        <v>937</v>
      </c>
      <c r="M8873" s="2" t="s">
        <v>887</v>
      </c>
      <c r="N8873">
        <v>0</v>
      </c>
      <c r="O8873">
        <v>165000</v>
      </c>
      <c r="P8873" s="2">
        <v>0</v>
      </c>
      <c r="Q8873" s="6" t="s">
        <v>843</v>
      </c>
      <c r="R8873" s="3">
        <v>0.3</v>
      </c>
      <c r="S8873" s="2">
        <v>0</v>
      </c>
      <c r="T8873" s="2">
        <v>0</v>
      </c>
    </row>
    <row r="8874" spans="1:20" x14ac:dyDescent="0.25">
      <c r="A8874" s="7" t="s">
        <v>979</v>
      </c>
      <c r="B8874">
        <v>2181401</v>
      </c>
      <c r="C8874" s="5" t="s">
        <v>14087</v>
      </c>
      <c r="D8874" s="5" t="s">
        <v>12695</v>
      </c>
      <c r="E8874" s="8" t="s">
        <v>12695</v>
      </c>
      <c r="F8874" t="s">
        <v>606</v>
      </c>
      <c r="G8874" t="s">
        <v>964</v>
      </c>
      <c r="H8874" t="s">
        <v>389</v>
      </c>
      <c r="I8874" s="2" t="s">
        <v>1279</v>
      </c>
      <c r="J8874" s="1" t="s">
        <v>938</v>
      </c>
      <c r="L8874" s="2" t="s">
        <v>939</v>
      </c>
      <c r="M8874" s="2" t="s">
        <v>940</v>
      </c>
      <c r="N8874">
        <v>0</v>
      </c>
      <c r="O8874">
        <v>32000</v>
      </c>
      <c r="P8874" s="2">
        <v>0</v>
      </c>
      <c r="Q8874" s="6" t="s">
        <v>844</v>
      </c>
      <c r="R8874" s="3">
        <v>0</v>
      </c>
      <c r="S8874" s="2">
        <v>0</v>
      </c>
      <c r="T8874" s="2">
        <v>0</v>
      </c>
    </row>
    <row r="8875" spans="1:20" x14ac:dyDescent="0.25">
      <c r="A8875" s="7" t="s">
        <v>979</v>
      </c>
      <c r="B8875">
        <v>2181401</v>
      </c>
      <c r="C8875" s="5" t="s">
        <v>14087</v>
      </c>
      <c r="D8875" s="5" t="s">
        <v>12696</v>
      </c>
      <c r="E8875" s="8" t="s">
        <v>12696</v>
      </c>
      <c r="F8875" t="s">
        <v>606</v>
      </c>
      <c r="G8875" t="s">
        <v>964</v>
      </c>
      <c r="H8875" t="s">
        <v>389</v>
      </c>
      <c r="I8875" s="2" t="s">
        <v>1279</v>
      </c>
      <c r="J8875" s="1" t="s">
        <v>941</v>
      </c>
      <c r="L8875" s="2" t="s">
        <v>942</v>
      </c>
      <c r="M8875" s="2" t="s">
        <v>940</v>
      </c>
      <c r="N8875">
        <v>0</v>
      </c>
      <c r="O8875">
        <v>34000</v>
      </c>
      <c r="P8875" s="2">
        <v>0</v>
      </c>
      <c r="Q8875" s="6" t="s">
        <v>844</v>
      </c>
      <c r="R8875" s="3">
        <v>0</v>
      </c>
      <c r="S8875" s="2">
        <v>0</v>
      </c>
      <c r="T8875" s="2">
        <v>0</v>
      </c>
    </row>
    <row r="8876" spans="1:20" x14ac:dyDescent="0.25">
      <c r="A8876" s="7" t="s">
        <v>979</v>
      </c>
      <c r="B8876">
        <v>2181401</v>
      </c>
      <c r="C8876" s="5" t="s">
        <v>14087</v>
      </c>
      <c r="D8876" s="5" t="s">
        <v>12697</v>
      </c>
      <c r="E8876" s="8" t="s">
        <v>12697</v>
      </c>
      <c r="F8876" t="s">
        <v>606</v>
      </c>
      <c r="G8876" t="s">
        <v>964</v>
      </c>
      <c r="H8876" t="s">
        <v>389</v>
      </c>
      <c r="I8876" s="2" t="s">
        <v>1279</v>
      </c>
      <c r="J8876" s="1" t="s">
        <v>943</v>
      </c>
      <c r="L8876" s="2" t="s">
        <v>944</v>
      </c>
      <c r="M8876" s="2" t="s">
        <v>940</v>
      </c>
      <c r="N8876">
        <v>0</v>
      </c>
      <c r="O8876">
        <v>31000</v>
      </c>
      <c r="P8876" s="2">
        <v>0</v>
      </c>
      <c r="Q8876" s="6" t="s">
        <v>844</v>
      </c>
      <c r="R8876" s="3">
        <v>0</v>
      </c>
      <c r="S8876" s="2">
        <v>0</v>
      </c>
      <c r="T8876" s="2">
        <v>0</v>
      </c>
    </row>
    <row r="8877" spans="1:20" x14ac:dyDescent="0.25">
      <c r="A8877" s="7" t="s">
        <v>979</v>
      </c>
      <c r="B8877">
        <v>2181501</v>
      </c>
      <c r="C8877" s="5" t="s">
        <v>14087</v>
      </c>
      <c r="D8877" s="5" t="s">
        <v>12106</v>
      </c>
      <c r="E8877" s="8" t="s">
        <v>12106</v>
      </c>
      <c r="F8877" t="s">
        <v>606</v>
      </c>
      <c r="G8877" t="s">
        <v>606</v>
      </c>
      <c r="H8877" t="s">
        <v>405</v>
      </c>
      <c r="I8877" s="2" t="s">
        <v>1280</v>
      </c>
      <c r="J8877" s="1" t="s">
        <v>880</v>
      </c>
      <c r="L8877" s="2" t="s">
        <v>881</v>
      </c>
      <c r="M8877" s="2" t="s">
        <v>882</v>
      </c>
      <c r="N8877">
        <v>0</v>
      </c>
      <c r="O8877">
        <v>700000</v>
      </c>
      <c r="P8877" s="2">
        <v>0</v>
      </c>
      <c r="Q8877" s="6" t="s">
        <v>842</v>
      </c>
      <c r="R8877" s="3">
        <v>0.5</v>
      </c>
      <c r="S8877" s="2">
        <v>0</v>
      </c>
      <c r="T8877" s="2">
        <v>0</v>
      </c>
    </row>
    <row r="8878" spans="1:20" x14ac:dyDescent="0.25">
      <c r="A8878" s="7" t="s">
        <v>979</v>
      </c>
      <c r="B8878">
        <v>2181501</v>
      </c>
      <c r="C8878" s="5" t="s">
        <v>14087</v>
      </c>
      <c r="D8878" s="5" t="s">
        <v>12107</v>
      </c>
      <c r="E8878" s="8" t="s">
        <v>12107</v>
      </c>
      <c r="F8878" t="s">
        <v>606</v>
      </c>
      <c r="G8878" t="s">
        <v>606</v>
      </c>
      <c r="H8878" t="s">
        <v>405</v>
      </c>
      <c r="I8878" s="2" t="s">
        <v>1280</v>
      </c>
      <c r="J8878" s="1" t="s">
        <v>883</v>
      </c>
      <c r="L8878" s="2" t="s">
        <v>884</v>
      </c>
      <c r="M8878" s="2" t="s">
        <v>882</v>
      </c>
      <c r="N8878">
        <v>0</v>
      </c>
      <c r="O8878">
        <v>420000</v>
      </c>
      <c r="P8878" s="2">
        <v>0</v>
      </c>
      <c r="Q8878" s="6" t="s">
        <v>842</v>
      </c>
      <c r="R8878" s="3">
        <v>0.5</v>
      </c>
      <c r="S8878" s="2">
        <v>0</v>
      </c>
      <c r="T8878" s="2">
        <v>0</v>
      </c>
    </row>
    <row r="8879" spans="1:20" x14ac:dyDescent="0.25">
      <c r="A8879" s="7" t="s">
        <v>979</v>
      </c>
      <c r="B8879">
        <v>2181501</v>
      </c>
      <c r="C8879" s="5" t="s">
        <v>14087</v>
      </c>
      <c r="D8879" s="5" t="s">
        <v>12108</v>
      </c>
      <c r="E8879" s="8" t="s">
        <v>12108</v>
      </c>
      <c r="F8879" t="s">
        <v>606</v>
      </c>
      <c r="G8879" t="s">
        <v>606</v>
      </c>
      <c r="H8879" t="s">
        <v>405</v>
      </c>
      <c r="I8879" s="2" t="s">
        <v>1280</v>
      </c>
      <c r="J8879" s="1" t="s">
        <v>885</v>
      </c>
      <c r="L8879" s="2" t="s">
        <v>886</v>
      </c>
      <c r="M8879" s="2" t="s">
        <v>887</v>
      </c>
      <c r="N8879">
        <v>0</v>
      </c>
      <c r="O8879">
        <v>250000</v>
      </c>
      <c r="P8879" s="2">
        <v>0</v>
      </c>
      <c r="Q8879" s="6" t="s">
        <v>843</v>
      </c>
      <c r="R8879" s="3">
        <v>0.3</v>
      </c>
      <c r="S8879" s="2">
        <v>0</v>
      </c>
      <c r="T8879" s="2">
        <v>0</v>
      </c>
    </row>
    <row r="8880" spans="1:20" x14ac:dyDescent="0.25">
      <c r="A8880" s="7" t="s">
        <v>979</v>
      </c>
      <c r="B8880">
        <v>2181501</v>
      </c>
      <c r="C8880" s="5" t="s">
        <v>14087</v>
      </c>
      <c r="D8880" s="5" t="s">
        <v>12109</v>
      </c>
      <c r="E8880" s="8" t="s">
        <v>12109</v>
      </c>
      <c r="F8880" t="s">
        <v>606</v>
      </c>
      <c r="G8880" t="s">
        <v>606</v>
      </c>
      <c r="H8880" t="s">
        <v>405</v>
      </c>
      <c r="I8880" s="2" t="s">
        <v>1280</v>
      </c>
      <c r="J8880" s="1" t="s">
        <v>888</v>
      </c>
      <c r="L8880" s="2" t="s">
        <v>889</v>
      </c>
      <c r="M8880" s="2" t="s">
        <v>887</v>
      </c>
      <c r="N8880">
        <v>0</v>
      </c>
      <c r="O8880">
        <v>275000</v>
      </c>
      <c r="P8880" s="2">
        <v>0</v>
      </c>
      <c r="Q8880" s="6" t="s">
        <v>843</v>
      </c>
      <c r="R8880" s="3">
        <v>0.3</v>
      </c>
      <c r="S8880" s="2">
        <v>0</v>
      </c>
      <c r="T8880" s="2">
        <v>0</v>
      </c>
    </row>
    <row r="8881" spans="1:20" x14ac:dyDescent="0.25">
      <c r="A8881" s="7" t="s">
        <v>979</v>
      </c>
      <c r="B8881">
        <v>2181501</v>
      </c>
      <c r="C8881" s="5" t="s">
        <v>14087</v>
      </c>
      <c r="D8881" s="5" t="s">
        <v>12110</v>
      </c>
      <c r="E8881" s="8" t="s">
        <v>12110</v>
      </c>
      <c r="F8881" t="s">
        <v>606</v>
      </c>
      <c r="G8881" t="s">
        <v>606</v>
      </c>
      <c r="H8881" t="s">
        <v>405</v>
      </c>
      <c r="I8881" s="2" t="s">
        <v>1280</v>
      </c>
      <c r="J8881" s="1" t="s">
        <v>890</v>
      </c>
      <c r="L8881" s="2" t="s">
        <v>891</v>
      </c>
      <c r="M8881" s="2" t="s">
        <v>882</v>
      </c>
      <c r="N8881">
        <v>0</v>
      </c>
      <c r="O8881">
        <v>150000</v>
      </c>
      <c r="P8881" s="2">
        <v>0</v>
      </c>
      <c r="Q8881" s="6" t="s">
        <v>842</v>
      </c>
      <c r="R8881" s="3">
        <v>0.5</v>
      </c>
      <c r="S8881" s="2">
        <v>0</v>
      </c>
      <c r="T8881" s="2">
        <v>0</v>
      </c>
    </row>
    <row r="8882" spans="1:20" x14ac:dyDescent="0.25">
      <c r="A8882" s="7" t="s">
        <v>979</v>
      </c>
      <c r="B8882">
        <v>2181501</v>
      </c>
      <c r="C8882" s="5" t="s">
        <v>14087</v>
      </c>
      <c r="D8882" s="5" t="s">
        <v>12111</v>
      </c>
      <c r="E8882" s="8" t="s">
        <v>12111</v>
      </c>
      <c r="F8882" t="s">
        <v>606</v>
      </c>
      <c r="G8882" t="s">
        <v>606</v>
      </c>
      <c r="H8882" t="s">
        <v>405</v>
      </c>
      <c r="I8882" s="2" t="s">
        <v>1280</v>
      </c>
      <c r="J8882" s="1" t="s">
        <v>892</v>
      </c>
      <c r="L8882" s="2" t="s">
        <v>893</v>
      </c>
      <c r="M8882" s="2" t="s">
        <v>882</v>
      </c>
      <c r="N8882">
        <v>0</v>
      </c>
      <c r="O8882">
        <v>300000</v>
      </c>
      <c r="P8882" s="2">
        <v>0</v>
      </c>
      <c r="Q8882" s="6" t="s">
        <v>842</v>
      </c>
      <c r="R8882" s="3">
        <v>0.5</v>
      </c>
      <c r="S8882" s="2">
        <v>0</v>
      </c>
      <c r="T8882" s="2">
        <v>0</v>
      </c>
    </row>
    <row r="8883" spans="1:20" x14ac:dyDescent="0.25">
      <c r="A8883" s="7" t="s">
        <v>979</v>
      </c>
      <c r="B8883">
        <v>2181501</v>
      </c>
      <c r="C8883" s="5" t="s">
        <v>14087</v>
      </c>
      <c r="D8883" s="5" t="s">
        <v>12112</v>
      </c>
      <c r="E8883" s="8" t="s">
        <v>12112</v>
      </c>
      <c r="F8883" t="s">
        <v>606</v>
      </c>
      <c r="G8883" t="s">
        <v>606</v>
      </c>
      <c r="H8883" t="s">
        <v>405</v>
      </c>
      <c r="I8883" s="2" t="s">
        <v>1280</v>
      </c>
      <c r="J8883" s="1" t="s">
        <v>894</v>
      </c>
      <c r="L8883" s="2" t="s">
        <v>895</v>
      </c>
      <c r="M8883" s="2" t="s">
        <v>882</v>
      </c>
      <c r="N8883">
        <v>0</v>
      </c>
      <c r="O8883">
        <v>400000</v>
      </c>
      <c r="P8883" s="2">
        <v>0</v>
      </c>
      <c r="Q8883" s="6" t="s">
        <v>842</v>
      </c>
      <c r="R8883" s="3">
        <v>0.5</v>
      </c>
      <c r="S8883" s="2">
        <v>0</v>
      </c>
      <c r="T8883" s="2">
        <v>0</v>
      </c>
    </row>
    <row r="8884" spans="1:20" x14ac:dyDescent="0.25">
      <c r="A8884" s="7" t="s">
        <v>979</v>
      </c>
      <c r="B8884">
        <v>2181501</v>
      </c>
      <c r="C8884" s="5" t="s">
        <v>14087</v>
      </c>
      <c r="D8884" s="5" t="s">
        <v>12113</v>
      </c>
      <c r="E8884" s="8" t="s">
        <v>12113</v>
      </c>
      <c r="F8884" t="s">
        <v>606</v>
      </c>
      <c r="G8884" t="s">
        <v>606</v>
      </c>
      <c r="H8884" t="s">
        <v>405</v>
      </c>
      <c r="I8884" s="2" t="s">
        <v>1280</v>
      </c>
      <c r="J8884" s="1" t="s">
        <v>896</v>
      </c>
      <c r="L8884" s="2" t="s">
        <v>897</v>
      </c>
      <c r="M8884" s="2" t="s">
        <v>882</v>
      </c>
      <c r="N8884">
        <v>0</v>
      </c>
      <c r="O8884">
        <v>360000</v>
      </c>
      <c r="P8884" s="2">
        <v>0</v>
      </c>
      <c r="Q8884" s="6" t="s">
        <v>842</v>
      </c>
      <c r="R8884" s="3">
        <v>0.5</v>
      </c>
      <c r="S8884" s="2">
        <v>0</v>
      </c>
      <c r="T8884" s="2">
        <v>0</v>
      </c>
    </row>
    <row r="8885" spans="1:20" x14ac:dyDescent="0.25">
      <c r="A8885" s="7" t="s">
        <v>979</v>
      </c>
      <c r="B8885">
        <v>2181501</v>
      </c>
      <c r="C8885" s="5" t="s">
        <v>14087</v>
      </c>
      <c r="D8885" s="5" t="s">
        <v>12114</v>
      </c>
      <c r="E8885" s="8" t="s">
        <v>12114</v>
      </c>
      <c r="F8885" t="s">
        <v>606</v>
      </c>
      <c r="G8885" t="s">
        <v>606</v>
      </c>
      <c r="H8885" t="s">
        <v>405</v>
      </c>
      <c r="I8885" s="2" t="s">
        <v>1280</v>
      </c>
      <c r="J8885" s="1" t="s">
        <v>898</v>
      </c>
      <c r="L8885" s="2" t="s">
        <v>899</v>
      </c>
      <c r="M8885" s="2" t="s">
        <v>882</v>
      </c>
      <c r="N8885">
        <v>0</v>
      </c>
      <c r="O8885">
        <v>250000</v>
      </c>
      <c r="P8885" s="2">
        <v>0</v>
      </c>
      <c r="Q8885" s="6" t="s">
        <v>842</v>
      </c>
      <c r="R8885" s="3">
        <v>0.5</v>
      </c>
      <c r="S8885" s="2">
        <v>0</v>
      </c>
      <c r="T8885" s="2">
        <v>0</v>
      </c>
    </row>
    <row r="8886" spans="1:20" x14ac:dyDescent="0.25">
      <c r="A8886" s="7" t="s">
        <v>979</v>
      </c>
      <c r="B8886">
        <v>2181501</v>
      </c>
      <c r="C8886" s="5" t="s">
        <v>14087</v>
      </c>
      <c r="D8886" s="5" t="s">
        <v>12115</v>
      </c>
      <c r="E8886" s="8" t="s">
        <v>12115</v>
      </c>
      <c r="F8886" t="s">
        <v>606</v>
      </c>
      <c r="G8886" t="s">
        <v>606</v>
      </c>
      <c r="H8886" t="s">
        <v>405</v>
      </c>
      <c r="I8886" s="2" t="s">
        <v>1280</v>
      </c>
      <c r="J8886" s="1" t="s">
        <v>900</v>
      </c>
      <c r="L8886" s="2" t="s">
        <v>901</v>
      </c>
      <c r="M8886" s="2" t="s">
        <v>882</v>
      </c>
      <c r="N8886">
        <v>0</v>
      </c>
      <c r="O8886">
        <v>360000</v>
      </c>
      <c r="P8886" s="2">
        <v>0</v>
      </c>
      <c r="Q8886" s="6" t="s">
        <v>842</v>
      </c>
      <c r="R8886" s="3">
        <v>0.5</v>
      </c>
      <c r="S8886" s="2">
        <v>0</v>
      </c>
      <c r="T8886" s="2">
        <v>0</v>
      </c>
    </row>
    <row r="8887" spans="1:20" x14ac:dyDescent="0.25">
      <c r="A8887" s="7" t="s">
        <v>979</v>
      </c>
      <c r="B8887">
        <v>2181501</v>
      </c>
      <c r="C8887" s="5" t="s">
        <v>14087</v>
      </c>
      <c r="D8887" s="5" t="s">
        <v>12116</v>
      </c>
      <c r="E8887" s="8" t="s">
        <v>12116</v>
      </c>
      <c r="F8887" t="s">
        <v>606</v>
      </c>
      <c r="G8887" t="s">
        <v>606</v>
      </c>
      <c r="H8887" t="s">
        <v>405</v>
      </c>
      <c r="I8887" s="2" t="s">
        <v>1280</v>
      </c>
      <c r="J8887" s="1" t="s">
        <v>902</v>
      </c>
      <c r="L8887" s="2" t="s">
        <v>903</v>
      </c>
      <c r="M8887" s="2" t="s">
        <v>887</v>
      </c>
      <c r="N8887">
        <v>0</v>
      </c>
      <c r="O8887">
        <v>300000</v>
      </c>
      <c r="P8887" s="2">
        <v>0</v>
      </c>
      <c r="Q8887" s="6" t="s">
        <v>843</v>
      </c>
      <c r="R8887" s="3">
        <v>0.3</v>
      </c>
      <c r="S8887" s="2">
        <v>0</v>
      </c>
      <c r="T8887" s="2">
        <v>0</v>
      </c>
    </row>
    <row r="8888" spans="1:20" x14ac:dyDescent="0.25">
      <c r="A8888" s="7" t="s">
        <v>979</v>
      </c>
      <c r="B8888">
        <v>2181501</v>
      </c>
      <c r="C8888" s="5" t="s">
        <v>14087</v>
      </c>
      <c r="D8888" s="5" t="s">
        <v>12117</v>
      </c>
      <c r="E8888" s="8" t="s">
        <v>12117</v>
      </c>
      <c r="F8888" t="s">
        <v>606</v>
      </c>
      <c r="G8888" t="s">
        <v>606</v>
      </c>
      <c r="H8888" t="s">
        <v>405</v>
      </c>
      <c r="I8888" s="2" t="s">
        <v>1280</v>
      </c>
      <c r="J8888" s="1" t="s">
        <v>904</v>
      </c>
      <c r="L8888" s="2" t="s">
        <v>905</v>
      </c>
      <c r="M8888" s="2" t="s">
        <v>887</v>
      </c>
      <c r="N8888">
        <v>0</v>
      </c>
      <c r="O8888">
        <v>690000</v>
      </c>
      <c r="P8888" s="2">
        <v>0</v>
      </c>
      <c r="Q8888" s="6" t="s">
        <v>843</v>
      </c>
      <c r="R8888" s="3">
        <v>0.3</v>
      </c>
      <c r="S8888" s="2">
        <v>0</v>
      </c>
      <c r="T8888" s="2">
        <v>0</v>
      </c>
    </row>
    <row r="8889" spans="1:20" x14ac:dyDescent="0.25">
      <c r="A8889" s="7" t="s">
        <v>979</v>
      </c>
      <c r="B8889">
        <v>2181501</v>
      </c>
      <c r="C8889" s="5" t="s">
        <v>14087</v>
      </c>
      <c r="D8889" s="5" t="s">
        <v>12118</v>
      </c>
      <c r="E8889" s="8" t="s">
        <v>12118</v>
      </c>
      <c r="F8889" t="s">
        <v>606</v>
      </c>
      <c r="G8889" t="s">
        <v>606</v>
      </c>
      <c r="H8889" t="s">
        <v>405</v>
      </c>
      <c r="I8889" s="2" t="s">
        <v>1280</v>
      </c>
      <c r="J8889" s="1" t="s">
        <v>906</v>
      </c>
      <c r="L8889" s="2" t="s">
        <v>907</v>
      </c>
      <c r="M8889" s="2" t="s">
        <v>887</v>
      </c>
      <c r="N8889">
        <v>0</v>
      </c>
      <c r="O8889">
        <v>330000</v>
      </c>
      <c r="P8889" s="2">
        <v>0</v>
      </c>
      <c r="Q8889" s="6" t="s">
        <v>843</v>
      </c>
      <c r="R8889" s="3">
        <v>0.3</v>
      </c>
      <c r="S8889" s="2">
        <v>0</v>
      </c>
      <c r="T8889" s="2">
        <v>0</v>
      </c>
    </row>
    <row r="8890" spans="1:20" x14ac:dyDescent="0.25">
      <c r="A8890" s="7" t="s">
        <v>979</v>
      </c>
      <c r="B8890">
        <v>2181501</v>
      </c>
      <c r="C8890" s="5" t="s">
        <v>14087</v>
      </c>
      <c r="D8890" s="5" t="s">
        <v>12119</v>
      </c>
      <c r="E8890" s="8" t="s">
        <v>12119</v>
      </c>
      <c r="F8890" t="s">
        <v>606</v>
      </c>
      <c r="G8890" t="s">
        <v>606</v>
      </c>
      <c r="H8890" t="s">
        <v>405</v>
      </c>
      <c r="I8890" s="2" t="s">
        <v>1280</v>
      </c>
      <c r="J8890" s="1" t="s">
        <v>908</v>
      </c>
      <c r="L8890" s="2" t="s">
        <v>909</v>
      </c>
      <c r="M8890" s="2" t="s">
        <v>882</v>
      </c>
      <c r="N8890">
        <v>0</v>
      </c>
      <c r="O8890">
        <v>200000</v>
      </c>
      <c r="P8890" s="2">
        <v>0</v>
      </c>
      <c r="Q8890" s="6" t="s">
        <v>842</v>
      </c>
      <c r="R8890" s="3">
        <v>0.5</v>
      </c>
      <c r="S8890" s="2">
        <v>0</v>
      </c>
      <c r="T8890" s="2">
        <v>0</v>
      </c>
    </row>
    <row r="8891" spans="1:20" x14ac:dyDescent="0.25">
      <c r="A8891" s="7" t="s">
        <v>979</v>
      </c>
      <c r="B8891">
        <v>2181501</v>
      </c>
      <c r="C8891" s="5" t="s">
        <v>14087</v>
      </c>
      <c r="D8891" s="5" t="s">
        <v>12120</v>
      </c>
      <c r="E8891" s="8" t="s">
        <v>12120</v>
      </c>
      <c r="F8891" t="s">
        <v>606</v>
      </c>
      <c r="G8891" t="s">
        <v>606</v>
      </c>
      <c r="H8891" t="s">
        <v>405</v>
      </c>
      <c r="I8891" s="2" t="s">
        <v>1280</v>
      </c>
      <c r="J8891" s="1" t="s">
        <v>910</v>
      </c>
      <c r="L8891" s="2" t="s">
        <v>911</v>
      </c>
      <c r="M8891" s="2" t="s">
        <v>887</v>
      </c>
      <c r="N8891">
        <v>0</v>
      </c>
      <c r="O8891">
        <v>400000</v>
      </c>
      <c r="P8891" s="2">
        <v>0</v>
      </c>
      <c r="Q8891" s="6" t="s">
        <v>843</v>
      </c>
      <c r="R8891" s="3">
        <v>0.3</v>
      </c>
      <c r="S8891" s="2">
        <v>0</v>
      </c>
      <c r="T8891" s="2">
        <v>0</v>
      </c>
    </row>
    <row r="8892" spans="1:20" x14ac:dyDescent="0.25">
      <c r="A8892" s="7" t="s">
        <v>979</v>
      </c>
      <c r="B8892">
        <v>2181501</v>
      </c>
      <c r="C8892" s="5" t="s">
        <v>14087</v>
      </c>
      <c r="D8892" s="5" t="s">
        <v>12121</v>
      </c>
      <c r="E8892" s="8" t="s">
        <v>12121</v>
      </c>
      <c r="F8892" t="s">
        <v>606</v>
      </c>
      <c r="G8892" t="s">
        <v>606</v>
      </c>
      <c r="H8892" t="s">
        <v>405</v>
      </c>
      <c r="I8892" s="2" t="s">
        <v>1280</v>
      </c>
      <c r="J8892" s="1" t="s">
        <v>912</v>
      </c>
      <c r="L8892" s="2" t="s">
        <v>913</v>
      </c>
      <c r="M8892" s="2" t="s">
        <v>882</v>
      </c>
      <c r="N8892">
        <v>0</v>
      </c>
      <c r="O8892">
        <v>240000</v>
      </c>
      <c r="P8892" s="2">
        <v>0</v>
      </c>
      <c r="Q8892" s="6" t="s">
        <v>842</v>
      </c>
      <c r="R8892" s="3">
        <v>0.5</v>
      </c>
      <c r="S8892" s="2">
        <v>0</v>
      </c>
      <c r="T8892" s="2">
        <v>0</v>
      </c>
    </row>
    <row r="8893" spans="1:20" x14ac:dyDescent="0.25">
      <c r="A8893" s="7" t="s">
        <v>979</v>
      </c>
      <c r="B8893">
        <v>2181501</v>
      </c>
      <c r="C8893" s="5" t="s">
        <v>14087</v>
      </c>
      <c r="D8893" s="5" t="s">
        <v>12122</v>
      </c>
      <c r="E8893" s="8" t="s">
        <v>12122</v>
      </c>
      <c r="F8893" t="s">
        <v>606</v>
      </c>
      <c r="G8893" t="s">
        <v>606</v>
      </c>
      <c r="H8893" t="s">
        <v>405</v>
      </c>
      <c r="I8893" s="2" t="s">
        <v>1280</v>
      </c>
      <c r="J8893" s="1" t="s">
        <v>914</v>
      </c>
      <c r="L8893" s="2" t="s">
        <v>915</v>
      </c>
      <c r="M8893" s="2" t="s">
        <v>887</v>
      </c>
      <c r="N8893">
        <v>0</v>
      </c>
      <c r="O8893">
        <v>240000</v>
      </c>
      <c r="P8893" s="2">
        <v>0</v>
      </c>
      <c r="Q8893" s="6" t="s">
        <v>843</v>
      </c>
      <c r="R8893" s="3">
        <v>0.3</v>
      </c>
      <c r="S8893" s="2">
        <v>0</v>
      </c>
      <c r="T8893" s="2">
        <v>0</v>
      </c>
    </row>
    <row r="8894" spans="1:20" x14ac:dyDescent="0.25">
      <c r="A8894" s="7" t="s">
        <v>979</v>
      </c>
      <c r="B8894">
        <v>2181501</v>
      </c>
      <c r="C8894" s="5" t="s">
        <v>14087</v>
      </c>
      <c r="D8894" s="5" t="s">
        <v>12123</v>
      </c>
      <c r="E8894" s="8" t="s">
        <v>12123</v>
      </c>
      <c r="F8894" t="s">
        <v>606</v>
      </c>
      <c r="G8894" t="s">
        <v>606</v>
      </c>
      <c r="H8894" t="s">
        <v>405</v>
      </c>
      <c r="I8894" s="2" t="s">
        <v>1280</v>
      </c>
      <c r="J8894" s="1" t="s">
        <v>916</v>
      </c>
      <c r="L8894" s="2" t="s">
        <v>917</v>
      </c>
      <c r="M8894" s="2" t="s">
        <v>887</v>
      </c>
      <c r="N8894">
        <v>0</v>
      </c>
      <c r="O8894">
        <v>150000</v>
      </c>
      <c r="P8894" s="2">
        <v>0</v>
      </c>
      <c r="Q8894" s="6" t="s">
        <v>843</v>
      </c>
      <c r="R8894" s="3">
        <v>0.3</v>
      </c>
      <c r="S8894" s="2">
        <v>0</v>
      </c>
      <c r="T8894" s="2">
        <v>0</v>
      </c>
    </row>
    <row r="8895" spans="1:20" x14ac:dyDescent="0.25">
      <c r="A8895" s="7" t="s">
        <v>979</v>
      </c>
      <c r="B8895">
        <v>2181501</v>
      </c>
      <c r="C8895" s="5" t="s">
        <v>14087</v>
      </c>
      <c r="D8895" s="5" t="s">
        <v>12124</v>
      </c>
      <c r="E8895" s="8" t="s">
        <v>12124</v>
      </c>
      <c r="F8895" t="s">
        <v>606</v>
      </c>
      <c r="G8895" t="s">
        <v>606</v>
      </c>
      <c r="H8895" t="s">
        <v>405</v>
      </c>
      <c r="I8895" s="2" t="s">
        <v>1280</v>
      </c>
      <c r="J8895" s="1" t="s">
        <v>918</v>
      </c>
      <c r="L8895" s="2" t="s">
        <v>919</v>
      </c>
      <c r="M8895" s="2" t="s">
        <v>887</v>
      </c>
      <c r="N8895">
        <v>3</v>
      </c>
      <c r="O8895">
        <v>470000</v>
      </c>
      <c r="P8895" s="2">
        <v>1410000</v>
      </c>
      <c r="Q8895" s="6" t="s">
        <v>843</v>
      </c>
      <c r="R8895" s="3">
        <v>0.3</v>
      </c>
      <c r="S8895" s="2">
        <v>987000</v>
      </c>
      <c r="T8895" s="2">
        <v>423000</v>
      </c>
    </row>
    <row r="8896" spans="1:20" x14ac:dyDescent="0.25">
      <c r="A8896" s="7" t="s">
        <v>979</v>
      </c>
      <c r="B8896">
        <v>2181501</v>
      </c>
      <c r="C8896" s="5" t="s">
        <v>14087</v>
      </c>
      <c r="D8896" s="5" t="s">
        <v>12125</v>
      </c>
      <c r="E8896" s="8" t="s">
        <v>12125</v>
      </c>
      <c r="F8896" t="s">
        <v>606</v>
      </c>
      <c r="G8896" t="s">
        <v>606</v>
      </c>
      <c r="H8896" t="s">
        <v>405</v>
      </c>
      <c r="I8896" s="2" t="s">
        <v>1280</v>
      </c>
      <c r="J8896" s="1" t="s">
        <v>920</v>
      </c>
      <c r="L8896" s="2" t="s">
        <v>921</v>
      </c>
      <c r="M8896" s="2" t="s">
        <v>882</v>
      </c>
      <c r="N8896">
        <v>25</v>
      </c>
      <c r="O8896">
        <v>170000</v>
      </c>
      <c r="P8896" s="2">
        <v>4250000</v>
      </c>
      <c r="Q8896" s="6" t="s">
        <v>842</v>
      </c>
      <c r="R8896" s="3">
        <v>0.5</v>
      </c>
      <c r="S8896" s="2">
        <v>2125000</v>
      </c>
      <c r="T8896" s="2">
        <v>2125000</v>
      </c>
    </row>
    <row r="8897" spans="1:20" x14ac:dyDescent="0.25">
      <c r="A8897" s="7" t="s">
        <v>979</v>
      </c>
      <c r="B8897">
        <v>2181501</v>
      </c>
      <c r="C8897" s="5" t="s">
        <v>14087</v>
      </c>
      <c r="D8897" s="5" t="s">
        <v>12126</v>
      </c>
      <c r="E8897" s="8" t="s">
        <v>12126</v>
      </c>
      <c r="F8897" t="s">
        <v>606</v>
      </c>
      <c r="G8897" t="s">
        <v>606</v>
      </c>
      <c r="H8897" t="s">
        <v>405</v>
      </c>
      <c r="I8897" s="2" t="s">
        <v>1280</v>
      </c>
      <c r="J8897" s="1" t="s">
        <v>922</v>
      </c>
      <c r="L8897" s="2" t="s">
        <v>923</v>
      </c>
      <c r="M8897" s="2" t="s">
        <v>887</v>
      </c>
      <c r="N8897">
        <v>25</v>
      </c>
      <c r="O8897">
        <v>130000</v>
      </c>
      <c r="P8897" s="2">
        <v>3250000</v>
      </c>
      <c r="Q8897" s="6" t="s">
        <v>843</v>
      </c>
      <c r="R8897" s="3">
        <v>0.3</v>
      </c>
      <c r="S8897" s="2">
        <v>2275000</v>
      </c>
      <c r="T8897" s="2">
        <v>975000</v>
      </c>
    </row>
    <row r="8898" spans="1:20" x14ac:dyDescent="0.25">
      <c r="A8898" s="7" t="s">
        <v>979</v>
      </c>
      <c r="B8898">
        <v>2181501</v>
      </c>
      <c r="C8898" s="5" t="s">
        <v>14087</v>
      </c>
      <c r="D8898" s="5" t="s">
        <v>12127</v>
      </c>
      <c r="E8898" s="8" t="s">
        <v>12127</v>
      </c>
      <c r="F8898" t="s">
        <v>606</v>
      </c>
      <c r="G8898" t="s">
        <v>606</v>
      </c>
      <c r="H8898" t="s">
        <v>405</v>
      </c>
      <c r="I8898" s="2" t="s">
        <v>1280</v>
      </c>
      <c r="J8898" s="1" t="s">
        <v>924</v>
      </c>
      <c r="L8898" s="2" t="s">
        <v>925</v>
      </c>
      <c r="M8898" s="2" t="s">
        <v>887</v>
      </c>
      <c r="N8898">
        <v>25</v>
      </c>
      <c r="O8898">
        <v>130000</v>
      </c>
      <c r="P8898" s="2">
        <v>3250000</v>
      </c>
      <c r="Q8898" s="6" t="s">
        <v>843</v>
      </c>
      <c r="R8898" s="3">
        <v>0.3</v>
      </c>
      <c r="S8898" s="2">
        <v>2275000</v>
      </c>
      <c r="T8898" s="2">
        <v>975000</v>
      </c>
    </row>
    <row r="8899" spans="1:20" x14ac:dyDescent="0.25">
      <c r="A8899" s="7" t="s">
        <v>979</v>
      </c>
      <c r="B8899">
        <v>2181501</v>
      </c>
      <c r="C8899" s="5" t="s">
        <v>14087</v>
      </c>
      <c r="D8899" s="5" t="s">
        <v>12128</v>
      </c>
      <c r="E8899" s="8" t="s">
        <v>12128</v>
      </c>
      <c r="F8899" t="s">
        <v>606</v>
      </c>
      <c r="G8899" t="s">
        <v>606</v>
      </c>
      <c r="H8899" t="s">
        <v>405</v>
      </c>
      <c r="I8899" s="2" t="s">
        <v>1280</v>
      </c>
      <c r="J8899" s="1" t="s">
        <v>926</v>
      </c>
      <c r="L8899" s="2" t="s">
        <v>927</v>
      </c>
      <c r="M8899" s="2" t="s">
        <v>887</v>
      </c>
      <c r="N8899">
        <v>25</v>
      </c>
      <c r="O8899">
        <v>260000</v>
      </c>
      <c r="P8899" s="2">
        <v>6500000</v>
      </c>
      <c r="Q8899" s="6" t="s">
        <v>843</v>
      </c>
      <c r="R8899" s="3">
        <v>0.3</v>
      </c>
      <c r="S8899" s="2">
        <v>4550000</v>
      </c>
      <c r="T8899" s="2">
        <v>1950000</v>
      </c>
    </row>
    <row r="8900" spans="1:20" x14ac:dyDescent="0.25">
      <c r="A8900" s="7" t="s">
        <v>979</v>
      </c>
      <c r="B8900">
        <v>2181501</v>
      </c>
      <c r="C8900" s="5" t="s">
        <v>14087</v>
      </c>
      <c r="D8900" s="5" t="s">
        <v>12129</v>
      </c>
      <c r="E8900" s="8" t="s">
        <v>12129</v>
      </c>
      <c r="F8900" t="s">
        <v>606</v>
      </c>
      <c r="G8900" t="s">
        <v>606</v>
      </c>
      <c r="H8900" t="s">
        <v>405</v>
      </c>
      <c r="I8900" s="2" t="s">
        <v>1280</v>
      </c>
      <c r="J8900" s="1" t="s">
        <v>928</v>
      </c>
      <c r="L8900" s="2" t="s">
        <v>929</v>
      </c>
      <c r="M8900" s="2" t="s">
        <v>887</v>
      </c>
      <c r="N8900">
        <v>25</v>
      </c>
      <c r="O8900">
        <v>210000</v>
      </c>
      <c r="P8900" s="2">
        <v>5250000</v>
      </c>
      <c r="Q8900" s="6" t="s">
        <v>843</v>
      </c>
      <c r="R8900" s="3">
        <v>0.3</v>
      </c>
      <c r="S8900" s="2">
        <v>3675000</v>
      </c>
      <c r="T8900" s="2">
        <v>1575000</v>
      </c>
    </row>
    <row r="8901" spans="1:20" x14ac:dyDescent="0.25">
      <c r="A8901" s="7" t="s">
        <v>979</v>
      </c>
      <c r="B8901">
        <v>2181501</v>
      </c>
      <c r="C8901" s="5" t="s">
        <v>14087</v>
      </c>
      <c r="D8901" s="5" t="s">
        <v>12130</v>
      </c>
      <c r="E8901" s="8" t="s">
        <v>12130</v>
      </c>
      <c r="F8901" t="s">
        <v>606</v>
      </c>
      <c r="G8901" t="s">
        <v>606</v>
      </c>
      <c r="H8901" t="s">
        <v>405</v>
      </c>
      <c r="I8901" s="2" t="s">
        <v>1280</v>
      </c>
      <c r="J8901" s="1" t="s">
        <v>930</v>
      </c>
      <c r="L8901" s="2" t="s">
        <v>931</v>
      </c>
      <c r="M8901" s="2" t="s">
        <v>882</v>
      </c>
      <c r="N8901">
        <v>25</v>
      </c>
      <c r="O8901">
        <v>270000</v>
      </c>
      <c r="P8901" s="2">
        <v>6750000</v>
      </c>
      <c r="Q8901" s="6" t="s">
        <v>842</v>
      </c>
      <c r="R8901" s="3">
        <v>0.5</v>
      </c>
      <c r="S8901" s="2">
        <v>3375000</v>
      </c>
      <c r="T8901" s="2">
        <v>3375000</v>
      </c>
    </row>
    <row r="8902" spans="1:20" x14ac:dyDescent="0.25">
      <c r="A8902" s="7" t="s">
        <v>979</v>
      </c>
      <c r="B8902">
        <v>2181501</v>
      </c>
      <c r="C8902" s="5" t="s">
        <v>14087</v>
      </c>
      <c r="D8902" s="5" t="s">
        <v>12131</v>
      </c>
      <c r="E8902" s="8" t="s">
        <v>12131</v>
      </c>
      <c r="F8902" t="s">
        <v>606</v>
      </c>
      <c r="G8902" t="s">
        <v>606</v>
      </c>
      <c r="H8902" t="s">
        <v>405</v>
      </c>
      <c r="I8902" s="2" t="s">
        <v>1280</v>
      </c>
      <c r="J8902" s="1" t="s">
        <v>932</v>
      </c>
      <c r="L8902" s="2" t="s">
        <v>933</v>
      </c>
      <c r="M8902" s="2" t="s">
        <v>882</v>
      </c>
      <c r="N8902">
        <v>0</v>
      </c>
      <c r="O8902">
        <v>270000</v>
      </c>
      <c r="P8902" s="2">
        <v>0</v>
      </c>
      <c r="Q8902" s="6" t="s">
        <v>842</v>
      </c>
      <c r="R8902" s="3">
        <v>0.5</v>
      </c>
      <c r="S8902" s="2">
        <v>0</v>
      </c>
      <c r="T8902" s="2">
        <v>0</v>
      </c>
    </row>
    <row r="8903" spans="1:20" x14ac:dyDescent="0.25">
      <c r="A8903" s="7" t="s">
        <v>979</v>
      </c>
      <c r="B8903">
        <v>2181501</v>
      </c>
      <c r="C8903" s="5" t="s">
        <v>14087</v>
      </c>
      <c r="D8903" s="5" t="s">
        <v>12132</v>
      </c>
      <c r="E8903" s="8" t="s">
        <v>12132</v>
      </c>
      <c r="F8903" t="s">
        <v>606</v>
      </c>
      <c r="G8903" t="s">
        <v>606</v>
      </c>
      <c r="H8903" t="s">
        <v>405</v>
      </c>
      <c r="I8903" s="2" t="s">
        <v>1280</v>
      </c>
      <c r="J8903" s="1" t="s">
        <v>934</v>
      </c>
      <c r="L8903" s="2" t="s">
        <v>935</v>
      </c>
      <c r="M8903" s="2" t="s">
        <v>882</v>
      </c>
      <c r="N8903">
        <v>25</v>
      </c>
      <c r="O8903">
        <v>130000</v>
      </c>
      <c r="P8903" s="2">
        <v>3250000</v>
      </c>
      <c r="Q8903" s="6" t="s">
        <v>842</v>
      </c>
      <c r="R8903" s="3">
        <v>0.5</v>
      </c>
      <c r="S8903" s="2">
        <v>1625000</v>
      </c>
      <c r="T8903" s="2">
        <v>1625000</v>
      </c>
    </row>
    <row r="8904" spans="1:20" x14ac:dyDescent="0.25">
      <c r="A8904" s="7" t="s">
        <v>979</v>
      </c>
      <c r="B8904">
        <v>2181501</v>
      </c>
      <c r="C8904" s="5" t="s">
        <v>14087</v>
      </c>
      <c r="D8904" s="5" t="s">
        <v>12133</v>
      </c>
      <c r="E8904" s="8" t="s">
        <v>12133</v>
      </c>
      <c r="F8904" t="s">
        <v>606</v>
      </c>
      <c r="G8904" t="s">
        <v>606</v>
      </c>
      <c r="H8904" t="s">
        <v>405</v>
      </c>
      <c r="I8904" s="2" t="s">
        <v>1280</v>
      </c>
      <c r="J8904" s="1" t="s">
        <v>936</v>
      </c>
      <c r="L8904" s="2" t="s">
        <v>937</v>
      </c>
      <c r="M8904" s="2" t="s">
        <v>887</v>
      </c>
      <c r="N8904">
        <v>25</v>
      </c>
      <c r="O8904">
        <v>165000</v>
      </c>
      <c r="P8904" s="2">
        <v>4125000</v>
      </c>
      <c r="Q8904" s="6" t="s">
        <v>843</v>
      </c>
      <c r="R8904" s="3">
        <v>0.3</v>
      </c>
      <c r="S8904" s="2">
        <v>2887499.9999999995</v>
      </c>
      <c r="T8904" s="2">
        <v>1237500</v>
      </c>
    </row>
    <row r="8905" spans="1:20" x14ac:dyDescent="0.25">
      <c r="A8905" s="7" t="s">
        <v>979</v>
      </c>
      <c r="B8905">
        <v>2181501</v>
      </c>
      <c r="C8905" s="5" t="s">
        <v>14087</v>
      </c>
      <c r="D8905" s="5" t="s">
        <v>12134</v>
      </c>
      <c r="E8905" s="8" t="s">
        <v>12134</v>
      </c>
      <c r="F8905" t="s">
        <v>606</v>
      </c>
      <c r="G8905" t="s">
        <v>606</v>
      </c>
      <c r="H8905" t="s">
        <v>405</v>
      </c>
      <c r="I8905" s="2" t="s">
        <v>1280</v>
      </c>
      <c r="J8905" s="1" t="s">
        <v>938</v>
      </c>
      <c r="L8905" s="2" t="s">
        <v>939</v>
      </c>
      <c r="M8905" s="2" t="s">
        <v>940</v>
      </c>
      <c r="N8905">
        <v>25</v>
      </c>
      <c r="O8905">
        <v>32000</v>
      </c>
      <c r="P8905" s="2">
        <v>800000</v>
      </c>
      <c r="Q8905" s="6" t="s">
        <v>844</v>
      </c>
      <c r="R8905" s="3">
        <v>0</v>
      </c>
      <c r="S8905" s="2">
        <v>800000</v>
      </c>
      <c r="T8905" s="2">
        <v>0</v>
      </c>
    </row>
    <row r="8906" spans="1:20" x14ac:dyDescent="0.25">
      <c r="A8906" s="7" t="s">
        <v>979</v>
      </c>
      <c r="B8906">
        <v>2181501</v>
      </c>
      <c r="C8906" s="5" t="s">
        <v>14087</v>
      </c>
      <c r="D8906" s="5" t="s">
        <v>12135</v>
      </c>
      <c r="E8906" s="8" t="s">
        <v>12135</v>
      </c>
      <c r="F8906" t="s">
        <v>606</v>
      </c>
      <c r="G8906" t="s">
        <v>606</v>
      </c>
      <c r="H8906" t="s">
        <v>405</v>
      </c>
      <c r="I8906" s="2" t="s">
        <v>1280</v>
      </c>
      <c r="J8906" s="1" t="s">
        <v>941</v>
      </c>
      <c r="L8906" s="2" t="s">
        <v>942</v>
      </c>
      <c r="M8906" s="2" t="s">
        <v>940</v>
      </c>
      <c r="N8906">
        <v>25</v>
      </c>
      <c r="O8906">
        <v>34000</v>
      </c>
      <c r="P8906" s="2">
        <v>850000</v>
      </c>
      <c r="Q8906" s="6" t="s">
        <v>844</v>
      </c>
      <c r="R8906" s="3">
        <v>0</v>
      </c>
      <c r="S8906" s="2">
        <v>850000</v>
      </c>
      <c r="T8906" s="2">
        <v>0</v>
      </c>
    </row>
    <row r="8907" spans="1:20" x14ac:dyDescent="0.25">
      <c r="A8907" s="7" t="s">
        <v>979</v>
      </c>
      <c r="B8907">
        <v>2181501</v>
      </c>
      <c r="C8907" s="5" t="s">
        <v>14087</v>
      </c>
      <c r="D8907" s="5" t="s">
        <v>12136</v>
      </c>
      <c r="E8907" s="8" t="s">
        <v>12136</v>
      </c>
      <c r="F8907" t="s">
        <v>606</v>
      </c>
      <c r="G8907" t="s">
        <v>606</v>
      </c>
      <c r="H8907" t="s">
        <v>405</v>
      </c>
      <c r="I8907" s="2" t="s">
        <v>1280</v>
      </c>
      <c r="J8907" s="1" t="s">
        <v>943</v>
      </c>
      <c r="L8907" s="2" t="s">
        <v>944</v>
      </c>
      <c r="M8907" s="2" t="s">
        <v>940</v>
      </c>
      <c r="N8907">
        <v>25</v>
      </c>
      <c r="O8907">
        <v>31000</v>
      </c>
      <c r="P8907" s="2">
        <v>775000</v>
      </c>
      <c r="Q8907" s="6" t="s">
        <v>844</v>
      </c>
      <c r="R8907" s="3">
        <v>0</v>
      </c>
      <c r="S8907" s="2">
        <v>775000</v>
      </c>
      <c r="T8907" s="2">
        <v>0</v>
      </c>
    </row>
    <row r="8908" spans="1:20" x14ac:dyDescent="0.25">
      <c r="A8908" s="7" t="s">
        <v>979</v>
      </c>
      <c r="B8908">
        <v>2181601</v>
      </c>
      <c r="C8908" s="5" t="s">
        <v>14087</v>
      </c>
      <c r="D8908" s="5" t="s">
        <v>12168</v>
      </c>
      <c r="E8908" s="8" t="s">
        <v>12168</v>
      </c>
      <c r="F8908" t="s">
        <v>606</v>
      </c>
      <c r="G8908" t="s">
        <v>972</v>
      </c>
      <c r="H8908" t="s">
        <v>405</v>
      </c>
      <c r="I8908" s="2" t="s">
        <v>1281</v>
      </c>
      <c r="J8908" s="1" t="s">
        <v>880</v>
      </c>
      <c r="L8908" s="2" t="s">
        <v>881</v>
      </c>
      <c r="M8908" s="2" t="s">
        <v>882</v>
      </c>
      <c r="N8908">
        <v>12</v>
      </c>
      <c r="O8908">
        <v>700000</v>
      </c>
      <c r="P8908" s="2">
        <v>8400000</v>
      </c>
      <c r="Q8908" s="6" t="s">
        <v>842</v>
      </c>
      <c r="R8908" s="3">
        <v>0.5</v>
      </c>
      <c r="S8908" s="2">
        <v>4200000</v>
      </c>
      <c r="T8908" s="2">
        <v>4200000</v>
      </c>
    </row>
    <row r="8909" spans="1:20" x14ac:dyDescent="0.25">
      <c r="A8909" s="7" t="s">
        <v>979</v>
      </c>
      <c r="B8909">
        <v>2181601</v>
      </c>
      <c r="C8909" s="5" t="s">
        <v>14087</v>
      </c>
      <c r="D8909" s="5" t="s">
        <v>12169</v>
      </c>
      <c r="E8909" s="8" t="s">
        <v>12169</v>
      </c>
      <c r="F8909" t="s">
        <v>606</v>
      </c>
      <c r="G8909" t="s">
        <v>972</v>
      </c>
      <c r="H8909" t="s">
        <v>405</v>
      </c>
      <c r="I8909" s="2" t="s">
        <v>1281</v>
      </c>
      <c r="J8909" s="1" t="s">
        <v>883</v>
      </c>
      <c r="L8909" s="2" t="s">
        <v>884</v>
      </c>
      <c r="M8909" s="2" t="s">
        <v>882</v>
      </c>
      <c r="N8909">
        <v>0</v>
      </c>
      <c r="O8909">
        <v>420000</v>
      </c>
      <c r="P8909" s="2">
        <v>0</v>
      </c>
      <c r="Q8909" s="6" t="s">
        <v>842</v>
      </c>
      <c r="R8909" s="3">
        <v>0.5</v>
      </c>
      <c r="S8909" s="2">
        <v>0</v>
      </c>
      <c r="T8909" s="2">
        <v>0</v>
      </c>
    </row>
    <row r="8910" spans="1:20" x14ac:dyDescent="0.25">
      <c r="A8910" s="7" t="s">
        <v>979</v>
      </c>
      <c r="B8910">
        <v>2181601</v>
      </c>
      <c r="C8910" s="5" t="s">
        <v>14087</v>
      </c>
      <c r="D8910" s="5" t="s">
        <v>12170</v>
      </c>
      <c r="E8910" s="8" t="s">
        <v>12170</v>
      </c>
      <c r="F8910" t="s">
        <v>606</v>
      </c>
      <c r="G8910" t="s">
        <v>972</v>
      </c>
      <c r="H8910" t="s">
        <v>405</v>
      </c>
      <c r="I8910" s="2" t="s">
        <v>1281</v>
      </c>
      <c r="J8910" s="1" t="s">
        <v>885</v>
      </c>
      <c r="L8910" s="2" t="s">
        <v>886</v>
      </c>
      <c r="M8910" s="2" t="s">
        <v>887</v>
      </c>
      <c r="N8910">
        <v>0</v>
      </c>
      <c r="O8910">
        <v>250000</v>
      </c>
      <c r="P8910" s="2">
        <v>0</v>
      </c>
      <c r="Q8910" s="6" t="s">
        <v>843</v>
      </c>
      <c r="R8910" s="3">
        <v>0.3</v>
      </c>
      <c r="S8910" s="2">
        <v>0</v>
      </c>
      <c r="T8910" s="2">
        <v>0</v>
      </c>
    </row>
    <row r="8911" spans="1:20" x14ac:dyDescent="0.25">
      <c r="A8911" s="7" t="s">
        <v>979</v>
      </c>
      <c r="B8911">
        <v>2181601</v>
      </c>
      <c r="C8911" s="5" t="s">
        <v>14087</v>
      </c>
      <c r="D8911" s="5" t="s">
        <v>12171</v>
      </c>
      <c r="E8911" s="8" t="s">
        <v>12171</v>
      </c>
      <c r="F8911" t="s">
        <v>606</v>
      </c>
      <c r="G8911" t="s">
        <v>972</v>
      </c>
      <c r="H8911" t="s">
        <v>405</v>
      </c>
      <c r="I8911" s="2" t="s">
        <v>1281</v>
      </c>
      <c r="J8911" s="1" t="s">
        <v>888</v>
      </c>
      <c r="L8911" s="2" t="s">
        <v>889</v>
      </c>
      <c r="M8911" s="2" t="s">
        <v>887</v>
      </c>
      <c r="N8911">
        <v>12</v>
      </c>
      <c r="O8911">
        <v>275000</v>
      </c>
      <c r="P8911" s="2">
        <v>3300000</v>
      </c>
      <c r="Q8911" s="6" t="s">
        <v>843</v>
      </c>
      <c r="R8911" s="3">
        <v>0.3</v>
      </c>
      <c r="S8911" s="2">
        <v>2310000</v>
      </c>
      <c r="T8911" s="2">
        <v>990000</v>
      </c>
    </row>
    <row r="8912" spans="1:20" x14ac:dyDescent="0.25">
      <c r="A8912" s="7" t="s">
        <v>979</v>
      </c>
      <c r="B8912">
        <v>2181601</v>
      </c>
      <c r="C8912" s="5" t="s">
        <v>14087</v>
      </c>
      <c r="D8912" s="5" t="s">
        <v>12172</v>
      </c>
      <c r="E8912" s="8" t="s">
        <v>12172</v>
      </c>
      <c r="F8912" t="s">
        <v>606</v>
      </c>
      <c r="G8912" t="s">
        <v>972</v>
      </c>
      <c r="H8912" t="s">
        <v>405</v>
      </c>
      <c r="I8912" s="2" t="s">
        <v>1281</v>
      </c>
      <c r="J8912" s="1" t="s">
        <v>890</v>
      </c>
      <c r="L8912" s="2" t="s">
        <v>891</v>
      </c>
      <c r="M8912" s="2" t="s">
        <v>882</v>
      </c>
      <c r="N8912">
        <v>12</v>
      </c>
      <c r="O8912">
        <v>150000</v>
      </c>
      <c r="P8912" s="2">
        <v>1800000</v>
      </c>
      <c r="Q8912" s="6" t="s">
        <v>842</v>
      </c>
      <c r="R8912" s="3">
        <v>0.5</v>
      </c>
      <c r="S8912" s="2">
        <v>900000</v>
      </c>
      <c r="T8912" s="2">
        <v>900000</v>
      </c>
    </row>
    <row r="8913" spans="1:20" x14ac:dyDescent="0.25">
      <c r="A8913" s="7" t="s">
        <v>979</v>
      </c>
      <c r="B8913">
        <v>2181601</v>
      </c>
      <c r="C8913" s="5" t="s">
        <v>14087</v>
      </c>
      <c r="D8913" s="5" t="s">
        <v>12173</v>
      </c>
      <c r="E8913" s="8" t="s">
        <v>12173</v>
      </c>
      <c r="F8913" t="s">
        <v>606</v>
      </c>
      <c r="G8913" t="s">
        <v>972</v>
      </c>
      <c r="H8913" t="s">
        <v>405</v>
      </c>
      <c r="I8913" s="2" t="s">
        <v>1281</v>
      </c>
      <c r="J8913" s="1" t="s">
        <v>892</v>
      </c>
      <c r="L8913" s="2" t="s">
        <v>893</v>
      </c>
      <c r="M8913" s="2" t="s">
        <v>882</v>
      </c>
      <c r="N8913">
        <v>0</v>
      </c>
      <c r="O8913">
        <v>300000</v>
      </c>
      <c r="P8913" s="2">
        <v>0</v>
      </c>
      <c r="Q8913" s="6" t="s">
        <v>842</v>
      </c>
      <c r="R8913" s="3">
        <v>0.5</v>
      </c>
      <c r="S8913" s="2">
        <v>0</v>
      </c>
      <c r="T8913" s="2">
        <v>0</v>
      </c>
    </row>
    <row r="8914" spans="1:20" x14ac:dyDescent="0.25">
      <c r="A8914" s="7" t="s">
        <v>979</v>
      </c>
      <c r="B8914">
        <v>2181601</v>
      </c>
      <c r="C8914" s="5" t="s">
        <v>14087</v>
      </c>
      <c r="D8914" s="5" t="s">
        <v>12174</v>
      </c>
      <c r="E8914" s="8" t="s">
        <v>12174</v>
      </c>
      <c r="F8914" t="s">
        <v>606</v>
      </c>
      <c r="G8914" t="s">
        <v>972</v>
      </c>
      <c r="H8914" t="s">
        <v>405</v>
      </c>
      <c r="I8914" s="2" t="s">
        <v>1281</v>
      </c>
      <c r="J8914" s="1" t="s">
        <v>894</v>
      </c>
      <c r="L8914" s="2" t="s">
        <v>895</v>
      </c>
      <c r="M8914" s="2" t="s">
        <v>882</v>
      </c>
      <c r="N8914">
        <v>12</v>
      </c>
      <c r="O8914">
        <v>400000</v>
      </c>
      <c r="P8914" s="2">
        <v>4800000</v>
      </c>
      <c r="Q8914" s="6" t="s">
        <v>842</v>
      </c>
      <c r="R8914" s="3">
        <v>0.5</v>
      </c>
      <c r="S8914" s="2">
        <v>2400000</v>
      </c>
      <c r="T8914" s="2">
        <v>2400000</v>
      </c>
    </row>
    <row r="8915" spans="1:20" x14ac:dyDescent="0.25">
      <c r="A8915" s="7" t="s">
        <v>979</v>
      </c>
      <c r="B8915">
        <v>2181601</v>
      </c>
      <c r="C8915" s="5" t="s">
        <v>14087</v>
      </c>
      <c r="D8915" s="5" t="s">
        <v>12175</v>
      </c>
      <c r="E8915" s="8" t="s">
        <v>12175</v>
      </c>
      <c r="F8915" t="s">
        <v>606</v>
      </c>
      <c r="G8915" t="s">
        <v>972</v>
      </c>
      <c r="H8915" t="s">
        <v>405</v>
      </c>
      <c r="I8915" s="2" t="s">
        <v>1281</v>
      </c>
      <c r="J8915" s="1" t="s">
        <v>896</v>
      </c>
      <c r="L8915" s="2" t="s">
        <v>897</v>
      </c>
      <c r="M8915" s="2" t="s">
        <v>882</v>
      </c>
      <c r="N8915">
        <v>12</v>
      </c>
      <c r="O8915">
        <v>360000</v>
      </c>
      <c r="P8915" s="2">
        <v>4320000</v>
      </c>
      <c r="Q8915" s="6" t="s">
        <v>842</v>
      </c>
      <c r="R8915" s="3">
        <v>0.5</v>
      </c>
      <c r="S8915" s="2">
        <v>2160000</v>
      </c>
      <c r="T8915" s="2">
        <v>2160000</v>
      </c>
    </row>
    <row r="8916" spans="1:20" x14ac:dyDescent="0.25">
      <c r="A8916" s="7" t="s">
        <v>979</v>
      </c>
      <c r="B8916">
        <v>2181601</v>
      </c>
      <c r="C8916" s="5" t="s">
        <v>14087</v>
      </c>
      <c r="D8916" s="5" t="s">
        <v>12176</v>
      </c>
      <c r="E8916" s="8" t="s">
        <v>12176</v>
      </c>
      <c r="F8916" t="s">
        <v>606</v>
      </c>
      <c r="G8916" t="s">
        <v>972</v>
      </c>
      <c r="H8916" t="s">
        <v>405</v>
      </c>
      <c r="I8916" s="2" t="s">
        <v>1281</v>
      </c>
      <c r="J8916" s="1" t="s">
        <v>898</v>
      </c>
      <c r="L8916" s="2" t="s">
        <v>899</v>
      </c>
      <c r="M8916" s="2" t="s">
        <v>882</v>
      </c>
      <c r="N8916">
        <v>0</v>
      </c>
      <c r="O8916">
        <v>250000</v>
      </c>
      <c r="P8916" s="2">
        <v>0</v>
      </c>
      <c r="Q8916" s="6" t="s">
        <v>842</v>
      </c>
      <c r="R8916" s="3">
        <v>0.5</v>
      </c>
      <c r="S8916" s="2">
        <v>0</v>
      </c>
      <c r="T8916" s="2">
        <v>0</v>
      </c>
    </row>
    <row r="8917" spans="1:20" x14ac:dyDescent="0.25">
      <c r="A8917" s="7" t="s">
        <v>979</v>
      </c>
      <c r="B8917">
        <v>2181601</v>
      </c>
      <c r="C8917" s="5" t="s">
        <v>14087</v>
      </c>
      <c r="D8917" s="5" t="s">
        <v>12177</v>
      </c>
      <c r="E8917" s="8" t="s">
        <v>12177</v>
      </c>
      <c r="F8917" t="s">
        <v>606</v>
      </c>
      <c r="G8917" t="s">
        <v>972</v>
      </c>
      <c r="H8917" t="s">
        <v>405</v>
      </c>
      <c r="I8917" s="2" t="s">
        <v>1281</v>
      </c>
      <c r="J8917" s="1" t="s">
        <v>900</v>
      </c>
      <c r="L8917" s="2" t="s">
        <v>901</v>
      </c>
      <c r="M8917" s="2" t="s">
        <v>882</v>
      </c>
      <c r="N8917">
        <v>0</v>
      </c>
      <c r="O8917">
        <v>360000</v>
      </c>
      <c r="P8917" s="2">
        <v>0</v>
      </c>
      <c r="Q8917" s="6" t="s">
        <v>842</v>
      </c>
      <c r="R8917" s="3">
        <v>0.5</v>
      </c>
      <c r="S8917" s="2">
        <v>0</v>
      </c>
      <c r="T8917" s="2">
        <v>0</v>
      </c>
    </row>
    <row r="8918" spans="1:20" x14ac:dyDescent="0.25">
      <c r="A8918" s="7" t="s">
        <v>979</v>
      </c>
      <c r="B8918">
        <v>2181601</v>
      </c>
      <c r="C8918" s="5" t="s">
        <v>14087</v>
      </c>
      <c r="D8918" s="5" t="s">
        <v>12178</v>
      </c>
      <c r="E8918" s="8" t="s">
        <v>12178</v>
      </c>
      <c r="F8918" t="s">
        <v>606</v>
      </c>
      <c r="G8918" t="s">
        <v>972</v>
      </c>
      <c r="H8918" t="s">
        <v>405</v>
      </c>
      <c r="I8918" s="2" t="s">
        <v>1281</v>
      </c>
      <c r="J8918" s="1" t="s">
        <v>902</v>
      </c>
      <c r="L8918" s="2" t="s">
        <v>903</v>
      </c>
      <c r="M8918" s="2" t="s">
        <v>887</v>
      </c>
      <c r="N8918">
        <v>12</v>
      </c>
      <c r="O8918">
        <v>300000</v>
      </c>
      <c r="P8918" s="2">
        <v>3600000</v>
      </c>
      <c r="Q8918" s="6" t="s">
        <v>843</v>
      </c>
      <c r="R8918" s="3">
        <v>0.3</v>
      </c>
      <c r="S8918" s="2">
        <v>2520000</v>
      </c>
      <c r="T8918" s="2">
        <v>1080000</v>
      </c>
    </row>
    <row r="8919" spans="1:20" x14ac:dyDescent="0.25">
      <c r="A8919" s="7" t="s">
        <v>979</v>
      </c>
      <c r="B8919">
        <v>2181601</v>
      </c>
      <c r="C8919" s="5" t="s">
        <v>14087</v>
      </c>
      <c r="D8919" s="5" t="s">
        <v>12179</v>
      </c>
      <c r="E8919" s="8" t="s">
        <v>12179</v>
      </c>
      <c r="F8919" t="s">
        <v>606</v>
      </c>
      <c r="G8919" t="s">
        <v>972</v>
      </c>
      <c r="H8919" t="s">
        <v>405</v>
      </c>
      <c r="I8919" s="2" t="s">
        <v>1281</v>
      </c>
      <c r="J8919" s="1" t="s">
        <v>904</v>
      </c>
      <c r="L8919" s="2" t="s">
        <v>905</v>
      </c>
      <c r="M8919" s="2" t="s">
        <v>887</v>
      </c>
      <c r="N8919">
        <v>12</v>
      </c>
      <c r="O8919">
        <v>690000</v>
      </c>
      <c r="P8919" s="2">
        <v>8280000</v>
      </c>
      <c r="Q8919" s="6" t="s">
        <v>843</v>
      </c>
      <c r="R8919" s="3">
        <v>0.3</v>
      </c>
      <c r="S8919" s="2">
        <v>5795999.9999999991</v>
      </c>
      <c r="T8919" s="2">
        <v>2484000</v>
      </c>
    </row>
    <row r="8920" spans="1:20" x14ac:dyDescent="0.25">
      <c r="A8920" s="7" t="s">
        <v>979</v>
      </c>
      <c r="B8920">
        <v>2181601</v>
      </c>
      <c r="C8920" s="5" t="s">
        <v>14087</v>
      </c>
      <c r="D8920" s="5" t="s">
        <v>12180</v>
      </c>
      <c r="E8920" s="8" t="s">
        <v>12180</v>
      </c>
      <c r="F8920" t="s">
        <v>606</v>
      </c>
      <c r="G8920" t="s">
        <v>972</v>
      </c>
      <c r="H8920" t="s">
        <v>405</v>
      </c>
      <c r="I8920" s="2" t="s">
        <v>1281</v>
      </c>
      <c r="J8920" s="1" t="s">
        <v>906</v>
      </c>
      <c r="L8920" s="2" t="s">
        <v>907</v>
      </c>
      <c r="M8920" s="2" t="s">
        <v>887</v>
      </c>
      <c r="N8920">
        <v>0</v>
      </c>
      <c r="O8920">
        <v>330000</v>
      </c>
      <c r="P8920" s="2">
        <v>0</v>
      </c>
      <c r="Q8920" s="6" t="s">
        <v>843</v>
      </c>
      <c r="R8920" s="3">
        <v>0.3</v>
      </c>
      <c r="S8920" s="2">
        <v>0</v>
      </c>
      <c r="T8920" s="2">
        <v>0</v>
      </c>
    </row>
    <row r="8921" spans="1:20" x14ac:dyDescent="0.25">
      <c r="A8921" s="7" t="s">
        <v>979</v>
      </c>
      <c r="B8921">
        <v>2181601</v>
      </c>
      <c r="C8921" s="5" t="s">
        <v>14087</v>
      </c>
      <c r="D8921" s="5" t="s">
        <v>12181</v>
      </c>
      <c r="E8921" s="8" t="s">
        <v>12181</v>
      </c>
      <c r="F8921" t="s">
        <v>606</v>
      </c>
      <c r="G8921" t="s">
        <v>972</v>
      </c>
      <c r="H8921" t="s">
        <v>405</v>
      </c>
      <c r="I8921" s="2" t="s">
        <v>1281</v>
      </c>
      <c r="J8921" s="1" t="s">
        <v>908</v>
      </c>
      <c r="L8921" s="2" t="s">
        <v>909</v>
      </c>
      <c r="M8921" s="2" t="s">
        <v>882</v>
      </c>
      <c r="N8921">
        <v>12</v>
      </c>
      <c r="O8921">
        <v>200000</v>
      </c>
      <c r="P8921" s="2">
        <v>2400000</v>
      </c>
      <c r="Q8921" s="6" t="s">
        <v>842</v>
      </c>
      <c r="R8921" s="3">
        <v>0.5</v>
      </c>
      <c r="S8921" s="2">
        <v>1200000</v>
      </c>
      <c r="T8921" s="2">
        <v>1200000</v>
      </c>
    </row>
    <row r="8922" spans="1:20" x14ac:dyDescent="0.25">
      <c r="A8922" s="7" t="s">
        <v>979</v>
      </c>
      <c r="B8922">
        <v>2181601</v>
      </c>
      <c r="C8922" s="5" t="s">
        <v>14087</v>
      </c>
      <c r="D8922" s="5" t="s">
        <v>12182</v>
      </c>
      <c r="E8922" s="8" t="s">
        <v>12182</v>
      </c>
      <c r="F8922" t="s">
        <v>606</v>
      </c>
      <c r="G8922" t="s">
        <v>972</v>
      </c>
      <c r="H8922" t="s">
        <v>405</v>
      </c>
      <c r="I8922" s="2" t="s">
        <v>1281</v>
      </c>
      <c r="J8922" s="1" t="s">
        <v>910</v>
      </c>
      <c r="L8922" s="2" t="s">
        <v>911</v>
      </c>
      <c r="M8922" s="2" t="s">
        <v>887</v>
      </c>
      <c r="N8922">
        <v>12</v>
      </c>
      <c r="O8922">
        <v>400000</v>
      </c>
      <c r="P8922" s="2">
        <v>4800000</v>
      </c>
      <c r="Q8922" s="6" t="s">
        <v>843</v>
      </c>
      <c r="R8922" s="3">
        <v>0.3</v>
      </c>
      <c r="S8922" s="2">
        <v>3360000</v>
      </c>
      <c r="T8922" s="2">
        <v>1440000</v>
      </c>
    </row>
    <row r="8923" spans="1:20" x14ac:dyDescent="0.25">
      <c r="A8923" s="7" t="s">
        <v>979</v>
      </c>
      <c r="B8923">
        <v>2181601</v>
      </c>
      <c r="C8923" s="5" t="s">
        <v>14087</v>
      </c>
      <c r="D8923" s="5" t="s">
        <v>12183</v>
      </c>
      <c r="E8923" s="8" t="s">
        <v>12183</v>
      </c>
      <c r="F8923" t="s">
        <v>606</v>
      </c>
      <c r="G8923" t="s">
        <v>972</v>
      </c>
      <c r="H8923" t="s">
        <v>405</v>
      </c>
      <c r="I8923" s="2" t="s">
        <v>1281</v>
      </c>
      <c r="J8923" s="1" t="s">
        <v>912</v>
      </c>
      <c r="L8923" s="2" t="s">
        <v>913</v>
      </c>
      <c r="M8923" s="2" t="s">
        <v>882</v>
      </c>
      <c r="N8923">
        <v>12</v>
      </c>
      <c r="O8923">
        <v>240000</v>
      </c>
      <c r="P8923" s="2">
        <v>2880000</v>
      </c>
      <c r="Q8923" s="6" t="s">
        <v>842</v>
      </c>
      <c r="R8923" s="3">
        <v>0.5</v>
      </c>
      <c r="S8923" s="2">
        <v>1440000</v>
      </c>
      <c r="T8923" s="2">
        <v>1440000</v>
      </c>
    </row>
    <row r="8924" spans="1:20" x14ac:dyDescent="0.25">
      <c r="A8924" s="7" t="s">
        <v>979</v>
      </c>
      <c r="B8924">
        <v>2181601</v>
      </c>
      <c r="C8924" s="5" t="s">
        <v>14087</v>
      </c>
      <c r="D8924" s="5" t="s">
        <v>12184</v>
      </c>
      <c r="E8924" s="8" t="s">
        <v>12184</v>
      </c>
      <c r="F8924" t="s">
        <v>606</v>
      </c>
      <c r="G8924" t="s">
        <v>972</v>
      </c>
      <c r="H8924" t="s">
        <v>405</v>
      </c>
      <c r="I8924" s="2" t="s">
        <v>1281</v>
      </c>
      <c r="J8924" s="1" t="s">
        <v>914</v>
      </c>
      <c r="L8924" s="2" t="s">
        <v>915</v>
      </c>
      <c r="M8924" s="2" t="s">
        <v>887</v>
      </c>
      <c r="N8924">
        <v>12</v>
      </c>
      <c r="O8924">
        <v>240000</v>
      </c>
      <c r="P8924" s="2">
        <v>2880000</v>
      </c>
      <c r="Q8924" s="6" t="s">
        <v>843</v>
      </c>
      <c r="R8924" s="3">
        <v>0.3</v>
      </c>
      <c r="S8924" s="2">
        <v>2016000</v>
      </c>
      <c r="T8924" s="2">
        <v>864000</v>
      </c>
    </row>
    <row r="8925" spans="1:20" x14ac:dyDescent="0.25">
      <c r="A8925" s="7" t="s">
        <v>979</v>
      </c>
      <c r="B8925">
        <v>2181601</v>
      </c>
      <c r="C8925" s="5" t="s">
        <v>14087</v>
      </c>
      <c r="D8925" s="5" t="s">
        <v>12185</v>
      </c>
      <c r="E8925" s="8" t="s">
        <v>12185</v>
      </c>
      <c r="F8925" t="s">
        <v>606</v>
      </c>
      <c r="G8925" t="s">
        <v>972</v>
      </c>
      <c r="H8925" t="s">
        <v>405</v>
      </c>
      <c r="I8925" s="2" t="s">
        <v>1281</v>
      </c>
      <c r="J8925" s="1" t="s">
        <v>916</v>
      </c>
      <c r="L8925" s="2" t="s">
        <v>917</v>
      </c>
      <c r="M8925" s="2" t="s">
        <v>887</v>
      </c>
      <c r="N8925">
        <v>0</v>
      </c>
      <c r="O8925">
        <v>150000</v>
      </c>
      <c r="P8925" s="2">
        <v>0</v>
      </c>
      <c r="Q8925" s="6" t="s">
        <v>843</v>
      </c>
      <c r="R8925" s="3">
        <v>0.3</v>
      </c>
      <c r="S8925" s="2">
        <v>0</v>
      </c>
      <c r="T8925" s="2">
        <v>0</v>
      </c>
    </row>
    <row r="8926" spans="1:20" x14ac:dyDescent="0.25">
      <c r="A8926" s="7" t="s">
        <v>979</v>
      </c>
      <c r="B8926">
        <v>2181601</v>
      </c>
      <c r="C8926" s="5" t="s">
        <v>14087</v>
      </c>
      <c r="D8926" s="5" t="s">
        <v>12186</v>
      </c>
      <c r="E8926" s="8" t="s">
        <v>12186</v>
      </c>
      <c r="F8926" t="s">
        <v>606</v>
      </c>
      <c r="G8926" t="s">
        <v>972</v>
      </c>
      <c r="H8926" t="s">
        <v>405</v>
      </c>
      <c r="I8926" s="2" t="s">
        <v>1281</v>
      </c>
      <c r="J8926" s="1" t="s">
        <v>918</v>
      </c>
      <c r="L8926" s="2" t="s">
        <v>919</v>
      </c>
      <c r="M8926" s="2" t="s">
        <v>887</v>
      </c>
      <c r="N8926">
        <v>19</v>
      </c>
      <c r="O8926">
        <v>470000</v>
      </c>
      <c r="P8926" s="2">
        <v>8930000</v>
      </c>
      <c r="Q8926" s="6" t="s">
        <v>843</v>
      </c>
      <c r="R8926" s="3">
        <v>0.3</v>
      </c>
      <c r="S8926" s="2">
        <v>6251000</v>
      </c>
      <c r="T8926" s="2">
        <v>2679000</v>
      </c>
    </row>
    <row r="8927" spans="1:20" x14ac:dyDescent="0.25">
      <c r="A8927" s="7" t="s">
        <v>979</v>
      </c>
      <c r="B8927">
        <v>2181601</v>
      </c>
      <c r="C8927" s="5" t="s">
        <v>14087</v>
      </c>
      <c r="D8927" s="5" t="s">
        <v>12187</v>
      </c>
      <c r="E8927" s="8" t="s">
        <v>12187</v>
      </c>
      <c r="F8927" t="s">
        <v>606</v>
      </c>
      <c r="G8927" t="s">
        <v>972</v>
      </c>
      <c r="H8927" t="s">
        <v>405</v>
      </c>
      <c r="I8927" s="2" t="s">
        <v>1281</v>
      </c>
      <c r="J8927" s="1" t="s">
        <v>920</v>
      </c>
      <c r="L8927" s="2" t="s">
        <v>921</v>
      </c>
      <c r="M8927" s="2" t="s">
        <v>882</v>
      </c>
      <c r="N8927">
        <v>0</v>
      </c>
      <c r="O8927">
        <v>170000</v>
      </c>
      <c r="P8927" s="2">
        <v>0</v>
      </c>
      <c r="Q8927" s="6" t="s">
        <v>842</v>
      </c>
      <c r="R8927" s="3">
        <v>0.5</v>
      </c>
      <c r="S8927" s="2">
        <v>0</v>
      </c>
      <c r="T8927" s="2">
        <v>0</v>
      </c>
    </row>
    <row r="8928" spans="1:20" x14ac:dyDescent="0.25">
      <c r="A8928" s="7" t="s">
        <v>979</v>
      </c>
      <c r="B8928">
        <v>2181601</v>
      </c>
      <c r="C8928" s="5" t="s">
        <v>14087</v>
      </c>
      <c r="D8928" s="5" t="s">
        <v>12188</v>
      </c>
      <c r="E8928" s="8" t="s">
        <v>12188</v>
      </c>
      <c r="F8928" t="s">
        <v>606</v>
      </c>
      <c r="G8928" t="s">
        <v>972</v>
      </c>
      <c r="H8928" t="s">
        <v>405</v>
      </c>
      <c r="I8928" s="2" t="s">
        <v>1281</v>
      </c>
      <c r="J8928" s="1" t="s">
        <v>922</v>
      </c>
      <c r="L8928" s="2" t="s">
        <v>923</v>
      </c>
      <c r="M8928" s="2" t="s">
        <v>887</v>
      </c>
      <c r="N8928">
        <v>0</v>
      </c>
      <c r="O8928">
        <v>130000</v>
      </c>
      <c r="P8928" s="2">
        <v>0</v>
      </c>
      <c r="Q8928" s="6" t="s">
        <v>843</v>
      </c>
      <c r="R8928" s="3">
        <v>0.3</v>
      </c>
      <c r="S8928" s="2">
        <v>0</v>
      </c>
      <c r="T8928" s="2">
        <v>0</v>
      </c>
    </row>
    <row r="8929" spans="1:20" x14ac:dyDescent="0.25">
      <c r="A8929" s="7" t="s">
        <v>979</v>
      </c>
      <c r="B8929">
        <v>2181601</v>
      </c>
      <c r="C8929" s="5" t="s">
        <v>14087</v>
      </c>
      <c r="D8929" s="5" t="s">
        <v>12189</v>
      </c>
      <c r="E8929" s="8" t="s">
        <v>12189</v>
      </c>
      <c r="F8929" t="s">
        <v>606</v>
      </c>
      <c r="G8929" t="s">
        <v>972</v>
      </c>
      <c r="H8929" t="s">
        <v>405</v>
      </c>
      <c r="I8929" s="2" t="s">
        <v>1281</v>
      </c>
      <c r="J8929" s="1" t="s">
        <v>924</v>
      </c>
      <c r="L8929" s="2" t="s">
        <v>925</v>
      </c>
      <c r="M8929" s="2" t="s">
        <v>887</v>
      </c>
      <c r="N8929">
        <v>0</v>
      </c>
      <c r="O8929">
        <v>130000</v>
      </c>
      <c r="P8929" s="2">
        <v>0</v>
      </c>
      <c r="Q8929" s="6" t="s">
        <v>843</v>
      </c>
      <c r="R8929" s="3">
        <v>0.3</v>
      </c>
      <c r="S8929" s="2">
        <v>0</v>
      </c>
      <c r="T8929" s="2">
        <v>0</v>
      </c>
    </row>
    <row r="8930" spans="1:20" x14ac:dyDescent="0.25">
      <c r="A8930" s="7" t="s">
        <v>979</v>
      </c>
      <c r="B8930">
        <v>2181601</v>
      </c>
      <c r="C8930" s="5" t="s">
        <v>14087</v>
      </c>
      <c r="D8930" s="5" t="s">
        <v>12190</v>
      </c>
      <c r="E8930" s="8" t="s">
        <v>12190</v>
      </c>
      <c r="F8930" t="s">
        <v>606</v>
      </c>
      <c r="G8930" t="s">
        <v>972</v>
      </c>
      <c r="H8930" t="s">
        <v>405</v>
      </c>
      <c r="I8930" s="2" t="s">
        <v>1281</v>
      </c>
      <c r="J8930" s="1" t="s">
        <v>926</v>
      </c>
      <c r="L8930" s="2" t="s">
        <v>927</v>
      </c>
      <c r="M8930" s="2" t="s">
        <v>887</v>
      </c>
      <c r="N8930">
        <v>0</v>
      </c>
      <c r="O8930">
        <v>260000</v>
      </c>
      <c r="P8930" s="2">
        <v>0</v>
      </c>
      <c r="Q8930" s="6" t="s">
        <v>843</v>
      </c>
      <c r="R8930" s="3">
        <v>0.3</v>
      </c>
      <c r="S8930" s="2">
        <v>0</v>
      </c>
      <c r="T8930" s="2">
        <v>0</v>
      </c>
    </row>
    <row r="8931" spans="1:20" x14ac:dyDescent="0.25">
      <c r="A8931" s="7" t="s">
        <v>979</v>
      </c>
      <c r="B8931">
        <v>2181601</v>
      </c>
      <c r="C8931" s="5" t="s">
        <v>14087</v>
      </c>
      <c r="D8931" s="5" t="s">
        <v>12191</v>
      </c>
      <c r="E8931" s="8" t="s">
        <v>12191</v>
      </c>
      <c r="F8931" t="s">
        <v>606</v>
      </c>
      <c r="G8931" t="s">
        <v>972</v>
      </c>
      <c r="H8931" t="s">
        <v>405</v>
      </c>
      <c r="I8931" s="2" t="s">
        <v>1281</v>
      </c>
      <c r="J8931" s="1" t="s">
        <v>928</v>
      </c>
      <c r="L8931" s="2" t="s">
        <v>929</v>
      </c>
      <c r="M8931" s="2" t="s">
        <v>887</v>
      </c>
      <c r="N8931">
        <v>0</v>
      </c>
      <c r="O8931">
        <v>210000</v>
      </c>
      <c r="P8931" s="2">
        <v>0</v>
      </c>
      <c r="Q8931" s="6" t="s">
        <v>843</v>
      </c>
      <c r="R8931" s="3">
        <v>0.3</v>
      </c>
      <c r="S8931" s="2">
        <v>0</v>
      </c>
      <c r="T8931" s="2">
        <v>0</v>
      </c>
    </row>
    <row r="8932" spans="1:20" x14ac:dyDescent="0.25">
      <c r="A8932" s="7" t="s">
        <v>979</v>
      </c>
      <c r="B8932">
        <v>2181601</v>
      </c>
      <c r="C8932" s="5" t="s">
        <v>14087</v>
      </c>
      <c r="D8932" s="5" t="s">
        <v>12192</v>
      </c>
      <c r="E8932" s="8" t="s">
        <v>12192</v>
      </c>
      <c r="F8932" t="s">
        <v>606</v>
      </c>
      <c r="G8932" t="s">
        <v>972</v>
      </c>
      <c r="H8932" t="s">
        <v>405</v>
      </c>
      <c r="I8932" s="2" t="s">
        <v>1281</v>
      </c>
      <c r="J8932" s="1" t="s">
        <v>930</v>
      </c>
      <c r="L8932" s="2" t="s">
        <v>931</v>
      </c>
      <c r="M8932" s="2" t="s">
        <v>882</v>
      </c>
      <c r="N8932">
        <v>0</v>
      </c>
      <c r="O8932">
        <v>270000</v>
      </c>
      <c r="P8932" s="2">
        <v>0</v>
      </c>
      <c r="Q8932" s="6" t="s">
        <v>842</v>
      </c>
      <c r="R8932" s="3">
        <v>0.5</v>
      </c>
      <c r="S8932" s="2">
        <v>0</v>
      </c>
      <c r="T8932" s="2">
        <v>0</v>
      </c>
    </row>
    <row r="8933" spans="1:20" x14ac:dyDescent="0.25">
      <c r="A8933" s="7" t="s">
        <v>979</v>
      </c>
      <c r="B8933">
        <v>2181601</v>
      </c>
      <c r="C8933" s="5" t="s">
        <v>14087</v>
      </c>
      <c r="D8933" s="5" t="s">
        <v>12193</v>
      </c>
      <c r="E8933" s="8" t="s">
        <v>12193</v>
      </c>
      <c r="F8933" t="s">
        <v>606</v>
      </c>
      <c r="G8933" t="s">
        <v>972</v>
      </c>
      <c r="H8933" t="s">
        <v>405</v>
      </c>
      <c r="I8933" s="2" t="s">
        <v>1281</v>
      </c>
      <c r="J8933" s="1" t="s">
        <v>932</v>
      </c>
      <c r="L8933" s="2" t="s">
        <v>933</v>
      </c>
      <c r="M8933" s="2" t="s">
        <v>882</v>
      </c>
      <c r="N8933">
        <v>0</v>
      </c>
      <c r="O8933">
        <v>270000</v>
      </c>
      <c r="P8933" s="2">
        <v>0</v>
      </c>
      <c r="Q8933" s="6" t="s">
        <v>842</v>
      </c>
      <c r="R8933" s="3">
        <v>0.5</v>
      </c>
      <c r="S8933" s="2">
        <v>0</v>
      </c>
      <c r="T8933" s="2">
        <v>0</v>
      </c>
    </row>
    <row r="8934" spans="1:20" x14ac:dyDescent="0.25">
      <c r="A8934" s="7" t="s">
        <v>979</v>
      </c>
      <c r="B8934">
        <v>2181601</v>
      </c>
      <c r="C8934" s="5" t="s">
        <v>14087</v>
      </c>
      <c r="D8934" s="5" t="s">
        <v>12194</v>
      </c>
      <c r="E8934" s="8" t="s">
        <v>12194</v>
      </c>
      <c r="F8934" t="s">
        <v>606</v>
      </c>
      <c r="G8934" t="s">
        <v>972</v>
      </c>
      <c r="H8934" t="s">
        <v>405</v>
      </c>
      <c r="I8934" s="2" t="s">
        <v>1281</v>
      </c>
      <c r="J8934" s="1" t="s">
        <v>934</v>
      </c>
      <c r="L8934" s="2" t="s">
        <v>935</v>
      </c>
      <c r="M8934" s="2" t="s">
        <v>882</v>
      </c>
      <c r="N8934">
        <v>0</v>
      </c>
      <c r="O8934">
        <v>130000</v>
      </c>
      <c r="P8934" s="2">
        <v>0</v>
      </c>
      <c r="Q8934" s="6" t="s">
        <v>842</v>
      </c>
      <c r="R8934" s="3">
        <v>0.5</v>
      </c>
      <c r="S8934" s="2">
        <v>0</v>
      </c>
      <c r="T8934" s="2">
        <v>0</v>
      </c>
    </row>
    <row r="8935" spans="1:20" x14ac:dyDescent="0.25">
      <c r="A8935" s="7" t="s">
        <v>979</v>
      </c>
      <c r="B8935">
        <v>2181601</v>
      </c>
      <c r="C8935" s="5" t="s">
        <v>14087</v>
      </c>
      <c r="D8935" s="5" t="s">
        <v>12195</v>
      </c>
      <c r="E8935" s="8" t="s">
        <v>12195</v>
      </c>
      <c r="F8935" t="s">
        <v>606</v>
      </c>
      <c r="G8935" t="s">
        <v>972</v>
      </c>
      <c r="H8935" t="s">
        <v>405</v>
      </c>
      <c r="I8935" s="2" t="s">
        <v>1281</v>
      </c>
      <c r="J8935" s="1" t="s">
        <v>936</v>
      </c>
      <c r="L8935" s="2" t="s">
        <v>937</v>
      </c>
      <c r="M8935" s="2" t="s">
        <v>887</v>
      </c>
      <c r="N8935">
        <v>0</v>
      </c>
      <c r="O8935">
        <v>165000</v>
      </c>
      <c r="P8935" s="2">
        <v>0</v>
      </c>
      <c r="Q8935" s="6" t="s">
        <v>843</v>
      </c>
      <c r="R8935" s="3">
        <v>0.3</v>
      </c>
      <c r="S8935" s="2">
        <v>0</v>
      </c>
      <c r="T8935" s="2">
        <v>0</v>
      </c>
    </row>
    <row r="8936" spans="1:20" x14ac:dyDescent="0.25">
      <c r="A8936" s="7" t="s">
        <v>979</v>
      </c>
      <c r="B8936">
        <v>2181601</v>
      </c>
      <c r="C8936" s="5" t="s">
        <v>14087</v>
      </c>
      <c r="D8936" s="5" t="s">
        <v>12196</v>
      </c>
      <c r="E8936" s="8" t="s">
        <v>12196</v>
      </c>
      <c r="F8936" t="s">
        <v>606</v>
      </c>
      <c r="G8936" t="s">
        <v>972</v>
      </c>
      <c r="H8936" t="s">
        <v>405</v>
      </c>
      <c r="I8936" s="2" t="s">
        <v>1281</v>
      </c>
      <c r="J8936" s="1" t="s">
        <v>938</v>
      </c>
      <c r="L8936" s="2" t="s">
        <v>939</v>
      </c>
      <c r="M8936" s="2" t="s">
        <v>940</v>
      </c>
      <c r="N8936">
        <v>0</v>
      </c>
      <c r="O8936">
        <v>32000</v>
      </c>
      <c r="P8936" s="2">
        <v>0</v>
      </c>
      <c r="Q8936" s="6" t="s">
        <v>844</v>
      </c>
      <c r="R8936" s="3">
        <v>0</v>
      </c>
      <c r="S8936" s="2">
        <v>0</v>
      </c>
      <c r="T8936" s="2">
        <v>0</v>
      </c>
    </row>
    <row r="8937" spans="1:20" x14ac:dyDescent="0.25">
      <c r="A8937" s="7" t="s">
        <v>979</v>
      </c>
      <c r="B8937">
        <v>2181601</v>
      </c>
      <c r="C8937" s="5" t="s">
        <v>14087</v>
      </c>
      <c r="D8937" s="5" t="s">
        <v>12197</v>
      </c>
      <c r="E8937" s="8" t="s">
        <v>12197</v>
      </c>
      <c r="F8937" t="s">
        <v>606</v>
      </c>
      <c r="G8937" t="s">
        <v>972</v>
      </c>
      <c r="H8937" t="s">
        <v>405</v>
      </c>
      <c r="I8937" s="2" t="s">
        <v>1281</v>
      </c>
      <c r="J8937" s="1" t="s">
        <v>941</v>
      </c>
      <c r="L8937" s="2" t="s">
        <v>942</v>
      </c>
      <c r="M8937" s="2" t="s">
        <v>940</v>
      </c>
      <c r="N8937">
        <v>0</v>
      </c>
      <c r="O8937">
        <v>34000</v>
      </c>
      <c r="P8937" s="2">
        <v>0</v>
      </c>
      <c r="Q8937" s="6" t="s">
        <v>844</v>
      </c>
      <c r="R8937" s="3">
        <v>0</v>
      </c>
      <c r="S8937" s="2">
        <v>0</v>
      </c>
      <c r="T8937" s="2">
        <v>0</v>
      </c>
    </row>
    <row r="8938" spans="1:20" x14ac:dyDescent="0.25">
      <c r="A8938" s="7" t="s">
        <v>979</v>
      </c>
      <c r="B8938">
        <v>2181601</v>
      </c>
      <c r="C8938" s="5" t="s">
        <v>14087</v>
      </c>
      <c r="D8938" s="5" t="s">
        <v>12198</v>
      </c>
      <c r="E8938" s="8" t="s">
        <v>12198</v>
      </c>
      <c r="F8938" t="s">
        <v>606</v>
      </c>
      <c r="G8938" t="s">
        <v>972</v>
      </c>
      <c r="H8938" t="s">
        <v>405</v>
      </c>
      <c r="I8938" s="2" t="s">
        <v>1281</v>
      </c>
      <c r="J8938" s="1" t="s">
        <v>943</v>
      </c>
      <c r="L8938" s="2" t="s">
        <v>944</v>
      </c>
      <c r="M8938" s="2" t="s">
        <v>940</v>
      </c>
      <c r="N8938">
        <v>0</v>
      </c>
      <c r="O8938">
        <v>31000</v>
      </c>
      <c r="P8938" s="2">
        <v>0</v>
      </c>
      <c r="Q8938" s="6" t="s">
        <v>844</v>
      </c>
      <c r="R8938" s="3">
        <v>0</v>
      </c>
      <c r="S8938" s="2">
        <v>0</v>
      </c>
      <c r="T8938" s="2">
        <v>0</v>
      </c>
    </row>
    <row r="8939" spans="1:20" x14ac:dyDescent="0.25">
      <c r="A8939" t="s">
        <v>224</v>
      </c>
      <c r="B8939">
        <v>2190101</v>
      </c>
      <c r="C8939" s="4" t="s">
        <v>14087</v>
      </c>
      <c r="D8939" s="4" t="s">
        <v>7528</v>
      </c>
      <c r="E8939" s="8" t="s">
        <v>7528</v>
      </c>
      <c r="F8939" t="s">
        <v>425</v>
      </c>
      <c r="G8939" t="s">
        <v>679</v>
      </c>
      <c r="H8939" t="s">
        <v>417</v>
      </c>
      <c r="I8939" t="s">
        <v>1282</v>
      </c>
      <c r="J8939" s="1" t="s">
        <v>880</v>
      </c>
      <c r="L8939" s="2" t="s">
        <v>881</v>
      </c>
      <c r="M8939" s="2" t="s">
        <v>882</v>
      </c>
      <c r="N8939">
        <v>25</v>
      </c>
      <c r="O8939">
        <v>700000</v>
      </c>
      <c r="P8939">
        <v>17500000</v>
      </c>
      <c r="Q8939" t="s">
        <v>845</v>
      </c>
      <c r="R8939" s="3">
        <v>0.65</v>
      </c>
      <c r="S8939">
        <v>6124999.9999999991</v>
      </c>
      <c r="T8939">
        <v>11375000</v>
      </c>
    </row>
    <row r="8940" spans="1:20" x14ac:dyDescent="0.25">
      <c r="A8940" t="s">
        <v>224</v>
      </c>
      <c r="B8940">
        <v>2190101</v>
      </c>
      <c r="C8940" s="4" t="s">
        <v>14087</v>
      </c>
      <c r="D8940" s="4" t="s">
        <v>7529</v>
      </c>
      <c r="E8940" s="8" t="s">
        <v>7529</v>
      </c>
      <c r="F8940" t="s">
        <v>425</v>
      </c>
      <c r="G8940" t="s">
        <v>679</v>
      </c>
      <c r="H8940" t="s">
        <v>417</v>
      </c>
      <c r="I8940" t="s">
        <v>1282</v>
      </c>
      <c r="J8940" s="1" t="s">
        <v>883</v>
      </c>
      <c r="L8940" s="2" t="s">
        <v>884</v>
      </c>
      <c r="M8940" s="2" t="s">
        <v>882</v>
      </c>
      <c r="N8940">
        <v>0</v>
      </c>
      <c r="O8940">
        <v>420000</v>
      </c>
      <c r="P8940">
        <v>0</v>
      </c>
      <c r="Q8940" t="s">
        <v>845</v>
      </c>
      <c r="R8940" s="3">
        <v>0.65</v>
      </c>
      <c r="S8940">
        <v>0</v>
      </c>
      <c r="T8940">
        <v>0</v>
      </c>
    </row>
    <row r="8941" spans="1:20" x14ac:dyDescent="0.25">
      <c r="A8941" t="s">
        <v>224</v>
      </c>
      <c r="B8941">
        <v>2190101</v>
      </c>
      <c r="C8941" s="4" t="s">
        <v>14087</v>
      </c>
      <c r="D8941" s="4" t="s">
        <v>7530</v>
      </c>
      <c r="E8941" s="8" t="s">
        <v>7530</v>
      </c>
      <c r="F8941" t="s">
        <v>425</v>
      </c>
      <c r="G8941" t="s">
        <v>679</v>
      </c>
      <c r="H8941" t="s">
        <v>417</v>
      </c>
      <c r="I8941" t="s">
        <v>1282</v>
      </c>
      <c r="J8941" s="1" t="s">
        <v>885</v>
      </c>
      <c r="L8941" s="2" t="s">
        <v>886</v>
      </c>
      <c r="M8941" s="2" t="s">
        <v>887</v>
      </c>
      <c r="N8941">
        <v>0</v>
      </c>
      <c r="O8941">
        <v>250000</v>
      </c>
      <c r="P8941">
        <v>0</v>
      </c>
      <c r="Q8941" t="s">
        <v>846</v>
      </c>
      <c r="R8941" s="3">
        <v>0.35</v>
      </c>
      <c r="S8941">
        <v>0</v>
      </c>
      <c r="T8941">
        <v>0</v>
      </c>
    </row>
    <row r="8942" spans="1:20" x14ac:dyDescent="0.25">
      <c r="A8942" t="s">
        <v>224</v>
      </c>
      <c r="B8942">
        <v>2190101</v>
      </c>
      <c r="C8942" s="4" t="s">
        <v>14087</v>
      </c>
      <c r="D8942" s="4" t="s">
        <v>7531</v>
      </c>
      <c r="E8942" s="8" t="s">
        <v>7531</v>
      </c>
      <c r="F8942" t="s">
        <v>425</v>
      </c>
      <c r="G8942" t="s">
        <v>679</v>
      </c>
      <c r="H8942" t="s">
        <v>417</v>
      </c>
      <c r="I8942" t="s">
        <v>1282</v>
      </c>
      <c r="J8942" s="1" t="s">
        <v>888</v>
      </c>
      <c r="L8942" s="2" t="s">
        <v>889</v>
      </c>
      <c r="M8942" s="2" t="s">
        <v>887</v>
      </c>
      <c r="N8942">
        <v>23</v>
      </c>
      <c r="O8942">
        <v>275000</v>
      </c>
      <c r="P8942">
        <v>6325000</v>
      </c>
      <c r="Q8942" t="s">
        <v>846</v>
      </c>
      <c r="R8942" s="3">
        <v>0.35</v>
      </c>
      <c r="S8942">
        <v>4111250</v>
      </c>
      <c r="T8942">
        <v>2213750</v>
      </c>
    </row>
    <row r="8943" spans="1:20" x14ac:dyDescent="0.25">
      <c r="A8943" t="s">
        <v>224</v>
      </c>
      <c r="B8943">
        <v>2190101</v>
      </c>
      <c r="C8943" s="4" t="s">
        <v>14087</v>
      </c>
      <c r="D8943" s="4" t="s">
        <v>7532</v>
      </c>
      <c r="E8943" s="8" t="s">
        <v>7532</v>
      </c>
      <c r="F8943" t="s">
        <v>425</v>
      </c>
      <c r="G8943" t="s">
        <v>679</v>
      </c>
      <c r="H8943" t="s">
        <v>417</v>
      </c>
      <c r="I8943" t="s">
        <v>1282</v>
      </c>
      <c r="J8943" s="1" t="s">
        <v>890</v>
      </c>
      <c r="L8943" s="2" t="s">
        <v>891</v>
      </c>
      <c r="M8943" s="2" t="s">
        <v>882</v>
      </c>
      <c r="N8943">
        <v>0</v>
      </c>
      <c r="O8943">
        <v>150000</v>
      </c>
      <c r="P8943">
        <v>0</v>
      </c>
      <c r="Q8943" t="s">
        <v>845</v>
      </c>
      <c r="R8943" s="3">
        <v>0.65</v>
      </c>
      <c r="S8943">
        <v>0</v>
      </c>
      <c r="T8943">
        <v>0</v>
      </c>
    </row>
    <row r="8944" spans="1:20" x14ac:dyDescent="0.25">
      <c r="A8944" t="s">
        <v>224</v>
      </c>
      <c r="B8944">
        <v>2190101</v>
      </c>
      <c r="C8944" s="4" t="s">
        <v>14087</v>
      </c>
      <c r="D8944" s="4" t="s">
        <v>7533</v>
      </c>
      <c r="E8944" s="8" t="s">
        <v>7533</v>
      </c>
      <c r="F8944" t="s">
        <v>425</v>
      </c>
      <c r="G8944" t="s">
        <v>679</v>
      </c>
      <c r="H8944" t="s">
        <v>417</v>
      </c>
      <c r="I8944" t="s">
        <v>1282</v>
      </c>
      <c r="J8944" s="1" t="s">
        <v>892</v>
      </c>
      <c r="L8944" s="2" t="s">
        <v>893</v>
      </c>
      <c r="M8944" s="2" t="s">
        <v>882</v>
      </c>
      <c r="N8944">
        <v>25</v>
      </c>
      <c r="O8944">
        <v>300000</v>
      </c>
      <c r="P8944">
        <v>7500000</v>
      </c>
      <c r="Q8944" t="s">
        <v>845</v>
      </c>
      <c r="R8944" s="3">
        <v>0.65</v>
      </c>
      <c r="S8944">
        <v>2625000</v>
      </c>
      <c r="T8944">
        <v>4875000</v>
      </c>
    </row>
    <row r="8945" spans="1:20" x14ac:dyDescent="0.25">
      <c r="A8945" t="s">
        <v>224</v>
      </c>
      <c r="B8945">
        <v>2190101</v>
      </c>
      <c r="C8945" s="4" t="s">
        <v>14087</v>
      </c>
      <c r="D8945" s="4" t="s">
        <v>7534</v>
      </c>
      <c r="E8945" s="8" t="s">
        <v>7534</v>
      </c>
      <c r="F8945" t="s">
        <v>425</v>
      </c>
      <c r="G8945" t="s">
        <v>679</v>
      </c>
      <c r="H8945" t="s">
        <v>417</v>
      </c>
      <c r="I8945" t="s">
        <v>1282</v>
      </c>
      <c r="J8945" s="1" t="s">
        <v>894</v>
      </c>
      <c r="L8945" s="2" t="s">
        <v>895</v>
      </c>
      <c r="M8945" s="2" t="s">
        <v>882</v>
      </c>
      <c r="N8945">
        <v>0</v>
      </c>
      <c r="O8945">
        <v>400000</v>
      </c>
      <c r="P8945">
        <v>0</v>
      </c>
      <c r="Q8945" t="s">
        <v>845</v>
      </c>
      <c r="R8945" s="3">
        <v>0.65</v>
      </c>
      <c r="S8945">
        <v>0</v>
      </c>
      <c r="T8945">
        <v>0</v>
      </c>
    </row>
    <row r="8946" spans="1:20" x14ac:dyDescent="0.25">
      <c r="A8946" t="s">
        <v>224</v>
      </c>
      <c r="B8946">
        <v>2190101</v>
      </c>
      <c r="C8946" s="4" t="s">
        <v>14087</v>
      </c>
      <c r="D8946" s="4" t="s">
        <v>7535</v>
      </c>
      <c r="E8946" s="8" t="s">
        <v>7535</v>
      </c>
      <c r="F8946" t="s">
        <v>425</v>
      </c>
      <c r="G8946" t="s">
        <v>679</v>
      </c>
      <c r="H8946" t="s">
        <v>417</v>
      </c>
      <c r="I8946" t="s">
        <v>1282</v>
      </c>
      <c r="J8946" s="1" t="s">
        <v>896</v>
      </c>
      <c r="L8946" s="2" t="s">
        <v>897</v>
      </c>
      <c r="M8946" s="2" t="s">
        <v>882</v>
      </c>
      <c r="N8946">
        <v>0</v>
      </c>
      <c r="O8946">
        <v>360000</v>
      </c>
      <c r="P8946">
        <v>0</v>
      </c>
      <c r="Q8946" t="s">
        <v>845</v>
      </c>
      <c r="R8946" s="3">
        <v>0.65</v>
      </c>
      <c r="S8946">
        <v>0</v>
      </c>
      <c r="T8946">
        <v>0</v>
      </c>
    </row>
    <row r="8947" spans="1:20" x14ac:dyDescent="0.25">
      <c r="A8947" t="s">
        <v>224</v>
      </c>
      <c r="B8947">
        <v>2190101</v>
      </c>
      <c r="C8947" s="4" t="s">
        <v>14087</v>
      </c>
      <c r="D8947" s="4" t="s">
        <v>7536</v>
      </c>
      <c r="E8947" s="8" t="s">
        <v>7536</v>
      </c>
      <c r="F8947" t="s">
        <v>425</v>
      </c>
      <c r="G8947" t="s">
        <v>679</v>
      </c>
      <c r="H8947" t="s">
        <v>417</v>
      </c>
      <c r="I8947" t="s">
        <v>1282</v>
      </c>
      <c r="J8947" s="1" t="s">
        <v>898</v>
      </c>
      <c r="L8947" s="2" t="s">
        <v>899</v>
      </c>
      <c r="M8947" s="2" t="s">
        <v>882</v>
      </c>
      <c r="N8947">
        <v>25</v>
      </c>
      <c r="O8947">
        <v>250000</v>
      </c>
      <c r="P8947">
        <v>6250000</v>
      </c>
      <c r="Q8947" t="s">
        <v>845</v>
      </c>
      <c r="R8947" s="3">
        <v>0.65</v>
      </c>
      <c r="S8947">
        <v>2187500</v>
      </c>
      <c r="T8947">
        <v>4062500</v>
      </c>
    </row>
    <row r="8948" spans="1:20" x14ac:dyDescent="0.25">
      <c r="A8948" t="s">
        <v>224</v>
      </c>
      <c r="B8948">
        <v>2190101</v>
      </c>
      <c r="C8948" s="4" t="s">
        <v>14087</v>
      </c>
      <c r="D8948" s="4" t="s">
        <v>7537</v>
      </c>
      <c r="E8948" s="8" t="s">
        <v>7537</v>
      </c>
      <c r="F8948" t="s">
        <v>425</v>
      </c>
      <c r="G8948" t="s">
        <v>679</v>
      </c>
      <c r="H8948" t="s">
        <v>417</v>
      </c>
      <c r="I8948" t="s">
        <v>1282</v>
      </c>
      <c r="J8948" s="1" t="s">
        <v>900</v>
      </c>
      <c r="L8948" s="2" t="s">
        <v>901</v>
      </c>
      <c r="M8948" s="2" t="s">
        <v>882</v>
      </c>
      <c r="N8948">
        <v>28</v>
      </c>
      <c r="O8948">
        <v>360000</v>
      </c>
      <c r="P8948">
        <v>10080000</v>
      </c>
      <c r="Q8948" t="s">
        <v>845</v>
      </c>
      <c r="R8948" s="3">
        <v>0.65</v>
      </c>
      <c r="S8948">
        <v>3527999.9999999995</v>
      </c>
      <c r="T8948">
        <v>6552000</v>
      </c>
    </row>
    <row r="8949" spans="1:20" x14ac:dyDescent="0.25">
      <c r="A8949" t="s">
        <v>224</v>
      </c>
      <c r="B8949">
        <v>2190101</v>
      </c>
      <c r="C8949" s="4" t="s">
        <v>14087</v>
      </c>
      <c r="D8949" s="4" t="s">
        <v>7538</v>
      </c>
      <c r="E8949" s="8" t="s">
        <v>7538</v>
      </c>
      <c r="F8949" t="s">
        <v>425</v>
      </c>
      <c r="G8949" t="s">
        <v>679</v>
      </c>
      <c r="H8949" t="s">
        <v>417</v>
      </c>
      <c r="I8949" t="s">
        <v>1282</v>
      </c>
      <c r="J8949" s="1" t="s">
        <v>902</v>
      </c>
      <c r="L8949" s="2" t="s">
        <v>903</v>
      </c>
      <c r="M8949" s="2" t="s">
        <v>887</v>
      </c>
      <c r="N8949">
        <v>30</v>
      </c>
      <c r="O8949">
        <v>300000</v>
      </c>
      <c r="P8949">
        <v>9000000</v>
      </c>
      <c r="Q8949" t="s">
        <v>846</v>
      </c>
      <c r="R8949" s="3">
        <v>0.35</v>
      </c>
      <c r="S8949">
        <v>5850000</v>
      </c>
      <c r="T8949">
        <v>3150000</v>
      </c>
    </row>
    <row r="8950" spans="1:20" x14ac:dyDescent="0.25">
      <c r="A8950" t="s">
        <v>224</v>
      </c>
      <c r="B8950">
        <v>2190101</v>
      </c>
      <c r="C8950" s="4" t="s">
        <v>14087</v>
      </c>
      <c r="D8950" s="4" t="s">
        <v>7539</v>
      </c>
      <c r="E8950" s="8" t="s">
        <v>7539</v>
      </c>
      <c r="F8950" t="s">
        <v>425</v>
      </c>
      <c r="G8950" t="s">
        <v>679</v>
      </c>
      <c r="H8950" t="s">
        <v>417</v>
      </c>
      <c r="I8950" t="s">
        <v>1282</v>
      </c>
      <c r="J8950" s="1" t="s">
        <v>904</v>
      </c>
      <c r="L8950" s="2" t="s">
        <v>905</v>
      </c>
      <c r="M8950" s="2" t="s">
        <v>887</v>
      </c>
      <c r="N8950">
        <v>0</v>
      </c>
      <c r="O8950">
        <v>690000</v>
      </c>
      <c r="P8950">
        <v>0</v>
      </c>
      <c r="Q8950" t="s">
        <v>846</v>
      </c>
      <c r="R8950" s="3">
        <v>0.35</v>
      </c>
      <c r="S8950">
        <v>0</v>
      </c>
      <c r="T8950">
        <v>0</v>
      </c>
    </row>
    <row r="8951" spans="1:20" x14ac:dyDescent="0.25">
      <c r="A8951" t="s">
        <v>224</v>
      </c>
      <c r="B8951">
        <v>2190101</v>
      </c>
      <c r="C8951" s="4" t="s">
        <v>14087</v>
      </c>
      <c r="D8951" s="4" t="s">
        <v>7540</v>
      </c>
      <c r="E8951" s="8" t="s">
        <v>7540</v>
      </c>
      <c r="F8951" t="s">
        <v>425</v>
      </c>
      <c r="G8951" t="s">
        <v>679</v>
      </c>
      <c r="H8951" t="s">
        <v>417</v>
      </c>
      <c r="I8951" t="s">
        <v>1282</v>
      </c>
      <c r="J8951" s="1" t="s">
        <v>906</v>
      </c>
      <c r="L8951" s="2" t="s">
        <v>907</v>
      </c>
      <c r="M8951" s="2" t="s">
        <v>887</v>
      </c>
      <c r="N8951">
        <v>25</v>
      </c>
      <c r="O8951">
        <v>330000</v>
      </c>
      <c r="P8951">
        <v>8250000</v>
      </c>
      <c r="Q8951" t="s">
        <v>846</v>
      </c>
      <c r="R8951" s="3">
        <v>0.35</v>
      </c>
      <c r="S8951">
        <v>5362500</v>
      </c>
      <c r="T8951">
        <v>2887499.9999999995</v>
      </c>
    </row>
    <row r="8952" spans="1:20" x14ac:dyDescent="0.25">
      <c r="A8952" t="s">
        <v>224</v>
      </c>
      <c r="B8952">
        <v>2190101</v>
      </c>
      <c r="C8952" s="4" t="s">
        <v>14087</v>
      </c>
      <c r="D8952" s="4" t="s">
        <v>7541</v>
      </c>
      <c r="E8952" s="8" t="s">
        <v>7541</v>
      </c>
      <c r="F8952" t="s">
        <v>425</v>
      </c>
      <c r="G8952" t="s">
        <v>679</v>
      </c>
      <c r="H8952" t="s">
        <v>417</v>
      </c>
      <c r="I8952" t="s">
        <v>1282</v>
      </c>
      <c r="J8952" s="1" t="s">
        <v>908</v>
      </c>
      <c r="L8952" s="2" t="s">
        <v>909</v>
      </c>
      <c r="M8952" s="2" t="s">
        <v>882</v>
      </c>
      <c r="N8952">
        <v>22</v>
      </c>
      <c r="O8952">
        <v>200000</v>
      </c>
      <c r="P8952">
        <v>4400000</v>
      </c>
      <c r="Q8952" t="s">
        <v>845</v>
      </c>
      <c r="R8952" s="3">
        <v>0.65</v>
      </c>
      <c r="S8952">
        <v>1540000</v>
      </c>
      <c r="T8952">
        <v>2860000</v>
      </c>
    </row>
    <row r="8953" spans="1:20" x14ac:dyDescent="0.25">
      <c r="A8953" t="s">
        <v>224</v>
      </c>
      <c r="B8953">
        <v>2190101</v>
      </c>
      <c r="C8953" s="4" t="s">
        <v>14087</v>
      </c>
      <c r="D8953" s="4" t="s">
        <v>7542</v>
      </c>
      <c r="E8953" s="8" t="s">
        <v>7542</v>
      </c>
      <c r="F8953" t="s">
        <v>425</v>
      </c>
      <c r="G8953" t="s">
        <v>679</v>
      </c>
      <c r="H8953" t="s">
        <v>417</v>
      </c>
      <c r="I8953" t="s">
        <v>1282</v>
      </c>
      <c r="J8953" s="1" t="s">
        <v>910</v>
      </c>
      <c r="L8953" s="2" t="s">
        <v>911</v>
      </c>
      <c r="M8953" s="2" t="s">
        <v>887</v>
      </c>
      <c r="N8953">
        <v>12</v>
      </c>
      <c r="O8953">
        <v>400000</v>
      </c>
      <c r="P8953">
        <v>4800000</v>
      </c>
      <c r="Q8953" t="s">
        <v>846</v>
      </c>
      <c r="R8953" s="3">
        <v>0.35</v>
      </c>
      <c r="S8953">
        <v>3120000</v>
      </c>
      <c r="T8953">
        <v>1680000</v>
      </c>
    </row>
    <row r="8954" spans="1:20" x14ac:dyDescent="0.25">
      <c r="A8954" t="s">
        <v>224</v>
      </c>
      <c r="B8954">
        <v>2190101</v>
      </c>
      <c r="C8954" s="4" t="s">
        <v>14087</v>
      </c>
      <c r="D8954" s="4" t="s">
        <v>7543</v>
      </c>
      <c r="E8954" s="8" t="s">
        <v>7543</v>
      </c>
      <c r="F8954" t="s">
        <v>425</v>
      </c>
      <c r="G8954" t="s">
        <v>679</v>
      </c>
      <c r="H8954" t="s">
        <v>417</v>
      </c>
      <c r="I8954" t="s">
        <v>1282</v>
      </c>
      <c r="J8954" s="1" t="s">
        <v>912</v>
      </c>
      <c r="L8954" s="2" t="s">
        <v>913</v>
      </c>
      <c r="M8954" s="2" t="s">
        <v>882</v>
      </c>
      <c r="N8954">
        <v>23</v>
      </c>
      <c r="O8954">
        <v>240000</v>
      </c>
      <c r="P8954">
        <v>5520000</v>
      </c>
      <c r="Q8954" t="s">
        <v>845</v>
      </c>
      <c r="R8954" s="3">
        <v>0.65</v>
      </c>
      <c r="S8954">
        <v>1932000</v>
      </c>
      <c r="T8954">
        <v>3588000</v>
      </c>
    </row>
    <row r="8955" spans="1:20" x14ac:dyDescent="0.25">
      <c r="A8955" t="s">
        <v>224</v>
      </c>
      <c r="B8955">
        <v>2190101</v>
      </c>
      <c r="C8955" s="4" t="s">
        <v>14087</v>
      </c>
      <c r="D8955" s="4" t="s">
        <v>7544</v>
      </c>
      <c r="E8955" s="8" t="s">
        <v>7544</v>
      </c>
      <c r="F8955" t="s">
        <v>425</v>
      </c>
      <c r="G8955" t="s">
        <v>679</v>
      </c>
      <c r="H8955" t="s">
        <v>417</v>
      </c>
      <c r="I8955" t="s">
        <v>1282</v>
      </c>
      <c r="J8955" s="1" t="s">
        <v>914</v>
      </c>
      <c r="L8955" s="2" t="s">
        <v>915</v>
      </c>
      <c r="M8955" s="2" t="s">
        <v>887</v>
      </c>
      <c r="N8955">
        <v>0</v>
      </c>
      <c r="O8955">
        <v>240000</v>
      </c>
      <c r="P8955">
        <v>0</v>
      </c>
      <c r="Q8955" t="s">
        <v>846</v>
      </c>
      <c r="R8955" s="3">
        <v>0.35</v>
      </c>
      <c r="S8955">
        <v>0</v>
      </c>
      <c r="T8955">
        <v>0</v>
      </c>
    </row>
    <row r="8956" spans="1:20" x14ac:dyDescent="0.25">
      <c r="A8956" t="s">
        <v>224</v>
      </c>
      <c r="B8956">
        <v>2190101</v>
      </c>
      <c r="C8956" s="4" t="s">
        <v>14087</v>
      </c>
      <c r="D8956" s="4" t="s">
        <v>7545</v>
      </c>
      <c r="E8956" s="8" t="s">
        <v>7545</v>
      </c>
      <c r="F8956" t="s">
        <v>425</v>
      </c>
      <c r="G8956" t="s">
        <v>679</v>
      </c>
      <c r="H8956" t="s">
        <v>417</v>
      </c>
      <c r="I8956" t="s">
        <v>1282</v>
      </c>
      <c r="J8956" s="1" t="s">
        <v>916</v>
      </c>
      <c r="L8956" s="2" t="s">
        <v>917</v>
      </c>
      <c r="M8956" s="2" t="s">
        <v>887</v>
      </c>
      <c r="N8956">
        <v>17</v>
      </c>
      <c r="O8956">
        <v>150000</v>
      </c>
      <c r="P8956">
        <v>2550000</v>
      </c>
      <c r="Q8956" t="s">
        <v>846</v>
      </c>
      <c r="R8956" s="3">
        <v>0.35</v>
      </c>
      <c r="S8956">
        <v>1657500</v>
      </c>
      <c r="T8956">
        <v>892500</v>
      </c>
    </row>
    <row r="8957" spans="1:20" x14ac:dyDescent="0.25">
      <c r="A8957" t="s">
        <v>224</v>
      </c>
      <c r="B8957">
        <v>2190101</v>
      </c>
      <c r="C8957" s="4" t="s">
        <v>14087</v>
      </c>
      <c r="D8957" s="4" t="s">
        <v>7546</v>
      </c>
      <c r="E8957" s="8" t="s">
        <v>7546</v>
      </c>
      <c r="F8957" t="s">
        <v>425</v>
      </c>
      <c r="G8957" t="s">
        <v>679</v>
      </c>
      <c r="H8957" t="s">
        <v>417</v>
      </c>
      <c r="I8957" t="s">
        <v>1282</v>
      </c>
      <c r="J8957" s="1" t="s">
        <v>918</v>
      </c>
      <c r="L8957" s="2" t="s">
        <v>919</v>
      </c>
      <c r="M8957" s="2" t="s">
        <v>887</v>
      </c>
      <c r="N8957">
        <v>24</v>
      </c>
      <c r="O8957">
        <v>470000</v>
      </c>
      <c r="P8957">
        <v>11280000</v>
      </c>
      <c r="Q8957" t="s">
        <v>846</v>
      </c>
      <c r="R8957" s="3">
        <v>0.35</v>
      </c>
      <c r="S8957">
        <v>7332000</v>
      </c>
      <c r="T8957">
        <v>3948000</v>
      </c>
    </row>
    <row r="8958" spans="1:20" x14ac:dyDescent="0.25">
      <c r="A8958" t="s">
        <v>224</v>
      </c>
      <c r="B8958">
        <v>2190101</v>
      </c>
      <c r="C8958" s="4" t="s">
        <v>14087</v>
      </c>
      <c r="D8958" s="4" t="s">
        <v>7547</v>
      </c>
      <c r="E8958" s="8" t="s">
        <v>7547</v>
      </c>
      <c r="F8958" t="s">
        <v>425</v>
      </c>
      <c r="G8958" t="s">
        <v>679</v>
      </c>
      <c r="H8958" t="s">
        <v>417</v>
      </c>
      <c r="I8958" t="s">
        <v>1282</v>
      </c>
      <c r="J8958" s="1" t="s">
        <v>920</v>
      </c>
      <c r="L8958" s="2" t="s">
        <v>921</v>
      </c>
      <c r="M8958" s="2" t="s">
        <v>882</v>
      </c>
      <c r="N8958">
        <v>0</v>
      </c>
      <c r="O8958">
        <v>170000</v>
      </c>
      <c r="P8958">
        <v>0</v>
      </c>
      <c r="Q8958" t="s">
        <v>845</v>
      </c>
      <c r="R8958" s="3">
        <v>0.65</v>
      </c>
      <c r="S8958">
        <v>0</v>
      </c>
      <c r="T8958">
        <v>0</v>
      </c>
    </row>
    <row r="8959" spans="1:20" x14ac:dyDescent="0.25">
      <c r="A8959" t="s">
        <v>224</v>
      </c>
      <c r="B8959">
        <v>2190101</v>
      </c>
      <c r="C8959" s="4" t="s">
        <v>14087</v>
      </c>
      <c r="D8959" s="4" t="s">
        <v>7548</v>
      </c>
      <c r="E8959" s="8" t="s">
        <v>7548</v>
      </c>
      <c r="F8959" t="s">
        <v>425</v>
      </c>
      <c r="G8959" t="s">
        <v>679</v>
      </c>
      <c r="H8959" t="s">
        <v>417</v>
      </c>
      <c r="I8959" t="s">
        <v>1282</v>
      </c>
      <c r="J8959" s="1" t="s">
        <v>922</v>
      </c>
      <c r="L8959" s="2" t="s">
        <v>923</v>
      </c>
      <c r="M8959" s="2" t="s">
        <v>887</v>
      </c>
      <c r="N8959">
        <v>0</v>
      </c>
      <c r="O8959">
        <v>130000</v>
      </c>
      <c r="P8959">
        <v>0</v>
      </c>
      <c r="Q8959" t="s">
        <v>846</v>
      </c>
      <c r="R8959" s="3">
        <v>0.35</v>
      </c>
      <c r="S8959">
        <v>0</v>
      </c>
      <c r="T8959">
        <v>0</v>
      </c>
    </row>
    <row r="8960" spans="1:20" x14ac:dyDescent="0.25">
      <c r="A8960" t="s">
        <v>224</v>
      </c>
      <c r="B8960">
        <v>2190101</v>
      </c>
      <c r="C8960" s="4" t="s">
        <v>14087</v>
      </c>
      <c r="D8960" s="4" t="s">
        <v>7549</v>
      </c>
      <c r="E8960" s="8" t="s">
        <v>7549</v>
      </c>
      <c r="F8960" t="s">
        <v>425</v>
      </c>
      <c r="G8960" t="s">
        <v>679</v>
      </c>
      <c r="H8960" t="s">
        <v>417</v>
      </c>
      <c r="I8960" t="s">
        <v>1282</v>
      </c>
      <c r="J8960" s="1" t="s">
        <v>924</v>
      </c>
      <c r="L8960" s="2" t="s">
        <v>925</v>
      </c>
      <c r="M8960" s="2" t="s">
        <v>887</v>
      </c>
      <c r="N8960">
        <v>0</v>
      </c>
      <c r="O8960">
        <v>130000</v>
      </c>
      <c r="P8960">
        <v>0</v>
      </c>
      <c r="Q8960" t="s">
        <v>846</v>
      </c>
      <c r="R8960" s="3">
        <v>0.35</v>
      </c>
      <c r="S8960">
        <v>0</v>
      </c>
      <c r="T8960">
        <v>0</v>
      </c>
    </row>
    <row r="8961" spans="1:20" x14ac:dyDescent="0.25">
      <c r="A8961" t="s">
        <v>224</v>
      </c>
      <c r="B8961">
        <v>2190101</v>
      </c>
      <c r="C8961" s="4" t="s">
        <v>14087</v>
      </c>
      <c r="D8961" s="4" t="s">
        <v>7550</v>
      </c>
      <c r="E8961" s="8" t="s">
        <v>7550</v>
      </c>
      <c r="F8961" t="s">
        <v>425</v>
      </c>
      <c r="G8961" t="s">
        <v>679</v>
      </c>
      <c r="H8961" t="s">
        <v>417</v>
      </c>
      <c r="I8961" t="s">
        <v>1282</v>
      </c>
      <c r="J8961" s="1" t="s">
        <v>926</v>
      </c>
      <c r="L8961" s="2" t="s">
        <v>927</v>
      </c>
      <c r="M8961" s="2" t="s">
        <v>887</v>
      </c>
      <c r="N8961">
        <v>0</v>
      </c>
      <c r="O8961">
        <v>260000</v>
      </c>
      <c r="P8961">
        <v>0</v>
      </c>
      <c r="Q8961" t="s">
        <v>846</v>
      </c>
      <c r="R8961" s="3">
        <v>0.35</v>
      </c>
      <c r="S8961">
        <v>0</v>
      </c>
      <c r="T8961">
        <v>0</v>
      </c>
    </row>
    <row r="8962" spans="1:20" x14ac:dyDescent="0.25">
      <c r="A8962" t="s">
        <v>224</v>
      </c>
      <c r="B8962">
        <v>2190101</v>
      </c>
      <c r="C8962" s="4" t="s">
        <v>14087</v>
      </c>
      <c r="D8962" s="4" t="s">
        <v>7551</v>
      </c>
      <c r="E8962" s="8" t="s">
        <v>7551</v>
      </c>
      <c r="F8962" t="s">
        <v>425</v>
      </c>
      <c r="G8962" t="s">
        <v>679</v>
      </c>
      <c r="H8962" t="s">
        <v>417</v>
      </c>
      <c r="I8962" t="s">
        <v>1282</v>
      </c>
      <c r="J8962" s="1" t="s">
        <v>928</v>
      </c>
      <c r="L8962" s="2" t="s">
        <v>929</v>
      </c>
      <c r="M8962" s="2" t="s">
        <v>887</v>
      </c>
      <c r="N8962">
        <v>0</v>
      </c>
      <c r="O8962">
        <v>210000</v>
      </c>
      <c r="P8962">
        <v>0</v>
      </c>
      <c r="Q8962" t="s">
        <v>846</v>
      </c>
      <c r="R8962" s="3">
        <v>0.35</v>
      </c>
      <c r="S8962">
        <v>0</v>
      </c>
      <c r="T8962">
        <v>0</v>
      </c>
    </row>
    <row r="8963" spans="1:20" x14ac:dyDescent="0.25">
      <c r="A8963" t="s">
        <v>224</v>
      </c>
      <c r="B8963">
        <v>2190101</v>
      </c>
      <c r="C8963" s="4" t="s">
        <v>14087</v>
      </c>
      <c r="D8963" s="4" t="s">
        <v>7552</v>
      </c>
      <c r="E8963" s="8" t="s">
        <v>7552</v>
      </c>
      <c r="F8963" t="s">
        <v>425</v>
      </c>
      <c r="G8963" t="s">
        <v>679</v>
      </c>
      <c r="H8963" t="s">
        <v>417</v>
      </c>
      <c r="I8963" t="s">
        <v>1282</v>
      </c>
      <c r="J8963" s="1" t="s">
        <v>930</v>
      </c>
      <c r="L8963" s="2" t="s">
        <v>931</v>
      </c>
      <c r="M8963" s="2" t="s">
        <v>882</v>
      </c>
      <c r="N8963">
        <v>0</v>
      </c>
      <c r="O8963">
        <v>270000</v>
      </c>
      <c r="P8963">
        <v>0</v>
      </c>
      <c r="Q8963" t="s">
        <v>845</v>
      </c>
      <c r="R8963" s="3">
        <v>0.65</v>
      </c>
      <c r="S8963">
        <v>0</v>
      </c>
      <c r="T8963">
        <v>0</v>
      </c>
    </row>
    <row r="8964" spans="1:20" x14ac:dyDescent="0.25">
      <c r="A8964" t="s">
        <v>224</v>
      </c>
      <c r="B8964">
        <v>2190101</v>
      </c>
      <c r="C8964" s="4" t="s">
        <v>14087</v>
      </c>
      <c r="D8964" s="4" t="s">
        <v>7553</v>
      </c>
      <c r="E8964" s="8" t="s">
        <v>7553</v>
      </c>
      <c r="F8964" t="s">
        <v>425</v>
      </c>
      <c r="G8964" t="s">
        <v>679</v>
      </c>
      <c r="H8964" t="s">
        <v>417</v>
      </c>
      <c r="I8964" t="s">
        <v>1282</v>
      </c>
      <c r="J8964" s="1" t="s">
        <v>932</v>
      </c>
      <c r="L8964" s="2" t="s">
        <v>933</v>
      </c>
      <c r="M8964" s="2" t="s">
        <v>882</v>
      </c>
      <c r="N8964">
        <v>0</v>
      </c>
      <c r="O8964">
        <v>270000</v>
      </c>
      <c r="P8964">
        <v>0</v>
      </c>
      <c r="Q8964" t="s">
        <v>845</v>
      </c>
      <c r="R8964" s="3">
        <v>0.65</v>
      </c>
      <c r="S8964">
        <v>0</v>
      </c>
      <c r="T8964">
        <v>0</v>
      </c>
    </row>
    <row r="8965" spans="1:20" x14ac:dyDescent="0.25">
      <c r="A8965" t="s">
        <v>224</v>
      </c>
      <c r="B8965">
        <v>2190101</v>
      </c>
      <c r="C8965" s="4" t="s">
        <v>14087</v>
      </c>
      <c r="D8965" s="4" t="s">
        <v>7554</v>
      </c>
      <c r="E8965" s="8" t="s">
        <v>7554</v>
      </c>
      <c r="F8965" t="s">
        <v>425</v>
      </c>
      <c r="G8965" t="s">
        <v>679</v>
      </c>
      <c r="H8965" t="s">
        <v>417</v>
      </c>
      <c r="I8965" t="s">
        <v>1282</v>
      </c>
      <c r="J8965" s="1" t="s">
        <v>934</v>
      </c>
      <c r="L8965" s="2" t="s">
        <v>935</v>
      </c>
      <c r="M8965" s="2" t="s">
        <v>882</v>
      </c>
      <c r="N8965">
        <v>0</v>
      </c>
      <c r="O8965">
        <v>130000</v>
      </c>
      <c r="P8965">
        <v>0</v>
      </c>
      <c r="Q8965" t="s">
        <v>845</v>
      </c>
      <c r="R8965" s="3">
        <v>0.65</v>
      </c>
      <c r="S8965">
        <v>0</v>
      </c>
      <c r="T8965">
        <v>0</v>
      </c>
    </row>
    <row r="8966" spans="1:20" x14ac:dyDescent="0.25">
      <c r="A8966" t="s">
        <v>224</v>
      </c>
      <c r="B8966">
        <v>2190101</v>
      </c>
      <c r="C8966" s="4" t="s">
        <v>14087</v>
      </c>
      <c r="D8966" s="4" t="s">
        <v>7555</v>
      </c>
      <c r="E8966" s="8" t="s">
        <v>7555</v>
      </c>
      <c r="F8966" t="s">
        <v>425</v>
      </c>
      <c r="G8966" t="s">
        <v>679</v>
      </c>
      <c r="H8966" t="s">
        <v>417</v>
      </c>
      <c r="I8966" t="s">
        <v>1282</v>
      </c>
      <c r="J8966" s="1" t="s">
        <v>936</v>
      </c>
      <c r="L8966" s="2" t="s">
        <v>937</v>
      </c>
      <c r="M8966" s="2" t="s">
        <v>887</v>
      </c>
      <c r="N8966">
        <v>0</v>
      </c>
      <c r="O8966">
        <v>165000</v>
      </c>
      <c r="P8966">
        <v>0</v>
      </c>
      <c r="Q8966" t="s">
        <v>846</v>
      </c>
      <c r="R8966" s="3">
        <v>0.35</v>
      </c>
      <c r="S8966">
        <v>0</v>
      </c>
      <c r="T8966">
        <v>0</v>
      </c>
    </row>
    <row r="8967" spans="1:20" x14ac:dyDescent="0.25">
      <c r="A8967" t="s">
        <v>224</v>
      </c>
      <c r="B8967">
        <v>2190101</v>
      </c>
      <c r="C8967" s="4" t="s">
        <v>14087</v>
      </c>
      <c r="D8967" s="4" t="s">
        <v>7556</v>
      </c>
      <c r="E8967" s="8" t="s">
        <v>7556</v>
      </c>
      <c r="F8967" t="s">
        <v>425</v>
      </c>
      <c r="G8967" t="s">
        <v>679</v>
      </c>
      <c r="H8967" t="s">
        <v>417</v>
      </c>
      <c r="I8967" t="s">
        <v>1282</v>
      </c>
      <c r="J8967" s="1" t="s">
        <v>938</v>
      </c>
      <c r="L8967" s="2" t="s">
        <v>939</v>
      </c>
      <c r="M8967" s="2" t="s">
        <v>940</v>
      </c>
      <c r="N8967">
        <v>0</v>
      </c>
      <c r="O8967">
        <v>32000</v>
      </c>
      <c r="P8967">
        <v>0</v>
      </c>
      <c r="Q8967" t="s">
        <v>847</v>
      </c>
      <c r="R8967" s="3">
        <v>0</v>
      </c>
      <c r="S8967">
        <v>0</v>
      </c>
      <c r="T8967">
        <v>0</v>
      </c>
    </row>
    <row r="8968" spans="1:20" x14ac:dyDescent="0.25">
      <c r="A8968" t="s">
        <v>224</v>
      </c>
      <c r="B8968">
        <v>2190101</v>
      </c>
      <c r="C8968" s="4" t="s">
        <v>14087</v>
      </c>
      <c r="D8968" s="4" t="s">
        <v>7557</v>
      </c>
      <c r="E8968" s="8" t="s">
        <v>7557</v>
      </c>
      <c r="F8968" t="s">
        <v>425</v>
      </c>
      <c r="G8968" t="s">
        <v>679</v>
      </c>
      <c r="H8968" t="s">
        <v>417</v>
      </c>
      <c r="I8968" t="s">
        <v>1282</v>
      </c>
      <c r="J8968" s="1" t="s">
        <v>941</v>
      </c>
      <c r="L8968" s="2" t="s">
        <v>942</v>
      </c>
      <c r="M8968" s="2" t="s">
        <v>940</v>
      </c>
      <c r="N8968">
        <v>0</v>
      </c>
      <c r="O8968">
        <v>34000</v>
      </c>
      <c r="P8968">
        <v>0</v>
      </c>
      <c r="Q8968" t="s">
        <v>847</v>
      </c>
      <c r="R8968" s="3">
        <v>0</v>
      </c>
      <c r="S8968">
        <v>0</v>
      </c>
      <c r="T8968">
        <v>0</v>
      </c>
    </row>
    <row r="8969" spans="1:20" x14ac:dyDescent="0.25">
      <c r="A8969" t="s">
        <v>224</v>
      </c>
      <c r="B8969">
        <v>2190101</v>
      </c>
      <c r="C8969" s="4" t="s">
        <v>14087</v>
      </c>
      <c r="D8969" s="4" t="s">
        <v>7558</v>
      </c>
      <c r="E8969" s="8" t="s">
        <v>7558</v>
      </c>
      <c r="F8969" t="s">
        <v>425</v>
      </c>
      <c r="G8969" t="s">
        <v>679</v>
      </c>
      <c r="H8969" t="s">
        <v>417</v>
      </c>
      <c r="I8969" t="s">
        <v>1282</v>
      </c>
      <c r="J8969" s="1" t="s">
        <v>943</v>
      </c>
      <c r="L8969" s="2" t="s">
        <v>944</v>
      </c>
      <c r="M8969" s="2" t="s">
        <v>940</v>
      </c>
      <c r="N8969">
        <v>0</v>
      </c>
      <c r="O8969">
        <v>31000</v>
      </c>
      <c r="P8969">
        <v>0</v>
      </c>
      <c r="Q8969" t="s">
        <v>847</v>
      </c>
      <c r="R8969" s="3">
        <v>0</v>
      </c>
      <c r="S8969">
        <v>0</v>
      </c>
      <c r="T8969">
        <v>0</v>
      </c>
    </row>
    <row r="8970" spans="1:20" x14ac:dyDescent="0.25">
      <c r="A8970" t="s">
        <v>156</v>
      </c>
      <c r="B8970">
        <v>2190201</v>
      </c>
      <c r="C8970" s="4" t="s">
        <v>14087</v>
      </c>
      <c r="D8970" s="4" t="s">
        <v>5689</v>
      </c>
      <c r="E8970" s="8" t="s">
        <v>5689</v>
      </c>
      <c r="F8970" t="s">
        <v>425</v>
      </c>
      <c r="G8970" t="s">
        <v>616</v>
      </c>
      <c r="H8970" t="s">
        <v>417</v>
      </c>
      <c r="I8970" t="s">
        <v>1283</v>
      </c>
      <c r="J8970" s="1" t="s">
        <v>880</v>
      </c>
      <c r="L8970" s="2" t="s">
        <v>881</v>
      </c>
      <c r="M8970" s="2" t="s">
        <v>882</v>
      </c>
      <c r="N8970">
        <v>7</v>
      </c>
      <c r="O8970">
        <v>700000</v>
      </c>
      <c r="P8970">
        <v>4900000</v>
      </c>
      <c r="Q8970" t="s">
        <v>845</v>
      </c>
      <c r="R8970" s="3">
        <v>0.65</v>
      </c>
      <c r="S8970">
        <v>1714999.9999999998</v>
      </c>
      <c r="T8970">
        <v>3185000</v>
      </c>
    </row>
    <row r="8971" spans="1:20" x14ac:dyDescent="0.25">
      <c r="A8971" t="s">
        <v>156</v>
      </c>
      <c r="B8971">
        <v>2190201</v>
      </c>
      <c r="C8971" s="4" t="s">
        <v>14087</v>
      </c>
      <c r="D8971" s="4" t="s">
        <v>5690</v>
      </c>
      <c r="E8971" s="8" t="s">
        <v>5690</v>
      </c>
      <c r="F8971" t="s">
        <v>425</v>
      </c>
      <c r="G8971" t="s">
        <v>616</v>
      </c>
      <c r="H8971" t="s">
        <v>417</v>
      </c>
      <c r="I8971" t="s">
        <v>1283</v>
      </c>
      <c r="J8971" s="1" t="s">
        <v>883</v>
      </c>
      <c r="L8971" s="2" t="s">
        <v>884</v>
      </c>
      <c r="M8971" s="2" t="s">
        <v>882</v>
      </c>
      <c r="N8971">
        <v>0</v>
      </c>
      <c r="O8971">
        <v>420000</v>
      </c>
      <c r="P8971">
        <v>0</v>
      </c>
      <c r="Q8971" t="s">
        <v>845</v>
      </c>
      <c r="R8971" s="3">
        <v>0.65</v>
      </c>
      <c r="S8971">
        <v>0</v>
      </c>
      <c r="T8971">
        <v>0</v>
      </c>
    </row>
    <row r="8972" spans="1:20" x14ac:dyDescent="0.25">
      <c r="A8972" t="s">
        <v>156</v>
      </c>
      <c r="B8972">
        <v>2190201</v>
      </c>
      <c r="C8972" s="4" t="s">
        <v>14087</v>
      </c>
      <c r="D8972" s="4" t="s">
        <v>5691</v>
      </c>
      <c r="E8972" s="8" t="s">
        <v>5691</v>
      </c>
      <c r="F8972" t="s">
        <v>425</v>
      </c>
      <c r="G8972" t="s">
        <v>616</v>
      </c>
      <c r="H8972" t="s">
        <v>417</v>
      </c>
      <c r="I8972" t="s">
        <v>1283</v>
      </c>
      <c r="J8972" s="1" t="s">
        <v>885</v>
      </c>
      <c r="L8972" s="2" t="s">
        <v>886</v>
      </c>
      <c r="M8972" s="2" t="s">
        <v>887</v>
      </c>
      <c r="N8972">
        <v>0</v>
      </c>
      <c r="O8972">
        <v>250000</v>
      </c>
      <c r="P8972">
        <v>0</v>
      </c>
      <c r="Q8972" t="s">
        <v>846</v>
      </c>
      <c r="R8972" s="3">
        <v>0.35</v>
      </c>
      <c r="S8972">
        <v>0</v>
      </c>
      <c r="T8972">
        <v>0</v>
      </c>
    </row>
    <row r="8973" spans="1:20" x14ac:dyDescent="0.25">
      <c r="A8973" t="s">
        <v>156</v>
      </c>
      <c r="B8973">
        <v>2190201</v>
      </c>
      <c r="C8973" s="4" t="s">
        <v>14087</v>
      </c>
      <c r="D8973" s="4" t="s">
        <v>5692</v>
      </c>
      <c r="E8973" s="8" t="s">
        <v>5692</v>
      </c>
      <c r="F8973" t="s">
        <v>425</v>
      </c>
      <c r="G8973" t="s">
        <v>616</v>
      </c>
      <c r="H8973" t="s">
        <v>417</v>
      </c>
      <c r="I8973" t="s">
        <v>1283</v>
      </c>
      <c r="J8973" s="1" t="s">
        <v>888</v>
      </c>
      <c r="L8973" s="2" t="s">
        <v>889</v>
      </c>
      <c r="M8973" s="2" t="s">
        <v>887</v>
      </c>
      <c r="N8973">
        <v>0</v>
      </c>
      <c r="O8973">
        <v>275000</v>
      </c>
      <c r="P8973">
        <v>0</v>
      </c>
      <c r="Q8973" t="s">
        <v>846</v>
      </c>
      <c r="R8973" s="3">
        <v>0.35</v>
      </c>
      <c r="S8973">
        <v>0</v>
      </c>
      <c r="T8973">
        <v>0</v>
      </c>
    </row>
    <row r="8974" spans="1:20" x14ac:dyDescent="0.25">
      <c r="A8974" t="s">
        <v>156</v>
      </c>
      <c r="B8974">
        <v>2190201</v>
      </c>
      <c r="C8974" s="4" t="s">
        <v>14087</v>
      </c>
      <c r="D8974" s="4" t="s">
        <v>5693</v>
      </c>
      <c r="E8974" s="8" t="s">
        <v>5693</v>
      </c>
      <c r="F8974" t="s">
        <v>425</v>
      </c>
      <c r="G8974" t="s">
        <v>616</v>
      </c>
      <c r="H8974" t="s">
        <v>417</v>
      </c>
      <c r="I8974" t="s">
        <v>1283</v>
      </c>
      <c r="J8974" s="1" t="s">
        <v>890</v>
      </c>
      <c r="L8974" s="2" t="s">
        <v>891</v>
      </c>
      <c r="M8974" s="2" t="s">
        <v>882</v>
      </c>
      <c r="N8974">
        <v>0</v>
      </c>
      <c r="O8974">
        <v>150000</v>
      </c>
      <c r="P8974">
        <v>0</v>
      </c>
      <c r="Q8974" t="s">
        <v>845</v>
      </c>
      <c r="R8974" s="3">
        <v>0.65</v>
      </c>
      <c r="S8974">
        <v>0</v>
      </c>
      <c r="T8974">
        <v>0</v>
      </c>
    </row>
    <row r="8975" spans="1:20" x14ac:dyDescent="0.25">
      <c r="A8975" t="s">
        <v>156</v>
      </c>
      <c r="B8975">
        <v>2190201</v>
      </c>
      <c r="C8975" s="4" t="s">
        <v>14087</v>
      </c>
      <c r="D8975" s="4" t="s">
        <v>5694</v>
      </c>
      <c r="E8975" s="8" t="s">
        <v>5694</v>
      </c>
      <c r="F8975" t="s">
        <v>425</v>
      </c>
      <c r="G8975" t="s">
        <v>616</v>
      </c>
      <c r="H8975" t="s">
        <v>417</v>
      </c>
      <c r="I8975" t="s">
        <v>1283</v>
      </c>
      <c r="J8975" s="1" t="s">
        <v>892</v>
      </c>
      <c r="L8975" s="2" t="s">
        <v>893</v>
      </c>
      <c r="M8975" s="2" t="s">
        <v>882</v>
      </c>
      <c r="N8975">
        <v>0</v>
      </c>
      <c r="O8975">
        <v>300000</v>
      </c>
      <c r="P8975">
        <v>0</v>
      </c>
      <c r="Q8975" t="s">
        <v>845</v>
      </c>
      <c r="R8975" s="3">
        <v>0.65</v>
      </c>
      <c r="S8975">
        <v>0</v>
      </c>
      <c r="T8975">
        <v>0</v>
      </c>
    </row>
    <row r="8976" spans="1:20" x14ac:dyDescent="0.25">
      <c r="A8976" t="s">
        <v>156</v>
      </c>
      <c r="B8976">
        <v>2190201</v>
      </c>
      <c r="C8976" s="4" t="s">
        <v>14087</v>
      </c>
      <c r="D8976" s="4" t="s">
        <v>5695</v>
      </c>
      <c r="E8976" s="8" t="s">
        <v>5695</v>
      </c>
      <c r="F8976" t="s">
        <v>425</v>
      </c>
      <c r="G8976" t="s">
        <v>616</v>
      </c>
      <c r="H8976" t="s">
        <v>417</v>
      </c>
      <c r="I8976" t="s">
        <v>1283</v>
      </c>
      <c r="J8976" s="1" t="s">
        <v>894</v>
      </c>
      <c r="L8976" s="2" t="s">
        <v>895</v>
      </c>
      <c r="M8976" s="2" t="s">
        <v>882</v>
      </c>
      <c r="N8976">
        <v>0</v>
      </c>
      <c r="O8976">
        <v>400000</v>
      </c>
      <c r="P8976">
        <v>0</v>
      </c>
      <c r="Q8976" t="s">
        <v>845</v>
      </c>
      <c r="R8976" s="3">
        <v>0.65</v>
      </c>
      <c r="S8976">
        <v>0</v>
      </c>
      <c r="T8976">
        <v>0</v>
      </c>
    </row>
    <row r="8977" spans="1:20" x14ac:dyDescent="0.25">
      <c r="A8977" t="s">
        <v>156</v>
      </c>
      <c r="B8977">
        <v>2190201</v>
      </c>
      <c r="C8977" s="4" t="s">
        <v>14087</v>
      </c>
      <c r="D8977" s="4" t="s">
        <v>5696</v>
      </c>
      <c r="E8977" s="8" t="s">
        <v>5696</v>
      </c>
      <c r="F8977" t="s">
        <v>425</v>
      </c>
      <c r="G8977" t="s">
        <v>616</v>
      </c>
      <c r="H8977" t="s">
        <v>417</v>
      </c>
      <c r="I8977" t="s">
        <v>1283</v>
      </c>
      <c r="J8977" s="1" t="s">
        <v>896</v>
      </c>
      <c r="L8977" s="2" t="s">
        <v>897</v>
      </c>
      <c r="M8977" s="2" t="s">
        <v>882</v>
      </c>
      <c r="N8977">
        <v>0</v>
      </c>
      <c r="O8977">
        <v>360000</v>
      </c>
      <c r="P8977">
        <v>0</v>
      </c>
      <c r="Q8977" t="s">
        <v>845</v>
      </c>
      <c r="R8977" s="3">
        <v>0.65</v>
      </c>
      <c r="S8977">
        <v>0</v>
      </c>
      <c r="T8977">
        <v>0</v>
      </c>
    </row>
    <row r="8978" spans="1:20" x14ac:dyDescent="0.25">
      <c r="A8978" t="s">
        <v>156</v>
      </c>
      <c r="B8978">
        <v>2190201</v>
      </c>
      <c r="C8978" s="4" t="s">
        <v>14087</v>
      </c>
      <c r="D8978" s="4" t="s">
        <v>5697</v>
      </c>
      <c r="E8978" s="8" t="s">
        <v>5697</v>
      </c>
      <c r="F8978" t="s">
        <v>425</v>
      </c>
      <c r="G8978" t="s">
        <v>616</v>
      </c>
      <c r="H8978" t="s">
        <v>417</v>
      </c>
      <c r="I8978" t="s">
        <v>1283</v>
      </c>
      <c r="J8978" s="1" t="s">
        <v>898</v>
      </c>
      <c r="L8978" s="2" t="s">
        <v>899</v>
      </c>
      <c r="M8978" s="2" t="s">
        <v>882</v>
      </c>
      <c r="N8978">
        <v>7</v>
      </c>
      <c r="O8978">
        <v>250000</v>
      </c>
      <c r="P8978">
        <v>1750000</v>
      </c>
      <c r="Q8978" t="s">
        <v>845</v>
      </c>
      <c r="R8978" s="3">
        <v>0.65</v>
      </c>
      <c r="S8978">
        <v>612500</v>
      </c>
      <c r="T8978">
        <v>1137500</v>
      </c>
    </row>
    <row r="8979" spans="1:20" x14ac:dyDescent="0.25">
      <c r="A8979" t="s">
        <v>156</v>
      </c>
      <c r="B8979">
        <v>2190201</v>
      </c>
      <c r="C8979" s="4" t="s">
        <v>14087</v>
      </c>
      <c r="D8979" s="4" t="s">
        <v>5698</v>
      </c>
      <c r="E8979" s="8" t="s">
        <v>5698</v>
      </c>
      <c r="F8979" t="s">
        <v>425</v>
      </c>
      <c r="G8979" t="s">
        <v>616</v>
      </c>
      <c r="H8979" t="s">
        <v>417</v>
      </c>
      <c r="I8979" t="s">
        <v>1283</v>
      </c>
      <c r="J8979" s="1" t="s">
        <v>900</v>
      </c>
      <c r="L8979" s="2" t="s">
        <v>901</v>
      </c>
      <c r="M8979" s="2" t="s">
        <v>882</v>
      </c>
      <c r="N8979">
        <v>7</v>
      </c>
      <c r="O8979">
        <v>360000</v>
      </c>
      <c r="P8979">
        <v>2520000</v>
      </c>
      <c r="Q8979" t="s">
        <v>845</v>
      </c>
      <c r="R8979" s="3">
        <v>0.65</v>
      </c>
      <c r="S8979">
        <v>881999.99999999988</v>
      </c>
      <c r="T8979">
        <v>1638000</v>
      </c>
    </row>
    <row r="8980" spans="1:20" x14ac:dyDescent="0.25">
      <c r="A8980" t="s">
        <v>156</v>
      </c>
      <c r="B8980">
        <v>2190201</v>
      </c>
      <c r="C8980" s="4" t="s">
        <v>14087</v>
      </c>
      <c r="D8980" s="4" t="s">
        <v>5699</v>
      </c>
      <c r="E8980" s="8" t="s">
        <v>5699</v>
      </c>
      <c r="F8980" t="s">
        <v>425</v>
      </c>
      <c r="G8980" t="s">
        <v>616</v>
      </c>
      <c r="H8980" t="s">
        <v>417</v>
      </c>
      <c r="I8980" t="s">
        <v>1283</v>
      </c>
      <c r="J8980" s="1" t="s">
        <v>902</v>
      </c>
      <c r="L8980" s="2" t="s">
        <v>903</v>
      </c>
      <c r="M8980" s="2" t="s">
        <v>887</v>
      </c>
      <c r="N8980">
        <v>0</v>
      </c>
      <c r="O8980">
        <v>300000</v>
      </c>
      <c r="P8980">
        <v>0</v>
      </c>
      <c r="Q8980" t="s">
        <v>846</v>
      </c>
      <c r="R8980" s="3">
        <v>0.35</v>
      </c>
      <c r="S8980">
        <v>0</v>
      </c>
      <c r="T8980">
        <v>0</v>
      </c>
    </row>
    <row r="8981" spans="1:20" x14ac:dyDescent="0.25">
      <c r="A8981" t="s">
        <v>156</v>
      </c>
      <c r="B8981">
        <v>2190201</v>
      </c>
      <c r="C8981" s="4" t="s">
        <v>14087</v>
      </c>
      <c r="D8981" s="4" t="s">
        <v>5700</v>
      </c>
      <c r="E8981" s="8" t="s">
        <v>5700</v>
      </c>
      <c r="F8981" t="s">
        <v>425</v>
      </c>
      <c r="G8981" t="s">
        <v>616</v>
      </c>
      <c r="H8981" t="s">
        <v>417</v>
      </c>
      <c r="I8981" t="s">
        <v>1283</v>
      </c>
      <c r="J8981" s="1" t="s">
        <v>904</v>
      </c>
      <c r="L8981" s="2" t="s">
        <v>905</v>
      </c>
      <c r="M8981" s="2" t="s">
        <v>887</v>
      </c>
      <c r="N8981">
        <v>5</v>
      </c>
      <c r="O8981">
        <v>690000</v>
      </c>
      <c r="P8981">
        <v>3450000</v>
      </c>
      <c r="Q8981" t="s">
        <v>846</v>
      </c>
      <c r="R8981" s="3">
        <v>0.35</v>
      </c>
      <c r="S8981">
        <v>2242500</v>
      </c>
      <c r="T8981">
        <v>1207499.9999999998</v>
      </c>
    </row>
    <row r="8982" spans="1:20" x14ac:dyDescent="0.25">
      <c r="A8982" t="s">
        <v>156</v>
      </c>
      <c r="B8982">
        <v>2190201</v>
      </c>
      <c r="C8982" s="4" t="s">
        <v>14087</v>
      </c>
      <c r="D8982" s="4" t="s">
        <v>5701</v>
      </c>
      <c r="E8982" s="8" t="s">
        <v>5701</v>
      </c>
      <c r="F8982" t="s">
        <v>425</v>
      </c>
      <c r="G8982" t="s">
        <v>616</v>
      </c>
      <c r="H8982" t="s">
        <v>417</v>
      </c>
      <c r="I8982" t="s">
        <v>1283</v>
      </c>
      <c r="J8982" s="1" t="s">
        <v>906</v>
      </c>
      <c r="L8982" s="2" t="s">
        <v>907</v>
      </c>
      <c r="M8982" s="2" t="s">
        <v>887</v>
      </c>
      <c r="N8982">
        <v>0</v>
      </c>
      <c r="O8982">
        <v>330000</v>
      </c>
      <c r="P8982">
        <v>0</v>
      </c>
      <c r="Q8982" t="s">
        <v>846</v>
      </c>
      <c r="R8982" s="3">
        <v>0.35</v>
      </c>
      <c r="S8982">
        <v>0</v>
      </c>
      <c r="T8982">
        <v>0</v>
      </c>
    </row>
    <row r="8983" spans="1:20" x14ac:dyDescent="0.25">
      <c r="A8983" t="s">
        <v>156</v>
      </c>
      <c r="B8983">
        <v>2190201</v>
      </c>
      <c r="C8983" s="4" t="s">
        <v>14087</v>
      </c>
      <c r="D8983" s="4" t="s">
        <v>5702</v>
      </c>
      <c r="E8983" s="8" t="s">
        <v>5702</v>
      </c>
      <c r="F8983" t="s">
        <v>425</v>
      </c>
      <c r="G8983" t="s">
        <v>616</v>
      </c>
      <c r="H8983" t="s">
        <v>417</v>
      </c>
      <c r="I8983" t="s">
        <v>1283</v>
      </c>
      <c r="J8983" s="1" t="s">
        <v>908</v>
      </c>
      <c r="L8983" s="2" t="s">
        <v>909</v>
      </c>
      <c r="M8983" s="2" t="s">
        <v>882</v>
      </c>
      <c r="N8983">
        <v>0</v>
      </c>
      <c r="O8983">
        <v>200000</v>
      </c>
      <c r="P8983">
        <v>0</v>
      </c>
      <c r="Q8983" t="s">
        <v>845</v>
      </c>
      <c r="R8983" s="3">
        <v>0.65</v>
      </c>
      <c r="S8983">
        <v>0</v>
      </c>
      <c r="T8983">
        <v>0</v>
      </c>
    </row>
    <row r="8984" spans="1:20" x14ac:dyDescent="0.25">
      <c r="A8984" t="s">
        <v>156</v>
      </c>
      <c r="B8984">
        <v>2190201</v>
      </c>
      <c r="C8984" s="4" t="s">
        <v>14087</v>
      </c>
      <c r="D8984" s="4" t="s">
        <v>5703</v>
      </c>
      <c r="E8984" s="8" t="s">
        <v>5703</v>
      </c>
      <c r="F8984" t="s">
        <v>425</v>
      </c>
      <c r="G8984" t="s">
        <v>616</v>
      </c>
      <c r="H8984" t="s">
        <v>417</v>
      </c>
      <c r="I8984" t="s">
        <v>1283</v>
      </c>
      <c r="J8984" s="1" t="s">
        <v>910</v>
      </c>
      <c r="L8984" s="2" t="s">
        <v>911</v>
      </c>
      <c r="M8984" s="2" t="s">
        <v>887</v>
      </c>
      <c r="N8984">
        <v>7</v>
      </c>
      <c r="O8984">
        <v>400000</v>
      </c>
      <c r="P8984">
        <v>2800000</v>
      </c>
      <c r="Q8984" t="s">
        <v>846</v>
      </c>
      <c r="R8984" s="3">
        <v>0.35</v>
      </c>
      <c r="S8984">
        <v>1820000</v>
      </c>
      <c r="T8984">
        <v>980000</v>
      </c>
    </row>
    <row r="8985" spans="1:20" x14ac:dyDescent="0.25">
      <c r="A8985" t="s">
        <v>156</v>
      </c>
      <c r="B8985">
        <v>2190201</v>
      </c>
      <c r="C8985" s="4" t="s">
        <v>14087</v>
      </c>
      <c r="D8985" s="4" t="s">
        <v>5704</v>
      </c>
      <c r="E8985" s="8" t="s">
        <v>5704</v>
      </c>
      <c r="F8985" t="s">
        <v>425</v>
      </c>
      <c r="G8985" t="s">
        <v>616</v>
      </c>
      <c r="H8985" t="s">
        <v>417</v>
      </c>
      <c r="I8985" t="s">
        <v>1283</v>
      </c>
      <c r="J8985" s="1" t="s">
        <v>912</v>
      </c>
      <c r="L8985" s="2" t="s">
        <v>913</v>
      </c>
      <c r="M8985" s="2" t="s">
        <v>882</v>
      </c>
      <c r="N8985">
        <v>7</v>
      </c>
      <c r="O8985">
        <v>240000</v>
      </c>
      <c r="P8985">
        <v>1680000</v>
      </c>
      <c r="Q8985" t="s">
        <v>845</v>
      </c>
      <c r="R8985" s="3">
        <v>0.65</v>
      </c>
      <c r="S8985">
        <v>588000</v>
      </c>
      <c r="T8985">
        <v>1092000</v>
      </c>
    </row>
    <row r="8986" spans="1:20" x14ac:dyDescent="0.25">
      <c r="A8986" t="s">
        <v>156</v>
      </c>
      <c r="B8986">
        <v>2190201</v>
      </c>
      <c r="C8986" s="4" t="s">
        <v>14087</v>
      </c>
      <c r="D8986" s="4" t="s">
        <v>5705</v>
      </c>
      <c r="E8986" s="8" t="s">
        <v>5705</v>
      </c>
      <c r="F8986" t="s">
        <v>425</v>
      </c>
      <c r="G8986" t="s">
        <v>616</v>
      </c>
      <c r="H8986" t="s">
        <v>417</v>
      </c>
      <c r="I8986" t="s">
        <v>1283</v>
      </c>
      <c r="J8986" s="1" t="s">
        <v>914</v>
      </c>
      <c r="L8986" s="2" t="s">
        <v>915</v>
      </c>
      <c r="M8986" s="2" t="s">
        <v>887</v>
      </c>
      <c r="N8986">
        <v>0</v>
      </c>
      <c r="O8986">
        <v>240000</v>
      </c>
      <c r="P8986">
        <v>0</v>
      </c>
      <c r="Q8986" t="s">
        <v>846</v>
      </c>
      <c r="R8986" s="3">
        <v>0.35</v>
      </c>
      <c r="S8986">
        <v>0</v>
      </c>
      <c r="T8986">
        <v>0</v>
      </c>
    </row>
    <row r="8987" spans="1:20" x14ac:dyDescent="0.25">
      <c r="A8987" t="s">
        <v>156</v>
      </c>
      <c r="B8987">
        <v>2190201</v>
      </c>
      <c r="C8987" s="4" t="s">
        <v>14087</v>
      </c>
      <c r="D8987" s="4" t="s">
        <v>5706</v>
      </c>
      <c r="E8987" s="8" t="s">
        <v>5706</v>
      </c>
      <c r="F8987" t="s">
        <v>425</v>
      </c>
      <c r="G8987" t="s">
        <v>616</v>
      </c>
      <c r="H8987" t="s">
        <v>417</v>
      </c>
      <c r="I8987" t="s">
        <v>1283</v>
      </c>
      <c r="J8987" s="1" t="s">
        <v>916</v>
      </c>
      <c r="L8987" s="2" t="s">
        <v>917</v>
      </c>
      <c r="M8987" s="2" t="s">
        <v>887</v>
      </c>
      <c r="N8987">
        <v>7</v>
      </c>
      <c r="O8987">
        <v>150000</v>
      </c>
      <c r="P8987">
        <v>1050000</v>
      </c>
      <c r="Q8987" t="s">
        <v>846</v>
      </c>
      <c r="R8987" s="3">
        <v>0.35</v>
      </c>
      <c r="S8987">
        <v>682500</v>
      </c>
      <c r="T8987">
        <v>367500</v>
      </c>
    </row>
    <row r="8988" spans="1:20" x14ac:dyDescent="0.25">
      <c r="A8988" t="s">
        <v>156</v>
      </c>
      <c r="B8988">
        <v>2190201</v>
      </c>
      <c r="C8988" s="4" t="s">
        <v>14087</v>
      </c>
      <c r="D8988" s="4" t="s">
        <v>5707</v>
      </c>
      <c r="E8988" s="8" t="s">
        <v>5707</v>
      </c>
      <c r="F8988" t="s">
        <v>425</v>
      </c>
      <c r="G8988" t="s">
        <v>616</v>
      </c>
      <c r="H8988" t="s">
        <v>417</v>
      </c>
      <c r="I8988" t="s">
        <v>1283</v>
      </c>
      <c r="J8988" s="1" t="s">
        <v>918</v>
      </c>
      <c r="L8988" s="2" t="s">
        <v>919</v>
      </c>
      <c r="M8988" s="2" t="s">
        <v>887</v>
      </c>
      <c r="N8988">
        <v>8</v>
      </c>
      <c r="O8988">
        <v>470000</v>
      </c>
      <c r="P8988">
        <v>3760000</v>
      </c>
      <c r="Q8988" t="s">
        <v>846</v>
      </c>
      <c r="R8988" s="3">
        <v>0.35</v>
      </c>
      <c r="S8988">
        <v>2444000</v>
      </c>
      <c r="T8988">
        <v>1316000</v>
      </c>
    </row>
    <row r="8989" spans="1:20" x14ac:dyDescent="0.25">
      <c r="A8989" t="s">
        <v>156</v>
      </c>
      <c r="B8989">
        <v>2190201</v>
      </c>
      <c r="C8989" s="4" t="s">
        <v>14087</v>
      </c>
      <c r="D8989" s="4" t="s">
        <v>5708</v>
      </c>
      <c r="E8989" s="8" t="s">
        <v>5708</v>
      </c>
      <c r="F8989" t="s">
        <v>425</v>
      </c>
      <c r="G8989" t="s">
        <v>616</v>
      </c>
      <c r="H8989" t="s">
        <v>417</v>
      </c>
      <c r="I8989" t="s">
        <v>1283</v>
      </c>
      <c r="J8989" s="1" t="s">
        <v>920</v>
      </c>
      <c r="L8989" s="2" t="s">
        <v>921</v>
      </c>
      <c r="M8989" s="2" t="s">
        <v>882</v>
      </c>
      <c r="N8989">
        <v>0</v>
      </c>
      <c r="O8989">
        <v>170000</v>
      </c>
      <c r="P8989">
        <v>0</v>
      </c>
      <c r="Q8989" t="s">
        <v>845</v>
      </c>
      <c r="R8989" s="3">
        <v>0.65</v>
      </c>
      <c r="S8989">
        <v>0</v>
      </c>
      <c r="T8989">
        <v>0</v>
      </c>
    </row>
    <row r="8990" spans="1:20" x14ac:dyDescent="0.25">
      <c r="A8990" t="s">
        <v>156</v>
      </c>
      <c r="B8990">
        <v>2190201</v>
      </c>
      <c r="C8990" s="4" t="s">
        <v>14087</v>
      </c>
      <c r="D8990" s="4" t="s">
        <v>5709</v>
      </c>
      <c r="E8990" s="8" t="s">
        <v>5709</v>
      </c>
      <c r="F8990" t="s">
        <v>425</v>
      </c>
      <c r="G8990" t="s">
        <v>616</v>
      </c>
      <c r="H8990" t="s">
        <v>417</v>
      </c>
      <c r="I8990" t="s">
        <v>1283</v>
      </c>
      <c r="J8990" s="1" t="s">
        <v>922</v>
      </c>
      <c r="L8990" s="2" t="s">
        <v>923</v>
      </c>
      <c r="M8990" s="2" t="s">
        <v>887</v>
      </c>
      <c r="N8990">
        <v>0</v>
      </c>
      <c r="O8990">
        <v>130000</v>
      </c>
      <c r="P8990">
        <v>0</v>
      </c>
      <c r="Q8990" t="s">
        <v>846</v>
      </c>
      <c r="R8990" s="3">
        <v>0.35</v>
      </c>
      <c r="S8990">
        <v>0</v>
      </c>
      <c r="T8990">
        <v>0</v>
      </c>
    </row>
    <row r="8991" spans="1:20" x14ac:dyDescent="0.25">
      <c r="A8991" t="s">
        <v>156</v>
      </c>
      <c r="B8991">
        <v>2190201</v>
      </c>
      <c r="C8991" s="4" t="s">
        <v>14087</v>
      </c>
      <c r="D8991" s="4" t="s">
        <v>5710</v>
      </c>
      <c r="E8991" s="8" t="s">
        <v>5710</v>
      </c>
      <c r="F8991" t="s">
        <v>425</v>
      </c>
      <c r="G8991" t="s">
        <v>616</v>
      </c>
      <c r="H8991" t="s">
        <v>417</v>
      </c>
      <c r="I8991" t="s">
        <v>1283</v>
      </c>
      <c r="J8991" s="1" t="s">
        <v>924</v>
      </c>
      <c r="L8991" s="2" t="s">
        <v>925</v>
      </c>
      <c r="M8991" s="2" t="s">
        <v>887</v>
      </c>
      <c r="N8991">
        <v>0</v>
      </c>
      <c r="O8991">
        <v>130000</v>
      </c>
      <c r="P8991">
        <v>0</v>
      </c>
      <c r="Q8991" t="s">
        <v>846</v>
      </c>
      <c r="R8991" s="3">
        <v>0.35</v>
      </c>
      <c r="S8991">
        <v>0</v>
      </c>
      <c r="T8991">
        <v>0</v>
      </c>
    </row>
    <row r="8992" spans="1:20" x14ac:dyDescent="0.25">
      <c r="A8992" t="s">
        <v>156</v>
      </c>
      <c r="B8992">
        <v>2190201</v>
      </c>
      <c r="C8992" s="4" t="s">
        <v>14087</v>
      </c>
      <c r="D8992" s="4" t="s">
        <v>5711</v>
      </c>
      <c r="E8992" s="8" t="s">
        <v>5711</v>
      </c>
      <c r="F8992" t="s">
        <v>425</v>
      </c>
      <c r="G8992" t="s">
        <v>616</v>
      </c>
      <c r="H8992" t="s">
        <v>417</v>
      </c>
      <c r="I8992" t="s">
        <v>1283</v>
      </c>
      <c r="J8992" s="1" t="s">
        <v>926</v>
      </c>
      <c r="L8992" s="2" t="s">
        <v>927</v>
      </c>
      <c r="M8992" s="2" t="s">
        <v>887</v>
      </c>
      <c r="N8992">
        <v>0</v>
      </c>
      <c r="O8992">
        <v>260000</v>
      </c>
      <c r="P8992">
        <v>0</v>
      </c>
      <c r="Q8992" t="s">
        <v>846</v>
      </c>
      <c r="R8992" s="3">
        <v>0.35</v>
      </c>
      <c r="S8992">
        <v>0</v>
      </c>
      <c r="T8992">
        <v>0</v>
      </c>
    </row>
    <row r="8993" spans="1:20" x14ac:dyDescent="0.25">
      <c r="A8993" t="s">
        <v>156</v>
      </c>
      <c r="B8993">
        <v>2190201</v>
      </c>
      <c r="C8993" s="4" t="s">
        <v>14087</v>
      </c>
      <c r="D8993" s="4" t="s">
        <v>5712</v>
      </c>
      <c r="E8993" s="8" t="s">
        <v>5712</v>
      </c>
      <c r="F8993" t="s">
        <v>425</v>
      </c>
      <c r="G8993" t="s">
        <v>616</v>
      </c>
      <c r="H8993" t="s">
        <v>417</v>
      </c>
      <c r="I8993" t="s">
        <v>1283</v>
      </c>
      <c r="J8993" s="1" t="s">
        <v>928</v>
      </c>
      <c r="L8993" s="2" t="s">
        <v>929</v>
      </c>
      <c r="M8993" s="2" t="s">
        <v>887</v>
      </c>
      <c r="N8993">
        <v>0</v>
      </c>
      <c r="O8993">
        <v>210000</v>
      </c>
      <c r="P8993">
        <v>0</v>
      </c>
      <c r="Q8993" t="s">
        <v>846</v>
      </c>
      <c r="R8993" s="3">
        <v>0.35</v>
      </c>
      <c r="S8993">
        <v>0</v>
      </c>
      <c r="T8993">
        <v>0</v>
      </c>
    </row>
    <row r="8994" spans="1:20" x14ac:dyDescent="0.25">
      <c r="A8994" t="s">
        <v>156</v>
      </c>
      <c r="B8994">
        <v>2190201</v>
      </c>
      <c r="C8994" s="4" t="s">
        <v>14087</v>
      </c>
      <c r="D8994" s="4" t="s">
        <v>5713</v>
      </c>
      <c r="E8994" s="8" t="s">
        <v>5713</v>
      </c>
      <c r="F8994" t="s">
        <v>425</v>
      </c>
      <c r="G8994" t="s">
        <v>616</v>
      </c>
      <c r="H8994" t="s">
        <v>417</v>
      </c>
      <c r="I8994" t="s">
        <v>1283</v>
      </c>
      <c r="J8994" s="1" t="s">
        <v>930</v>
      </c>
      <c r="L8994" s="2" t="s">
        <v>931</v>
      </c>
      <c r="M8994" s="2" t="s">
        <v>882</v>
      </c>
      <c r="N8994">
        <v>0</v>
      </c>
      <c r="O8994">
        <v>270000</v>
      </c>
      <c r="P8994">
        <v>0</v>
      </c>
      <c r="Q8994" t="s">
        <v>845</v>
      </c>
      <c r="R8994" s="3">
        <v>0.65</v>
      </c>
      <c r="S8994">
        <v>0</v>
      </c>
      <c r="T8994">
        <v>0</v>
      </c>
    </row>
    <row r="8995" spans="1:20" x14ac:dyDescent="0.25">
      <c r="A8995" t="s">
        <v>156</v>
      </c>
      <c r="B8995">
        <v>2190201</v>
      </c>
      <c r="C8995" s="4" t="s">
        <v>14087</v>
      </c>
      <c r="D8995" s="4" t="s">
        <v>5714</v>
      </c>
      <c r="E8995" s="8" t="s">
        <v>5714</v>
      </c>
      <c r="F8995" t="s">
        <v>425</v>
      </c>
      <c r="G8995" t="s">
        <v>616</v>
      </c>
      <c r="H8995" t="s">
        <v>417</v>
      </c>
      <c r="I8995" t="s">
        <v>1283</v>
      </c>
      <c r="J8995" s="1" t="s">
        <v>932</v>
      </c>
      <c r="L8995" s="2" t="s">
        <v>933</v>
      </c>
      <c r="M8995" s="2" t="s">
        <v>882</v>
      </c>
      <c r="N8995">
        <v>0</v>
      </c>
      <c r="O8995">
        <v>270000</v>
      </c>
      <c r="P8995">
        <v>0</v>
      </c>
      <c r="Q8995" t="s">
        <v>845</v>
      </c>
      <c r="R8995" s="3">
        <v>0.65</v>
      </c>
      <c r="S8995">
        <v>0</v>
      </c>
      <c r="T8995">
        <v>0</v>
      </c>
    </row>
    <row r="8996" spans="1:20" x14ac:dyDescent="0.25">
      <c r="A8996" t="s">
        <v>156</v>
      </c>
      <c r="B8996">
        <v>2190201</v>
      </c>
      <c r="C8996" s="4" t="s">
        <v>14087</v>
      </c>
      <c r="D8996" s="4" t="s">
        <v>5715</v>
      </c>
      <c r="E8996" s="8" t="s">
        <v>5715</v>
      </c>
      <c r="F8996" t="s">
        <v>425</v>
      </c>
      <c r="G8996" t="s">
        <v>616</v>
      </c>
      <c r="H8996" t="s">
        <v>417</v>
      </c>
      <c r="I8996" t="s">
        <v>1283</v>
      </c>
      <c r="J8996" s="1" t="s">
        <v>934</v>
      </c>
      <c r="L8996" s="2" t="s">
        <v>935</v>
      </c>
      <c r="M8996" s="2" t="s">
        <v>882</v>
      </c>
      <c r="N8996">
        <v>0</v>
      </c>
      <c r="O8996">
        <v>130000</v>
      </c>
      <c r="P8996">
        <v>0</v>
      </c>
      <c r="Q8996" t="s">
        <v>845</v>
      </c>
      <c r="R8996" s="3">
        <v>0.65</v>
      </c>
      <c r="S8996">
        <v>0</v>
      </c>
      <c r="T8996">
        <v>0</v>
      </c>
    </row>
    <row r="8997" spans="1:20" x14ac:dyDescent="0.25">
      <c r="A8997" t="s">
        <v>156</v>
      </c>
      <c r="B8997">
        <v>2190201</v>
      </c>
      <c r="C8997" s="4" t="s">
        <v>14087</v>
      </c>
      <c r="D8997" s="4" t="s">
        <v>5716</v>
      </c>
      <c r="E8997" s="8" t="s">
        <v>5716</v>
      </c>
      <c r="F8997" t="s">
        <v>425</v>
      </c>
      <c r="G8997" t="s">
        <v>616</v>
      </c>
      <c r="H8997" t="s">
        <v>417</v>
      </c>
      <c r="I8997" t="s">
        <v>1283</v>
      </c>
      <c r="J8997" s="1" t="s">
        <v>936</v>
      </c>
      <c r="L8997" s="2" t="s">
        <v>937</v>
      </c>
      <c r="M8997" s="2" t="s">
        <v>887</v>
      </c>
      <c r="N8997">
        <v>0</v>
      </c>
      <c r="O8997">
        <v>165000</v>
      </c>
      <c r="P8997">
        <v>0</v>
      </c>
      <c r="Q8997" t="s">
        <v>846</v>
      </c>
      <c r="R8997" s="3">
        <v>0.35</v>
      </c>
      <c r="S8997">
        <v>0</v>
      </c>
      <c r="T8997">
        <v>0</v>
      </c>
    </row>
    <row r="8998" spans="1:20" x14ac:dyDescent="0.25">
      <c r="A8998" t="s">
        <v>156</v>
      </c>
      <c r="B8998">
        <v>2190201</v>
      </c>
      <c r="C8998" s="4" t="s">
        <v>14087</v>
      </c>
      <c r="D8998" s="4" t="s">
        <v>5717</v>
      </c>
      <c r="E8998" s="8" t="s">
        <v>5717</v>
      </c>
      <c r="F8998" t="s">
        <v>425</v>
      </c>
      <c r="G8998" t="s">
        <v>616</v>
      </c>
      <c r="H8998" t="s">
        <v>417</v>
      </c>
      <c r="I8998" t="s">
        <v>1283</v>
      </c>
      <c r="J8998" s="1" t="s">
        <v>938</v>
      </c>
      <c r="L8998" s="2" t="s">
        <v>939</v>
      </c>
      <c r="M8998" s="2" t="s">
        <v>940</v>
      </c>
      <c r="N8998">
        <v>0</v>
      </c>
      <c r="O8998">
        <v>32000</v>
      </c>
      <c r="P8998">
        <v>0</v>
      </c>
      <c r="Q8998" t="s">
        <v>847</v>
      </c>
      <c r="R8998" s="3">
        <v>0</v>
      </c>
      <c r="S8998">
        <v>0</v>
      </c>
      <c r="T8998">
        <v>0</v>
      </c>
    </row>
    <row r="8999" spans="1:20" x14ac:dyDescent="0.25">
      <c r="A8999" t="s">
        <v>156</v>
      </c>
      <c r="B8999">
        <v>2190201</v>
      </c>
      <c r="C8999" s="4" t="s">
        <v>14087</v>
      </c>
      <c r="D8999" s="4" t="s">
        <v>5718</v>
      </c>
      <c r="E8999" s="8" t="s">
        <v>5718</v>
      </c>
      <c r="F8999" t="s">
        <v>425</v>
      </c>
      <c r="G8999" t="s">
        <v>616</v>
      </c>
      <c r="H8999" t="s">
        <v>417</v>
      </c>
      <c r="I8999" t="s">
        <v>1283</v>
      </c>
      <c r="J8999" s="1" t="s">
        <v>941</v>
      </c>
      <c r="L8999" s="2" t="s">
        <v>942</v>
      </c>
      <c r="M8999" s="2" t="s">
        <v>940</v>
      </c>
      <c r="N8999">
        <v>0</v>
      </c>
      <c r="O8999">
        <v>34000</v>
      </c>
      <c r="P8999">
        <v>0</v>
      </c>
      <c r="Q8999" t="s">
        <v>847</v>
      </c>
      <c r="R8999" s="3">
        <v>0</v>
      </c>
      <c r="S8999">
        <v>0</v>
      </c>
      <c r="T8999">
        <v>0</v>
      </c>
    </row>
    <row r="9000" spans="1:20" x14ac:dyDescent="0.25">
      <c r="A9000" t="s">
        <v>156</v>
      </c>
      <c r="B9000">
        <v>2190201</v>
      </c>
      <c r="C9000" s="4" t="s">
        <v>14087</v>
      </c>
      <c r="D9000" s="4" t="s">
        <v>5719</v>
      </c>
      <c r="E9000" s="8" t="s">
        <v>5719</v>
      </c>
      <c r="F9000" t="s">
        <v>425</v>
      </c>
      <c r="G9000" t="s">
        <v>616</v>
      </c>
      <c r="H9000" t="s">
        <v>417</v>
      </c>
      <c r="I9000" t="s">
        <v>1283</v>
      </c>
      <c r="J9000" s="1" t="s">
        <v>943</v>
      </c>
      <c r="L9000" s="2" t="s">
        <v>944</v>
      </c>
      <c r="M9000" s="2" t="s">
        <v>940</v>
      </c>
      <c r="N9000">
        <v>0</v>
      </c>
      <c r="O9000">
        <v>31000</v>
      </c>
      <c r="P9000">
        <v>0</v>
      </c>
      <c r="Q9000" t="s">
        <v>847</v>
      </c>
      <c r="R9000" s="3">
        <v>0</v>
      </c>
      <c r="S9000">
        <v>0</v>
      </c>
      <c r="T9000">
        <v>0</v>
      </c>
    </row>
    <row r="9001" spans="1:20" x14ac:dyDescent="0.25">
      <c r="A9001" t="s">
        <v>56</v>
      </c>
      <c r="B9001">
        <v>2190301</v>
      </c>
      <c r="C9001" s="4" t="s">
        <v>14087</v>
      </c>
      <c r="D9001" s="4" t="s">
        <v>3009</v>
      </c>
      <c r="E9001" s="8" t="s">
        <v>3009</v>
      </c>
      <c r="F9001" t="s">
        <v>425</v>
      </c>
      <c r="G9001" t="s">
        <v>490</v>
      </c>
      <c r="H9001" t="s">
        <v>481</v>
      </c>
      <c r="I9001" t="s">
        <v>1284</v>
      </c>
      <c r="J9001" s="1" t="s">
        <v>880</v>
      </c>
      <c r="L9001" s="2" t="s">
        <v>881</v>
      </c>
      <c r="M9001" s="2" t="s">
        <v>882</v>
      </c>
      <c r="N9001">
        <v>0</v>
      </c>
      <c r="O9001">
        <v>700000</v>
      </c>
      <c r="P9001">
        <v>0</v>
      </c>
      <c r="Q9001" t="s">
        <v>845</v>
      </c>
      <c r="R9001" s="3">
        <v>0.65</v>
      </c>
      <c r="S9001">
        <v>0</v>
      </c>
      <c r="T9001">
        <v>0</v>
      </c>
    </row>
    <row r="9002" spans="1:20" x14ac:dyDescent="0.25">
      <c r="A9002" t="s">
        <v>56</v>
      </c>
      <c r="B9002">
        <v>2190301</v>
      </c>
      <c r="C9002" s="4" t="s">
        <v>14087</v>
      </c>
      <c r="D9002" s="4" t="s">
        <v>3010</v>
      </c>
      <c r="E9002" s="8" t="s">
        <v>3010</v>
      </c>
      <c r="F9002" t="s">
        <v>425</v>
      </c>
      <c r="G9002" t="s">
        <v>490</v>
      </c>
      <c r="H9002" t="s">
        <v>481</v>
      </c>
      <c r="I9002" t="s">
        <v>1284</v>
      </c>
      <c r="J9002" s="1" t="s">
        <v>883</v>
      </c>
      <c r="L9002" s="2" t="s">
        <v>884</v>
      </c>
      <c r="M9002" s="2" t="s">
        <v>882</v>
      </c>
      <c r="N9002">
        <v>15</v>
      </c>
      <c r="O9002">
        <v>420000</v>
      </c>
      <c r="P9002">
        <v>6300000</v>
      </c>
      <c r="Q9002" t="s">
        <v>845</v>
      </c>
      <c r="R9002" s="3">
        <v>0.65</v>
      </c>
      <c r="S9002">
        <v>2205000</v>
      </c>
      <c r="T9002">
        <v>4095000</v>
      </c>
    </row>
    <row r="9003" spans="1:20" x14ac:dyDescent="0.25">
      <c r="A9003" t="s">
        <v>56</v>
      </c>
      <c r="B9003">
        <v>2190301</v>
      </c>
      <c r="C9003" s="4" t="s">
        <v>14087</v>
      </c>
      <c r="D9003" s="4" t="s">
        <v>3011</v>
      </c>
      <c r="E9003" s="8" t="s">
        <v>3011</v>
      </c>
      <c r="F9003" t="s">
        <v>425</v>
      </c>
      <c r="G9003" t="s">
        <v>490</v>
      </c>
      <c r="H9003" t="s">
        <v>481</v>
      </c>
      <c r="I9003" t="s">
        <v>1284</v>
      </c>
      <c r="J9003" s="1" t="s">
        <v>885</v>
      </c>
      <c r="L9003" s="2" t="s">
        <v>886</v>
      </c>
      <c r="M9003" s="2" t="s">
        <v>887</v>
      </c>
      <c r="N9003">
        <v>13</v>
      </c>
      <c r="O9003">
        <v>250000</v>
      </c>
      <c r="P9003">
        <v>3250000</v>
      </c>
      <c r="Q9003" t="s">
        <v>846</v>
      </c>
      <c r="R9003" s="3">
        <v>0.35</v>
      </c>
      <c r="S9003">
        <v>2112500</v>
      </c>
      <c r="T9003">
        <v>1137500</v>
      </c>
    </row>
    <row r="9004" spans="1:20" x14ac:dyDescent="0.25">
      <c r="A9004" t="s">
        <v>56</v>
      </c>
      <c r="B9004">
        <v>2190301</v>
      </c>
      <c r="C9004" s="4" t="s">
        <v>14087</v>
      </c>
      <c r="D9004" s="4" t="s">
        <v>3012</v>
      </c>
      <c r="E9004" s="8" t="s">
        <v>3012</v>
      </c>
      <c r="F9004" t="s">
        <v>425</v>
      </c>
      <c r="G9004" t="s">
        <v>490</v>
      </c>
      <c r="H9004" t="s">
        <v>481</v>
      </c>
      <c r="I9004" t="s">
        <v>1284</v>
      </c>
      <c r="J9004" s="1" t="s">
        <v>888</v>
      </c>
      <c r="L9004" s="2" t="s">
        <v>889</v>
      </c>
      <c r="M9004" s="2" t="s">
        <v>887</v>
      </c>
      <c r="N9004">
        <v>0</v>
      </c>
      <c r="O9004">
        <v>275000</v>
      </c>
      <c r="P9004">
        <v>0</v>
      </c>
      <c r="Q9004" t="s">
        <v>846</v>
      </c>
      <c r="R9004" s="3">
        <v>0.35</v>
      </c>
      <c r="S9004">
        <v>0</v>
      </c>
      <c r="T9004">
        <v>0</v>
      </c>
    </row>
    <row r="9005" spans="1:20" x14ac:dyDescent="0.25">
      <c r="A9005" t="s">
        <v>56</v>
      </c>
      <c r="B9005">
        <v>2190301</v>
      </c>
      <c r="C9005" s="4" t="s">
        <v>14087</v>
      </c>
      <c r="D9005" s="4" t="s">
        <v>3013</v>
      </c>
      <c r="E9005" s="8" t="s">
        <v>3013</v>
      </c>
      <c r="F9005" t="s">
        <v>425</v>
      </c>
      <c r="G9005" t="s">
        <v>490</v>
      </c>
      <c r="H9005" t="s">
        <v>481</v>
      </c>
      <c r="I9005" t="s">
        <v>1284</v>
      </c>
      <c r="J9005" s="1" t="s">
        <v>890</v>
      </c>
      <c r="L9005" s="2" t="s">
        <v>891</v>
      </c>
      <c r="M9005" s="2" t="s">
        <v>882</v>
      </c>
      <c r="N9005">
        <v>14</v>
      </c>
      <c r="O9005">
        <v>150000</v>
      </c>
      <c r="P9005">
        <v>2100000</v>
      </c>
      <c r="Q9005" t="s">
        <v>845</v>
      </c>
      <c r="R9005" s="3">
        <v>0.65</v>
      </c>
      <c r="S9005">
        <v>735000</v>
      </c>
      <c r="T9005">
        <v>1365000</v>
      </c>
    </row>
    <row r="9006" spans="1:20" x14ac:dyDescent="0.25">
      <c r="A9006" t="s">
        <v>56</v>
      </c>
      <c r="B9006">
        <v>2190301</v>
      </c>
      <c r="C9006" s="4" t="s">
        <v>14087</v>
      </c>
      <c r="D9006" s="4" t="s">
        <v>3014</v>
      </c>
      <c r="E9006" s="8" t="s">
        <v>3014</v>
      </c>
      <c r="F9006" t="s">
        <v>425</v>
      </c>
      <c r="G9006" t="s">
        <v>490</v>
      </c>
      <c r="H9006" t="s">
        <v>481</v>
      </c>
      <c r="I9006" t="s">
        <v>1284</v>
      </c>
      <c r="J9006" s="1" t="s">
        <v>892</v>
      </c>
      <c r="L9006" s="2" t="s">
        <v>893</v>
      </c>
      <c r="M9006" s="2" t="s">
        <v>882</v>
      </c>
      <c r="N9006">
        <v>0</v>
      </c>
      <c r="O9006">
        <v>300000</v>
      </c>
      <c r="P9006">
        <v>0</v>
      </c>
      <c r="Q9006" t="s">
        <v>845</v>
      </c>
      <c r="R9006" s="3">
        <v>0.65</v>
      </c>
      <c r="S9006">
        <v>0</v>
      </c>
      <c r="T9006">
        <v>0</v>
      </c>
    </row>
    <row r="9007" spans="1:20" x14ac:dyDescent="0.25">
      <c r="A9007" t="s">
        <v>56</v>
      </c>
      <c r="B9007">
        <v>2190301</v>
      </c>
      <c r="C9007" s="4" t="s">
        <v>14087</v>
      </c>
      <c r="D9007" s="4" t="s">
        <v>3015</v>
      </c>
      <c r="E9007" s="8" t="s">
        <v>3015</v>
      </c>
      <c r="F9007" t="s">
        <v>425</v>
      </c>
      <c r="G9007" t="s">
        <v>490</v>
      </c>
      <c r="H9007" t="s">
        <v>481</v>
      </c>
      <c r="I9007" t="s">
        <v>1284</v>
      </c>
      <c r="J9007" s="1" t="s">
        <v>894</v>
      </c>
      <c r="L9007" s="2" t="s">
        <v>895</v>
      </c>
      <c r="M9007" s="2" t="s">
        <v>882</v>
      </c>
      <c r="N9007">
        <v>15</v>
      </c>
      <c r="O9007">
        <v>400000</v>
      </c>
      <c r="P9007">
        <v>6000000</v>
      </c>
      <c r="Q9007" t="s">
        <v>845</v>
      </c>
      <c r="R9007" s="3">
        <v>0.65</v>
      </c>
      <c r="S9007">
        <v>2100000</v>
      </c>
      <c r="T9007">
        <v>3900000</v>
      </c>
    </row>
    <row r="9008" spans="1:20" x14ac:dyDescent="0.25">
      <c r="A9008" t="s">
        <v>56</v>
      </c>
      <c r="B9008">
        <v>2190301</v>
      </c>
      <c r="C9008" s="4" t="s">
        <v>14087</v>
      </c>
      <c r="D9008" s="4" t="s">
        <v>3016</v>
      </c>
      <c r="E9008" s="8" t="s">
        <v>3016</v>
      </c>
      <c r="F9008" t="s">
        <v>425</v>
      </c>
      <c r="G9008" t="s">
        <v>490</v>
      </c>
      <c r="H9008" t="s">
        <v>481</v>
      </c>
      <c r="I9008" t="s">
        <v>1284</v>
      </c>
      <c r="J9008" s="1" t="s">
        <v>896</v>
      </c>
      <c r="L9008" s="2" t="s">
        <v>897</v>
      </c>
      <c r="M9008" s="2" t="s">
        <v>882</v>
      </c>
      <c r="N9008">
        <v>13</v>
      </c>
      <c r="O9008">
        <v>360000</v>
      </c>
      <c r="P9008">
        <v>4680000</v>
      </c>
      <c r="Q9008" t="s">
        <v>845</v>
      </c>
      <c r="R9008" s="3">
        <v>0.65</v>
      </c>
      <c r="S9008">
        <v>1637999.9999999998</v>
      </c>
      <c r="T9008">
        <v>3042000</v>
      </c>
    </row>
    <row r="9009" spans="1:20" x14ac:dyDescent="0.25">
      <c r="A9009" t="s">
        <v>56</v>
      </c>
      <c r="B9009">
        <v>2190301</v>
      </c>
      <c r="C9009" s="4" t="s">
        <v>14087</v>
      </c>
      <c r="D9009" s="4" t="s">
        <v>3017</v>
      </c>
      <c r="E9009" s="8" t="s">
        <v>3017</v>
      </c>
      <c r="F9009" t="s">
        <v>425</v>
      </c>
      <c r="G9009" t="s">
        <v>490</v>
      </c>
      <c r="H9009" t="s">
        <v>481</v>
      </c>
      <c r="I9009" t="s">
        <v>1284</v>
      </c>
      <c r="J9009" s="1" t="s">
        <v>898</v>
      </c>
      <c r="L9009" s="2" t="s">
        <v>899</v>
      </c>
      <c r="M9009" s="2" t="s">
        <v>882</v>
      </c>
      <c r="N9009">
        <v>0</v>
      </c>
      <c r="O9009">
        <v>250000</v>
      </c>
      <c r="P9009">
        <v>0</v>
      </c>
      <c r="Q9009" t="s">
        <v>845</v>
      </c>
      <c r="R9009" s="3">
        <v>0.65</v>
      </c>
      <c r="S9009">
        <v>0</v>
      </c>
      <c r="T9009">
        <v>0</v>
      </c>
    </row>
    <row r="9010" spans="1:20" x14ac:dyDescent="0.25">
      <c r="A9010" t="s">
        <v>56</v>
      </c>
      <c r="B9010">
        <v>2190301</v>
      </c>
      <c r="C9010" s="4" t="s">
        <v>14087</v>
      </c>
      <c r="D9010" s="4" t="s">
        <v>3018</v>
      </c>
      <c r="E9010" s="8" t="s">
        <v>3018</v>
      </c>
      <c r="F9010" t="s">
        <v>425</v>
      </c>
      <c r="G9010" t="s">
        <v>490</v>
      </c>
      <c r="H9010" t="s">
        <v>481</v>
      </c>
      <c r="I9010" t="s">
        <v>1284</v>
      </c>
      <c r="J9010" s="1" t="s">
        <v>900</v>
      </c>
      <c r="L9010" s="2" t="s">
        <v>901</v>
      </c>
      <c r="M9010" s="2" t="s">
        <v>882</v>
      </c>
      <c r="N9010">
        <v>0</v>
      </c>
      <c r="O9010">
        <v>360000</v>
      </c>
      <c r="P9010">
        <v>0</v>
      </c>
      <c r="Q9010" t="s">
        <v>845</v>
      </c>
      <c r="R9010" s="3">
        <v>0.65</v>
      </c>
      <c r="S9010">
        <v>0</v>
      </c>
      <c r="T9010">
        <v>0</v>
      </c>
    </row>
    <row r="9011" spans="1:20" x14ac:dyDescent="0.25">
      <c r="A9011" t="s">
        <v>56</v>
      </c>
      <c r="B9011">
        <v>2190301</v>
      </c>
      <c r="C9011" s="4" t="s">
        <v>14087</v>
      </c>
      <c r="D9011" s="4" t="s">
        <v>3019</v>
      </c>
      <c r="E9011" s="8" t="s">
        <v>3019</v>
      </c>
      <c r="F9011" t="s">
        <v>425</v>
      </c>
      <c r="G9011" t="s">
        <v>490</v>
      </c>
      <c r="H9011" t="s">
        <v>481</v>
      </c>
      <c r="I9011" t="s">
        <v>1284</v>
      </c>
      <c r="J9011" s="1" t="s">
        <v>902</v>
      </c>
      <c r="L9011" s="2" t="s">
        <v>903</v>
      </c>
      <c r="M9011" s="2" t="s">
        <v>887</v>
      </c>
      <c r="N9011">
        <v>14</v>
      </c>
      <c r="O9011">
        <v>300000</v>
      </c>
      <c r="P9011">
        <v>4200000</v>
      </c>
      <c r="Q9011" t="s">
        <v>846</v>
      </c>
      <c r="R9011" s="3">
        <v>0.35</v>
      </c>
      <c r="S9011">
        <v>2730000</v>
      </c>
      <c r="T9011">
        <v>1470000</v>
      </c>
    </row>
    <row r="9012" spans="1:20" x14ac:dyDescent="0.25">
      <c r="A9012" t="s">
        <v>56</v>
      </c>
      <c r="B9012">
        <v>2190301</v>
      </c>
      <c r="C9012" s="4" t="s">
        <v>14087</v>
      </c>
      <c r="D9012" s="4" t="s">
        <v>3020</v>
      </c>
      <c r="E9012" s="8" t="s">
        <v>3020</v>
      </c>
      <c r="F9012" t="s">
        <v>425</v>
      </c>
      <c r="G9012" t="s">
        <v>490</v>
      </c>
      <c r="H9012" t="s">
        <v>481</v>
      </c>
      <c r="I9012" t="s">
        <v>1284</v>
      </c>
      <c r="J9012" s="1" t="s">
        <v>904</v>
      </c>
      <c r="L9012" s="2" t="s">
        <v>905</v>
      </c>
      <c r="M9012" s="2" t="s">
        <v>887</v>
      </c>
      <c r="N9012">
        <v>0</v>
      </c>
      <c r="O9012">
        <v>690000</v>
      </c>
      <c r="P9012">
        <v>0</v>
      </c>
      <c r="Q9012" t="s">
        <v>846</v>
      </c>
      <c r="R9012" s="3">
        <v>0.35</v>
      </c>
      <c r="S9012">
        <v>0</v>
      </c>
      <c r="T9012">
        <v>0</v>
      </c>
    </row>
    <row r="9013" spans="1:20" x14ac:dyDescent="0.25">
      <c r="A9013" t="s">
        <v>56</v>
      </c>
      <c r="B9013">
        <v>2190301</v>
      </c>
      <c r="C9013" s="4" t="s">
        <v>14087</v>
      </c>
      <c r="D9013" s="4" t="s">
        <v>3021</v>
      </c>
      <c r="E9013" s="8" t="s">
        <v>3021</v>
      </c>
      <c r="F9013" t="s">
        <v>425</v>
      </c>
      <c r="G9013" t="s">
        <v>490</v>
      </c>
      <c r="H9013" t="s">
        <v>481</v>
      </c>
      <c r="I9013" t="s">
        <v>1284</v>
      </c>
      <c r="J9013" s="1" t="s">
        <v>906</v>
      </c>
      <c r="L9013" s="2" t="s">
        <v>907</v>
      </c>
      <c r="M9013" s="2" t="s">
        <v>887</v>
      </c>
      <c r="N9013">
        <v>0</v>
      </c>
      <c r="O9013">
        <v>330000</v>
      </c>
      <c r="P9013">
        <v>0</v>
      </c>
      <c r="Q9013" t="s">
        <v>846</v>
      </c>
      <c r="R9013" s="3">
        <v>0.35</v>
      </c>
      <c r="S9013">
        <v>0</v>
      </c>
      <c r="T9013">
        <v>0</v>
      </c>
    </row>
    <row r="9014" spans="1:20" x14ac:dyDescent="0.25">
      <c r="A9014" t="s">
        <v>56</v>
      </c>
      <c r="B9014">
        <v>2190301</v>
      </c>
      <c r="C9014" s="4" t="s">
        <v>14087</v>
      </c>
      <c r="D9014" s="4" t="s">
        <v>3022</v>
      </c>
      <c r="E9014" s="8" t="s">
        <v>3022</v>
      </c>
      <c r="F9014" t="s">
        <v>425</v>
      </c>
      <c r="G9014" t="s">
        <v>490</v>
      </c>
      <c r="H9014" t="s">
        <v>481</v>
      </c>
      <c r="I9014" t="s">
        <v>1284</v>
      </c>
      <c r="J9014" s="1" t="s">
        <v>908</v>
      </c>
      <c r="L9014" s="2" t="s">
        <v>909</v>
      </c>
      <c r="M9014" s="2" t="s">
        <v>882</v>
      </c>
      <c r="N9014">
        <v>15</v>
      </c>
      <c r="O9014">
        <v>200000</v>
      </c>
      <c r="P9014">
        <v>3000000</v>
      </c>
      <c r="Q9014" t="s">
        <v>845</v>
      </c>
      <c r="R9014" s="3">
        <v>0.65</v>
      </c>
      <c r="S9014">
        <v>1050000</v>
      </c>
      <c r="T9014">
        <v>1950000</v>
      </c>
    </row>
    <row r="9015" spans="1:20" x14ac:dyDescent="0.25">
      <c r="A9015" t="s">
        <v>56</v>
      </c>
      <c r="B9015">
        <v>2190301</v>
      </c>
      <c r="C9015" s="4" t="s">
        <v>14087</v>
      </c>
      <c r="D9015" s="4" t="s">
        <v>3023</v>
      </c>
      <c r="E9015" s="8" t="s">
        <v>3023</v>
      </c>
      <c r="F9015" t="s">
        <v>425</v>
      </c>
      <c r="G9015" t="s">
        <v>490</v>
      </c>
      <c r="H9015" t="s">
        <v>481</v>
      </c>
      <c r="I9015" t="s">
        <v>1284</v>
      </c>
      <c r="J9015" s="1" t="s">
        <v>910</v>
      </c>
      <c r="L9015" s="2" t="s">
        <v>911</v>
      </c>
      <c r="M9015" s="2" t="s">
        <v>887</v>
      </c>
      <c r="N9015">
        <v>13</v>
      </c>
      <c r="O9015">
        <v>400000</v>
      </c>
      <c r="P9015">
        <v>5200000</v>
      </c>
      <c r="Q9015" t="s">
        <v>846</v>
      </c>
      <c r="R9015" s="3">
        <v>0.35</v>
      </c>
      <c r="S9015">
        <v>3380000</v>
      </c>
      <c r="T9015">
        <v>1820000</v>
      </c>
    </row>
    <row r="9016" spans="1:20" x14ac:dyDescent="0.25">
      <c r="A9016" t="s">
        <v>56</v>
      </c>
      <c r="B9016">
        <v>2190301</v>
      </c>
      <c r="C9016" s="4" t="s">
        <v>14087</v>
      </c>
      <c r="D9016" s="4" t="s">
        <v>3024</v>
      </c>
      <c r="E9016" s="8" t="s">
        <v>3024</v>
      </c>
      <c r="F9016" t="s">
        <v>425</v>
      </c>
      <c r="G9016" t="s">
        <v>490</v>
      </c>
      <c r="H9016" t="s">
        <v>481</v>
      </c>
      <c r="I9016" t="s">
        <v>1284</v>
      </c>
      <c r="J9016" s="1" t="s">
        <v>912</v>
      </c>
      <c r="L9016" s="2" t="s">
        <v>913</v>
      </c>
      <c r="M9016" s="2" t="s">
        <v>882</v>
      </c>
      <c r="N9016">
        <v>15</v>
      </c>
      <c r="O9016">
        <v>240000</v>
      </c>
      <c r="P9016">
        <v>3600000</v>
      </c>
      <c r="Q9016" t="s">
        <v>845</v>
      </c>
      <c r="R9016" s="3">
        <v>0.65</v>
      </c>
      <c r="S9016">
        <v>1260000</v>
      </c>
      <c r="T9016">
        <v>2340000</v>
      </c>
    </row>
    <row r="9017" spans="1:20" x14ac:dyDescent="0.25">
      <c r="A9017" t="s">
        <v>56</v>
      </c>
      <c r="B9017">
        <v>2190301</v>
      </c>
      <c r="C9017" s="4" t="s">
        <v>14087</v>
      </c>
      <c r="D9017" s="4" t="s">
        <v>3025</v>
      </c>
      <c r="E9017" s="8" t="s">
        <v>3025</v>
      </c>
      <c r="F9017" t="s">
        <v>425</v>
      </c>
      <c r="G9017" t="s">
        <v>490</v>
      </c>
      <c r="H9017" t="s">
        <v>481</v>
      </c>
      <c r="I9017" t="s">
        <v>1284</v>
      </c>
      <c r="J9017" s="1" t="s">
        <v>914</v>
      </c>
      <c r="L9017" s="2" t="s">
        <v>915</v>
      </c>
      <c r="M9017" s="2" t="s">
        <v>887</v>
      </c>
      <c r="N9017">
        <v>0</v>
      </c>
      <c r="O9017">
        <v>240000</v>
      </c>
      <c r="P9017">
        <v>0</v>
      </c>
      <c r="Q9017" t="s">
        <v>846</v>
      </c>
      <c r="R9017" s="3">
        <v>0.35</v>
      </c>
      <c r="S9017">
        <v>0</v>
      </c>
      <c r="T9017">
        <v>0</v>
      </c>
    </row>
    <row r="9018" spans="1:20" x14ac:dyDescent="0.25">
      <c r="A9018" t="s">
        <v>56</v>
      </c>
      <c r="B9018">
        <v>2190301</v>
      </c>
      <c r="C9018" s="4" t="s">
        <v>14087</v>
      </c>
      <c r="D9018" s="4" t="s">
        <v>3026</v>
      </c>
      <c r="E9018" s="8" t="s">
        <v>3026</v>
      </c>
      <c r="F9018" t="s">
        <v>425</v>
      </c>
      <c r="G9018" t="s">
        <v>490</v>
      </c>
      <c r="H9018" t="s">
        <v>481</v>
      </c>
      <c r="I9018" t="s">
        <v>1284</v>
      </c>
      <c r="J9018" s="1" t="s">
        <v>916</v>
      </c>
      <c r="L9018" s="2" t="s">
        <v>917</v>
      </c>
      <c r="M9018" s="2" t="s">
        <v>887</v>
      </c>
      <c r="N9018">
        <v>15</v>
      </c>
      <c r="O9018">
        <v>150000</v>
      </c>
      <c r="P9018">
        <v>2250000</v>
      </c>
      <c r="Q9018" t="s">
        <v>846</v>
      </c>
      <c r="R9018" s="3">
        <v>0.35</v>
      </c>
      <c r="S9018">
        <v>1462500</v>
      </c>
      <c r="T9018">
        <v>787500</v>
      </c>
    </row>
    <row r="9019" spans="1:20" x14ac:dyDescent="0.25">
      <c r="A9019" t="s">
        <v>56</v>
      </c>
      <c r="B9019">
        <v>2190301</v>
      </c>
      <c r="C9019" s="4" t="s">
        <v>14087</v>
      </c>
      <c r="D9019" s="4" t="s">
        <v>3027</v>
      </c>
      <c r="E9019" s="8" t="s">
        <v>3027</v>
      </c>
      <c r="F9019" t="s">
        <v>425</v>
      </c>
      <c r="G9019" t="s">
        <v>490</v>
      </c>
      <c r="H9019" t="s">
        <v>481</v>
      </c>
      <c r="I9019" t="s">
        <v>1284</v>
      </c>
      <c r="J9019" s="1" t="s">
        <v>918</v>
      </c>
      <c r="L9019" s="2" t="s">
        <v>919</v>
      </c>
      <c r="M9019" s="2" t="s">
        <v>887</v>
      </c>
      <c r="N9019">
        <v>19</v>
      </c>
      <c r="O9019">
        <v>470000</v>
      </c>
      <c r="P9019">
        <v>8930000</v>
      </c>
      <c r="Q9019" t="s">
        <v>846</v>
      </c>
      <c r="R9019" s="3">
        <v>0.35</v>
      </c>
      <c r="S9019">
        <v>5804500</v>
      </c>
      <c r="T9019">
        <v>3125500</v>
      </c>
    </row>
    <row r="9020" spans="1:20" x14ac:dyDescent="0.25">
      <c r="A9020" t="s">
        <v>56</v>
      </c>
      <c r="B9020">
        <v>2190301</v>
      </c>
      <c r="C9020" s="4" t="s">
        <v>14087</v>
      </c>
      <c r="D9020" s="4" t="s">
        <v>3028</v>
      </c>
      <c r="E9020" s="8" t="s">
        <v>3028</v>
      </c>
      <c r="F9020" t="s">
        <v>425</v>
      </c>
      <c r="G9020" t="s">
        <v>490</v>
      </c>
      <c r="H9020" t="s">
        <v>481</v>
      </c>
      <c r="I9020" t="s">
        <v>1284</v>
      </c>
      <c r="J9020" s="1" t="s">
        <v>920</v>
      </c>
      <c r="L9020" s="2" t="s">
        <v>921</v>
      </c>
      <c r="M9020" s="2" t="s">
        <v>882</v>
      </c>
      <c r="N9020">
        <v>0</v>
      </c>
      <c r="O9020">
        <v>170000</v>
      </c>
      <c r="P9020">
        <v>0</v>
      </c>
      <c r="Q9020" t="s">
        <v>845</v>
      </c>
      <c r="R9020" s="3">
        <v>0.65</v>
      </c>
      <c r="S9020">
        <v>0</v>
      </c>
      <c r="T9020">
        <v>0</v>
      </c>
    </row>
    <row r="9021" spans="1:20" x14ac:dyDescent="0.25">
      <c r="A9021" t="s">
        <v>56</v>
      </c>
      <c r="B9021">
        <v>2190301</v>
      </c>
      <c r="C9021" s="4" t="s">
        <v>14087</v>
      </c>
      <c r="D9021" s="4" t="s">
        <v>3029</v>
      </c>
      <c r="E9021" s="8" t="s">
        <v>3029</v>
      </c>
      <c r="F9021" t="s">
        <v>425</v>
      </c>
      <c r="G9021" t="s">
        <v>490</v>
      </c>
      <c r="H9021" t="s">
        <v>481</v>
      </c>
      <c r="I9021" t="s">
        <v>1284</v>
      </c>
      <c r="J9021" s="1" t="s">
        <v>922</v>
      </c>
      <c r="L9021" s="2" t="s">
        <v>923</v>
      </c>
      <c r="M9021" s="2" t="s">
        <v>887</v>
      </c>
      <c r="N9021">
        <v>0</v>
      </c>
      <c r="O9021">
        <v>130000</v>
      </c>
      <c r="P9021">
        <v>0</v>
      </c>
      <c r="Q9021" t="s">
        <v>846</v>
      </c>
      <c r="R9021" s="3">
        <v>0.35</v>
      </c>
      <c r="S9021">
        <v>0</v>
      </c>
      <c r="T9021">
        <v>0</v>
      </c>
    </row>
    <row r="9022" spans="1:20" x14ac:dyDescent="0.25">
      <c r="A9022" t="s">
        <v>56</v>
      </c>
      <c r="B9022">
        <v>2190301</v>
      </c>
      <c r="C9022" s="4" t="s">
        <v>14087</v>
      </c>
      <c r="D9022" s="4" t="s">
        <v>3030</v>
      </c>
      <c r="E9022" s="8" t="s">
        <v>3030</v>
      </c>
      <c r="F9022" t="s">
        <v>425</v>
      </c>
      <c r="G9022" t="s">
        <v>490</v>
      </c>
      <c r="H9022" t="s">
        <v>481</v>
      </c>
      <c r="I9022" t="s">
        <v>1284</v>
      </c>
      <c r="J9022" s="1" t="s">
        <v>924</v>
      </c>
      <c r="L9022" s="2" t="s">
        <v>925</v>
      </c>
      <c r="M9022" s="2" t="s">
        <v>887</v>
      </c>
      <c r="N9022">
        <v>0</v>
      </c>
      <c r="O9022">
        <v>130000</v>
      </c>
      <c r="P9022">
        <v>0</v>
      </c>
      <c r="Q9022" t="s">
        <v>846</v>
      </c>
      <c r="R9022" s="3">
        <v>0.35</v>
      </c>
      <c r="S9022">
        <v>0</v>
      </c>
      <c r="T9022">
        <v>0</v>
      </c>
    </row>
    <row r="9023" spans="1:20" x14ac:dyDescent="0.25">
      <c r="A9023" t="s">
        <v>56</v>
      </c>
      <c r="B9023">
        <v>2190301</v>
      </c>
      <c r="C9023" s="4" t="s">
        <v>14087</v>
      </c>
      <c r="D9023" s="4" t="s">
        <v>3031</v>
      </c>
      <c r="E9023" s="8" t="s">
        <v>3031</v>
      </c>
      <c r="F9023" t="s">
        <v>425</v>
      </c>
      <c r="G9023" t="s">
        <v>490</v>
      </c>
      <c r="H9023" t="s">
        <v>481</v>
      </c>
      <c r="I9023" t="s">
        <v>1284</v>
      </c>
      <c r="J9023" s="1" t="s">
        <v>926</v>
      </c>
      <c r="L9023" s="2" t="s">
        <v>927</v>
      </c>
      <c r="M9023" s="2" t="s">
        <v>887</v>
      </c>
      <c r="N9023">
        <v>0</v>
      </c>
      <c r="O9023">
        <v>260000</v>
      </c>
      <c r="P9023">
        <v>0</v>
      </c>
      <c r="Q9023" t="s">
        <v>846</v>
      </c>
      <c r="R9023" s="3">
        <v>0.35</v>
      </c>
      <c r="S9023">
        <v>0</v>
      </c>
      <c r="T9023">
        <v>0</v>
      </c>
    </row>
    <row r="9024" spans="1:20" x14ac:dyDescent="0.25">
      <c r="A9024" t="s">
        <v>56</v>
      </c>
      <c r="B9024">
        <v>2190301</v>
      </c>
      <c r="C9024" s="4" t="s">
        <v>14087</v>
      </c>
      <c r="D9024" s="4" t="s">
        <v>3032</v>
      </c>
      <c r="E9024" s="8" t="s">
        <v>3032</v>
      </c>
      <c r="F9024" t="s">
        <v>425</v>
      </c>
      <c r="G9024" t="s">
        <v>490</v>
      </c>
      <c r="H9024" t="s">
        <v>481</v>
      </c>
      <c r="I9024" t="s">
        <v>1284</v>
      </c>
      <c r="J9024" s="1" t="s">
        <v>928</v>
      </c>
      <c r="L9024" s="2" t="s">
        <v>929</v>
      </c>
      <c r="M9024" s="2" t="s">
        <v>887</v>
      </c>
      <c r="N9024">
        <v>0</v>
      </c>
      <c r="O9024">
        <v>210000</v>
      </c>
      <c r="P9024">
        <v>0</v>
      </c>
      <c r="Q9024" t="s">
        <v>846</v>
      </c>
      <c r="R9024" s="3">
        <v>0.35</v>
      </c>
      <c r="S9024">
        <v>0</v>
      </c>
      <c r="T9024">
        <v>0</v>
      </c>
    </row>
    <row r="9025" spans="1:20" x14ac:dyDescent="0.25">
      <c r="A9025" t="s">
        <v>56</v>
      </c>
      <c r="B9025">
        <v>2190301</v>
      </c>
      <c r="C9025" s="4" t="s">
        <v>14087</v>
      </c>
      <c r="D9025" s="4" t="s">
        <v>3033</v>
      </c>
      <c r="E9025" s="8" t="s">
        <v>3033</v>
      </c>
      <c r="F9025" t="s">
        <v>425</v>
      </c>
      <c r="G9025" t="s">
        <v>490</v>
      </c>
      <c r="H9025" t="s">
        <v>481</v>
      </c>
      <c r="I9025" t="s">
        <v>1284</v>
      </c>
      <c r="J9025" s="1" t="s">
        <v>930</v>
      </c>
      <c r="L9025" s="2" t="s">
        <v>931</v>
      </c>
      <c r="M9025" s="2" t="s">
        <v>882</v>
      </c>
      <c r="N9025">
        <v>0</v>
      </c>
      <c r="O9025">
        <v>270000</v>
      </c>
      <c r="P9025">
        <v>0</v>
      </c>
      <c r="Q9025" t="s">
        <v>845</v>
      </c>
      <c r="R9025" s="3">
        <v>0.65</v>
      </c>
      <c r="S9025">
        <v>0</v>
      </c>
      <c r="T9025">
        <v>0</v>
      </c>
    </row>
    <row r="9026" spans="1:20" x14ac:dyDescent="0.25">
      <c r="A9026" t="s">
        <v>56</v>
      </c>
      <c r="B9026">
        <v>2190301</v>
      </c>
      <c r="C9026" s="4" t="s">
        <v>14087</v>
      </c>
      <c r="D9026" s="4" t="s">
        <v>3034</v>
      </c>
      <c r="E9026" s="8" t="s">
        <v>3034</v>
      </c>
      <c r="F9026" t="s">
        <v>425</v>
      </c>
      <c r="G9026" t="s">
        <v>490</v>
      </c>
      <c r="H9026" t="s">
        <v>481</v>
      </c>
      <c r="I9026" t="s">
        <v>1284</v>
      </c>
      <c r="J9026" s="1" t="s">
        <v>932</v>
      </c>
      <c r="L9026" s="2" t="s">
        <v>933</v>
      </c>
      <c r="M9026" s="2" t="s">
        <v>882</v>
      </c>
      <c r="N9026">
        <v>0</v>
      </c>
      <c r="O9026">
        <v>270000</v>
      </c>
      <c r="P9026">
        <v>0</v>
      </c>
      <c r="Q9026" t="s">
        <v>845</v>
      </c>
      <c r="R9026" s="3">
        <v>0.65</v>
      </c>
      <c r="S9026">
        <v>0</v>
      </c>
      <c r="T9026">
        <v>0</v>
      </c>
    </row>
    <row r="9027" spans="1:20" x14ac:dyDescent="0.25">
      <c r="A9027" t="s">
        <v>56</v>
      </c>
      <c r="B9027">
        <v>2190301</v>
      </c>
      <c r="C9027" s="4" t="s">
        <v>14087</v>
      </c>
      <c r="D9027" s="4" t="s">
        <v>3035</v>
      </c>
      <c r="E9027" s="8" t="s">
        <v>3035</v>
      </c>
      <c r="F9027" t="s">
        <v>425</v>
      </c>
      <c r="G9027" t="s">
        <v>490</v>
      </c>
      <c r="H9027" t="s">
        <v>481</v>
      </c>
      <c r="I9027" t="s">
        <v>1284</v>
      </c>
      <c r="J9027" s="1" t="s">
        <v>934</v>
      </c>
      <c r="L9027" s="2" t="s">
        <v>935</v>
      </c>
      <c r="M9027" s="2" t="s">
        <v>882</v>
      </c>
      <c r="N9027">
        <v>0</v>
      </c>
      <c r="O9027">
        <v>130000</v>
      </c>
      <c r="P9027">
        <v>0</v>
      </c>
      <c r="Q9027" t="s">
        <v>845</v>
      </c>
      <c r="R9027" s="3">
        <v>0.65</v>
      </c>
      <c r="S9027">
        <v>0</v>
      </c>
      <c r="T9027">
        <v>0</v>
      </c>
    </row>
    <row r="9028" spans="1:20" x14ac:dyDescent="0.25">
      <c r="A9028" t="s">
        <v>56</v>
      </c>
      <c r="B9028">
        <v>2190301</v>
      </c>
      <c r="C9028" s="4" t="s">
        <v>14087</v>
      </c>
      <c r="D9028" s="4" t="s">
        <v>3036</v>
      </c>
      <c r="E9028" s="8" t="s">
        <v>3036</v>
      </c>
      <c r="F9028" t="s">
        <v>425</v>
      </c>
      <c r="G9028" t="s">
        <v>490</v>
      </c>
      <c r="H9028" t="s">
        <v>481</v>
      </c>
      <c r="I9028" t="s">
        <v>1284</v>
      </c>
      <c r="J9028" s="1" t="s">
        <v>936</v>
      </c>
      <c r="L9028" s="2" t="s">
        <v>937</v>
      </c>
      <c r="M9028" s="2" t="s">
        <v>887</v>
      </c>
      <c r="N9028">
        <v>0</v>
      </c>
      <c r="O9028">
        <v>165000</v>
      </c>
      <c r="P9028">
        <v>0</v>
      </c>
      <c r="Q9028" t="s">
        <v>846</v>
      </c>
      <c r="R9028" s="3">
        <v>0.35</v>
      </c>
      <c r="S9028">
        <v>0</v>
      </c>
      <c r="T9028">
        <v>0</v>
      </c>
    </row>
    <row r="9029" spans="1:20" x14ac:dyDescent="0.25">
      <c r="A9029" t="s">
        <v>56</v>
      </c>
      <c r="B9029">
        <v>2190301</v>
      </c>
      <c r="C9029" s="4" t="s">
        <v>14087</v>
      </c>
      <c r="D9029" s="4" t="s">
        <v>3037</v>
      </c>
      <c r="E9029" s="8" t="s">
        <v>3037</v>
      </c>
      <c r="F9029" t="s">
        <v>425</v>
      </c>
      <c r="G9029" t="s">
        <v>490</v>
      </c>
      <c r="H9029" t="s">
        <v>481</v>
      </c>
      <c r="I9029" t="s">
        <v>1284</v>
      </c>
      <c r="J9029" s="1" t="s">
        <v>938</v>
      </c>
      <c r="L9029" s="2" t="s">
        <v>939</v>
      </c>
      <c r="M9029" s="2" t="s">
        <v>940</v>
      </c>
      <c r="N9029">
        <v>0</v>
      </c>
      <c r="O9029">
        <v>32000</v>
      </c>
      <c r="P9029">
        <v>0</v>
      </c>
      <c r="Q9029" t="s">
        <v>847</v>
      </c>
      <c r="R9029" s="3">
        <v>0</v>
      </c>
      <c r="S9029">
        <v>0</v>
      </c>
      <c r="T9029">
        <v>0</v>
      </c>
    </row>
    <row r="9030" spans="1:20" x14ac:dyDescent="0.25">
      <c r="A9030" t="s">
        <v>56</v>
      </c>
      <c r="B9030">
        <v>2190301</v>
      </c>
      <c r="C9030" s="4" t="s">
        <v>14087</v>
      </c>
      <c r="D9030" s="4" t="s">
        <v>3038</v>
      </c>
      <c r="E9030" s="8" t="s">
        <v>3038</v>
      </c>
      <c r="F9030" t="s">
        <v>425</v>
      </c>
      <c r="G9030" t="s">
        <v>490</v>
      </c>
      <c r="H9030" t="s">
        <v>481</v>
      </c>
      <c r="I9030" t="s">
        <v>1284</v>
      </c>
      <c r="J9030" s="1" t="s">
        <v>941</v>
      </c>
      <c r="L9030" s="2" t="s">
        <v>942</v>
      </c>
      <c r="M9030" s="2" t="s">
        <v>940</v>
      </c>
      <c r="N9030">
        <v>0</v>
      </c>
      <c r="O9030">
        <v>34000</v>
      </c>
      <c r="P9030">
        <v>0</v>
      </c>
      <c r="Q9030" t="s">
        <v>847</v>
      </c>
      <c r="R9030" s="3">
        <v>0</v>
      </c>
      <c r="S9030">
        <v>0</v>
      </c>
      <c r="T9030">
        <v>0</v>
      </c>
    </row>
    <row r="9031" spans="1:20" x14ac:dyDescent="0.25">
      <c r="A9031" t="s">
        <v>56</v>
      </c>
      <c r="B9031">
        <v>2190301</v>
      </c>
      <c r="C9031" s="4" t="s">
        <v>14087</v>
      </c>
      <c r="D9031" s="4" t="s">
        <v>3039</v>
      </c>
      <c r="E9031" s="8" t="s">
        <v>3039</v>
      </c>
      <c r="F9031" t="s">
        <v>425</v>
      </c>
      <c r="G9031" t="s">
        <v>490</v>
      </c>
      <c r="H9031" t="s">
        <v>481</v>
      </c>
      <c r="I9031" t="s">
        <v>1284</v>
      </c>
      <c r="J9031" s="1" t="s">
        <v>943</v>
      </c>
      <c r="L9031" s="2" t="s">
        <v>944</v>
      </c>
      <c r="M9031" s="2" t="s">
        <v>940</v>
      </c>
      <c r="N9031">
        <v>0</v>
      </c>
      <c r="O9031">
        <v>31000</v>
      </c>
      <c r="P9031">
        <v>0</v>
      </c>
      <c r="Q9031" t="s">
        <v>847</v>
      </c>
      <c r="R9031" s="3">
        <v>0</v>
      </c>
      <c r="S9031">
        <v>0</v>
      </c>
      <c r="T9031">
        <v>0</v>
      </c>
    </row>
    <row r="9032" spans="1:20" x14ac:dyDescent="0.25">
      <c r="A9032" t="s">
        <v>194</v>
      </c>
      <c r="B9032">
        <v>2190401</v>
      </c>
      <c r="C9032" s="4" t="s">
        <v>14087</v>
      </c>
      <c r="D9032" s="4" t="s">
        <v>6867</v>
      </c>
      <c r="E9032" s="8" t="s">
        <v>6867</v>
      </c>
      <c r="F9032" t="s">
        <v>425</v>
      </c>
      <c r="G9032" t="s">
        <v>647</v>
      </c>
      <c r="H9032" t="s">
        <v>405</v>
      </c>
      <c r="I9032" t="s">
        <v>1285</v>
      </c>
      <c r="J9032" s="1" t="s">
        <v>880</v>
      </c>
      <c r="L9032" s="2" t="s">
        <v>881</v>
      </c>
      <c r="M9032" s="2" t="s">
        <v>882</v>
      </c>
      <c r="N9032">
        <v>0</v>
      </c>
      <c r="O9032">
        <v>700000</v>
      </c>
      <c r="P9032">
        <v>0</v>
      </c>
      <c r="Q9032" t="s">
        <v>845</v>
      </c>
      <c r="R9032" s="3">
        <v>0.65</v>
      </c>
      <c r="S9032">
        <v>0</v>
      </c>
      <c r="T9032">
        <v>0</v>
      </c>
    </row>
    <row r="9033" spans="1:20" x14ac:dyDescent="0.25">
      <c r="A9033" t="s">
        <v>194</v>
      </c>
      <c r="B9033">
        <v>2190401</v>
      </c>
      <c r="C9033" s="4" t="s">
        <v>14087</v>
      </c>
      <c r="D9033" s="4" t="s">
        <v>6868</v>
      </c>
      <c r="E9033" s="8" t="s">
        <v>6868</v>
      </c>
      <c r="F9033" t="s">
        <v>425</v>
      </c>
      <c r="G9033" t="s">
        <v>647</v>
      </c>
      <c r="H9033" t="s">
        <v>405</v>
      </c>
      <c r="I9033" t="s">
        <v>1285</v>
      </c>
      <c r="J9033" s="1" t="s">
        <v>883</v>
      </c>
      <c r="L9033" s="2" t="s">
        <v>884</v>
      </c>
      <c r="M9033" s="2" t="s">
        <v>882</v>
      </c>
      <c r="N9033">
        <v>11</v>
      </c>
      <c r="O9033">
        <v>420000</v>
      </c>
      <c r="P9033">
        <v>4620000</v>
      </c>
      <c r="Q9033" t="s">
        <v>845</v>
      </c>
      <c r="R9033" s="3">
        <v>0.65</v>
      </c>
      <c r="S9033">
        <v>1617000</v>
      </c>
      <c r="T9033">
        <v>3003000</v>
      </c>
    </row>
    <row r="9034" spans="1:20" x14ac:dyDescent="0.25">
      <c r="A9034" t="s">
        <v>194</v>
      </c>
      <c r="B9034">
        <v>2190401</v>
      </c>
      <c r="C9034" s="4" t="s">
        <v>14087</v>
      </c>
      <c r="D9034" s="4" t="s">
        <v>6869</v>
      </c>
      <c r="E9034" s="8" t="s">
        <v>6869</v>
      </c>
      <c r="F9034" t="s">
        <v>425</v>
      </c>
      <c r="G9034" t="s">
        <v>647</v>
      </c>
      <c r="H9034" t="s">
        <v>405</v>
      </c>
      <c r="I9034" t="s">
        <v>1285</v>
      </c>
      <c r="J9034" s="1" t="s">
        <v>885</v>
      </c>
      <c r="L9034" s="2" t="s">
        <v>886</v>
      </c>
      <c r="M9034" s="2" t="s">
        <v>887</v>
      </c>
      <c r="N9034">
        <v>0</v>
      </c>
      <c r="O9034">
        <v>250000</v>
      </c>
      <c r="P9034">
        <v>0</v>
      </c>
      <c r="Q9034" t="s">
        <v>846</v>
      </c>
      <c r="R9034" s="3">
        <v>0.35</v>
      </c>
      <c r="S9034">
        <v>0</v>
      </c>
      <c r="T9034">
        <v>0</v>
      </c>
    </row>
    <row r="9035" spans="1:20" x14ac:dyDescent="0.25">
      <c r="A9035" t="s">
        <v>194</v>
      </c>
      <c r="B9035">
        <v>2190401</v>
      </c>
      <c r="C9035" s="4" t="s">
        <v>14087</v>
      </c>
      <c r="D9035" s="4" t="s">
        <v>6870</v>
      </c>
      <c r="E9035" s="8" t="s">
        <v>6870</v>
      </c>
      <c r="F9035" t="s">
        <v>425</v>
      </c>
      <c r="G9035" t="s">
        <v>647</v>
      </c>
      <c r="H9035" t="s">
        <v>405</v>
      </c>
      <c r="I9035" t="s">
        <v>1285</v>
      </c>
      <c r="J9035" s="1" t="s">
        <v>888</v>
      </c>
      <c r="L9035" s="2" t="s">
        <v>889</v>
      </c>
      <c r="M9035" s="2" t="s">
        <v>887</v>
      </c>
      <c r="N9035">
        <v>11</v>
      </c>
      <c r="O9035">
        <v>275000</v>
      </c>
      <c r="P9035">
        <v>3025000</v>
      </c>
      <c r="Q9035" t="s">
        <v>846</v>
      </c>
      <c r="R9035" s="3">
        <v>0.35</v>
      </c>
      <c r="S9035">
        <v>1966250</v>
      </c>
      <c r="T9035">
        <v>1058750</v>
      </c>
    </row>
    <row r="9036" spans="1:20" x14ac:dyDescent="0.25">
      <c r="A9036" t="s">
        <v>194</v>
      </c>
      <c r="B9036">
        <v>2190401</v>
      </c>
      <c r="C9036" s="4" t="s">
        <v>14087</v>
      </c>
      <c r="D9036" s="4" t="s">
        <v>6871</v>
      </c>
      <c r="E9036" s="8" t="s">
        <v>6871</v>
      </c>
      <c r="F9036" t="s">
        <v>425</v>
      </c>
      <c r="G9036" t="s">
        <v>647</v>
      </c>
      <c r="H9036" t="s">
        <v>405</v>
      </c>
      <c r="I9036" t="s">
        <v>1285</v>
      </c>
      <c r="J9036" s="1" t="s">
        <v>890</v>
      </c>
      <c r="L9036" s="2" t="s">
        <v>891</v>
      </c>
      <c r="M9036" s="2" t="s">
        <v>882</v>
      </c>
      <c r="N9036">
        <v>14</v>
      </c>
      <c r="O9036">
        <v>150000</v>
      </c>
      <c r="P9036">
        <v>2100000</v>
      </c>
      <c r="Q9036" t="s">
        <v>845</v>
      </c>
      <c r="R9036" s="3">
        <v>0.65</v>
      </c>
      <c r="S9036">
        <v>735000</v>
      </c>
      <c r="T9036">
        <v>1365000</v>
      </c>
    </row>
    <row r="9037" spans="1:20" x14ac:dyDescent="0.25">
      <c r="A9037" t="s">
        <v>194</v>
      </c>
      <c r="B9037">
        <v>2190401</v>
      </c>
      <c r="C9037" s="4" t="s">
        <v>14087</v>
      </c>
      <c r="D9037" s="4" t="s">
        <v>6872</v>
      </c>
      <c r="E9037" s="8" t="s">
        <v>6872</v>
      </c>
      <c r="F9037" t="s">
        <v>425</v>
      </c>
      <c r="G9037" t="s">
        <v>647</v>
      </c>
      <c r="H9037" t="s">
        <v>405</v>
      </c>
      <c r="I9037" t="s">
        <v>1285</v>
      </c>
      <c r="J9037" s="1" t="s">
        <v>892</v>
      </c>
      <c r="L9037" s="2" t="s">
        <v>893</v>
      </c>
      <c r="M9037" s="2" t="s">
        <v>882</v>
      </c>
      <c r="N9037">
        <v>0</v>
      </c>
      <c r="O9037">
        <v>300000</v>
      </c>
      <c r="P9037">
        <v>0</v>
      </c>
      <c r="Q9037" t="s">
        <v>845</v>
      </c>
      <c r="R9037" s="3">
        <v>0.65</v>
      </c>
      <c r="S9037">
        <v>0</v>
      </c>
      <c r="T9037">
        <v>0</v>
      </c>
    </row>
    <row r="9038" spans="1:20" x14ac:dyDescent="0.25">
      <c r="A9038" t="s">
        <v>194</v>
      </c>
      <c r="B9038">
        <v>2190401</v>
      </c>
      <c r="C9038" s="4" t="s">
        <v>14087</v>
      </c>
      <c r="D9038" s="4" t="s">
        <v>6873</v>
      </c>
      <c r="E9038" s="8" t="s">
        <v>6873</v>
      </c>
      <c r="F9038" t="s">
        <v>425</v>
      </c>
      <c r="G9038" t="s">
        <v>647</v>
      </c>
      <c r="H9038" t="s">
        <v>405</v>
      </c>
      <c r="I9038" t="s">
        <v>1285</v>
      </c>
      <c r="J9038" s="1" t="s">
        <v>894</v>
      </c>
      <c r="L9038" s="2" t="s">
        <v>895</v>
      </c>
      <c r="M9038" s="2" t="s">
        <v>882</v>
      </c>
      <c r="N9038">
        <v>6</v>
      </c>
      <c r="O9038">
        <v>400000</v>
      </c>
      <c r="P9038">
        <v>2400000</v>
      </c>
      <c r="Q9038" t="s">
        <v>845</v>
      </c>
      <c r="R9038" s="3">
        <v>0.65</v>
      </c>
      <c r="S9038">
        <v>840000</v>
      </c>
      <c r="T9038">
        <v>1560000</v>
      </c>
    </row>
    <row r="9039" spans="1:20" x14ac:dyDescent="0.25">
      <c r="A9039" t="s">
        <v>194</v>
      </c>
      <c r="B9039">
        <v>2190401</v>
      </c>
      <c r="C9039" s="4" t="s">
        <v>14087</v>
      </c>
      <c r="D9039" s="4" t="s">
        <v>6874</v>
      </c>
      <c r="E9039" s="8" t="s">
        <v>6874</v>
      </c>
      <c r="F9039" t="s">
        <v>425</v>
      </c>
      <c r="G9039" t="s">
        <v>647</v>
      </c>
      <c r="H9039" t="s">
        <v>405</v>
      </c>
      <c r="I9039" t="s">
        <v>1285</v>
      </c>
      <c r="J9039" s="1" t="s">
        <v>896</v>
      </c>
      <c r="L9039" s="2" t="s">
        <v>897</v>
      </c>
      <c r="M9039" s="2" t="s">
        <v>882</v>
      </c>
      <c r="N9039">
        <v>15</v>
      </c>
      <c r="O9039">
        <v>360000</v>
      </c>
      <c r="P9039">
        <v>5400000</v>
      </c>
      <c r="Q9039" t="s">
        <v>845</v>
      </c>
      <c r="R9039" s="3">
        <v>0.65</v>
      </c>
      <c r="S9039">
        <v>1889999.9999999998</v>
      </c>
      <c r="T9039">
        <v>3510000</v>
      </c>
    </row>
    <row r="9040" spans="1:20" x14ac:dyDescent="0.25">
      <c r="A9040" t="s">
        <v>194</v>
      </c>
      <c r="B9040">
        <v>2190401</v>
      </c>
      <c r="C9040" s="4" t="s">
        <v>14087</v>
      </c>
      <c r="D9040" s="4" t="s">
        <v>6875</v>
      </c>
      <c r="E9040" s="8" t="s">
        <v>6875</v>
      </c>
      <c r="F9040" t="s">
        <v>425</v>
      </c>
      <c r="G9040" t="s">
        <v>647</v>
      </c>
      <c r="H9040" t="s">
        <v>405</v>
      </c>
      <c r="I9040" t="s">
        <v>1285</v>
      </c>
      <c r="J9040" s="1" t="s">
        <v>898</v>
      </c>
      <c r="L9040" s="2" t="s">
        <v>899</v>
      </c>
      <c r="M9040" s="2" t="s">
        <v>882</v>
      </c>
      <c r="N9040">
        <v>0</v>
      </c>
      <c r="O9040">
        <v>250000</v>
      </c>
      <c r="P9040">
        <v>0</v>
      </c>
      <c r="Q9040" t="s">
        <v>845</v>
      </c>
      <c r="R9040" s="3">
        <v>0.65</v>
      </c>
      <c r="S9040">
        <v>0</v>
      </c>
      <c r="T9040">
        <v>0</v>
      </c>
    </row>
    <row r="9041" spans="1:20" x14ac:dyDescent="0.25">
      <c r="A9041" t="s">
        <v>194</v>
      </c>
      <c r="B9041">
        <v>2190401</v>
      </c>
      <c r="C9041" s="4" t="s">
        <v>14087</v>
      </c>
      <c r="D9041" s="4" t="s">
        <v>6876</v>
      </c>
      <c r="E9041" s="8" t="s">
        <v>6876</v>
      </c>
      <c r="F9041" t="s">
        <v>425</v>
      </c>
      <c r="G9041" t="s">
        <v>647</v>
      </c>
      <c r="H9041" t="s">
        <v>405</v>
      </c>
      <c r="I9041" t="s">
        <v>1285</v>
      </c>
      <c r="J9041" s="1" t="s">
        <v>900</v>
      </c>
      <c r="L9041" s="2" t="s">
        <v>901</v>
      </c>
      <c r="M9041" s="2" t="s">
        <v>882</v>
      </c>
      <c r="N9041">
        <v>0</v>
      </c>
      <c r="O9041">
        <v>360000</v>
      </c>
      <c r="P9041">
        <v>0</v>
      </c>
      <c r="Q9041" t="s">
        <v>845</v>
      </c>
      <c r="R9041" s="3">
        <v>0.65</v>
      </c>
      <c r="S9041">
        <v>0</v>
      </c>
      <c r="T9041">
        <v>0</v>
      </c>
    </row>
    <row r="9042" spans="1:20" x14ac:dyDescent="0.25">
      <c r="A9042" t="s">
        <v>194</v>
      </c>
      <c r="B9042">
        <v>2190401</v>
      </c>
      <c r="C9042" s="4" t="s">
        <v>14087</v>
      </c>
      <c r="D9042" s="4" t="s">
        <v>6877</v>
      </c>
      <c r="E9042" s="8" t="s">
        <v>6877</v>
      </c>
      <c r="F9042" t="s">
        <v>425</v>
      </c>
      <c r="G9042" t="s">
        <v>647</v>
      </c>
      <c r="H9042" t="s">
        <v>405</v>
      </c>
      <c r="I9042" t="s">
        <v>1285</v>
      </c>
      <c r="J9042" s="1" t="s">
        <v>902</v>
      </c>
      <c r="L9042" s="2" t="s">
        <v>903</v>
      </c>
      <c r="M9042" s="2" t="s">
        <v>887</v>
      </c>
      <c r="N9042">
        <v>11</v>
      </c>
      <c r="O9042">
        <v>300000</v>
      </c>
      <c r="P9042">
        <v>3300000</v>
      </c>
      <c r="Q9042" t="s">
        <v>846</v>
      </c>
      <c r="R9042" s="3">
        <v>0.35</v>
      </c>
      <c r="S9042">
        <v>2145000</v>
      </c>
      <c r="T9042">
        <v>1155000</v>
      </c>
    </row>
    <row r="9043" spans="1:20" x14ac:dyDescent="0.25">
      <c r="A9043" t="s">
        <v>194</v>
      </c>
      <c r="B9043">
        <v>2190401</v>
      </c>
      <c r="C9043" s="4" t="s">
        <v>14087</v>
      </c>
      <c r="D9043" s="4" t="s">
        <v>6878</v>
      </c>
      <c r="E9043" s="8" t="s">
        <v>6878</v>
      </c>
      <c r="F9043" t="s">
        <v>425</v>
      </c>
      <c r="G9043" t="s">
        <v>647</v>
      </c>
      <c r="H9043" t="s">
        <v>405</v>
      </c>
      <c r="I9043" t="s">
        <v>1285</v>
      </c>
      <c r="J9043" s="1" t="s">
        <v>904</v>
      </c>
      <c r="L9043" s="2" t="s">
        <v>905</v>
      </c>
      <c r="M9043" s="2" t="s">
        <v>887</v>
      </c>
      <c r="N9043">
        <v>0</v>
      </c>
      <c r="O9043">
        <v>690000</v>
      </c>
      <c r="P9043">
        <v>0</v>
      </c>
      <c r="Q9043" t="s">
        <v>846</v>
      </c>
      <c r="R9043" s="3">
        <v>0.35</v>
      </c>
      <c r="S9043">
        <v>0</v>
      </c>
      <c r="T9043">
        <v>0</v>
      </c>
    </row>
    <row r="9044" spans="1:20" x14ac:dyDescent="0.25">
      <c r="A9044" t="s">
        <v>194</v>
      </c>
      <c r="B9044">
        <v>2190401</v>
      </c>
      <c r="C9044" s="4" t="s">
        <v>14087</v>
      </c>
      <c r="D9044" s="4" t="s">
        <v>6879</v>
      </c>
      <c r="E9044" s="8" t="s">
        <v>6879</v>
      </c>
      <c r="F9044" t="s">
        <v>425</v>
      </c>
      <c r="G9044" t="s">
        <v>647</v>
      </c>
      <c r="H9044" t="s">
        <v>405</v>
      </c>
      <c r="I9044" t="s">
        <v>1285</v>
      </c>
      <c r="J9044" s="1" t="s">
        <v>906</v>
      </c>
      <c r="L9044" s="2" t="s">
        <v>907</v>
      </c>
      <c r="M9044" s="2" t="s">
        <v>887</v>
      </c>
      <c r="N9044">
        <v>10</v>
      </c>
      <c r="O9044">
        <v>330000</v>
      </c>
      <c r="P9044">
        <v>3300000</v>
      </c>
      <c r="Q9044" t="s">
        <v>846</v>
      </c>
      <c r="R9044" s="3">
        <v>0.35</v>
      </c>
      <c r="S9044">
        <v>2145000</v>
      </c>
      <c r="T9044">
        <v>1154999.9999999998</v>
      </c>
    </row>
    <row r="9045" spans="1:20" x14ac:dyDescent="0.25">
      <c r="A9045" t="s">
        <v>194</v>
      </c>
      <c r="B9045">
        <v>2190401</v>
      </c>
      <c r="C9045" s="4" t="s">
        <v>14087</v>
      </c>
      <c r="D9045" s="4" t="s">
        <v>6880</v>
      </c>
      <c r="E9045" s="8" t="s">
        <v>6880</v>
      </c>
      <c r="F9045" t="s">
        <v>425</v>
      </c>
      <c r="G9045" t="s">
        <v>647</v>
      </c>
      <c r="H9045" t="s">
        <v>405</v>
      </c>
      <c r="I9045" t="s">
        <v>1285</v>
      </c>
      <c r="J9045" s="1" t="s">
        <v>908</v>
      </c>
      <c r="L9045" s="2" t="s">
        <v>909</v>
      </c>
      <c r="M9045" s="2" t="s">
        <v>882</v>
      </c>
      <c r="N9045">
        <v>10</v>
      </c>
      <c r="O9045">
        <v>200000</v>
      </c>
      <c r="P9045">
        <v>2000000</v>
      </c>
      <c r="Q9045" t="s">
        <v>845</v>
      </c>
      <c r="R9045" s="3">
        <v>0.65</v>
      </c>
      <c r="S9045">
        <v>700000</v>
      </c>
      <c r="T9045">
        <v>1300000</v>
      </c>
    </row>
    <row r="9046" spans="1:20" x14ac:dyDescent="0.25">
      <c r="A9046" t="s">
        <v>194</v>
      </c>
      <c r="B9046">
        <v>2190401</v>
      </c>
      <c r="C9046" s="4" t="s">
        <v>14087</v>
      </c>
      <c r="D9046" s="4" t="s">
        <v>6881</v>
      </c>
      <c r="E9046" s="8" t="s">
        <v>6881</v>
      </c>
      <c r="F9046" t="s">
        <v>425</v>
      </c>
      <c r="G9046" t="s">
        <v>647</v>
      </c>
      <c r="H9046" t="s">
        <v>405</v>
      </c>
      <c r="I9046" t="s">
        <v>1285</v>
      </c>
      <c r="J9046" s="1" t="s">
        <v>910</v>
      </c>
      <c r="L9046" s="2" t="s">
        <v>911</v>
      </c>
      <c r="M9046" s="2" t="s">
        <v>887</v>
      </c>
      <c r="N9046">
        <v>9</v>
      </c>
      <c r="O9046">
        <v>400000</v>
      </c>
      <c r="P9046">
        <v>3600000</v>
      </c>
      <c r="Q9046" t="s">
        <v>846</v>
      </c>
      <c r="R9046" s="3">
        <v>0.35</v>
      </c>
      <c r="S9046">
        <v>2340000</v>
      </c>
      <c r="T9046">
        <v>1260000</v>
      </c>
    </row>
    <row r="9047" spans="1:20" x14ac:dyDescent="0.25">
      <c r="A9047" t="s">
        <v>194</v>
      </c>
      <c r="B9047">
        <v>2190401</v>
      </c>
      <c r="C9047" s="4" t="s">
        <v>14087</v>
      </c>
      <c r="D9047" s="4" t="s">
        <v>6882</v>
      </c>
      <c r="E9047" s="8" t="s">
        <v>6882</v>
      </c>
      <c r="F9047" t="s">
        <v>425</v>
      </c>
      <c r="G9047" t="s">
        <v>647</v>
      </c>
      <c r="H9047" t="s">
        <v>405</v>
      </c>
      <c r="I9047" t="s">
        <v>1285</v>
      </c>
      <c r="J9047" s="1" t="s">
        <v>912</v>
      </c>
      <c r="L9047" s="2" t="s">
        <v>913</v>
      </c>
      <c r="M9047" s="2" t="s">
        <v>882</v>
      </c>
      <c r="N9047">
        <v>8</v>
      </c>
      <c r="O9047">
        <v>240000</v>
      </c>
      <c r="P9047">
        <v>1920000</v>
      </c>
      <c r="Q9047" t="s">
        <v>845</v>
      </c>
      <c r="R9047" s="3">
        <v>0.65</v>
      </c>
      <c r="S9047">
        <v>672000</v>
      </c>
      <c r="T9047">
        <v>1248000</v>
      </c>
    </row>
    <row r="9048" spans="1:20" x14ac:dyDescent="0.25">
      <c r="A9048" t="s">
        <v>194</v>
      </c>
      <c r="B9048">
        <v>2190401</v>
      </c>
      <c r="C9048" s="4" t="s">
        <v>14087</v>
      </c>
      <c r="D9048" s="4" t="s">
        <v>6883</v>
      </c>
      <c r="E9048" s="8" t="s">
        <v>6883</v>
      </c>
      <c r="F9048" t="s">
        <v>425</v>
      </c>
      <c r="G9048" t="s">
        <v>647</v>
      </c>
      <c r="H9048" t="s">
        <v>405</v>
      </c>
      <c r="I9048" t="s">
        <v>1285</v>
      </c>
      <c r="J9048" s="1" t="s">
        <v>914</v>
      </c>
      <c r="L9048" s="2" t="s">
        <v>915</v>
      </c>
      <c r="M9048" s="2" t="s">
        <v>887</v>
      </c>
      <c r="N9048">
        <v>0</v>
      </c>
      <c r="O9048">
        <v>240000</v>
      </c>
      <c r="P9048">
        <v>0</v>
      </c>
      <c r="Q9048" t="s">
        <v>846</v>
      </c>
      <c r="R9048" s="3">
        <v>0.35</v>
      </c>
      <c r="S9048">
        <v>0</v>
      </c>
      <c r="T9048">
        <v>0</v>
      </c>
    </row>
    <row r="9049" spans="1:20" x14ac:dyDescent="0.25">
      <c r="A9049" t="s">
        <v>194</v>
      </c>
      <c r="B9049">
        <v>2190401</v>
      </c>
      <c r="C9049" s="4" t="s">
        <v>14087</v>
      </c>
      <c r="D9049" s="4" t="s">
        <v>6884</v>
      </c>
      <c r="E9049" s="8" t="s">
        <v>6884</v>
      </c>
      <c r="F9049" t="s">
        <v>425</v>
      </c>
      <c r="G9049" t="s">
        <v>647</v>
      </c>
      <c r="H9049" t="s">
        <v>405</v>
      </c>
      <c r="I9049" t="s">
        <v>1285</v>
      </c>
      <c r="J9049" s="1" t="s">
        <v>916</v>
      </c>
      <c r="L9049" s="2" t="s">
        <v>917</v>
      </c>
      <c r="M9049" s="2" t="s">
        <v>887</v>
      </c>
      <c r="N9049">
        <v>14</v>
      </c>
      <c r="O9049">
        <v>150000</v>
      </c>
      <c r="P9049">
        <v>2100000</v>
      </c>
      <c r="Q9049" t="s">
        <v>846</v>
      </c>
      <c r="R9049" s="3">
        <v>0.35</v>
      </c>
      <c r="S9049">
        <v>1365000</v>
      </c>
      <c r="T9049">
        <v>735000</v>
      </c>
    </row>
    <row r="9050" spans="1:20" x14ac:dyDescent="0.25">
      <c r="A9050" t="s">
        <v>194</v>
      </c>
      <c r="B9050">
        <v>2190401</v>
      </c>
      <c r="C9050" s="4" t="s">
        <v>14087</v>
      </c>
      <c r="D9050" s="4" t="s">
        <v>6885</v>
      </c>
      <c r="E9050" s="8" t="s">
        <v>6885</v>
      </c>
      <c r="F9050" t="s">
        <v>425</v>
      </c>
      <c r="G9050" t="s">
        <v>647</v>
      </c>
      <c r="H9050" t="s">
        <v>405</v>
      </c>
      <c r="I9050" t="s">
        <v>1285</v>
      </c>
      <c r="J9050" s="1" t="s">
        <v>918</v>
      </c>
      <c r="L9050" s="2" t="s">
        <v>919</v>
      </c>
      <c r="M9050" s="2" t="s">
        <v>887</v>
      </c>
      <c r="N9050">
        <v>15</v>
      </c>
      <c r="O9050">
        <v>470000</v>
      </c>
      <c r="P9050">
        <v>7050000</v>
      </c>
      <c r="Q9050" t="s">
        <v>846</v>
      </c>
      <c r="R9050" s="3">
        <v>0.35</v>
      </c>
      <c r="S9050">
        <v>4582500</v>
      </c>
      <c r="T9050">
        <v>2467500</v>
      </c>
    </row>
    <row r="9051" spans="1:20" x14ac:dyDescent="0.25">
      <c r="A9051" t="s">
        <v>194</v>
      </c>
      <c r="B9051">
        <v>2190401</v>
      </c>
      <c r="C9051" s="4" t="s">
        <v>14087</v>
      </c>
      <c r="D9051" s="4" t="s">
        <v>6886</v>
      </c>
      <c r="E9051" s="8" t="s">
        <v>6886</v>
      </c>
      <c r="F9051" t="s">
        <v>425</v>
      </c>
      <c r="G9051" t="s">
        <v>647</v>
      </c>
      <c r="H9051" t="s">
        <v>405</v>
      </c>
      <c r="I9051" t="s">
        <v>1285</v>
      </c>
      <c r="J9051" s="1" t="s">
        <v>920</v>
      </c>
      <c r="L9051" s="2" t="s">
        <v>921</v>
      </c>
      <c r="M9051" s="2" t="s">
        <v>882</v>
      </c>
      <c r="N9051">
        <v>0</v>
      </c>
      <c r="O9051">
        <v>170000</v>
      </c>
      <c r="P9051">
        <v>0</v>
      </c>
      <c r="Q9051" t="s">
        <v>845</v>
      </c>
      <c r="R9051" s="3">
        <v>0.65</v>
      </c>
      <c r="S9051">
        <v>0</v>
      </c>
      <c r="T9051">
        <v>0</v>
      </c>
    </row>
    <row r="9052" spans="1:20" x14ac:dyDescent="0.25">
      <c r="A9052" t="s">
        <v>194</v>
      </c>
      <c r="B9052">
        <v>2190401</v>
      </c>
      <c r="C9052" s="4" t="s">
        <v>14087</v>
      </c>
      <c r="D9052" s="4" t="s">
        <v>6887</v>
      </c>
      <c r="E9052" s="8" t="s">
        <v>6887</v>
      </c>
      <c r="F9052" t="s">
        <v>425</v>
      </c>
      <c r="G9052" t="s">
        <v>647</v>
      </c>
      <c r="H9052" t="s">
        <v>405</v>
      </c>
      <c r="I9052" t="s">
        <v>1285</v>
      </c>
      <c r="J9052" s="1" t="s">
        <v>922</v>
      </c>
      <c r="L9052" s="2" t="s">
        <v>923</v>
      </c>
      <c r="M9052" s="2" t="s">
        <v>887</v>
      </c>
      <c r="N9052">
        <v>0</v>
      </c>
      <c r="O9052">
        <v>130000</v>
      </c>
      <c r="P9052">
        <v>0</v>
      </c>
      <c r="Q9052" t="s">
        <v>846</v>
      </c>
      <c r="R9052" s="3">
        <v>0.35</v>
      </c>
      <c r="S9052">
        <v>0</v>
      </c>
      <c r="T9052">
        <v>0</v>
      </c>
    </row>
    <row r="9053" spans="1:20" x14ac:dyDescent="0.25">
      <c r="A9053" t="s">
        <v>194</v>
      </c>
      <c r="B9053">
        <v>2190401</v>
      </c>
      <c r="C9053" s="4" t="s">
        <v>14087</v>
      </c>
      <c r="D9053" s="4" t="s">
        <v>6888</v>
      </c>
      <c r="E9053" s="8" t="s">
        <v>6888</v>
      </c>
      <c r="F9053" t="s">
        <v>425</v>
      </c>
      <c r="G9053" t="s">
        <v>647</v>
      </c>
      <c r="H9053" t="s">
        <v>405</v>
      </c>
      <c r="I9053" t="s">
        <v>1285</v>
      </c>
      <c r="J9053" s="1" t="s">
        <v>924</v>
      </c>
      <c r="L9053" s="2" t="s">
        <v>925</v>
      </c>
      <c r="M9053" s="2" t="s">
        <v>887</v>
      </c>
      <c r="N9053">
        <v>0</v>
      </c>
      <c r="O9053">
        <v>130000</v>
      </c>
      <c r="P9053">
        <v>0</v>
      </c>
      <c r="Q9053" t="s">
        <v>846</v>
      </c>
      <c r="R9053" s="3">
        <v>0.35</v>
      </c>
      <c r="S9053">
        <v>0</v>
      </c>
      <c r="T9053">
        <v>0</v>
      </c>
    </row>
    <row r="9054" spans="1:20" x14ac:dyDescent="0.25">
      <c r="A9054" t="s">
        <v>194</v>
      </c>
      <c r="B9054">
        <v>2190401</v>
      </c>
      <c r="C9054" s="4" t="s">
        <v>14087</v>
      </c>
      <c r="D9054" s="4" t="s">
        <v>6889</v>
      </c>
      <c r="E9054" s="8" t="s">
        <v>6889</v>
      </c>
      <c r="F9054" t="s">
        <v>425</v>
      </c>
      <c r="G9054" t="s">
        <v>647</v>
      </c>
      <c r="H9054" t="s">
        <v>405</v>
      </c>
      <c r="I9054" t="s">
        <v>1285</v>
      </c>
      <c r="J9054" s="1" t="s">
        <v>926</v>
      </c>
      <c r="L9054" s="2" t="s">
        <v>927</v>
      </c>
      <c r="M9054" s="2" t="s">
        <v>887</v>
      </c>
      <c r="N9054">
        <v>0</v>
      </c>
      <c r="O9054">
        <v>260000</v>
      </c>
      <c r="P9054">
        <v>0</v>
      </c>
      <c r="Q9054" t="s">
        <v>846</v>
      </c>
      <c r="R9054" s="3">
        <v>0.35</v>
      </c>
      <c r="S9054">
        <v>0</v>
      </c>
      <c r="T9054">
        <v>0</v>
      </c>
    </row>
    <row r="9055" spans="1:20" x14ac:dyDescent="0.25">
      <c r="A9055" t="s">
        <v>194</v>
      </c>
      <c r="B9055">
        <v>2190401</v>
      </c>
      <c r="C9055" s="4" t="s">
        <v>14087</v>
      </c>
      <c r="D9055" s="4" t="s">
        <v>6890</v>
      </c>
      <c r="E9055" s="8" t="s">
        <v>6890</v>
      </c>
      <c r="F9055" t="s">
        <v>425</v>
      </c>
      <c r="G9055" t="s">
        <v>647</v>
      </c>
      <c r="H9055" t="s">
        <v>405</v>
      </c>
      <c r="I9055" t="s">
        <v>1285</v>
      </c>
      <c r="J9055" s="1" t="s">
        <v>928</v>
      </c>
      <c r="L9055" s="2" t="s">
        <v>929</v>
      </c>
      <c r="M9055" s="2" t="s">
        <v>887</v>
      </c>
      <c r="N9055">
        <v>0</v>
      </c>
      <c r="O9055">
        <v>210000</v>
      </c>
      <c r="P9055">
        <v>0</v>
      </c>
      <c r="Q9055" t="s">
        <v>846</v>
      </c>
      <c r="R9055" s="3">
        <v>0.35</v>
      </c>
      <c r="S9055">
        <v>0</v>
      </c>
      <c r="T9055">
        <v>0</v>
      </c>
    </row>
    <row r="9056" spans="1:20" x14ac:dyDescent="0.25">
      <c r="A9056" t="s">
        <v>194</v>
      </c>
      <c r="B9056">
        <v>2190401</v>
      </c>
      <c r="C9056" s="4" t="s">
        <v>14087</v>
      </c>
      <c r="D9056" s="4" t="s">
        <v>6891</v>
      </c>
      <c r="E9056" s="8" t="s">
        <v>6891</v>
      </c>
      <c r="F9056" t="s">
        <v>425</v>
      </c>
      <c r="G9056" t="s">
        <v>647</v>
      </c>
      <c r="H9056" t="s">
        <v>405</v>
      </c>
      <c r="I9056" t="s">
        <v>1285</v>
      </c>
      <c r="J9056" s="1" t="s">
        <v>930</v>
      </c>
      <c r="L9056" s="2" t="s">
        <v>931</v>
      </c>
      <c r="M9056" s="2" t="s">
        <v>882</v>
      </c>
      <c r="N9056">
        <v>0</v>
      </c>
      <c r="O9056">
        <v>270000</v>
      </c>
      <c r="P9056">
        <v>0</v>
      </c>
      <c r="Q9056" t="s">
        <v>845</v>
      </c>
      <c r="R9056" s="3">
        <v>0.65</v>
      </c>
      <c r="S9056">
        <v>0</v>
      </c>
      <c r="T9056">
        <v>0</v>
      </c>
    </row>
    <row r="9057" spans="1:20" x14ac:dyDescent="0.25">
      <c r="A9057" t="s">
        <v>194</v>
      </c>
      <c r="B9057">
        <v>2190401</v>
      </c>
      <c r="C9057" s="4" t="s">
        <v>14087</v>
      </c>
      <c r="D9057" s="4" t="s">
        <v>6892</v>
      </c>
      <c r="E9057" s="8" t="s">
        <v>6892</v>
      </c>
      <c r="F9057" t="s">
        <v>425</v>
      </c>
      <c r="G9057" t="s">
        <v>647</v>
      </c>
      <c r="H9057" t="s">
        <v>405</v>
      </c>
      <c r="I9057" t="s">
        <v>1285</v>
      </c>
      <c r="J9057" s="1" t="s">
        <v>932</v>
      </c>
      <c r="L9057" s="2" t="s">
        <v>933</v>
      </c>
      <c r="M9057" s="2" t="s">
        <v>882</v>
      </c>
      <c r="N9057">
        <v>0</v>
      </c>
      <c r="O9057">
        <v>270000</v>
      </c>
      <c r="P9057">
        <v>0</v>
      </c>
      <c r="Q9057" t="s">
        <v>845</v>
      </c>
      <c r="R9057" s="3">
        <v>0.65</v>
      </c>
      <c r="S9057">
        <v>0</v>
      </c>
      <c r="T9057">
        <v>0</v>
      </c>
    </row>
    <row r="9058" spans="1:20" x14ac:dyDescent="0.25">
      <c r="A9058" t="s">
        <v>194</v>
      </c>
      <c r="B9058">
        <v>2190401</v>
      </c>
      <c r="C9058" s="4" t="s">
        <v>14087</v>
      </c>
      <c r="D9058" s="4" t="s">
        <v>6893</v>
      </c>
      <c r="E9058" s="8" t="s">
        <v>6893</v>
      </c>
      <c r="F9058" t="s">
        <v>425</v>
      </c>
      <c r="G9058" t="s">
        <v>647</v>
      </c>
      <c r="H9058" t="s">
        <v>405</v>
      </c>
      <c r="I9058" t="s">
        <v>1285</v>
      </c>
      <c r="J9058" s="1" t="s">
        <v>934</v>
      </c>
      <c r="L9058" s="2" t="s">
        <v>935</v>
      </c>
      <c r="M9058" s="2" t="s">
        <v>882</v>
      </c>
      <c r="N9058">
        <v>0</v>
      </c>
      <c r="O9058">
        <v>130000</v>
      </c>
      <c r="P9058">
        <v>0</v>
      </c>
      <c r="Q9058" t="s">
        <v>845</v>
      </c>
      <c r="R9058" s="3">
        <v>0.65</v>
      </c>
      <c r="S9058">
        <v>0</v>
      </c>
      <c r="T9058">
        <v>0</v>
      </c>
    </row>
    <row r="9059" spans="1:20" x14ac:dyDescent="0.25">
      <c r="A9059" t="s">
        <v>194</v>
      </c>
      <c r="B9059">
        <v>2190401</v>
      </c>
      <c r="C9059" s="4" t="s">
        <v>14087</v>
      </c>
      <c r="D9059" s="4" t="s">
        <v>6894</v>
      </c>
      <c r="E9059" s="8" t="s">
        <v>6894</v>
      </c>
      <c r="F9059" t="s">
        <v>425</v>
      </c>
      <c r="G9059" t="s">
        <v>647</v>
      </c>
      <c r="H9059" t="s">
        <v>405</v>
      </c>
      <c r="I9059" t="s">
        <v>1285</v>
      </c>
      <c r="J9059" s="1" t="s">
        <v>936</v>
      </c>
      <c r="L9059" s="2" t="s">
        <v>937</v>
      </c>
      <c r="M9059" s="2" t="s">
        <v>887</v>
      </c>
      <c r="N9059">
        <v>0</v>
      </c>
      <c r="O9059">
        <v>165000</v>
      </c>
      <c r="P9059">
        <v>0</v>
      </c>
      <c r="Q9059" t="s">
        <v>846</v>
      </c>
      <c r="R9059" s="3">
        <v>0.35</v>
      </c>
      <c r="S9059">
        <v>0</v>
      </c>
      <c r="T9059">
        <v>0</v>
      </c>
    </row>
    <row r="9060" spans="1:20" x14ac:dyDescent="0.25">
      <c r="A9060" t="s">
        <v>194</v>
      </c>
      <c r="B9060">
        <v>2190401</v>
      </c>
      <c r="C9060" s="4" t="s">
        <v>14087</v>
      </c>
      <c r="D9060" s="4" t="s">
        <v>6895</v>
      </c>
      <c r="E9060" s="8" t="s">
        <v>6895</v>
      </c>
      <c r="F9060" t="s">
        <v>425</v>
      </c>
      <c r="G9060" t="s">
        <v>647</v>
      </c>
      <c r="H9060" t="s">
        <v>405</v>
      </c>
      <c r="I9060" t="s">
        <v>1285</v>
      </c>
      <c r="J9060" s="1" t="s">
        <v>938</v>
      </c>
      <c r="L9060" s="2" t="s">
        <v>939</v>
      </c>
      <c r="M9060" s="2" t="s">
        <v>940</v>
      </c>
      <c r="N9060">
        <v>0</v>
      </c>
      <c r="O9060">
        <v>32000</v>
      </c>
      <c r="P9060">
        <v>0</v>
      </c>
      <c r="Q9060" t="s">
        <v>847</v>
      </c>
      <c r="R9060" s="3">
        <v>0</v>
      </c>
      <c r="S9060">
        <v>0</v>
      </c>
      <c r="T9060">
        <v>0</v>
      </c>
    </row>
    <row r="9061" spans="1:20" x14ac:dyDescent="0.25">
      <c r="A9061" t="s">
        <v>194</v>
      </c>
      <c r="B9061">
        <v>2190401</v>
      </c>
      <c r="C9061" s="4" t="s">
        <v>14087</v>
      </c>
      <c r="D9061" s="4" t="s">
        <v>6896</v>
      </c>
      <c r="E9061" s="8" t="s">
        <v>6896</v>
      </c>
      <c r="F9061" t="s">
        <v>425</v>
      </c>
      <c r="G9061" t="s">
        <v>647</v>
      </c>
      <c r="H9061" t="s">
        <v>405</v>
      </c>
      <c r="I9061" t="s">
        <v>1285</v>
      </c>
      <c r="J9061" s="1" t="s">
        <v>941</v>
      </c>
      <c r="L9061" s="2" t="s">
        <v>942</v>
      </c>
      <c r="M9061" s="2" t="s">
        <v>940</v>
      </c>
      <c r="N9061">
        <v>0</v>
      </c>
      <c r="O9061">
        <v>34000</v>
      </c>
      <c r="P9061">
        <v>0</v>
      </c>
      <c r="Q9061" t="s">
        <v>847</v>
      </c>
      <c r="R9061" s="3">
        <v>0</v>
      </c>
      <c r="S9061">
        <v>0</v>
      </c>
      <c r="T9061">
        <v>0</v>
      </c>
    </row>
    <row r="9062" spans="1:20" x14ac:dyDescent="0.25">
      <c r="A9062" t="s">
        <v>194</v>
      </c>
      <c r="B9062">
        <v>2190401</v>
      </c>
      <c r="C9062" s="4" t="s">
        <v>14087</v>
      </c>
      <c r="D9062" s="4" t="s">
        <v>6897</v>
      </c>
      <c r="E9062" s="8" t="s">
        <v>6897</v>
      </c>
      <c r="F9062" t="s">
        <v>425</v>
      </c>
      <c r="G9062" t="s">
        <v>647</v>
      </c>
      <c r="H9062" t="s">
        <v>405</v>
      </c>
      <c r="I9062" t="s">
        <v>1285</v>
      </c>
      <c r="J9062" s="1" t="s">
        <v>943</v>
      </c>
      <c r="L9062" s="2" t="s">
        <v>944</v>
      </c>
      <c r="M9062" s="2" t="s">
        <v>940</v>
      </c>
      <c r="N9062">
        <v>0</v>
      </c>
      <c r="O9062">
        <v>31000</v>
      </c>
      <c r="P9062">
        <v>0</v>
      </c>
      <c r="Q9062" t="s">
        <v>847</v>
      </c>
      <c r="R9062" s="3">
        <v>0</v>
      </c>
      <c r="S9062">
        <v>0</v>
      </c>
      <c r="T9062">
        <v>0</v>
      </c>
    </row>
    <row r="9063" spans="1:20" x14ac:dyDescent="0.25">
      <c r="A9063" t="s">
        <v>117</v>
      </c>
      <c r="B9063">
        <v>2190501</v>
      </c>
      <c r="C9063" s="4" t="s">
        <v>14087</v>
      </c>
      <c r="D9063" s="4" t="s">
        <v>4720</v>
      </c>
      <c r="E9063" s="8" t="s">
        <v>4720</v>
      </c>
      <c r="F9063" t="s">
        <v>425</v>
      </c>
      <c r="G9063" t="s">
        <v>564</v>
      </c>
      <c r="H9063" t="s">
        <v>565</v>
      </c>
      <c r="I9063" t="s">
        <v>1286</v>
      </c>
      <c r="J9063" s="1" t="s">
        <v>880</v>
      </c>
      <c r="L9063" s="2" t="s">
        <v>881</v>
      </c>
      <c r="M9063" s="2" t="s">
        <v>882</v>
      </c>
      <c r="N9063">
        <v>0</v>
      </c>
      <c r="O9063">
        <v>700000</v>
      </c>
      <c r="P9063">
        <v>0</v>
      </c>
      <c r="Q9063" t="s">
        <v>845</v>
      </c>
      <c r="R9063" s="3">
        <v>0.65</v>
      </c>
      <c r="S9063">
        <v>0</v>
      </c>
      <c r="T9063">
        <v>0</v>
      </c>
    </row>
    <row r="9064" spans="1:20" x14ac:dyDescent="0.25">
      <c r="A9064" t="s">
        <v>117</v>
      </c>
      <c r="B9064">
        <v>2190501</v>
      </c>
      <c r="C9064" s="4" t="s">
        <v>14087</v>
      </c>
      <c r="D9064" s="4" t="s">
        <v>4721</v>
      </c>
      <c r="E9064" s="8" t="s">
        <v>4721</v>
      </c>
      <c r="F9064" t="s">
        <v>425</v>
      </c>
      <c r="G9064" t="s">
        <v>564</v>
      </c>
      <c r="H9064" t="s">
        <v>565</v>
      </c>
      <c r="I9064" t="s">
        <v>1286</v>
      </c>
      <c r="J9064" s="1" t="s">
        <v>883</v>
      </c>
      <c r="L9064" s="2" t="s">
        <v>884</v>
      </c>
      <c r="M9064" s="2" t="s">
        <v>882</v>
      </c>
      <c r="N9064">
        <v>15</v>
      </c>
      <c r="O9064">
        <v>420000</v>
      </c>
      <c r="P9064">
        <v>6300000</v>
      </c>
      <c r="Q9064" t="s">
        <v>845</v>
      </c>
      <c r="R9064" s="3">
        <v>0.65</v>
      </c>
      <c r="S9064">
        <v>2205000</v>
      </c>
      <c r="T9064">
        <v>4095000</v>
      </c>
    </row>
    <row r="9065" spans="1:20" x14ac:dyDescent="0.25">
      <c r="A9065" t="s">
        <v>117</v>
      </c>
      <c r="B9065">
        <v>2190501</v>
      </c>
      <c r="C9065" s="4" t="s">
        <v>14087</v>
      </c>
      <c r="D9065" s="4" t="s">
        <v>4722</v>
      </c>
      <c r="E9065" s="8" t="s">
        <v>4722</v>
      </c>
      <c r="F9065" t="s">
        <v>425</v>
      </c>
      <c r="G9065" t="s">
        <v>564</v>
      </c>
      <c r="H9065" t="s">
        <v>565</v>
      </c>
      <c r="I9065" t="s">
        <v>1286</v>
      </c>
      <c r="J9065" s="1" t="s">
        <v>885</v>
      </c>
      <c r="L9065" s="2" t="s">
        <v>886</v>
      </c>
      <c r="M9065" s="2" t="s">
        <v>887</v>
      </c>
      <c r="N9065">
        <v>0</v>
      </c>
      <c r="O9065">
        <v>250000</v>
      </c>
      <c r="P9065">
        <v>0</v>
      </c>
      <c r="Q9065" t="s">
        <v>846</v>
      </c>
      <c r="R9065" s="3">
        <v>0.35</v>
      </c>
      <c r="S9065">
        <v>0</v>
      </c>
      <c r="T9065">
        <v>0</v>
      </c>
    </row>
    <row r="9066" spans="1:20" x14ac:dyDescent="0.25">
      <c r="A9066" t="s">
        <v>117</v>
      </c>
      <c r="B9066">
        <v>2190501</v>
      </c>
      <c r="C9066" s="4" t="s">
        <v>14087</v>
      </c>
      <c r="D9066" s="4" t="s">
        <v>4723</v>
      </c>
      <c r="E9066" s="8" t="s">
        <v>4723</v>
      </c>
      <c r="F9066" t="s">
        <v>425</v>
      </c>
      <c r="G9066" t="s">
        <v>564</v>
      </c>
      <c r="H9066" t="s">
        <v>565</v>
      </c>
      <c r="I9066" t="s">
        <v>1286</v>
      </c>
      <c r="J9066" s="1" t="s">
        <v>888</v>
      </c>
      <c r="L9066" s="2" t="s">
        <v>889</v>
      </c>
      <c r="M9066" s="2" t="s">
        <v>887</v>
      </c>
      <c r="N9066">
        <v>17</v>
      </c>
      <c r="O9066">
        <v>275000</v>
      </c>
      <c r="P9066">
        <v>4675000</v>
      </c>
      <c r="Q9066" t="s">
        <v>846</v>
      </c>
      <c r="R9066" s="3">
        <v>0.35</v>
      </c>
      <c r="S9066">
        <v>3038750</v>
      </c>
      <c r="T9066">
        <v>1636250</v>
      </c>
    </row>
    <row r="9067" spans="1:20" x14ac:dyDescent="0.25">
      <c r="A9067" t="s">
        <v>117</v>
      </c>
      <c r="B9067">
        <v>2190501</v>
      </c>
      <c r="C9067" s="4" t="s">
        <v>14087</v>
      </c>
      <c r="D9067" s="4" t="s">
        <v>4724</v>
      </c>
      <c r="E9067" s="8" t="s">
        <v>4724</v>
      </c>
      <c r="F9067" t="s">
        <v>425</v>
      </c>
      <c r="G9067" t="s">
        <v>564</v>
      </c>
      <c r="H9067" t="s">
        <v>565</v>
      </c>
      <c r="I9067" t="s">
        <v>1286</v>
      </c>
      <c r="J9067" s="1" t="s">
        <v>890</v>
      </c>
      <c r="L9067" s="2" t="s">
        <v>891</v>
      </c>
      <c r="M9067" s="2" t="s">
        <v>882</v>
      </c>
      <c r="N9067">
        <v>14</v>
      </c>
      <c r="O9067">
        <v>150000</v>
      </c>
      <c r="P9067">
        <v>2100000</v>
      </c>
      <c r="Q9067" t="s">
        <v>845</v>
      </c>
      <c r="R9067" s="3">
        <v>0.65</v>
      </c>
      <c r="S9067">
        <v>735000</v>
      </c>
      <c r="T9067">
        <v>1365000</v>
      </c>
    </row>
    <row r="9068" spans="1:20" x14ac:dyDescent="0.25">
      <c r="A9068" t="s">
        <v>117</v>
      </c>
      <c r="B9068">
        <v>2190501</v>
      </c>
      <c r="C9068" s="4" t="s">
        <v>14087</v>
      </c>
      <c r="D9068" s="4" t="s">
        <v>4725</v>
      </c>
      <c r="E9068" s="8" t="s">
        <v>4725</v>
      </c>
      <c r="F9068" t="s">
        <v>425</v>
      </c>
      <c r="G9068" t="s">
        <v>564</v>
      </c>
      <c r="H9068" t="s">
        <v>565</v>
      </c>
      <c r="I9068" t="s">
        <v>1286</v>
      </c>
      <c r="J9068" s="1" t="s">
        <v>892</v>
      </c>
      <c r="L9068" s="2" t="s">
        <v>893</v>
      </c>
      <c r="M9068" s="2" t="s">
        <v>882</v>
      </c>
      <c r="N9068">
        <v>0</v>
      </c>
      <c r="O9068">
        <v>300000</v>
      </c>
      <c r="P9068">
        <v>0</v>
      </c>
      <c r="Q9068" t="s">
        <v>845</v>
      </c>
      <c r="R9068" s="3">
        <v>0.65</v>
      </c>
      <c r="S9068">
        <v>0</v>
      </c>
      <c r="T9068">
        <v>0</v>
      </c>
    </row>
    <row r="9069" spans="1:20" x14ac:dyDescent="0.25">
      <c r="A9069" t="s">
        <v>117</v>
      </c>
      <c r="B9069">
        <v>2190501</v>
      </c>
      <c r="C9069" s="4" t="s">
        <v>14087</v>
      </c>
      <c r="D9069" s="4" t="s">
        <v>4726</v>
      </c>
      <c r="E9069" s="8" t="s">
        <v>4726</v>
      </c>
      <c r="F9069" t="s">
        <v>425</v>
      </c>
      <c r="G9069" t="s">
        <v>564</v>
      </c>
      <c r="H9069" t="s">
        <v>565</v>
      </c>
      <c r="I9069" t="s">
        <v>1286</v>
      </c>
      <c r="J9069" s="1" t="s">
        <v>894</v>
      </c>
      <c r="L9069" s="2" t="s">
        <v>895</v>
      </c>
      <c r="M9069" s="2" t="s">
        <v>882</v>
      </c>
      <c r="N9069">
        <v>15</v>
      </c>
      <c r="O9069">
        <v>400000</v>
      </c>
      <c r="P9069">
        <v>6000000</v>
      </c>
      <c r="Q9069" t="s">
        <v>845</v>
      </c>
      <c r="R9069" s="3">
        <v>0.65</v>
      </c>
      <c r="S9069">
        <v>2100000</v>
      </c>
      <c r="T9069">
        <v>3900000</v>
      </c>
    </row>
    <row r="9070" spans="1:20" x14ac:dyDescent="0.25">
      <c r="A9070" t="s">
        <v>117</v>
      </c>
      <c r="B9070">
        <v>2190501</v>
      </c>
      <c r="C9070" s="4" t="s">
        <v>14087</v>
      </c>
      <c r="D9070" s="4" t="s">
        <v>4727</v>
      </c>
      <c r="E9070" s="8" t="s">
        <v>4727</v>
      </c>
      <c r="F9070" t="s">
        <v>425</v>
      </c>
      <c r="G9070" t="s">
        <v>564</v>
      </c>
      <c r="H9070" t="s">
        <v>565</v>
      </c>
      <c r="I9070" t="s">
        <v>1286</v>
      </c>
      <c r="J9070" s="1" t="s">
        <v>896</v>
      </c>
      <c r="L9070" s="2" t="s">
        <v>897</v>
      </c>
      <c r="M9070" s="2" t="s">
        <v>882</v>
      </c>
      <c r="N9070">
        <v>20</v>
      </c>
      <c r="O9070">
        <v>360000</v>
      </c>
      <c r="P9070">
        <v>7200000</v>
      </c>
      <c r="Q9070" t="s">
        <v>845</v>
      </c>
      <c r="R9070" s="3">
        <v>0.65</v>
      </c>
      <c r="S9070">
        <v>2519999.9999999995</v>
      </c>
      <c r="T9070">
        <v>4680000</v>
      </c>
    </row>
    <row r="9071" spans="1:20" x14ac:dyDescent="0.25">
      <c r="A9071" t="s">
        <v>117</v>
      </c>
      <c r="B9071">
        <v>2190501</v>
      </c>
      <c r="C9071" s="4" t="s">
        <v>14087</v>
      </c>
      <c r="D9071" s="4" t="s">
        <v>4728</v>
      </c>
      <c r="E9071" s="8" t="s">
        <v>4728</v>
      </c>
      <c r="F9071" t="s">
        <v>425</v>
      </c>
      <c r="G9071" t="s">
        <v>564</v>
      </c>
      <c r="H9071" t="s">
        <v>565</v>
      </c>
      <c r="I9071" t="s">
        <v>1286</v>
      </c>
      <c r="J9071" s="1" t="s">
        <v>898</v>
      </c>
      <c r="L9071" s="2" t="s">
        <v>899</v>
      </c>
      <c r="M9071" s="2" t="s">
        <v>882</v>
      </c>
      <c r="N9071">
        <v>0</v>
      </c>
      <c r="O9071">
        <v>250000</v>
      </c>
      <c r="P9071">
        <v>0</v>
      </c>
      <c r="Q9071" t="s">
        <v>845</v>
      </c>
      <c r="R9071" s="3">
        <v>0.65</v>
      </c>
      <c r="S9071">
        <v>0</v>
      </c>
      <c r="T9071">
        <v>0</v>
      </c>
    </row>
    <row r="9072" spans="1:20" x14ac:dyDescent="0.25">
      <c r="A9072" t="s">
        <v>117</v>
      </c>
      <c r="B9072">
        <v>2190501</v>
      </c>
      <c r="C9072" s="4" t="s">
        <v>14087</v>
      </c>
      <c r="D9072" s="4" t="s">
        <v>4729</v>
      </c>
      <c r="E9072" s="8" t="s">
        <v>4729</v>
      </c>
      <c r="F9072" t="s">
        <v>425</v>
      </c>
      <c r="G9072" t="s">
        <v>564</v>
      </c>
      <c r="H9072" t="s">
        <v>565</v>
      </c>
      <c r="I9072" t="s">
        <v>1286</v>
      </c>
      <c r="J9072" s="1" t="s">
        <v>900</v>
      </c>
      <c r="L9072" s="2" t="s">
        <v>901</v>
      </c>
      <c r="M9072" s="2" t="s">
        <v>882</v>
      </c>
      <c r="N9072">
        <v>0</v>
      </c>
      <c r="O9072">
        <v>360000</v>
      </c>
      <c r="P9072">
        <v>0</v>
      </c>
      <c r="Q9072" t="s">
        <v>845</v>
      </c>
      <c r="R9072" s="3">
        <v>0.65</v>
      </c>
      <c r="S9072">
        <v>0</v>
      </c>
      <c r="T9072">
        <v>0</v>
      </c>
    </row>
    <row r="9073" spans="1:20" x14ac:dyDescent="0.25">
      <c r="A9073" t="s">
        <v>117</v>
      </c>
      <c r="B9073">
        <v>2190501</v>
      </c>
      <c r="C9073" s="4" t="s">
        <v>14087</v>
      </c>
      <c r="D9073" s="4" t="s">
        <v>4730</v>
      </c>
      <c r="E9073" s="8" t="s">
        <v>4730</v>
      </c>
      <c r="F9073" t="s">
        <v>425</v>
      </c>
      <c r="G9073" t="s">
        <v>564</v>
      </c>
      <c r="H9073" t="s">
        <v>565</v>
      </c>
      <c r="I9073" t="s">
        <v>1286</v>
      </c>
      <c r="J9073" s="1" t="s">
        <v>902</v>
      </c>
      <c r="L9073" s="2" t="s">
        <v>903</v>
      </c>
      <c r="M9073" s="2" t="s">
        <v>887</v>
      </c>
      <c r="N9073">
        <v>14</v>
      </c>
      <c r="O9073">
        <v>300000</v>
      </c>
      <c r="P9073">
        <v>4200000</v>
      </c>
      <c r="Q9073" t="s">
        <v>846</v>
      </c>
      <c r="R9073" s="3">
        <v>0.35</v>
      </c>
      <c r="S9073">
        <v>2730000</v>
      </c>
      <c r="T9073">
        <v>1470000</v>
      </c>
    </row>
    <row r="9074" spans="1:20" x14ac:dyDescent="0.25">
      <c r="A9074" t="s">
        <v>117</v>
      </c>
      <c r="B9074">
        <v>2190501</v>
      </c>
      <c r="C9074" s="4" t="s">
        <v>14087</v>
      </c>
      <c r="D9074" s="4" t="s">
        <v>4731</v>
      </c>
      <c r="E9074" s="8" t="s">
        <v>4731</v>
      </c>
      <c r="F9074" t="s">
        <v>425</v>
      </c>
      <c r="G9074" t="s">
        <v>564</v>
      </c>
      <c r="H9074" t="s">
        <v>565</v>
      </c>
      <c r="I9074" t="s">
        <v>1286</v>
      </c>
      <c r="J9074" s="1" t="s">
        <v>904</v>
      </c>
      <c r="L9074" s="2" t="s">
        <v>905</v>
      </c>
      <c r="M9074" s="2" t="s">
        <v>887</v>
      </c>
      <c r="N9074">
        <v>13</v>
      </c>
      <c r="O9074">
        <v>690000</v>
      </c>
      <c r="P9074">
        <v>8970000</v>
      </c>
      <c r="Q9074" t="s">
        <v>846</v>
      </c>
      <c r="R9074" s="3">
        <v>0.35</v>
      </c>
      <c r="S9074">
        <v>5830500</v>
      </c>
      <c r="T9074">
        <v>3139499.9999999995</v>
      </c>
    </row>
    <row r="9075" spans="1:20" x14ac:dyDescent="0.25">
      <c r="A9075" t="s">
        <v>117</v>
      </c>
      <c r="B9075">
        <v>2190501</v>
      </c>
      <c r="C9075" s="4" t="s">
        <v>14087</v>
      </c>
      <c r="D9075" s="4" t="s">
        <v>4732</v>
      </c>
      <c r="E9075" s="8" t="s">
        <v>4732</v>
      </c>
      <c r="F9075" t="s">
        <v>425</v>
      </c>
      <c r="G9075" t="s">
        <v>564</v>
      </c>
      <c r="H9075" t="s">
        <v>565</v>
      </c>
      <c r="I9075" t="s">
        <v>1286</v>
      </c>
      <c r="J9075" s="1" t="s">
        <v>906</v>
      </c>
      <c r="L9075" s="2" t="s">
        <v>907</v>
      </c>
      <c r="M9075" s="2" t="s">
        <v>887</v>
      </c>
      <c r="N9075">
        <v>0</v>
      </c>
      <c r="O9075">
        <v>330000</v>
      </c>
      <c r="P9075">
        <v>0</v>
      </c>
      <c r="Q9075" t="s">
        <v>846</v>
      </c>
      <c r="R9075" s="3">
        <v>0.35</v>
      </c>
      <c r="S9075">
        <v>0</v>
      </c>
      <c r="T9075">
        <v>0</v>
      </c>
    </row>
    <row r="9076" spans="1:20" x14ac:dyDescent="0.25">
      <c r="A9076" t="s">
        <v>117</v>
      </c>
      <c r="B9076">
        <v>2190501</v>
      </c>
      <c r="C9076" s="4" t="s">
        <v>14087</v>
      </c>
      <c r="D9076" s="4" t="s">
        <v>4733</v>
      </c>
      <c r="E9076" s="8" t="s">
        <v>4733</v>
      </c>
      <c r="F9076" t="s">
        <v>425</v>
      </c>
      <c r="G9076" t="s">
        <v>564</v>
      </c>
      <c r="H9076" t="s">
        <v>565</v>
      </c>
      <c r="I9076" t="s">
        <v>1286</v>
      </c>
      <c r="J9076" s="1" t="s">
        <v>908</v>
      </c>
      <c r="L9076" s="2" t="s">
        <v>909</v>
      </c>
      <c r="M9076" s="2" t="s">
        <v>882</v>
      </c>
      <c r="N9076">
        <v>15</v>
      </c>
      <c r="O9076">
        <v>200000</v>
      </c>
      <c r="P9076">
        <v>3000000</v>
      </c>
      <c r="Q9076" t="s">
        <v>845</v>
      </c>
      <c r="R9076" s="3">
        <v>0.65</v>
      </c>
      <c r="S9076">
        <v>1050000</v>
      </c>
      <c r="T9076">
        <v>1950000</v>
      </c>
    </row>
    <row r="9077" spans="1:20" x14ac:dyDescent="0.25">
      <c r="A9077" t="s">
        <v>117</v>
      </c>
      <c r="B9077">
        <v>2190501</v>
      </c>
      <c r="C9077" s="4" t="s">
        <v>14087</v>
      </c>
      <c r="D9077" s="4" t="s">
        <v>4734</v>
      </c>
      <c r="E9077" s="8" t="s">
        <v>4734</v>
      </c>
      <c r="F9077" t="s">
        <v>425</v>
      </c>
      <c r="G9077" t="s">
        <v>564</v>
      </c>
      <c r="H9077" t="s">
        <v>565</v>
      </c>
      <c r="I9077" t="s">
        <v>1286</v>
      </c>
      <c r="J9077" s="1" t="s">
        <v>910</v>
      </c>
      <c r="L9077" s="2" t="s">
        <v>911</v>
      </c>
      <c r="M9077" s="2" t="s">
        <v>887</v>
      </c>
      <c r="N9077">
        <v>15</v>
      </c>
      <c r="O9077">
        <v>400000</v>
      </c>
      <c r="P9077">
        <v>6000000</v>
      </c>
      <c r="Q9077" t="s">
        <v>846</v>
      </c>
      <c r="R9077" s="3">
        <v>0.35</v>
      </c>
      <c r="S9077">
        <v>3900000</v>
      </c>
      <c r="T9077">
        <v>2100000</v>
      </c>
    </row>
    <row r="9078" spans="1:20" x14ac:dyDescent="0.25">
      <c r="A9078" t="s">
        <v>117</v>
      </c>
      <c r="B9078">
        <v>2190501</v>
      </c>
      <c r="C9078" s="4" t="s">
        <v>14087</v>
      </c>
      <c r="D9078" s="4" t="s">
        <v>4735</v>
      </c>
      <c r="E9078" s="8" t="s">
        <v>4735</v>
      </c>
      <c r="F9078" t="s">
        <v>425</v>
      </c>
      <c r="G9078" t="s">
        <v>564</v>
      </c>
      <c r="H9078" t="s">
        <v>565</v>
      </c>
      <c r="I9078" t="s">
        <v>1286</v>
      </c>
      <c r="J9078" s="1" t="s">
        <v>912</v>
      </c>
      <c r="L9078" s="2" t="s">
        <v>913</v>
      </c>
      <c r="M9078" s="2" t="s">
        <v>882</v>
      </c>
      <c r="N9078">
        <v>16</v>
      </c>
      <c r="O9078">
        <v>240000</v>
      </c>
      <c r="P9078">
        <v>3840000</v>
      </c>
      <c r="Q9078" t="s">
        <v>845</v>
      </c>
      <c r="R9078" s="3">
        <v>0.65</v>
      </c>
      <c r="S9078">
        <v>1344000</v>
      </c>
      <c r="T9078">
        <v>2496000</v>
      </c>
    </row>
    <row r="9079" spans="1:20" x14ac:dyDescent="0.25">
      <c r="A9079" t="s">
        <v>117</v>
      </c>
      <c r="B9079">
        <v>2190501</v>
      </c>
      <c r="C9079" s="4" t="s">
        <v>14087</v>
      </c>
      <c r="D9079" s="4" t="s">
        <v>4736</v>
      </c>
      <c r="E9079" s="8" t="s">
        <v>4736</v>
      </c>
      <c r="F9079" t="s">
        <v>425</v>
      </c>
      <c r="G9079" t="s">
        <v>564</v>
      </c>
      <c r="H9079" t="s">
        <v>565</v>
      </c>
      <c r="I9079" t="s">
        <v>1286</v>
      </c>
      <c r="J9079" s="1" t="s">
        <v>914</v>
      </c>
      <c r="L9079" s="2" t="s">
        <v>915</v>
      </c>
      <c r="M9079" s="2" t="s">
        <v>887</v>
      </c>
      <c r="N9079">
        <v>0</v>
      </c>
      <c r="O9079">
        <v>240000</v>
      </c>
      <c r="P9079">
        <v>0</v>
      </c>
      <c r="Q9079" t="s">
        <v>846</v>
      </c>
      <c r="R9079" s="3">
        <v>0.35</v>
      </c>
      <c r="S9079">
        <v>0</v>
      </c>
      <c r="T9079">
        <v>0</v>
      </c>
    </row>
    <row r="9080" spans="1:20" x14ac:dyDescent="0.25">
      <c r="A9080" t="s">
        <v>117</v>
      </c>
      <c r="B9080">
        <v>2190501</v>
      </c>
      <c r="C9080" s="4" t="s">
        <v>14087</v>
      </c>
      <c r="D9080" s="4" t="s">
        <v>4737</v>
      </c>
      <c r="E9080" s="8" t="s">
        <v>4737</v>
      </c>
      <c r="F9080" t="s">
        <v>425</v>
      </c>
      <c r="G9080" t="s">
        <v>564</v>
      </c>
      <c r="H9080" t="s">
        <v>565</v>
      </c>
      <c r="I9080" t="s">
        <v>1286</v>
      </c>
      <c r="J9080" s="1" t="s">
        <v>916</v>
      </c>
      <c r="L9080" s="2" t="s">
        <v>917</v>
      </c>
      <c r="M9080" s="2" t="s">
        <v>887</v>
      </c>
      <c r="N9080">
        <v>12</v>
      </c>
      <c r="O9080">
        <v>150000</v>
      </c>
      <c r="P9080">
        <v>1800000</v>
      </c>
      <c r="Q9080" t="s">
        <v>846</v>
      </c>
      <c r="R9080" s="3">
        <v>0.35</v>
      </c>
      <c r="S9080">
        <v>1170000</v>
      </c>
      <c r="T9080">
        <v>630000</v>
      </c>
    </row>
    <row r="9081" spans="1:20" x14ac:dyDescent="0.25">
      <c r="A9081" t="s">
        <v>117</v>
      </c>
      <c r="B9081">
        <v>2190501</v>
      </c>
      <c r="C9081" s="4" t="s">
        <v>14087</v>
      </c>
      <c r="D9081" s="4" t="s">
        <v>4738</v>
      </c>
      <c r="E9081" s="8" t="s">
        <v>4738</v>
      </c>
      <c r="F9081" t="s">
        <v>425</v>
      </c>
      <c r="G9081" t="s">
        <v>564</v>
      </c>
      <c r="H9081" t="s">
        <v>565</v>
      </c>
      <c r="I9081" t="s">
        <v>1286</v>
      </c>
      <c r="J9081" s="1" t="s">
        <v>918</v>
      </c>
      <c r="L9081" s="2" t="s">
        <v>919</v>
      </c>
      <c r="M9081" s="2" t="s">
        <v>887</v>
      </c>
      <c r="N9081">
        <v>25</v>
      </c>
      <c r="O9081">
        <v>470000</v>
      </c>
      <c r="P9081">
        <v>11750000</v>
      </c>
      <c r="Q9081" t="s">
        <v>846</v>
      </c>
      <c r="R9081" s="3">
        <v>0.35</v>
      </c>
      <c r="S9081">
        <v>7637500</v>
      </c>
      <c r="T9081">
        <v>4112500</v>
      </c>
    </row>
    <row r="9082" spans="1:20" x14ac:dyDescent="0.25">
      <c r="A9082" t="s">
        <v>117</v>
      </c>
      <c r="B9082">
        <v>2190501</v>
      </c>
      <c r="C9082" s="4" t="s">
        <v>14087</v>
      </c>
      <c r="D9082" s="4" t="s">
        <v>4739</v>
      </c>
      <c r="E9082" s="8" t="s">
        <v>4739</v>
      </c>
      <c r="F9082" t="s">
        <v>425</v>
      </c>
      <c r="G9082" t="s">
        <v>564</v>
      </c>
      <c r="H9082" t="s">
        <v>565</v>
      </c>
      <c r="I9082" t="s">
        <v>1286</v>
      </c>
      <c r="J9082" s="1" t="s">
        <v>920</v>
      </c>
      <c r="L9082" s="2" t="s">
        <v>921</v>
      </c>
      <c r="M9082" s="2" t="s">
        <v>882</v>
      </c>
      <c r="N9082">
        <v>0</v>
      </c>
      <c r="O9082">
        <v>170000</v>
      </c>
      <c r="P9082">
        <v>0</v>
      </c>
      <c r="Q9082" t="s">
        <v>845</v>
      </c>
      <c r="R9082" s="3">
        <v>0.65</v>
      </c>
      <c r="S9082">
        <v>0</v>
      </c>
      <c r="T9082">
        <v>0</v>
      </c>
    </row>
    <row r="9083" spans="1:20" x14ac:dyDescent="0.25">
      <c r="A9083" t="s">
        <v>117</v>
      </c>
      <c r="B9083">
        <v>2190501</v>
      </c>
      <c r="C9083" s="4" t="s">
        <v>14087</v>
      </c>
      <c r="D9083" s="4" t="s">
        <v>4740</v>
      </c>
      <c r="E9083" s="8" t="s">
        <v>4740</v>
      </c>
      <c r="F9083" t="s">
        <v>425</v>
      </c>
      <c r="G9083" t="s">
        <v>564</v>
      </c>
      <c r="H9083" t="s">
        <v>565</v>
      </c>
      <c r="I9083" t="s">
        <v>1286</v>
      </c>
      <c r="J9083" s="1" t="s">
        <v>922</v>
      </c>
      <c r="L9083" s="2" t="s">
        <v>923</v>
      </c>
      <c r="M9083" s="2" t="s">
        <v>887</v>
      </c>
      <c r="N9083">
        <v>0</v>
      </c>
      <c r="O9083">
        <v>130000</v>
      </c>
      <c r="P9083">
        <v>0</v>
      </c>
      <c r="Q9083" t="s">
        <v>846</v>
      </c>
      <c r="R9083" s="3">
        <v>0.35</v>
      </c>
      <c r="S9083">
        <v>0</v>
      </c>
      <c r="T9083">
        <v>0</v>
      </c>
    </row>
    <row r="9084" spans="1:20" x14ac:dyDescent="0.25">
      <c r="A9084" t="s">
        <v>117</v>
      </c>
      <c r="B9084">
        <v>2190501</v>
      </c>
      <c r="C9084" s="4" t="s">
        <v>14087</v>
      </c>
      <c r="D9084" s="4" t="s">
        <v>4741</v>
      </c>
      <c r="E9084" s="8" t="s">
        <v>4741</v>
      </c>
      <c r="F9084" t="s">
        <v>425</v>
      </c>
      <c r="G9084" t="s">
        <v>564</v>
      </c>
      <c r="H9084" t="s">
        <v>565</v>
      </c>
      <c r="I9084" t="s">
        <v>1286</v>
      </c>
      <c r="J9084" s="1" t="s">
        <v>924</v>
      </c>
      <c r="L9084" s="2" t="s">
        <v>925</v>
      </c>
      <c r="M9084" s="2" t="s">
        <v>887</v>
      </c>
      <c r="N9084">
        <v>0</v>
      </c>
      <c r="O9084">
        <v>130000</v>
      </c>
      <c r="P9084">
        <v>0</v>
      </c>
      <c r="Q9084" t="s">
        <v>846</v>
      </c>
      <c r="R9084" s="3">
        <v>0.35</v>
      </c>
      <c r="S9084">
        <v>0</v>
      </c>
      <c r="T9084">
        <v>0</v>
      </c>
    </row>
    <row r="9085" spans="1:20" x14ac:dyDescent="0.25">
      <c r="A9085" t="s">
        <v>117</v>
      </c>
      <c r="B9085">
        <v>2190501</v>
      </c>
      <c r="C9085" s="4" t="s">
        <v>14087</v>
      </c>
      <c r="D9085" s="4" t="s">
        <v>4742</v>
      </c>
      <c r="E9085" s="8" t="s">
        <v>4742</v>
      </c>
      <c r="F9085" t="s">
        <v>425</v>
      </c>
      <c r="G9085" t="s">
        <v>564</v>
      </c>
      <c r="H9085" t="s">
        <v>565</v>
      </c>
      <c r="I9085" t="s">
        <v>1286</v>
      </c>
      <c r="J9085" s="1" t="s">
        <v>926</v>
      </c>
      <c r="L9085" s="2" t="s">
        <v>927</v>
      </c>
      <c r="M9085" s="2" t="s">
        <v>887</v>
      </c>
      <c r="N9085">
        <v>0</v>
      </c>
      <c r="O9085">
        <v>260000</v>
      </c>
      <c r="P9085">
        <v>0</v>
      </c>
      <c r="Q9085" t="s">
        <v>846</v>
      </c>
      <c r="R9085" s="3">
        <v>0.35</v>
      </c>
      <c r="S9085">
        <v>0</v>
      </c>
      <c r="T9085">
        <v>0</v>
      </c>
    </row>
    <row r="9086" spans="1:20" x14ac:dyDescent="0.25">
      <c r="A9086" t="s">
        <v>117</v>
      </c>
      <c r="B9086">
        <v>2190501</v>
      </c>
      <c r="C9086" s="4" t="s">
        <v>14087</v>
      </c>
      <c r="D9086" s="4" t="s">
        <v>4743</v>
      </c>
      <c r="E9086" s="8" t="s">
        <v>4743</v>
      </c>
      <c r="F9086" t="s">
        <v>425</v>
      </c>
      <c r="G9086" t="s">
        <v>564</v>
      </c>
      <c r="H9086" t="s">
        <v>565</v>
      </c>
      <c r="I9086" t="s">
        <v>1286</v>
      </c>
      <c r="J9086" s="1" t="s">
        <v>928</v>
      </c>
      <c r="L9086" s="2" t="s">
        <v>929</v>
      </c>
      <c r="M9086" s="2" t="s">
        <v>887</v>
      </c>
      <c r="N9086">
        <v>0</v>
      </c>
      <c r="O9086">
        <v>210000</v>
      </c>
      <c r="P9086">
        <v>0</v>
      </c>
      <c r="Q9086" t="s">
        <v>846</v>
      </c>
      <c r="R9086" s="3">
        <v>0.35</v>
      </c>
      <c r="S9086">
        <v>0</v>
      </c>
      <c r="T9086">
        <v>0</v>
      </c>
    </row>
    <row r="9087" spans="1:20" x14ac:dyDescent="0.25">
      <c r="A9087" t="s">
        <v>117</v>
      </c>
      <c r="B9087">
        <v>2190501</v>
      </c>
      <c r="C9087" s="4" t="s">
        <v>14087</v>
      </c>
      <c r="D9087" s="4" t="s">
        <v>4744</v>
      </c>
      <c r="E9087" s="8" t="s">
        <v>4744</v>
      </c>
      <c r="F9087" t="s">
        <v>425</v>
      </c>
      <c r="G9087" t="s">
        <v>564</v>
      </c>
      <c r="H9087" t="s">
        <v>565</v>
      </c>
      <c r="I9087" t="s">
        <v>1286</v>
      </c>
      <c r="J9087" s="1" t="s">
        <v>930</v>
      </c>
      <c r="L9087" s="2" t="s">
        <v>931</v>
      </c>
      <c r="M9087" s="2" t="s">
        <v>882</v>
      </c>
      <c r="N9087">
        <v>0</v>
      </c>
      <c r="O9087">
        <v>270000</v>
      </c>
      <c r="P9087">
        <v>0</v>
      </c>
      <c r="Q9087" t="s">
        <v>845</v>
      </c>
      <c r="R9087" s="3">
        <v>0.65</v>
      </c>
      <c r="S9087">
        <v>0</v>
      </c>
      <c r="T9087">
        <v>0</v>
      </c>
    </row>
    <row r="9088" spans="1:20" x14ac:dyDescent="0.25">
      <c r="A9088" t="s">
        <v>117</v>
      </c>
      <c r="B9088">
        <v>2190501</v>
      </c>
      <c r="C9088" s="4" t="s">
        <v>14087</v>
      </c>
      <c r="D9088" s="4" t="s">
        <v>4745</v>
      </c>
      <c r="E9088" s="8" t="s">
        <v>4745</v>
      </c>
      <c r="F9088" t="s">
        <v>425</v>
      </c>
      <c r="G9088" t="s">
        <v>564</v>
      </c>
      <c r="H9088" t="s">
        <v>565</v>
      </c>
      <c r="I9088" t="s">
        <v>1286</v>
      </c>
      <c r="J9088" s="1" t="s">
        <v>932</v>
      </c>
      <c r="L9088" s="2" t="s">
        <v>933</v>
      </c>
      <c r="M9088" s="2" t="s">
        <v>882</v>
      </c>
      <c r="N9088">
        <v>0</v>
      </c>
      <c r="O9088">
        <v>270000</v>
      </c>
      <c r="P9088">
        <v>0</v>
      </c>
      <c r="Q9088" t="s">
        <v>845</v>
      </c>
      <c r="R9088" s="3">
        <v>0.65</v>
      </c>
      <c r="S9088">
        <v>0</v>
      </c>
      <c r="T9088">
        <v>0</v>
      </c>
    </row>
    <row r="9089" spans="1:20" x14ac:dyDescent="0.25">
      <c r="A9089" t="s">
        <v>117</v>
      </c>
      <c r="B9089">
        <v>2190501</v>
      </c>
      <c r="C9089" s="4" t="s">
        <v>14087</v>
      </c>
      <c r="D9089" s="4" t="s">
        <v>4746</v>
      </c>
      <c r="E9089" s="8" t="s">
        <v>4746</v>
      </c>
      <c r="F9089" t="s">
        <v>425</v>
      </c>
      <c r="G9089" t="s">
        <v>564</v>
      </c>
      <c r="H9089" t="s">
        <v>565</v>
      </c>
      <c r="I9089" t="s">
        <v>1286</v>
      </c>
      <c r="J9089" s="1" t="s">
        <v>934</v>
      </c>
      <c r="L9089" s="2" t="s">
        <v>935</v>
      </c>
      <c r="M9089" s="2" t="s">
        <v>882</v>
      </c>
      <c r="N9089">
        <v>0</v>
      </c>
      <c r="O9089">
        <v>130000</v>
      </c>
      <c r="P9089">
        <v>0</v>
      </c>
      <c r="Q9089" t="s">
        <v>845</v>
      </c>
      <c r="R9089" s="3">
        <v>0.65</v>
      </c>
      <c r="S9089">
        <v>0</v>
      </c>
      <c r="T9089">
        <v>0</v>
      </c>
    </row>
    <row r="9090" spans="1:20" x14ac:dyDescent="0.25">
      <c r="A9090" t="s">
        <v>117</v>
      </c>
      <c r="B9090">
        <v>2190501</v>
      </c>
      <c r="C9090" s="4" t="s">
        <v>14087</v>
      </c>
      <c r="D9090" s="4" t="s">
        <v>4747</v>
      </c>
      <c r="E9090" s="8" t="s">
        <v>4747</v>
      </c>
      <c r="F9090" t="s">
        <v>425</v>
      </c>
      <c r="G9090" t="s">
        <v>564</v>
      </c>
      <c r="H9090" t="s">
        <v>565</v>
      </c>
      <c r="I9090" t="s">
        <v>1286</v>
      </c>
      <c r="J9090" s="1" t="s">
        <v>936</v>
      </c>
      <c r="L9090" s="2" t="s">
        <v>937</v>
      </c>
      <c r="M9090" s="2" t="s">
        <v>887</v>
      </c>
      <c r="N9090">
        <v>0</v>
      </c>
      <c r="O9090">
        <v>165000</v>
      </c>
      <c r="P9090">
        <v>0</v>
      </c>
      <c r="Q9090" t="s">
        <v>846</v>
      </c>
      <c r="R9090" s="3">
        <v>0.35</v>
      </c>
      <c r="S9090">
        <v>0</v>
      </c>
      <c r="T9090">
        <v>0</v>
      </c>
    </row>
    <row r="9091" spans="1:20" x14ac:dyDescent="0.25">
      <c r="A9091" t="s">
        <v>117</v>
      </c>
      <c r="B9091">
        <v>2190501</v>
      </c>
      <c r="C9091" s="4" t="s">
        <v>14087</v>
      </c>
      <c r="D9091" s="4" t="s">
        <v>4748</v>
      </c>
      <c r="E9091" s="8" t="s">
        <v>4748</v>
      </c>
      <c r="F9091" t="s">
        <v>425</v>
      </c>
      <c r="G9091" t="s">
        <v>564</v>
      </c>
      <c r="H9091" t="s">
        <v>565</v>
      </c>
      <c r="I9091" t="s">
        <v>1286</v>
      </c>
      <c r="J9091" s="1" t="s">
        <v>938</v>
      </c>
      <c r="L9091" s="2" t="s">
        <v>939</v>
      </c>
      <c r="M9091" s="2" t="s">
        <v>940</v>
      </c>
      <c r="N9091">
        <v>0</v>
      </c>
      <c r="O9091">
        <v>32000</v>
      </c>
      <c r="P9091">
        <v>0</v>
      </c>
      <c r="Q9091" t="s">
        <v>847</v>
      </c>
      <c r="R9091" s="3">
        <v>0</v>
      </c>
      <c r="S9091">
        <v>0</v>
      </c>
      <c r="T9091">
        <v>0</v>
      </c>
    </row>
    <row r="9092" spans="1:20" x14ac:dyDescent="0.25">
      <c r="A9092" t="s">
        <v>117</v>
      </c>
      <c r="B9092">
        <v>2190501</v>
      </c>
      <c r="C9092" s="4" t="s">
        <v>14087</v>
      </c>
      <c r="D9092" s="4" t="s">
        <v>4749</v>
      </c>
      <c r="E9092" s="8" t="s">
        <v>4749</v>
      </c>
      <c r="F9092" t="s">
        <v>425</v>
      </c>
      <c r="G9092" t="s">
        <v>564</v>
      </c>
      <c r="H9092" t="s">
        <v>565</v>
      </c>
      <c r="I9092" t="s">
        <v>1286</v>
      </c>
      <c r="J9092" s="1" t="s">
        <v>941</v>
      </c>
      <c r="L9092" s="2" t="s">
        <v>942</v>
      </c>
      <c r="M9092" s="2" t="s">
        <v>940</v>
      </c>
      <c r="N9092">
        <v>0</v>
      </c>
      <c r="O9092">
        <v>34000</v>
      </c>
      <c r="P9092">
        <v>0</v>
      </c>
      <c r="Q9092" t="s">
        <v>847</v>
      </c>
      <c r="R9092" s="3">
        <v>0</v>
      </c>
      <c r="S9092">
        <v>0</v>
      </c>
      <c r="T9092">
        <v>0</v>
      </c>
    </row>
    <row r="9093" spans="1:20" x14ac:dyDescent="0.25">
      <c r="A9093" t="s">
        <v>117</v>
      </c>
      <c r="B9093">
        <v>2190501</v>
      </c>
      <c r="C9093" s="4" t="s">
        <v>14087</v>
      </c>
      <c r="D9093" s="4" t="s">
        <v>4750</v>
      </c>
      <c r="E9093" s="8" t="s">
        <v>4750</v>
      </c>
      <c r="F9093" t="s">
        <v>425</v>
      </c>
      <c r="G9093" t="s">
        <v>564</v>
      </c>
      <c r="H9093" t="s">
        <v>565</v>
      </c>
      <c r="I9093" t="s">
        <v>1286</v>
      </c>
      <c r="J9093" s="1" t="s">
        <v>943</v>
      </c>
      <c r="L9093" s="2" t="s">
        <v>944</v>
      </c>
      <c r="M9093" s="2" t="s">
        <v>940</v>
      </c>
      <c r="N9093">
        <v>0</v>
      </c>
      <c r="O9093">
        <v>31000</v>
      </c>
      <c r="P9093">
        <v>0</v>
      </c>
      <c r="Q9093" t="s">
        <v>847</v>
      </c>
      <c r="R9093" s="3">
        <v>0</v>
      </c>
      <c r="S9093">
        <v>0</v>
      </c>
      <c r="T9093">
        <v>0</v>
      </c>
    </row>
    <row r="9094" spans="1:20" x14ac:dyDescent="0.25">
      <c r="A9094" t="s">
        <v>1000</v>
      </c>
      <c r="B9094">
        <v>2190601</v>
      </c>
      <c r="C9094" s="5" t="s">
        <v>14087</v>
      </c>
      <c r="D9094" s="5" t="s">
        <v>13476</v>
      </c>
      <c r="E9094" s="8" t="s">
        <v>13476</v>
      </c>
      <c r="F9094" t="s">
        <v>425</v>
      </c>
      <c r="G9094" t="s">
        <v>425</v>
      </c>
      <c r="H9094" t="s">
        <v>999</v>
      </c>
      <c r="I9094" s="2" t="s">
        <v>1287</v>
      </c>
      <c r="J9094" s="1" t="s">
        <v>880</v>
      </c>
      <c r="L9094" s="2" t="s">
        <v>881</v>
      </c>
      <c r="M9094" s="2" t="s">
        <v>882</v>
      </c>
      <c r="N9094">
        <v>0</v>
      </c>
      <c r="O9094">
        <v>700000</v>
      </c>
      <c r="P9094" s="2">
        <v>0</v>
      </c>
      <c r="Q9094" s="6" t="s">
        <v>845</v>
      </c>
      <c r="R9094" s="3">
        <v>0.65</v>
      </c>
      <c r="S9094" s="2">
        <v>0</v>
      </c>
      <c r="T9094" s="2">
        <v>0</v>
      </c>
    </row>
    <row r="9095" spans="1:20" x14ac:dyDescent="0.25">
      <c r="A9095" t="s">
        <v>1000</v>
      </c>
      <c r="B9095">
        <v>2190601</v>
      </c>
      <c r="C9095" s="5" t="s">
        <v>14087</v>
      </c>
      <c r="D9095" s="5" t="s">
        <v>13477</v>
      </c>
      <c r="E9095" s="8" t="s">
        <v>13477</v>
      </c>
      <c r="F9095" t="s">
        <v>425</v>
      </c>
      <c r="G9095" t="s">
        <v>425</v>
      </c>
      <c r="H9095" t="s">
        <v>999</v>
      </c>
      <c r="I9095" s="2" t="s">
        <v>1287</v>
      </c>
      <c r="J9095" s="1" t="s">
        <v>883</v>
      </c>
      <c r="L9095" s="2" t="s">
        <v>884</v>
      </c>
      <c r="M9095" s="2" t="s">
        <v>882</v>
      </c>
      <c r="N9095">
        <v>30</v>
      </c>
      <c r="O9095">
        <v>420000</v>
      </c>
      <c r="P9095" s="2">
        <v>12600000</v>
      </c>
      <c r="Q9095" s="6" t="s">
        <v>845</v>
      </c>
      <c r="R9095" s="3">
        <v>0.65</v>
      </c>
      <c r="S9095" s="2">
        <v>4410000</v>
      </c>
      <c r="T9095" s="2">
        <v>8190000</v>
      </c>
    </row>
    <row r="9096" spans="1:20" x14ac:dyDescent="0.25">
      <c r="A9096" t="s">
        <v>1000</v>
      </c>
      <c r="B9096">
        <v>2190601</v>
      </c>
      <c r="C9096" s="5" t="s">
        <v>14087</v>
      </c>
      <c r="D9096" s="5" t="s">
        <v>13478</v>
      </c>
      <c r="E9096" s="8" t="s">
        <v>13478</v>
      </c>
      <c r="F9096" t="s">
        <v>425</v>
      </c>
      <c r="G9096" t="s">
        <v>425</v>
      </c>
      <c r="H9096" t="s">
        <v>999</v>
      </c>
      <c r="I9096" s="2" t="s">
        <v>1287</v>
      </c>
      <c r="J9096" s="1" t="s">
        <v>885</v>
      </c>
      <c r="L9096" s="2" t="s">
        <v>886</v>
      </c>
      <c r="M9096" s="2" t="s">
        <v>887</v>
      </c>
      <c r="N9096">
        <v>30</v>
      </c>
      <c r="O9096">
        <v>250000</v>
      </c>
      <c r="P9096" s="2">
        <v>7500000</v>
      </c>
      <c r="Q9096" s="6" t="s">
        <v>846</v>
      </c>
      <c r="R9096" s="3">
        <v>0.35</v>
      </c>
      <c r="S9096" s="2">
        <v>4875000</v>
      </c>
      <c r="T9096" s="2">
        <v>2625000</v>
      </c>
    </row>
    <row r="9097" spans="1:20" x14ac:dyDescent="0.25">
      <c r="A9097" t="s">
        <v>1000</v>
      </c>
      <c r="B9097">
        <v>2190601</v>
      </c>
      <c r="C9097" s="5" t="s">
        <v>14087</v>
      </c>
      <c r="D9097" s="5" t="s">
        <v>13479</v>
      </c>
      <c r="E9097" s="8" t="s">
        <v>13479</v>
      </c>
      <c r="F9097" t="s">
        <v>425</v>
      </c>
      <c r="G9097" t="s">
        <v>425</v>
      </c>
      <c r="H9097" t="s">
        <v>999</v>
      </c>
      <c r="I9097" s="2" t="s">
        <v>1287</v>
      </c>
      <c r="J9097" s="1" t="s">
        <v>888</v>
      </c>
      <c r="L9097" s="2" t="s">
        <v>889</v>
      </c>
      <c r="M9097" s="2" t="s">
        <v>887</v>
      </c>
      <c r="N9097">
        <v>0</v>
      </c>
      <c r="O9097">
        <v>275000</v>
      </c>
      <c r="P9097" s="2">
        <v>0</v>
      </c>
      <c r="Q9097" s="6" t="s">
        <v>846</v>
      </c>
      <c r="R9097" s="3">
        <v>0.35</v>
      </c>
      <c r="S9097" s="2">
        <v>0</v>
      </c>
      <c r="T9097" s="2">
        <v>0</v>
      </c>
    </row>
    <row r="9098" spans="1:20" x14ac:dyDescent="0.25">
      <c r="A9098" t="s">
        <v>1000</v>
      </c>
      <c r="B9098">
        <v>2190601</v>
      </c>
      <c r="C9098" s="5" t="s">
        <v>14087</v>
      </c>
      <c r="D9098" s="5" t="s">
        <v>13480</v>
      </c>
      <c r="E9098" s="8" t="s">
        <v>13480</v>
      </c>
      <c r="F9098" t="s">
        <v>425</v>
      </c>
      <c r="G9098" t="s">
        <v>425</v>
      </c>
      <c r="H9098" t="s">
        <v>999</v>
      </c>
      <c r="I9098" s="2" t="s">
        <v>1287</v>
      </c>
      <c r="J9098" s="1" t="s">
        <v>890</v>
      </c>
      <c r="L9098" s="2" t="s">
        <v>891</v>
      </c>
      <c r="M9098" s="2" t="s">
        <v>882</v>
      </c>
      <c r="N9098">
        <v>30</v>
      </c>
      <c r="O9098">
        <v>150000</v>
      </c>
      <c r="P9098" s="2">
        <v>4500000</v>
      </c>
      <c r="Q9098" s="6" t="s">
        <v>845</v>
      </c>
      <c r="R9098" s="3">
        <v>0.65</v>
      </c>
      <c r="S9098" s="2">
        <v>1575000</v>
      </c>
      <c r="T9098" s="2">
        <v>2925000</v>
      </c>
    </row>
    <row r="9099" spans="1:20" x14ac:dyDescent="0.25">
      <c r="A9099" t="s">
        <v>1000</v>
      </c>
      <c r="B9099">
        <v>2190601</v>
      </c>
      <c r="C9099" s="5" t="s">
        <v>14087</v>
      </c>
      <c r="D9099" s="5" t="s">
        <v>13481</v>
      </c>
      <c r="E9099" s="8" t="s">
        <v>13481</v>
      </c>
      <c r="F9099" t="s">
        <v>425</v>
      </c>
      <c r="G9099" t="s">
        <v>425</v>
      </c>
      <c r="H9099" t="s">
        <v>999</v>
      </c>
      <c r="I9099" s="2" t="s">
        <v>1287</v>
      </c>
      <c r="J9099" s="1" t="s">
        <v>892</v>
      </c>
      <c r="L9099" s="2" t="s">
        <v>893</v>
      </c>
      <c r="M9099" s="2" t="s">
        <v>882</v>
      </c>
      <c r="N9099">
        <v>0</v>
      </c>
      <c r="O9099">
        <v>300000</v>
      </c>
      <c r="P9099" s="2">
        <v>0</v>
      </c>
      <c r="Q9099" s="6" t="s">
        <v>845</v>
      </c>
      <c r="R9099" s="3">
        <v>0.65</v>
      </c>
      <c r="S9099" s="2">
        <v>0</v>
      </c>
      <c r="T9099" s="2">
        <v>0</v>
      </c>
    </row>
    <row r="9100" spans="1:20" x14ac:dyDescent="0.25">
      <c r="A9100" t="s">
        <v>1000</v>
      </c>
      <c r="B9100">
        <v>2190601</v>
      </c>
      <c r="C9100" s="5" t="s">
        <v>14087</v>
      </c>
      <c r="D9100" s="5" t="s">
        <v>13482</v>
      </c>
      <c r="E9100" s="8" t="s">
        <v>13482</v>
      </c>
      <c r="F9100" t="s">
        <v>425</v>
      </c>
      <c r="G9100" t="s">
        <v>425</v>
      </c>
      <c r="H9100" t="s">
        <v>999</v>
      </c>
      <c r="I9100" s="2" t="s">
        <v>1287</v>
      </c>
      <c r="J9100" s="1" t="s">
        <v>894</v>
      </c>
      <c r="L9100" s="2" t="s">
        <v>895</v>
      </c>
      <c r="M9100" s="2" t="s">
        <v>882</v>
      </c>
      <c r="N9100">
        <v>30</v>
      </c>
      <c r="O9100">
        <v>400000</v>
      </c>
      <c r="P9100" s="2">
        <v>12000000</v>
      </c>
      <c r="Q9100" s="6" t="s">
        <v>845</v>
      </c>
      <c r="R9100" s="3">
        <v>0.65</v>
      </c>
      <c r="S9100" s="2">
        <v>4200000</v>
      </c>
      <c r="T9100" s="2">
        <v>7800000</v>
      </c>
    </row>
    <row r="9101" spans="1:20" x14ac:dyDescent="0.25">
      <c r="A9101" t="s">
        <v>1000</v>
      </c>
      <c r="B9101">
        <v>2190601</v>
      </c>
      <c r="C9101" s="5" t="s">
        <v>14087</v>
      </c>
      <c r="D9101" s="5" t="s">
        <v>13483</v>
      </c>
      <c r="E9101" s="8" t="s">
        <v>13483</v>
      </c>
      <c r="F9101" t="s">
        <v>425</v>
      </c>
      <c r="G9101" t="s">
        <v>425</v>
      </c>
      <c r="H9101" t="s">
        <v>999</v>
      </c>
      <c r="I9101" s="2" t="s">
        <v>1287</v>
      </c>
      <c r="J9101" s="1" t="s">
        <v>896</v>
      </c>
      <c r="L9101" s="2" t="s">
        <v>897</v>
      </c>
      <c r="M9101" s="2" t="s">
        <v>882</v>
      </c>
      <c r="N9101">
        <v>30</v>
      </c>
      <c r="O9101">
        <v>360000</v>
      </c>
      <c r="P9101" s="2">
        <v>10800000</v>
      </c>
      <c r="Q9101" s="6" t="s">
        <v>845</v>
      </c>
      <c r="R9101" s="3">
        <v>0.65</v>
      </c>
      <c r="S9101" s="2">
        <v>3779999.9999999995</v>
      </c>
      <c r="T9101" s="2">
        <v>7020000</v>
      </c>
    </row>
    <row r="9102" spans="1:20" x14ac:dyDescent="0.25">
      <c r="A9102" t="s">
        <v>1000</v>
      </c>
      <c r="B9102">
        <v>2190601</v>
      </c>
      <c r="C9102" s="5" t="s">
        <v>14087</v>
      </c>
      <c r="D9102" s="5" t="s">
        <v>13484</v>
      </c>
      <c r="E9102" s="8" t="s">
        <v>13484</v>
      </c>
      <c r="F9102" t="s">
        <v>425</v>
      </c>
      <c r="G9102" t="s">
        <v>425</v>
      </c>
      <c r="H9102" t="s">
        <v>999</v>
      </c>
      <c r="I9102" s="2" t="s">
        <v>1287</v>
      </c>
      <c r="J9102" s="1" t="s">
        <v>898</v>
      </c>
      <c r="L9102" s="2" t="s">
        <v>899</v>
      </c>
      <c r="M9102" s="2" t="s">
        <v>882</v>
      </c>
      <c r="N9102">
        <v>0</v>
      </c>
      <c r="O9102">
        <v>250000</v>
      </c>
      <c r="P9102" s="2">
        <v>0</v>
      </c>
      <c r="Q9102" s="6" t="s">
        <v>845</v>
      </c>
      <c r="R9102" s="3">
        <v>0.65</v>
      </c>
      <c r="S9102" s="2">
        <v>0</v>
      </c>
      <c r="T9102" s="2">
        <v>0</v>
      </c>
    </row>
    <row r="9103" spans="1:20" x14ac:dyDescent="0.25">
      <c r="A9103" t="s">
        <v>1000</v>
      </c>
      <c r="B9103">
        <v>2190601</v>
      </c>
      <c r="C9103" s="5" t="s">
        <v>14087</v>
      </c>
      <c r="D9103" s="5" t="s">
        <v>13485</v>
      </c>
      <c r="E9103" s="8" t="s">
        <v>13485</v>
      </c>
      <c r="F9103" t="s">
        <v>425</v>
      </c>
      <c r="G9103" t="s">
        <v>425</v>
      </c>
      <c r="H9103" t="s">
        <v>999</v>
      </c>
      <c r="I9103" s="2" t="s">
        <v>1287</v>
      </c>
      <c r="J9103" s="1" t="s">
        <v>900</v>
      </c>
      <c r="L9103" s="2" t="s">
        <v>901</v>
      </c>
      <c r="M9103" s="2" t="s">
        <v>882</v>
      </c>
      <c r="N9103">
        <v>0</v>
      </c>
      <c r="O9103">
        <v>360000</v>
      </c>
      <c r="P9103" s="2">
        <v>0</v>
      </c>
      <c r="Q9103" s="6" t="s">
        <v>845</v>
      </c>
      <c r="R9103" s="3">
        <v>0.65</v>
      </c>
      <c r="S9103" s="2">
        <v>0</v>
      </c>
      <c r="T9103" s="2">
        <v>0</v>
      </c>
    </row>
    <row r="9104" spans="1:20" x14ac:dyDescent="0.25">
      <c r="A9104" t="s">
        <v>1000</v>
      </c>
      <c r="B9104">
        <v>2190601</v>
      </c>
      <c r="C9104" s="5" t="s">
        <v>14087</v>
      </c>
      <c r="D9104" s="5" t="s">
        <v>13486</v>
      </c>
      <c r="E9104" s="8" t="s">
        <v>13486</v>
      </c>
      <c r="F9104" t="s">
        <v>425</v>
      </c>
      <c r="G9104" t="s">
        <v>425</v>
      </c>
      <c r="H9104" t="s">
        <v>999</v>
      </c>
      <c r="I9104" s="2" t="s">
        <v>1287</v>
      </c>
      <c r="J9104" s="1" t="s">
        <v>902</v>
      </c>
      <c r="L9104" s="2" t="s">
        <v>903</v>
      </c>
      <c r="M9104" s="2" t="s">
        <v>887</v>
      </c>
      <c r="N9104">
        <v>30</v>
      </c>
      <c r="O9104">
        <v>300000</v>
      </c>
      <c r="P9104" s="2">
        <v>9000000</v>
      </c>
      <c r="Q9104" s="6" t="s">
        <v>846</v>
      </c>
      <c r="R9104" s="3">
        <v>0.35</v>
      </c>
      <c r="S9104" s="2">
        <v>5850000</v>
      </c>
      <c r="T9104" s="2">
        <v>3150000</v>
      </c>
    </row>
    <row r="9105" spans="1:20" x14ac:dyDescent="0.25">
      <c r="A9105" t="s">
        <v>1000</v>
      </c>
      <c r="B9105">
        <v>2190601</v>
      </c>
      <c r="C9105" s="5" t="s">
        <v>14087</v>
      </c>
      <c r="D9105" s="5" t="s">
        <v>13487</v>
      </c>
      <c r="E9105" s="8" t="s">
        <v>13487</v>
      </c>
      <c r="F9105" t="s">
        <v>425</v>
      </c>
      <c r="G9105" t="s">
        <v>425</v>
      </c>
      <c r="H9105" t="s">
        <v>999</v>
      </c>
      <c r="I9105" s="2" t="s">
        <v>1287</v>
      </c>
      <c r="J9105" s="1" t="s">
        <v>904</v>
      </c>
      <c r="L9105" s="2" t="s">
        <v>905</v>
      </c>
      <c r="M9105" s="2" t="s">
        <v>887</v>
      </c>
      <c r="N9105">
        <v>30</v>
      </c>
      <c r="O9105">
        <v>690000</v>
      </c>
      <c r="P9105" s="2">
        <v>20700000</v>
      </c>
      <c r="Q9105" s="6" t="s">
        <v>846</v>
      </c>
      <c r="R9105" s="3">
        <v>0.35</v>
      </c>
      <c r="S9105" s="2">
        <v>13455000</v>
      </c>
      <c r="T9105" s="2">
        <v>7244999.9999999991</v>
      </c>
    </row>
    <row r="9106" spans="1:20" x14ac:dyDescent="0.25">
      <c r="A9106" t="s">
        <v>1000</v>
      </c>
      <c r="B9106">
        <v>2190601</v>
      </c>
      <c r="C9106" s="5" t="s">
        <v>14087</v>
      </c>
      <c r="D9106" s="5" t="s">
        <v>13488</v>
      </c>
      <c r="E9106" s="8" t="s">
        <v>13488</v>
      </c>
      <c r="F9106" t="s">
        <v>425</v>
      </c>
      <c r="G9106" t="s">
        <v>425</v>
      </c>
      <c r="H9106" t="s">
        <v>999</v>
      </c>
      <c r="I9106" s="2" t="s">
        <v>1287</v>
      </c>
      <c r="J9106" s="1" t="s">
        <v>906</v>
      </c>
      <c r="L9106" s="2" t="s">
        <v>907</v>
      </c>
      <c r="M9106" s="2" t="s">
        <v>887</v>
      </c>
      <c r="N9106">
        <v>0</v>
      </c>
      <c r="O9106">
        <v>330000</v>
      </c>
      <c r="P9106" s="2">
        <v>0</v>
      </c>
      <c r="Q9106" s="6" t="s">
        <v>846</v>
      </c>
      <c r="R9106" s="3">
        <v>0.35</v>
      </c>
      <c r="S9106" s="2">
        <v>0</v>
      </c>
      <c r="T9106" s="2">
        <v>0</v>
      </c>
    </row>
    <row r="9107" spans="1:20" x14ac:dyDescent="0.25">
      <c r="A9107" t="s">
        <v>1000</v>
      </c>
      <c r="B9107">
        <v>2190601</v>
      </c>
      <c r="C9107" s="5" t="s">
        <v>14087</v>
      </c>
      <c r="D9107" s="5" t="s">
        <v>13489</v>
      </c>
      <c r="E9107" s="8" t="s">
        <v>13489</v>
      </c>
      <c r="F9107" t="s">
        <v>425</v>
      </c>
      <c r="G9107" t="s">
        <v>425</v>
      </c>
      <c r="H9107" t="s">
        <v>999</v>
      </c>
      <c r="I9107" s="2" t="s">
        <v>1287</v>
      </c>
      <c r="J9107" s="1" t="s">
        <v>908</v>
      </c>
      <c r="L9107" s="2" t="s">
        <v>909</v>
      </c>
      <c r="M9107" s="2" t="s">
        <v>882</v>
      </c>
      <c r="N9107">
        <v>31</v>
      </c>
      <c r="O9107">
        <v>200000</v>
      </c>
      <c r="P9107" s="2">
        <v>6200000</v>
      </c>
      <c r="Q9107" s="6" t="s">
        <v>845</v>
      </c>
      <c r="R9107" s="3">
        <v>0.65</v>
      </c>
      <c r="S9107" s="2">
        <v>2170000</v>
      </c>
      <c r="T9107" s="2">
        <v>4030000</v>
      </c>
    </row>
    <row r="9108" spans="1:20" x14ac:dyDescent="0.25">
      <c r="A9108" t="s">
        <v>1000</v>
      </c>
      <c r="B9108">
        <v>2190601</v>
      </c>
      <c r="C9108" s="5" t="s">
        <v>14087</v>
      </c>
      <c r="D9108" s="5" t="s">
        <v>13490</v>
      </c>
      <c r="E9108" s="8" t="s">
        <v>13490</v>
      </c>
      <c r="F9108" t="s">
        <v>425</v>
      </c>
      <c r="G9108" t="s">
        <v>425</v>
      </c>
      <c r="H9108" t="s">
        <v>999</v>
      </c>
      <c r="I9108" s="2" t="s">
        <v>1287</v>
      </c>
      <c r="J9108" s="1" t="s">
        <v>910</v>
      </c>
      <c r="L9108" s="2" t="s">
        <v>911</v>
      </c>
      <c r="M9108" s="2" t="s">
        <v>887</v>
      </c>
      <c r="N9108">
        <v>30</v>
      </c>
      <c r="O9108">
        <v>400000</v>
      </c>
      <c r="P9108" s="2">
        <v>12000000</v>
      </c>
      <c r="Q9108" s="6" t="s">
        <v>846</v>
      </c>
      <c r="R9108" s="3">
        <v>0.35</v>
      </c>
      <c r="S9108" s="2">
        <v>7800000</v>
      </c>
      <c r="T9108" s="2">
        <v>4200000</v>
      </c>
    </row>
    <row r="9109" spans="1:20" x14ac:dyDescent="0.25">
      <c r="A9109" t="s">
        <v>1000</v>
      </c>
      <c r="B9109">
        <v>2190601</v>
      </c>
      <c r="C9109" s="5" t="s">
        <v>14087</v>
      </c>
      <c r="D9109" s="5" t="s">
        <v>13491</v>
      </c>
      <c r="E9109" s="8" t="s">
        <v>13491</v>
      </c>
      <c r="F9109" t="s">
        <v>425</v>
      </c>
      <c r="G9109" t="s">
        <v>425</v>
      </c>
      <c r="H9109" t="s">
        <v>999</v>
      </c>
      <c r="I9109" s="2" t="s">
        <v>1287</v>
      </c>
      <c r="J9109" s="1" t="s">
        <v>912</v>
      </c>
      <c r="L9109" s="2" t="s">
        <v>913</v>
      </c>
      <c r="M9109" s="2" t="s">
        <v>882</v>
      </c>
      <c r="N9109">
        <v>30</v>
      </c>
      <c r="O9109">
        <v>240000</v>
      </c>
      <c r="P9109" s="2">
        <v>7200000</v>
      </c>
      <c r="Q9109" s="6" t="s">
        <v>845</v>
      </c>
      <c r="R9109" s="3">
        <v>0.65</v>
      </c>
      <c r="S9109" s="2">
        <v>2520000</v>
      </c>
      <c r="T9109" s="2">
        <v>4680000</v>
      </c>
    </row>
    <row r="9110" spans="1:20" x14ac:dyDescent="0.25">
      <c r="A9110" t="s">
        <v>1000</v>
      </c>
      <c r="B9110">
        <v>2190601</v>
      </c>
      <c r="C9110" s="5" t="s">
        <v>14087</v>
      </c>
      <c r="D9110" s="5" t="s">
        <v>13492</v>
      </c>
      <c r="E9110" s="8" t="s">
        <v>13492</v>
      </c>
      <c r="F9110" t="s">
        <v>425</v>
      </c>
      <c r="G9110" t="s">
        <v>425</v>
      </c>
      <c r="H9110" t="s">
        <v>999</v>
      </c>
      <c r="I9110" s="2" t="s">
        <v>1287</v>
      </c>
      <c r="J9110" s="1" t="s">
        <v>914</v>
      </c>
      <c r="L9110" s="2" t="s">
        <v>915</v>
      </c>
      <c r="M9110" s="2" t="s">
        <v>887</v>
      </c>
      <c r="N9110">
        <v>0</v>
      </c>
      <c r="O9110">
        <v>240000</v>
      </c>
      <c r="P9110" s="2">
        <v>0</v>
      </c>
      <c r="Q9110" s="6" t="s">
        <v>846</v>
      </c>
      <c r="R9110" s="3">
        <v>0.35</v>
      </c>
      <c r="S9110" s="2">
        <v>0</v>
      </c>
      <c r="T9110" s="2">
        <v>0</v>
      </c>
    </row>
    <row r="9111" spans="1:20" x14ac:dyDescent="0.25">
      <c r="A9111" t="s">
        <v>1000</v>
      </c>
      <c r="B9111">
        <v>2190601</v>
      </c>
      <c r="C9111" s="5" t="s">
        <v>14087</v>
      </c>
      <c r="D9111" s="5" t="s">
        <v>13493</v>
      </c>
      <c r="E9111" s="8" t="s">
        <v>13493</v>
      </c>
      <c r="F9111" t="s">
        <v>425</v>
      </c>
      <c r="G9111" t="s">
        <v>425</v>
      </c>
      <c r="H9111" t="s">
        <v>999</v>
      </c>
      <c r="I9111" s="2" t="s">
        <v>1287</v>
      </c>
      <c r="J9111" s="1" t="s">
        <v>916</v>
      </c>
      <c r="L9111" s="2" t="s">
        <v>917</v>
      </c>
      <c r="M9111" s="2" t="s">
        <v>887</v>
      </c>
      <c r="N9111">
        <v>31</v>
      </c>
      <c r="O9111">
        <v>150000</v>
      </c>
      <c r="P9111" s="2">
        <v>4650000</v>
      </c>
      <c r="Q9111" s="6" t="s">
        <v>846</v>
      </c>
      <c r="R9111" s="3">
        <v>0.35</v>
      </c>
      <c r="S9111" s="2">
        <v>3022500</v>
      </c>
      <c r="T9111" s="2">
        <v>1627500</v>
      </c>
    </row>
    <row r="9112" spans="1:20" x14ac:dyDescent="0.25">
      <c r="A9112" t="s">
        <v>1000</v>
      </c>
      <c r="B9112">
        <v>2190601</v>
      </c>
      <c r="C9112" s="5" t="s">
        <v>14087</v>
      </c>
      <c r="D9112" s="5" t="s">
        <v>13494</v>
      </c>
      <c r="E9112" s="8" t="s">
        <v>13494</v>
      </c>
      <c r="F9112" t="s">
        <v>425</v>
      </c>
      <c r="G9112" t="s">
        <v>425</v>
      </c>
      <c r="H9112" t="s">
        <v>999</v>
      </c>
      <c r="I9112" s="2" t="s">
        <v>1287</v>
      </c>
      <c r="J9112" s="1" t="s">
        <v>918</v>
      </c>
      <c r="L9112" s="2" t="s">
        <v>919</v>
      </c>
      <c r="M9112" s="2" t="s">
        <v>887</v>
      </c>
      <c r="N9112">
        <v>58</v>
      </c>
      <c r="O9112">
        <v>470000</v>
      </c>
      <c r="P9112" s="2">
        <v>27260000</v>
      </c>
      <c r="Q9112" s="6" t="s">
        <v>846</v>
      </c>
      <c r="R9112" s="3">
        <v>0.35</v>
      </c>
      <c r="S9112" s="2">
        <v>17719000</v>
      </c>
      <c r="T9112" s="2">
        <v>9541000</v>
      </c>
    </row>
    <row r="9113" spans="1:20" x14ac:dyDescent="0.25">
      <c r="A9113" t="s">
        <v>1000</v>
      </c>
      <c r="B9113">
        <v>2190601</v>
      </c>
      <c r="C9113" s="5" t="s">
        <v>14087</v>
      </c>
      <c r="D9113" s="5" t="s">
        <v>13495</v>
      </c>
      <c r="E9113" s="8" t="s">
        <v>13495</v>
      </c>
      <c r="F9113" t="s">
        <v>425</v>
      </c>
      <c r="G9113" t="s">
        <v>425</v>
      </c>
      <c r="H9113" t="s">
        <v>999</v>
      </c>
      <c r="I9113" s="2" t="s">
        <v>1287</v>
      </c>
      <c r="J9113" s="1" t="s">
        <v>920</v>
      </c>
      <c r="L9113" s="2" t="s">
        <v>921</v>
      </c>
      <c r="M9113" s="2" t="s">
        <v>882</v>
      </c>
      <c r="N9113">
        <v>0</v>
      </c>
      <c r="O9113">
        <v>170000</v>
      </c>
      <c r="P9113" s="2">
        <v>0</v>
      </c>
      <c r="Q9113" s="6" t="s">
        <v>845</v>
      </c>
      <c r="R9113" s="3">
        <v>0.65</v>
      </c>
      <c r="S9113" s="2">
        <v>0</v>
      </c>
      <c r="T9113" s="2">
        <v>0</v>
      </c>
    </row>
    <row r="9114" spans="1:20" x14ac:dyDescent="0.25">
      <c r="A9114" t="s">
        <v>1000</v>
      </c>
      <c r="B9114">
        <v>2190601</v>
      </c>
      <c r="C9114" s="5" t="s">
        <v>14087</v>
      </c>
      <c r="D9114" s="5" t="s">
        <v>13496</v>
      </c>
      <c r="E9114" s="8" t="s">
        <v>13496</v>
      </c>
      <c r="F9114" t="s">
        <v>425</v>
      </c>
      <c r="G9114" t="s">
        <v>425</v>
      </c>
      <c r="H9114" t="s">
        <v>999</v>
      </c>
      <c r="I9114" s="2" t="s">
        <v>1287</v>
      </c>
      <c r="J9114" s="1" t="s">
        <v>922</v>
      </c>
      <c r="L9114" s="2" t="s">
        <v>923</v>
      </c>
      <c r="M9114" s="2" t="s">
        <v>887</v>
      </c>
      <c r="N9114">
        <v>0</v>
      </c>
      <c r="O9114">
        <v>130000</v>
      </c>
      <c r="P9114" s="2">
        <v>0</v>
      </c>
      <c r="Q9114" s="6" t="s">
        <v>846</v>
      </c>
      <c r="R9114" s="3">
        <v>0.35</v>
      </c>
      <c r="S9114" s="2">
        <v>0</v>
      </c>
      <c r="T9114" s="2">
        <v>0</v>
      </c>
    </row>
    <row r="9115" spans="1:20" x14ac:dyDescent="0.25">
      <c r="A9115" t="s">
        <v>1000</v>
      </c>
      <c r="B9115">
        <v>2190601</v>
      </c>
      <c r="C9115" s="5" t="s">
        <v>14087</v>
      </c>
      <c r="D9115" s="5" t="s">
        <v>13497</v>
      </c>
      <c r="E9115" s="8" t="s">
        <v>13497</v>
      </c>
      <c r="F9115" t="s">
        <v>425</v>
      </c>
      <c r="G9115" t="s">
        <v>425</v>
      </c>
      <c r="H9115" t="s">
        <v>999</v>
      </c>
      <c r="I9115" s="2" t="s">
        <v>1287</v>
      </c>
      <c r="J9115" s="1" t="s">
        <v>924</v>
      </c>
      <c r="L9115" s="2" t="s">
        <v>925</v>
      </c>
      <c r="M9115" s="2" t="s">
        <v>887</v>
      </c>
      <c r="N9115">
        <v>0</v>
      </c>
      <c r="O9115">
        <v>130000</v>
      </c>
      <c r="P9115" s="2">
        <v>0</v>
      </c>
      <c r="Q9115" s="6" t="s">
        <v>846</v>
      </c>
      <c r="R9115" s="3">
        <v>0.35</v>
      </c>
      <c r="S9115" s="2">
        <v>0</v>
      </c>
      <c r="T9115" s="2">
        <v>0</v>
      </c>
    </row>
    <row r="9116" spans="1:20" x14ac:dyDescent="0.25">
      <c r="A9116" t="s">
        <v>1000</v>
      </c>
      <c r="B9116">
        <v>2190601</v>
      </c>
      <c r="C9116" s="5" t="s">
        <v>14087</v>
      </c>
      <c r="D9116" s="5" t="s">
        <v>13498</v>
      </c>
      <c r="E9116" s="8" t="s">
        <v>13498</v>
      </c>
      <c r="F9116" t="s">
        <v>425</v>
      </c>
      <c r="G9116" t="s">
        <v>425</v>
      </c>
      <c r="H9116" t="s">
        <v>999</v>
      </c>
      <c r="I9116" s="2" t="s">
        <v>1287</v>
      </c>
      <c r="J9116" s="1" t="s">
        <v>926</v>
      </c>
      <c r="L9116" s="2" t="s">
        <v>927</v>
      </c>
      <c r="M9116" s="2" t="s">
        <v>887</v>
      </c>
      <c r="N9116">
        <v>0</v>
      </c>
      <c r="O9116">
        <v>260000</v>
      </c>
      <c r="P9116" s="2">
        <v>0</v>
      </c>
      <c r="Q9116" s="6" t="s">
        <v>846</v>
      </c>
      <c r="R9116" s="3">
        <v>0.35</v>
      </c>
      <c r="S9116" s="2">
        <v>0</v>
      </c>
      <c r="T9116" s="2">
        <v>0</v>
      </c>
    </row>
    <row r="9117" spans="1:20" x14ac:dyDescent="0.25">
      <c r="A9117" t="s">
        <v>1000</v>
      </c>
      <c r="B9117">
        <v>2190601</v>
      </c>
      <c r="C9117" s="5" t="s">
        <v>14087</v>
      </c>
      <c r="D9117" s="5" t="s">
        <v>13499</v>
      </c>
      <c r="E9117" s="8" t="s">
        <v>13499</v>
      </c>
      <c r="F9117" t="s">
        <v>425</v>
      </c>
      <c r="G9117" t="s">
        <v>425</v>
      </c>
      <c r="H9117" t="s">
        <v>999</v>
      </c>
      <c r="I9117" s="2" t="s">
        <v>1287</v>
      </c>
      <c r="J9117" s="1" t="s">
        <v>928</v>
      </c>
      <c r="L9117" s="2" t="s">
        <v>929</v>
      </c>
      <c r="M9117" s="2" t="s">
        <v>887</v>
      </c>
      <c r="N9117">
        <v>0</v>
      </c>
      <c r="O9117">
        <v>210000</v>
      </c>
      <c r="P9117" s="2">
        <v>0</v>
      </c>
      <c r="Q9117" s="6" t="s">
        <v>846</v>
      </c>
      <c r="R9117" s="3">
        <v>0.35</v>
      </c>
      <c r="S9117" s="2">
        <v>0</v>
      </c>
      <c r="T9117" s="2">
        <v>0</v>
      </c>
    </row>
    <row r="9118" spans="1:20" x14ac:dyDescent="0.25">
      <c r="A9118" t="s">
        <v>1000</v>
      </c>
      <c r="B9118">
        <v>2190601</v>
      </c>
      <c r="C9118" s="5" t="s">
        <v>14087</v>
      </c>
      <c r="D9118" s="5" t="s">
        <v>13500</v>
      </c>
      <c r="E9118" s="8" t="s">
        <v>13500</v>
      </c>
      <c r="F9118" t="s">
        <v>425</v>
      </c>
      <c r="G9118" t="s">
        <v>425</v>
      </c>
      <c r="H9118" t="s">
        <v>999</v>
      </c>
      <c r="I9118" s="2" t="s">
        <v>1287</v>
      </c>
      <c r="J9118" s="1" t="s">
        <v>930</v>
      </c>
      <c r="L9118" s="2" t="s">
        <v>931</v>
      </c>
      <c r="M9118" s="2" t="s">
        <v>882</v>
      </c>
      <c r="N9118">
        <v>0</v>
      </c>
      <c r="O9118">
        <v>270000</v>
      </c>
      <c r="P9118" s="2">
        <v>0</v>
      </c>
      <c r="Q9118" s="6" t="s">
        <v>845</v>
      </c>
      <c r="R9118" s="3">
        <v>0.65</v>
      </c>
      <c r="S9118" s="2">
        <v>0</v>
      </c>
      <c r="T9118" s="2">
        <v>0</v>
      </c>
    </row>
    <row r="9119" spans="1:20" x14ac:dyDescent="0.25">
      <c r="A9119" t="s">
        <v>1000</v>
      </c>
      <c r="B9119">
        <v>2190601</v>
      </c>
      <c r="C9119" s="5" t="s">
        <v>14087</v>
      </c>
      <c r="D9119" s="5" t="s">
        <v>13501</v>
      </c>
      <c r="E9119" s="8" t="s">
        <v>13501</v>
      </c>
      <c r="F9119" t="s">
        <v>425</v>
      </c>
      <c r="G9119" t="s">
        <v>425</v>
      </c>
      <c r="H9119" t="s">
        <v>999</v>
      </c>
      <c r="I9119" s="2" t="s">
        <v>1287</v>
      </c>
      <c r="J9119" s="1" t="s">
        <v>932</v>
      </c>
      <c r="L9119" s="2" t="s">
        <v>933</v>
      </c>
      <c r="M9119" s="2" t="s">
        <v>882</v>
      </c>
      <c r="N9119">
        <v>0</v>
      </c>
      <c r="O9119">
        <v>270000</v>
      </c>
      <c r="P9119" s="2">
        <v>0</v>
      </c>
      <c r="Q9119" s="6" t="s">
        <v>845</v>
      </c>
      <c r="R9119" s="3">
        <v>0.65</v>
      </c>
      <c r="S9119" s="2">
        <v>0</v>
      </c>
      <c r="T9119" s="2">
        <v>0</v>
      </c>
    </row>
    <row r="9120" spans="1:20" x14ac:dyDescent="0.25">
      <c r="A9120" t="s">
        <v>1000</v>
      </c>
      <c r="B9120">
        <v>2190601</v>
      </c>
      <c r="C9120" s="5" t="s">
        <v>14087</v>
      </c>
      <c r="D9120" s="5" t="s">
        <v>13502</v>
      </c>
      <c r="E9120" s="8" t="s">
        <v>13502</v>
      </c>
      <c r="F9120" t="s">
        <v>425</v>
      </c>
      <c r="G9120" t="s">
        <v>425</v>
      </c>
      <c r="H9120" t="s">
        <v>999</v>
      </c>
      <c r="I9120" s="2" t="s">
        <v>1287</v>
      </c>
      <c r="J9120" s="1" t="s">
        <v>934</v>
      </c>
      <c r="L9120" s="2" t="s">
        <v>935</v>
      </c>
      <c r="M9120" s="2" t="s">
        <v>882</v>
      </c>
      <c r="N9120">
        <v>0</v>
      </c>
      <c r="O9120">
        <v>130000</v>
      </c>
      <c r="P9120" s="2">
        <v>0</v>
      </c>
      <c r="Q9120" s="6" t="s">
        <v>845</v>
      </c>
      <c r="R9120" s="3">
        <v>0.65</v>
      </c>
      <c r="S9120" s="2">
        <v>0</v>
      </c>
      <c r="T9120" s="2">
        <v>0</v>
      </c>
    </row>
    <row r="9121" spans="1:20" x14ac:dyDescent="0.25">
      <c r="A9121" t="s">
        <v>1000</v>
      </c>
      <c r="B9121">
        <v>2190601</v>
      </c>
      <c r="C9121" s="5" t="s">
        <v>14087</v>
      </c>
      <c r="D9121" s="5" t="s">
        <v>13503</v>
      </c>
      <c r="E9121" s="8" t="s">
        <v>13503</v>
      </c>
      <c r="F9121" t="s">
        <v>425</v>
      </c>
      <c r="G9121" t="s">
        <v>425</v>
      </c>
      <c r="H9121" t="s">
        <v>999</v>
      </c>
      <c r="I9121" s="2" t="s">
        <v>1287</v>
      </c>
      <c r="J9121" s="1" t="s">
        <v>936</v>
      </c>
      <c r="L9121" s="2" t="s">
        <v>937</v>
      </c>
      <c r="M9121" s="2" t="s">
        <v>887</v>
      </c>
      <c r="N9121">
        <v>0</v>
      </c>
      <c r="O9121">
        <v>165000</v>
      </c>
      <c r="P9121" s="2">
        <v>0</v>
      </c>
      <c r="Q9121" s="6" t="s">
        <v>846</v>
      </c>
      <c r="R9121" s="3">
        <v>0.35</v>
      </c>
      <c r="S9121" s="2">
        <v>0</v>
      </c>
      <c r="T9121" s="2">
        <v>0</v>
      </c>
    </row>
    <row r="9122" spans="1:20" x14ac:dyDescent="0.25">
      <c r="A9122" t="s">
        <v>1000</v>
      </c>
      <c r="B9122">
        <v>2190601</v>
      </c>
      <c r="C9122" s="5" t="s">
        <v>14087</v>
      </c>
      <c r="D9122" s="5" t="s">
        <v>13504</v>
      </c>
      <c r="E9122" s="8" t="s">
        <v>13504</v>
      </c>
      <c r="F9122" t="s">
        <v>425</v>
      </c>
      <c r="G9122" t="s">
        <v>425</v>
      </c>
      <c r="H9122" t="s">
        <v>999</v>
      </c>
      <c r="I9122" s="2" t="s">
        <v>1287</v>
      </c>
      <c r="J9122" s="1" t="s">
        <v>938</v>
      </c>
      <c r="L9122" s="2" t="s">
        <v>939</v>
      </c>
      <c r="M9122" s="2" t="s">
        <v>940</v>
      </c>
      <c r="N9122">
        <v>0</v>
      </c>
      <c r="O9122">
        <v>32000</v>
      </c>
      <c r="P9122" s="2">
        <v>0</v>
      </c>
      <c r="Q9122" s="6" t="s">
        <v>847</v>
      </c>
      <c r="R9122" s="3">
        <v>0</v>
      </c>
      <c r="S9122" s="2">
        <v>0</v>
      </c>
      <c r="T9122" s="2">
        <v>0</v>
      </c>
    </row>
    <row r="9123" spans="1:20" x14ac:dyDescent="0.25">
      <c r="A9123" t="s">
        <v>1000</v>
      </c>
      <c r="B9123">
        <v>2190601</v>
      </c>
      <c r="C9123" s="5" t="s">
        <v>14087</v>
      </c>
      <c r="D9123" s="5" t="s">
        <v>13505</v>
      </c>
      <c r="E9123" s="8" t="s">
        <v>13505</v>
      </c>
      <c r="F9123" t="s">
        <v>425</v>
      </c>
      <c r="G9123" t="s">
        <v>425</v>
      </c>
      <c r="H9123" t="s">
        <v>999</v>
      </c>
      <c r="I9123" s="2" t="s">
        <v>1287</v>
      </c>
      <c r="J9123" s="1" t="s">
        <v>941</v>
      </c>
      <c r="L9123" s="2" t="s">
        <v>942</v>
      </c>
      <c r="M9123" s="2" t="s">
        <v>940</v>
      </c>
      <c r="N9123">
        <v>0</v>
      </c>
      <c r="O9123">
        <v>34000</v>
      </c>
      <c r="P9123" s="2">
        <v>0</v>
      </c>
      <c r="Q9123" s="6" t="s">
        <v>847</v>
      </c>
      <c r="R9123" s="3">
        <v>0</v>
      </c>
      <c r="S9123" s="2">
        <v>0</v>
      </c>
      <c r="T9123" s="2">
        <v>0</v>
      </c>
    </row>
    <row r="9124" spans="1:20" x14ac:dyDescent="0.25">
      <c r="A9124" t="s">
        <v>1000</v>
      </c>
      <c r="B9124">
        <v>2190601</v>
      </c>
      <c r="C9124" s="5" t="s">
        <v>14087</v>
      </c>
      <c r="D9124" s="5" t="s">
        <v>13506</v>
      </c>
      <c r="E9124" s="8" t="s">
        <v>13506</v>
      </c>
      <c r="F9124" t="s">
        <v>425</v>
      </c>
      <c r="G9124" t="s">
        <v>425</v>
      </c>
      <c r="H9124" t="s">
        <v>999</v>
      </c>
      <c r="I9124" s="2" t="s">
        <v>1287</v>
      </c>
      <c r="J9124" s="1" t="s">
        <v>943</v>
      </c>
      <c r="L9124" s="2" t="s">
        <v>944</v>
      </c>
      <c r="M9124" s="2" t="s">
        <v>940</v>
      </c>
      <c r="N9124">
        <v>0</v>
      </c>
      <c r="O9124">
        <v>31000</v>
      </c>
      <c r="P9124" s="2">
        <v>0</v>
      </c>
      <c r="Q9124" s="6" t="s">
        <v>847</v>
      </c>
      <c r="R9124" s="3">
        <v>0</v>
      </c>
      <c r="S9124" s="2">
        <v>0</v>
      </c>
      <c r="T9124" s="2">
        <v>0</v>
      </c>
    </row>
    <row r="9125" spans="1:20" x14ac:dyDescent="0.25">
      <c r="A9125" t="s">
        <v>97</v>
      </c>
      <c r="B9125">
        <v>2190602</v>
      </c>
      <c r="C9125" s="4" t="s">
        <v>14087</v>
      </c>
      <c r="D9125" s="4" t="s">
        <v>4190</v>
      </c>
      <c r="E9125" s="8" t="s">
        <v>4190</v>
      </c>
      <c r="F9125" t="s">
        <v>425</v>
      </c>
      <c r="G9125" t="s">
        <v>425</v>
      </c>
      <c r="H9125" t="s">
        <v>453</v>
      </c>
      <c r="I9125" t="s">
        <v>1288</v>
      </c>
      <c r="J9125" s="1" t="s">
        <v>880</v>
      </c>
      <c r="L9125" s="2" t="s">
        <v>881</v>
      </c>
      <c r="M9125" s="2" t="s">
        <v>882</v>
      </c>
      <c r="N9125">
        <v>0</v>
      </c>
      <c r="O9125">
        <v>700000</v>
      </c>
      <c r="P9125">
        <v>0</v>
      </c>
      <c r="Q9125" t="s">
        <v>845</v>
      </c>
      <c r="R9125" s="3">
        <v>0.65</v>
      </c>
      <c r="S9125">
        <v>0</v>
      </c>
      <c r="T9125">
        <v>0</v>
      </c>
    </row>
    <row r="9126" spans="1:20" x14ac:dyDescent="0.25">
      <c r="A9126" t="s">
        <v>97</v>
      </c>
      <c r="B9126">
        <v>2190602</v>
      </c>
      <c r="C9126" s="4" t="s">
        <v>14087</v>
      </c>
      <c r="D9126" s="4" t="s">
        <v>4191</v>
      </c>
      <c r="E9126" s="8" t="s">
        <v>4191</v>
      </c>
      <c r="F9126" t="s">
        <v>425</v>
      </c>
      <c r="G9126" t="s">
        <v>425</v>
      </c>
      <c r="H9126" t="s">
        <v>453</v>
      </c>
      <c r="I9126" t="s">
        <v>1288</v>
      </c>
      <c r="J9126" s="1" t="s">
        <v>883</v>
      </c>
      <c r="L9126" s="2" t="s">
        <v>884</v>
      </c>
      <c r="M9126" s="2" t="s">
        <v>882</v>
      </c>
      <c r="N9126">
        <v>39</v>
      </c>
      <c r="O9126">
        <v>420000</v>
      </c>
      <c r="P9126">
        <v>16380000</v>
      </c>
      <c r="Q9126" t="s">
        <v>845</v>
      </c>
      <c r="R9126" s="3">
        <v>0.65</v>
      </c>
      <c r="S9126">
        <v>5733000</v>
      </c>
      <c r="T9126">
        <v>10647000</v>
      </c>
    </row>
    <row r="9127" spans="1:20" x14ac:dyDescent="0.25">
      <c r="A9127" t="s">
        <v>97</v>
      </c>
      <c r="B9127">
        <v>2190602</v>
      </c>
      <c r="C9127" s="4" t="s">
        <v>14087</v>
      </c>
      <c r="D9127" s="4" t="s">
        <v>4192</v>
      </c>
      <c r="E9127" s="8" t="s">
        <v>4192</v>
      </c>
      <c r="F9127" t="s">
        <v>425</v>
      </c>
      <c r="G9127" t="s">
        <v>425</v>
      </c>
      <c r="H9127" t="s">
        <v>453</v>
      </c>
      <c r="I9127" t="s">
        <v>1288</v>
      </c>
      <c r="J9127" s="1" t="s">
        <v>885</v>
      </c>
      <c r="L9127" s="2" t="s">
        <v>886</v>
      </c>
      <c r="M9127" s="2" t="s">
        <v>887</v>
      </c>
      <c r="N9127">
        <v>40</v>
      </c>
      <c r="O9127">
        <v>250000</v>
      </c>
      <c r="P9127">
        <v>10000000</v>
      </c>
      <c r="Q9127" t="s">
        <v>846</v>
      </c>
      <c r="R9127" s="3">
        <v>0.35</v>
      </c>
      <c r="S9127">
        <v>6500000</v>
      </c>
      <c r="T9127">
        <v>3500000</v>
      </c>
    </row>
    <row r="9128" spans="1:20" x14ac:dyDescent="0.25">
      <c r="A9128" t="s">
        <v>97</v>
      </c>
      <c r="B9128">
        <v>2190602</v>
      </c>
      <c r="C9128" s="4" t="s">
        <v>14087</v>
      </c>
      <c r="D9128" s="4" t="s">
        <v>4193</v>
      </c>
      <c r="E9128" s="8" t="s">
        <v>4193</v>
      </c>
      <c r="F9128" t="s">
        <v>425</v>
      </c>
      <c r="G9128" t="s">
        <v>425</v>
      </c>
      <c r="H9128" t="s">
        <v>453</v>
      </c>
      <c r="I9128" t="s">
        <v>1288</v>
      </c>
      <c r="J9128" s="1" t="s">
        <v>888</v>
      </c>
      <c r="L9128" s="2" t="s">
        <v>889</v>
      </c>
      <c r="M9128" s="2" t="s">
        <v>887</v>
      </c>
      <c r="N9128">
        <v>0</v>
      </c>
      <c r="O9128">
        <v>275000</v>
      </c>
      <c r="P9128">
        <v>0</v>
      </c>
      <c r="Q9128" t="s">
        <v>846</v>
      </c>
      <c r="R9128" s="3">
        <v>0.35</v>
      </c>
      <c r="S9128">
        <v>0</v>
      </c>
      <c r="T9128">
        <v>0</v>
      </c>
    </row>
    <row r="9129" spans="1:20" x14ac:dyDescent="0.25">
      <c r="A9129" t="s">
        <v>97</v>
      </c>
      <c r="B9129">
        <v>2190602</v>
      </c>
      <c r="C9129" s="4" t="s">
        <v>14087</v>
      </c>
      <c r="D9129" s="4" t="s">
        <v>4194</v>
      </c>
      <c r="E9129" s="8" t="s">
        <v>4194</v>
      </c>
      <c r="F9129" t="s">
        <v>425</v>
      </c>
      <c r="G9129" t="s">
        <v>425</v>
      </c>
      <c r="H9129" t="s">
        <v>453</v>
      </c>
      <c r="I9129" t="s">
        <v>1288</v>
      </c>
      <c r="J9129" s="1" t="s">
        <v>890</v>
      </c>
      <c r="L9129" s="2" t="s">
        <v>891</v>
      </c>
      <c r="M9129" s="2" t="s">
        <v>882</v>
      </c>
      <c r="N9129">
        <v>40</v>
      </c>
      <c r="O9129">
        <v>150000</v>
      </c>
      <c r="P9129">
        <v>6000000</v>
      </c>
      <c r="Q9129" t="s">
        <v>845</v>
      </c>
      <c r="R9129" s="3">
        <v>0.65</v>
      </c>
      <c r="S9129">
        <v>2100000</v>
      </c>
      <c r="T9129">
        <v>3900000</v>
      </c>
    </row>
    <row r="9130" spans="1:20" x14ac:dyDescent="0.25">
      <c r="A9130" t="s">
        <v>97</v>
      </c>
      <c r="B9130">
        <v>2190602</v>
      </c>
      <c r="C9130" s="4" t="s">
        <v>14087</v>
      </c>
      <c r="D9130" s="4" t="s">
        <v>4195</v>
      </c>
      <c r="E9130" s="8" t="s">
        <v>4195</v>
      </c>
      <c r="F9130" t="s">
        <v>425</v>
      </c>
      <c r="G9130" t="s">
        <v>425</v>
      </c>
      <c r="H9130" t="s">
        <v>453</v>
      </c>
      <c r="I9130" t="s">
        <v>1288</v>
      </c>
      <c r="J9130" s="1" t="s">
        <v>892</v>
      </c>
      <c r="L9130" s="2" t="s">
        <v>893</v>
      </c>
      <c r="M9130" s="2" t="s">
        <v>882</v>
      </c>
      <c r="N9130">
        <v>0</v>
      </c>
      <c r="O9130">
        <v>300000</v>
      </c>
      <c r="P9130">
        <v>0</v>
      </c>
      <c r="Q9130" t="s">
        <v>845</v>
      </c>
      <c r="R9130" s="3">
        <v>0.65</v>
      </c>
      <c r="S9130">
        <v>0</v>
      </c>
      <c r="T9130">
        <v>0</v>
      </c>
    </row>
    <row r="9131" spans="1:20" x14ac:dyDescent="0.25">
      <c r="A9131" t="s">
        <v>97</v>
      </c>
      <c r="B9131">
        <v>2190602</v>
      </c>
      <c r="C9131" s="4" t="s">
        <v>14087</v>
      </c>
      <c r="D9131" s="4" t="s">
        <v>4196</v>
      </c>
      <c r="E9131" s="8" t="s">
        <v>4196</v>
      </c>
      <c r="F9131" t="s">
        <v>425</v>
      </c>
      <c r="G9131" t="s">
        <v>425</v>
      </c>
      <c r="H9131" t="s">
        <v>453</v>
      </c>
      <c r="I9131" t="s">
        <v>1288</v>
      </c>
      <c r="J9131" s="1" t="s">
        <v>894</v>
      </c>
      <c r="L9131" s="2" t="s">
        <v>895</v>
      </c>
      <c r="M9131" s="2" t="s">
        <v>882</v>
      </c>
      <c r="N9131">
        <v>39</v>
      </c>
      <c r="O9131">
        <v>400000</v>
      </c>
      <c r="P9131">
        <v>15600000</v>
      </c>
      <c r="Q9131" t="s">
        <v>845</v>
      </c>
      <c r="R9131" s="3">
        <v>0.65</v>
      </c>
      <c r="S9131">
        <v>5460000</v>
      </c>
      <c r="T9131">
        <v>10140000</v>
      </c>
    </row>
    <row r="9132" spans="1:20" x14ac:dyDescent="0.25">
      <c r="A9132" t="s">
        <v>97</v>
      </c>
      <c r="B9132">
        <v>2190602</v>
      </c>
      <c r="C9132" s="4" t="s">
        <v>14087</v>
      </c>
      <c r="D9132" s="4" t="s">
        <v>4197</v>
      </c>
      <c r="E9132" s="8" t="s">
        <v>4197</v>
      </c>
      <c r="F9132" t="s">
        <v>425</v>
      </c>
      <c r="G9132" t="s">
        <v>425</v>
      </c>
      <c r="H9132" t="s">
        <v>453</v>
      </c>
      <c r="I9132" t="s">
        <v>1288</v>
      </c>
      <c r="J9132" s="1" t="s">
        <v>896</v>
      </c>
      <c r="L9132" s="2" t="s">
        <v>897</v>
      </c>
      <c r="M9132" s="2" t="s">
        <v>882</v>
      </c>
      <c r="N9132">
        <v>40</v>
      </c>
      <c r="O9132">
        <v>360000</v>
      </c>
      <c r="P9132">
        <v>14400000</v>
      </c>
      <c r="Q9132" t="s">
        <v>845</v>
      </c>
      <c r="R9132" s="3">
        <v>0.65</v>
      </c>
      <c r="S9132">
        <v>5039999.9999999991</v>
      </c>
      <c r="T9132">
        <v>9360000</v>
      </c>
    </row>
    <row r="9133" spans="1:20" x14ac:dyDescent="0.25">
      <c r="A9133" t="s">
        <v>97</v>
      </c>
      <c r="B9133">
        <v>2190602</v>
      </c>
      <c r="C9133" s="4" t="s">
        <v>14087</v>
      </c>
      <c r="D9133" s="4" t="s">
        <v>4198</v>
      </c>
      <c r="E9133" s="8" t="s">
        <v>4198</v>
      </c>
      <c r="F9133" t="s">
        <v>425</v>
      </c>
      <c r="G9133" t="s">
        <v>425</v>
      </c>
      <c r="H9133" t="s">
        <v>453</v>
      </c>
      <c r="I9133" t="s">
        <v>1288</v>
      </c>
      <c r="J9133" s="1" t="s">
        <v>898</v>
      </c>
      <c r="L9133" s="2" t="s">
        <v>899</v>
      </c>
      <c r="M9133" s="2" t="s">
        <v>882</v>
      </c>
      <c r="N9133">
        <v>1</v>
      </c>
      <c r="O9133">
        <v>250000</v>
      </c>
      <c r="P9133">
        <v>250000</v>
      </c>
      <c r="Q9133" t="s">
        <v>845</v>
      </c>
      <c r="R9133" s="3">
        <v>0.65</v>
      </c>
      <c r="S9133">
        <v>87500</v>
      </c>
      <c r="T9133">
        <v>162500</v>
      </c>
    </row>
    <row r="9134" spans="1:20" x14ac:dyDescent="0.25">
      <c r="A9134" t="s">
        <v>97</v>
      </c>
      <c r="B9134">
        <v>2190602</v>
      </c>
      <c r="C9134" s="4" t="s">
        <v>14087</v>
      </c>
      <c r="D9134" s="4" t="s">
        <v>4199</v>
      </c>
      <c r="E9134" s="8" t="s">
        <v>4199</v>
      </c>
      <c r="F9134" t="s">
        <v>425</v>
      </c>
      <c r="G9134" t="s">
        <v>425</v>
      </c>
      <c r="H9134" t="s">
        <v>453</v>
      </c>
      <c r="I9134" t="s">
        <v>1288</v>
      </c>
      <c r="J9134" s="1" t="s">
        <v>900</v>
      </c>
      <c r="L9134" s="2" t="s">
        <v>901</v>
      </c>
      <c r="M9134" s="2" t="s">
        <v>882</v>
      </c>
      <c r="N9134">
        <v>1</v>
      </c>
      <c r="O9134">
        <v>360000</v>
      </c>
      <c r="P9134">
        <v>360000</v>
      </c>
      <c r="Q9134" t="s">
        <v>845</v>
      </c>
      <c r="R9134" s="3">
        <v>0.65</v>
      </c>
      <c r="S9134">
        <v>125999.99999999999</v>
      </c>
      <c r="T9134">
        <v>234000</v>
      </c>
    </row>
    <row r="9135" spans="1:20" x14ac:dyDescent="0.25">
      <c r="A9135" t="s">
        <v>97</v>
      </c>
      <c r="B9135">
        <v>2190602</v>
      </c>
      <c r="C9135" s="4" t="s">
        <v>14087</v>
      </c>
      <c r="D9135" s="4" t="s">
        <v>4200</v>
      </c>
      <c r="E9135" s="8" t="s">
        <v>4200</v>
      </c>
      <c r="F9135" t="s">
        <v>425</v>
      </c>
      <c r="G9135" t="s">
        <v>425</v>
      </c>
      <c r="H9135" t="s">
        <v>453</v>
      </c>
      <c r="I9135" t="s">
        <v>1288</v>
      </c>
      <c r="J9135" s="1" t="s">
        <v>902</v>
      </c>
      <c r="L9135" s="2" t="s">
        <v>903</v>
      </c>
      <c r="M9135" s="2" t="s">
        <v>887</v>
      </c>
      <c r="N9135">
        <v>50</v>
      </c>
      <c r="O9135">
        <v>300000</v>
      </c>
      <c r="P9135">
        <v>15000000</v>
      </c>
      <c r="Q9135" t="s">
        <v>846</v>
      </c>
      <c r="R9135" s="3">
        <v>0.35</v>
      </c>
      <c r="S9135">
        <v>9750000</v>
      </c>
      <c r="T9135">
        <v>5250000</v>
      </c>
    </row>
    <row r="9136" spans="1:20" x14ac:dyDescent="0.25">
      <c r="A9136" t="s">
        <v>97</v>
      </c>
      <c r="B9136">
        <v>2190602</v>
      </c>
      <c r="C9136" s="4" t="s">
        <v>14087</v>
      </c>
      <c r="D9136" s="4" t="s">
        <v>4201</v>
      </c>
      <c r="E9136" s="8" t="s">
        <v>4201</v>
      </c>
      <c r="F9136" t="s">
        <v>425</v>
      </c>
      <c r="G9136" t="s">
        <v>425</v>
      </c>
      <c r="H9136" t="s">
        <v>453</v>
      </c>
      <c r="I9136" t="s">
        <v>1288</v>
      </c>
      <c r="J9136" s="1" t="s">
        <v>904</v>
      </c>
      <c r="L9136" s="2" t="s">
        <v>905</v>
      </c>
      <c r="M9136" s="2" t="s">
        <v>887</v>
      </c>
      <c r="N9136">
        <v>39</v>
      </c>
      <c r="O9136">
        <v>690000</v>
      </c>
      <c r="P9136">
        <v>26910000</v>
      </c>
      <c r="Q9136" t="s">
        <v>846</v>
      </c>
      <c r="R9136" s="3">
        <v>0.35</v>
      </c>
      <c r="S9136">
        <v>17491500</v>
      </c>
      <c r="T9136">
        <v>9418499.9999999981</v>
      </c>
    </row>
    <row r="9137" spans="1:20" x14ac:dyDescent="0.25">
      <c r="A9137" t="s">
        <v>97</v>
      </c>
      <c r="B9137">
        <v>2190602</v>
      </c>
      <c r="C9137" s="4" t="s">
        <v>14087</v>
      </c>
      <c r="D9137" s="4" t="s">
        <v>4202</v>
      </c>
      <c r="E9137" s="8" t="s">
        <v>4202</v>
      </c>
      <c r="F9137" t="s">
        <v>425</v>
      </c>
      <c r="G9137" t="s">
        <v>425</v>
      </c>
      <c r="H9137" t="s">
        <v>453</v>
      </c>
      <c r="I9137" t="s">
        <v>1288</v>
      </c>
      <c r="J9137" s="1" t="s">
        <v>906</v>
      </c>
      <c r="L9137" s="2" t="s">
        <v>907</v>
      </c>
      <c r="M9137" s="2" t="s">
        <v>887</v>
      </c>
      <c r="N9137">
        <v>0</v>
      </c>
      <c r="O9137">
        <v>330000</v>
      </c>
      <c r="P9137">
        <v>0</v>
      </c>
      <c r="Q9137" t="s">
        <v>846</v>
      </c>
      <c r="R9137" s="3">
        <v>0.35</v>
      </c>
      <c r="S9137">
        <v>0</v>
      </c>
      <c r="T9137">
        <v>0</v>
      </c>
    </row>
    <row r="9138" spans="1:20" x14ac:dyDescent="0.25">
      <c r="A9138" t="s">
        <v>97</v>
      </c>
      <c r="B9138">
        <v>2190602</v>
      </c>
      <c r="C9138" s="4" t="s">
        <v>14087</v>
      </c>
      <c r="D9138" s="4" t="s">
        <v>4203</v>
      </c>
      <c r="E9138" s="8" t="s">
        <v>4203</v>
      </c>
      <c r="F9138" t="s">
        <v>425</v>
      </c>
      <c r="G9138" t="s">
        <v>425</v>
      </c>
      <c r="H9138" t="s">
        <v>453</v>
      </c>
      <c r="I9138" t="s">
        <v>1288</v>
      </c>
      <c r="J9138" s="1" t="s">
        <v>908</v>
      </c>
      <c r="L9138" s="2" t="s">
        <v>909</v>
      </c>
      <c r="M9138" s="2" t="s">
        <v>882</v>
      </c>
      <c r="N9138">
        <v>40</v>
      </c>
      <c r="O9138">
        <v>200000</v>
      </c>
      <c r="P9138">
        <v>8000000</v>
      </c>
      <c r="Q9138" t="s">
        <v>845</v>
      </c>
      <c r="R9138" s="3">
        <v>0.65</v>
      </c>
      <c r="S9138">
        <v>2800000</v>
      </c>
      <c r="T9138">
        <v>5200000</v>
      </c>
    </row>
    <row r="9139" spans="1:20" x14ac:dyDescent="0.25">
      <c r="A9139" t="s">
        <v>97</v>
      </c>
      <c r="B9139">
        <v>2190602</v>
      </c>
      <c r="C9139" s="4" t="s">
        <v>14087</v>
      </c>
      <c r="D9139" s="4" t="s">
        <v>4204</v>
      </c>
      <c r="E9139" s="8" t="s">
        <v>4204</v>
      </c>
      <c r="F9139" t="s">
        <v>425</v>
      </c>
      <c r="G9139" t="s">
        <v>425</v>
      </c>
      <c r="H9139" t="s">
        <v>453</v>
      </c>
      <c r="I9139" t="s">
        <v>1288</v>
      </c>
      <c r="J9139" s="1" t="s">
        <v>910</v>
      </c>
      <c r="L9139" s="2" t="s">
        <v>911</v>
      </c>
      <c r="M9139" s="2" t="s">
        <v>887</v>
      </c>
      <c r="N9139">
        <v>25</v>
      </c>
      <c r="O9139">
        <v>400000</v>
      </c>
      <c r="P9139">
        <v>10000000</v>
      </c>
      <c r="Q9139" t="s">
        <v>846</v>
      </c>
      <c r="R9139" s="3">
        <v>0.35</v>
      </c>
      <c r="S9139">
        <v>6500000</v>
      </c>
      <c r="T9139">
        <v>3500000</v>
      </c>
    </row>
    <row r="9140" spans="1:20" x14ac:dyDescent="0.25">
      <c r="A9140" t="s">
        <v>97</v>
      </c>
      <c r="B9140">
        <v>2190602</v>
      </c>
      <c r="C9140" s="4" t="s">
        <v>14087</v>
      </c>
      <c r="D9140" s="4" t="s">
        <v>4205</v>
      </c>
      <c r="E9140" s="8" t="s">
        <v>4205</v>
      </c>
      <c r="F9140" t="s">
        <v>425</v>
      </c>
      <c r="G9140" t="s">
        <v>425</v>
      </c>
      <c r="H9140" t="s">
        <v>453</v>
      </c>
      <c r="I9140" t="s">
        <v>1288</v>
      </c>
      <c r="J9140" s="1" t="s">
        <v>912</v>
      </c>
      <c r="L9140" s="2" t="s">
        <v>913</v>
      </c>
      <c r="M9140" s="2" t="s">
        <v>882</v>
      </c>
      <c r="N9140">
        <v>39</v>
      </c>
      <c r="O9140">
        <v>240000</v>
      </c>
      <c r="P9140">
        <v>9360000</v>
      </c>
      <c r="Q9140" t="s">
        <v>845</v>
      </c>
      <c r="R9140" s="3">
        <v>0.65</v>
      </c>
      <c r="S9140">
        <v>3276000</v>
      </c>
      <c r="T9140">
        <v>6084000</v>
      </c>
    </row>
    <row r="9141" spans="1:20" x14ac:dyDescent="0.25">
      <c r="A9141" t="s">
        <v>97</v>
      </c>
      <c r="B9141">
        <v>2190602</v>
      </c>
      <c r="C9141" s="4" t="s">
        <v>14087</v>
      </c>
      <c r="D9141" s="4" t="s">
        <v>4206</v>
      </c>
      <c r="E9141" s="8" t="s">
        <v>4206</v>
      </c>
      <c r="F9141" t="s">
        <v>425</v>
      </c>
      <c r="G9141" t="s">
        <v>425</v>
      </c>
      <c r="H9141" t="s">
        <v>453</v>
      </c>
      <c r="I9141" t="s">
        <v>1288</v>
      </c>
      <c r="J9141" s="1" t="s">
        <v>914</v>
      </c>
      <c r="L9141" s="2" t="s">
        <v>915</v>
      </c>
      <c r="M9141" s="2" t="s">
        <v>887</v>
      </c>
      <c r="N9141">
        <v>0</v>
      </c>
      <c r="O9141">
        <v>240000</v>
      </c>
      <c r="P9141">
        <v>0</v>
      </c>
      <c r="Q9141" t="s">
        <v>846</v>
      </c>
      <c r="R9141" s="3">
        <v>0.35</v>
      </c>
      <c r="S9141">
        <v>0</v>
      </c>
      <c r="T9141">
        <v>0</v>
      </c>
    </row>
    <row r="9142" spans="1:20" x14ac:dyDescent="0.25">
      <c r="A9142" t="s">
        <v>97</v>
      </c>
      <c r="B9142">
        <v>2190602</v>
      </c>
      <c r="C9142" s="4" t="s">
        <v>14087</v>
      </c>
      <c r="D9142" s="4" t="s">
        <v>4207</v>
      </c>
      <c r="E9142" s="8" t="s">
        <v>4207</v>
      </c>
      <c r="F9142" t="s">
        <v>425</v>
      </c>
      <c r="G9142" t="s">
        <v>425</v>
      </c>
      <c r="H9142" t="s">
        <v>453</v>
      </c>
      <c r="I9142" t="s">
        <v>1288</v>
      </c>
      <c r="J9142" s="1" t="s">
        <v>916</v>
      </c>
      <c r="L9142" s="2" t="s">
        <v>917</v>
      </c>
      <c r="M9142" s="2" t="s">
        <v>887</v>
      </c>
      <c r="N9142">
        <v>36</v>
      </c>
      <c r="O9142">
        <v>150000</v>
      </c>
      <c r="P9142">
        <v>5400000</v>
      </c>
      <c r="Q9142" t="s">
        <v>846</v>
      </c>
      <c r="R9142" s="3">
        <v>0.35</v>
      </c>
      <c r="S9142">
        <v>3510000</v>
      </c>
      <c r="T9142">
        <v>1890000</v>
      </c>
    </row>
    <row r="9143" spans="1:20" x14ac:dyDescent="0.25">
      <c r="A9143" t="s">
        <v>97</v>
      </c>
      <c r="B9143">
        <v>2190602</v>
      </c>
      <c r="C9143" s="4" t="s">
        <v>14087</v>
      </c>
      <c r="D9143" s="4" t="s">
        <v>4208</v>
      </c>
      <c r="E9143" s="8" t="s">
        <v>4208</v>
      </c>
      <c r="F9143" t="s">
        <v>425</v>
      </c>
      <c r="G9143" t="s">
        <v>425</v>
      </c>
      <c r="H9143" t="s">
        <v>453</v>
      </c>
      <c r="I9143" t="s">
        <v>1288</v>
      </c>
      <c r="J9143" s="1" t="s">
        <v>918</v>
      </c>
      <c r="L9143" s="2" t="s">
        <v>919</v>
      </c>
      <c r="M9143" s="2" t="s">
        <v>887</v>
      </c>
      <c r="N9143">
        <v>39</v>
      </c>
      <c r="O9143">
        <v>470000</v>
      </c>
      <c r="P9143">
        <v>18330000</v>
      </c>
      <c r="Q9143" t="s">
        <v>846</v>
      </c>
      <c r="R9143" s="3">
        <v>0.35</v>
      </c>
      <c r="S9143">
        <v>11914500</v>
      </c>
      <c r="T9143">
        <v>6415500</v>
      </c>
    </row>
    <row r="9144" spans="1:20" x14ac:dyDescent="0.25">
      <c r="A9144" t="s">
        <v>97</v>
      </c>
      <c r="B9144">
        <v>2190602</v>
      </c>
      <c r="C9144" s="4" t="s">
        <v>14087</v>
      </c>
      <c r="D9144" s="4" t="s">
        <v>4209</v>
      </c>
      <c r="E9144" s="8" t="s">
        <v>4209</v>
      </c>
      <c r="F9144" t="s">
        <v>425</v>
      </c>
      <c r="G9144" t="s">
        <v>425</v>
      </c>
      <c r="H9144" t="s">
        <v>453</v>
      </c>
      <c r="I9144" t="s">
        <v>1288</v>
      </c>
      <c r="J9144" s="1" t="s">
        <v>920</v>
      </c>
      <c r="L9144" s="2" t="s">
        <v>921</v>
      </c>
      <c r="M9144" s="2" t="s">
        <v>882</v>
      </c>
      <c r="N9144">
        <v>0</v>
      </c>
      <c r="O9144">
        <v>170000</v>
      </c>
      <c r="P9144">
        <v>0</v>
      </c>
      <c r="Q9144" t="s">
        <v>845</v>
      </c>
      <c r="R9144" s="3">
        <v>0.65</v>
      </c>
      <c r="S9144">
        <v>0</v>
      </c>
      <c r="T9144">
        <v>0</v>
      </c>
    </row>
    <row r="9145" spans="1:20" x14ac:dyDescent="0.25">
      <c r="A9145" t="s">
        <v>97</v>
      </c>
      <c r="B9145">
        <v>2190602</v>
      </c>
      <c r="C9145" s="4" t="s">
        <v>14087</v>
      </c>
      <c r="D9145" s="4" t="s">
        <v>4210</v>
      </c>
      <c r="E9145" s="8" t="s">
        <v>4210</v>
      </c>
      <c r="F9145" t="s">
        <v>425</v>
      </c>
      <c r="G9145" t="s">
        <v>425</v>
      </c>
      <c r="H9145" t="s">
        <v>453</v>
      </c>
      <c r="I9145" t="s">
        <v>1288</v>
      </c>
      <c r="J9145" s="1" t="s">
        <v>922</v>
      </c>
      <c r="L9145" s="2" t="s">
        <v>923</v>
      </c>
      <c r="M9145" s="2" t="s">
        <v>887</v>
      </c>
      <c r="N9145">
        <v>0</v>
      </c>
      <c r="O9145">
        <v>130000</v>
      </c>
      <c r="P9145">
        <v>0</v>
      </c>
      <c r="Q9145" t="s">
        <v>846</v>
      </c>
      <c r="R9145" s="3">
        <v>0.35</v>
      </c>
      <c r="S9145">
        <v>0</v>
      </c>
      <c r="T9145">
        <v>0</v>
      </c>
    </row>
    <row r="9146" spans="1:20" x14ac:dyDescent="0.25">
      <c r="A9146" t="s">
        <v>97</v>
      </c>
      <c r="B9146">
        <v>2190602</v>
      </c>
      <c r="C9146" s="4" t="s">
        <v>14087</v>
      </c>
      <c r="D9146" s="4" t="s">
        <v>4211</v>
      </c>
      <c r="E9146" s="8" t="s">
        <v>4211</v>
      </c>
      <c r="F9146" t="s">
        <v>425</v>
      </c>
      <c r="G9146" t="s">
        <v>425</v>
      </c>
      <c r="H9146" t="s">
        <v>453</v>
      </c>
      <c r="I9146" t="s">
        <v>1288</v>
      </c>
      <c r="J9146" s="1" t="s">
        <v>924</v>
      </c>
      <c r="L9146" s="2" t="s">
        <v>925</v>
      </c>
      <c r="M9146" s="2" t="s">
        <v>887</v>
      </c>
      <c r="N9146">
        <v>0</v>
      </c>
      <c r="O9146">
        <v>130000</v>
      </c>
      <c r="P9146">
        <v>0</v>
      </c>
      <c r="Q9146" t="s">
        <v>846</v>
      </c>
      <c r="R9146" s="3">
        <v>0.35</v>
      </c>
      <c r="S9146">
        <v>0</v>
      </c>
      <c r="T9146">
        <v>0</v>
      </c>
    </row>
    <row r="9147" spans="1:20" x14ac:dyDescent="0.25">
      <c r="A9147" t="s">
        <v>97</v>
      </c>
      <c r="B9147">
        <v>2190602</v>
      </c>
      <c r="C9147" s="4" t="s">
        <v>14087</v>
      </c>
      <c r="D9147" s="4" t="s">
        <v>4212</v>
      </c>
      <c r="E9147" s="8" t="s">
        <v>4212</v>
      </c>
      <c r="F9147" t="s">
        <v>425</v>
      </c>
      <c r="G9147" t="s">
        <v>425</v>
      </c>
      <c r="H9147" t="s">
        <v>453</v>
      </c>
      <c r="I9147" t="s">
        <v>1288</v>
      </c>
      <c r="J9147" s="1" t="s">
        <v>926</v>
      </c>
      <c r="L9147" s="2" t="s">
        <v>927</v>
      </c>
      <c r="M9147" s="2" t="s">
        <v>887</v>
      </c>
      <c r="N9147">
        <v>0</v>
      </c>
      <c r="O9147">
        <v>260000</v>
      </c>
      <c r="P9147">
        <v>0</v>
      </c>
      <c r="Q9147" t="s">
        <v>846</v>
      </c>
      <c r="R9147" s="3">
        <v>0.35</v>
      </c>
      <c r="S9147">
        <v>0</v>
      </c>
      <c r="T9147">
        <v>0</v>
      </c>
    </row>
    <row r="9148" spans="1:20" x14ac:dyDescent="0.25">
      <c r="A9148" t="s">
        <v>97</v>
      </c>
      <c r="B9148">
        <v>2190602</v>
      </c>
      <c r="C9148" s="4" t="s">
        <v>14087</v>
      </c>
      <c r="D9148" s="4" t="s">
        <v>4213</v>
      </c>
      <c r="E9148" s="8" t="s">
        <v>4213</v>
      </c>
      <c r="F9148" t="s">
        <v>425</v>
      </c>
      <c r="G9148" t="s">
        <v>425</v>
      </c>
      <c r="H9148" t="s">
        <v>453</v>
      </c>
      <c r="I9148" t="s">
        <v>1288</v>
      </c>
      <c r="J9148" s="1" t="s">
        <v>928</v>
      </c>
      <c r="L9148" s="2" t="s">
        <v>929</v>
      </c>
      <c r="M9148" s="2" t="s">
        <v>887</v>
      </c>
      <c r="N9148">
        <v>0</v>
      </c>
      <c r="O9148">
        <v>210000</v>
      </c>
      <c r="P9148">
        <v>0</v>
      </c>
      <c r="Q9148" t="s">
        <v>846</v>
      </c>
      <c r="R9148" s="3">
        <v>0.35</v>
      </c>
      <c r="S9148">
        <v>0</v>
      </c>
      <c r="T9148">
        <v>0</v>
      </c>
    </row>
    <row r="9149" spans="1:20" x14ac:dyDescent="0.25">
      <c r="A9149" t="s">
        <v>97</v>
      </c>
      <c r="B9149">
        <v>2190602</v>
      </c>
      <c r="C9149" s="4" t="s">
        <v>14087</v>
      </c>
      <c r="D9149" s="4" t="s">
        <v>4214</v>
      </c>
      <c r="E9149" s="8" t="s">
        <v>4214</v>
      </c>
      <c r="F9149" t="s">
        <v>425</v>
      </c>
      <c r="G9149" t="s">
        <v>425</v>
      </c>
      <c r="H9149" t="s">
        <v>453</v>
      </c>
      <c r="I9149" t="s">
        <v>1288</v>
      </c>
      <c r="J9149" s="1" t="s">
        <v>930</v>
      </c>
      <c r="L9149" s="2" t="s">
        <v>931</v>
      </c>
      <c r="M9149" s="2" t="s">
        <v>882</v>
      </c>
      <c r="N9149">
        <v>0</v>
      </c>
      <c r="O9149">
        <v>270000</v>
      </c>
      <c r="P9149">
        <v>0</v>
      </c>
      <c r="Q9149" t="s">
        <v>845</v>
      </c>
      <c r="R9149" s="3">
        <v>0.65</v>
      </c>
      <c r="S9149">
        <v>0</v>
      </c>
      <c r="T9149">
        <v>0</v>
      </c>
    </row>
    <row r="9150" spans="1:20" x14ac:dyDescent="0.25">
      <c r="A9150" t="s">
        <v>97</v>
      </c>
      <c r="B9150">
        <v>2190602</v>
      </c>
      <c r="C9150" s="4" t="s">
        <v>14087</v>
      </c>
      <c r="D9150" s="4" t="s">
        <v>4215</v>
      </c>
      <c r="E9150" s="8" t="s">
        <v>4215</v>
      </c>
      <c r="F9150" t="s">
        <v>425</v>
      </c>
      <c r="G9150" t="s">
        <v>425</v>
      </c>
      <c r="H9150" t="s">
        <v>453</v>
      </c>
      <c r="I9150" t="s">
        <v>1288</v>
      </c>
      <c r="J9150" s="1" t="s">
        <v>932</v>
      </c>
      <c r="L9150" s="2" t="s">
        <v>933</v>
      </c>
      <c r="M9150" s="2" t="s">
        <v>882</v>
      </c>
      <c r="N9150">
        <v>0</v>
      </c>
      <c r="O9150">
        <v>270000</v>
      </c>
      <c r="P9150">
        <v>0</v>
      </c>
      <c r="Q9150" t="s">
        <v>845</v>
      </c>
      <c r="R9150" s="3">
        <v>0.65</v>
      </c>
      <c r="S9150">
        <v>0</v>
      </c>
      <c r="T9150">
        <v>0</v>
      </c>
    </row>
    <row r="9151" spans="1:20" x14ac:dyDescent="0.25">
      <c r="A9151" t="s">
        <v>97</v>
      </c>
      <c r="B9151">
        <v>2190602</v>
      </c>
      <c r="C9151" s="4" t="s">
        <v>14087</v>
      </c>
      <c r="D9151" s="4" t="s">
        <v>4216</v>
      </c>
      <c r="E9151" s="8" t="s">
        <v>4216</v>
      </c>
      <c r="F9151" t="s">
        <v>425</v>
      </c>
      <c r="G9151" t="s">
        <v>425</v>
      </c>
      <c r="H9151" t="s">
        <v>453</v>
      </c>
      <c r="I9151" t="s">
        <v>1288</v>
      </c>
      <c r="J9151" s="1" t="s">
        <v>934</v>
      </c>
      <c r="L9151" s="2" t="s">
        <v>935</v>
      </c>
      <c r="M9151" s="2" t="s">
        <v>882</v>
      </c>
      <c r="N9151">
        <v>0</v>
      </c>
      <c r="O9151">
        <v>130000</v>
      </c>
      <c r="P9151">
        <v>0</v>
      </c>
      <c r="Q9151" t="s">
        <v>845</v>
      </c>
      <c r="R9151" s="3">
        <v>0.65</v>
      </c>
      <c r="S9151">
        <v>0</v>
      </c>
      <c r="T9151">
        <v>0</v>
      </c>
    </row>
    <row r="9152" spans="1:20" x14ac:dyDescent="0.25">
      <c r="A9152" t="s">
        <v>97</v>
      </c>
      <c r="B9152">
        <v>2190602</v>
      </c>
      <c r="C9152" s="4" t="s">
        <v>14087</v>
      </c>
      <c r="D9152" s="4" t="s">
        <v>4217</v>
      </c>
      <c r="E9152" s="8" t="s">
        <v>4217</v>
      </c>
      <c r="F9152" t="s">
        <v>425</v>
      </c>
      <c r="G9152" t="s">
        <v>425</v>
      </c>
      <c r="H9152" t="s">
        <v>453</v>
      </c>
      <c r="I9152" t="s">
        <v>1288</v>
      </c>
      <c r="J9152" s="1" t="s">
        <v>936</v>
      </c>
      <c r="L9152" s="2" t="s">
        <v>937</v>
      </c>
      <c r="M9152" s="2" t="s">
        <v>887</v>
      </c>
      <c r="N9152">
        <v>0</v>
      </c>
      <c r="O9152">
        <v>165000</v>
      </c>
      <c r="P9152">
        <v>0</v>
      </c>
      <c r="Q9152" t="s">
        <v>846</v>
      </c>
      <c r="R9152" s="3">
        <v>0.35</v>
      </c>
      <c r="S9152">
        <v>0</v>
      </c>
      <c r="T9152">
        <v>0</v>
      </c>
    </row>
    <row r="9153" spans="1:20" x14ac:dyDescent="0.25">
      <c r="A9153" t="s">
        <v>97</v>
      </c>
      <c r="B9153">
        <v>2190602</v>
      </c>
      <c r="C9153" s="4" t="s">
        <v>14087</v>
      </c>
      <c r="D9153" s="4" t="s">
        <v>4218</v>
      </c>
      <c r="E9153" s="8" t="s">
        <v>4218</v>
      </c>
      <c r="F9153" t="s">
        <v>425</v>
      </c>
      <c r="G9153" t="s">
        <v>425</v>
      </c>
      <c r="H9153" t="s">
        <v>453</v>
      </c>
      <c r="I9153" t="s">
        <v>1288</v>
      </c>
      <c r="J9153" s="1" t="s">
        <v>938</v>
      </c>
      <c r="L9153" s="2" t="s">
        <v>939</v>
      </c>
      <c r="M9153" s="2" t="s">
        <v>940</v>
      </c>
      <c r="N9153">
        <v>0</v>
      </c>
      <c r="O9153">
        <v>32000</v>
      </c>
      <c r="P9153">
        <v>0</v>
      </c>
      <c r="Q9153" t="s">
        <v>847</v>
      </c>
      <c r="R9153" s="3">
        <v>0</v>
      </c>
      <c r="S9153">
        <v>0</v>
      </c>
      <c r="T9153">
        <v>0</v>
      </c>
    </row>
    <row r="9154" spans="1:20" x14ac:dyDescent="0.25">
      <c r="A9154" t="s">
        <v>97</v>
      </c>
      <c r="B9154">
        <v>2190602</v>
      </c>
      <c r="C9154" s="4" t="s">
        <v>14087</v>
      </c>
      <c r="D9154" s="4" t="s">
        <v>4219</v>
      </c>
      <c r="E9154" s="8" t="s">
        <v>4219</v>
      </c>
      <c r="F9154" t="s">
        <v>425</v>
      </c>
      <c r="G9154" t="s">
        <v>425</v>
      </c>
      <c r="H9154" t="s">
        <v>453</v>
      </c>
      <c r="I9154" t="s">
        <v>1288</v>
      </c>
      <c r="J9154" s="1" t="s">
        <v>941</v>
      </c>
      <c r="L9154" s="2" t="s">
        <v>942</v>
      </c>
      <c r="M9154" s="2" t="s">
        <v>940</v>
      </c>
      <c r="N9154">
        <v>0</v>
      </c>
      <c r="O9154">
        <v>34000</v>
      </c>
      <c r="P9154">
        <v>0</v>
      </c>
      <c r="Q9154" t="s">
        <v>847</v>
      </c>
      <c r="R9154" s="3">
        <v>0</v>
      </c>
      <c r="S9154">
        <v>0</v>
      </c>
      <c r="T9154">
        <v>0</v>
      </c>
    </row>
    <row r="9155" spans="1:20" x14ac:dyDescent="0.25">
      <c r="A9155" t="s">
        <v>97</v>
      </c>
      <c r="B9155">
        <v>2190602</v>
      </c>
      <c r="C9155" s="4" t="s">
        <v>14087</v>
      </c>
      <c r="D9155" s="4" t="s">
        <v>4220</v>
      </c>
      <c r="E9155" s="8" t="s">
        <v>4220</v>
      </c>
      <c r="F9155" t="s">
        <v>425</v>
      </c>
      <c r="G9155" t="s">
        <v>425</v>
      </c>
      <c r="H9155" t="s">
        <v>453</v>
      </c>
      <c r="I9155" t="s">
        <v>1288</v>
      </c>
      <c r="J9155" s="1" t="s">
        <v>943</v>
      </c>
      <c r="L9155" s="2" t="s">
        <v>944</v>
      </c>
      <c r="M9155" s="2" t="s">
        <v>940</v>
      </c>
      <c r="N9155">
        <v>0</v>
      </c>
      <c r="O9155">
        <v>31000</v>
      </c>
      <c r="P9155">
        <v>0</v>
      </c>
      <c r="Q9155" t="s">
        <v>847</v>
      </c>
      <c r="R9155" s="3">
        <v>0</v>
      </c>
      <c r="S9155">
        <v>0</v>
      </c>
      <c r="T9155">
        <v>0</v>
      </c>
    </row>
    <row r="9156" spans="1:20" x14ac:dyDescent="0.25">
      <c r="A9156" t="s">
        <v>335</v>
      </c>
      <c r="B9156">
        <v>2190701</v>
      </c>
      <c r="C9156" s="4" t="s">
        <v>14087</v>
      </c>
      <c r="D9156" s="4" t="s">
        <v>10762</v>
      </c>
      <c r="E9156" s="8" t="s">
        <v>10762</v>
      </c>
      <c r="F9156" t="s">
        <v>425</v>
      </c>
      <c r="G9156" t="s">
        <v>426</v>
      </c>
      <c r="H9156" t="s">
        <v>427</v>
      </c>
      <c r="I9156" t="s">
        <v>1289</v>
      </c>
      <c r="J9156" s="1" t="s">
        <v>880</v>
      </c>
      <c r="L9156" s="2" t="s">
        <v>881</v>
      </c>
      <c r="M9156" s="2" t="s">
        <v>882</v>
      </c>
      <c r="N9156">
        <v>15</v>
      </c>
      <c r="O9156">
        <v>700000</v>
      </c>
      <c r="P9156">
        <v>10500000</v>
      </c>
      <c r="Q9156" t="s">
        <v>845</v>
      </c>
      <c r="R9156" s="3">
        <v>0.65</v>
      </c>
      <c r="S9156">
        <v>3674999.9999999995</v>
      </c>
      <c r="T9156">
        <v>6825000</v>
      </c>
    </row>
    <row r="9157" spans="1:20" x14ac:dyDescent="0.25">
      <c r="A9157" t="s">
        <v>335</v>
      </c>
      <c r="B9157">
        <v>2190701</v>
      </c>
      <c r="C9157" s="4" t="s">
        <v>14087</v>
      </c>
      <c r="D9157" s="4" t="s">
        <v>10763</v>
      </c>
      <c r="E9157" s="8" t="s">
        <v>10763</v>
      </c>
      <c r="F9157" t="s">
        <v>425</v>
      </c>
      <c r="G9157" t="s">
        <v>426</v>
      </c>
      <c r="H9157" t="s">
        <v>427</v>
      </c>
      <c r="I9157" t="s">
        <v>1289</v>
      </c>
      <c r="J9157" s="1" t="s">
        <v>883</v>
      </c>
      <c r="L9157" s="2" t="s">
        <v>884</v>
      </c>
      <c r="M9157" s="2" t="s">
        <v>882</v>
      </c>
      <c r="N9157">
        <v>0</v>
      </c>
      <c r="O9157">
        <v>420000</v>
      </c>
      <c r="P9157">
        <v>0</v>
      </c>
      <c r="Q9157" t="s">
        <v>845</v>
      </c>
      <c r="R9157" s="3">
        <v>0.65</v>
      </c>
      <c r="S9157">
        <v>0</v>
      </c>
      <c r="T9157">
        <v>0</v>
      </c>
    </row>
    <row r="9158" spans="1:20" x14ac:dyDescent="0.25">
      <c r="A9158" t="s">
        <v>335</v>
      </c>
      <c r="B9158">
        <v>2190701</v>
      </c>
      <c r="C9158" s="4" t="s">
        <v>14087</v>
      </c>
      <c r="D9158" s="4" t="s">
        <v>10764</v>
      </c>
      <c r="E9158" s="8" t="s">
        <v>10764</v>
      </c>
      <c r="F9158" t="s">
        <v>425</v>
      </c>
      <c r="G9158" t="s">
        <v>426</v>
      </c>
      <c r="H9158" t="s">
        <v>427</v>
      </c>
      <c r="I9158" t="s">
        <v>1289</v>
      </c>
      <c r="J9158" s="1" t="s">
        <v>885</v>
      </c>
      <c r="L9158" s="2" t="s">
        <v>886</v>
      </c>
      <c r="M9158" s="2" t="s">
        <v>887</v>
      </c>
      <c r="N9158">
        <v>15</v>
      </c>
      <c r="O9158">
        <v>250000</v>
      </c>
      <c r="P9158">
        <v>3750000</v>
      </c>
      <c r="Q9158" t="s">
        <v>846</v>
      </c>
      <c r="R9158" s="3">
        <v>0.35</v>
      </c>
      <c r="S9158">
        <v>2437500</v>
      </c>
      <c r="T9158">
        <v>1312500</v>
      </c>
    </row>
    <row r="9159" spans="1:20" x14ac:dyDescent="0.25">
      <c r="A9159" t="s">
        <v>335</v>
      </c>
      <c r="B9159">
        <v>2190701</v>
      </c>
      <c r="C9159" s="4" t="s">
        <v>14087</v>
      </c>
      <c r="D9159" s="4" t="s">
        <v>10765</v>
      </c>
      <c r="E9159" s="8" t="s">
        <v>10765</v>
      </c>
      <c r="F9159" t="s">
        <v>425</v>
      </c>
      <c r="G9159" t="s">
        <v>426</v>
      </c>
      <c r="H9159" t="s">
        <v>427</v>
      </c>
      <c r="I9159" t="s">
        <v>1289</v>
      </c>
      <c r="J9159" s="1" t="s">
        <v>888</v>
      </c>
      <c r="L9159" s="2" t="s">
        <v>889</v>
      </c>
      <c r="M9159" s="2" t="s">
        <v>887</v>
      </c>
      <c r="N9159">
        <v>0</v>
      </c>
      <c r="O9159">
        <v>275000</v>
      </c>
      <c r="P9159">
        <v>0</v>
      </c>
      <c r="Q9159" t="s">
        <v>846</v>
      </c>
      <c r="R9159" s="3">
        <v>0.35</v>
      </c>
      <c r="S9159">
        <v>0</v>
      </c>
      <c r="T9159">
        <v>0</v>
      </c>
    </row>
    <row r="9160" spans="1:20" x14ac:dyDescent="0.25">
      <c r="A9160" t="s">
        <v>335</v>
      </c>
      <c r="B9160">
        <v>2190701</v>
      </c>
      <c r="C9160" s="4" t="s">
        <v>14087</v>
      </c>
      <c r="D9160" s="4" t="s">
        <v>10766</v>
      </c>
      <c r="E9160" s="8" t="s">
        <v>10766</v>
      </c>
      <c r="F9160" t="s">
        <v>425</v>
      </c>
      <c r="G9160" t="s">
        <v>426</v>
      </c>
      <c r="H9160" t="s">
        <v>427</v>
      </c>
      <c r="I9160" t="s">
        <v>1289</v>
      </c>
      <c r="J9160" s="1" t="s">
        <v>890</v>
      </c>
      <c r="L9160" s="2" t="s">
        <v>891</v>
      </c>
      <c r="M9160" s="2" t="s">
        <v>882</v>
      </c>
      <c r="N9160">
        <v>15</v>
      </c>
      <c r="O9160">
        <v>150000</v>
      </c>
      <c r="P9160">
        <v>2250000</v>
      </c>
      <c r="Q9160" t="s">
        <v>845</v>
      </c>
      <c r="R9160" s="3">
        <v>0.65</v>
      </c>
      <c r="S9160">
        <v>787500</v>
      </c>
      <c r="T9160">
        <v>1462500</v>
      </c>
    </row>
    <row r="9161" spans="1:20" x14ac:dyDescent="0.25">
      <c r="A9161" t="s">
        <v>335</v>
      </c>
      <c r="B9161">
        <v>2190701</v>
      </c>
      <c r="C9161" s="4" t="s">
        <v>14087</v>
      </c>
      <c r="D9161" s="4" t="s">
        <v>10767</v>
      </c>
      <c r="E9161" s="8" t="s">
        <v>10767</v>
      </c>
      <c r="F9161" t="s">
        <v>425</v>
      </c>
      <c r="G9161" t="s">
        <v>426</v>
      </c>
      <c r="H9161" t="s">
        <v>427</v>
      </c>
      <c r="I9161" t="s">
        <v>1289</v>
      </c>
      <c r="J9161" s="1" t="s">
        <v>892</v>
      </c>
      <c r="L9161" s="2" t="s">
        <v>893</v>
      </c>
      <c r="M9161" s="2" t="s">
        <v>882</v>
      </c>
      <c r="N9161">
        <v>0</v>
      </c>
      <c r="O9161">
        <v>300000</v>
      </c>
      <c r="P9161">
        <v>0</v>
      </c>
      <c r="Q9161" t="s">
        <v>845</v>
      </c>
      <c r="R9161" s="3">
        <v>0.65</v>
      </c>
      <c r="S9161">
        <v>0</v>
      </c>
      <c r="T9161">
        <v>0</v>
      </c>
    </row>
    <row r="9162" spans="1:20" x14ac:dyDescent="0.25">
      <c r="A9162" t="s">
        <v>335</v>
      </c>
      <c r="B9162">
        <v>2190701</v>
      </c>
      <c r="C9162" s="4" t="s">
        <v>14087</v>
      </c>
      <c r="D9162" s="4" t="s">
        <v>10768</v>
      </c>
      <c r="E9162" s="8" t="s">
        <v>10768</v>
      </c>
      <c r="F9162" t="s">
        <v>425</v>
      </c>
      <c r="G9162" t="s">
        <v>426</v>
      </c>
      <c r="H9162" t="s">
        <v>427</v>
      </c>
      <c r="I9162" t="s">
        <v>1289</v>
      </c>
      <c r="J9162" s="1" t="s">
        <v>894</v>
      </c>
      <c r="L9162" s="2" t="s">
        <v>895</v>
      </c>
      <c r="M9162" s="2" t="s">
        <v>882</v>
      </c>
      <c r="N9162">
        <v>15</v>
      </c>
      <c r="O9162">
        <v>400000</v>
      </c>
      <c r="P9162">
        <v>6000000</v>
      </c>
      <c r="Q9162" t="s">
        <v>845</v>
      </c>
      <c r="R9162" s="3">
        <v>0.65</v>
      </c>
      <c r="S9162">
        <v>2100000</v>
      </c>
      <c r="T9162">
        <v>3900000</v>
      </c>
    </row>
    <row r="9163" spans="1:20" x14ac:dyDescent="0.25">
      <c r="A9163" t="s">
        <v>335</v>
      </c>
      <c r="B9163">
        <v>2190701</v>
      </c>
      <c r="C9163" s="4" t="s">
        <v>14087</v>
      </c>
      <c r="D9163" s="4" t="s">
        <v>10769</v>
      </c>
      <c r="E9163" s="8" t="s">
        <v>10769</v>
      </c>
      <c r="F9163" t="s">
        <v>425</v>
      </c>
      <c r="G9163" t="s">
        <v>426</v>
      </c>
      <c r="H9163" t="s">
        <v>427</v>
      </c>
      <c r="I9163" t="s">
        <v>1289</v>
      </c>
      <c r="J9163" s="1" t="s">
        <v>896</v>
      </c>
      <c r="L9163" s="2" t="s">
        <v>897</v>
      </c>
      <c r="M9163" s="2" t="s">
        <v>882</v>
      </c>
      <c r="N9163">
        <v>15</v>
      </c>
      <c r="O9163">
        <v>360000</v>
      </c>
      <c r="P9163">
        <v>5400000</v>
      </c>
      <c r="Q9163" t="s">
        <v>845</v>
      </c>
      <c r="R9163" s="3">
        <v>0.65</v>
      </c>
      <c r="S9163">
        <v>1889999.9999999998</v>
      </c>
      <c r="T9163">
        <v>3510000</v>
      </c>
    </row>
    <row r="9164" spans="1:20" x14ac:dyDescent="0.25">
      <c r="A9164" t="s">
        <v>335</v>
      </c>
      <c r="B9164">
        <v>2190701</v>
      </c>
      <c r="C9164" s="4" t="s">
        <v>14087</v>
      </c>
      <c r="D9164" s="4" t="s">
        <v>10770</v>
      </c>
      <c r="E9164" s="8" t="s">
        <v>10770</v>
      </c>
      <c r="F9164" t="s">
        <v>425</v>
      </c>
      <c r="G9164" t="s">
        <v>426</v>
      </c>
      <c r="H9164" t="s">
        <v>427</v>
      </c>
      <c r="I9164" t="s">
        <v>1289</v>
      </c>
      <c r="J9164" s="1" t="s">
        <v>898</v>
      </c>
      <c r="L9164" s="2" t="s">
        <v>899</v>
      </c>
      <c r="M9164" s="2" t="s">
        <v>882</v>
      </c>
      <c r="N9164">
        <v>0</v>
      </c>
      <c r="O9164">
        <v>250000</v>
      </c>
      <c r="P9164">
        <v>0</v>
      </c>
      <c r="Q9164" t="s">
        <v>845</v>
      </c>
      <c r="R9164" s="3">
        <v>0.65</v>
      </c>
      <c r="S9164">
        <v>0</v>
      </c>
      <c r="T9164">
        <v>0</v>
      </c>
    </row>
    <row r="9165" spans="1:20" x14ac:dyDescent="0.25">
      <c r="A9165" t="s">
        <v>335</v>
      </c>
      <c r="B9165">
        <v>2190701</v>
      </c>
      <c r="C9165" s="4" t="s">
        <v>14087</v>
      </c>
      <c r="D9165" s="4" t="s">
        <v>10771</v>
      </c>
      <c r="E9165" s="8" t="s">
        <v>10771</v>
      </c>
      <c r="F9165" t="s">
        <v>425</v>
      </c>
      <c r="G9165" t="s">
        <v>426</v>
      </c>
      <c r="H9165" t="s">
        <v>427</v>
      </c>
      <c r="I9165" t="s">
        <v>1289</v>
      </c>
      <c r="J9165" s="1" t="s">
        <v>900</v>
      </c>
      <c r="L9165" s="2" t="s">
        <v>901</v>
      </c>
      <c r="M9165" s="2" t="s">
        <v>882</v>
      </c>
      <c r="N9165">
        <v>0</v>
      </c>
      <c r="O9165">
        <v>360000</v>
      </c>
      <c r="P9165">
        <v>0</v>
      </c>
      <c r="Q9165" t="s">
        <v>845</v>
      </c>
      <c r="R9165" s="3">
        <v>0.65</v>
      </c>
      <c r="S9165">
        <v>0</v>
      </c>
      <c r="T9165">
        <v>0</v>
      </c>
    </row>
    <row r="9166" spans="1:20" x14ac:dyDescent="0.25">
      <c r="A9166" t="s">
        <v>335</v>
      </c>
      <c r="B9166">
        <v>2190701</v>
      </c>
      <c r="C9166" s="4" t="s">
        <v>14087</v>
      </c>
      <c r="D9166" s="4" t="s">
        <v>10772</v>
      </c>
      <c r="E9166" s="8" t="s">
        <v>10772</v>
      </c>
      <c r="F9166" t="s">
        <v>425</v>
      </c>
      <c r="G9166" t="s">
        <v>426</v>
      </c>
      <c r="H9166" t="s">
        <v>427</v>
      </c>
      <c r="I9166" t="s">
        <v>1289</v>
      </c>
      <c r="J9166" s="1" t="s">
        <v>902</v>
      </c>
      <c r="L9166" s="2" t="s">
        <v>903</v>
      </c>
      <c r="M9166" s="2" t="s">
        <v>887</v>
      </c>
      <c r="N9166">
        <v>15</v>
      </c>
      <c r="O9166">
        <v>300000</v>
      </c>
      <c r="P9166">
        <v>4500000</v>
      </c>
      <c r="Q9166" t="s">
        <v>846</v>
      </c>
      <c r="R9166" s="3">
        <v>0.35</v>
      </c>
      <c r="S9166">
        <v>2925000</v>
      </c>
      <c r="T9166">
        <v>1575000</v>
      </c>
    </row>
    <row r="9167" spans="1:20" x14ac:dyDescent="0.25">
      <c r="A9167" t="s">
        <v>335</v>
      </c>
      <c r="B9167">
        <v>2190701</v>
      </c>
      <c r="C9167" s="4" t="s">
        <v>14087</v>
      </c>
      <c r="D9167" s="4" t="s">
        <v>10773</v>
      </c>
      <c r="E9167" s="8" t="s">
        <v>10773</v>
      </c>
      <c r="F9167" t="s">
        <v>425</v>
      </c>
      <c r="G9167" t="s">
        <v>426</v>
      </c>
      <c r="H9167" t="s">
        <v>427</v>
      </c>
      <c r="I9167" t="s">
        <v>1289</v>
      </c>
      <c r="J9167" s="1" t="s">
        <v>904</v>
      </c>
      <c r="L9167" s="2" t="s">
        <v>905</v>
      </c>
      <c r="M9167" s="2" t="s">
        <v>887</v>
      </c>
      <c r="N9167">
        <v>0</v>
      </c>
      <c r="O9167">
        <v>690000</v>
      </c>
      <c r="P9167">
        <v>0</v>
      </c>
      <c r="Q9167" t="s">
        <v>846</v>
      </c>
      <c r="R9167" s="3">
        <v>0.35</v>
      </c>
      <c r="S9167">
        <v>0</v>
      </c>
      <c r="T9167">
        <v>0</v>
      </c>
    </row>
    <row r="9168" spans="1:20" x14ac:dyDescent="0.25">
      <c r="A9168" t="s">
        <v>335</v>
      </c>
      <c r="B9168">
        <v>2190701</v>
      </c>
      <c r="C9168" s="4" t="s">
        <v>14087</v>
      </c>
      <c r="D9168" s="4" t="s">
        <v>10774</v>
      </c>
      <c r="E9168" s="8" t="s">
        <v>10774</v>
      </c>
      <c r="F9168" t="s">
        <v>425</v>
      </c>
      <c r="G9168" t="s">
        <v>426</v>
      </c>
      <c r="H9168" t="s">
        <v>427</v>
      </c>
      <c r="I9168" t="s">
        <v>1289</v>
      </c>
      <c r="J9168" s="1" t="s">
        <v>906</v>
      </c>
      <c r="L9168" s="2" t="s">
        <v>907</v>
      </c>
      <c r="M9168" s="2" t="s">
        <v>887</v>
      </c>
      <c r="N9168">
        <v>15</v>
      </c>
      <c r="O9168">
        <v>330000</v>
      </c>
      <c r="P9168">
        <v>4950000</v>
      </c>
      <c r="Q9168" t="s">
        <v>846</v>
      </c>
      <c r="R9168" s="3">
        <v>0.35</v>
      </c>
      <c r="S9168">
        <v>3217500</v>
      </c>
      <c r="T9168">
        <v>1732499.9999999998</v>
      </c>
    </row>
    <row r="9169" spans="1:20" x14ac:dyDescent="0.25">
      <c r="A9169" t="s">
        <v>335</v>
      </c>
      <c r="B9169">
        <v>2190701</v>
      </c>
      <c r="C9169" s="4" t="s">
        <v>14087</v>
      </c>
      <c r="D9169" s="4" t="s">
        <v>10775</v>
      </c>
      <c r="E9169" s="8" t="s">
        <v>10775</v>
      </c>
      <c r="F9169" t="s">
        <v>425</v>
      </c>
      <c r="G9169" t="s">
        <v>426</v>
      </c>
      <c r="H9169" t="s">
        <v>427</v>
      </c>
      <c r="I9169" t="s">
        <v>1289</v>
      </c>
      <c r="J9169" s="1" t="s">
        <v>908</v>
      </c>
      <c r="L9169" s="2" t="s">
        <v>909</v>
      </c>
      <c r="M9169" s="2" t="s">
        <v>882</v>
      </c>
      <c r="N9169">
        <v>15</v>
      </c>
      <c r="O9169">
        <v>200000</v>
      </c>
      <c r="P9169">
        <v>3000000</v>
      </c>
      <c r="Q9169" t="s">
        <v>845</v>
      </c>
      <c r="R9169" s="3">
        <v>0.65</v>
      </c>
      <c r="S9169">
        <v>1050000</v>
      </c>
      <c r="T9169">
        <v>1950000</v>
      </c>
    </row>
    <row r="9170" spans="1:20" x14ac:dyDescent="0.25">
      <c r="A9170" t="s">
        <v>335</v>
      </c>
      <c r="B9170">
        <v>2190701</v>
      </c>
      <c r="C9170" s="4" t="s">
        <v>14087</v>
      </c>
      <c r="D9170" s="4" t="s">
        <v>10776</v>
      </c>
      <c r="E9170" s="8" t="s">
        <v>10776</v>
      </c>
      <c r="F9170" t="s">
        <v>425</v>
      </c>
      <c r="G9170" t="s">
        <v>426</v>
      </c>
      <c r="H9170" t="s">
        <v>427</v>
      </c>
      <c r="I9170" t="s">
        <v>1289</v>
      </c>
      <c r="J9170" s="1" t="s">
        <v>910</v>
      </c>
      <c r="L9170" s="2" t="s">
        <v>911</v>
      </c>
      <c r="M9170" s="2" t="s">
        <v>887</v>
      </c>
      <c r="N9170">
        <v>15</v>
      </c>
      <c r="O9170">
        <v>400000</v>
      </c>
      <c r="P9170">
        <v>6000000</v>
      </c>
      <c r="Q9170" t="s">
        <v>846</v>
      </c>
      <c r="R9170" s="3">
        <v>0.35</v>
      </c>
      <c r="S9170">
        <v>3900000</v>
      </c>
      <c r="T9170">
        <v>2100000</v>
      </c>
    </row>
    <row r="9171" spans="1:20" x14ac:dyDescent="0.25">
      <c r="A9171" t="s">
        <v>335</v>
      </c>
      <c r="B9171">
        <v>2190701</v>
      </c>
      <c r="C9171" s="4" t="s">
        <v>14087</v>
      </c>
      <c r="D9171" s="4" t="s">
        <v>10777</v>
      </c>
      <c r="E9171" s="8" t="s">
        <v>10777</v>
      </c>
      <c r="F9171" t="s">
        <v>425</v>
      </c>
      <c r="G9171" t="s">
        <v>426</v>
      </c>
      <c r="H9171" t="s">
        <v>427</v>
      </c>
      <c r="I9171" t="s">
        <v>1289</v>
      </c>
      <c r="J9171" s="1" t="s">
        <v>912</v>
      </c>
      <c r="L9171" s="2" t="s">
        <v>913</v>
      </c>
      <c r="M9171" s="2" t="s">
        <v>882</v>
      </c>
      <c r="N9171">
        <v>15</v>
      </c>
      <c r="O9171">
        <v>240000</v>
      </c>
      <c r="P9171">
        <v>3600000</v>
      </c>
      <c r="Q9171" t="s">
        <v>845</v>
      </c>
      <c r="R9171" s="3">
        <v>0.65</v>
      </c>
      <c r="S9171">
        <v>1260000</v>
      </c>
      <c r="T9171">
        <v>2340000</v>
      </c>
    </row>
    <row r="9172" spans="1:20" x14ac:dyDescent="0.25">
      <c r="A9172" t="s">
        <v>335</v>
      </c>
      <c r="B9172">
        <v>2190701</v>
      </c>
      <c r="C9172" s="4" t="s">
        <v>14087</v>
      </c>
      <c r="D9172" s="4" t="s">
        <v>10778</v>
      </c>
      <c r="E9172" s="8" t="s">
        <v>10778</v>
      </c>
      <c r="F9172" t="s">
        <v>425</v>
      </c>
      <c r="G9172" t="s">
        <v>426</v>
      </c>
      <c r="H9172" t="s">
        <v>427</v>
      </c>
      <c r="I9172" t="s">
        <v>1289</v>
      </c>
      <c r="J9172" s="1" t="s">
        <v>914</v>
      </c>
      <c r="L9172" s="2" t="s">
        <v>915</v>
      </c>
      <c r="M9172" s="2" t="s">
        <v>887</v>
      </c>
      <c r="N9172">
        <v>0</v>
      </c>
      <c r="O9172">
        <v>240000</v>
      </c>
      <c r="P9172">
        <v>0</v>
      </c>
      <c r="Q9172" t="s">
        <v>846</v>
      </c>
      <c r="R9172" s="3">
        <v>0.35</v>
      </c>
      <c r="S9172">
        <v>0</v>
      </c>
      <c r="T9172">
        <v>0</v>
      </c>
    </row>
    <row r="9173" spans="1:20" x14ac:dyDescent="0.25">
      <c r="A9173" t="s">
        <v>335</v>
      </c>
      <c r="B9173">
        <v>2190701</v>
      </c>
      <c r="C9173" s="4" t="s">
        <v>14087</v>
      </c>
      <c r="D9173" s="4" t="s">
        <v>10779</v>
      </c>
      <c r="E9173" s="8" t="s">
        <v>10779</v>
      </c>
      <c r="F9173" t="s">
        <v>425</v>
      </c>
      <c r="G9173" t="s">
        <v>426</v>
      </c>
      <c r="H9173" t="s">
        <v>427</v>
      </c>
      <c r="I9173" t="s">
        <v>1289</v>
      </c>
      <c r="J9173" s="1" t="s">
        <v>916</v>
      </c>
      <c r="L9173" s="2" t="s">
        <v>917</v>
      </c>
      <c r="M9173" s="2" t="s">
        <v>887</v>
      </c>
      <c r="N9173">
        <v>15</v>
      </c>
      <c r="O9173">
        <v>150000</v>
      </c>
      <c r="P9173">
        <v>2250000</v>
      </c>
      <c r="Q9173" t="s">
        <v>846</v>
      </c>
      <c r="R9173" s="3">
        <v>0.35</v>
      </c>
      <c r="S9173">
        <v>1462500</v>
      </c>
      <c r="T9173">
        <v>787500</v>
      </c>
    </row>
    <row r="9174" spans="1:20" x14ac:dyDescent="0.25">
      <c r="A9174" t="s">
        <v>335</v>
      </c>
      <c r="B9174">
        <v>2190701</v>
      </c>
      <c r="C9174" s="4" t="s">
        <v>14087</v>
      </c>
      <c r="D9174" s="4" t="s">
        <v>10780</v>
      </c>
      <c r="E9174" s="8" t="s">
        <v>10780</v>
      </c>
      <c r="F9174" t="s">
        <v>425</v>
      </c>
      <c r="G9174" t="s">
        <v>426</v>
      </c>
      <c r="H9174" t="s">
        <v>427</v>
      </c>
      <c r="I9174" t="s">
        <v>1289</v>
      </c>
      <c r="J9174" s="1" t="s">
        <v>918</v>
      </c>
      <c r="L9174" s="2" t="s">
        <v>919</v>
      </c>
      <c r="M9174" s="2" t="s">
        <v>887</v>
      </c>
      <c r="N9174">
        <v>26</v>
      </c>
      <c r="O9174">
        <v>470000</v>
      </c>
      <c r="P9174">
        <v>12220000</v>
      </c>
      <c r="Q9174" t="s">
        <v>846</v>
      </c>
      <c r="R9174" s="3">
        <v>0.35</v>
      </c>
      <c r="S9174">
        <v>7943000</v>
      </c>
      <c r="T9174">
        <v>4277000</v>
      </c>
    </row>
    <row r="9175" spans="1:20" x14ac:dyDescent="0.25">
      <c r="A9175" t="s">
        <v>335</v>
      </c>
      <c r="B9175">
        <v>2190701</v>
      </c>
      <c r="C9175" s="4" t="s">
        <v>14087</v>
      </c>
      <c r="D9175" s="4" t="s">
        <v>10781</v>
      </c>
      <c r="E9175" s="8" t="s">
        <v>10781</v>
      </c>
      <c r="F9175" t="s">
        <v>425</v>
      </c>
      <c r="G9175" t="s">
        <v>426</v>
      </c>
      <c r="H9175" t="s">
        <v>427</v>
      </c>
      <c r="I9175" t="s">
        <v>1289</v>
      </c>
      <c r="J9175" s="1" t="s">
        <v>920</v>
      </c>
      <c r="L9175" s="2" t="s">
        <v>921</v>
      </c>
      <c r="M9175" s="2" t="s">
        <v>882</v>
      </c>
      <c r="N9175">
        <v>0</v>
      </c>
      <c r="O9175">
        <v>170000</v>
      </c>
      <c r="P9175">
        <v>0</v>
      </c>
      <c r="Q9175" t="s">
        <v>845</v>
      </c>
      <c r="R9175" s="3">
        <v>0.65</v>
      </c>
      <c r="S9175">
        <v>0</v>
      </c>
      <c r="T9175">
        <v>0</v>
      </c>
    </row>
    <row r="9176" spans="1:20" x14ac:dyDescent="0.25">
      <c r="A9176" t="s">
        <v>335</v>
      </c>
      <c r="B9176">
        <v>2190701</v>
      </c>
      <c r="C9176" s="4" t="s">
        <v>14087</v>
      </c>
      <c r="D9176" s="4" t="s">
        <v>10782</v>
      </c>
      <c r="E9176" s="8" t="s">
        <v>10782</v>
      </c>
      <c r="F9176" t="s">
        <v>425</v>
      </c>
      <c r="G9176" t="s">
        <v>426</v>
      </c>
      <c r="H9176" t="s">
        <v>427</v>
      </c>
      <c r="I9176" t="s">
        <v>1289</v>
      </c>
      <c r="J9176" s="1" t="s">
        <v>922</v>
      </c>
      <c r="L9176" s="2" t="s">
        <v>923</v>
      </c>
      <c r="M9176" s="2" t="s">
        <v>887</v>
      </c>
      <c r="N9176">
        <v>0</v>
      </c>
      <c r="O9176">
        <v>130000</v>
      </c>
      <c r="P9176">
        <v>0</v>
      </c>
      <c r="Q9176" t="s">
        <v>846</v>
      </c>
      <c r="R9176" s="3">
        <v>0.35</v>
      </c>
      <c r="S9176">
        <v>0</v>
      </c>
      <c r="T9176">
        <v>0</v>
      </c>
    </row>
    <row r="9177" spans="1:20" x14ac:dyDescent="0.25">
      <c r="A9177" t="s">
        <v>335</v>
      </c>
      <c r="B9177">
        <v>2190701</v>
      </c>
      <c r="C9177" s="4" t="s">
        <v>14087</v>
      </c>
      <c r="D9177" s="4" t="s">
        <v>10783</v>
      </c>
      <c r="E9177" s="8" t="s">
        <v>10783</v>
      </c>
      <c r="F9177" t="s">
        <v>425</v>
      </c>
      <c r="G9177" t="s">
        <v>426</v>
      </c>
      <c r="H9177" t="s">
        <v>427</v>
      </c>
      <c r="I9177" t="s">
        <v>1289</v>
      </c>
      <c r="J9177" s="1" t="s">
        <v>924</v>
      </c>
      <c r="L9177" s="2" t="s">
        <v>925</v>
      </c>
      <c r="M9177" s="2" t="s">
        <v>887</v>
      </c>
      <c r="N9177">
        <v>0</v>
      </c>
      <c r="O9177">
        <v>130000</v>
      </c>
      <c r="P9177">
        <v>0</v>
      </c>
      <c r="Q9177" t="s">
        <v>846</v>
      </c>
      <c r="R9177" s="3">
        <v>0.35</v>
      </c>
      <c r="S9177">
        <v>0</v>
      </c>
      <c r="T9177">
        <v>0</v>
      </c>
    </row>
    <row r="9178" spans="1:20" x14ac:dyDescent="0.25">
      <c r="A9178" t="s">
        <v>335</v>
      </c>
      <c r="B9178">
        <v>2190701</v>
      </c>
      <c r="C9178" s="4" t="s">
        <v>14087</v>
      </c>
      <c r="D9178" s="4" t="s">
        <v>10784</v>
      </c>
      <c r="E9178" s="8" t="s">
        <v>10784</v>
      </c>
      <c r="F9178" t="s">
        <v>425</v>
      </c>
      <c r="G9178" t="s">
        <v>426</v>
      </c>
      <c r="H9178" t="s">
        <v>427</v>
      </c>
      <c r="I9178" t="s">
        <v>1289</v>
      </c>
      <c r="J9178" s="1" t="s">
        <v>926</v>
      </c>
      <c r="L9178" s="2" t="s">
        <v>927</v>
      </c>
      <c r="M9178" s="2" t="s">
        <v>887</v>
      </c>
      <c r="N9178">
        <v>0</v>
      </c>
      <c r="O9178">
        <v>260000</v>
      </c>
      <c r="P9178">
        <v>0</v>
      </c>
      <c r="Q9178" t="s">
        <v>846</v>
      </c>
      <c r="R9178" s="3">
        <v>0.35</v>
      </c>
      <c r="S9178">
        <v>0</v>
      </c>
      <c r="T9178">
        <v>0</v>
      </c>
    </row>
    <row r="9179" spans="1:20" x14ac:dyDescent="0.25">
      <c r="A9179" t="s">
        <v>335</v>
      </c>
      <c r="B9179">
        <v>2190701</v>
      </c>
      <c r="C9179" s="4" t="s">
        <v>14087</v>
      </c>
      <c r="D9179" s="4" t="s">
        <v>10785</v>
      </c>
      <c r="E9179" s="8" t="s">
        <v>10785</v>
      </c>
      <c r="F9179" t="s">
        <v>425</v>
      </c>
      <c r="G9179" t="s">
        <v>426</v>
      </c>
      <c r="H9179" t="s">
        <v>427</v>
      </c>
      <c r="I9179" t="s">
        <v>1289</v>
      </c>
      <c r="J9179" s="1" t="s">
        <v>928</v>
      </c>
      <c r="L9179" s="2" t="s">
        <v>929</v>
      </c>
      <c r="M9179" s="2" t="s">
        <v>887</v>
      </c>
      <c r="N9179">
        <v>0</v>
      </c>
      <c r="O9179">
        <v>210000</v>
      </c>
      <c r="P9179">
        <v>0</v>
      </c>
      <c r="Q9179" t="s">
        <v>846</v>
      </c>
      <c r="R9179" s="3">
        <v>0.35</v>
      </c>
      <c r="S9179">
        <v>0</v>
      </c>
      <c r="T9179">
        <v>0</v>
      </c>
    </row>
    <row r="9180" spans="1:20" x14ac:dyDescent="0.25">
      <c r="A9180" t="s">
        <v>335</v>
      </c>
      <c r="B9180">
        <v>2190701</v>
      </c>
      <c r="C9180" s="4" t="s">
        <v>14087</v>
      </c>
      <c r="D9180" s="4" t="s">
        <v>10786</v>
      </c>
      <c r="E9180" s="8" t="s">
        <v>10786</v>
      </c>
      <c r="F9180" t="s">
        <v>425</v>
      </c>
      <c r="G9180" t="s">
        <v>426</v>
      </c>
      <c r="H9180" t="s">
        <v>427</v>
      </c>
      <c r="I9180" t="s">
        <v>1289</v>
      </c>
      <c r="J9180" s="1" t="s">
        <v>930</v>
      </c>
      <c r="L9180" s="2" t="s">
        <v>931</v>
      </c>
      <c r="M9180" s="2" t="s">
        <v>882</v>
      </c>
      <c r="N9180">
        <v>0</v>
      </c>
      <c r="O9180">
        <v>270000</v>
      </c>
      <c r="P9180">
        <v>0</v>
      </c>
      <c r="Q9180" t="s">
        <v>845</v>
      </c>
      <c r="R9180" s="3">
        <v>0.65</v>
      </c>
      <c r="S9180">
        <v>0</v>
      </c>
      <c r="T9180">
        <v>0</v>
      </c>
    </row>
    <row r="9181" spans="1:20" x14ac:dyDescent="0.25">
      <c r="A9181" t="s">
        <v>335</v>
      </c>
      <c r="B9181">
        <v>2190701</v>
      </c>
      <c r="C9181" s="4" t="s">
        <v>14087</v>
      </c>
      <c r="D9181" s="4" t="s">
        <v>10787</v>
      </c>
      <c r="E9181" s="8" t="s">
        <v>10787</v>
      </c>
      <c r="F9181" t="s">
        <v>425</v>
      </c>
      <c r="G9181" t="s">
        <v>426</v>
      </c>
      <c r="H9181" t="s">
        <v>427</v>
      </c>
      <c r="I9181" t="s">
        <v>1289</v>
      </c>
      <c r="J9181" s="1" t="s">
        <v>932</v>
      </c>
      <c r="L9181" s="2" t="s">
        <v>933</v>
      </c>
      <c r="M9181" s="2" t="s">
        <v>882</v>
      </c>
      <c r="N9181">
        <v>0</v>
      </c>
      <c r="O9181">
        <v>270000</v>
      </c>
      <c r="P9181">
        <v>0</v>
      </c>
      <c r="Q9181" t="s">
        <v>845</v>
      </c>
      <c r="R9181" s="3">
        <v>0.65</v>
      </c>
      <c r="S9181">
        <v>0</v>
      </c>
      <c r="T9181">
        <v>0</v>
      </c>
    </row>
    <row r="9182" spans="1:20" x14ac:dyDescent="0.25">
      <c r="A9182" t="s">
        <v>335</v>
      </c>
      <c r="B9182">
        <v>2190701</v>
      </c>
      <c r="C9182" s="4" t="s">
        <v>14087</v>
      </c>
      <c r="D9182" s="4" t="s">
        <v>10788</v>
      </c>
      <c r="E9182" s="8" t="s">
        <v>10788</v>
      </c>
      <c r="F9182" t="s">
        <v>425</v>
      </c>
      <c r="G9182" t="s">
        <v>426</v>
      </c>
      <c r="H9182" t="s">
        <v>427</v>
      </c>
      <c r="I9182" t="s">
        <v>1289</v>
      </c>
      <c r="J9182" s="1" t="s">
        <v>934</v>
      </c>
      <c r="L9182" s="2" t="s">
        <v>935</v>
      </c>
      <c r="M9182" s="2" t="s">
        <v>882</v>
      </c>
      <c r="N9182">
        <v>0</v>
      </c>
      <c r="O9182">
        <v>130000</v>
      </c>
      <c r="P9182">
        <v>0</v>
      </c>
      <c r="Q9182" t="s">
        <v>845</v>
      </c>
      <c r="R9182" s="3">
        <v>0.65</v>
      </c>
      <c r="S9182">
        <v>0</v>
      </c>
      <c r="T9182">
        <v>0</v>
      </c>
    </row>
    <row r="9183" spans="1:20" x14ac:dyDescent="0.25">
      <c r="A9183" t="s">
        <v>335</v>
      </c>
      <c r="B9183">
        <v>2190701</v>
      </c>
      <c r="C9183" s="4" t="s">
        <v>14087</v>
      </c>
      <c r="D9183" s="4" t="s">
        <v>10789</v>
      </c>
      <c r="E9183" s="8" t="s">
        <v>10789</v>
      </c>
      <c r="F9183" t="s">
        <v>425</v>
      </c>
      <c r="G9183" t="s">
        <v>426</v>
      </c>
      <c r="H9183" t="s">
        <v>427</v>
      </c>
      <c r="I9183" t="s">
        <v>1289</v>
      </c>
      <c r="J9183" s="1" t="s">
        <v>936</v>
      </c>
      <c r="L9183" s="2" t="s">
        <v>937</v>
      </c>
      <c r="M9183" s="2" t="s">
        <v>887</v>
      </c>
      <c r="N9183">
        <v>0</v>
      </c>
      <c r="O9183">
        <v>165000</v>
      </c>
      <c r="P9183">
        <v>0</v>
      </c>
      <c r="Q9183" t="s">
        <v>846</v>
      </c>
      <c r="R9183" s="3">
        <v>0.35</v>
      </c>
      <c r="S9183">
        <v>0</v>
      </c>
      <c r="T9183">
        <v>0</v>
      </c>
    </row>
    <row r="9184" spans="1:20" x14ac:dyDescent="0.25">
      <c r="A9184" t="s">
        <v>335</v>
      </c>
      <c r="B9184">
        <v>2190701</v>
      </c>
      <c r="C9184" s="4" t="s">
        <v>14087</v>
      </c>
      <c r="D9184" s="4" t="s">
        <v>10790</v>
      </c>
      <c r="E9184" s="8" t="s">
        <v>10790</v>
      </c>
      <c r="F9184" t="s">
        <v>425</v>
      </c>
      <c r="G9184" t="s">
        <v>426</v>
      </c>
      <c r="H9184" t="s">
        <v>427</v>
      </c>
      <c r="I9184" t="s">
        <v>1289</v>
      </c>
      <c r="J9184" s="1" t="s">
        <v>938</v>
      </c>
      <c r="L9184" s="2" t="s">
        <v>939</v>
      </c>
      <c r="M9184" s="2" t="s">
        <v>940</v>
      </c>
      <c r="N9184">
        <v>0</v>
      </c>
      <c r="O9184">
        <v>32000</v>
      </c>
      <c r="P9184">
        <v>0</v>
      </c>
      <c r="Q9184" t="s">
        <v>847</v>
      </c>
      <c r="R9184" s="3">
        <v>0</v>
      </c>
      <c r="S9184">
        <v>0</v>
      </c>
      <c r="T9184">
        <v>0</v>
      </c>
    </row>
    <row r="9185" spans="1:20" x14ac:dyDescent="0.25">
      <c r="A9185" t="s">
        <v>335</v>
      </c>
      <c r="B9185">
        <v>2190701</v>
      </c>
      <c r="C9185" s="4" t="s">
        <v>14087</v>
      </c>
      <c r="D9185" s="4" t="s">
        <v>10791</v>
      </c>
      <c r="E9185" s="8" t="s">
        <v>10791</v>
      </c>
      <c r="F9185" t="s">
        <v>425</v>
      </c>
      <c r="G9185" t="s">
        <v>426</v>
      </c>
      <c r="H9185" t="s">
        <v>427</v>
      </c>
      <c r="I9185" t="s">
        <v>1289</v>
      </c>
      <c r="J9185" s="1" t="s">
        <v>941</v>
      </c>
      <c r="L9185" s="2" t="s">
        <v>942</v>
      </c>
      <c r="M9185" s="2" t="s">
        <v>940</v>
      </c>
      <c r="N9185">
        <v>0</v>
      </c>
      <c r="O9185">
        <v>34000</v>
      </c>
      <c r="P9185">
        <v>0</v>
      </c>
      <c r="Q9185" t="s">
        <v>847</v>
      </c>
      <c r="R9185" s="3">
        <v>0</v>
      </c>
      <c r="S9185">
        <v>0</v>
      </c>
      <c r="T9185">
        <v>0</v>
      </c>
    </row>
    <row r="9186" spans="1:20" x14ac:dyDescent="0.25">
      <c r="A9186" t="s">
        <v>335</v>
      </c>
      <c r="B9186">
        <v>2190701</v>
      </c>
      <c r="C9186" s="4" t="s">
        <v>14087</v>
      </c>
      <c r="D9186" s="4" t="s">
        <v>10792</v>
      </c>
      <c r="E9186" s="8" t="s">
        <v>10792</v>
      </c>
      <c r="F9186" t="s">
        <v>425</v>
      </c>
      <c r="G9186" t="s">
        <v>426</v>
      </c>
      <c r="H9186" t="s">
        <v>427</v>
      </c>
      <c r="I9186" t="s">
        <v>1289</v>
      </c>
      <c r="J9186" s="1" t="s">
        <v>943</v>
      </c>
      <c r="L9186" s="2" t="s">
        <v>944</v>
      </c>
      <c r="M9186" s="2" t="s">
        <v>940</v>
      </c>
      <c r="N9186">
        <v>0</v>
      </c>
      <c r="O9186">
        <v>31000</v>
      </c>
      <c r="P9186">
        <v>0</v>
      </c>
      <c r="Q9186" t="s">
        <v>847</v>
      </c>
      <c r="R9186" s="3">
        <v>0</v>
      </c>
      <c r="S9186">
        <v>0</v>
      </c>
      <c r="T9186">
        <v>0</v>
      </c>
    </row>
    <row r="9187" spans="1:20" x14ac:dyDescent="0.25">
      <c r="A9187" t="s">
        <v>266</v>
      </c>
      <c r="B9187">
        <v>2190801</v>
      </c>
      <c r="C9187" s="4" t="s">
        <v>14087</v>
      </c>
      <c r="D9187" s="4" t="s">
        <v>8771</v>
      </c>
      <c r="E9187" s="8" t="s">
        <v>8771</v>
      </c>
      <c r="F9187" t="s">
        <v>425</v>
      </c>
      <c r="G9187" t="s">
        <v>721</v>
      </c>
      <c r="H9187" t="s">
        <v>405</v>
      </c>
      <c r="I9187" t="s">
        <v>1290</v>
      </c>
      <c r="J9187" s="1" t="s">
        <v>880</v>
      </c>
      <c r="L9187" s="2" t="s">
        <v>881</v>
      </c>
      <c r="M9187" s="2" t="s">
        <v>882</v>
      </c>
      <c r="N9187">
        <v>13</v>
      </c>
      <c r="O9187">
        <v>700000</v>
      </c>
      <c r="P9187">
        <v>9100000</v>
      </c>
      <c r="Q9187" t="s">
        <v>845</v>
      </c>
      <c r="R9187" s="3">
        <v>0.65</v>
      </c>
      <c r="S9187">
        <v>3184999.9999999995</v>
      </c>
      <c r="T9187">
        <v>5915000</v>
      </c>
    </row>
    <row r="9188" spans="1:20" x14ac:dyDescent="0.25">
      <c r="A9188" t="s">
        <v>266</v>
      </c>
      <c r="B9188">
        <v>2190801</v>
      </c>
      <c r="C9188" s="4" t="s">
        <v>14087</v>
      </c>
      <c r="D9188" s="4" t="s">
        <v>8772</v>
      </c>
      <c r="E9188" s="8" t="s">
        <v>8772</v>
      </c>
      <c r="F9188" t="s">
        <v>425</v>
      </c>
      <c r="G9188" t="s">
        <v>721</v>
      </c>
      <c r="H9188" t="s">
        <v>405</v>
      </c>
      <c r="I9188" t="s">
        <v>1290</v>
      </c>
      <c r="J9188" s="1" t="s">
        <v>883</v>
      </c>
      <c r="L9188" s="2" t="s">
        <v>884</v>
      </c>
      <c r="M9188" s="2" t="s">
        <v>882</v>
      </c>
      <c r="N9188">
        <v>0</v>
      </c>
      <c r="O9188">
        <v>420000</v>
      </c>
      <c r="P9188">
        <v>0</v>
      </c>
      <c r="Q9188" t="s">
        <v>845</v>
      </c>
      <c r="R9188" s="3">
        <v>0.65</v>
      </c>
      <c r="S9188">
        <v>0</v>
      </c>
      <c r="T9188">
        <v>0</v>
      </c>
    </row>
    <row r="9189" spans="1:20" x14ac:dyDescent="0.25">
      <c r="A9189" t="s">
        <v>266</v>
      </c>
      <c r="B9189">
        <v>2190801</v>
      </c>
      <c r="C9189" s="4" t="s">
        <v>14087</v>
      </c>
      <c r="D9189" s="4" t="s">
        <v>8773</v>
      </c>
      <c r="E9189" s="8" t="s">
        <v>8773</v>
      </c>
      <c r="F9189" t="s">
        <v>425</v>
      </c>
      <c r="G9189" t="s">
        <v>721</v>
      </c>
      <c r="H9189" t="s">
        <v>405</v>
      </c>
      <c r="I9189" t="s">
        <v>1290</v>
      </c>
      <c r="J9189" s="1" t="s">
        <v>885</v>
      </c>
      <c r="L9189" s="2" t="s">
        <v>886</v>
      </c>
      <c r="M9189" s="2" t="s">
        <v>887</v>
      </c>
      <c r="N9189">
        <v>15</v>
      </c>
      <c r="O9189">
        <v>250000</v>
      </c>
      <c r="P9189">
        <v>3750000</v>
      </c>
      <c r="Q9189" t="s">
        <v>846</v>
      </c>
      <c r="R9189" s="3">
        <v>0.35</v>
      </c>
      <c r="S9189">
        <v>2437500</v>
      </c>
      <c r="T9189">
        <v>1312500</v>
      </c>
    </row>
    <row r="9190" spans="1:20" x14ac:dyDescent="0.25">
      <c r="A9190" t="s">
        <v>266</v>
      </c>
      <c r="B9190">
        <v>2190801</v>
      </c>
      <c r="C9190" s="4" t="s">
        <v>14087</v>
      </c>
      <c r="D9190" s="4" t="s">
        <v>8774</v>
      </c>
      <c r="E9190" s="8" t="s">
        <v>8774</v>
      </c>
      <c r="F9190" t="s">
        <v>425</v>
      </c>
      <c r="G9190" t="s">
        <v>721</v>
      </c>
      <c r="H9190" t="s">
        <v>405</v>
      </c>
      <c r="I9190" t="s">
        <v>1290</v>
      </c>
      <c r="J9190" s="1" t="s">
        <v>888</v>
      </c>
      <c r="L9190" s="2" t="s">
        <v>889</v>
      </c>
      <c r="M9190" s="2" t="s">
        <v>887</v>
      </c>
      <c r="N9190">
        <v>0</v>
      </c>
      <c r="O9190">
        <v>275000</v>
      </c>
      <c r="P9190">
        <v>0</v>
      </c>
      <c r="Q9190" t="s">
        <v>846</v>
      </c>
      <c r="R9190" s="3">
        <v>0.35</v>
      </c>
      <c r="S9190">
        <v>0</v>
      </c>
      <c r="T9190">
        <v>0</v>
      </c>
    </row>
    <row r="9191" spans="1:20" x14ac:dyDescent="0.25">
      <c r="A9191" t="s">
        <v>266</v>
      </c>
      <c r="B9191">
        <v>2190801</v>
      </c>
      <c r="C9191" s="4" t="s">
        <v>14087</v>
      </c>
      <c r="D9191" s="4" t="s">
        <v>8775</v>
      </c>
      <c r="E9191" s="8" t="s">
        <v>8775</v>
      </c>
      <c r="F9191" t="s">
        <v>425</v>
      </c>
      <c r="G9191" t="s">
        <v>721</v>
      </c>
      <c r="H9191" t="s">
        <v>405</v>
      </c>
      <c r="I9191" t="s">
        <v>1290</v>
      </c>
      <c r="J9191" s="1" t="s">
        <v>890</v>
      </c>
      <c r="L9191" s="2" t="s">
        <v>891</v>
      </c>
      <c r="M9191" s="2" t="s">
        <v>882</v>
      </c>
      <c r="N9191">
        <v>13</v>
      </c>
      <c r="O9191">
        <v>150000</v>
      </c>
      <c r="P9191">
        <v>1950000</v>
      </c>
      <c r="Q9191" t="s">
        <v>845</v>
      </c>
      <c r="R9191" s="3">
        <v>0.65</v>
      </c>
      <c r="S9191">
        <v>682500</v>
      </c>
      <c r="T9191">
        <v>1267500</v>
      </c>
    </row>
    <row r="9192" spans="1:20" x14ac:dyDescent="0.25">
      <c r="A9192" t="s">
        <v>266</v>
      </c>
      <c r="B9192">
        <v>2190801</v>
      </c>
      <c r="C9192" s="4" t="s">
        <v>14087</v>
      </c>
      <c r="D9192" s="4" t="s">
        <v>8776</v>
      </c>
      <c r="E9192" s="8" t="s">
        <v>8776</v>
      </c>
      <c r="F9192" t="s">
        <v>425</v>
      </c>
      <c r="G9192" t="s">
        <v>721</v>
      </c>
      <c r="H9192" t="s">
        <v>405</v>
      </c>
      <c r="I9192" t="s">
        <v>1290</v>
      </c>
      <c r="J9192" s="1" t="s">
        <v>892</v>
      </c>
      <c r="L9192" s="2" t="s">
        <v>893</v>
      </c>
      <c r="M9192" s="2" t="s">
        <v>882</v>
      </c>
      <c r="N9192">
        <v>0</v>
      </c>
      <c r="O9192">
        <v>300000</v>
      </c>
      <c r="P9192">
        <v>0</v>
      </c>
      <c r="Q9192" t="s">
        <v>845</v>
      </c>
      <c r="R9192" s="3">
        <v>0.65</v>
      </c>
      <c r="S9192">
        <v>0</v>
      </c>
      <c r="T9192">
        <v>0</v>
      </c>
    </row>
    <row r="9193" spans="1:20" x14ac:dyDescent="0.25">
      <c r="A9193" t="s">
        <v>266</v>
      </c>
      <c r="B9193">
        <v>2190801</v>
      </c>
      <c r="C9193" s="4" t="s">
        <v>14087</v>
      </c>
      <c r="D9193" s="4" t="s">
        <v>8777</v>
      </c>
      <c r="E9193" s="8" t="s">
        <v>8777</v>
      </c>
      <c r="F9193" t="s">
        <v>425</v>
      </c>
      <c r="G9193" t="s">
        <v>721</v>
      </c>
      <c r="H9193" t="s">
        <v>405</v>
      </c>
      <c r="I9193" t="s">
        <v>1290</v>
      </c>
      <c r="J9193" s="1" t="s">
        <v>894</v>
      </c>
      <c r="L9193" s="2" t="s">
        <v>895</v>
      </c>
      <c r="M9193" s="2" t="s">
        <v>882</v>
      </c>
      <c r="N9193">
        <v>0</v>
      </c>
      <c r="O9193">
        <v>400000</v>
      </c>
      <c r="P9193">
        <v>0</v>
      </c>
      <c r="Q9193" t="s">
        <v>845</v>
      </c>
      <c r="R9193" s="3">
        <v>0.65</v>
      </c>
      <c r="S9193">
        <v>0</v>
      </c>
      <c r="T9193">
        <v>0</v>
      </c>
    </row>
    <row r="9194" spans="1:20" x14ac:dyDescent="0.25">
      <c r="A9194" t="s">
        <v>266</v>
      </c>
      <c r="B9194">
        <v>2190801</v>
      </c>
      <c r="C9194" s="4" t="s">
        <v>14087</v>
      </c>
      <c r="D9194" s="4" t="s">
        <v>8778</v>
      </c>
      <c r="E9194" s="8" t="s">
        <v>8778</v>
      </c>
      <c r="F9194" t="s">
        <v>425</v>
      </c>
      <c r="G9194" t="s">
        <v>721</v>
      </c>
      <c r="H9194" t="s">
        <v>405</v>
      </c>
      <c r="I9194" t="s">
        <v>1290</v>
      </c>
      <c r="J9194" s="1" t="s">
        <v>896</v>
      </c>
      <c r="L9194" s="2" t="s">
        <v>897</v>
      </c>
      <c r="M9194" s="2" t="s">
        <v>882</v>
      </c>
      <c r="N9194">
        <v>0</v>
      </c>
      <c r="O9194">
        <v>360000</v>
      </c>
      <c r="P9194">
        <v>0</v>
      </c>
      <c r="Q9194" t="s">
        <v>845</v>
      </c>
      <c r="R9194" s="3">
        <v>0.65</v>
      </c>
      <c r="S9194">
        <v>0</v>
      </c>
      <c r="T9194">
        <v>0</v>
      </c>
    </row>
    <row r="9195" spans="1:20" x14ac:dyDescent="0.25">
      <c r="A9195" t="s">
        <v>266</v>
      </c>
      <c r="B9195">
        <v>2190801</v>
      </c>
      <c r="C9195" s="4" t="s">
        <v>14087</v>
      </c>
      <c r="D9195" s="4" t="s">
        <v>8779</v>
      </c>
      <c r="E9195" s="8" t="s">
        <v>8779</v>
      </c>
      <c r="F9195" t="s">
        <v>425</v>
      </c>
      <c r="G9195" t="s">
        <v>721</v>
      </c>
      <c r="H9195" t="s">
        <v>405</v>
      </c>
      <c r="I9195" t="s">
        <v>1290</v>
      </c>
      <c r="J9195" s="1" t="s">
        <v>898</v>
      </c>
      <c r="L9195" s="2" t="s">
        <v>899</v>
      </c>
      <c r="M9195" s="2" t="s">
        <v>882</v>
      </c>
      <c r="N9195">
        <v>15</v>
      </c>
      <c r="O9195">
        <v>250000</v>
      </c>
      <c r="P9195">
        <v>3750000</v>
      </c>
      <c r="Q9195" t="s">
        <v>845</v>
      </c>
      <c r="R9195" s="3">
        <v>0.65</v>
      </c>
      <c r="S9195">
        <v>1312500</v>
      </c>
      <c r="T9195">
        <v>2437500</v>
      </c>
    </row>
    <row r="9196" spans="1:20" x14ac:dyDescent="0.25">
      <c r="A9196" t="s">
        <v>266</v>
      </c>
      <c r="B9196">
        <v>2190801</v>
      </c>
      <c r="C9196" s="4" t="s">
        <v>14087</v>
      </c>
      <c r="D9196" s="4" t="s">
        <v>8780</v>
      </c>
      <c r="E9196" s="8" t="s">
        <v>8780</v>
      </c>
      <c r="F9196" t="s">
        <v>425</v>
      </c>
      <c r="G9196" t="s">
        <v>721</v>
      </c>
      <c r="H9196" t="s">
        <v>405</v>
      </c>
      <c r="I9196" t="s">
        <v>1290</v>
      </c>
      <c r="J9196" s="1" t="s">
        <v>900</v>
      </c>
      <c r="L9196" s="2" t="s">
        <v>901</v>
      </c>
      <c r="M9196" s="2" t="s">
        <v>882</v>
      </c>
      <c r="N9196">
        <v>15</v>
      </c>
      <c r="O9196">
        <v>360000</v>
      </c>
      <c r="P9196">
        <v>5400000</v>
      </c>
      <c r="Q9196" t="s">
        <v>845</v>
      </c>
      <c r="R9196" s="3">
        <v>0.65</v>
      </c>
      <c r="S9196">
        <v>1889999.9999999998</v>
      </c>
      <c r="T9196">
        <v>3510000</v>
      </c>
    </row>
    <row r="9197" spans="1:20" x14ac:dyDescent="0.25">
      <c r="A9197" t="s">
        <v>266</v>
      </c>
      <c r="B9197">
        <v>2190801</v>
      </c>
      <c r="C9197" s="4" t="s">
        <v>14087</v>
      </c>
      <c r="D9197" s="4" t="s">
        <v>8781</v>
      </c>
      <c r="E9197" s="8" t="s">
        <v>8781</v>
      </c>
      <c r="F9197" t="s">
        <v>425</v>
      </c>
      <c r="G9197" t="s">
        <v>721</v>
      </c>
      <c r="H9197" t="s">
        <v>405</v>
      </c>
      <c r="I9197" t="s">
        <v>1290</v>
      </c>
      <c r="J9197" s="1" t="s">
        <v>902</v>
      </c>
      <c r="L9197" s="2" t="s">
        <v>903</v>
      </c>
      <c r="M9197" s="2" t="s">
        <v>887</v>
      </c>
      <c r="N9197">
        <v>13</v>
      </c>
      <c r="O9197">
        <v>300000</v>
      </c>
      <c r="P9197">
        <v>3900000</v>
      </c>
      <c r="Q9197" t="s">
        <v>846</v>
      </c>
      <c r="R9197" s="3">
        <v>0.35</v>
      </c>
      <c r="S9197">
        <v>2535000</v>
      </c>
      <c r="T9197">
        <v>1365000</v>
      </c>
    </row>
    <row r="9198" spans="1:20" x14ac:dyDescent="0.25">
      <c r="A9198" t="s">
        <v>266</v>
      </c>
      <c r="B9198">
        <v>2190801</v>
      </c>
      <c r="C9198" s="4" t="s">
        <v>14087</v>
      </c>
      <c r="D9198" s="4" t="s">
        <v>8782</v>
      </c>
      <c r="E9198" s="8" t="s">
        <v>8782</v>
      </c>
      <c r="F9198" t="s">
        <v>425</v>
      </c>
      <c r="G9198" t="s">
        <v>721</v>
      </c>
      <c r="H9198" t="s">
        <v>405</v>
      </c>
      <c r="I9198" t="s">
        <v>1290</v>
      </c>
      <c r="J9198" s="1" t="s">
        <v>904</v>
      </c>
      <c r="L9198" s="2" t="s">
        <v>905</v>
      </c>
      <c r="M9198" s="2" t="s">
        <v>887</v>
      </c>
      <c r="N9198">
        <v>12</v>
      </c>
      <c r="O9198">
        <v>690000</v>
      </c>
      <c r="P9198">
        <v>8280000</v>
      </c>
      <c r="Q9198" t="s">
        <v>846</v>
      </c>
      <c r="R9198" s="3">
        <v>0.35</v>
      </c>
      <c r="S9198">
        <v>5382000</v>
      </c>
      <c r="T9198">
        <v>2897999.9999999995</v>
      </c>
    </row>
    <row r="9199" spans="1:20" x14ac:dyDescent="0.25">
      <c r="A9199" t="s">
        <v>266</v>
      </c>
      <c r="B9199">
        <v>2190801</v>
      </c>
      <c r="C9199" s="4" t="s">
        <v>14087</v>
      </c>
      <c r="D9199" s="4" t="s">
        <v>8783</v>
      </c>
      <c r="E9199" s="8" t="s">
        <v>8783</v>
      </c>
      <c r="F9199" t="s">
        <v>425</v>
      </c>
      <c r="G9199" t="s">
        <v>721</v>
      </c>
      <c r="H9199" t="s">
        <v>405</v>
      </c>
      <c r="I9199" t="s">
        <v>1290</v>
      </c>
      <c r="J9199" s="1" t="s">
        <v>906</v>
      </c>
      <c r="L9199" s="2" t="s">
        <v>907</v>
      </c>
      <c r="M9199" s="2" t="s">
        <v>887</v>
      </c>
      <c r="N9199">
        <v>0</v>
      </c>
      <c r="O9199">
        <v>330000</v>
      </c>
      <c r="P9199">
        <v>0</v>
      </c>
      <c r="Q9199" t="s">
        <v>846</v>
      </c>
      <c r="R9199" s="3">
        <v>0.35</v>
      </c>
      <c r="S9199">
        <v>0</v>
      </c>
      <c r="T9199">
        <v>0</v>
      </c>
    </row>
    <row r="9200" spans="1:20" x14ac:dyDescent="0.25">
      <c r="A9200" t="s">
        <v>266</v>
      </c>
      <c r="B9200">
        <v>2190801</v>
      </c>
      <c r="C9200" s="4" t="s">
        <v>14087</v>
      </c>
      <c r="D9200" s="4" t="s">
        <v>8784</v>
      </c>
      <c r="E9200" s="8" t="s">
        <v>8784</v>
      </c>
      <c r="F9200" t="s">
        <v>425</v>
      </c>
      <c r="G9200" t="s">
        <v>721</v>
      </c>
      <c r="H9200" t="s">
        <v>405</v>
      </c>
      <c r="I9200" t="s">
        <v>1290</v>
      </c>
      <c r="J9200" s="1" t="s">
        <v>908</v>
      </c>
      <c r="L9200" s="2" t="s">
        <v>909</v>
      </c>
      <c r="M9200" s="2" t="s">
        <v>882</v>
      </c>
      <c r="N9200">
        <v>13</v>
      </c>
      <c r="O9200">
        <v>200000</v>
      </c>
      <c r="P9200">
        <v>2600000</v>
      </c>
      <c r="Q9200" t="s">
        <v>845</v>
      </c>
      <c r="R9200" s="3">
        <v>0.65</v>
      </c>
      <c r="S9200">
        <v>910000</v>
      </c>
      <c r="T9200">
        <v>1690000</v>
      </c>
    </row>
    <row r="9201" spans="1:20" x14ac:dyDescent="0.25">
      <c r="A9201" t="s">
        <v>266</v>
      </c>
      <c r="B9201">
        <v>2190801</v>
      </c>
      <c r="C9201" s="4" t="s">
        <v>14087</v>
      </c>
      <c r="D9201" s="4" t="s">
        <v>8785</v>
      </c>
      <c r="E9201" s="8" t="s">
        <v>8785</v>
      </c>
      <c r="F9201" t="s">
        <v>425</v>
      </c>
      <c r="G9201" t="s">
        <v>721</v>
      </c>
      <c r="H9201" t="s">
        <v>405</v>
      </c>
      <c r="I9201" t="s">
        <v>1290</v>
      </c>
      <c r="J9201" s="1" t="s">
        <v>910</v>
      </c>
      <c r="L9201" s="2" t="s">
        <v>911</v>
      </c>
      <c r="M9201" s="2" t="s">
        <v>887</v>
      </c>
      <c r="N9201">
        <v>13</v>
      </c>
      <c r="O9201">
        <v>400000</v>
      </c>
      <c r="P9201">
        <v>5200000</v>
      </c>
      <c r="Q9201" t="s">
        <v>846</v>
      </c>
      <c r="R9201" s="3">
        <v>0.35</v>
      </c>
      <c r="S9201">
        <v>3380000</v>
      </c>
      <c r="T9201">
        <v>1820000</v>
      </c>
    </row>
    <row r="9202" spans="1:20" x14ac:dyDescent="0.25">
      <c r="A9202" t="s">
        <v>266</v>
      </c>
      <c r="B9202">
        <v>2190801</v>
      </c>
      <c r="C9202" s="4" t="s">
        <v>14087</v>
      </c>
      <c r="D9202" s="4" t="s">
        <v>8786</v>
      </c>
      <c r="E9202" s="8" t="s">
        <v>8786</v>
      </c>
      <c r="F9202" t="s">
        <v>425</v>
      </c>
      <c r="G9202" t="s">
        <v>721</v>
      </c>
      <c r="H9202" t="s">
        <v>405</v>
      </c>
      <c r="I9202" t="s">
        <v>1290</v>
      </c>
      <c r="J9202" s="1" t="s">
        <v>912</v>
      </c>
      <c r="L9202" s="2" t="s">
        <v>913</v>
      </c>
      <c r="M9202" s="2" t="s">
        <v>882</v>
      </c>
      <c r="N9202">
        <v>13</v>
      </c>
      <c r="O9202">
        <v>240000</v>
      </c>
      <c r="P9202">
        <v>3120000</v>
      </c>
      <c r="Q9202" t="s">
        <v>845</v>
      </c>
      <c r="R9202" s="3">
        <v>0.65</v>
      </c>
      <c r="S9202">
        <v>1092000</v>
      </c>
      <c r="T9202">
        <v>2028000</v>
      </c>
    </row>
    <row r="9203" spans="1:20" x14ac:dyDescent="0.25">
      <c r="A9203" t="s">
        <v>266</v>
      </c>
      <c r="B9203">
        <v>2190801</v>
      </c>
      <c r="C9203" s="4" t="s">
        <v>14087</v>
      </c>
      <c r="D9203" s="4" t="s">
        <v>8787</v>
      </c>
      <c r="E9203" s="8" t="s">
        <v>8787</v>
      </c>
      <c r="F9203" t="s">
        <v>425</v>
      </c>
      <c r="G9203" t="s">
        <v>721</v>
      </c>
      <c r="H9203" t="s">
        <v>405</v>
      </c>
      <c r="I9203" t="s">
        <v>1290</v>
      </c>
      <c r="J9203" s="1" t="s">
        <v>914</v>
      </c>
      <c r="L9203" s="2" t="s">
        <v>915</v>
      </c>
      <c r="M9203" s="2" t="s">
        <v>887</v>
      </c>
      <c r="N9203">
        <v>0</v>
      </c>
      <c r="O9203">
        <v>240000</v>
      </c>
      <c r="P9203">
        <v>0</v>
      </c>
      <c r="Q9203" t="s">
        <v>846</v>
      </c>
      <c r="R9203" s="3">
        <v>0.35</v>
      </c>
      <c r="S9203">
        <v>0</v>
      </c>
      <c r="T9203">
        <v>0</v>
      </c>
    </row>
    <row r="9204" spans="1:20" x14ac:dyDescent="0.25">
      <c r="A9204" t="s">
        <v>266</v>
      </c>
      <c r="B9204">
        <v>2190801</v>
      </c>
      <c r="C9204" s="4" t="s">
        <v>14087</v>
      </c>
      <c r="D9204" s="4" t="s">
        <v>8788</v>
      </c>
      <c r="E9204" s="8" t="s">
        <v>8788</v>
      </c>
      <c r="F9204" t="s">
        <v>425</v>
      </c>
      <c r="G9204" t="s">
        <v>721</v>
      </c>
      <c r="H9204" t="s">
        <v>405</v>
      </c>
      <c r="I9204" t="s">
        <v>1290</v>
      </c>
      <c r="J9204" s="1" t="s">
        <v>916</v>
      </c>
      <c r="L9204" s="2" t="s">
        <v>917</v>
      </c>
      <c r="M9204" s="2" t="s">
        <v>887</v>
      </c>
      <c r="N9204">
        <v>14</v>
      </c>
      <c r="O9204">
        <v>150000</v>
      </c>
      <c r="P9204">
        <v>2100000</v>
      </c>
      <c r="Q9204" t="s">
        <v>846</v>
      </c>
      <c r="R9204" s="3">
        <v>0.35</v>
      </c>
      <c r="S9204">
        <v>1365000</v>
      </c>
      <c r="T9204">
        <v>735000</v>
      </c>
    </row>
    <row r="9205" spans="1:20" x14ac:dyDescent="0.25">
      <c r="A9205" t="s">
        <v>266</v>
      </c>
      <c r="B9205">
        <v>2190801</v>
      </c>
      <c r="C9205" s="4" t="s">
        <v>14087</v>
      </c>
      <c r="D9205" s="4" t="s">
        <v>8789</v>
      </c>
      <c r="E9205" s="8" t="s">
        <v>8789</v>
      </c>
      <c r="F9205" t="s">
        <v>425</v>
      </c>
      <c r="G9205" t="s">
        <v>721</v>
      </c>
      <c r="H9205" t="s">
        <v>405</v>
      </c>
      <c r="I9205" t="s">
        <v>1290</v>
      </c>
      <c r="J9205" s="1" t="s">
        <v>918</v>
      </c>
      <c r="L9205" s="2" t="s">
        <v>919</v>
      </c>
      <c r="M9205" s="2" t="s">
        <v>887</v>
      </c>
      <c r="N9205">
        <v>15</v>
      </c>
      <c r="O9205">
        <v>470000</v>
      </c>
      <c r="P9205">
        <v>7050000</v>
      </c>
      <c r="Q9205" t="s">
        <v>846</v>
      </c>
      <c r="R9205" s="3">
        <v>0.35</v>
      </c>
      <c r="S9205">
        <v>4582500</v>
      </c>
      <c r="T9205">
        <v>2467500</v>
      </c>
    </row>
    <row r="9206" spans="1:20" x14ac:dyDescent="0.25">
      <c r="A9206" t="s">
        <v>266</v>
      </c>
      <c r="B9206">
        <v>2190801</v>
      </c>
      <c r="C9206" s="4" t="s">
        <v>14087</v>
      </c>
      <c r="D9206" s="4" t="s">
        <v>8790</v>
      </c>
      <c r="E9206" s="8" t="s">
        <v>8790</v>
      </c>
      <c r="F9206" t="s">
        <v>425</v>
      </c>
      <c r="G9206" t="s">
        <v>721</v>
      </c>
      <c r="H9206" t="s">
        <v>405</v>
      </c>
      <c r="I9206" t="s">
        <v>1290</v>
      </c>
      <c r="J9206" s="1" t="s">
        <v>920</v>
      </c>
      <c r="L9206" s="2" t="s">
        <v>921</v>
      </c>
      <c r="M9206" s="2" t="s">
        <v>882</v>
      </c>
      <c r="N9206">
        <v>0</v>
      </c>
      <c r="O9206">
        <v>170000</v>
      </c>
      <c r="P9206">
        <v>0</v>
      </c>
      <c r="Q9206" t="s">
        <v>845</v>
      </c>
      <c r="R9206" s="3">
        <v>0.65</v>
      </c>
      <c r="S9206">
        <v>0</v>
      </c>
      <c r="T9206">
        <v>0</v>
      </c>
    </row>
    <row r="9207" spans="1:20" x14ac:dyDescent="0.25">
      <c r="A9207" t="s">
        <v>266</v>
      </c>
      <c r="B9207">
        <v>2190801</v>
      </c>
      <c r="C9207" s="4" t="s">
        <v>14087</v>
      </c>
      <c r="D9207" s="4" t="s">
        <v>8791</v>
      </c>
      <c r="E9207" s="8" t="s">
        <v>8791</v>
      </c>
      <c r="F9207" t="s">
        <v>425</v>
      </c>
      <c r="G9207" t="s">
        <v>721</v>
      </c>
      <c r="H9207" t="s">
        <v>405</v>
      </c>
      <c r="I9207" t="s">
        <v>1290</v>
      </c>
      <c r="J9207" s="1" t="s">
        <v>922</v>
      </c>
      <c r="L9207" s="2" t="s">
        <v>923</v>
      </c>
      <c r="M9207" s="2" t="s">
        <v>887</v>
      </c>
      <c r="N9207">
        <v>0</v>
      </c>
      <c r="O9207">
        <v>130000</v>
      </c>
      <c r="P9207">
        <v>0</v>
      </c>
      <c r="Q9207" t="s">
        <v>846</v>
      </c>
      <c r="R9207" s="3">
        <v>0.35</v>
      </c>
      <c r="S9207">
        <v>0</v>
      </c>
      <c r="T9207">
        <v>0</v>
      </c>
    </row>
    <row r="9208" spans="1:20" x14ac:dyDescent="0.25">
      <c r="A9208" t="s">
        <v>266</v>
      </c>
      <c r="B9208">
        <v>2190801</v>
      </c>
      <c r="C9208" s="4" t="s">
        <v>14087</v>
      </c>
      <c r="D9208" s="4" t="s">
        <v>8792</v>
      </c>
      <c r="E9208" s="8" t="s">
        <v>8792</v>
      </c>
      <c r="F9208" t="s">
        <v>425</v>
      </c>
      <c r="G9208" t="s">
        <v>721</v>
      </c>
      <c r="H9208" t="s">
        <v>405</v>
      </c>
      <c r="I9208" t="s">
        <v>1290</v>
      </c>
      <c r="J9208" s="1" t="s">
        <v>924</v>
      </c>
      <c r="L9208" s="2" t="s">
        <v>925</v>
      </c>
      <c r="M9208" s="2" t="s">
        <v>887</v>
      </c>
      <c r="N9208">
        <v>0</v>
      </c>
      <c r="O9208">
        <v>130000</v>
      </c>
      <c r="P9208">
        <v>0</v>
      </c>
      <c r="Q9208" t="s">
        <v>846</v>
      </c>
      <c r="R9208" s="3">
        <v>0.35</v>
      </c>
      <c r="S9208">
        <v>0</v>
      </c>
      <c r="T9208">
        <v>0</v>
      </c>
    </row>
    <row r="9209" spans="1:20" x14ac:dyDescent="0.25">
      <c r="A9209" t="s">
        <v>266</v>
      </c>
      <c r="B9209">
        <v>2190801</v>
      </c>
      <c r="C9209" s="4" t="s">
        <v>14087</v>
      </c>
      <c r="D9209" s="4" t="s">
        <v>8793</v>
      </c>
      <c r="E9209" s="8" t="s">
        <v>8793</v>
      </c>
      <c r="F9209" t="s">
        <v>425</v>
      </c>
      <c r="G9209" t="s">
        <v>721</v>
      </c>
      <c r="H9209" t="s">
        <v>405</v>
      </c>
      <c r="I9209" t="s">
        <v>1290</v>
      </c>
      <c r="J9209" s="1" t="s">
        <v>926</v>
      </c>
      <c r="L9209" s="2" t="s">
        <v>927</v>
      </c>
      <c r="M9209" s="2" t="s">
        <v>887</v>
      </c>
      <c r="N9209">
        <v>0</v>
      </c>
      <c r="O9209">
        <v>260000</v>
      </c>
      <c r="P9209">
        <v>0</v>
      </c>
      <c r="Q9209" t="s">
        <v>846</v>
      </c>
      <c r="R9209" s="3">
        <v>0.35</v>
      </c>
      <c r="S9209">
        <v>0</v>
      </c>
      <c r="T9209">
        <v>0</v>
      </c>
    </row>
    <row r="9210" spans="1:20" x14ac:dyDescent="0.25">
      <c r="A9210" t="s">
        <v>266</v>
      </c>
      <c r="B9210">
        <v>2190801</v>
      </c>
      <c r="C9210" s="4" t="s">
        <v>14087</v>
      </c>
      <c r="D9210" s="4" t="s">
        <v>8794</v>
      </c>
      <c r="E9210" s="8" t="s">
        <v>8794</v>
      </c>
      <c r="F9210" t="s">
        <v>425</v>
      </c>
      <c r="G9210" t="s">
        <v>721</v>
      </c>
      <c r="H9210" t="s">
        <v>405</v>
      </c>
      <c r="I9210" t="s">
        <v>1290</v>
      </c>
      <c r="J9210" s="1" t="s">
        <v>928</v>
      </c>
      <c r="L9210" s="2" t="s">
        <v>929</v>
      </c>
      <c r="M9210" s="2" t="s">
        <v>887</v>
      </c>
      <c r="N9210">
        <v>0</v>
      </c>
      <c r="O9210">
        <v>210000</v>
      </c>
      <c r="P9210">
        <v>0</v>
      </c>
      <c r="Q9210" t="s">
        <v>846</v>
      </c>
      <c r="R9210" s="3">
        <v>0.35</v>
      </c>
      <c r="S9210">
        <v>0</v>
      </c>
      <c r="T9210">
        <v>0</v>
      </c>
    </row>
    <row r="9211" spans="1:20" x14ac:dyDescent="0.25">
      <c r="A9211" t="s">
        <v>266</v>
      </c>
      <c r="B9211">
        <v>2190801</v>
      </c>
      <c r="C9211" s="4" t="s">
        <v>14087</v>
      </c>
      <c r="D9211" s="4" t="s">
        <v>8795</v>
      </c>
      <c r="E9211" s="8" t="s">
        <v>8795</v>
      </c>
      <c r="F9211" t="s">
        <v>425</v>
      </c>
      <c r="G9211" t="s">
        <v>721</v>
      </c>
      <c r="H9211" t="s">
        <v>405</v>
      </c>
      <c r="I9211" t="s">
        <v>1290</v>
      </c>
      <c r="J9211" s="1" t="s">
        <v>930</v>
      </c>
      <c r="L9211" s="2" t="s">
        <v>931</v>
      </c>
      <c r="M9211" s="2" t="s">
        <v>882</v>
      </c>
      <c r="N9211">
        <v>0</v>
      </c>
      <c r="O9211">
        <v>270000</v>
      </c>
      <c r="P9211">
        <v>0</v>
      </c>
      <c r="Q9211" t="s">
        <v>845</v>
      </c>
      <c r="R9211" s="3">
        <v>0.65</v>
      </c>
      <c r="S9211">
        <v>0</v>
      </c>
      <c r="T9211">
        <v>0</v>
      </c>
    </row>
    <row r="9212" spans="1:20" x14ac:dyDescent="0.25">
      <c r="A9212" t="s">
        <v>266</v>
      </c>
      <c r="B9212">
        <v>2190801</v>
      </c>
      <c r="C9212" s="4" t="s">
        <v>14087</v>
      </c>
      <c r="D9212" s="4" t="s">
        <v>8796</v>
      </c>
      <c r="E9212" s="8" t="s">
        <v>8796</v>
      </c>
      <c r="F9212" t="s">
        <v>425</v>
      </c>
      <c r="G9212" t="s">
        <v>721</v>
      </c>
      <c r="H9212" t="s">
        <v>405</v>
      </c>
      <c r="I9212" t="s">
        <v>1290</v>
      </c>
      <c r="J9212" s="1" t="s">
        <v>932</v>
      </c>
      <c r="L9212" s="2" t="s">
        <v>933</v>
      </c>
      <c r="M9212" s="2" t="s">
        <v>882</v>
      </c>
      <c r="N9212">
        <v>0</v>
      </c>
      <c r="O9212">
        <v>270000</v>
      </c>
      <c r="P9212">
        <v>0</v>
      </c>
      <c r="Q9212" t="s">
        <v>845</v>
      </c>
      <c r="R9212" s="3">
        <v>0.65</v>
      </c>
      <c r="S9212">
        <v>0</v>
      </c>
      <c r="T9212">
        <v>0</v>
      </c>
    </row>
    <row r="9213" spans="1:20" x14ac:dyDescent="0.25">
      <c r="A9213" t="s">
        <v>266</v>
      </c>
      <c r="B9213">
        <v>2190801</v>
      </c>
      <c r="C9213" s="4" t="s">
        <v>14087</v>
      </c>
      <c r="D9213" s="4" t="s">
        <v>8797</v>
      </c>
      <c r="E9213" s="8" t="s">
        <v>8797</v>
      </c>
      <c r="F9213" t="s">
        <v>425</v>
      </c>
      <c r="G9213" t="s">
        <v>721</v>
      </c>
      <c r="H9213" t="s">
        <v>405</v>
      </c>
      <c r="I9213" t="s">
        <v>1290</v>
      </c>
      <c r="J9213" s="1" t="s">
        <v>934</v>
      </c>
      <c r="L9213" s="2" t="s">
        <v>935</v>
      </c>
      <c r="M9213" s="2" t="s">
        <v>882</v>
      </c>
      <c r="N9213">
        <v>0</v>
      </c>
      <c r="O9213">
        <v>130000</v>
      </c>
      <c r="P9213">
        <v>0</v>
      </c>
      <c r="Q9213" t="s">
        <v>845</v>
      </c>
      <c r="R9213" s="3">
        <v>0.65</v>
      </c>
      <c r="S9213">
        <v>0</v>
      </c>
      <c r="T9213">
        <v>0</v>
      </c>
    </row>
    <row r="9214" spans="1:20" x14ac:dyDescent="0.25">
      <c r="A9214" t="s">
        <v>266</v>
      </c>
      <c r="B9214">
        <v>2190801</v>
      </c>
      <c r="C9214" s="4" t="s">
        <v>14087</v>
      </c>
      <c r="D9214" s="4" t="s">
        <v>8798</v>
      </c>
      <c r="E9214" s="8" t="s">
        <v>8798</v>
      </c>
      <c r="F9214" t="s">
        <v>425</v>
      </c>
      <c r="G9214" t="s">
        <v>721</v>
      </c>
      <c r="H9214" t="s">
        <v>405</v>
      </c>
      <c r="I9214" t="s">
        <v>1290</v>
      </c>
      <c r="J9214" s="1" t="s">
        <v>936</v>
      </c>
      <c r="L9214" s="2" t="s">
        <v>937</v>
      </c>
      <c r="M9214" s="2" t="s">
        <v>887</v>
      </c>
      <c r="N9214">
        <v>0</v>
      </c>
      <c r="O9214">
        <v>165000</v>
      </c>
      <c r="P9214">
        <v>0</v>
      </c>
      <c r="Q9214" t="s">
        <v>846</v>
      </c>
      <c r="R9214" s="3">
        <v>0.35</v>
      </c>
      <c r="S9214">
        <v>0</v>
      </c>
      <c r="T9214">
        <v>0</v>
      </c>
    </row>
    <row r="9215" spans="1:20" x14ac:dyDescent="0.25">
      <c r="A9215" t="s">
        <v>266</v>
      </c>
      <c r="B9215">
        <v>2190801</v>
      </c>
      <c r="C9215" s="4" t="s">
        <v>14087</v>
      </c>
      <c r="D9215" s="4" t="s">
        <v>8799</v>
      </c>
      <c r="E9215" s="8" t="s">
        <v>8799</v>
      </c>
      <c r="F9215" t="s">
        <v>425</v>
      </c>
      <c r="G9215" t="s">
        <v>721</v>
      </c>
      <c r="H9215" t="s">
        <v>405</v>
      </c>
      <c r="I9215" t="s">
        <v>1290</v>
      </c>
      <c r="J9215" s="1" t="s">
        <v>938</v>
      </c>
      <c r="L9215" s="2" t="s">
        <v>939</v>
      </c>
      <c r="M9215" s="2" t="s">
        <v>940</v>
      </c>
      <c r="N9215">
        <v>0</v>
      </c>
      <c r="O9215">
        <v>32000</v>
      </c>
      <c r="P9215">
        <v>0</v>
      </c>
      <c r="Q9215" t="s">
        <v>847</v>
      </c>
      <c r="R9215" s="3">
        <v>0</v>
      </c>
      <c r="S9215">
        <v>0</v>
      </c>
      <c r="T9215">
        <v>0</v>
      </c>
    </row>
    <row r="9216" spans="1:20" x14ac:dyDescent="0.25">
      <c r="A9216" t="s">
        <v>266</v>
      </c>
      <c r="B9216">
        <v>2190801</v>
      </c>
      <c r="C9216" s="4" t="s">
        <v>14087</v>
      </c>
      <c r="D9216" s="4" t="s">
        <v>8800</v>
      </c>
      <c r="E9216" s="8" t="s">
        <v>8800</v>
      </c>
      <c r="F9216" t="s">
        <v>425</v>
      </c>
      <c r="G9216" t="s">
        <v>721</v>
      </c>
      <c r="H9216" t="s">
        <v>405</v>
      </c>
      <c r="I9216" t="s">
        <v>1290</v>
      </c>
      <c r="J9216" s="1" t="s">
        <v>941</v>
      </c>
      <c r="L9216" s="2" t="s">
        <v>942</v>
      </c>
      <c r="M9216" s="2" t="s">
        <v>940</v>
      </c>
      <c r="N9216">
        <v>0</v>
      </c>
      <c r="O9216">
        <v>34000</v>
      </c>
      <c r="P9216">
        <v>0</v>
      </c>
      <c r="Q9216" t="s">
        <v>847</v>
      </c>
      <c r="R9216" s="3">
        <v>0</v>
      </c>
      <c r="S9216">
        <v>0</v>
      </c>
      <c r="T9216">
        <v>0</v>
      </c>
    </row>
    <row r="9217" spans="1:20" x14ac:dyDescent="0.25">
      <c r="A9217" t="s">
        <v>266</v>
      </c>
      <c r="B9217">
        <v>2190801</v>
      </c>
      <c r="C9217" s="4" t="s">
        <v>14087</v>
      </c>
      <c r="D9217" s="4" t="s">
        <v>8801</v>
      </c>
      <c r="E9217" s="8" t="s">
        <v>8801</v>
      </c>
      <c r="F9217" t="s">
        <v>425</v>
      </c>
      <c r="G9217" t="s">
        <v>721</v>
      </c>
      <c r="H9217" t="s">
        <v>405</v>
      </c>
      <c r="I9217" t="s">
        <v>1290</v>
      </c>
      <c r="J9217" s="1" t="s">
        <v>943</v>
      </c>
      <c r="L9217" s="2" t="s">
        <v>944</v>
      </c>
      <c r="M9217" s="2" t="s">
        <v>940</v>
      </c>
      <c r="N9217">
        <v>0</v>
      </c>
      <c r="O9217">
        <v>31000</v>
      </c>
      <c r="P9217">
        <v>0</v>
      </c>
      <c r="Q9217" t="s">
        <v>847</v>
      </c>
      <c r="R9217" s="3">
        <v>0</v>
      </c>
      <c r="S9217">
        <v>0</v>
      </c>
      <c r="T9217">
        <v>0</v>
      </c>
    </row>
    <row r="9218" spans="1:20" x14ac:dyDescent="0.25">
      <c r="A9218" t="s">
        <v>231</v>
      </c>
      <c r="B9218">
        <v>2190901</v>
      </c>
      <c r="C9218" s="4" t="s">
        <v>14087</v>
      </c>
      <c r="D9218" s="4" t="s">
        <v>7745</v>
      </c>
      <c r="E9218" s="8" t="s">
        <v>7745</v>
      </c>
      <c r="F9218" t="s">
        <v>425</v>
      </c>
      <c r="G9218" t="s">
        <v>689</v>
      </c>
      <c r="H9218" t="s">
        <v>676</v>
      </c>
      <c r="I9218" t="s">
        <v>1291</v>
      </c>
      <c r="J9218" s="1" t="s">
        <v>880</v>
      </c>
      <c r="L9218" s="2" t="s">
        <v>881</v>
      </c>
      <c r="M9218" s="2" t="s">
        <v>882</v>
      </c>
      <c r="N9218">
        <v>12</v>
      </c>
      <c r="O9218">
        <v>700000</v>
      </c>
      <c r="P9218">
        <v>8400000</v>
      </c>
      <c r="Q9218" t="s">
        <v>845</v>
      </c>
      <c r="R9218" s="3">
        <v>0.65</v>
      </c>
      <c r="S9218">
        <v>2939999.9999999995</v>
      </c>
      <c r="T9218">
        <v>5460000</v>
      </c>
    </row>
    <row r="9219" spans="1:20" x14ac:dyDescent="0.25">
      <c r="A9219" t="s">
        <v>231</v>
      </c>
      <c r="B9219">
        <v>2190901</v>
      </c>
      <c r="C9219" s="4" t="s">
        <v>14087</v>
      </c>
      <c r="D9219" s="4" t="s">
        <v>7746</v>
      </c>
      <c r="E9219" s="8" t="s">
        <v>7746</v>
      </c>
      <c r="F9219" t="s">
        <v>425</v>
      </c>
      <c r="G9219" t="s">
        <v>689</v>
      </c>
      <c r="H9219" t="s">
        <v>676</v>
      </c>
      <c r="I9219" t="s">
        <v>1291</v>
      </c>
      <c r="J9219" s="1" t="s">
        <v>883</v>
      </c>
      <c r="L9219" s="2" t="s">
        <v>884</v>
      </c>
      <c r="M9219" s="2" t="s">
        <v>882</v>
      </c>
      <c r="N9219">
        <v>0</v>
      </c>
      <c r="O9219">
        <v>420000</v>
      </c>
      <c r="P9219">
        <v>0</v>
      </c>
      <c r="Q9219" t="s">
        <v>845</v>
      </c>
      <c r="R9219" s="3">
        <v>0.65</v>
      </c>
      <c r="S9219">
        <v>0</v>
      </c>
      <c r="T9219">
        <v>0</v>
      </c>
    </row>
    <row r="9220" spans="1:20" x14ac:dyDescent="0.25">
      <c r="A9220" t="s">
        <v>231</v>
      </c>
      <c r="B9220">
        <v>2190901</v>
      </c>
      <c r="C9220" s="4" t="s">
        <v>14087</v>
      </c>
      <c r="D9220" s="4" t="s">
        <v>7747</v>
      </c>
      <c r="E9220" s="8" t="s">
        <v>7747</v>
      </c>
      <c r="F9220" t="s">
        <v>425</v>
      </c>
      <c r="G9220" t="s">
        <v>689</v>
      </c>
      <c r="H9220" t="s">
        <v>676</v>
      </c>
      <c r="I9220" t="s">
        <v>1291</v>
      </c>
      <c r="J9220" s="1" t="s">
        <v>885</v>
      </c>
      <c r="L9220" s="2" t="s">
        <v>886</v>
      </c>
      <c r="M9220" s="2" t="s">
        <v>887</v>
      </c>
      <c r="N9220">
        <v>12</v>
      </c>
      <c r="O9220">
        <v>250000</v>
      </c>
      <c r="P9220">
        <v>3000000</v>
      </c>
      <c r="Q9220" t="s">
        <v>846</v>
      </c>
      <c r="R9220" s="3">
        <v>0.35</v>
      </c>
      <c r="S9220">
        <v>1950000</v>
      </c>
      <c r="T9220">
        <v>1050000</v>
      </c>
    </row>
    <row r="9221" spans="1:20" x14ac:dyDescent="0.25">
      <c r="A9221" t="s">
        <v>231</v>
      </c>
      <c r="B9221">
        <v>2190901</v>
      </c>
      <c r="C9221" s="4" t="s">
        <v>14087</v>
      </c>
      <c r="D9221" s="4" t="s">
        <v>7748</v>
      </c>
      <c r="E9221" s="8" t="s">
        <v>7748</v>
      </c>
      <c r="F9221" t="s">
        <v>425</v>
      </c>
      <c r="G9221" t="s">
        <v>689</v>
      </c>
      <c r="H9221" t="s">
        <v>676</v>
      </c>
      <c r="I9221" t="s">
        <v>1291</v>
      </c>
      <c r="J9221" s="1" t="s">
        <v>888</v>
      </c>
      <c r="L9221" s="2" t="s">
        <v>889</v>
      </c>
      <c r="M9221" s="2" t="s">
        <v>887</v>
      </c>
      <c r="N9221">
        <v>0</v>
      </c>
      <c r="O9221">
        <v>275000</v>
      </c>
      <c r="P9221">
        <v>0</v>
      </c>
      <c r="Q9221" t="s">
        <v>846</v>
      </c>
      <c r="R9221" s="3">
        <v>0.35</v>
      </c>
      <c r="S9221">
        <v>0</v>
      </c>
      <c r="T9221">
        <v>0</v>
      </c>
    </row>
    <row r="9222" spans="1:20" x14ac:dyDescent="0.25">
      <c r="A9222" t="s">
        <v>231</v>
      </c>
      <c r="B9222">
        <v>2190901</v>
      </c>
      <c r="C9222" s="4" t="s">
        <v>14087</v>
      </c>
      <c r="D9222" s="4" t="s">
        <v>7749</v>
      </c>
      <c r="E9222" s="8" t="s">
        <v>7749</v>
      </c>
      <c r="F9222" t="s">
        <v>425</v>
      </c>
      <c r="G9222" t="s">
        <v>689</v>
      </c>
      <c r="H9222" t="s">
        <v>676</v>
      </c>
      <c r="I9222" t="s">
        <v>1291</v>
      </c>
      <c r="J9222" s="1" t="s">
        <v>890</v>
      </c>
      <c r="L9222" s="2" t="s">
        <v>891</v>
      </c>
      <c r="M9222" s="2" t="s">
        <v>882</v>
      </c>
      <c r="N9222">
        <v>12</v>
      </c>
      <c r="O9222">
        <v>150000</v>
      </c>
      <c r="P9222">
        <v>1800000</v>
      </c>
      <c r="Q9222" t="s">
        <v>845</v>
      </c>
      <c r="R9222" s="3">
        <v>0.65</v>
      </c>
      <c r="S9222">
        <v>630000</v>
      </c>
      <c r="T9222">
        <v>1170000</v>
      </c>
    </row>
    <row r="9223" spans="1:20" x14ac:dyDescent="0.25">
      <c r="A9223" t="s">
        <v>231</v>
      </c>
      <c r="B9223">
        <v>2190901</v>
      </c>
      <c r="C9223" s="4" t="s">
        <v>14087</v>
      </c>
      <c r="D9223" s="4" t="s">
        <v>7750</v>
      </c>
      <c r="E9223" s="8" t="s">
        <v>7750</v>
      </c>
      <c r="F9223" t="s">
        <v>425</v>
      </c>
      <c r="G9223" t="s">
        <v>689</v>
      </c>
      <c r="H9223" t="s">
        <v>676</v>
      </c>
      <c r="I9223" t="s">
        <v>1291</v>
      </c>
      <c r="J9223" s="1" t="s">
        <v>892</v>
      </c>
      <c r="L9223" s="2" t="s">
        <v>893</v>
      </c>
      <c r="M9223" s="2" t="s">
        <v>882</v>
      </c>
      <c r="N9223">
        <v>0</v>
      </c>
      <c r="O9223">
        <v>300000</v>
      </c>
      <c r="P9223">
        <v>0</v>
      </c>
      <c r="Q9223" t="s">
        <v>845</v>
      </c>
      <c r="R9223" s="3">
        <v>0.65</v>
      </c>
      <c r="S9223">
        <v>0</v>
      </c>
      <c r="T9223">
        <v>0</v>
      </c>
    </row>
    <row r="9224" spans="1:20" x14ac:dyDescent="0.25">
      <c r="A9224" t="s">
        <v>231</v>
      </c>
      <c r="B9224">
        <v>2190901</v>
      </c>
      <c r="C9224" s="4" t="s">
        <v>14087</v>
      </c>
      <c r="D9224" s="4" t="s">
        <v>7751</v>
      </c>
      <c r="E9224" s="8" t="s">
        <v>7751</v>
      </c>
      <c r="F9224" t="s">
        <v>425</v>
      </c>
      <c r="G9224" t="s">
        <v>689</v>
      </c>
      <c r="H9224" t="s">
        <v>676</v>
      </c>
      <c r="I9224" t="s">
        <v>1291</v>
      </c>
      <c r="J9224" s="1" t="s">
        <v>894</v>
      </c>
      <c r="L9224" s="2" t="s">
        <v>895</v>
      </c>
      <c r="M9224" s="2" t="s">
        <v>882</v>
      </c>
      <c r="N9224">
        <v>12</v>
      </c>
      <c r="O9224">
        <v>400000</v>
      </c>
      <c r="P9224">
        <v>4800000</v>
      </c>
      <c r="Q9224" t="s">
        <v>845</v>
      </c>
      <c r="R9224" s="3">
        <v>0.65</v>
      </c>
      <c r="S9224">
        <v>1680000</v>
      </c>
      <c r="T9224">
        <v>3120000</v>
      </c>
    </row>
    <row r="9225" spans="1:20" x14ac:dyDescent="0.25">
      <c r="A9225" t="s">
        <v>231</v>
      </c>
      <c r="B9225">
        <v>2190901</v>
      </c>
      <c r="C9225" s="4" t="s">
        <v>14087</v>
      </c>
      <c r="D9225" s="4" t="s">
        <v>7752</v>
      </c>
      <c r="E9225" s="8" t="s">
        <v>7752</v>
      </c>
      <c r="F9225" t="s">
        <v>425</v>
      </c>
      <c r="G9225" t="s">
        <v>689</v>
      </c>
      <c r="H9225" t="s">
        <v>676</v>
      </c>
      <c r="I9225" t="s">
        <v>1291</v>
      </c>
      <c r="J9225" s="1" t="s">
        <v>896</v>
      </c>
      <c r="L9225" s="2" t="s">
        <v>897</v>
      </c>
      <c r="M9225" s="2" t="s">
        <v>882</v>
      </c>
      <c r="N9225">
        <v>12</v>
      </c>
      <c r="O9225">
        <v>360000</v>
      </c>
      <c r="P9225">
        <v>4320000</v>
      </c>
      <c r="Q9225" t="s">
        <v>845</v>
      </c>
      <c r="R9225" s="3">
        <v>0.65</v>
      </c>
      <c r="S9225">
        <v>1511999.9999999998</v>
      </c>
      <c r="T9225">
        <v>2808000</v>
      </c>
    </row>
    <row r="9226" spans="1:20" x14ac:dyDescent="0.25">
      <c r="A9226" t="s">
        <v>231</v>
      </c>
      <c r="B9226">
        <v>2190901</v>
      </c>
      <c r="C9226" s="4" t="s">
        <v>14087</v>
      </c>
      <c r="D9226" s="4" t="s">
        <v>7753</v>
      </c>
      <c r="E9226" s="8" t="s">
        <v>7753</v>
      </c>
      <c r="F9226" t="s">
        <v>425</v>
      </c>
      <c r="G9226" t="s">
        <v>689</v>
      </c>
      <c r="H9226" t="s">
        <v>676</v>
      </c>
      <c r="I9226" t="s">
        <v>1291</v>
      </c>
      <c r="J9226" s="1" t="s">
        <v>898</v>
      </c>
      <c r="L9226" s="2" t="s">
        <v>899</v>
      </c>
      <c r="M9226" s="2" t="s">
        <v>882</v>
      </c>
      <c r="N9226">
        <v>0</v>
      </c>
      <c r="O9226">
        <v>250000</v>
      </c>
      <c r="P9226">
        <v>0</v>
      </c>
      <c r="Q9226" t="s">
        <v>845</v>
      </c>
      <c r="R9226" s="3">
        <v>0.65</v>
      </c>
      <c r="S9226">
        <v>0</v>
      </c>
      <c r="T9226">
        <v>0</v>
      </c>
    </row>
    <row r="9227" spans="1:20" x14ac:dyDescent="0.25">
      <c r="A9227" t="s">
        <v>231</v>
      </c>
      <c r="B9227">
        <v>2190901</v>
      </c>
      <c r="C9227" s="4" t="s">
        <v>14087</v>
      </c>
      <c r="D9227" s="4" t="s">
        <v>7754</v>
      </c>
      <c r="E9227" s="8" t="s">
        <v>7754</v>
      </c>
      <c r="F9227" t="s">
        <v>425</v>
      </c>
      <c r="G9227" t="s">
        <v>689</v>
      </c>
      <c r="H9227" t="s">
        <v>676</v>
      </c>
      <c r="I9227" t="s">
        <v>1291</v>
      </c>
      <c r="J9227" s="1" t="s">
        <v>900</v>
      </c>
      <c r="L9227" s="2" t="s">
        <v>901</v>
      </c>
      <c r="M9227" s="2" t="s">
        <v>882</v>
      </c>
      <c r="N9227">
        <v>0</v>
      </c>
      <c r="O9227">
        <v>360000</v>
      </c>
      <c r="P9227">
        <v>0</v>
      </c>
      <c r="Q9227" t="s">
        <v>845</v>
      </c>
      <c r="R9227" s="3">
        <v>0.65</v>
      </c>
      <c r="S9227">
        <v>0</v>
      </c>
      <c r="T9227">
        <v>0</v>
      </c>
    </row>
    <row r="9228" spans="1:20" x14ac:dyDescent="0.25">
      <c r="A9228" t="s">
        <v>231</v>
      </c>
      <c r="B9228">
        <v>2190901</v>
      </c>
      <c r="C9228" s="4" t="s">
        <v>14087</v>
      </c>
      <c r="D9228" s="4" t="s">
        <v>7755</v>
      </c>
      <c r="E9228" s="8" t="s">
        <v>7755</v>
      </c>
      <c r="F9228" t="s">
        <v>425</v>
      </c>
      <c r="G9228" t="s">
        <v>689</v>
      </c>
      <c r="H9228" t="s">
        <v>676</v>
      </c>
      <c r="I9228" t="s">
        <v>1291</v>
      </c>
      <c r="J9228" s="1" t="s">
        <v>902</v>
      </c>
      <c r="L9228" s="2" t="s">
        <v>903</v>
      </c>
      <c r="M9228" s="2" t="s">
        <v>887</v>
      </c>
      <c r="N9228">
        <v>12</v>
      </c>
      <c r="O9228">
        <v>300000</v>
      </c>
      <c r="P9228">
        <v>3600000</v>
      </c>
      <c r="Q9228" t="s">
        <v>846</v>
      </c>
      <c r="R9228" s="3">
        <v>0.35</v>
      </c>
      <c r="S9228">
        <v>2340000</v>
      </c>
      <c r="T9228">
        <v>1260000</v>
      </c>
    </row>
    <row r="9229" spans="1:20" x14ac:dyDescent="0.25">
      <c r="A9229" t="s">
        <v>231</v>
      </c>
      <c r="B9229">
        <v>2190901</v>
      </c>
      <c r="C9229" s="4" t="s">
        <v>14087</v>
      </c>
      <c r="D9229" s="4" t="s">
        <v>7756</v>
      </c>
      <c r="E9229" s="8" t="s">
        <v>7756</v>
      </c>
      <c r="F9229" t="s">
        <v>425</v>
      </c>
      <c r="G9229" t="s">
        <v>689</v>
      </c>
      <c r="H9229" t="s">
        <v>676</v>
      </c>
      <c r="I9229" t="s">
        <v>1291</v>
      </c>
      <c r="J9229" s="1" t="s">
        <v>904</v>
      </c>
      <c r="L9229" s="2" t="s">
        <v>905</v>
      </c>
      <c r="M9229" s="2" t="s">
        <v>887</v>
      </c>
      <c r="N9229">
        <v>12</v>
      </c>
      <c r="O9229">
        <v>690000</v>
      </c>
      <c r="P9229">
        <v>8280000</v>
      </c>
      <c r="Q9229" t="s">
        <v>846</v>
      </c>
      <c r="R9229" s="3">
        <v>0.35</v>
      </c>
      <c r="S9229">
        <v>5382000</v>
      </c>
      <c r="T9229">
        <v>2897999.9999999995</v>
      </c>
    </row>
    <row r="9230" spans="1:20" x14ac:dyDescent="0.25">
      <c r="A9230" t="s">
        <v>231</v>
      </c>
      <c r="B9230">
        <v>2190901</v>
      </c>
      <c r="C9230" s="4" t="s">
        <v>14087</v>
      </c>
      <c r="D9230" s="4" t="s">
        <v>7757</v>
      </c>
      <c r="E9230" s="8" t="s">
        <v>7757</v>
      </c>
      <c r="F9230" t="s">
        <v>425</v>
      </c>
      <c r="G9230" t="s">
        <v>689</v>
      </c>
      <c r="H9230" t="s">
        <v>676</v>
      </c>
      <c r="I9230" t="s">
        <v>1291</v>
      </c>
      <c r="J9230" s="1" t="s">
        <v>906</v>
      </c>
      <c r="L9230" s="2" t="s">
        <v>907</v>
      </c>
      <c r="M9230" s="2" t="s">
        <v>887</v>
      </c>
      <c r="N9230">
        <v>0</v>
      </c>
      <c r="O9230">
        <v>330000</v>
      </c>
      <c r="P9230">
        <v>0</v>
      </c>
      <c r="Q9230" t="s">
        <v>846</v>
      </c>
      <c r="R9230" s="3">
        <v>0.35</v>
      </c>
      <c r="S9230">
        <v>0</v>
      </c>
      <c r="T9230">
        <v>0</v>
      </c>
    </row>
    <row r="9231" spans="1:20" x14ac:dyDescent="0.25">
      <c r="A9231" t="s">
        <v>231</v>
      </c>
      <c r="B9231">
        <v>2190901</v>
      </c>
      <c r="C9231" s="4" t="s">
        <v>14087</v>
      </c>
      <c r="D9231" s="4" t="s">
        <v>7758</v>
      </c>
      <c r="E9231" s="8" t="s">
        <v>7758</v>
      </c>
      <c r="F9231" t="s">
        <v>425</v>
      </c>
      <c r="G9231" t="s">
        <v>689</v>
      </c>
      <c r="H9231" t="s">
        <v>676</v>
      </c>
      <c r="I9231" t="s">
        <v>1291</v>
      </c>
      <c r="J9231" s="1" t="s">
        <v>908</v>
      </c>
      <c r="L9231" s="2" t="s">
        <v>909</v>
      </c>
      <c r="M9231" s="2" t="s">
        <v>882</v>
      </c>
      <c r="N9231">
        <v>12</v>
      </c>
      <c r="O9231">
        <v>200000</v>
      </c>
      <c r="P9231">
        <v>2400000</v>
      </c>
      <c r="Q9231" t="s">
        <v>845</v>
      </c>
      <c r="R9231" s="3">
        <v>0.65</v>
      </c>
      <c r="S9231">
        <v>840000</v>
      </c>
      <c r="T9231">
        <v>1560000</v>
      </c>
    </row>
    <row r="9232" spans="1:20" x14ac:dyDescent="0.25">
      <c r="A9232" t="s">
        <v>231</v>
      </c>
      <c r="B9232">
        <v>2190901</v>
      </c>
      <c r="C9232" s="4" t="s">
        <v>14087</v>
      </c>
      <c r="D9232" s="4" t="s">
        <v>7759</v>
      </c>
      <c r="E9232" s="8" t="s">
        <v>7759</v>
      </c>
      <c r="F9232" t="s">
        <v>425</v>
      </c>
      <c r="G9232" t="s">
        <v>689</v>
      </c>
      <c r="H9232" t="s">
        <v>676</v>
      </c>
      <c r="I9232" t="s">
        <v>1291</v>
      </c>
      <c r="J9232" s="1" t="s">
        <v>910</v>
      </c>
      <c r="L9232" s="2" t="s">
        <v>911</v>
      </c>
      <c r="M9232" s="2" t="s">
        <v>887</v>
      </c>
      <c r="N9232">
        <v>12</v>
      </c>
      <c r="O9232">
        <v>400000</v>
      </c>
      <c r="P9232">
        <v>4800000</v>
      </c>
      <c r="Q9232" t="s">
        <v>846</v>
      </c>
      <c r="R9232" s="3">
        <v>0.35</v>
      </c>
      <c r="S9232">
        <v>3120000</v>
      </c>
      <c r="T9232">
        <v>1680000</v>
      </c>
    </row>
    <row r="9233" spans="1:20" x14ac:dyDescent="0.25">
      <c r="A9233" t="s">
        <v>231</v>
      </c>
      <c r="B9233">
        <v>2190901</v>
      </c>
      <c r="C9233" s="4" t="s">
        <v>14087</v>
      </c>
      <c r="D9233" s="4" t="s">
        <v>7760</v>
      </c>
      <c r="E9233" s="8" t="s">
        <v>7760</v>
      </c>
      <c r="F9233" t="s">
        <v>425</v>
      </c>
      <c r="G9233" t="s">
        <v>689</v>
      </c>
      <c r="H9233" t="s">
        <v>676</v>
      </c>
      <c r="I9233" t="s">
        <v>1291</v>
      </c>
      <c r="J9233" s="1" t="s">
        <v>912</v>
      </c>
      <c r="L9233" s="2" t="s">
        <v>913</v>
      </c>
      <c r="M9233" s="2" t="s">
        <v>882</v>
      </c>
      <c r="N9233">
        <v>12</v>
      </c>
      <c r="O9233">
        <v>240000</v>
      </c>
      <c r="P9233">
        <v>2880000</v>
      </c>
      <c r="Q9233" t="s">
        <v>845</v>
      </c>
      <c r="R9233" s="3">
        <v>0.65</v>
      </c>
      <c r="S9233">
        <v>1008000</v>
      </c>
      <c r="T9233">
        <v>1872000</v>
      </c>
    </row>
    <row r="9234" spans="1:20" x14ac:dyDescent="0.25">
      <c r="A9234" t="s">
        <v>231</v>
      </c>
      <c r="B9234">
        <v>2190901</v>
      </c>
      <c r="C9234" s="4" t="s">
        <v>14087</v>
      </c>
      <c r="D9234" s="4" t="s">
        <v>7761</v>
      </c>
      <c r="E9234" s="8" t="s">
        <v>7761</v>
      </c>
      <c r="F9234" t="s">
        <v>425</v>
      </c>
      <c r="G9234" t="s">
        <v>689</v>
      </c>
      <c r="H9234" t="s">
        <v>676</v>
      </c>
      <c r="I9234" t="s">
        <v>1291</v>
      </c>
      <c r="J9234" s="1" t="s">
        <v>914</v>
      </c>
      <c r="L9234" s="2" t="s">
        <v>915</v>
      </c>
      <c r="M9234" s="2" t="s">
        <v>887</v>
      </c>
      <c r="N9234">
        <v>12</v>
      </c>
      <c r="O9234">
        <v>240000</v>
      </c>
      <c r="P9234">
        <v>2880000</v>
      </c>
      <c r="Q9234" t="s">
        <v>846</v>
      </c>
      <c r="R9234" s="3">
        <v>0.35</v>
      </c>
      <c r="S9234">
        <v>1872000</v>
      </c>
      <c r="T9234">
        <v>1008000</v>
      </c>
    </row>
    <row r="9235" spans="1:20" x14ac:dyDescent="0.25">
      <c r="A9235" t="s">
        <v>231</v>
      </c>
      <c r="B9235">
        <v>2190901</v>
      </c>
      <c r="C9235" s="4" t="s">
        <v>14087</v>
      </c>
      <c r="D9235" s="4" t="s">
        <v>7762</v>
      </c>
      <c r="E9235" s="8" t="s">
        <v>7762</v>
      </c>
      <c r="F9235" t="s">
        <v>425</v>
      </c>
      <c r="G9235" t="s">
        <v>689</v>
      </c>
      <c r="H9235" t="s">
        <v>676</v>
      </c>
      <c r="I9235" t="s">
        <v>1291</v>
      </c>
      <c r="J9235" s="1" t="s">
        <v>916</v>
      </c>
      <c r="L9235" s="2" t="s">
        <v>917</v>
      </c>
      <c r="M9235" s="2" t="s">
        <v>887</v>
      </c>
      <c r="N9235">
        <v>0</v>
      </c>
      <c r="O9235">
        <v>150000</v>
      </c>
      <c r="P9235">
        <v>0</v>
      </c>
      <c r="Q9235" t="s">
        <v>846</v>
      </c>
      <c r="R9235" s="3">
        <v>0.35</v>
      </c>
      <c r="S9235">
        <v>0</v>
      </c>
      <c r="T9235">
        <v>0</v>
      </c>
    </row>
    <row r="9236" spans="1:20" x14ac:dyDescent="0.25">
      <c r="A9236" t="s">
        <v>231</v>
      </c>
      <c r="B9236">
        <v>2190901</v>
      </c>
      <c r="C9236" s="4" t="s">
        <v>14087</v>
      </c>
      <c r="D9236" s="4" t="s">
        <v>7763</v>
      </c>
      <c r="E9236" s="8" t="s">
        <v>7763</v>
      </c>
      <c r="F9236" t="s">
        <v>425</v>
      </c>
      <c r="G9236" t="s">
        <v>689</v>
      </c>
      <c r="H9236" t="s">
        <v>676</v>
      </c>
      <c r="I9236" t="s">
        <v>1291</v>
      </c>
      <c r="J9236" s="1" t="s">
        <v>918</v>
      </c>
      <c r="L9236" s="2" t="s">
        <v>919</v>
      </c>
      <c r="M9236" s="2" t="s">
        <v>887</v>
      </c>
      <c r="N9236">
        <v>20</v>
      </c>
      <c r="O9236">
        <v>470000</v>
      </c>
      <c r="P9236">
        <v>9400000</v>
      </c>
      <c r="Q9236" t="s">
        <v>846</v>
      </c>
      <c r="R9236" s="3">
        <v>0.35</v>
      </c>
      <c r="S9236">
        <v>6110000</v>
      </c>
      <c r="T9236">
        <v>3290000</v>
      </c>
    </row>
    <row r="9237" spans="1:20" x14ac:dyDescent="0.25">
      <c r="A9237" t="s">
        <v>231</v>
      </c>
      <c r="B9237">
        <v>2190901</v>
      </c>
      <c r="C9237" s="4" t="s">
        <v>14087</v>
      </c>
      <c r="D9237" s="4" t="s">
        <v>7764</v>
      </c>
      <c r="E9237" s="8" t="s">
        <v>7764</v>
      </c>
      <c r="F9237" t="s">
        <v>425</v>
      </c>
      <c r="G9237" t="s">
        <v>689</v>
      </c>
      <c r="H9237" t="s">
        <v>676</v>
      </c>
      <c r="I9237" t="s">
        <v>1291</v>
      </c>
      <c r="J9237" s="1" t="s">
        <v>920</v>
      </c>
      <c r="L9237" s="2" t="s">
        <v>921</v>
      </c>
      <c r="M9237" s="2" t="s">
        <v>882</v>
      </c>
      <c r="N9237">
        <v>0</v>
      </c>
      <c r="O9237">
        <v>170000</v>
      </c>
      <c r="P9237">
        <v>0</v>
      </c>
      <c r="Q9237" t="s">
        <v>845</v>
      </c>
      <c r="R9237" s="3">
        <v>0.65</v>
      </c>
      <c r="S9237">
        <v>0</v>
      </c>
      <c r="T9237">
        <v>0</v>
      </c>
    </row>
    <row r="9238" spans="1:20" x14ac:dyDescent="0.25">
      <c r="A9238" t="s">
        <v>231</v>
      </c>
      <c r="B9238">
        <v>2190901</v>
      </c>
      <c r="C9238" s="4" t="s">
        <v>14087</v>
      </c>
      <c r="D9238" s="4" t="s">
        <v>7765</v>
      </c>
      <c r="E9238" s="8" t="s">
        <v>7765</v>
      </c>
      <c r="F9238" t="s">
        <v>425</v>
      </c>
      <c r="G9238" t="s">
        <v>689</v>
      </c>
      <c r="H9238" t="s">
        <v>676</v>
      </c>
      <c r="I9238" t="s">
        <v>1291</v>
      </c>
      <c r="J9238" s="1" t="s">
        <v>922</v>
      </c>
      <c r="L9238" s="2" t="s">
        <v>923</v>
      </c>
      <c r="M9238" s="2" t="s">
        <v>887</v>
      </c>
      <c r="N9238">
        <v>0</v>
      </c>
      <c r="O9238">
        <v>130000</v>
      </c>
      <c r="P9238">
        <v>0</v>
      </c>
      <c r="Q9238" t="s">
        <v>846</v>
      </c>
      <c r="R9238" s="3">
        <v>0.35</v>
      </c>
      <c r="S9238">
        <v>0</v>
      </c>
      <c r="T9238">
        <v>0</v>
      </c>
    </row>
    <row r="9239" spans="1:20" x14ac:dyDescent="0.25">
      <c r="A9239" t="s">
        <v>231</v>
      </c>
      <c r="B9239">
        <v>2190901</v>
      </c>
      <c r="C9239" s="4" t="s">
        <v>14087</v>
      </c>
      <c r="D9239" s="4" t="s">
        <v>7766</v>
      </c>
      <c r="E9239" s="8" t="s">
        <v>7766</v>
      </c>
      <c r="F9239" t="s">
        <v>425</v>
      </c>
      <c r="G9239" t="s">
        <v>689</v>
      </c>
      <c r="H9239" t="s">
        <v>676</v>
      </c>
      <c r="I9239" t="s">
        <v>1291</v>
      </c>
      <c r="J9239" s="1" t="s">
        <v>924</v>
      </c>
      <c r="L9239" s="2" t="s">
        <v>925</v>
      </c>
      <c r="M9239" s="2" t="s">
        <v>887</v>
      </c>
      <c r="N9239">
        <v>0</v>
      </c>
      <c r="O9239">
        <v>130000</v>
      </c>
      <c r="P9239">
        <v>0</v>
      </c>
      <c r="Q9239" t="s">
        <v>846</v>
      </c>
      <c r="R9239" s="3">
        <v>0.35</v>
      </c>
      <c r="S9239">
        <v>0</v>
      </c>
      <c r="T9239">
        <v>0</v>
      </c>
    </row>
    <row r="9240" spans="1:20" x14ac:dyDescent="0.25">
      <c r="A9240" t="s">
        <v>231</v>
      </c>
      <c r="B9240">
        <v>2190901</v>
      </c>
      <c r="C9240" s="4" t="s">
        <v>14087</v>
      </c>
      <c r="D9240" s="4" t="s">
        <v>7767</v>
      </c>
      <c r="E9240" s="8" t="s">
        <v>7767</v>
      </c>
      <c r="F9240" t="s">
        <v>425</v>
      </c>
      <c r="G9240" t="s">
        <v>689</v>
      </c>
      <c r="H9240" t="s">
        <v>676</v>
      </c>
      <c r="I9240" t="s">
        <v>1291</v>
      </c>
      <c r="J9240" s="1" t="s">
        <v>926</v>
      </c>
      <c r="L9240" s="2" t="s">
        <v>927</v>
      </c>
      <c r="M9240" s="2" t="s">
        <v>887</v>
      </c>
      <c r="N9240">
        <v>0</v>
      </c>
      <c r="O9240">
        <v>260000</v>
      </c>
      <c r="P9240">
        <v>0</v>
      </c>
      <c r="Q9240" t="s">
        <v>846</v>
      </c>
      <c r="R9240" s="3">
        <v>0.35</v>
      </c>
      <c r="S9240">
        <v>0</v>
      </c>
      <c r="T9240">
        <v>0</v>
      </c>
    </row>
    <row r="9241" spans="1:20" x14ac:dyDescent="0.25">
      <c r="A9241" t="s">
        <v>231</v>
      </c>
      <c r="B9241">
        <v>2190901</v>
      </c>
      <c r="C9241" s="4" t="s">
        <v>14087</v>
      </c>
      <c r="D9241" s="4" t="s">
        <v>7768</v>
      </c>
      <c r="E9241" s="8" t="s">
        <v>7768</v>
      </c>
      <c r="F9241" t="s">
        <v>425</v>
      </c>
      <c r="G9241" t="s">
        <v>689</v>
      </c>
      <c r="H9241" t="s">
        <v>676</v>
      </c>
      <c r="I9241" t="s">
        <v>1291</v>
      </c>
      <c r="J9241" s="1" t="s">
        <v>928</v>
      </c>
      <c r="L9241" s="2" t="s">
        <v>929</v>
      </c>
      <c r="M9241" s="2" t="s">
        <v>887</v>
      </c>
      <c r="N9241">
        <v>0</v>
      </c>
      <c r="O9241">
        <v>210000</v>
      </c>
      <c r="P9241">
        <v>0</v>
      </c>
      <c r="Q9241" t="s">
        <v>846</v>
      </c>
      <c r="R9241" s="3">
        <v>0.35</v>
      </c>
      <c r="S9241">
        <v>0</v>
      </c>
      <c r="T9241">
        <v>0</v>
      </c>
    </row>
    <row r="9242" spans="1:20" x14ac:dyDescent="0.25">
      <c r="A9242" t="s">
        <v>231</v>
      </c>
      <c r="B9242">
        <v>2190901</v>
      </c>
      <c r="C9242" s="4" t="s">
        <v>14087</v>
      </c>
      <c r="D9242" s="4" t="s">
        <v>7769</v>
      </c>
      <c r="E9242" s="8" t="s">
        <v>7769</v>
      </c>
      <c r="F9242" t="s">
        <v>425</v>
      </c>
      <c r="G9242" t="s">
        <v>689</v>
      </c>
      <c r="H9242" t="s">
        <v>676</v>
      </c>
      <c r="I9242" t="s">
        <v>1291</v>
      </c>
      <c r="J9242" s="1" t="s">
        <v>930</v>
      </c>
      <c r="L9242" s="2" t="s">
        <v>931</v>
      </c>
      <c r="M9242" s="2" t="s">
        <v>882</v>
      </c>
      <c r="N9242">
        <v>0</v>
      </c>
      <c r="O9242">
        <v>270000</v>
      </c>
      <c r="P9242">
        <v>0</v>
      </c>
      <c r="Q9242" t="s">
        <v>845</v>
      </c>
      <c r="R9242" s="3">
        <v>0.65</v>
      </c>
      <c r="S9242">
        <v>0</v>
      </c>
      <c r="T9242">
        <v>0</v>
      </c>
    </row>
    <row r="9243" spans="1:20" x14ac:dyDescent="0.25">
      <c r="A9243" t="s">
        <v>231</v>
      </c>
      <c r="B9243">
        <v>2190901</v>
      </c>
      <c r="C9243" s="4" t="s">
        <v>14087</v>
      </c>
      <c r="D9243" s="4" t="s">
        <v>7770</v>
      </c>
      <c r="E9243" s="8" t="s">
        <v>7770</v>
      </c>
      <c r="F9243" t="s">
        <v>425</v>
      </c>
      <c r="G9243" t="s">
        <v>689</v>
      </c>
      <c r="H9243" t="s">
        <v>676</v>
      </c>
      <c r="I9243" t="s">
        <v>1291</v>
      </c>
      <c r="J9243" s="1" t="s">
        <v>932</v>
      </c>
      <c r="L9243" s="2" t="s">
        <v>933</v>
      </c>
      <c r="M9243" s="2" t="s">
        <v>882</v>
      </c>
      <c r="N9243">
        <v>0</v>
      </c>
      <c r="O9243">
        <v>270000</v>
      </c>
      <c r="P9243">
        <v>0</v>
      </c>
      <c r="Q9243" t="s">
        <v>845</v>
      </c>
      <c r="R9243" s="3">
        <v>0.65</v>
      </c>
      <c r="S9243">
        <v>0</v>
      </c>
      <c r="T9243">
        <v>0</v>
      </c>
    </row>
    <row r="9244" spans="1:20" x14ac:dyDescent="0.25">
      <c r="A9244" t="s">
        <v>231</v>
      </c>
      <c r="B9244">
        <v>2190901</v>
      </c>
      <c r="C9244" s="4" t="s">
        <v>14087</v>
      </c>
      <c r="D9244" s="4" t="s">
        <v>7771</v>
      </c>
      <c r="E9244" s="8" t="s">
        <v>7771</v>
      </c>
      <c r="F9244" t="s">
        <v>425</v>
      </c>
      <c r="G9244" t="s">
        <v>689</v>
      </c>
      <c r="H9244" t="s">
        <v>676</v>
      </c>
      <c r="I9244" t="s">
        <v>1291</v>
      </c>
      <c r="J9244" s="1" t="s">
        <v>934</v>
      </c>
      <c r="L9244" s="2" t="s">
        <v>935</v>
      </c>
      <c r="M9244" s="2" t="s">
        <v>882</v>
      </c>
      <c r="N9244">
        <v>0</v>
      </c>
      <c r="O9244">
        <v>130000</v>
      </c>
      <c r="P9244">
        <v>0</v>
      </c>
      <c r="Q9244" t="s">
        <v>845</v>
      </c>
      <c r="R9244" s="3">
        <v>0.65</v>
      </c>
      <c r="S9244">
        <v>0</v>
      </c>
      <c r="T9244">
        <v>0</v>
      </c>
    </row>
    <row r="9245" spans="1:20" x14ac:dyDescent="0.25">
      <c r="A9245" t="s">
        <v>231</v>
      </c>
      <c r="B9245">
        <v>2190901</v>
      </c>
      <c r="C9245" s="4" t="s">
        <v>14087</v>
      </c>
      <c r="D9245" s="4" t="s">
        <v>7772</v>
      </c>
      <c r="E9245" s="8" t="s">
        <v>7772</v>
      </c>
      <c r="F9245" t="s">
        <v>425</v>
      </c>
      <c r="G9245" t="s">
        <v>689</v>
      </c>
      <c r="H9245" t="s">
        <v>676</v>
      </c>
      <c r="I9245" t="s">
        <v>1291</v>
      </c>
      <c r="J9245" s="1" t="s">
        <v>936</v>
      </c>
      <c r="L9245" s="2" t="s">
        <v>937</v>
      </c>
      <c r="M9245" s="2" t="s">
        <v>887</v>
      </c>
      <c r="N9245">
        <v>0</v>
      </c>
      <c r="O9245">
        <v>165000</v>
      </c>
      <c r="P9245">
        <v>0</v>
      </c>
      <c r="Q9245" t="s">
        <v>846</v>
      </c>
      <c r="R9245" s="3">
        <v>0.35</v>
      </c>
      <c r="S9245">
        <v>0</v>
      </c>
      <c r="T9245">
        <v>0</v>
      </c>
    </row>
    <row r="9246" spans="1:20" x14ac:dyDescent="0.25">
      <c r="A9246" t="s">
        <v>231</v>
      </c>
      <c r="B9246">
        <v>2190901</v>
      </c>
      <c r="C9246" s="4" t="s">
        <v>14087</v>
      </c>
      <c r="D9246" s="4" t="s">
        <v>7773</v>
      </c>
      <c r="E9246" s="8" t="s">
        <v>7773</v>
      </c>
      <c r="F9246" t="s">
        <v>425</v>
      </c>
      <c r="G9246" t="s">
        <v>689</v>
      </c>
      <c r="H9246" t="s">
        <v>676</v>
      </c>
      <c r="I9246" t="s">
        <v>1291</v>
      </c>
      <c r="J9246" s="1" t="s">
        <v>938</v>
      </c>
      <c r="L9246" s="2" t="s">
        <v>939</v>
      </c>
      <c r="M9246" s="2" t="s">
        <v>940</v>
      </c>
      <c r="N9246">
        <v>0</v>
      </c>
      <c r="O9246">
        <v>32000</v>
      </c>
      <c r="P9246">
        <v>0</v>
      </c>
      <c r="Q9246" t="s">
        <v>847</v>
      </c>
      <c r="R9246" s="3">
        <v>0</v>
      </c>
      <c r="S9246">
        <v>0</v>
      </c>
      <c r="T9246">
        <v>0</v>
      </c>
    </row>
    <row r="9247" spans="1:20" x14ac:dyDescent="0.25">
      <c r="A9247" t="s">
        <v>231</v>
      </c>
      <c r="B9247">
        <v>2190901</v>
      </c>
      <c r="C9247" s="4" t="s">
        <v>14087</v>
      </c>
      <c r="D9247" s="4" t="s">
        <v>7774</v>
      </c>
      <c r="E9247" s="8" t="s">
        <v>7774</v>
      </c>
      <c r="F9247" t="s">
        <v>425</v>
      </c>
      <c r="G9247" t="s">
        <v>689</v>
      </c>
      <c r="H9247" t="s">
        <v>676</v>
      </c>
      <c r="I9247" t="s">
        <v>1291</v>
      </c>
      <c r="J9247" s="1" t="s">
        <v>941</v>
      </c>
      <c r="L9247" s="2" t="s">
        <v>942</v>
      </c>
      <c r="M9247" s="2" t="s">
        <v>940</v>
      </c>
      <c r="N9247">
        <v>0</v>
      </c>
      <c r="O9247">
        <v>34000</v>
      </c>
      <c r="P9247">
        <v>0</v>
      </c>
      <c r="Q9247" t="s">
        <v>847</v>
      </c>
      <c r="R9247" s="3">
        <v>0</v>
      </c>
      <c r="S9247">
        <v>0</v>
      </c>
      <c r="T9247">
        <v>0</v>
      </c>
    </row>
    <row r="9248" spans="1:20" x14ac:dyDescent="0.25">
      <c r="A9248" t="s">
        <v>231</v>
      </c>
      <c r="B9248">
        <v>2190901</v>
      </c>
      <c r="C9248" s="4" t="s">
        <v>14087</v>
      </c>
      <c r="D9248" s="4" t="s">
        <v>7775</v>
      </c>
      <c r="E9248" s="8" t="s">
        <v>7775</v>
      </c>
      <c r="F9248" t="s">
        <v>425</v>
      </c>
      <c r="G9248" t="s">
        <v>689</v>
      </c>
      <c r="H9248" t="s">
        <v>676</v>
      </c>
      <c r="I9248" t="s">
        <v>1291</v>
      </c>
      <c r="J9248" s="1" t="s">
        <v>943</v>
      </c>
      <c r="L9248" s="2" t="s">
        <v>944</v>
      </c>
      <c r="M9248" s="2" t="s">
        <v>940</v>
      </c>
      <c r="N9248">
        <v>0</v>
      </c>
      <c r="O9248">
        <v>31000</v>
      </c>
      <c r="P9248">
        <v>0</v>
      </c>
      <c r="Q9248" t="s">
        <v>847</v>
      </c>
      <c r="R9248" s="3">
        <v>0</v>
      </c>
      <c r="S9248">
        <v>0</v>
      </c>
      <c r="T9248">
        <v>0</v>
      </c>
    </row>
    <row r="9249" spans="1:20" x14ac:dyDescent="0.25">
      <c r="A9249" t="s">
        <v>159</v>
      </c>
      <c r="B9249">
        <v>2200101</v>
      </c>
      <c r="C9249" s="4" t="s">
        <v>14087</v>
      </c>
      <c r="D9249" s="4" t="s">
        <v>5782</v>
      </c>
      <c r="E9249" s="8" t="s">
        <v>5782</v>
      </c>
      <c r="F9249" t="s">
        <v>571</v>
      </c>
      <c r="G9249" t="s">
        <v>618</v>
      </c>
      <c r="H9249" t="s">
        <v>417</v>
      </c>
      <c r="I9249" t="s">
        <v>1292</v>
      </c>
      <c r="J9249" s="1" t="s">
        <v>880</v>
      </c>
      <c r="L9249" s="2" t="s">
        <v>881</v>
      </c>
      <c r="M9249" s="2" t="s">
        <v>882</v>
      </c>
      <c r="N9249">
        <v>16</v>
      </c>
      <c r="O9249">
        <v>700000</v>
      </c>
      <c r="P9249">
        <v>11200000</v>
      </c>
      <c r="Q9249" t="s">
        <v>848</v>
      </c>
      <c r="R9249" s="3">
        <v>0.65</v>
      </c>
      <c r="S9249">
        <v>3919999.9999999995</v>
      </c>
      <c r="T9249">
        <v>7280000</v>
      </c>
    </row>
    <row r="9250" spans="1:20" x14ac:dyDescent="0.25">
      <c r="A9250" t="s">
        <v>159</v>
      </c>
      <c r="B9250">
        <v>2200101</v>
      </c>
      <c r="C9250" s="4" t="s">
        <v>14087</v>
      </c>
      <c r="D9250" s="4" t="s">
        <v>5783</v>
      </c>
      <c r="E9250" s="8" t="s">
        <v>5783</v>
      </c>
      <c r="F9250" t="s">
        <v>571</v>
      </c>
      <c r="G9250" t="s">
        <v>618</v>
      </c>
      <c r="H9250" t="s">
        <v>417</v>
      </c>
      <c r="I9250" t="s">
        <v>1292</v>
      </c>
      <c r="J9250" s="1" t="s">
        <v>883</v>
      </c>
      <c r="L9250" s="2" t="s">
        <v>884</v>
      </c>
      <c r="M9250" s="2" t="s">
        <v>882</v>
      </c>
      <c r="N9250">
        <v>0</v>
      </c>
      <c r="O9250">
        <v>420000</v>
      </c>
      <c r="P9250">
        <v>0</v>
      </c>
      <c r="Q9250" t="s">
        <v>848</v>
      </c>
      <c r="R9250" s="3">
        <v>0.65</v>
      </c>
      <c r="S9250">
        <v>0</v>
      </c>
      <c r="T9250">
        <v>0</v>
      </c>
    </row>
    <row r="9251" spans="1:20" x14ac:dyDescent="0.25">
      <c r="A9251" t="s">
        <v>159</v>
      </c>
      <c r="B9251">
        <v>2200101</v>
      </c>
      <c r="C9251" s="4" t="s">
        <v>14087</v>
      </c>
      <c r="D9251" s="4" t="s">
        <v>5784</v>
      </c>
      <c r="E9251" s="8" t="s">
        <v>5784</v>
      </c>
      <c r="F9251" t="s">
        <v>571</v>
      </c>
      <c r="G9251" t="s">
        <v>618</v>
      </c>
      <c r="H9251" t="s">
        <v>417</v>
      </c>
      <c r="I9251" t="s">
        <v>1292</v>
      </c>
      <c r="J9251" s="1" t="s">
        <v>885</v>
      </c>
      <c r="L9251" s="2" t="s">
        <v>886</v>
      </c>
      <c r="M9251" s="2" t="s">
        <v>887</v>
      </c>
      <c r="N9251">
        <v>0</v>
      </c>
      <c r="O9251">
        <v>250000</v>
      </c>
      <c r="P9251">
        <v>0</v>
      </c>
      <c r="Q9251" t="s">
        <v>849</v>
      </c>
      <c r="R9251" s="3">
        <v>0.35</v>
      </c>
      <c r="S9251">
        <v>0</v>
      </c>
      <c r="T9251">
        <v>0</v>
      </c>
    </row>
    <row r="9252" spans="1:20" x14ac:dyDescent="0.25">
      <c r="A9252" t="s">
        <v>159</v>
      </c>
      <c r="B9252">
        <v>2200101</v>
      </c>
      <c r="C9252" s="4" t="s">
        <v>14087</v>
      </c>
      <c r="D9252" s="4" t="s">
        <v>5785</v>
      </c>
      <c r="E9252" s="8" t="s">
        <v>5785</v>
      </c>
      <c r="F9252" t="s">
        <v>571</v>
      </c>
      <c r="G9252" t="s">
        <v>618</v>
      </c>
      <c r="H9252" t="s">
        <v>417</v>
      </c>
      <c r="I9252" t="s">
        <v>1292</v>
      </c>
      <c r="J9252" s="1" t="s">
        <v>888</v>
      </c>
      <c r="L9252" s="2" t="s">
        <v>889</v>
      </c>
      <c r="M9252" s="2" t="s">
        <v>887</v>
      </c>
      <c r="N9252">
        <v>14</v>
      </c>
      <c r="O9252">
        <v>275000</v>
      </c>
      <c r="P9252">
        <v>3850000</v>
      </c>
      <c r="Q9252" t="s">
        <v>849</v>
      </c>
      <c r="R9252" s="3">
        <v>0.35</v>
      </c>
      <c r="S9252">
        <v>2502500</v>
      </c>
      <c r="T9252">
        <v>1347500</v>
      </c>
    </row>
    <row r="9253" spans="1:20" x14ac:dyDescent="0.25">
      <c r="A9253" t="s">
        <v>159</v>
      </c>
      <c r="B9253">
        <v>2200101</v>
      </c>
      <c r="C9253" s="4" t="s">
        <v>14087</v>
      </c>
      <c r="D9253" s="4" t="s">
        <v>5786</v>
      </c>
      <c r="E9253" s="8" t="s">
        <v>5786</v>
      </c>
      <c r="F9253" t="s">
        <v>571</v>
      </c>
      <c r="G9253" t="s">
        <v>618</v>
      </c>
      <c r="H9253" t="s">
        <v>417</v>
      </c>
      <c r="I9253" t="s">
        <v>1292</v>
      </c>
      <c r="J9253" s="1" t="s">
        <v>890</v>
      </c>
      <c r="L9253" s="2" t="s">
        <v>891</v>
      </c>
      <c r="M9253" s="2" t="s">
        <v>882</v>
      </c>
      <c r="N9253">
        <v>20</v>
      </c>
      <c r="O9253">
        <v>150000</v>
      </c>
      <c r="P9253">
        <v>3000000</v>
      </c>
      <c r="Q9253" t="s">
        <v>848</v>
      </c>
      <c r="R9253" s="3">
        <v>0.65</v>
      </c>
      <c r="S9253">
        <v>1050000</v>
      </c>
      <c r="T9253">
        <v>1950000</v>
      </c>
    </row>
    <row r="9254" spans="1:20" x14ac:dyDescent="0.25">
      <c r="A9254" t="s">
        <v>159</v>
      </c>
      <c r="B9254">
        <v>2200101</v>
      </c>
      <c r="C9254" s="4" t="s">
        <v>14087</v>
      </c>
      <c r="D9254" s="4" t="s">
        <v>5787</v>
      </c>
      <c r="E9254" s="8" t="s">
        <v>5787</v>
      </c>
      <c r="F9254" t="s">
        <v>571</v>
      </c>
      <c r="G9254" t="s">
        <v>618</v>
      </c>
      <c r="H9254" t="s">
        <v>417</v>
      </c>
      <c r="I9254" t="s">
        <v>1292</v>
      </c>
      <c r="J9254" s="1" t="s">
        <v>892</v>
      </c>
      <c r="L9254" s="2" t="s">
        <v>893</v>
      </c>
      <c r="M9254" s="2" t="s">
        <v>882</v>
      </c>
      <c r="N9254">
        <v>0</v>
      </c>
      <c r="O9254">
        <v>300000</v>
      </c>
      <c r="P9254">
        <v>0</v>
      </c>
      <c r="Q9254" t="s">
        <v>848</v>
      </c>
      <c r="R9254" s="3">
        <v>0.65</v>
      </c>
      <c r="S9254">
        <v>0</v>
      </c>
      <c r="T9254">
        <v>0</v>
      </c>
    </row>
    <row r="9255" spans="1:20" x14ac:dyDescent="0.25">
      <c r="A9255" t="s">
        <v>159</v>
      </c>
      <c r="B9255">
        <v>2200101</v>
      </c>
      <c r="C9255" s="4" t="s">
        <v>14087</v>
      </c>
      <c r="D9255" s="4" t="s">
        <v>5788</v>
      </c>
      <c r="E9255" s="8" t="s">
        <v>5788</v>
      </c>
      <c r="F9255" t="s">
        <v>571</v>
      </c>
      <c r="G9255" t="s">
        <v>618</v>
      </c>
      <c r="H9255" t="s">
        <v>417</v>
      </c>
      <c r="I9255" t="s">
        <v>1292</v>
      </c>
      <c r="J9255" s="1" t="s">
        <v>894</v>
      </c>
      <c r="L9255" s="2" t="s">
        <v>895</v>
      </c>
      <c r="M9255" s="2" t="s">
        <v>882</v>
      </c>
      <c r="N9255">
        <v>0</v>
      </c>
      <c r="O9255">
        <v>400000</v>
      </c>
      <c r="P9255">
        <v>0</v>
      </c>
      <c r="Q9255" t="s">
        <v>848</v>
      </c>
      <c r="R9255" s="3">
        <v>0.65</v>
      </c>
      <c r="S9255">
        <v>0</v>
      </c>
      <c r="T9255">
        <v>0</v>
      </c>
    </row>
    <row r="9256" spans="1:20" x14ac:dyDescent="0.25">
      <c r="A9256" t="s">
        <v>159</v>
      </c>
      <c r="B9256">
        <v>2200101</v>
      </c>
      <c r="C9256" s="4" t="s">
        <v>14087</v>
      </c>
      <c r="D9256" s="4" t="s">
        <v>5789</v>
      </c>
      <c r="E9256" s="8" t="s">
        <v>5789</v>
      </c>
      <c r="F9256" t="s">
        <v>571</v>
      </c>
      <c r="G9256" t="s">
        <v>618</v>
      </c>
      <c r="H9256" t="s">
        <v>417</v>
      </c>
      <c r="I9256" t="s">
        <v>1292</v>
      </c>
      <c r="J9256" s="1" t="s">
        <v>896</v>
      </c>
      <c r="L9256" s="2" t="s">
        <v>897</v>
      </c>
      <c r="M9256" s="2" t="s">
        <v>882</v>
      </c>
      <c r="N9256">
        <v>13</v>
      </c>
      <c r="O9256">
        <v>360000</v>
      </c>
      <c r="P9256">
        <v>4680000</v>
      </c>
      <c r="Q9256" t="s">
        <v>848</v>
      </c>
      <c r="R9256" s="3">
        <v>0.65</v>
      </c>
      <c r="S9256">
        <v>1637999.9999999998</v>
      </c>
      <c r="T9256">
        <v>3042000</v>
      </c>
    </row>
    <row r="9257" spans="1:20" x14ac:dyDescent="0.25">
      <c r="A9257" t="s">
        <v>159</v>
      </c>
      <c r="B9257">
        <v>2200101</v>
      </c>
      <c r="C9257" s="4" t="s">
        <v>14087</v>
      </c>
      <c r="D9257" s="4" t="s">
        <v>5790</v>
      </c>
      <c r="E9257" s="8" t="s">
        <v>5790</v>
      </c>
      <c r="F9257" t="s">
        <v>571</v>
      </c>
      <c r="G9257" t="s">
        <v>618</v>
      </c>
      <c r="H9257" t="s">
        <v>417</v>
      </c>
      <c r="I9257" t="s">
        <v>1292</v>
      </c>
      <c r="J9257" s="1" t="s">
        <v>898</v>
      </c>
      <c r="L9257" s="2" t="s">
        <v>899</v>
      </c>
      <c r="M9257" s="2" t="s">
        <v>882</v>
      </c>
      <c r="N9257">
        <v>0</v>
      </c>
      <c r="O9257">
        <v>250000</v>
      </c>
      <c r="P9257">
        <v>0</v>
      </c>
      <c r="Q9257" t="s">
        <v>848</v>
      </c>
      <c r="R9257" s="3">
        <v>0.65</v>
      </c>
      <c r="S9257">
        <v>0</v>
      </c>
      <c r="T9257">
        <v>0</v>
      </c>
    </row>
    <row r="9258" spans="1:20" x14ac:dyDescent="0.25">
      <c r="A9258" t="s">
        <v>159</v>
      </c>
      <c r="B9258">
        <v>2200101</v>
      </c>
      <c r="C9258" s="4" t="s">
        <v>14087</v>
      </c>
      <c r="D9258" s="4" t="s">
        <v>5791</v>
      </c>
      <c r="E9258" s="8" t="s">
        <v>5791</v>
      </c>
      <c r="F9258" t="s">
        <v>571</v>
      </c>
      <c r="G9258" t="s">
        <v>618</v>
      </c>
      <c r="H9258" t="s">
        <v>417</v>
      </c>
      <c r="I9258" t="s">
        <v>1292</v>
      </c>
      <c r="J9258" s="1" t="s">
        <v>900</v>
      </c>
      <c r="L9258" s="2" t="s">
        <v>901</v>
      </c>
      <c r="M9258" s="2" t="s">
        <v>882</v>
      </c>
      <c r="N9258">
        <v>0</v>
      </c>
      <c r="O9258">
        <v>360000</v>
      </c>
      <c r="P9258">
        <v>0</v>
      </c>
      <c r="Q9258" t="s">
        <v>848</v>
      </c>
      <c r="R9258" s="3">
        <v>0.65</v>
      </c>
      <c r="S9258">
        <v>0</v>
      </c>
      <c r="T9258">
        <v>0</v>
      </c>
    </row>
    <row r="9259" spans="1:20" x14ac:dyDescent="0.25">
      <c r="A9259" t="s">
        <v>159</v>
      </c>
      <c r="B9259">
        <v>2200101</v>
      </c>
      <c r="C9259" s="4" t="s">
        <v>14087</v>
      </c>
      <c r="D9259" s="4" t="s">
        <v>5792</v>
      </c>
      <c r="E9259" s="8" t="s">
        <v>5792</v>
      </c>
      <c r="F9259" t="s">
        <v>571</v>
      </c>
      <c r="G9259" t="s">
        <v>618</v>
      </c>
      <c r="H9259" t="s">
        <v>417</v>
      </c>
      <c r="I9259" t="s">
        <v>1292</v>
      </c>
      <c r="J9259" s="1" t="s">
        <v>902</v>
      </c>
      <c r="L9259" s="2" t="s">
        <v>903</v>
      </c>
      <c r="M9259" s="2" t="s">
        <v>887</v>
      </c>
      <c r="N9259">
        <v>15</v>
      </c>
      <c r="O9259">
        <v>300000</v>
      </c>
      <c r="P9259">
        <v>4500000</v>
      </c>
      <c r="Q9259" t="s">
        <v>849</v>
      </c>
      <c r="R9259" s="3">
        <v>0.35</v>
      </c>
      <c r="S9259">
        <v>2925000</v>
      </c>
      <c r="T9259">
        <v>1575000</v>
      </c>
    </row>
    <row r="9260" spans="1:20" x14ac:dyDescent="0.25">
      <c r="A9260" t="s">
        <v>159</v>
      </c>
      <c r="B9260">
        <v>2200101</v>
      </c>
      <c r="C9260" s="4" t="s">
        <v>14087</v>
      </c>
      <c r="D9260" s="4" t="s">
        <v>5793</v>
      </c>
      <c r="E9260" s="8" t="s">
        <v>5793</v>
      </c>
      <c r="F9260" t="s">
        <v>571</v>
      </c>
      <c r="G9260" t="s">
        <v>618</v>
      </c>
      <c r="H9260" t="s">
        <v>417</v>
      </c>
      <c r="I9260" t="s">
        <v>1292</v>
      </c>
      <c r="J9260" s="1" t="s">
        <v>904</v>
      </c>
      <c r="L9260" s="2" t="s">
        <v>905</v>
      </c>
      <c r="M9260" s="2" t="s">
        <v>887</v>
      </c>
      <c r="N9260">
        <v>14</v>
      </c>
      <c r="O9260">
        <v>690000</v>
      </c>
      <c r="P9260">
        <v>9660000</v>
      </c>
      <c r="Q9260" t="s">
        <v>849</v>
      </c>
      <c r="R9260" s="3">
        <v>0.35</v>
      </c>
      <c r="S9260">
        <v>6279000</v>
      </c>
      <c r="T9260">
        <v>3380999.9999999995</v>
      </c>
    </row>
    <row r="9261" spans="1:20" x14ac:dyDescent="0.25">
      <c r="A9261" t="s">
        <v>159</v>
      </c>
      <c r="B9261">
        <v>2200101</v>
      </c>
      <c r="C9261" s="4" t="s">
        <v>14087</v>
      </c>
      <c r="D9261" s="4" t="s">
        <v>5794</v>
      </c>
      <c r="E9261" s="8" t="s">
        <v>5794</v>
      </c>
      <c r="F9261" t="s">
        <v>571</v>
      </c>
      <c r="G9261" t="s">
        <v>618</v>
      </c>
      <c r="H9261" t="s">
        <v>417</v>
      </c>
      <c r="I9261" t="s">
        <v>1292</v>
      </c>
      <c r="J9261" s="1" t="s">
        <v>906</v>
      </c>
      <c r="L9261" s="2" t="s">
        <v>907</v>
      </c>
      <c r="M9261" s="2" t="s">
        <v>887</v>
      </c>
      <c r="N9261">
        <v>0</v>
      </c>
      <c r="O9261">
        <v>330000</v>
      </c>
      <c r="P9261">
        <v>0</v>
      </c>
      <c r="Q9261" t="s">
        <v>849</v>
      </c>
      <c r="R9261" s="3">
        <v>0.35</v>
      </c>
      <c r="S9261">
        <v>0</v>
      </c>
      <c r="T9261">
        <v>0</v>
      </c>
    </row>
    <row r="9262" spans="1:20" x14ac:dyDescent="0.25">
      <c r="A9262" t="s">
        <v>159</v>
      </c>
      <c r="B9262">
        <v>2200101</v>
      </c>
      <c r="C9262" s="4" t="s">
        <v>14087</v>
      </c>
      <c r="D9262" s="4" t="s">
        <v>5795</v>
      </c>
      <c r="E9262" s="8" t="s">
        <v>5795</v>
      </c>
      <c r="F9262" t="s">
        <v>571</v>
      </c>
      <c r="G9262" t="s">
        <v>618</v>
      </c>
      <c r="H9262" t="s">
        <v>417</v>
      </c>
      <c r="I9262" t="s">
        <v>1292</v>
      </c>
      <c r="J9262" s="1" t="s">
        <v>908</v>
      </c>
      <c r="L9262" s="2" t="s">
        <v>909</v>
      </c>
      <c r="M9262" s="2" t="s">
        <v>882</v>
      </c>
      <c r="N9262">
        <v>14</v>
      </c>
      <c r="O9262">
        <v>200000</v>
      </c>
      <c r="P9262">
        <v>2800000</v>
      </c>
      <c r="Q9262" t="s">
        <v>848</v>
      </c>
      <c r="R9262" s="3">
        <v>0.65</v>
      </c>
      <c r="S9262">
        <v>980000</v>
      </c>
      <c r="T9262">
        <v>1820000</v>
      </c>
    </row>
    <row r="9263" spans="1:20" x14ac:dyDescent="0.25">
      <c r="A9263" t="s">
        <v>159</v>
      </c>
      <c r="B9263">
        <v>2200101</v>
      </c>
      <c r="C9263" s="4" t="s">
        <v>14087</v>
      </c>
      <c r="D9263" s="4" t="s">
        <v>5796</v>
      </c>
      <c r="E9263" s="8" t="s">
        <v>5796</v>
      </c>
      <c r="F9263" t="s">
        <v>571</v>
      </c>
      <c r="G9263" t="s">
        <v>618</v>
      </c>
      <c r="H9263" t="s">
        <v>417</v>
      </c>
      <c r="I9263" t="s">
        <v>1292</v>
      </c>
      <c r="J9263" s="1" t="s">
        <v>910</v>
      </c>
      <c r="L9263" s="2" t="s">
        <v>911</v>
      </c>
      <c r="M9263" s="2" t="s">
        <v>887</v>
      </c>
      <c r="N9263">
        <v>16</v>
      </c>
      <c r="O9263">
        <v>400000</v>
      </c>
      <c r="P9263">
        <v>6400000</v>
      </c>
      <c r="Q9263" t="s">
        <v>849</v>
      </c>
      <c r="R9263" s="3">
        <v>0.35</v>
      </c>
      <c r="S9263">
        <v>4160000</v>
      </c>
      <c r="T9263">
        <v>2240000</v>
      </c>
    </row>
    <row r="9264" spans="1:20" x14ac:dyDescent="0.25">
      <c r="A9264" t="s">
        <v>159</v>
      </c>
      <c r="B9264">
        <v>2200101</v>
      </c>
      <c r="C9264" s="4" t="s">
        <v>14087</v>
      </c>
      <c r="D9264" s="4" t="s">
        <v>5797</v>
      </c>
      <c r="E9264" s="8" t="s">
        <v>5797</v>
      </c>
      <c r="F9264" t="s">
        <v>571</v>
      </c>
      <c r="G9264" t="s">
        <v>618</v>
      </c>
      <c r="H9264" t="s">
        <v>417</v>
      </c>
      <c r="I9264" t="s">
        <v>1292</v>
      </c>
      <c r="J9264" s="1" t="s">
        <v>912</v>
      </c>
      <c r="L9264" s="2" t="s">
        <v>913</v>
      </c>
      <c r="M9264" s="2" t="s">
        <v>882</v>
      </c>
      <c r="N9264">
        <v>15</v>
      </c>
      <c r="O9264">
        <v>240000</v>
      </c>
      <c r="P9264">
        <v>3600000</v>
      </c>
      <c r="Q9264" t="s">
        <v>848</v>
      </c>
      <c r="R9264" s="3">
        <v>0.65</v>
      </c>
      <c r="S9264">
        <v>1260000</v>
      </c>
      <c r="T9264">
        <v>2340000</v>
      </c>
    </row>
    <row r="9265" spans="1:20" x14ac:dyDescent="0.25">
      <c r="A9265" t="s">
        <v>159</v>
      </c>
      <c r="B9265">
        <v>2200101</v>
      </c>
      <c r="C9265" s="4" t="s">
        <v>14087</v>
      </c>
      <c r="D9265" s="4" t="s">
        <v>5798</v>
      </c>
      <c r="E9265" s="8" t="s">
        <v>5798</v>
      </c>
      <c r="F9265" t="s">
        <v>571</v>
      </c>
      <c r="G9265" t="s">
        <v>618</v>
      </c>
      <c r="H9265" t="s">
        <v>417</v>
      </c>
      <c r="I9265" t="s">
        <v>1292</v>
      </c>
      <c r="J9265" s="1" t="s">
        <v>914</v>
      </c>
      <c r="L9265" s="2" t="s">
        <v>915</v>
      </c>
      <c r="M9265" s="2" t="s">
        <v>887</v>
      </c>
      <c r="N9265">
        <v>15</v>
      </c>
      <c r="O9265">
        <v>240000</v>
      </c>
      <c r="P9265">
        <v>3600000</v>
      </c>
      <c r="Q9265" t="s">
        <v>849</v>
      </c>
      <c r="R9265" s="3">
        <v>0.35</v>
      </c>
      <c r="S9265">
        <v>2340000</v>
      </c>
      <c r="T9265">
        <v>1260000</v>
      </c>
    </row>
    <row r="9266" spans="1:20" x14ac:dyDescent="0.25">
      <c r="A9266" t="s">
        <v>159</v>
      </c>
      <c r="B9266">
        <v>2200101</v>
      </c>
      <c r="C9266" s="4" t="s">
        <v>14087</v>
      </c>
      <c r="D9266" s="4" t="s">
        <v>5799</v>
      </c>
      <c r="E9266" s="8" t="s">
        <v>5799</v>
      </c>
      <c r="F9266" t="s">
        <v>571</v>
      </c>
      <c r="G9266" t="s">
        <v>618</v>
      </c>
      <c r="H9266" t="s">
        <v>417</v>
      </c>
      <c r="I9266" t="s">
        <v>1292</v>
      </c>
      <c r="J9266" s="1" t="s">
        <v>916</v>
      </c>
      <c r="L9266" s="2" t="s">
        <v>917</v>
      </c>
      <c r="M9266" s="2" t="s">
        <v>887</v>
      </c>
      <c r="N9266">
        <v>0</v>
      </c>
      <c r="O9266">
        <v>150000</v>
      </c>
      <c r="P9266">
        <v>0</v>
      </c>
      <c r="Q9266" t="s">
        <v>849</v>
      </c>
      <c r="R9266" s="3">
        <v>0.35</v>
      </c>
      <c r="S9266">
        <v>0</v>
      </c>
      <c r="T9266">
        <v>0</v>
      </c>
    </row>
    <row r="9267" spans="1:20" x14ac:dyDescent="0.25">
      <c r="A9267" t="s">
        <v>159</v>
      </c>
      <c r="B9267">
        <v>2200101</v>
      </c>
      <c r="C9267" s="4" t="s">
        <v>14087</v>
      </c>
      <c r="D9267" s="4" t="s">
        <v>5800</v>
      </c>
      <c r="E9267" s="8" t="s">
        <v>5800</v>
      </c>
      <c r="F9267" t="s">
        <v>571</v>
      </c>
      <c r="G9267" t="s">
        <v>618</v>
      </c>
      <c r="H9267" t="s">
        <v>417</v>
      </c>
      <c r="I9267" t="s">
        <v>1292</v>
      </c>
      <c r="J9267" s="1" t="s">
        <v>918</v>
      </c>
      <c r="L9267" s="2" t="s">
        <v>919</v>
      </c>
      <c r="M9267" s="2" t="s">
        <v>887</v>
      </c>
      <c r="N9267">
        <v>34</v>
      </c>
      <c r="O9267">
        <v>470000</v>
      </c>
      <c r="P9267">
        <v>15980000</v>
      </c>
      <c r="Q9267" t="s">
        <v>849</v>
      </c>
      <c r="R9267" s="3">
        <v>0.35</v>
      </c>
      <c r="S9267">
        <v>10387000</v>
      </c>
      <c r="T9267">
        <v>5593000</v>
      </c>
    </row>
    <row r="9268" spans="1:20" x14ac:dyDescent="0.25">
      <c r="A9268" t="s">
        <v>159</v>
      </c>
      <c r="B9268">
        <v>2200101</v>
      </c>
      <c r="C9268" s="4" t="s">
        <v>14087</v>
      </c>
      <c r="D9268" s="4" t="s">
        <v>5801</v>
      </c>
      <c r="E9268" s="8" t="s">
        <v>5801</v>
      </c>
      <c r="F9268" t="s">
        <v>571</v>
      </c>
      <c r="G9268" t="s">
        <v>618</v>
      </c>
      <c r="H9268" t="s">
        <v>417</v>
      </c>
      <c r="I9268" t="s">
        <v>1292</v>
      </c>
      <c r="J9268" s="1" t="s">
        <v>920</v>
      </c>
      <c r="L9268" s="2" t="s">
        <v>921</v>
      </c>
      <c r="M9268" s="2" t="s">
        <v>882</v>
      </c>
      <c r="N9268">
        <v>0</v>
      </c>
      <c r="O9268">
        <v>170000</v>
      </c>
      <c r="P9268">
        <v>0</v>
      </c>
      <c r="Q9268" t="s">
        <v>848</v>
      </c>
      <c r="R9268" s="3">
        <v>0.65</v>
      </c>
      <c r="S9268">
        <v>0</v>
      </c>
      <c r="T9268">
        <v>0</v>
      </c>
    </row>
    <row r="9269" spans="1:20" x14ac:dyDescent="0.25">
      <c r="A9269" t="s">
        <v>159</v>
      </c>
      <c r="B9269">
        <v>2200101</v>
      </c>
      <c r="C9269" s="4" t="s">
        <v>14087</v>
      </c>
      <c r="D9269" s="4" t="s">
        <v>5802</v>
      </c>
      <c r="E9269" s="8" t="s">
        <v>5802</v>
      </c>
      <c r="F9269" t="s">
        <v>571</v>
      </c>
      <c r="G9269" t="s">
        <v>618</v>
      </c>
      <c r="H9269" t="s">
        <v>417</v>
      </c>
      <c r="I9269" t="s">
        <v>1292</v>
      </c>
      <c r="J9269" s="1" t="s">
        <v>922</v>
      </c>
      <c r="L9269" s="2" t="s">
        <v>923</v>
      </c>
      <c r="M9269" s="2" t="s">
        <v>887</v>
      </c>
      <c r="N9269">
        <v>0</v>
      </c>
      <c r="O9269">
        <v>130000</v>
      </c>
      <c r="P9269">
        <v>0</v>
      </c>
      <c r="Q9269" t="s">
        <v>849</v>
      </c>
      <c r="R9269" s="3">
        <v>0.35</v>
      </c>
      <c r="S9269">
        <v>0</v>
      </c>
      <c r="T9269">
        <v>0</v>
      </c>
    </row>
    <row r="9270" spans="1:20" x14ac:dyDescent="0.25">
      <c r="A9270" t="s">
        <v>159</v>
      </c>
      <c r="B9270">
        <v>2200101</v>
      </c>
      <c r="C9270" s="4" t="s">
        <v>14087</v>
      </c>
      <c r="D9270" s="4" t="s">
        <v>5803</v>
      </c>
      <c r="E9270" s="8" t="s">
        <v>5803</v>
      </c>
      <c r="F9270" t="s">
        <v>571</v>
      </c>
      <c r="G9270" t="s">
        <v>618</v>
      </c>
      <c r="H9270" t="s">
        <v>417</v>
      </c>
      <c r="I9270" t="s">
        <v>1292</v>
      </c>
      <c r="J9270" s="1" t="s">
        <v>924</v>
      </c>
      <c r="L9270" s="2" t="s">
        <v>925</v>
      </c>
      <c r="M9270" s="2" t="s">
        <v>887</v>
      </c>
      <c r="N9270">
        <v>0</v>
      </c>
      <c r="O9270">
        <v>130000</v>
      </c>
      <c r="P9270">
        <v>0</v>
      </c>
      <c r="Q9270" t="s">
        <v>849</v>
      </c>
      <c r="R9270" s="3">
        <v>0.35</v>
      </c>
      <c r="S9270">
        <v>0</v>
      </c>
      <c r="T9270">
        <v>0</v>
      </c>
    </row>
    <row r="9271" spans="1:20" x14ac:dyDescent="0.25">
      <c r="A9271" t="s">
        <v>159</v>
      </c>
      <c r="B9271">
        <v>2200101</v>
      </c>
      <c r="C9271" s="4" t="s">
        <v>14087</v>
      </c>
      <c r="D9271" s="4" t="s">
        <v>5804</v>
      </c>
      <c r="E9271" s="8" t="s">
        <v>5804</v>
      </c>
      <c r="F9271" t="s">
        <v>571</v>
      </c>
      <c r="G9271" t="s">
        <v>618</v>
      </c>
      <c r="H9271" t="s">
        <v>417</v>
      </c>
      <c r="I9271" t="s">
        <v>1292</v>
      </c>
      <c r="J9271" s="1" t="s">
        <v>926</v>
      </c>
      <c r="L9271" s="2" t="s">
        <v>927</v>
      </c>
      <c r="M9271" s="2" t="s">
        <v>887</v>
      </c>
      <c r="N9271">
        <v>0</v>
      </c>
      <c r="O9271">
        <v>260000</v>
      </c>
      <c r="P9271">
        <v>0</v>
      </c>
      <c r="Q9271" t="s">
        <v>849</v>
      </c>
      <c r="R9271" s="3">
        <v>0.35</v>
      </c>
      <c r="S9271">
        <v>0</v>
      </c>
      <c r="T9271">
        <v>0</v>
      </c>
    </row>
    <row r="9272" spans="1:20" x14ac:dyDescent="0.25">
      <c r="A9272" t="s">
        <v>159</v>
      </c>
      <c r="B9272">
        <v>2200101</v>
      </c>
      <c r="C9272" s="4" t="s">
        <v>14087</v>
      </c>
      <c r="D9272" s="4" t="s">
        <v>5805</v>
      </c>
      <c r="E9272" s="8" t="s">
        <v>5805</v>
      </c>
      <c r="F9272" t="s">
        <v>571</v>
      </c>
      <c r="G9272" t="s">
        <v>618</v>
      </c>
      <c r="H9272" t="s">
        <v>417</v>
      </c>
      <c r="I9272" t="s">
        <v>1292</v>
      </c>
      <c r="J9272" s="1" t="s">
        <v>928</v>
      </c>
      <c r="L9272" s="2" t="s">
        <v>929</v>
      </c>
      <c r="M9272" s="2" t="s">
        <v>887</v>
      </c>
      <c r="N9272">
        <v>0</v>
      </c>
      <c r="O9272">
        <v>210000</v>
      </c>
      <c r="P9272">
        <v>0</v>
      </c>
      <c r="Q9272" t="s">
        <v>849</v>
      </c>
      <c r="R9272" s="3">
        <v>0.35</v>
      </c>
      <c r="S9272">
        <v>0</v>
      </c>
      <c r="T9272">
        <v>0</v>
      </c>
    </row>
    <row r="9273" spans="1:20" x14ac:dyDescent="0.25">
      <c r="A9273" t="s">
        <v>159</v>
      </c>
      <c r="B9273">
        <v>2200101</v>
      </c>
      <c r="C9273" s="4" t="s">
        <v>14087</v>
      </c>
      <c r="D9273" s="4" t="s">
        <v>5806</v>
      </c>
      <c r="E9273" s="8" t="s">
        <v>5806</v>
      </c>
      <c r="F9273" t="s">
        <v>571</v>
      </c>
      <c r="G9273" t="s">
        <v>618</v>
      </c>
      <c r="H9273" t="s">
        <v>417</v>
      </c>
      <c r="I9273" t="s">
        <v>1292</v>
      </c>
      <c r="J9273" s="1" t="s">
        <v>930</v>
      </c>
      <c r="L9273" s="2" t="s">
        <v>931</v>
      </c>
      <c r="M9273" s="2" t="s">
        <v>882</v>
      </c>
      <c r="N9273">
        <v>0</v>
      </c>
      <c r="O9273">
        <v>270000</v>
      </c>
      <c r="P9273">
        <v>0</v>
      </c>
      <c r="Q9273" t="s">
        <v>848</v>
      </c>
      <c r="R9273" s="3">
        <v>0.65</v>
      </c>
      <c r="S9273">
        <v>0</v>
      </c>
      <c r="T9273">
        <v>0</v>
      </c>
    </row>
    <row r="9274" spans="1:20" x14ac:dyDescent="0.25">
      <c r="A9274" t="s">
        <v>159</v>
      </c>
      <c r="B9274">
        <v>2200101</v>
      </c>
      <c r="C9274" s="4" t="s">
        <v>14087</v>
      </c>
      <c r="D9274" s="4" t="s">
        <v>5807</v>
      </c>
      <c r="E9274" s="8" t="s">
        <v>5807</v>
      </c>
      <c r="F9274" t="s">
        <v>571</v>
      </c>
      <c r="G9274" t="s">
        <v>618</v>
      </c>
      <c r="H9274" t="s">
        <v>417</v>
      </c>
      <c r="I9274" t="s">
        <v>1292</v>
      </c>
      <c r="J9274" s="1" t="s">
        <v>932</v>
      </c>
      <c r="L9274" s="2" t="s">
        <v>933</v>
      </c>
      <c r="M9274" s="2" t="s">
        <v>882</v>
      </c>
      <c r="N9274">
        <v>0</v>
      </c>
      <c r="O9274">
        <v>270000</v>
      </c>
      <c r="P9274">
        <v>0</v>
      </c>
      <c r="Q9274" t="s">
        <v>848</v>
      </c>
      <c r="R9274" s="3">
        <v>0.65</v>
      </c>
      <c r="S9274">
        <v>0</v>
      </c>
      <c r="T9274">
        <v>0</v>
      </c>
    </row>
    <row r="9275" spans="1:20" x14ac:dyDescent="0.25">
      <c r="A9275" t="s">
        <v>159</v>
      </c>
      <c r="B9275">
        <v>2200101</v>
      </c>
      <c r="C9275" s="4" t="s">
        <v>14087</v>
      </c>
      <c r="D9275" s="4" t="s">
        <v>5808</v>
      </c>
      <c r="E9275" s="8" t="s">
        <v>5808</v>
      </c>
      <c r="F9275" t="s">
        <v>571</v>
      </c>
      <c r="G9275" t="s">
        <v>618</v>
      </c>
      <c r="H9275" t="s">
        <v>417</v>
      </c>
      <c r="I9275" t="s">
        <v>1292</v>
      </c>
      <c r="J9275" s="1" t="s">
        <v>934</v>
      </c>
      <c r="L9275" s="2" t="s">
        <v>935</v>
      </c>
      <c r="M9275" s="2" t="s">
        <v>882</v>
      </c>
      <c r="N9275">
        <v>0</v>
      </c>
      <c r="O9275">
        <v>130000</v>
      </c>
      <c r="P9275">
        <v>0</v>
      </c>
      <c r="Q9275" t="s">
        <v>848</v>
      </c>
      <c r="R9275" s="3">
        <v>0.65</v>
      </c>
      <c r="S9275">
        <v>0</v>
      </c>
      <c r="T9275">
        <v>0</v>
      </c>
    </row>
    <row r="9276" spans="1:20" x14ac:dyDescent="0.25">
      <c r="A9276" t="s">
        <v>159</v>
      </c>
      <c r="B9276">
        <v>2200101</v>
      </c>
      <c r="C9276" s="4" t="s">
        <v>14087</v>
      </c>
      <c r="D9276" s="4" t="s">
        <v>5809</v>
      </c>
      <c r="E9276" s="8" t="s">
        <v>5809</v>
      </c>
      <c r="F9276" t="s">
        <v>571</v>
      </c>
      <c r="G9276" t="s">
        <v>618</v>
      </c>
      <c r="H9276" t="s">
        <v>417</v>
      </c>
      <c r="I9276" t="s">
        <v>1292</v>
      </c>
      <c r="J9276" s="1" t="s">
        <v>936</v>
      </c>
      <c r="L9276" s="2" t="s">
        <v>937</v>
      </c>
      <c r="M9276" s="2" t="s">
        <v>887</v>
      </c>
      <c r="N9276">
        <v>0</v>
      </c>
      <c r="O9276">
        <v>165000</v>
      </c>
      <c r="P9276">
        <v>0</v>
      </c>
      <c r="Q9276" t="s">
        <v>849</v>
      </c>
      <c r="R9276" s="3">
        <v>0.35</v>
      </c>
      <c r="S9276">
        <v>0</v>
      </c>
      <c r="T9276">
        <v>0</v>
      </c>
    </row>
    <row r="9277" spans="1:20" x14ac:dyDescent="0.25">
      <c r="A9277" t="s">
        <v>159</v>
      </c>
      <c r="B9277">
        <v>2200101</v>
      </c>
      <c r="C9277" s="4" t="s">
        <v>14087</v>
      </c>
      <c r="D9277" s="4" t="s">
        <v>5810</v>
      </c>
      <c r="E9277" s="8" t="s">
        <v>5810</v>
      </c>
      <c r="F9277" t="s">
        <v>571</v>
      </c>
      <c r="G9277" t="s">
        <v>618</v>
      </c>
      <c r="H9277" t="s">
        <v>417</v>
      </c>
      <c r="I9277" t="s">
        <v>1292</v>
      </c>
      <c r="J9277" s="1" t="s">
        <v>938</v>
      </c>
      <c r="L9277" s="2" t="s">
        <v>939</v>
      </c>
      <c r="M9277" s="2" t="s">
        <v>940</v>
      </c>
      <c r="N9277">
        <v>0</v>
      </c>
      <c r="O9277">
        <v>32000</v>
      </c>
      <c r="P9277">
        <v>0</v>
      </c>
      <c r="Q9277" t="s">
        <v>850</v>
      </c>
      <c r="R9277" s="3">
        <v>0</v>
      </c>
      <c r="S9277">
        <v>0</v>
      </c>
      <c r="T9277">
        <v>0</v>
      </c>
    </row>
    <row r="9278" spans="1:20" x14ac:dyDescent="0.25">
      <c r="A9278" t="s">
        <v>159</v>
      </c>
      <c r="B9278">
        <v>2200101</v>
      </c>
      <c r="C9278" s="4" t="s">
        <v>14087</v>
      </c>
      <c r="D9278" s="4" t="s">
        <v>5811</v>
      </c>
      <c r="E9278" s="8" t="s">
        <v>5811</v>
      </c>
      <c r="F9278" t="s">
        <v>571</v>
      </c>
      <c r="G9278" t="s">
        <v>618</v>
      </c>
      <c r="H9278" t="s">
        <v>417</v>
      </c>
      <c r="I9278" t="s">
        <v>1292</v>
      </c>
      <c r="J9278" s="1" t="s">
        <v>941</v>
      </c>
      <c r="L9278" s="2" t="s">
        <v>942</v>
      </c>
      <c r="M9278" s="2" t="s">
        <v>940</v>
      </c>
      <c r="N9278">
        <v>0</v>
      </c>
      <c r="O9278">
        <v>34000</v>
      </c>
      <c r="P9278">
        <v>0</v>
      </c>
      <c r="Q9278" t="s">
        <v>850</v>
      </c>
      <c r="R9278" s="3">
        <v>0</v>
      </c>
      <c r="S9278">
        <v>0</v>
      </c>
      <c r="T9278">
        <v>0</v>
      </c>
    </row>
    <row r="9279" spans="1:20" x14ac:dyDescent="0.25">
      <c r="A9279" t="s">
        <v>159</v>
      </c>
      <c r="B9279">
        <v>2200101</v>
      </c>
      <c r="C9279" s="4" t="s">
        <v>14087</v>
      </c>
      <c r="D9279" s="4" t="s">
        <v>5812</v>
      </c>
      <c r="E9279" s="8" t="s">
        <v>5812</v>
      </c>
      <c r="F9279" t="s">
        <v>571</v>
      </c>
      <c r="G9279" t="s">
        <v>618</v>
      </c>
      <c r="H9279" t="s">
        <v>417</v>
      </c>
      <c r="I9279" t="s">
        <v>1292</v>
      </c>
      <c r="J9279" s="1" t="s">
        <v>943</v>
      </c>
      <c r="L9279" s="2" t="s">
        <v>944</v>
      </c>
      <c r="M9279" s="2" t="s">
        <v>940</v>
      </c>
      <c r="N9279">
        <v>0</v>
      </c>
      <c r="O9279">
        <v>31000</v>
      </c>
      <c r="P9279">
        <v>0</v>
      </c>
      <c r="Q9279" t="s">
        <v>850</v>
      </c>
      <c r="R9279" s="3">
        <v>0</v>
      </c>
      <c r="S9279">
        <v>0</v>
      </c>
      <c r="T9279">
        <v>0</v>
      </c>
    </row>
    <row r="9280" spans="1:20" x14ac:dyDescent="0.25">
      <c r="A9280" s="7" t="s">
        <v>13760</v>
      </c>
      <c r="B9280">
        <v>2200201</v>
      </c>
      <c r="C9280" s="5" t="s">
        <v>14087</v>
      </c>
      <c r="D9280" s="5" t="s">
        <v>14012</v>
      </c>
      <c r="E9280" s="8" t="s">
        <v>14012</v>
      </c>
      <c r="F9280" t="s">
        <v>571</v>
      </c>
      <c r="G9280" t="s">
        <v>13742</v>
      </c>
      <c r="H9280" t="s">
        <v>389</v>
      </c>
      <c r="I9280" s="2" t="s">
        <v>14051</v>
      </c>
      <c r="J9280" s="1" t="s">
        <v>880</v>
      </c>
      <c r="L9280" s="2" t="s">
        <v>881</v>
      </c>
      <c r="M9280" s="2" t="s">
        <v>882</v>
      </c>
      <c r="N9280">
        <v>56</v>
      </c>
      <c r="O9280">
        <v>700000</v>
      </c>
      <c r="P9280" s="2">
        <v>39200000</v>
      </c>
      <c r="Q9280" s="6" t="s">
        <v>848</v>
      </c>
      <c r="R9280" s="3">
        <v>0.65</v>
      </c>
      <c r="S9280" s="2">
        <v>13719999.999999998</v>
      </c>
      <c r="T9280" s="2">
        <v>25480000</v>
      </c>
    </row>
    <row r="9281" spans="1:20" x14ac:dyDescent="0.25">
      <c r="A9281" s="7" t="s">
        <v>13760</v>
      </c>
      <c r="B9281">
        <v>2200201</v>
      </c>
      <c r="C9281" s="5" t="s">
        <v>14087</v>
      </c>
      <c r="D9281" s="5" t="s">
        <v>14013</v>
      </c>
      <c r="E9281" s="8" t="s">
        <v>14013</v>
      </c>
      <c r="F9281" t="s">
        <v>571</v>
      </c>
      <c r="G9281" t="s">
        <v>13742</v>
      </c>
      <c r="H9281" t="s">
        <v>389</v>
      </c>
      <c r="I9281" s="2" t="s">
        <v>14051</v>
      </c>
      <c r="J9281" s="1" t="s">
        <v>883</v>
      </c>
      <c r="L9281" s="2" t="s">
        <v>884</v>
      </c>
      <c r="M9281" s="2" t="s">
        <v>882</v>
      </c>
      <c r="N9281">
        <v>0</v>
      </c>
      <c r="O9281">
        <v>420000</v>
      </c>
      <c r="P9281" s="2">
        <v>0</v>
      </c>
      <c r="Q9281" s="6" t="s">
        <v>848</v>
      </c>
      <c r="R9281" s="3">
        <v>0.65</v>
      </c>
      <c r="S9281" s="2">
        <v>0</v>
      </c>
      <c r="T9281" s="2">
        <v>0</v>
      </c>
    </row>
    <row r="9282" spans="1:20" x14ac:dyDescent="0.25">
      <c r="A9282" s="7" t="s">
        <v>13760</v>
      </c>
      <c r="B9282">
        <v>2200201</v>
      </c>
      <c r="C9282" s="5" t="s">
        <v>14087</v>
      </c>
      <c r="D9282" s="5" t="s">
        <v>14014</v>
      </c>
      <c r="E9282" s="8" t="s">
        <v>14014</v>
      </c>
      <c r="F9282" t="s">
        <v>571</v>
      </c>
      <c r="G9282" t="s">
        <v>13742</v>
      </c>
      <c r="H9282" t="s">
        <v>389</v>
      </c>
      <c r="I9282" s="2" t="s">
        <v>14051</v>
      </c>
      <c r="J9282" s="1" t="s">
        <v>885</v>
      </c>
      <c r="L9282" s="2" t="s">
        <v>886</v>
      </c>
      <c r="M9282" s="2" t="s">
        <v>887</v>
      </c>
      <c r="N9282">
        <v>54</v>
      </c>
      <c r="O9282">
        <v>250000</v>
      </c>
      <c r="P9282" s="2">
        <v>13500000</v>
      </c>
      <c r="Q9282" s="6" t="s">
        <v>849</v>
      </c>
      <c r="R9282" s="3">
        <v>0.35</v>
      </c>
      <c r="S9282" s="2">
        <v>8775000</v>
      </c>
      <c r="T9282" s="2">
        <v>4725000</v>
      </c>
    </row>
    <row r="9283" spans="1:20" x14ac:dyDescent="0.25">
      <c r="A9283" s="7" t="s">
        <v>13760</v>
      </c>
      <c r="B9283">
        <v>2200201</v>
      </c>
      <c r="C9283" s="5" t="s">
        <v>14087</v>
      </c>
      <c r="D9283" s="5" t="s">
        <v>14015</v>
      </c>
      <c r="E9283" s="8" t="s">
        <v>14015</v>
      </c>
      <c r="F9283" t="s">
        <v>571</v>
      </c>
      <c r="G9283" t="s">
        <v>13742</v>
      </c>
      <c r="H9283" t="s">
        <v>389</v>
      </c>
      <c r="I9283" s="2" t="s">
        <v>14051</v>
      </c>
      <c r="J9283" s="1" t="s">
        <v>888</v>
      </c>
      <c r="L9283" s="2" t="s">
        <v>889</v>
      </c>
      <c r="M9283" s="2" t="s">
        <v>887</v>
      </c>
      <c r="N9283">
        <v>0</v>
      </c>
      <c r="O9283">
        <v>275000</v>
      </c>
      <c r="P9283" s="2">
        <v>0</v>
      </c>
      <c r="Q9283" s="6" t="s">
        <v>849</v>
      </c>
      <c r="R9283" s="3">
        <v>0.35</v>
      </c>
      <c r="S9283" s="2">
        <v>0</v>
      </c>
      <c r="T9283" s="2">
        <v>0</v>
      </c>
    </row>
    <row r="9284" spans="1:20" x14ac:dyDescent="0.25">
      <c r="A9284" s="7" t="s">
        <v>13760</v>
      </c>
      <c r="B9284">
        <v>2200201</v>
      </c>
      <c r="C9284" s="5" t="s">
        <v>14087</v>
      </c>
      <c r="D9284" s="5" t="s">
        <v>14016</v>
      </c>
      <c r="E9284" s="8" t="s">
        <v>14016</v>
      </c>
      <c r="F9284" t="s">
        <v>571</v>
      </c>
      <c r="G9284" t="s">
        <v>13742</v>
      </c>
      <c r="H9284" t="s">
        <v>389</v>
      </c>
      <c r="I9284" s="2" t="s">
        <v>14051</v>
      </c>
      <c r="J9284" s="1" t="s">
        <v>890</v>
      </c>
      <c r="L9284" s="2" t="s">
        <v>891</v>
      </c>
      <c r="M9284" s="2" t="s">
        <v>882</v>
      </c>
      <c r="N9284">
        <v>52</v>
      </c>
      <c r="O9284">
        <v>150000</v>
      </c>
      <c r="P9284" s="2">
        <v>7800000</v>
      </c>
      <c r="Q9284" s="6" t="s">
        <v>848</v>
      </c>
      <c r="R9284" s="3">
        <v>0.65</v>
      </c>
      <c r="S9284" s="2">
        <v>2730000</v>
      </c>
      <c r="T9284" s="2">
        <v>5070000</v>
      </c>
    </row>
    <row r="9285" spans="1:20" x14ac:dyDescent="0.25">
      <c r="A9285" s="7" t="s">
        <v>13760</v>
      </c>
      <c r="B9285">
        <v>2200201</v>
      </c>
      <c r="C9285" s="5" t="s">
        <v>14087</v>
      </c>
      <c r="D9285" s="5" t="s">
        <v>14017</v>
      </c>
      <c r="E9285" s="8" t="s">
        <v>14017</v>
      </c>
      <c r="F9285" t="s">
        <v>571</v>
      </c>
      <c r="G9285" t="s">
        <v>13742</v>
      </c>
      <c r="H9285" t="s">
        <v>389</v>
      </c>
      <c r="I9285" s="2" t="s">
        <v>14051</v>
      </c>
      <c r="J9285" s="1" t="s">
        <v>892</v>
      </c>
      <c r="L9285" s="2" t="s">
        <v>893</v>
      </c>
      <c r="M9285" s="2" t="s">
        <v>882</v>
      </c>
      <c r="N9285">
        <v>0</v>
      </c>
      <c r="O9285">
        <v>300000</v>
      </c>
      <c r="P9285" s="2">
        <v>0</v>
      </c>
      <c r="Q9285" s="6" t="s">
        <v>848</v>
      </c>
      <c r="R9285" s="3">
        <v>0.65</v>
      </c>
      <c r="S9285" s="2">
        <v>0</v>
      </c>
      <c r="T9285" s="2">
        <v>0</v>
      </c>
    </row>
    <row r="9286" spans="1:20" x14ac:dyDescent="0.25">
      <c r="A9286" s="7" t="s">
        <v>13760</v>
      </c>
      <c r="B9286">
        <v>2200201</v>
      </c>
      <c r="C9286" s="5" t="s">
        <v>14087</v>
      </c>
      <c r="D9286" s="5" t="s">
        <v>14018</v>
      </c>
      <c r="E9286" s="8" t="s">
        <v>14018</v>
      </c>
      <c r="F9286" t="s">
        <v>571</v>
      </c>
      <c r="G9286" t="s">
        <v>13742</v>
      </c>
      <c r="H9286" t="s">
        <v>389</v>
      </c>
      <c r="I9286" s="2" t="s">
        <v>14051</v>
      </c>
      <c r="J9286" s="1" t="s">
        <v>894</v>
      </c>
      <c r="L9286" s="2" t="s">
        <v>895</v>
      </c>
      <c r="M9286" s="2" t="s">
        <v>882</v>
      </c>
      <c r="N9286">
        <v>55</v>
      </c>
      <c r="O9286">
        <v>400000</v>
      </c>
      <c r="P9286" s="2">
        <v>22000000</v>
      </c>
      <c r="Q9286" s="6" t="s">
        <v>848</v>
      </c>
      <c r="R9286" s="3">
        <v>0.65</v>
      </c>
      <c r="S9286" s="2">
        <v>7700000</v>
      </c>
      <c r="T9286" s="2">
        <v>14300000</v>
      </c>
    </row>
    <row r="9287" spans="1:20" x14ac:dyDescent="0.25">
      <c r="A9287" s="7" t="s">
        <v>13760</v>
      </c>
      <c r="B9287">
        <v>2200201</v>
      </c>
      <c r="C9287" s="5" t="s">
        <v>14087</v>
      </c>
      <c r="D9287" s="5" t="s">
        <v>14019</v>
      </c>
      <c r="E9287" s="8" t="s">
        <v>14019</v>
      </c>
      <c r="F9287" t="s">
        <v>571</v>
      </c>
      <c r="G9287" t="s">
        <v>13742</v>
      </c>
      <c r="H9287" t="s">
        <v>389</v>
      </c>
      <c r="I9287" s="2" t="s">
        <v>14051</v>
      </c>
      <c r="J9287" s="1" t="s">
        <v>896</v>
      </c>
      <c r="L9287" s="2" t="s">
        <v>897</v>
      </c>
      <c r="M9287" s="2" t="s">
        <v>882</v>
      </c>
      <c r="N9287">
        <v>48</v>
      </c>
      <c r="O9287">
        <v>360000</v>
      </c>
      <c r="P9287" s="2">
        <v>17280000</v>
      </c>
      <c r="Q9287" s="6" t="s">
        <v>848</v>
      </c>
      <c r="R9287" s="3">
        <v>0.65</v>
      </c>
      <c r="S9287" s="2">
        <v>6047999.9999999991</v>
      </c>
      <c r="T9287" s="2">
        <v>11232000</v>
      </c>
    </row>
    <row r="9288" spans="1:20" x14ac:dyDescent="0.25">
      <c r="A9288" s="7" t="s">
        <v>13760</v>
      </c>
      <c r="B9288">
        <v>2200201</v>
      </c>
      <c r="C9288" s="5" t="s">
        <v>14087</v>
      </c>
      <c r="D9288" s="5" t="s">
        <v>14020</v>
      </c>
      <c r="E9288" s="8" t="s">
        <v>14020</v>
      </c>
      <c r="F9288" t="s">
        <v>571</v>
      </c>
      <c r="G9288" t="s">
        <v>13742</v>
      </c>
      <c r="H9288" t="s">
        <v>389</v>
      </c>
      <c r="I9288" s="2" t="s">
        <v>14051</v>
      </c>
      <c r="J9288" s="1" t="s">
        <v>898</v>
      </c>
      <c r="L9288" s="2" t="s">
        <v>899</v>
      </c>
      <c r="M9288" s="2" t="s">
        <v>882</v>
      </c>
      <c r="N9288">
        <v>0</v>
      </c>
      <c r="O9288">
        <v>250000</v>
      </c>
      <c r="P9288" s="2">
        <v>0</v>
      </c>
      <c r="Q9288" s="6" t="s">
        <v>848</v>
      </c>
      <c r="R9288" s="3">
        <v>0.65</v>
      </c>
      <c r="S9288" s="2">
        <v>0</v>
      </c>
      <c r="T9288" s="2">
        <v>0</v>
      </c>
    </row>
    <row r="9289" spans="1:20" x14ac:dyDescent="0.25">
      <c r="A9289" s="7" t="s">
        <v>13760</v>
      </c>
      <c r="B9289">
        <v>2200201</v>
      </c>
      <c r="C9289" s="5" t="s">
        <v>14087</v>
      </c>
      <c r="D9289" s="5" t="s">
        <v>14021</v>
      </c>
      <c r="E9289" s="8" t="s">
        <v>14021</v>
      </c>
      <c r="F9289" t="s">
        <v>571</v>
      </c>
      <c r="G9289" t="s">
        <v>13742</v>
      </c>
      <c r="H9289" t="s">
        <v>389</v>
      </c>
      <c r="I9289" s="2" t="s">
        <v>14051</v>
      </c>
      <c r="J9289" s="1" t="s">
        <v>900</v>
      </c>
      <c r="L9289" s="2" t="s">
        <v>901</v>
      </c>
      <c r="M9289" s="2" t="s">
        <v>882</v>
      </c>
      <c r="N9289">
        <v>0</v>
      </c>
      <c r="O9289">
        <v>360000</v>
      </c>
      <c r="P9289" s="2">
        <v>0</v>
      </c>
      <c r="Q9289" s="6" t="s">
        <v>848</v>
      </c>
      <c r="R9289" s="3">
        <v>0.65</v>
      </c>
      <c r="S9289" s="2">
        <v>0</v>
      </c>
      <c r="T9289" s="2">
        <v>0</v>
      </c>
    </row>
    <row r="9290" spans="1:20" x14ac:dyDescent="0.25">
      <c r="A9290" s="7" t="s">
        <v>13760</v>
      </c>
      <c r="B9290">
        <v>2200201</v>
      </c>
      <c r="C9290" s="5" t="s">
        <v>14087</v>
      </c>
      <c r="D9290" s="5" t="s">
        <v>14022</v>
      </c>
      <c r="E9290" s="8" t="s">
        <v>14022</v>
      </c>
      <c r="F9290" t="s">
        <v>571</v>
      </c>
      <c r="G9290" t="s">
        <v>13742</v>
      </c>
      <c r="H9290" t="s">
        <v>389</v>
      </c>
      <c r="I9290" s="2" t="s">
        <v>14051</v>
      </c>
      <c r="J9290" s="1" t="s">
        <v>902</v>
      </c>
      <c r="L9290" s="2" t="s">
        <v>903</v>
      </c>
      <c r="M9290" s="2" t="s">
        <v>887</v>
      </c>
      <c r="N9290">
        <v>55</v>
      </c>
      <c r="O9290">
        <v>300000</v>
      </c>
      <c r="P9290" s="2">
        <v>16500000</v>
      </c>
      <c r="Q9290" s="6" t="s">
        <v>849</v>
      </c>
      <c r="R9290" s="3">
        <v>0.35</v>
      </c>
      <c r="S9290" s="2">
        <v>10725000</v>
      </c>
      <c r="T9290" s="2">
        <v>5775000</v>
      </c>
    </row>
    <row r="9291" spans="1:20" x14ac:dyDescent="0.25">
      <c r="A9291" s="7" t="s">
        <v>13760</v>
      </c>
      <c r="B9291">
        <v>2200201</v>
      </c>
      <c r="C9291" s="5" t="s">
        <v>14087</v>
      </c>
      <c r="D9291" s="5" t="s">
        <v>14023</v>
      </c>
      <c r="E9291" s="8" t="s">
        <v>14023</v>
      </c>
      <c r="F9291" t="s">
        <v>571</v>
      </c>
      <c r="G9291" t="s">
        <v>13742</v>
      </c>
      <c r="H9291" t="s">
        <v>389</v>
      </c>
      <c r="I9291" s="2" t="s">
        <v>14051</v>
      </c>
      <c r="J9291" s="1" t="s">
        <v>904</v>
      </c>
      <c r="L9291" s="2" t="s">
        <v>905</v>
      </c>
      <c r="M9291" s="2" t="s">
        <v>887</v>
      </c>
      <c r="N9291">
        <v>55</v>
      </c>
      <c r="O9291">
        <v>690000</v>
      </c>
      <c r="P9291" s="2">
        <v>37950000</v>
      </c>
      <c r="Q9291" s="6" t="s">
        <v>849</v>
      </c>
      <c r="R9291" s="3">
        <v>0.35</v>
      </c>
      <c r="S9291" s="2">
        <v>24667500</v>
      </c>
      <c r="T9291" s="2">
        <v>13282499.999999998</v>
      </c>
    </row>
    <row r="9292" spans="1:20" x14ac:dyDescent="0.25">
      <c r="A9292" s="7" t="s">
        <v>13760</v>
      </c>
      <c r="B9292">
        <v>2200201</v>
      </c>
      <c r="C9292" s="5" t="s">
        <v>14087</v>
      </c>
      <c r="D9292" s="5" t="s">
        <v>14024</v>
      </c>
      <c r="E9292" s="8" t="s">
        <v>14024</v>
      </c>
      <c r="F9292" t="s">
        <v>571</v>
      </c>
      <c r="G9292" t="s">
        <v>13742</v>
      </c>
      <c r="H9292" t="s">
        <v>389</v>
      </c>
      <c r="I9292" s="2" t="s">
        <v>14051</v>
      </c>
      <c r="J9292" s="1" t="s">
        <v>906</v>
      </c>
      <c r="L9292" s="2" t="s">
        <v>907</v>
      </c>
      <c r="M9292" s="2" t="s">
        <v>887</v>
      </c>
      <c r="N9292">
        <v>0</v>
      </c>
      <c r="O9292">
        <v>330000</v>
      </c>
      <c r="P9292" s="2">
        <v>0</v>
      </c>
      <c r="Q9292" s="6" t="s">
        <v>849</v>
      </c>
      <c r="R9292" s="3">
        <v>0.35</v>
      </c>
      <c r="S9292" s="2">
        <v>0</v>
      </c>
      <c r="T9292" s="2">
        <v>0</v>
      </c>
    </row>
    <row r="9293" spans="1:20" x14ac:dyDescent="0.25">
      <c r="A9293" s="7" t="s">
        <v>13760</v>
      </c>
      <c r="B9293">
        <v>2200201</v>
      </c>
      <c r="C9293" s="5" t="s">
        <v>14087</v>
      </c>
      <c r="D9293" s="5" t="s">
        <v>14025</v>
      </c>
      <c r="E9293" s="8" t="s">
        <v>14025</v>
      </c>
      <c r="F9293" t="s">
        <v>571</v>
      </c>
      <c r="G9293" t="s">
        <v>13742</v>
      </c>
      <c r="H9293" t="s">
        <v>389</v>
      </c>
      <c r="I9293" s="2" t="s">
        <v>14051</v>
      </c>
      <c r="J9293" s="1" t="s">
        <v>908</v>
      </c>
      <c r="L9293" s="2" t="s">
        <v>909</v>
      </c>
      <c r="M9293" s="2" t="s">
        <v>882</v>
      </c>
      <c r="N9293">
        <v>55</v>
      </c>
      <c r="O9293">
        <v>200000</v>
      </c>
      <c r="P9293" s="2">
        <v>11000000</v>
      </c>
      <c r="Q9293" s="6" t="s">
        <v>848</v>
      </c>
      <c r="R9293" s="3">
        <v>0.65</v>
      </c>
      <c r="S9293" s="2">
        <v>3850000</v>
      </c>
      <c r="T9293" s="2">
        <v>7150000</v>
      </c>
    </row>
    <row r="9294" spans="1:20" x14ac:dyDescent="0.25">
      <c r="A9294" s="7" t="s">
        <v>13760</v>
      </c>
      <c r="B9294">
        <v>2200201</v>
      </c>
      <c r="C9294" s="5" t="s">
        <v>14087</v>
      </c>
      <c r="D9294" s="5" t="s">
        <v>14026</v>
      </c>
      <c r="E9294" s="8" t="s">
        <v>14026</v>
      </c>
      <c r="F9294" t="s">
        <v>571</v>
      </c>
      <c r="G9294" t="s">
        <v>13742</v>
      </c>
      <c r="H9294" t="s">
        <v>389</v>
      </c>
      <c r="I9294" s="2" t="s">
        <v>14051</v>
      </c>
      <c r="J9294" s="1" t="s">
        <v>910</v>
      </c>
      <c r="L9294" s="2" t="s">
        <v>911</v>
      </c>
      <c r="M9294" s="2" t="s">
        <v>887</v>
      </c>
      <c r="N9294">
        <v>32</v>
      </c>
      <c r="O9294">
        <v>400000</v>
      </c>
      <c r="P9294" s="2">
        <v>12800000</v>
      </c>
      <c r="Q9294" s="6" t="s">
        <v>849</v>
      </c>
      <c r="R9294" s="3">
        <v>0.35</v>
      </c>
      <c r="S9294" s="2">
        <v>8320000</v>
      </c>
      <c r="T9294" s="2">
        <v>4480000</v>
      </c>
    </row>
    <row r="9295" spans="1:20" x14ac:dyDescent="0.25">
      <c r="A9295" s="7" t="s">
        <v>13760</v>
      </c>
      <c r="B9295">
        <v>2200201</v>
      </c>
      <c r="C9295" s="5" t="s">
        <v>14087</v>
      </c>
      <c r="D9295" s="5" t="s">
        <v>14027</v>
      </c>
      <c r="E9295" s="8" t="s">
        <v>14027</v>
      </c>
      <c r="F9295" t="s">
        <v>571</v>
      </c>
      <c r="G9295" t="s">
        <v>13742</v>
      </c>
      <c r="H9295" t="s">
        <v>389</v>
      </c>
      <c r="I9295" s="2" t="s">
        <v>14051</v>
      </c>
      <c r="J9295" s="1" t="s">
        <v>912</v>
      </c>
      <c r="L9295" s="2" t="s">
        <v>913</v>
      </c>
      <c r="M9295" s="2" t="s">
        <v>882</v>
      </c>
      <c r="N9295">
        <v>55</v>
      </c>
      <c r="O9295">
        <v>240000</v>
      </c>
      <c r="P9295" s="2">
        <v>13200000</v>
      </c>
      <c r="Q9295" s="6" t="s">
        <v>848</v>
      </c>
      <c r="R9295" s="3">
        <v>0.65</v>
      </c>
      <c r="S9295" s="2">
        <v>4620000</v>
      </c>
      <c r="T9295" s="2">
        <v>8580000</v>
      </c>
    </row>
    <row r="9296" spans="1:20" x14ac:dyDescent="0.25">
      <c r="A9296" s="7" t="s">
        <v>13760</v>
      </c>
      <c r="B9296">
        <v>2200201</v>
      </c>
      <c r="C9296" s="5" t="s">
        <v>14087</v>
      </c>
      <c r="D9296" s="5" t="s">
        <v>14028</v>
      </c>
      <c r="E9296" s="8" t="s">
        <v>14028</v>
      </c>
      <c r="F9296" t="s">
        <v>571</v>
      </c>
      <c r="G9296" t="s">
        <v>13742</v>
      </c>
      <c r="H9296" t="s">
        <v>389</v>
      </c>
      <c r="I9296" s="2" t="s">
        <v>14051</v>
      </c>
      <c r="J9296" s="1" t="s">
        <v>914</v>
      </c>
      <c r="L9296" s="2" t="s">
        <v>915</v>
      </c>
      <c r="M9296" s="2" t="s">
        <v>887</v>
      </c>
      <c r="N9296">
        <v>35</v>
      </c>
      <c r="O9296">
        <v>240000</v>
      </c>
      <c r="P9296" s="2">
        <v>8400000</v>
      </c>
      <c r="Q9296" s="6" t="s">
        <v>849</v>
      </c>
      <c r="R9296" s="3">
        <v>0.35</v>
      </c>
      <c r="S9296" s="2">
        <v>5460000</v>
      </c>
      <c r="T9296" s="2">
        <v>2940000</v>
      </c>
    </row>
    <row r="9297" spans="1:20" x14ac:dyDescent="0.25">
      <c r="A9297" s="7" t="s">
        <v>13760</v>
      </c>
      <c r="B9297">
        <v>2200201</v>
      </c>
      <c r="C9297" s="5" t="s">
        <v>14087</v>
      </c>
      <c r="D9297" s="5" t="s">
        <v>14029</v>
      </c>
      <c r="E9297" s="8" t="s">
        <v>14029</v>
      </c>
      <c r="F9297" t="s">
        <v>571</v>
      </c>
      <c r="G9297" t="s">
        <v>13742</v>
      </c>
      <c r="H9297" t="s">
        <v>389</v>
      </c>
      <c r="I9297" s="2" t="s">
        <v>14051</v>
      </c>
      <c r="J9297" s="1" t="s">
        <v>916</v>
      </c>
      <c r="L9297" s="2" t="s">
        <v>917</v>
      </c>
      <c r="M9297" s="2" t="s">
        <v>887</v>
      </c>
      <c r="N9297">
        <v>0</v>
      </c>
      <c r="O9297">
        <v>150000</v>
      </c>
      <c r="P9297" s="2">
        <v>0</v>
      </c>
      <c r="Q9297" s="6" t="s">
        <v>849</v>
      </c>
      <c r="R9297" s="3">
        <v>0.35</v>
      </c>
      <c r="S9297" s="2">
        <v>0</v>
      </c>
      <c r="T9297" s="2">
        <v>0</v>
      </c>
    </row>
    <row r="9298" spans="1:20" x14ac:dyDescent="0.25">
      <c r="A9298" s="7" t="s">
        <v>13760</v>
      </c>
      <c r="B9298">
        <v>2200201</v>
      </c>
      <c r="C9298" s="5" t="s">
        <v>14087</v>
      </c>
      <c r="D9298" s="5" t="s">
        <v>14030</v>
      </c>
      <c r="E9298" s="8" t="s">
        <v>14030</v>
      </c>
      <c r="F9298" t="s">
        <v>571</v>
      </c>
      <c r="G9298" t="s">
        <v>13742</v>
      </c>
      <c r="H9298" t="s">
        <v>389</v>
      </c>
      <c r="I9298" s="2" t="s">
        <v>14051</v>
      </c>
      <c r="J9298" s="1" t="s">
        <v>918</v>
      </c>
      <c r="L9298" s="2" t="s">
        <v>919</v>
      </c>
      <c r="M9298" s="2" t="s">
        <v>887</v>
      </c>
      <c r="N9298">
        <v>56</v>
      </c>
      <c r="O9298">
        <v>470000</v>
      </c>
      <c r="P9298" s="2">
        <v>26320000</v>
      </c>
      <c r="Q9298" s="6" t="s">
        <v>849</v>
      </c>
      <c r="R9298" s="3">
        <v>0.35</v>
      </c>
      <c r="S9298" s="2">
        <v>17108000</v>
      </c>
      <c r="T9298" s="2">
        <v>9212000</v>
      </c>
    </row>
    <row r="9299" spans="1:20" x14ac:dyDescent="0.25">
      <c r="A9299" s="7" t="s">
        <v>13760</v>
      </c>
      <c r="B9299">
        <v>2200201</v>
      </c>
      <c r="C9299" s="5" t="s">
        <v>14087</v>
      </c>
      <c r="D9299" s="5" t="s">
        <v>14031</v>
      </c>
      <c r="E9299" s="8" t="s">
        <v>14031</v>
      </c>
      <c r="F9299" t="s">
        <v>571</v>
      </c>
      <c r="G9299" t="s">
        <v>13742</v>
      </c>
      <c r="H9299" t="s">
        <v>389</v>
      </c>
      <c r="I9299" s="2" t="s">
        <v>14051</v>
      </c>
      <c r="J9299" s="1" t="s">
        <v>920</v>
      </c>
      <c r="L9299" s="2" t="s">
        <v>921</v>
      </c>
      <c r="M9299" s="2" t="s">
        <v>882</v>
      </c>
      <c r="N9299">
        <v>0</v>
      </c>
      <c r="O9299">
        <v>170000</v>
      </c>
      <c r="P9299" s="2">
        <v>0</v>
      </c>
      <c r="Q9299" s="6" t="s">
        <v>848</v>
      </c>
      <c r="R9299" s="3">
        <v>0.65</v>
      </c>
      <c r="S9299" s="2">
        <v>0</v>
      </c>
      <c r="T9299" s="2">
        <v>0</v>
      </c>
    </row>
    <row r="9300" spans="1:20" x14ac:dyDescent="0.25">
      <c r="A9300" s="7" t="s">
        <v>13760</v>
      </c>
      <c r="B9300">
        <v>2200201</v>
      </c>
      <c r="C9300" s="5" t="s">
        <v>14087</v>
      </c>
      <c r="D9300" s="5" t="s">
        <v>14032</v>
      </c>
      <c r="E9300" s="8" t="s">
        <v>14032</v>
      </c>
      <c r="F9300" t="s">
        <v>571</v>
      </c>
      <c r="G9300" t="s">
        <v>13742</v>
      </c>
      <c r="H9300" t="s">
        <v>389</v>
      </c>
      <c r="I9300" s="2" t="s">
        <v>14051</v>
      </c>
      <c r="J9300" s="1" t="s">
        <v>922</v>
      </c>
      <c r="L9300" s="2" t="s">
        <v>923</v>
      </c>
      <c r="M9300" s="2" t="s">
        <v>887</v>
      </c>
      <c r="N9300">
        <v>0</v>
      </c>
      <c r="O9300">
        <v>130000</v>
      </c>
      <c r="P9300" s="2">
        <v>0</v>
      </c>
      <c r="Q9300" s="6" t="s">
        <v>849</v>
      </c>
      <c r="R9300" s="3">
        <v>0.35</v>
      </c>
      <c r="S9300" s="2">
        <v>0</v>
      </c>
      <c r="T9300" s="2">
        <v>0</v>
      </c>
    </row>
    <row r="9301" spans="1:20" x14ac:dyDescent="0.25">
      <c r="A9301" s="7" t="s">
        <v>13760</v>
      </c>
      <c r="B9301">
        <v>2200201</v>
      </c>
      <c r="C9301" s="5" t="s">
        <v>14087</v>
      </c>
      <c r="D9301" s="5" t="s">
        <v>14033</v>
      </c>
      <c r="E9301" s="8" t="s">
        <v>14033</v>
      </c>
      <c r="F9301" t="s">
        <v>571</v>
      </c>
      <c r="G9301" t="s">
        <v>13742</v>
      </c>
      <c r="H9301" t="s">
        <v>389</v>
      </c>
      <c r="I9301" s="2" t="s">
        <v>14051</v>
      </c>
      <c r="J9301" s="1" t="s">
        <v>924</v>
      </c>
      <c r="L9301" s="2" t="s">
        <v>925</v>
      </c>
      <c r="M9301" s="2" t="s">
        <v>887</v>
      </c>
      <c r="N9301">
        <v>0</v>
      </c>
      <c r="O9301">
        <v>130000</v>
      </c>
      <c r="P9301" s="2">
        <v>0</v>
      </c>
      <c r="Q9301" s="6" t="s">
        <v>849</v>
      </c>
      <c r="R9301" s="3">
        <v>0.35</v>
      </c>
      <c r="S9301" s="2">
        <v>0</v>
      </c>
      <c r="T9301" s="2">
        <v>0</v>
      </c>
    </row>
    <row r="9302" spans="1:20" x14ac:dyDescent="0.25">
      <c r="A9302" s="7" t="s">
        <v>13760</v>
      </c>
      <c r="B9302">
        <v>2200201</v>
      </c>
      <c r="C9302" s="5" t="s">
        <v>14087</v>
      </c>
      <c r="D9302" s="5" t="s">
        <v>14034</v>
      </c>
      <c r="E9302" s="8" t="s">
        <v>14034</v>
      </c>
      <c r="F9302" t="s">
        <v>571</v>
      </c>
      <c r="G9302" t="s">
        <v>13742</v>
      </c>
      <c r="H9302" t="s">
        <v>389</v>
      </c>
      <c r="I9302" s="2" t="s">
        <v>14051</v>
      </c>
      <c r="J9302" s="1" t="s">
        <v>926</v>
      </c>
      <c r="L9302" s="2" t="s">
        <v>927</v>
      </c>
      <c r="M9302" s="2" t="s">
        <v>887</v>
      </c>
      <c r="N9302">
        <v>0</v>
      </c>
      <c r="O9302">
        <v>260000</v>
      </c>
      <c r="P9302" s="2">
        <v>0</v>
      </c>
      <c r="Q9302" s="6" t="s">
        <v>849</v>
      </c>
      <c r="R9302" s="3">
        <v>0.35</v>
      </c>
      <c r="S9302" s="2">
        <v>0</v>
      </c>
      <c r="T9302" s="2">
        <v>0</v>
      </c>
    </row>
    <row r="9303" spans="1:20" x14ac:dyDescent="0.25">
      <c r="A9303" s="7" t="s">
        <v>13760</v>
      </c>
      <c r="B9303">
        <v>2200201</v>
      </c>
      <c r="C9303" s="5" t="s">
        <v>14087</v>
      </c>
      <c r="D9303" s="5" t="s">
        <v>14035</v>
      </c>
      <c r="E9303" s="8" t="s">
        <v>14035</v>
      </c>
      <c r="F9303" t="s">
        <v>571</v>
      </c>
      <c r="G9303" t="s">
        <v>13742</v>
      </c>
      <c r="H9303" t="s">
        <v>389</v>
      </c>
      <c r="I9303" s="2" t="s">
        <v>14051</v>
      </c>
      <c r="J9303" s="1" t="s">
        <v>928</v>
      </c>
      <c r="L9303" s="2" t="s">
        <v>929</v>
      </c>
      <c r="M9303" s="2" t="s">
        <v>887</v>
      </c>
      <c r="N9303">
        <v>0</v>
      </c>
      <c r="O9303">
        <v>210000</v>
      </c>
      <c r="P9303" s="2">
        <v>0</v>
      </c>
      <c r="Q9303" s="6" t="s">
        <v>849</v>
      </c>
      <c r="R9303" s="3">
        <v>0.35</v>
      </c>
      <c r="S9303" s="2">
        <v>0</v>
      </c>
      <c r="T9303" s="2">
        <v>0</v>
      </c>
    </row>
    <row r="9304" spans="1:20" x14ac:dyDescent="0.25">
      <c r="A9304" s="7" t="s">
        <v>13760</v>
      </c>
      <c r="B9304">
        <v>2200201</v>
      </c>
      <c r="C9304" s="5" t="s">
        <v>14087</v>
      </c>
      <c r="D9304" s="5" t="s">
        <v>14036</v>
      </c>
      <c r="E9304" s="8" t="s">
        <v>14036</v>
      </c>
      <c r="F9304" t="s">
        <v>571</v>
      </c>
      <c r="G9304" t="s">
        <v>13742</v>
      </c>
      <c r="H9304" t="s">
        <v>389</v>
      </c>
      <c r="I9304" s="2" t="s">
        <v>14051</v>
      </c>
      <c r="J9304" s="1" t="s">
        <v>930</v>
      </c>
      <c r="L9304" s="2" t="s">
        <v>931</v>
      </c>
      <c r="M9304" s="2" t="s">
        <v>882</v>
      </c>
      <c r="N9304">
        <v>0</v>
      </c>
      <c r="O9304">
        <v>270000</v>
      </c>
      <c r="P9304" s="2">
        <v>0</v>
      </c>
      <c r="Q9304" s="6" t="s">
        <v>848</v>
      </c>
      <c r="R9304" s="3">
        <v>0.65</v>
      </c>
      <c r="S9304" s="2">
        <v>0</v>
      </c>
      <c r="T9304" s="2">
        <v>0</v>
      </c>
    </row>
    <row r="9305" spans="1:20" x14ac:dyDescent="0.25">
      <c r="A9305" s="7" t="s">
        <v>13760</v>
      </c>
      <c r="B9305">
        <v>2200201</v>
      </c>
      <c r="C9305" s="5" t="s">
        <v>14087</v>
      </c>
      <c r="D9305" s="5" t="s">
        <v>14037</v>
      </c>
      <c r="E9305" s="8" t="s">
        <v>14037</v>
      </c>
      <c r="F9305" t="s">
        <v>571</v>
      </c>
      <c r="G9305" t="s">
        <v>13742</v>
      </c>
      <c r="H9305" t="s">
        <v>389</v>
      </c>
      <c r="I9305" s="2" t="s">
        <v>14051</v>
      </c>
      <c r="J9305" s="1" t="s">
        <v>932</v>
      </c>
      <c r="L9305" s="2" t="s">
        <v>933</v>
      </c>
      <c r="M9305" s="2" t="s">
        <v>882</v>
      </c>
      <c r="N9305">
        <v>0</v>
      </c>
      <c r="O9305">
        <v>270000</v>
      </c>
      <c r="P9305" s="2">
        <v>0</v>
      </c>
      <c r="Q9305" s="6" t="s">
        <v>848</v>
      </c>
      <c r="R9305" s="3">
        <v>0.65</v>
      </c>
      <c r="S9305" s="2">
        <v>0</v>
      </c>
      <c r="T9305" s="2">
        <v>0</v>
      </c>
    </row>
    <row r="9306" spans="1:20" x14ac:dyDescent="0.25">
      <c r="A9306" s="7" t="s">
        <v>13760</v>
      </c>
      <c r="B9306">
        <v>2200201</v>
      </c>
      <c r="C9306" s="5" t="s">
        <v>14087</v>
      </c>
      <c r="D9306" s="5" t="s">
        <v>14038</v>
      </c>
      <c r="E9306" s="8" t="s">
        <v>14038</v>
      </c>
      <c r="F9306" t="s">
        <v>571</v>
      </c>
      <c r="G9306" t="s">
        <v>13742</v>
      </c>
      <c r="H9306" t="s">
        <v>389</v>
      </c>
      <c r="I9306" s="2" t="s">
        <v>14051</v>
      </c>
      <c r="J9306" s="1" t="s">
        <v>934</v>
      </c>
      <c r="L9306" s="2" t="s">
        <v>935</v>
      </c>
      <c r="M9306" s="2" t="s">
        <v>882</v>
      </c>
      <c r="N9306">
        <v>0</v>
      </c>
      <c r="O9306">
        <v>130000</v>
      </c>
      <c r="P9306" s="2">
        <v>0</v>
      </c>
      <c r="Q9306" s="6" t="s">
        <v>848</v>
      </c>
      <c r="R9306" s="3">
        <v>0.65</v>
      </c>
      <c r="S9306" s="2">
        <v>0</v>
      </c>
      <c r="T9306" s="2">
        <v>0</v>
      </c>
    </row>
    <row r="9307" spans="1:20" x14ac:dyDescent="0.25">
      <c r="A9307" s="7" t="s">
        <v>13760</v>
      </c>
      <c r="B9307">
        <v>2200201</v>
      </c>
      <c r="C9307" s="5" t="s">
        <v>14087</v>
      </c>
      <c r="D9307" s="5" t="s">
        <v>14039</v>
      </c>
      <c r="E9307" s="8" t="s">
        <v>14039</v>
      </c>
      <c r="F9307" t="s">
        <v>571</v>
      </c>
      <c r="G9307" t="s">
        <v>13742</v>
      </c>
      <c r="H9307" t="s">
        <v>389</v>
      </c>
      <c r="I9307" s="2" t="s">
        <v>14051</v>
      </c>
      <c r="J9307" s="1" t="s">
        <v>936</v>
      </c>
      <c r="L9307" s="2" t="s">
        <v>937</v>
      </c>
      <c r="M9307" s="2" t="s">
        <v>887</v>
      </c>
      <c r="N9307">
        <v>0</v>
      </c>
      <c r="O9307">
        <v>165000</v>
      </c>
      <c r="P9307" s="2">
        <v>0</v>
      </c>
      <c r="Q9307" s="6" t="s">
        <v>849</v>
      </c>
      <c r="R9307" s="3">
        <v>0.35</v>
      </c>
      <c r="S9307" s="2">
        <v>0</v>
      </c>
      <c r="T9307" s="2">
        <v>0</v>
      </c>
    </row>
    <row r="9308" spans="1:20" x14ac:dyDescent="0.25">
      <c r="A9308" s="7" t="s">
        <v>13760</v>
      </c>
      <c r="B9308">
        <v>2200201</v>
      </c>
      <c r="C9308" s="5" t="s">
        <v>14087</v>
      </c>
      <c r="D9308" s="5" t="s">
        <v>14040</v>
      </c>
      <c r="E9308" s="8" t="s">
        <v>14040</v>
      </c>
      <c r="F9308" t="s">
        <v>571</v>
      </c>
      <c r="G9308" t="s">
        <v>13742</v>
      </c>
      <c r="H9308" t="s">
        <v>389</v>
      </c>
      <c r="I9308" s="2" t="s">
        <v>14051</v>
      </c>
      <c r="J9308" s="1" t="s">
        <v>938</v>
      </c>
      <c r="L9308" s="2" t="s">
        <v>939</v>
      </c>
      <c r="M9308" s="2" t="s">
        <v>940</v>
      </c>
      <c r="N9308">
        <v>0</v>
      </c>
      <c r="O9308">
        <v>32000</v>
      </c>
      <c r="P9308" s="2">
        <v>0</v>
      </c>
      <c r="Q9308" s="6" t="s">
        <v>850</v>
      </c>
      <c r="R9308" s="3">
        <v>0</v>
      </c>
      <c r="S9308" s="2">
        <v>0</v>
      </c>
      <c r="T9308" s="2">
        <v>0</v>
      </c>
    </row>
    <row r="9309" spans="1:20" x14ac:dyDescent="0.25">
      <c r="A9309" s="7" t="s">
        <v>13760</v>
      </c>
      <c r="B9309">
        <v>2200201</v>
      </c>
      <c r="C9309" s="5" t="s">
        <v>14087</v>
      </c>
      <c r="D9309" s="5" t="s">
        <v>14041</v>
      </c>
      <c r="E9309" s="8" t="s">
        <v>14041</v>
      </c>
      <c r="F9309" t="s">
        <v>571</v>
      </c>
      <c r="G9309" t="s">
        <v>13742</v>
      </c>
      <c r="H9309" t="s">
        <v>389</v>
      </c>
      <c r="I9309" s="2" t="s">
        <v>14051</v>
      </c>
      <c r="J9309" s="1" t="s">
        <v>941</v>
      </c>
      <c r="L9309" s="2" t="s">
        <v>942</v>
      </c>
      <c r="M9309" s="2" t="s">
        <v>940</v>
      </c>
      <c r="N9309">
        <v>0</v>
      </c>
      <c r="O9309">
        <v>34000</v>
      </c>
      <c r="P9309" s="2">
        <v>0</v>
      </c>
      <c r="Q9309" s="6" t="s">
        <v>850</v>
      </c>
      <c r="R9309" s="3">
        <v>0</v>
      </c>
      <c r="S9309" s="2">
        <v>0</v>
      </c>
      <c r="T9309" s="2">
        <v>0</v>
      </c>
    </row>
    <row r="9310" spans="1:20" x14ac:dyDescent="0.25">
      <c r="A9310" s="7" t="s">
        <v>13760</v>
      </c>
      <c r="B9310">
        <v>2200201</v>
      </c>
      <c r="C9310" s="5" t="s">
        <v>14087</v>
      </c>
      <c r="D9310" s="5" t="s">
        <v>14042</v>
      </c>
      <c r="E9310" s="8" t="s">
        <v>14042</v>
      </c>
      <c r="F9310" t="s">
        <v>571</v>
      </c>
      <c r="G9310" t="s">
        <v>13742</v>
      </c>
      <c r="H9310" t="s">
        <v>389</v>
      </c>
      <c r="I9310" s="2" t="s">
        <v>14051</v>
      </c>
      <c r="J9310" s="1" t="s">
        <v>943</v>
      </c>
      <c r="L9310" s="2" t="s">
        <v>944</v>
      </c>
      <c r="M9310" s="2" t="s">
        <v>940</v>
      </c>
      <c r="N9310">
        <v>0</v>
      </c>
      <c r="O9310">
        <v>31000</v>
      </c>
      <c r="P9310" s="2">
        <v>0</v>
      </c>
      <c r="Q9310" s="6" t="s">
        <v>850</v>
      </c>
      <c r="R9310" s="3">
        <v>0</v>
      </c>
      <c r="S9310" s="2">
        <v>0</v>
      </c>
      <c r="T9310" s="2">
        <v>0</v>
      </c>
    </row>
    <row r="9311" spans="1:20" x14ac:dyDescent="0.25">
      <c r="A9311" t="s">
        <v>122</v>
      </c>
      <c r="B9311">
        <v>2200301</v>
      </c>
      <c r="C9311" s="4" t="s">
        <v>14087</v>
      </c>
      <c r="D9311" s="4" t="s">
        <v>4875</v>
      </c>
      <c r="E9311" s="8" t="s">
        <v>4875</v>
      </c>
      <c r="F9311" t="s">
        <v>571</v>
      </c>
      <c r="G9311" t="s">
        <v>572</v>
      </c>
      <c r="H9311" t="s">
        <v>436</v>
      </c>
      <c r="I9311" t="s">
        <v>1293</v>
      </c>
      <c r="J9311" s="1" t="s">
        <v>880</v>
      </c>
      <c r="L9311" s="2" t="s">
        <v>881</v>
      </c>
      <c r="M9311" s="2" t="s">
        <v>882</v>
      </c>
      <c r="N9311">
        <v>20</v>
      </c>
      <c r="O9311">
        <v>700000</v>
      </c>
      <c r="P9311">
        <v>14000000</v>
      </c>
      <c r="Q9311" t="s">
        <v>848</v>
      </c>
      <c r="R9311" s="3">
        <v>0.65</v>
      </c>
      <c r="S9311">
        <v>4899999.9999999991</v>
      </c>
      <c r="T9311">
        <v>9100000</v>
      </c>
    </row>
    <row r="9312" spans="1:20" x14ac:dyDescent="0.25">
      <c r="A9312" t="s">
        <v>122</v>
      </c>
      <c r="B9312">
        <v>2200301</v>
      </c>
      <c r="C9312" s="4" t="s">
        <v>14087</v>
      </c>
      <c r="D9312" s="4" t="s">
        <v>4876</v>
      </c>
      <c r="E9312" s="8" t="s">
        <v>4876</v>
      </c>
      <c r="F9312" t="s">
        <v>571</v>
      </c>
      <c r="G9312" t="s">
        <v>572</v>
      </c>
      <c r="H9312" t="s">
        <v>436</v>
      </c>
      <c r="I9312" t="s">
        <v>1293</v>
      </c>
      <c r="J9312" s="1" t="s">
        <v>883</v>
      </c>
      <c r="L9312" s="2" t="s">
        <v>884</v>
      </c>
      <c r="M9312" s="2" t="s">
        <v>882</v>
      </c>
      <c r="N9312">
        <v>0</v>
      </c>
      <c r="O9312">
        <v>420000</v>
      </c>
      <c r="P9312">
        <v>0</v>
      </c>
      <c r="Q9312" t="s">
        <v>848</v>
      </c>
      <c r="R9312" s="3">
        <v>0.65</v>
      </c>
      <c r="S9312">
        <v>0</v>
      </c>
      <c r="T9312">
        <v>0</v>
      </c>
    </row>
    <row r="9313" spans="1:20" x14ac:dyDescent="0.25">
      <c r="A9313" t="s">
        <v>122</v>
      </c>
      <c r="B9313">
        <v>2200301</v>
      </c>
      <c r="C9313" s="4" t="s">
        <v>14087</v>
      </c>
      <c r="D9313" s="4" t="s">
        <v>4877</v>
      </c>
      <c r="E9313" s="8" t="s">
        <v>4877</v>
      </c>
      <c r="F9313" t="s">
        <v>571</v>
      </c>
      <c r="G9313" t="s">
        <v>572</v>
      </c>
      <c r="H9313" t="s">
        <v>436</v>
      </c>
      <c r="I9313" t="s">
        <v>1293</v>
      </c>
      <c r="J9313" s="1" t="s">
        <v>885</v>
      </c>
      <c r="L9313" s="2" t="s">
        <v>886</v>
      </c>
      <c r="M9313" s="2" t="s">
        <v>887</v>
      </c>
      <c r="N9313">
        <v>20</v>
      </c>
      <c r="O9313">
        <v>250000</v>
      </c>
      <c r="P9313">
        <v>5000000</v>
      </c>
      <c r="Q9313" t="s">
        <v>849</v>
      </c>
      <c r="R9313" s="3">
        <v>0.35</v>
      </c>
      <c r="S9313">
        <v>3250000</v>
      </c>
      <c r="T9313">
        <v>1750000</v>
      </c>
    </row>
    <row r="9314" spans="1:20" x14ac:dyDescent="0.25">
      <c r="A9314" t="s">
        <v>122</v>
      </c>
      <c r="B9314">
        <v>2200301</v>
      </c>
      <c r="C9314" s="4" t="s">
        <v>14087</v>
      </c>
      <c r="D9314" s="4" t="s">
        <v>4878</v>
      </c>
      <c r="E9314" s="8" t="s">
        <v>4878</v>
      </c>
      <c r="F9314" t="s">
        <v>571</v>
      </c>
      <c r="G9314" t="s">
        <v>572</v>
      </c>
      <c r="H9314" t="s">
        <v>436</v>
      </c>
      <c r="I9314" t="s">
        <v>1293</v>
      </c>
      <c r="J9314" s="1" t="s">
        <v>888</v>
      </c>
      <c r="L9314" s="2" t="s">
        <v>889</v>
      </c>
      <c r="M9314" s="2" t="s">
        <v>887</v>
      </c>
      <c r="N9314">
        <v>0</v>
      </c>
      <c r="O9314">
        <v>275000</v>
      </c>
      <c r="P9314">
        <v>0</v>
      </c>
      <c r="Q9314" t="s">
        <v>849</v>
      </c>
      <c r="R9314" s="3">
        <v>0.35</v>
      </c>
      <c r="S9314">
        <v>0</v>
      </c>
      <c r="T9314">
        <v>0</v>
      </c>
    </row>
    <row r="9315" spans="1:20" x14ac:dyDescent="0.25">
      <c r="A9315" t="s">
        <v>122</v>
      </c>
      <c r="B9315">
        <v>2200301</v>
      </c>
      <c r="C9315" s="4" t="s">
        <v>14087</v>
      </c>
      <c r="D9315" s="4" t="s">
        <v>4879</v>
      </c>
      <c r="E9315" s="8" t="s">
        <v>4879</v>
      </c>
      <c r="F9315" t="s">
        <v>571</v>
      </c>
      <c r="G9315" t="s">
        <v>572</v>
      </c>
      <c r="H9315" t="s">
        <v>436</v>
      </c>
      <c r="I9315" t="s">
        <v>1293</v>
      </c>
      <c r="J9315" s="1" t="s">
        <v>890</v>
      </c>
      <c r="L9315" s="2" t="s">
        <v>891</v>
      </c>
      <c r="M9315" s="2" t="s">
        <v>882</v>
      </c>
      <c r="N9315">
        <v>20</v>
      </c>
      <c r="O9315">
        <v>150000</v>
      </c>
      <c r="P9315">
        <v>3000000</v>
      </c>
      <c r="Q9315" t="s">
        <v>848</v>
      </c>
      <c r="R9315" s="3">
        <v>0.65</v>
      </c>
      <c r="S9315">
        <v>1050000</v>
      </c>
      <c r="T9315">
        <v>1950000</v>
      </c>
    </row>
    <row r="9316" spans="1:20" x14ac:dyDescent="0.25">
      <c r="A9316" t="s">
        <v>122</v>
      </c>
      <c r="B9316">
        <v>2200301</v>
      </c>
      <c r="C9316" s="4" t="s">
        <v>14087</v>
      </c>
      <c r="D9316" s="4" t="s">
        <v>4880</v>
      </c>
      <c r="E9316" s="8" t="s">
        <v>4880</v>
      </c>
      <c r="F9316" t="s">
        <v>571</v>
      </c>
      <c r="G9316" t="s">
        <v>572</v>
      </c>
      <c r="H9316" t="s">
        <v>436</v>
      </c>
      <c r="I9316" t="s">
        <v>1293</v>
      </c>
      <c r="J9316" s="1" t="s">
        <v>892</v>
      </c>
      <c r="L9316" s="2" t="s">
        <v>893</v>
      </c>
      <c r="M9316" s="2" t="s">
        <v>882</v>
      </c>
      <c r="N9316">
        <v>0</v>
      </c>
      <c r="O9316">
        <v>300000</v>
      </c>
      <c r="P9316">
        <v>0</v>
      </c>
      <c r="Q9316" t="s">
        <v>848</v>
      </c>
      <c r="R9316" s="3">
        <v>0.65</v>
      </c>
      <c r="S9316">
        <v>0</v>
      </c>
      <c r="T9316">
        <v>0</v>
      </c>
    </row>
    <row r="9317" spans="1:20" x14ac:dyDescent="0.25">
      <c r="A9317" t="s">
        <v>122</v>
      </c>
      <c r="B9317">
        <v>2200301</v>
      </c>
      <c r="C9317" s="4" t="s">
        <v>14087</v>
      </c>
      <c r="D9317" s="4" t="s">
        <v>4881</v>
      </c>
      <c r="E9317" s="8" t="s">
        <v>4881</v>
      </c>
      <c r="F9317" t="s">
        <v>571</v>
      </c>
      <c r="G9317" t="s">
        <v>572</v>
      </c>
      <c r="H9317" t="s">
        <v>436</v>
      </c>
      <c r="I9317" t="s">
        <v>1293</v>
      </c>
      <c r="J9317" s="1" t="s">
        <v>894</v>
      </c>
      <c r="L9317" s="2" t="s">
        <v>895</v>
      </c>
      <c r="M9317" s="2" t="s">
        <v>882</v>
      </c>
      <c r="N9317">
        <v>0</v>
      </c>
      <c r="O9317">
        <v>400000</v>
      </c>
      <c r="P9317">
        <v>0</v>
      </c>
      <c r="Q9317" t="s">
        <v>848</v>
      </c>
      <c r="R9317" s="3">
        <v>0.65</v>
      </c>
      <c r="S9317">
        <v>0</v>
      </c>
      <c r="T9317">
        <v>0</v>
      </c>
    </row>
    <row r="9318" spans="1:20" x14ac:dyDescent="0.25">
      <c r="A9318" t="s">
        <v>122</v>
      </c>
      <c r="B9318">
        <v>2200301</v>
      </c>
      <c r="C9318" s="4" t="s">
        <v>14087</v>
      </c>
      <c r="D9318" s="4" t="s">
        <v>4882</v>
      </c>
      <c r="E9318" s="8" t="s">
        <v>4882</v>
      </c>
      <c r="F9318" t="s">
        <v>571</v>
      </c>
      <c r="G9318" t="s">
        <v>572</v>
      </c>
      <c r="H9318" t="s">
        <v>436</v>
      </c>
      <c r="I9318" t="s">
        <v>1293</v>
      </c>
      <c r="J9318" s="1" t="s">
        <v>896</v>
      </c>
      <c r="L9318" s="2" t="s">
        <v>897</v>
      </c>
      <c r="M9318" s="2" t="s">
        <v>882</v>
      </c>
      <c r="N9318">
        <v>0</v>
      </c>
      <c r="O9318">
        <v>360000</v>
      </c>
      <c r="P9318">
        <v>0</v>
      </c>
      <c r="Q9318" t="s">
        <v>848</v>
      </c>
      <c r="R9318" s="3">
        <v>0.65</v>
      </c>
      <c r="S9318">
        <v>0</v>
      </c>
      <c r="T9318">
        <v>0</v>
      </c>
    </row>
    <row r="9319" spans="1:20" x14ac:dyDescent="0.25">
      <c r="A9319" t="s">
        <v>122</v>
      </c>
      <c r="B9319">
        <v>2200301</v>
      </c>
      <c r="C9319" s="4" t="s">
        <v>14087</v>
      </c>
      <c r="D9319" s="4" t="s">
        <v>4883</v>
      </c>
      <c r="E9319" s="8" t="s">
        <v>4883</v>
      </c>
      <c r="F9319" t="s">
        <v>571</v>
      </c>
      <c r="G9319" t="s">
        <v>572</v>
      </c>
      <c r="H9319" t="s">
        <v>436</v>
      </c>
      <c r="I9319" t="s">
        <v>1293</v>
      </c>
      <c r="J9319" s="1" t="s">
        <v>898</v>
      </c>
      <c r="L9319" s="2" t="s">
        <v>899</v>
      </c>
      <c r="M9319" s="2" t="s">
        <v>882</v>
      </c>
      <c r="N9319">
        <v>20</v>
      </c>
      <c r="O9319">
        <v>250000</v>
      </c>
      <c r="P9319">
        <v>5000000</v>
      </c>
      <c r="Q9319" t="s">
        <v>848</v>
      </c>
      <c r="R9319" s="3">
        <v>0.65</v>
      </c>
      <c r="S9319">
        <v>1750000</v>
      </c>
      <c r="T9319">
        <v>3250000</v>
      </c>
    </row>
    <row r="9320" spans="1:20" x14ac:dyDescent="0.25">
      <c r="A9320" t="s">
        <v>122</v>
      </c>
      <c r="B9320">
        <v>2200301</v>
      </c>
      <c r="C9320" s="4" t="s">
        <v>14087</v>
      </c>
      <c r="D9320" s="4" t="s">
        <v>4884</v>
      </c>
      <c r="E9320" s="8" t="s">
        <v>4884</v>
      </c>
      <c r="F9320" t="s">
        <v>571</v>
      </c>
      <c r="G9320" t="s">
        <v>572</v>
      </c>
      <c r="H9320" t="s">
        <v>436</v>
      </c>
      <c r="I9320" t="s">
        <v>1293</v>
      </c>
      <c r="J9320" s="1" t="s">
        <v>900</v>
      </c>
      <c r="L9320" s="2" t="s">
        <v>901</v>
      </c>
      <c r="M9320" s="2" t="s">
        <v>882</v>
      </c>
      <c r="N9320">
        <v>20</v>
      </c>
      <c r="O9320">
        <v>360000</v>
      </c>
      <c r="P9320">
        <v>7200000</v>
      </c>
      <c r="Q9320" t="s">
        <v>848</v>
      </c>
      <c r="R9320" s="3">
        <v>0.65</v>
      </c>
      <c r="S9320">
        <v>2519999.9999999995</v>
      </c>
      <c r="T9320">
        <v>4680000</v>
      </c>
    </row>
    <row r="9321" spans="1:20" x14ac:dyDescent="0.25">
      <c r="A9321" t="s">
        <v>122</v>
      </c>
      <c r="B9321">
        <v>2200301</v>
      </c>
      <c r="C9321" s="4" t="s">
        <v>14087</v>
      </c>
      <c r="D9321" s="4" t="s">
        <v>4885</v>
      </c>
      <c r="E9321" s="8" t="s">
        <v>4885</v>
      </c>
      <c r="F9321" t="s">
        <v>571</v>
      </c>
      <c r="G9321" t="s">
        <v>572</v>
      </c>
      <c r="H9321" t="s">
        <v>436</v>
      </c>
      <c r="I9321" t="s">
        <v>1293</v>
      </c>
      <c r="J9321" s="1" t="s">
        <v>902</v>
      </c>
      <c r="L9321" s="2" t="s">
        <v>903</v>
      </c>
      <c r="M9321" s="2" t="s">
        <v>887</v>
      </c>
      <c r="N9321">
        <v>20</v>
      </c>
      <c r="O9321">
        <v>300000</v>
      </c>
      <c r="P9321">
        <v>6000000</v>
      </c>
      <c r="Q9321" t="s">
        <v>849</v>
      </c>
      <c r="R9321" s="3">
        <v>0.35</v>
      </c>
      <c r="S9321">
        <v>3900000</v>
      </c>
      <c r="T9321">
        <v>2100000</v>
      </c>
    </row>
    <row r="9322" spans="1:20" x14ac:dyDescent="0.25">
      <c r="A9322" t="s">
        <v>122</v>
      </c>
      <c r="B9322">
        <v>2200301</v>
      </c>
      <c r="C9322" s="4" t="s">
        <v>14087</v>
      </c>
      <c r="D9322" s="4" t="s">
        <v>4886</v>
      </c>
      <c r="E9322" s="8" t="s">
        <v>4886</v>
      </c>
      <c r="F9322" t="s">
        <v>571</v>
      </c>
      <c r="G9322" t="s">
        <v>572</v>
      </c>
      <c r="H9322" t="s">
        <v>436</v>
      </c>
      <c r="I9322" t="s">
        <v>1293</v>
      </c>
      <c r="J9322" s="1" t="s">
        <v>904</v>
      </c>
      <c r="L9322" s="2" t="s">
        <v>905</v>
      </c>
      <c r="M9322" s="2" t="s">
        <v>887</v>
      </c>
      <c r="N9322">
        <v>20</v>
      </c>
      <c r="O9322">
        <v>690000</v>
      </c>
      <c r="P9322">
        <v>13800000</v>
      </c>
      <c r="Q9322" t="s">
        <v>849</v>
      </c>
      <c r="R9322" s="3">
        <v>0.35</v>
      </c>
      <c r="S9322">
        <v>8970000</v>
      </c>
      <c r="T9322">
        <v>4829999.9999999991</v>
      </c>
    </row>
    <row r="9323" spans="1:20" x14ac:dyDescent="0.25">
      <c r="A9323" t="s">
        <v>122</v>
      </c>
      <c r="B9323">
        <v>2200301</v>
      </c>
      <c r="C9323" s="4" t="s">
        <v>14087</v>
      </c>
      <c r="D9323" s="4" t="s">
        <v>4887</v>
      </c>
      <c r="E9323" s="8" t="s">
        <v>4887</v>
      </c>
      <c r="F9323" t="s">
        <v>571</v>
      </c>
      <c r="G9323" t="s">
        <v>572</v>
      </c>
      <c r="H9323" t="s">
        <v>436</v>
      </c>
      <c r="I9323" t="s">
        <v>1293</v>
      </c>
      <c r="J9323" s="1" t="s">
        <v>906</v>
      </c>
      <c r="L9323" s="2" t="s">
        <v>907</v>
      </c>
      <c r="M9323" s="2" t="s">
        <v>887</v>
      </c>
      <c r="N9323">
        <v>0</v>
      </c>
      <c r="O9323">
        <v>330000</v>
      </c>
      <c r="P9323">
        <v>0</v>
      </c>
      <c r="Q9323" t="s">
        <v>849</v>
      </c>
      <c r="R9323" s="3">
        <v>0.35</v>
      </c>
      <c r="S9323">
        <v>0</v>
      </c>
      <c r="T9323">
        <v>0</v>
      </c>
    </row>
    <row r="9324" spans="1:20" x14ac:dyDescent="0.25">
      <c r="A9324" t="s">
        <v>122</v>
      </c>
      <c r="B9324">
        <v>2200301</v>
      </c>
      <c r="C9324" s="4" t="s">
        <v>14087</v>
      </c>
      <c r="D9324" s="4" t="s">
        <v>4888</v>
      </c>
      <c r="E9324" s="8" t="s">
        <v>4888</v>
      </c>
      <c r="F9324" t="s">
        <v>571</v>
      </c>
      <c r="G9324" t="s">
        <v>572</v>
      </c>
      <c r="H9324" t="s">
        <v>436</v>
      </c>
      <c r="I9324" t="s">
        <v>1293</v>
      </c>
      <c r="J9324" s="1" t="s">
        <v>908</v>
      </c>
      <c r="L9324" s="2" t="s">
        <v>909</v>
      </c>
      <c r="M9324" s="2" t="s">
        <v>882</v>
      </c>
      <c r="N9324">
        <v>20</v>
      </c>
      <c r="O9324">
        <v>200000</v>
      </c>
      <c r="P9324">
        <v>4000000</v>
      </c>
      <c r="Q9324" t="s">
        <v>848</v>
      </c>
      <c r="R9324" s="3">
        <v>0.65</v>
      </c>
      <c r="S9324">
        <v>1400000</v>
      </c>
      <c r="T9324">
        <v>2600000</v>
      </c>
    </row>
    <row r="9325" spans="1:20" x14ac:dyDescent="0.25">
      <c r="A9325" t="s">
        <v>122</v>
      </c>
      <c r="B9325">
        <v>2200301</v>
      </c>
      <c r="C9325" s="4" t="s">
        <v>14087</v>
      </c>
      <c r="D9325" s="4" t="s">
        <v>4889</v>
      </c>
      <c r="E9325" s="8" t="s">
        <v>4889</v>
      </c>
      <c r="F9325" t="s">
        <v>571</v>
      </c>
      <c r="G9325" t="s">
        <v>572</v>
      </c>
      <c r="H9325" t="s">
        <v>436</v>
      </c>
      <c r="I9325" t="s">
        <v>1293</v>
      </c>
      <c r="J9325" s="1" t="s">
        <v>910</v>
      </c>
      <c r="L9325" s="2" t="s">
        <v>911</v>
      </c>
      <c r="M9325" s="2" t="s">
        <v>887</v>
      </c>
      <c r="N9325">
        <v>15</v>
      </c>
      <c r="O9325">
        <v>400000</v>
      </c>
      <c r="P9325">
        <v>6000000</v>
      </c>
      <c r="Q9325" t="s">
        <v>849</v>
      </c>
      <c r="R9325" s="3">
        <v>0.35</v>
      </c>
      <c r="S9325">
        <v>3900000</v>
      </c>
      <c r="T9325">
        <v>2100000</v>
      </c>
    </row>
    <row r="9326" spans="1:20" x14ac:dyDescent="0.25">
      <c r="A9326" t="s">
        <v>122</v>
      </c>
      <c r="B9326">
        <v>2200301</v>
      </c>
      <c r="C9326" s="4" t="s">
        <v>14087</v>
      </c>
      <c r="D9326" s="4" t="s">
        <v>4890</v>
      </c>
      <c r="E9326" s="8" t="s">
        <v>4890</v>
      </c>
      <c r="F9326" t="s">
        <v>571</v>
      </c>
      <c r="G9326" t="s">
        <v>572</v>
      </c>
      <c r="H9326" t="s">
        <v>436</v>
      </c>
      <c r="I9326" t="s">
        <v>1293</v>
      </c>
      <c r="J9326" s="1" t="s">
        <v>912</v>
      </c>
      <c r="L9326" s="2" t="s">
        <v>913</v>
      </c>
      <c r="M9326" s="2" t="s">
        <v>882</v>
      </c>
      <c r="N9326">
        <v>25</v>
      </c>
      <c r="O9326">
        <v>240000</v>
      </c>
      <c r="P9326">
        <v>6000000</v>
      </c>
      <c r="Q9326" t="s">
        <v>848</v>
      </c>
      <c r="R9326" s="3">
        <v>0.65</v>
      </c>
      <c r="S9326">
        <v>2100000</v>
      </c>
      <c r="T9326">
        <v>3900000</v>
      </c>
    </row>
    <row r="9327" spans="1:20" x14ac:dyDescent="0.25">
      <c r="A9327" t="s">
        <v>122</v>
      </c>
      <c r="B9327">
        <v>2200301</v>
      </c>
      <c r="C9327" s="4" t="s">
        <v>14087</v>
      </c>
      <c r="D9327" s="4" t="s">
        <v>4891</v>
      </c>
      <c r="E9327" s="8" t="s">
        <v>4891</v>
      </c>
      <c r="F9327" t="s">
        <v>571</v>
      </c>
      <c r="G9327" t="s">
        <v>572</v>
      </c>
      <c r="H9327" t="s">
        <v>436</v>
      </c>
      <c r="I9327" t="s">
        <v>1293</v>
      </c>
      <c r="J9327" s="1" t="s">
        <v>914</v>
      </c>
      <c r="L9327" s="2" t="s">
        <v>915</v>
      </c>
      <c r="M9327" s="2" t="s">
        <v>887</v>
      </c>
      <c r="N9327">
        <v>20</v>
      </c>
      <c r="O9327">
        <v>240000</v>
      </c>
      <c r="P9327">
        <v>4800000</v>
      </c>
      <c r="Q9327" t="s">
        <v>849</v>
      </c>
      <c r="R9327" s="3">
        <v>0.35</v>
      </c>
      <c r="S9327">
        <v>3120000</v>
      </c>
      <c r="T9327">
        <v>1680000</v>
      </c>
    </row>
    <row r="9328" spans="1:20" x14ac:dyDescent="0.25">
      <c r="A9328" t="s">
        <v>122</v>
      </c>
      <c r="B9328">
        <v>2200301</v>
      </c>
      <c r="C9328" s="4" t="s">
        <v>14087</v>
      </c>
      <c r="D9328" s="4" t="s">
        <v>4892</v>
      </c>
      <c r="E9328" s="8" t="s">
        <v>4892</v>
      </c>
      <c r="F9328" t="s">
        <v>571</v>
      </c>
      <c r="G9328" t="s">
        <v>572</v>
      </c>
      <c r="H9328" t="s">
        <v>436</v>
      </c>
      <c r="I9328" t="s">
        <v>1293</v>
      </c>
      <c r="J9328" s="1" t="s">
        <v>916</v>
      </c>
      <c r="L9328" s="2" t="s">
        <v>917</v>
      </c>
      <c r="M9328" s="2" t="s">
        <v>887</v>
      </c>
      <c r="N9328">
        <v>0</v>
      </c>
      <c r="O9328">
        <v>150000</v>
      </c>
      <c r="P9328">
        <v>0</v>
      </c>
      <c r="Q9328" t="s">
        <v>849</v>
      </c>
      <c r="R9328" s="3">
        <v>0.35</v>
      </c>
      <c r="S9328">
        <v>0</v>
      </c>
      <c r="T9328">
        <v>0</v>
      </c>
    </row>
    <row r="9329" spans="1:20" x14ac:dyDescent="0.25">
      <c r="A9329" t="s">
        <v>122</v>
      </c>
      <c r="B9329">
        <v>2200301</v>
      </c>
      <c r="C9329" s="4" t="s">
        <v>14087</v>
      </c>
      <c r="D9329" s="4" t="s">
        <v>4893</v>
      </c>
      <c r="E9329" s="8" t="s">
        <v>4893</v>
      </c>
      <c r="F9329" t="s">
        <v>571</v>
      </c>
      <c r="G9329" t="s">
        <v>572</v>
      </c>
      <c r="H9329" t="s">
        <v>436</v>
      </c>
      <c r="I9329" t="s">
        <v>1293</v>
      </c>
      <c r="J9329" s="1" t="s">
        <v>918</v>
      </c>
      <c r="L9329" s="2" t="s">
        <v>919</v>
      </c>
      <c r="M9329" s="2" t="s">
        <v>887</v>
      </c>
      <c r="N9329">
        <v>27</v>
      </c>
      <c r="O9329">
        <v>470000</v>
      </c>
      <c r="P9329">
        <v>12690000</v>
      </c>
      <c r="Q9329" t="s">
        <v>849</v>
      </c>
      <c r="R9329" s="3">
        <v>0.35</v>
      </c>
      <c r="S9329">
        <v>8248500</v>
      </c>
      <c r="T9329">
        <v>4441500</v>
      </c>
    </row>
    <row r="9330" spans="1:20" x14ac:dyDescent="0.25">
      <c r="A9330" t="s">
        <v>122</v>
      </c>
      <c r="B9330">
        <v>2200301</v>
      </c>
      <c r="C9330" s="4" t="s">
        <v>14087</v>
      </c>
      <c r="D9330" s="4" t="s">
        <v>4894</v>
      </c>
      <c r="E9330" s="8" t="s">
        <v>4894</v>
      </c>
      <c r="F9330" t="s">
        <v>571</v>
      </c>
      <c r="G9330" t="s">
        <v>572</v>
      </c>
      <c r="H9330" t="s">
        <v>436</v>
      </c>
      <c r="I9330" t="s">
        <v>1293</v>
      </c>
      <c r="J9330" s="1" t="s">
        <v>920</v>
      </c>
      <c r="L9330" s="2" t="s">
        <v>921</v>
      </c>
      <c r="M9330" s="2" t="s">
        <v>882</v>
      </c>
      <c r="N9330">
        <v>0</v>
      </c>
      <c r="O9330">
        <v>170000</v>
      </c>
      <c r="P9330">
        <v>0</v>
      </c>
      <c r="Q9330" t="s">
        <v>848</v>
      </c>
      <c r="R9330" s="3">
        <v>0.65</v>
      </c>
      <c r="S9330">
        <v>0</v>
      </c>
      <c r="T9330">
        <v>0</v>
      </c>
    </row>
    <row r="9331" spans="1:20" x14ac:dyDescent="0.25">
      <c r="A9331" t="s">
        <v>122</v>
      </c>
      <c r="B9331">
        <v>2200301</v>
      </c>
      <c r="C9331" s="4" t="s">
        <v>14087</v>
      </c>
      <c r="D9331" s="4" t="s">
        <v>4895</v>
      </c>
      <c r="E9331" s="8" t="s">
        <v>4895</v>
      </c>
      <c r="F9331" t="s">
        <v>571</v>
      </c>
      <c r="G9331" t="s">
        <v>572</v>
      </c>
      <c r="H9331" t="s">
        <v>436</v>
      </c>
      <c r="I9331" t="s">
        <v>1293</v>
      </c>
      <c r="J9331" s="1" t="s">
        <v>922</v>
      </c>
      <c r="L9331" s="2" t="s">
        <v>923</v>
      </c>
      <c r="M9331" s="2" t="s">
        <v>887</v>
      </c>
      <c r="N9331">
        <v>0</v>
      </c>
      <c r="O9331">
        <v>130000</v>
      </c>
      <c r="P9331">
        <v>0</v>
      </c>
      <c r="Q9331" t="s">
        <v>849</v>
      </c>
      <c r="R9331" s="3">
        <v>0.35</v>
      </c>
      <c r="S9331">
        <v>0</v>
      </c>
      <c r="T9331">
        <v>0</v>
      </c>
    </row>
    <row r="9332" spans="1:20" x14ac:dyDescent="0.25">
      <c r="A9332" t="s">
        <v>122</v>
      </c>
      <c r="B9332">
        <v>2200301</v>
      </c>
      <c r="C9332" s="4" t="s">
        <v>14087</v>
      </c>
      <c r="D9332" s="4" t="s">
        <v>4896</v>
      </c>
      <c r="E9332" s="8" t="s">
        <v>4896</v>
      </c>
      <c r="F9332" t="s">
        <v>571</v>
      </c>
      <c r="G9332" t="s">
        <v>572</v>
      </c>
      <c r="H9332" t="s">
        <v>436</v>
      </c>
      <c r="I9332" t="s">
        <v>1293</v>
      </c>
      <c r="J9332" s="1" t="s">
        <v>924</v>
      </c>
      <c r="L9332" s="2" t="s">
        <v>925</v>
      </c>
      <c r="M9332" s="2" t="s">
        <v>887</v>
      </c>
      <c r="N9332">
        <v>0</v>
      </c>
      <c r="O9332">
        <v>130000</v>
      </c>
      <c r="P9332">
        <v>0</v>
      </c>
      <c r="Q9332" t="s">
        <v>849</v>
      </c>
      <c r="R9332" s="3">
        <v>0.35</v>
      </c>
      <c r="S9332">
        <v>0</v>
      </c>
      <c r="T9332">
        <v>0</v>
      </c>
    </row>
    <row r="9333" spans="1:20" x14ac:dyDescent="0.25">
      <c r="A9333" t="s">
        <v>122</v>
      </c>
      <c r="B9333">
        <v>2200301</v>
      </c>
      <c r="C9333" s="4" t="s">
        <v>14087</v>
      </c>
      <c r="D9333" s="4" t="s">
        <v>4897</v>
      </c>
      <c r="E9333" s="8" t="s">
        <v>4897</v>
      </c>
      <c r="F9333" t="s">
        <v>571</v>
      </c>
      <c r="G9333" t="s">
        <v>572</v>
      </c>
      <c r="H9333" t="s">
        <v>436</v>
      </c>
      <c r="I9333" t="s">
        <v>1293</v>
      </c>
      <c r="J9333" s="1" t="s">
        <v>926</v>
      </c>
      <c r="L9333" s="2" t="s">
        <v>927</v>
      </c>
      <c r="M9333" s="2" t="s">
        <v>887</v>
      </c>
      <c r="N9333">
        <v>0</v>
      </c>
      <c r="O9333">
        <v>260000</v>
      </c>
      <c r="P9333">
        <v>0</v>
      </c>
      <c r="Q9333" t="s">
        <v>849</v>
      </c>
      <c r="R9333" s="3">
        <v>0.35</v>
      </c>
      <c r="S9333">
        <v>0</v>
      </c>
      <c r="T9333">
        <v>0</v>
      </c>
    </row>
    <row r="9334" spans="1:20" x14ac:dyDescent="0.25">
      <c r="A9334" t="s">
        <v>122</v>
      </c>
      <c r="B9334">
        <v>2200301</v>
      </c>
      <c r="C9334" s="4" t="s">
        <v>14087</v>
      </c>
      <c r="D9334" s="4" t="s">
        <v>4898</v>
      </c>
      <c r="E9334" s="8" t="s">
        <v>4898</v>
      </c>
      <c r="F9334" t="s">
        <v>571</v>
      </c>
      <c r="G9334" t="s">
        <v>572</v>
      </c>
      <c r="H9334" t="s">
        <v>436</v>
      </c>
      <c r="I9334" t="s">
        <v>1293</v>
      </c>
      <c r="J9334" s="1" t="s">
        <v>928</v>
      </c>
      <c r="L9334" s="2" t="s">
        <v>929</v>
      </c>
      <c r="M9334" s="2" t="s">
        <v>887</v>
      </c>
      <c r="N9334">
        <v>0</v>
      </c>
      <c r="O9334">
        <v>210000</v>
      </c>
      <c r="P9334">
        <v>0</v>
      </c>
      <c r="Q9334" t="s">
        <v>849</v>
      </c>
      <c r="R9334" s="3">
        <v>0.35</v>
      </c>
      <c r="S9334">
        <v>0</v>
      </c>
      <c r="T9334">
        <v>0</v>
      </c>
    </row>
    <row r="9335" spans="1:20" x14ac:dyDescent="0.25">
      <c r="A9335" t="s">
        <v>122</v>
      </c>
      <c r="B9335">
        <v>2200301</v>
      </c>
      <c r="C9335" s="4" t="s">
        <v>14087</v>
      </c>
      <c r="D9335" s="4" t="s">
        <v>4899</v>
      </c>
      <c r="E9335" s="8" t="s">
        <v>4899</v>
      </c>
      <c r="F9335" t="s">
        <v>571</v>
      </c>
      <c r="G9335" t="s">
        <v>572</v>
      </c>
      <c r="H9335" t="s">
        <v>436</v>
      </c>
      <c r="I9335" t="s">
        <v>1293</v>
      </c>
      <c r="J9335" s="1" t="s">
        <v>930</v>
      </c>
      <c r="L9335" s="2" t="s">
        <v>931</v>
      </c>
      <c r="M9335" s="2" t="s">
        <v>882</v>
      </c>
      <c r="N9335">
        <v>0</v>
      </c>
      <c r="O9335">
        <v>270000</v>
      </c>
      <c r="P9335">
        <v>0</v>
      </c>
      <c r="Q9335" t="s">
        <v>848</v>
      </c>
      <c r="R9335" s="3">
        <v>0.65</v>
      </c>
      <c r="S9335">
        <v>0</v>
      </c>
      <c r="T9335">
        <v>0</v>
      </c>
    </row>
    <row r="9336" spans="1:20" x14ac:dyDescent="0.25">
      <c r="A9336" t="s">
        <v>122</v>
      </c>
      <c r="B9336">
        <v>2200301</v>
      </c>
      <c r="C9336" s="4" t="s">
        <v>14087</v>
      </c>
      <c r="D9336" s="4" t="s">
        <v>4900</v>
      </c>
      <c r="E9336" s="8" t="s">
        <v>4900</v>
      </c>
      <c r="F9336" t="s">
        <v>571</v>
      </c>
      <c r="G9336" t="s">
        <v>572</v>
      </c>
      <c r="H9336" t="s">
        <v>436</v>
      </c>
      <c r="I9336" t="s">
        <v>1293</v>
      </c>
      <c r="J9336" s="1" t="s">
        <v>932</v>
      </c>
      <c r="L9336" s="2" t="s">
        <v>933</v>
      </c>
      <c r="M9336" s="2" t="s">
        <v>882</v>
      </c>
      <c r="N9336">
        <v>0</v>
      </c>
      <c r="O9336">
        <v>270000</v>
      </c>
      <c r="P9336">
        <v>0</v>
      </c>
      <c r="Q9336" t="s">
        <v>848</v>
      </c>
      <c r="R9336" s="3">
        <v>0.65</v>
      </c>
      <c r="S9336">
        <v>0</v>
      </c>
      <c r="T9336">
        <v>0</v>
      </c>
    </row>
    <row r="9337" spans="1:20" x14ac:dyDescent="0.25">
      <c r="A9337" t="s">
        <v>122</v>
      </c>
      <c r="B9337">
        <v>2200301</v>
      </c>
      <c r="C9337" s="4" t="s">
        <v>14087</v>
      </c>
      <c r="D9337" s="4" t="s">
        <v>4901</v>
      </c>
      <c r="E9337" s="8" t="s">
        <v>4901</v>
      </c>
      <c r="F9337" t="s">
        <v>571</v>
      </c>
      <c r="G9337" t="s">
        <v>572</v>
      </c>
      <c r="H9337" t="s">
        <v>436</v>
      </c>
      <c r="I9337" t="s">
        <v>1293</v>
      </c>
      <c r="J9337" s="1" t="s">
        <v>934</v>
      </c>
      <c r="L9337" s="2" t="s">
        <v>935</v>
      </c>
      <c r="M9337" s="2" t="s">
        <v>882</v>
      </c>
      <c r="N9337">
        <v>0</v>
      </c>
      <c r="O9337">
        <v>130000</v>
      </c>
      <c r="P9337">
        <v>0</v>
      </c>
      <c r="Q9337" t="s">
        <v>848</v>
      </c>
      <c r="R9337" s="3">
        <v>0.65</v>
      </c>
      <c r="S9337">
        <v>0</v>
      </c>
      <c r="T9337">
        <v>0</v>
      </c>
    </row>
    <row r="9338" spans="1:20" x14ac:dyDescent="0.25">
      <c r="A9338" t="s">
        <v>122</v>
      </c>
      <c r="B9338">
        <v>2200301</v>
      </c>
      <c r="C9338" s="4" t="s">
        <v>14087</v>
      </c>
      <c r="D9338" s="4" t="s">
        <v>4902</v>
      </c>
      <c r="E9338" s="8" t="s">
        <v>4902</v>
      </c>
      <c r="F9338" t="s">
        <v>571</v>
      </c>
      <c r="G9338" t="s">
        <v>572</v>
      </c>
      <c r="H9338" t="s">
        <v>436</v>
      </c>
      <c r="I9338" t="s">
        <v>1293</v>
      </c>
      <c r="J9338" s="1" t="s">
        <v>936</v>
      </c>
      <c r="L9338" s="2" t="s">
        <v>937</v>
      </c>
      <c r="M9338" s="2" t="s">
        <v>887</v>
      </c>
      <c r="N9338">
        <v>0</v>
      </c>
      <c r="O9338">
        <v>165000</v>
      </c>
      <c r="P9338">
        <v>0</v>
      </c>
      <c r="Q9338" t="s">
        <v>849</v>
      </c>
      <c r="R9338" s="3">
        <v>0.35</v>
      </c>
      <c r="S9338">
        <v>0</v>
      </c>
      <c r="T9338">
        <v>0</v>
      </c>
    </row>
    <row r="9339" spans="1:20" x14ac:dyDescent="0.25">
      <c r="A9339" t="s">
        <v>122</v>
      </c>
      <c r="B9339">
        <v>2200301</v>
      </c>
      <c r="C9339" s="4" t="s">
        <v>14087</v>
      </c>
      <c r="D9339" s="4" t="s">
        <v>4903</v>
      </c>
      <c r="E9339" s="8" t="s">
        <v>4903</v>
      </c>
      <c r="F9339" t="s">
        <v>571</v>
      </c>
      <c r="G9339" t="s">
        <v>572</v>
      </c>
      <c r="H9339" t="s">
        <v>436</v>
      </c>
      <c r="I9339" t="s">
        <v>1293</v>
      </c>
      <c r="J9339" s="1" t="s">
        <v>938</v>
      </c>
      <c r="L9339" s="2" t="s">
        <v>939</v>
      </c>
      <c r="M9339" s="2" t="s">
        <v>940</v>
      </c>
      <c r="N9339">
        <v>0</v>
      </c>
      <c r="O9339">
        <v>32000</v>
      </c>
      <c r="P9339">
        <v>0</v>
      </c>
      <c r="Q9339" t="s">
        <v>850</v>
      </c>
      <c r="R9339" s="3">
        <v>0</v>
      </c>
      <c r="S9339">
        <v>0</v>
      </c>
      <c r="T9339">
        <v>0</v>
      </c>
    </row>
    <row r="9340" spans="1:20" x14ac:dyDescent="0.25">
      <c r="A9340" t="s">
        <v>122</v>
      </c>
      <c r="B9340">
        <v>2200301</v>
      </c>
      <c r="C9340" s="4" t="s">
        <v>14087</v>
      </c>
      <c r="D9340" s="4" t="s">
        <v>4904</v>
      </c>
      <c r="E9340" s="8" t="s">
        <v>4904</v>
      </c>
      <c r="F9340" t="s">
        <v>571</v>
      </c>
      <c r="G9340" t="s">
        <v>572</v>
      </c>
      <c r="H9340" t="s">
        <v>436</v>
      </c>
      <c r="I9340" t="s">
        <v>1293</v>
      </c>
      <c r="J9340" s="1" t="s">
        <v>941</v>
      </c>
      <c r="L9340" s="2" t="s">
        <v>942</v>
      </c>
      <c r="M9340" s="2" t="s">
        <v>940</v>
      </c>
      <c r="N9340">
        <v>0</v>
      </c>
      <c r="O9340">
        <v>34000</v>
      </c>
      <c r="P9340">
        <v>0</v>
      </c>
      <c r="Q9340" t="s">
        <v>850</v>
      </c>
      <c r="R9340" s="3">
        <v>0</v>
      </c>
      <c r="S9340">
        <v>0</v>
      </c>
      <c r="T9340">
        <v>0</v>
      </c>
    </row>
    <row r="9341" spans="1:20" x14ac:dyDescent="0.25">
      <c r="A9341" t="s">
        <v>122</v>
      </c>
      <c r="B9341">
        <v>2200301</v>
      </c>
      <c r="C9341" s="4" t="s">
        <v>14087</v>
      </c>
      <c r="D9341" s="4" t="s">
        <v>4905</v>
      </c>
      <c r="E9341" s="8" t="s">
        <v>4905</v>
      </c>
      <c r="F9341" t="s">
        <v>571</v>
      </c>
      <c r="G9341" t="s">
        <v>572</v>
      </c>
      <c r="H9341" t="s">
        <v>436</v>
      </c>
      <c r="I9341" t="s">
        <v>1293</v>
      </c>
      <c r="J9341" s="1" t="s">
        <v>943</v>
      </c>
      <c r="L9341" s="2" t="s">
        <v>944</v>
      </c>
      <c r="M9341" s="2" t="s">
        <v>940</v>
      </c>
      <c r="N9341">
        <v>0</v>
      </c>
      <c r="O9341">
        <v>31000</v>
      </c>
      <c r="P9341">
        <v>0</v>
      </c>
      <c r="Q9341" t="s">
        <v>850</v>
      </c>
      <c r="R9341" s="3">
        <v>0</v>
      </c>
      <c r="S9341">
        <v>0</v>
      </c>
      <c r="T9341">
        <v>0</v>
      </c>
    </row>
    <row r="9342" spans="1:20" x14ac:dyDescent="0.25">
      <c r="A9342" t="s">
        <v>130</v>
      </c>
      <c r="B9342">
        <v>2200401</v>
      </c>
      <c r="C9342" s="4" t="s">
        <v>14087</v>
      </c>
      <c r="D9342" s="4" t="s">
        <v>5063</v>
      </c>
      <c r="E9342" s="8" t="s">
        <v>5063</v>
      </c>
      <c r="F9342" t="s">
        <v>571</v>
      </c>
      <c r="G9342" t="s">
        <v>584</v>
      </c>
      <c r="H9342" t="s">
        <v>446</v>
      </c>
      <c r="I9342" t="s">
        <v>1294</v>
      </c>
      <c r="J9342" s="1" t="s">
        <v>880</v>
      </c>
      <c r="L9342" s="2" t="s">
        <v>881</v>
      </c>
      <c r="M9342" s="2" t="s">
        <v>882</v>
      </c>
      <c r="N9342">
        <v>46</v>
      </c>
      <c r="O9342">
        <v>700000</v>
      </c>
      <c r="P9342">
        <v>32200000</v>
      </c>
      <c r="Q9342" t="s">
        <v>848</v>
      </c>
      <c r="R9342" s="3">
        <v>0.65</v>
      </c>
      <c r="S9342">
        <v>11269999.999999998</v>
      </c>
      <c r="T9342">
        <v>20930000</v>
      </c>
    </row>
    <row r="9343" spans="1:20" x14ac:dyDescent="0.25">
      <c r="A9343" t="s">
        <v>130</v>
      </c>
      <c r="B9343">
        <v>2200401</v>
      </c>
      <c r="C9343" s="4" t="s">
        <v>14087</v>
      </c>
      <c r="D9343" s="4" t="s">
        <v>5064</v>
      </c>
      <c r="E9343" s="8" t="s">
        <v>5064</v>
      </c>
      <c r="F9343" t="s">
        <v>571</v>
      </c>
      <c r="G9343" t="s">
        <v>584</v>
      </c>
      <c r="H9343" t="s">
        <v>446</v>
      </c>
      <c r="I9343" t="s">
        <v>1294</v>
      </c>
      <c r="J9343" s="1" t="s">
        <v>883</v>
      </c>
      <c r="L9343" s="2" t="s">
        <v>884</v>
      </c>
      <c r="M9343" s="2" t="s">
        <v>882</v>
      </c>
      <c r="N9343">
        <v>0</v>
      </c>
      <c r="O9343">
        <v>420000</v>
      </c>
      <c r="P9343">
        <v>0</v>
      </c>
      <c r="Q9343" t="s">
        <v>848</v>
      </c>
      <c r="R9343" s="3">
        <v>0.65</v>
      </c>
      <c r="S9343">
        <v>0</v>
      </c>
      <c r="T9343">
        <v>0</v>
      </c>
    </row>
    <row r="9344" spans="1:20" x14ac:dyDescent="0.25">
      <c r="A9344" t="s">
        <v>130</v>
      </c>
      <c r="B9344">
        <v>2200401</v>
      </c>
      <c r="C9344" s="4" t="s">
        <v>14087</v>
      </c>
      <c r="D9344" s="4" t="s">
        <v>5065</v>
      </c>
      <c r="E9344" s="8" t="s">
        <v>5065</v>
      </c>
      <c r="F9344" t="s">
        <v>571</v>
      </c>
      <c r="G9344" t="s">
        <v>584</v>
      </c>
      <c r="H9344" t="s">
        <v>446</v>
      </c>
      <c r="I9344" t="s">
        <v>1294</v>
      </c>
      <c r="J9344" s="1" t="s">
        <v>885</v>
      </c>
      <c r="L9344" s="2" t="s">
        <v>886</v>
      </c>
      <c r="M9344" s="2" t="s">
        <v>887</v>
      </c>
      <c r="N9344">
        <v>23</v>
      </c>
      <c r="O9344">
        <v>250000</v>
      </c>
      <c r="P9344">
        <v>5750000</v>
      </c>
      <c r="Q9344" t="s">
        <v>849</v>
      </c>
      <c r="R9344" s="3">
        <v>0.35</v>
      </c>
      <c r="S9344">
        <v>3737500</v>
      </c>
      <c r="T9344">
        <v>2012500</v>
      </c>
    </row>
    <row r="9345" spans="1:20" x14ac:dyDescent="0.25">
      <c r="A9345" t="s">
        <v>130</v>
      </c>
      <c r="B9345">
        <v>2200401</v>
      </c>
      <c r="C9345" s="4" t="s">
        <v>14087</v>
      </c>
      <c r="D9345" s="4" t="s">
        <v>5066</v>
      </c>
      <c r="E9345" s="8" t="s">
        <v>5066</v>
      </c>
      <c r="F9345" t="s">
        <v>571</v>
      </c>
      <c r="G9345" t="s">
        <v>584</v>
      </c>
      <c r="H9345" t="s">
        <v>446</v>
      </c>
      <c r="I9345" t="s">
        <v>1294</v>
      </c>
      <c r="J9345" s="1" t="s">
        <v>888</v>
      </c>
      <c r="L9345" s="2" t="s">
        <v>889</v>
      </c>
      <c r="M9345" s="2" t="s">
        <v>887</v>
      </c>
      <c r="N9345">
        <v>0</v>
      </c>
      <c r="O9345">
        <v>275000</v>
      </c>
      <c r="P9345">
        <v>0</v>
      </c>
      <c r="Q9345" t="s">
        <v>849</v>
      </c>
      <c r="R9345" s="3">
        <v>0.35</v>
      </c>
      <c r="S9345">
        <v>0</v>
      </c>
      <c r="T9345">
        <v>0</v>
      </c>
    </row>
    <row r="9346" spans="1:20" x14ac:dyDescent="0.25">
      <c r="A9346" t="s">
        <v>130</v>
      </c>
      <c r="B9346">
        <v>2200401</v>
      </c>
      <c r="C9346" s="4" t="s">
        <v>14087</v>
      </c>
      <c r="D9346" s="4" t="s">
        <v>5067</v>
      </c>
      <c r="E9346" s="8" t="s">
        <v>5067</v>
      </c>
      <c r="F9346" t="s">
        <v>571</v>
      </c>
      <c r="G9346" t="s">
        <v>584</v>
      </c>
      <c r="H9346" t="s">
        <v>446</v>
      </c>
      <c r="I9346" t="s">
        <v>1294</v>
      </c>
      <c r="J9346" s="1" t="s">
        <v>890</v>
      </c>
      <c r="L9346" s="2" t="s">
        <v>891</v>
      </c>
      <c r="M9346" s="2" t="s">
        <v>882</v>
      </c>
      <c r="N9346">
        <v>27</v>
      </c>
      <c r="O9346">
        <v>150000</v>
      </c>
      <c r="P9346">
        <v>4050000</v>
      </c>
      <c r="Q9346" t="s">
        <v>848</v>
      </c>
      <c r="R9346" s="3">
        <v>0.65</v>
      </c>
      <c r="S9346">
        <v>1417500</v>
      </c>
      <c r="T9346">
        <v>2632500</v>
      </c>
    </row>
    <row r="9347" spans="1:20" x14ac:dyDescent="0.25">
      <c r="A9347" t="s">
        <v>130</v>
      </c>
      <c r="B9347">
        <v>2200401</v>
      </c>
      <c r="C9347" s="4" t="s">
        <v>14087</v>
      </c>
      <c r="D9347" s="4" t="s">
        <v>5068</v>
      </c>
      <c r="E9347" s="8" t="s">
        <v>5068</v>
      </c>
      <c r="F9347" t="s">
        <v>571</v>
      </c>
      <c r="G9347" t="s">
        <v>584</v>
      </c>
      <c r="H9347" t="s">
        <v>446</v>
      </c>
      <c r="I9347" t="s">
        <v>1294</v>
      </c>
      <c r="J9347" s="1" t="s">
        <v>892</v>
      </c>
      <c r="L9347" s="2" t="s">
        <v>893</v>
      </c>
      <c r="M9347" s="2" t="s">
        <v>882</v>
      </c>
      <c r="N9347">
        <v>0</v>
      </c>
      <c r="O9347">
        <v>300000</v>
      </c>
      <c r="P9347">
        <v>0</v>
      </c>
      <c r="Q9347" t="s">
        <v>848</v>
      </c>
      <c r="R9347" s="3">
        <v>0.65</v>
      </c>
      <c r="S9347">
        <v>0</v>
      </c>
      <c r="T9347">
        <v>0</v>
      </c>
    </row>
    <row r="9348" spans="1:20" x14ac:dyDescent="0.25">
      <c r="A9348" t="s">
        <v>130</v>
      </c>
      <c r="B9348">
        <v>2200401</v>
      </c>
      <c r="C9348" s="4" t="s">
        <v>14087</v>
      </c>
      <c r="D9348" s="4" t="s">
        <v>5069</v>
      </c>
      <c r="E9348" s="8" t="s">
        <v>5069</v>
      </c>
      <c r="F9348" t="s">
        <v>571</v>
      </c>
      <c r="G9348" t="s">
        <v>584</v>
      </c>
      <c r="H9348" t="s">
        <v>446</v>
      </c>
      <c r="I9348" t="s">
        <v>1294</v>
      </c>
      <c r="J9348" s="1" t="s">
        <v>894</v>
      </c>
      <c r="L9348" s="2" t="s">
        <v>895</v>
      </c>
      <c r="M9348" s="2" t="s">
        <v>882</v>
      </c>
      <c r="N9348">
        <v>22</v>
      </c>
      <c r="O9348">
        <v>400000</v>
      </c>
      <c r="P9348">
        <v>8800000</v>
      </c>
      <c r="Q9348" t="s">
        <v>848</v>
      </c>
      <c r="R9348" s="3">
        <v>0.65</v>
      </c>
      <c r="S9348">
        <v>3080000</v>
      </c>
      <c r="T9348">
        <v>5720000</v>
      </c>
    </row>
    <row r="9349" spans="1:20" x14ac:dyDescent="0.25">
      <c r="A9349" t="s">
        <v>130</v>
      </c>
      <c r="B9349">
        <v>2200401</v>
      </c>
      <c r="C9349" s="4" t="s">
        <v>14087</v>
      </c>
      <c r="D9349" s="4" t="s">
        <v>5070</v>
      </c>
      <c r="E9349" s="8" t="s">
        <v>5070</v>
      </c>
      <c r="F9349" t="s">
        <v>571</v>
      </c>
      <c r="G9349" t="s">
        <v>584</v>
      </c>
      <c r="H9349" t="s">
        <v>446</v>
      </c>
      <c r="I9349" t="s">
        <v>1294</v>
      </c>
      <c r="J9349" s="1" t="s">
        <v>896</v>
      </c>
      <c r="L9349" s="2" t="s">
        <v>897</v>
      </c>
      <c r="M9349" s="2" t="s">
        <v>882</v>
      </c>
      <c r="N9349">
        <v>38</v>
      </c>
      <c r="O9349">
        <v>360000</v>
      </c>
      <c r="P9349">
        <v>13680000</v>
      </c>
      <c r="Q9349" t="s">
        <v>848</v>
      </c>
      <c r="R9349" s="3">
        <v>0.65</v>
      </c>
      <c r="S9349">
        <v>4787999.9999999991</v>
      </c>
      <c r="T9349">
        <v>8892000</v>
      </c>
    </row>
    <row r="9350" spans="1:20" x14ac:dyDescent="0.25">
      <c r="A9350" t="s">
        <v>130</v>
      </c>
      <c r="B9350">
        <v>2200401</v>
      </c>
      <c r="C9350" s="4" t="s">
        <v>14087</v>
      </c>
      <c r="D9350" s="4" t="s">
        <v>5071</v>
      </c>
      <c r="E9350" s="8" t="s">
        <v>5071</v>
      </c>
      <c r="F9350" t="s">
        <v>571</v>
      </c>
      <c r="G9350" t="s">
        <v>584</v>
      </c>
      <c r="H9350" t="s">
        <v>446</v>
      </c>
      <c r="I9350" t="s">
        <v>1294</v>
      </c>
      <c r="J9350" s="1" t="s">
        <v>898</v>
      </c>
      <c r="L9350" s="2" t="s">
        <v>899</v>
      </c>
      <c r="M9350" s="2" t="s">
        <v>882</v>
      </c>
      <c r="N9350">
        <v>0</v>
      </c>
      <c r="O9350">
        <v>250000</v>
      </c>
      <c r="P9350">
        <v>0</v>
      </c>
      <c r="Q9350" t="s">
        <v>848</v>
      </c>
      <c r="R9350" s="3">
        <v>0.65</v>
      </c>
      <c r="S9350">
        <v>0</v>
      </c>
      <c r="T9350">
        <v>0</v>
      </c>
    </row>
    <row r="9351" spans="1:20" x14ac:dyDescent="0.25">
      <c r="A9351" t="s">
        <v>130</v>
      </c>
      <c r="B9351">
        <v>2200401</v>
      </c>
      <c r="C9351" s="4" t="s">
        <v>14087</v>
      </c>
      <c r="D9351" s="4" t="s">
        <v>5072</v>
      </c>
      <c r="E9351" s="8" t="s">
        <v>5072</v>
      </c>
      <c r="F9351" t="s">
        <v>571</v>
      </c>
      <c r="G9351" t="s">
        <v>584</v>
      </c>
      <c r="H9351" t="s">
        <v>446</v>
      </c>
      <c r="I9351" t="s">
        <v>1294</v>
      </c>
      <c r="J9351" s="1" t="s">
        <v>900</v>
      </c>
      <c r="L9351" s="2" t="s">
        <v>901</v>
      </c>
      <c r="M9351" s="2" t="s">
        <v>882</v>
      </c>
      <c r="N9351">
        <v>0</v>
      </c>
      <c r="O9351">
        <v>360000</v>
      </c>
      <c r="P9351">
        <v>0</v>
      </c>
      <c r="Q9351" t="s">
        <v>848</v>
      </c>
      <c r="R9351" s="3">
        <v>0.65</v>
      </c>
      <c r="S9351">
        <v>0</v>
      </c>
      <c r="T9351">
        <v>0</v>
      </c>
    </row>
    <row r="9352" spans="1:20" x14ac:dyDescent="0.25">
      <c r="A9352" t="s">
        <v>130</v>
      </c>
      <c r="B9352">
        <v>2200401</v>
      </c>
      <c r="C9352" s="4" t="s">
        <v>14087</v>
      </c>
      <c r="D9352" s="4" t="s">
        <v>5073</v>
      </c>
      <c r="E9352" s="8" t="s">
        <v>5073</v>
      </c>
      <c r="F9352" t="s">
        <v>571</v>
      </c>
      <c r="G9352" t="s">
        <v>584</v>
      </c>
      <c r="H9352" t="s">
        <v>446</v>
      </c>
      <c r="I9352" t="s">
        <v>1294</v>
      </c>
      <c r="J9352" s="1" t="s">
        <v>902</v>
      </c>
      <c r="L9352" s="2" t="s">
        <v>903</v>
      </c>
      <c r="M9352" s="2" t="s">
        <v>887</v>
      </c>
      <c r="N9352">
        <v>41</v>
      </c>
      <c r="O9352">
        <v>300000</v>
      </c>
      <c r="P9352">
        <v>12300000</v>
      </c>
      <c r="Q9352" t="s">
        <v>849</v>
      </c>
      <c r="R9352" s="3">
        <v>0.35</v>
      </c>
      <c r="S9352">
        <v>7995000</v>
      </c>
      <c r="T9352">
        <v>4305000</v>
      </c>
    </row>
    <row r="9353" spans="1:20" x14ac:dyDescent="0.25">
      <c r="A9353" t="s">
        <v>130</v>
      </c>
      <c r="B9353">
        <v>2200401</v>
      </c>
      <c r="C9353" s="4" t="s">
        <v>14087</v>
      </c>
      <c r="D9353" s="4" t="s">
        <v>5074</v>
      </c>
      <c r="E9353" s="8" t="s">
        <v>5074</v>
      </c>
      <c r="F9353" t="s">
        <v>571</v>
      </c>
      <c r="G9353" t="s">
        <v>584</v>
      </c>
      <c r="H9353" t="s">
        <v>446</v>
      </c>
      <c r="I9353" t="s">
        <v>1294</v>
      </c>
      <c r="J9353" s="1" t="s">
        <v>904</v>
      </c>
      <c r="L9353" s="2" t="s">
        <v>905</v>
      </c>
      <c r="M9353" s="2" t="s">
        <v>887</v>
      </c>
      <c r="N9353">
        <v>28</v>
      </c>
      <c r="O9353">
        <v>690000</v>
      </c>
      <c r="P9353">
        <v>19320000</v>
      </c>
      <c r="Q9353" t="s">
        <v>849</v>
      </c>
      <c r="R9353" s="3">
        <v>0.35</v>
      </c>
      <c r="S9353">
        <v>12558000</v>
      </c>
      <c r="T9353">
        <v>6761999.9999999991</v>
      </c>
    </row>
    <row r="9354" spans="1:20" x14ac:dyDescent="0.25">
      <c r="A9354" t="s">
        <v>130</v>
      </c>
      <c r="B9354">
        <v>2200401</v>
      </c>
      <c r="C9354" s="4" t="s">
        <v>14087</v>
      </c>
      <c r="D9354" s="4" t="s">
        <v>5075</v>
      </c>
      <c r="E9354" s="8" t="s">
        <v>5075</v>
      </c>
      <c r="F9354" t="s">
        <v>571</v>
      </c>
      <c r="G9354" t="s">
        <v>584</v>
      </c>
      <c r="H9354" t="s">
        <v>446</v>
      </c>
      <c r="I9354" t="s">
        <v>1294</v>
      </c>
      <c r="J9354" s="1" t="s">
        <v>906</v>
      </c>
      <c r="L9354" s="2" t="s">
        <v>907</v>
      </c>
      <c r="M9354" s="2" t="s">
        <v>887</v>
      </c>
      <c r="N9354">
        <v>0</v>
      </c>
      <c r="O9354">
        <v>330000</v>
      </c>
      <c r="P9354">
        <v>0</v>
      </c>
      <c r="Q9354" t="s">
        <v>849</v>
      </c>
      <c r="R9354" s="3">
        <v>0.35</v>
      </c>
      <c r="S9354">
        <v>0</v>
      </c>
      <c r="T9354">
        <v>0</v>
      </c>
    </row>
    <row r="9355" spans="1:20" x14ac:dyDescent="0.25">
      <c r="A9355" t="s">
        <v>130</v>
      </c>
      <c r="B9355">
        <v>2200401</v>
      </c>
      <c r="C9355" s="4" t="s">
        <v>14087</v>
      </c>
      <c r="D9355" s="4" t="s">
        <v>5076</v>
      </c>
      <c r="E9355" s="8" t="s">
        <v>5076</v>
      </c>
      <c r="F9355" t="s">
        <v>571</v>
      </c>
      <c r="G9355" t="s">
        <v>584</v>
      </c>
      <c r="H9355" t="s">
        <v>446</v>
      </c>
      <c r="I9355" t="s">
        <v>1294</v>
      </c>
      <c r="J9355" s="1" t="s">
        <v>908</v>
      </c>
      <c r="L9355" s="2" t="s">
        <v>909</v>
      </c>
      <c r="M9355" s="2" t="s">
        <v>882</v>
      </c>
      <c r="N9355">
        <v>29</v>
      </c>
      <c r="O9355">
        <v>200000</v>
      </c>
      <c r="P9355">
        <v>5800000</v>
      </c>
      <c r="Q9355" t="s">
        <v>848</v>
      </c>
      <c r="R9355" s="3">
        <v>0.65</v>
      </c>
      <c r="S9355">
        <v>2030000</v>
      </c>
      <c r="T9355">
        <v>3770000</v>
      </c>
    </row>
    <row r="9356" spans="1:20" x14ac:dyDescent="0.25">
      <c r="A9356" t="s">
        <v>130</v>
      </c>
      <c r="B9356">
        <v>2200401</v>
      </c>
      <c r="C9356" s="4" t="s">
        <v>14087</v>
      </c>
      <c r="D9356" s="4" t="s">
        <v>5077</v>
      </c>
      <c r="E9356" s="8" t="s">
        <v>5077</v>
      </c>
      <c r="F9356" t="s">
        <v>571</v>
      </c>
      <c r="G9356" t="s">
        <v>584</v>
      </c>
      <c r="H9356" t="s">
        <v>446</v>
      </c>
      <c r="I9356" t="s">
        <v>1294</v>
      </c>
      <c r="J9356" s="1" t="s">
        <v>910</v>
      </c>
      <c r="L9356" s="2" t="s">
        <v>911</v>
      </c>
      <c r="M9356" s="2" t="s">
        <v>887</v>
      </c>
      <c r="N9356">
        <v>26</v>
      </c>
      <c r="O9356">
        <v>400000</v>
      </c>
      <c r="P9356">
        <v>10400000</v>
      </c>
      <c r="Q9356" t="s">
        <v>849</v>
      </c>
      <c r="R9356" s="3">
        <v>0.35</v>
      </c>
      <c r="S9356">
        <v>6760000</v>
      </c>
      <c r="T9356">
        <v>3640000</v>
      </c>
    </row>
    <row r="9357" spans="1:20" x14ac:dyDescent="0.25">
      <c r="A9357" t="s">
        <v>130</v>
      </c>
      <c r="B9357">
        <v>2200401</v>
      </c>
      <c r="C9357" s="4" t="s">
        <v>14087</v>
      </c>
      <c r="D9357" s="4" t="s">
        <v>5078</v>
      </c>
      <c r="E9357" s="8" t="s">
        <v>5078</v>
      </c>
      <c r="F9357" t="s">
        <v>571</v>
      </c>
      <c r="G9357" t="s">
        <v>584</v>
      </c>
      <c r="H9357" t="s">
        <v>446</v>
      </c>
      <c r="I9357" t="s">
        <v>1294</v>
      </c>
      <c r="J9357" s="1" t="s">
        <v>912</v>
      </c>
      <c r="L9357" s="2" t="s">
        <v>913</v>
      </c>
      <c r="M9357" s="2" t="s">
        <v>882</v>
      </c>
      <c r="N9357">
        <v>36</v>
      </c>
      <c r="O9357">
        <v>240000</v>
      </c>
      <c r="P9357">
        <v>8640000</v>
      </c>
      <c r="Q9357" t="s">
        <v>848</v>
      </c>
      <c r="R9357" s="3">
        <v>0.65</v>
      </c>
      <c r="S9357">
        <v>3024000</v>
      </c>
      <c r="T9357">
        <v>5616000</v>
      </c>
    </row>
    <row r="9358" spans="1:20" x14ac:dyDescent="0.25">
      <c r="A9358" t="s">
        <v>130</v>
      </c>
      <c r="B9358">
        <v>2200401</v>
      </c>
      <c r="C9358" s="4" t="s">
        <v>14087</v>
      </c>
      <c r="D9358" s="4" t="s">
        <v>5079</v>
      </c>
      <c r="E9358" s="8" t="s">
        <v>5079</v>
      </c>
      <c r="F9358" t="s">
        <v>571</v>
      </c>
      <c r="G9358" t="s">
        <v>584</v>
      </c>
      <c r="H9358" t="s">
        <v>446</v>
      </c>
      <c r="I9358" t="s">
        <v>1294</v>
      </c>
      <c r="J9358" s="1" t="s">
        <v>914</v>
      </c>
      <c r="L9358" s="2" t="s">
        <v>915</v>
      </c>
      <c r="M9358" s="2" t="s">
        <v>887</v>
      </c>
      <c r="N9358">
        <v>42</v>
      </c>
      <c r="O9358">
        <v>240000</v>
      </c>
      <c r="P9358">
        <v>10080000</v>
      </c>
      <c r="Q9358" t="s">
        <v>849</v>
      </c>
      <c r="R9358" s="3">
        <v>0.35</v>
      </c>
      <c r="S9358">
        <v>6552000</v>
      </c>
      <c r="T9358">
        <v>3528000</v>
      </c>
    </row>
    <row r="9359" spans="1:20" x14ac:dyDescent="0.25">
      <c r="A9359" t="s">
        <v>130</v>
      </c>
      <c r="B9359">
        <v>2200401</v>
      </c>
      <c r="C9359" s="4" t="s">
        <v>14087</v>
      </c>
      <c r="D9359" s="4" t="s">
        <v>5080</v>
      </c>
      <c r="E9359" s="8" t="s">
        <v>5080</v>
      </c>
      <c r="F9359" t="s">
        <v>571</v>
      </c>
      <c r="G9359" t="s">
        <v>584</v>
      </c>
      <c r="H9359" t="s">
        <v>446</v>
      </c>
      <c r="I9359" t="s">
        <v>1294</v>
      </c>
      <c r="J9359" s="1" t="s">
        <v>916</v>
      </c>
      <c r="L9359" s="2" t="s">
        <v>917</v>
      </c>
      <c r="M9359" s="2" t="s">
        <v>887</v>
      </c>
      <c r="N9359">
        <v>0</v>
      </c>
      <c r="O9359">
        <v>150000</v>
      </c>
      <c r="P9359">
        <v>0</v>
      </c>
      <c r="Q9359" t="s">
        <v>849</v>
      </c>
      <c r="R9359" s="3">
        <v>0.35</v>
      </c>
      <c r="S9359">
        <v>0</v>
      </c>
      <c r="T9359">
        <v>0</v>
      </c>
    </row>
    <row r="9360" spans="1:20" x14ac:dyDescent="0.25">
      <c r="A9360" t="s">
        <v>130</v>
      </c>
      <c r="B9360">
        <v>2200401</v>
      </c>
      <c r="C9360" s="4" t="s">
        <v>14087</v>
      </c>
      <c r="D9360" s="4" t="s">
        <v>5081</v>
      </c>
      <c r="E9360" s="8" t="s">
        <v>5081</v>
      </c>
      <c r="F9360" t="s">
        <v>571</v>
      </c>
      <c r="G9360" t="s">
        <v>584</v>
      </c>
      <c r="H9360" t="s">
        <v>446</v>
      </c>
      <c r="I9360" t="s">
        <v>1294</v>
      </c>
      <c r="J9360" s="1" t="s">
        <v>918</v>
      </c>
      <c r="L9360" s="2" t="s">
        <v>919</v>
      </c>
      <c r="M9360" s="2" t="s">
        <v>887</v>
      </c>
      <c r="N9360">
        <v>37</v>
      </c>
      <c r="O9360">
        <v>470000</v>
      </c>
      <c r="P9360">
        <v>17390000</v>
      </c>
      <c r="Q9360" t="s">
        <v>849</v>
      </c>
      <c r="R9360" s="3">
        <v>0.35</v>
      </c>
      <c r="S9360">
        <v>11303500</v>
      </c>
      <c r="T9360">
        <v>6086500</v>
      </c>
    </row>
    <row r="9361" spans="1:20" x14ac:dyDescent="0.25">
      <c r="A9361" t="s">
        <v>130</v>
      </c>
      <c r="B9361">
        <v>2200401</v>
      </c>
      <c r="C9361" s="4" t="s">
        <v>14087</v>
      </c>
      <c r="D9361" s="4" t="s">
        <v>5082</v>
      </c>
      <c r="E9361" s="8" t="s">
        <v>5082</v>
      </c>
      <c r="F9361" t="s">
        <v>571</v>
      </c>
      <c r="G9361" t="s">
        <v>584</v>
      </c>
      <c r="H9361" t="s">
        <v>446</v>
      </c>
      <c r="I9361" t="s">
        <v>1294</v>
      </c>
      <c r="J9361" s="1" t="s">
        <v>920</v>
      </c>
      <c r="L9361" s="2" t="s">
        <v>921</v>
      </c>
      <c r="M9361" s="2" t="s">
        <v>882</v>
      </c>
      <c r="N9361">
        <v>30</v>
      </c>
      <c r="O9361">
        <v>170000</v>
      </c>
      <c r="P9361">
        <v>5100000</v>
      </c>
      <c r="Q9361" t="s">
        <v>848</v>
      </c>
      <c r="R9361" s="3">
        <v>0.65</v>
      </c>
      <c r="S9361">
        <v>1784999.9999999998</v>
      </c>
      <c r="T9361">
        <v>3315000</v>
      </c>
    </row>
    <row r="9362" spans="1:20" x14ac:dyDescent="0.25">
      <c r="A9362" t="s">
        <v>130</v>
      </c>
      <c r="B9362">
        <v>2200401</v>
      </c>
      <c r="C9362" s="4" t="s">
        <v>14087</v>
      </c>
      <c r="D9362" s="4" t="s">
        <v>5083</v>
      </c>
      <c r="E9362" s="8" t="s">
        <v>5083</v>
      </c>
      <c r="F9362" t="s">
        <v>571</v>
      </c>
      <c r="G9362" t="s">
        <v>584</v>
      </c>
      <c r="H9362" t="s">
        <v>446</v>
      </c>
      <c r="I9362" t="s">
        <v>1294</v>
      </c>
      <c r="J9362" s="1" t="s">
        <v>922</v>
      </c>
      <c r="L9362" s="2" t="s">
        <v>923</v>
      </c>
      <c r="M9362" s="2" t="s">
        <v>887</v>
      </c>
      <c r="N9362">
        <v>25</v>
      </c>
      <c r="O9362">
        <v>130000</v>
      </c>
      <c r="P9362">
        <v>3250000</v>
      </c>
      <c r="Q9362" t="s">
        <v>849</v>
      </c>
      <c r="R9362" s="3">
        <v>0.35</v>
      </c>
      <c r="S9362">
        <v>2112500</v>
      </c>
      <c r="T9362">
        <v>1137500</v>
      </c>
    </row>
    <row r="9363" spans="1:20" x14ac:dyDescent="0.25">
      <c r="A9363" t="s">
        <v>130</v>
      </c>
      <c r="B9363">
        <v>2200401</v>
      </c>
      <c r="C9363" s="4" t="s">
        <v>14087</v>
      </c>
      <c r="D9363" s="4" t="s">
        <v>5084</v>
      </c>
      <c r="E9363" s="8" t="s">
        <v>5084</v>
      </c>
      <c r="F9363" t="s">
        <v>571</v>
      </c>
      <c r="G9363" t="s">
        <v>584</v>
      </c>
      <c r="H9363" t="s">
        <v>446</v>
      </c>
      <c r="I9363" t="s">
        <v>1294</v>
      </c>
      <c r="J9363" s="1" t="s">
        <v>924</v>
      </c>
      <c r="L9363" s="2" t="s">
        <v>925</v>
      </c>
      <c r="M9363" s="2" t="s">
        <v>887</v>
      </c>
      <c r="N9363">
        <v>23</v>
      </c>
      <c r="O9363">
        <v>130000</v>
      </c>
      <c r="P9363">
        <v>2990000</v>
      </c>
      <c r="Q9363" t="s">
        <v>849</v>
      </c>
      <c r="R9363" s="3">
        <v>0.35</v>
      </c>
      <c r="S9363">
        <v>1943500</v>
      </c>
      <c r="T9363">
        <v>1046500</v>
      </c>
    </row>
    <row r="9364" spans="1:20" x14ac:dyDescent="0.25">
      <c r="A9364" t="s">
        <v>130</v>
      </c>
      <c r="B9364">
        <v>2200401</v>
      </c>
      <c r="C9364" s="4" t="s">
        <v>14087</v>
      </c>
      <c r="D9364" s="4" t="s">
        <v>5085</v>
      </c>
      <c r="E9364" s="8" t="s">
        <v>5085</v>
      </c>
      <c r="F9364" t="s">
        <v>571</v>
      </c>
      <c r="G9364" t="s">
        <v>584</v>
      </c>
      <c r="H9364" t="s">
        <v>446</v>
      </c>
      <c r="I9364" t="s">
        <v>1294</v>
      </c>
      <c r="J9364" s="1" t="s">
        <v>926</v>
      </c>
      <c r="L9364" s="2" t="s">
        <v>927</v>
      </c>
      <c r="M9364" s="2" t="s">
        <v>887</v>
      </c>
      <c r="N9364">
        <v>30</v>
      </c>
      <c r="O9364">
        <v>260000</v>
      </c>
      <c r="P9364">
        <v>7800000</v>
      </c>
      <c r="Q9364" t="s">
        <v>849</v>
      </c>
      <c r="R9364" s="3">
        <v>0.35</v>
      </c>
      <c r="S9364">
        <v>5070000</v>
      </c>
      <c r="T9364">
        <v>2730000</v>
      </c>
    </row>
    <row r="9365" spans="1:20" x14ac:dyDescent="0.25">
      <c r="A9365" t="s">
        <v>130</v>
      </c>
      <c r="B9365">
        <v>2200401</v>
      </c>
      <c r="C9365" s="4" t="s">
        <v>14087</v>
      </c>
      <c r="D9365" s="4" t="s">
        <v>5086</v>
      </c>
      <c r="E9365" s="8" t="s">
        <v>5086</v>
      </c>
      <c r="F9365" t="s">
        <v>571</v>
      </c>
      <c r="G9365" t="s">
        <v>584</v>
      </c>
      <c r="H9365" t="s">
        <v>446</v>
      </c>
      <c r="I9365" t="s">
        <v>1294</v>
      </c>
      <c r="J9365" s="1" t="s">
        <v>928</v>
      </c>
      <c r="L9365" s="2" t="s">
        <v>929</v>
      </c>
      <c r="M9365" s="2" t="s">
        <v>887</v>
      </c>
      <c r="N9365">
        <v>30</v>
      </c>
      <c r="O9365">
        <v>210000</v>
      </c>
      <c r="P9365">
        <v>6300000</v>
      </c>
      <c r="Q9365" t="s">
        <v>849</v>
      </c>
      <c r="R9365" s="3">
        <v>0.35</v>
      </c>
      <c r="S9365">
        <v>4095000</v>
      </c>
      <c r="T9365">
        <v>2205000</v>
      </c>
    </row>
    <row r="9366" spans="1:20" x14ac:dyDescent="0.25">
      <c r="A9366" t="s">
        <v>130</v>
      </c>
      <c r="B9366">
        <v>2200401</v>
      </c>
      <c r="C9366" s="4" t="s">
        <v>14087</v>
      </c>
      <c r="D9366" s="4" t="s">
        <v>5087</v>
      </c>
      <c r="E9366" s="8" t="s">
        <v>5087</v>
      </c>
      <c r="F9366" t="s">
        <v>571</v>
      </c>
      <c r="G9366" t="s">
        <v>584</v>
      </c>
      <c r="H9366" t="s">
        <v>446</v>
      </c>
      <c r="I9366" t="s">
        <v>1294</v>
      </c>
      <c r="J9366" s="1" t="s">
        <v>930</v>
      </c>
      <c r="L9366" s="2" t="s">
        <v>931</v>
      </c>
      <c r="M9366" s="2" t="s">
        <v>882</v>
      </c>
      <c r="N9366">
        <v>29</v>
      </c>
      <c r="O9366">
        <v>270000</v>
      </c>
      <c r="P9366">
        <v>7830000</v>
      </c>
      <c r="Q9366" t="s">
        <v>848</v>
      </c>
      <c r="R9366" s="3">
        <v>0.65</v>
      </c>
      <c r="S9366">
        <v>2740500</v>
      </c>
      <c r="T9366">
        <v>5089500</v>
      </c>
    </row>
    <row r="9367" spans="1:20" x14ac:dyDescent="0.25">
      <c r="A9367" t="s">
        <v>130</v>
      </c>
      <c r="B9367">
        <v>2200401</v>
      </c>
      <c r="C9367" s="4" t="s">
        <v>14087</v>
      </c>
      <c r="D9367" s="4" t="s">
        <v>5088</v>
      </c>
      <c r="E9367" s="8" t="s">
        <v>5088</v>
      </c>
      <c r="F9367" t="s">
        <v>571</v>
      </c>
      <c r="G9367" t="s">
        <v>584</v>
      </c>
      <c r="H9367" t="s">
        <v>446</v>
      </c>
      <c r="I9367" t="s">
        <v>1294</v>
      </c>
      <c r="J9367" s="1" t="s">
        <v>932</v>
      </c>
      <c r="L9367" s="2" t="s">
        <v>933</v>
      </c>
      <c r="M9367" s="2" t="s">
        <v>882</v>
      </c>
      <c r="N9367">
        <v>30</v>
      </c>
      <c r="O9367">
        <v>270000</v>
      </c>
      <c r="P9367">
        <v>8100000</v>
      </c>
      <c r="Q9367" t="s">
        <v>848</v>
      </c>
      <c r="R9367" s="3">
        <v>0.65</v>
      </c>
      <c r="S9367">
        <v>2835000</v>
      </c>
      <c r="T9367">
        <v>5265000</v>
      </c>
    </row>
    <row r="9368" spans="1:20" x14ac:dyDescent="0.25">
      <c r="A9368" t="s">
        <v>130</v>
      </c>
      <c r="B9368">
        <v>2200401</v>
      </c>
      <c r="C9368" s="4" t="s">
        <v>14087</v>
      </c>
      <c r="D9368" s="4" t="s">
        <v>5089</v>
      </c>
      <c r="E9368" s="8" t="s">
        <v>5089</v>
      </c>
      <c r="F9368" t="s">
        <v>571</v>
      </c>
      <c r="G9368" t="s">
        <v>584</v>
      </c>
      <c r="H9368" t="s">
        <v>446</v>
      </c>
      <c r="I9368" t="s">
        <v>1294</v>
      </c>
      <c r="J9368" s="1" t="s">
        <v>934</v>
      </c>
      <c r="L9368" s="2" t="s">
        <v>935</v>
      </c>
      <c r="M9368" s="2" t="s">
        <v>882</v>
      </c>
      <c r="N9368">
        <v>23</v>
      </c>
      <c r="O9368">
        <v>130000</v>
      </c>
      <c r="P9368">
        <v>2990000</v>
      </c>
      <c r="Q9368" t="s">
        <v>848</v>
      </c>
      <c r="R9368" s="3">
        <v>0.65</v>
      </c>
      <c r="S9368">
        <v>1046500</v>
      </c>
      <c r="T9368">
        <v>1943500</v>
      </c>
    </row>
    <row r="9369" spans="1:20" x14ac:dyDescent="0.25">
      <c r="A9369" t="s">
        <v>130</v>
      </c>
      <c r="B9369">
        <v>2200401</v>
      </c>
      <c r="C9369" s="4" t="s">
        <v>14087</v>
      </c>
      <c r="D9369" s="4" t="s">
        <v>5090</v>
      </c>
      <c r="E9369" s="8" t="s">
        <v>5090</v>
      </c>
      <c r="F9369" t="s">
        <v>571</v>
      </c>
      <c r="G9369" t="s">
        <v>584</v>
      </c>
      <c r="H9369" t="s">
        <v>446</v>
      </c>
      <c r="I9369" t="s">
        <v>1294</v>
      </c>
      <c r="J9369" s="1" t="s">
        <v>936</v>
      </c>
      <c r="L9369" s="2" t="s">
        <v>937</v>
      </c>
      <c r="M9369" s="2" t="s">
        <v>887</v>
      </c>
      <c r="N9369">
        <v>30</v>
      </c>
      <c r="O9369">
        <v>165000</v>
      </c>
      <c r="P9369">
        <v>4950000</v>
      </c>
      <c r="Q9369" t="s">
        <v>849</v>
      </c>
      <c r="R9369" s="3">
        <v>0.35</v>
      </c>
      <c r="S9369">
        <v>3217500</v>
      </c>
      <c r="T9369">
        <v>1732499.9999999998</v>
      </c>
    </row>
    <row r="9370" spans="1:20" x14ac:dyDescent="0.25">
      <c r="A9370" t="s">
        <v>130</v>
      </c>
      <c r="B9370">
        <v>2200401</v>
      </c>
      <c r="C9370" s="4" t="s">
        <v>14087</v>
      </c>
      <c r="D9370" s="4" t="s">
        <v>5091</v>
      </c>
      <c r="E9370" s="8" t="s">
        <v>5091</v>
      </c>
      <c r="F9370" t="s">
        <v>571</v>
      </c>
      <c r="G9370" t="s">
        <v>584</v>
      </c>
      <c r="H9370" t="s">
        <v>446</v>
      </c>
      <c r="I9370" t="s">
        <v>1294</v>
      </c>
      <c r="J9370" s="1" t="s">
        <v>938</v>
      </c>
      <c r="L9370" s="2" t="s">
        <v>939</v>
      </c>
      <c r="M9370" s="2" t="s">
        <v>940</v>
      </c>
      <c r="N9370">
        <v>31</v>
      </c>
      <c r="O9370">
        <v>32000</v>
      </c>
      <c r="P9370">
        <v>992000</v>
      </c>
      <c r="Q9370" t="s">
        <v>850</v>
      </c>
      <c r="R9370" s="3">
        <v>0</v>
      </c>
      <c r="S9370">
        <v>992000</v>
      </c>
      <c r="T9370">
        <v>0</v>
      </c>
    </row>
    <row r="9371" spans="1:20" x14ac:dyDescent="0.25">
      <c r="A9371" t="s">
        <v>130</v>
      </c>
      <c r="B9371">
        <v>2200401</v>
      </c>
      <c r="C9371" s="4" t="s">
        <v>14087</v>
      </c>
      <c r="D9371" s="4" t="s">
        <v>5092</v>
      </c>
      <c r="E9371" s="8" t="s">
        <v>5092</v>
      </c>
      <c r="F9371" t="s">
        <v>571</v>
      </c>
      <c r="G9371" t="s">
        <v>584</v>
      </c>
      <c r="H9371" t="s">
        <v>446</v>
      </c>
      <c r="I9371" t="s">
        <v>1294</v>
      </c>
      <c r="J9371" s="1" t="s">
        <v>941</v>
      </c>
      <c r="L9371" s="2" t="s">
        <v>942</v>
      </c>
      <c r="M9371" s="2" t="s">
        <v>940</v>
      </c>
      <c r="N9371">
        <v>31</v>
      </c>
      <c r="O9371">
        <v>34000</v>
      </c>
      <c r="P9371">
        <v>1054000</v>
      </c>
      <c r="Q9371" t="s">
        <v>850</v>
      </c>
      <c r="R9371" s="3">
        <v>0</v>
      </c>
      <c r="S9371">
        <v>1054000</v>
      </c>
      <c r="T9371">
        <v>0</v>
      </c>
    </row>
    <row r="9372" spans="1:20" x14ac:dyDescent="0.25">
      <c r="A9372" t="s">
        <v>130</v>
      </c>
      <c r="B9372">
        <v>2200401</v>
      </c>
      <c r="C9372" s="4" t="s">
        <v>14087</v>
      </c>
      <c r="D9372" s="4" t="s">
        <v>5093</v>
      </c>
      <c r="E9372" s="8" t="s">
        <v>5093</v>
      </c>
      <c r="F9372" t="s">
        <v>571</v>
      </c>
      <c r="G9372" t="s">
        <v>584</v>
      </c>
      <c r="H9372" t="s">
        <v>446</v>
      </c>
      <c r="I9372" t="s">
        <v>1294</v>
      </c>
      <c r="J9372" s="1" t="s">
        <v>943</v>
      </c>
      <c r="L9372" s="2" t="s">
        <v>944</v>
      </c>
      <c r="M9372" s="2" t="s">
        <v>940</v>
      </c>
      <c r="N9372">
        <v>31</v>
      </c>
      <c r="O9372">
        <v>31000</v>
      </c>
      <c r="P9372">
        <v>961000</v>
      </c>
      <c r="Q9372" t="s">
        <v>850</v>
      </c>
      <c r="R9372" s="3">
        <v>0</v>
      </c>
      <c r="S9372">
        <v>961000</v>
      </c>
      <c r="T9372">
        <v>0</v>
      </c>
    </row>
    <row r="9373" spans="1:20" x14ac:dyDescent="0.25">
      <c r="A9373" t="s">
        <v>342</v>
      </c>
      <c r="B9373">
        <v>2200501</v>
      </c>
      <c r="C9373" s="4" t="s">
        <v>14087</v>
      </c>
      <c r="D9373" s="4" t="s">
        <v>10979</v>
      </c>
      <c r="E9373" s="8" t="s">
        <v>10979</v>
      </c>
      <c r="F9373" t="s">
        <v>571</v>
      </c>
      <c r="G9373" t="s">
        <v>698</v>
      </c>
      <c r="H9373" t="s">
        <v>699</v>
      </c>
      <c r="I9373" t="s">
        <v>1295</v>
      </c>
      <c r="J9373" s="1" t="s">
        <v>880</v>
      </c>
      <c r="L9373" s="2" t="s">
        <v>881</v>
      </c>
      <c r="M9373" s="2" t="s">
        <v>882</v>
      </c>
      <c r="N9373">
        <v>30</v>
      </c>
      <c r="O9373">
        <v>700000</v>
      </c>
      <c r="P9373">
        <v>21000000</v>
      </c>
      <c r="Q9373" t="s">
        <v>848</v>
      </c>
      <c r="R9373" s="3">
        <v>0.65</v>
      </c>
      <c r="S9373">
        <v>7349999.9999999991</v>
      </c>
      <c r="T9373">
        <v>13650000</v>
      </c>
    </row>
    <row r="9374" spans="1:20" x14ac:dyDescent="0.25">
      <c r="A9374" t="s">
        <v>342</v>
      </c>
      <c r="B9374">
        <v>2200501</v>
      </c>
      <c r="C9374" s="4" t="s">
        <v>14087</v>
      </c>
      <c r="D9374" s="4" t="s">
        <v>10980</v>
      </c>
      <c r="E9374" s="8" t="s">
        <v>10980</v>
      </c>
      <c r="F9374" t="s">
        <v>571</v>
      </c>
      <c r="G9374" t="s">
        <v>698</v>
      </c>
      <c r="H9374" t="s">
        <v>699</v>
      </c>
      <c r="I9374" t="s">
        <v>1295</v>
      </c>
      <c r="J9374" s="1" t="s">
        <v>883</v>
      </c>
      <c r="L9374" s="2" t="s">
        <v>884</v>
      </c>
      <c r="M9374" s="2" t="s">
        <v>882</v>
      </c>
      <c r="N9374">
        <v>0</v>
      </c>
      <c r="O9374">
        <v>420000</v>
      </c>
      <c r="P9374">
        <v>0</v>
      </c>
      <c r="Q9374" t="s">
        <v>848</v>
      </c>
      <c r="R9374" s="3">
        <v>0.65</v>
      </c>
      <c r="S9374">
        <v>0</v>
      </c>
      <c r="T9374">
        <v>0</v>
      </c>
    </row>
    <row r="9375" spans="1:20" x14ac:dyDescent="0.25">
      <c r="A9375" t="s">
        <v>342</v>
      </c>
      <c r="B9375">
        <v>2200501</v>
      </c>
      <c r="C9375" s="4" t="s">
        <v>14087</v>
      </c>
      <c r="D9375" s="4" t="s">
        <v>10981</v>
      </c>
      <c r="E9375" s="8" t="s">
        <v>10981</v>
      </c>
      <c r="F9375" t="s">
        <v>571</v>
      </c>
      <c r="G9375" t="s">
        <v>698</v>
      </c>
      <c r="H9375" t="s">
        <v>699</v>
      </c>
      <c r="I9375" t="s">
        <v>1295</v>
      </c>
      <c r="J9375" s="1" t="s">
        <v>885</v>
      </c>
      <c r="L9375" s="2" t="s">
        <v>886</v>
      </c>
      <c r="M9375" s="2" t="s">
        <v>887</v>
      </c>
      <c r="N9375">
        <v>24</v>
      </c>
      <c r="O9375">
        <v>250000</v>
      </c>
      <c r="P9375">
        <v>6000000</v>
      </c>
      <c r="Q9375" t="s">
        <v>849</v>
      </c>
      <c r="R9375" s="3">
        <v>0.35</v>
      </c>
      <c r="S9375">
        <v>3900000</v>
      </c>
      <c r="T9375">
        <v>2100000</v>
      </c>
    </row>
    <row r="9376" spans="1:20" x14ac:dyDescent="0.25">
      <c r="A9376" t="s">
        <v>342</v>
      </c>
      <c r="B9376">
        <v>2200501</v>
      </c>
      <c r="C9376" s="4" t="s">
        <v>14087</v>
      </c>
      <c r="D9376" s="4" t="s">
        <v>10982</v>
      </c>
      <c r="E9376" s="8" t="s">
        <v>10982</v>
      </c>
      <c r="F9376" t="s">
        <v>571</v>
      </c>
      <c r="G9376" t="s">
        <v>698</v>
      </c>
      <c r="H9376" t="s">
        <v>699</v>
      </c>
      <c r="I9376" t="s">
        <v>1295</v>
      </c>
      <c r="J9376" s="1" t="s">
        <v>888</v>
      </c>
      <c r="L9376" s="2" t="s">
        <v>889</v>
      </c>
      <c r="M9376" s="2" t="s">
        <v>887</v>
      </c>
      <c r="N9376">
        <v>0</v>
      </c>
      <c r="O9376">
        <v>275000</v>
      </c>
      <c r="P9376">
        <v>0</v>
      </c>
      <c r="Q9376" t="s">
        <v>849</v>
      </c>
      <c r="R9376" s="3">
        <v>0.35</v>
      </c>
      <c r="S9376">
        <v>0</v>
      </c>
      <c r="T9376">
        <v>0</v>
      </c>
    </row>
    <row r="9377" spans="1:20" x14ac:dyDescent="0.25">
      <c r="A9377" t="s">
        <v>342</v>
      </c>
      <c r="B9377">
        <v>2200501</v>
      </c>
      <c r="C9377" s="4" t="s">
        <v>14087</v>
      </c>
      <c r="D9377" s="4" t="s">
        <v>10983</v>
      </c>
      <c r="E9377" s="8" t="s">
        <v>10983</v>
      </c>
      <c r="F9377" t="s">
        <v>571</v>
      </c>
      <c r="G9377" t="s">
        <v>698</v>
      </c>
      <c r="H9377" t="s">
        <v>699</v>
      </c>
      <c r="I9377" t="s">
        <v>1295</v>
      </c>
      <c r="J9377" s="1" t="s">
        <v>890</v>
      </c>
      <c r="L9377" s="2" t="s">
        <v>891</v>
      </c>
      <c r="M9377" s="2" t="s">
        <v>882</v>
      </c>
      <c r="N9377">
        <v>40</v>
      </c>
      <c r="O9377">
        <v>150000</v>
      </c>
      <c r="P9377">
        <v>6000000</v>
      </c>
      <c r="Q9377" t="s">
        <v>848</v>
      </c>
      <c r="R9377" s="3">
        <v>0.65</v>
      </c>
      <c r="S9377">
        <v>2100000</v>
      </c>
      <c r="T9377">
        <v>3900000</v>
      </c>
    </row>
    <row r="9378" spans="1:20" x14ac:dyDescent="0.25">
      <c r="A9378" t="s">
        <v>342</v>
      </c>
      <c r="B9378">
        <v>2200501</v>
      </c>
      <c r="C9378" s="4" t="s">
        <v>14087</v>
      </c>
      <c r="D9378" s="4" t="s">
        <v>10984</v>
      </c>
      <c r="E9378" s="8" t="s">
        <v>10984</v>
      </c>
      <c r="F9378" t="s">
        <v>571</v>
      </c>
      <c r="G9378" t="s">
        <v>698</v>
      </c>
      <c r="H9378" t="s">
        <v>699</v>
      </c>
      <c r="I9378" t="s">
        <v>1295</v>
      </c>
      <c r="J9378" s="1" t="s">
        <v>892</v>
      </c>
      <c r="L9378" s="2" t="s">
        <v>893</v>
      </c>
      <c r="M9378" s="2" t="s">
        <v>882</v>
      </c>
      <c r="N9378">
        <v>0</v>
      </c>
      <c r="O9378">
        <v>300000</v>
      </c>
      <c r="P9378">
        <v>0</v>
      </c>
      <c r="Q9378" t="s">
        <v>848</v>
      </c>
      <c r="R9378" s="3">
        <v>0.65</v>
      </c>
      <c r="S9378">
        <v>0</v>
      </c>
      <c r="T9378">
        <v>0</v>
      </c>
    </row>
    <row r="9379" spans="1:20" x14ac:dyDescent="0.25">
      <c r="A9379" t="s">
        <v>342</v>
      </c>
      <c r="B9379">
        <v>2200501</v>
      </c>
      <c r="C9379" s="4" t="s">
        <v>14087</v>
      </c>
      <c r="D9379" s="4" t="s">
        <v>10985</v>
      </c>
      <c r="E9379" s="8" t="s">
        <v>10985</v>
      </c>
      <c r="F9379" t="s">
        <v>571</v>
      </c>
      <c r="G9379" t="s">
        <v>698</v>
      </c>
      <c r="H9379" t="s">
        <v>699</v>
      </c>
      <c r="I9379" t="s">
        <v>1295</v>
      </c>
      <c r="J9379" s="1" t="s">
        <v>894</v>
      </c>
      <c r="L9379" s="2" t="s">
        <v>895</v>
      </c>
      <c r="M9379" s="2" t="s">
        <v>882</v>
      </c>
      <c r="N9379">
        <v>27</v>
      </c>
      <c r="O9379">
        <v>400000</v>
      </c>
      <c r="P9379">
        <v>10800000</v>
      </c>
      <c r="Q9379" t="s">
        <v>848</v>
      </c>
      <c r="R9379" s="3">
        <v>0.65</v>
      </c>
      <c r="S9379">
        <v>3780000</v>
      </c>
      <c r="T9379">
        <v>7020000</v>
      </c>
    </row>
    <row r="9380" spans="1:20" x14ac:dyDescent="0.25">
      <c r="A9380" t="s">
        <v>342</v>
      </c>
      <c r="B9380">
        <v>2200501</v>
      </c>
      <c r="C9380" s="4" t="s">
        <v>14087</v>
      </c>
      <c r="D9380" s="4" t="s">
        <v>10986</v>
      </c>
      <c r="E9380" s="8" t="s">
        <v>10986</v>
      </c>
      <c r="F9380" t="s">
        <v>571</v>
      </c>
      <c r="G9380" t="s">
        <v>698</v>
      </c>
      <c r="H9380" t="s">
        <v>699</v>
      </c>
      <c r="I9380" t="s">
        <v>1295</v>
      </c>
      <c r="J9380" s="1" t="s">
        <v>896</v>
      </c>
      <c r="L9380" s="2" t="s">
        <v>897</v>
      </c>
      <c r="M9380" s="2" t="s">
        <v>882</v>
      </c>
      <c r="N9380">
        <v>39</v>
      </c>
      <c r="O9380">
        <v>360000</v>
      </c>
      <c r="P9380">
        <v>14040000</v>
      </c>
      <c r="Q9380" t="s">
        <v>848</v>
      </c>
      <c r="R9380" s="3">
        <v>0.65</v>
      </c>
      <c r="S9380">
        <v>4913999.9999999991</v>
      </c>
      <c r="T9380">
        <v>9126000</v>
      </c>
    </row>
    <row r="9381" spans="1:20" x14ac:dyDescent="0.25">
      <c r="A9381" t="s">
        <v>342</v>
      </c>
      <c r="B9381">
        <v>2200501</v>
      </c>
      <c r="C9381" s="4" t="s">
        <v>14087</v>
      </c>
      <c r="D9381" s="4" t="s">
        <v>10987</v>
      </c>
      <c r="E9381" s="8" t="s">
        <v>10987</v>
      </c>
      <c r="F9381" t="s">
        <v>571</v>
      </c>
      <c r="G9381" t="s">
        <v>698</v>
      </c>
      <c r="H9381" t="s">
        <v>699</v>
      </c>
      <c r="I9381" t="s">
        <v>1295</v>
      </c>
      <c r="J9381" s="1" t="s">
        <v>898</v>
      </c>
      <c r="L9381" s="2" t="s">
        <v>899</v>
      </c>
      <c r="M9381" s="2" t="s">
        <v>882</v>
      </c>
      <c r="N9381">
        <v>0</v>
      </c>
      <c r="O9381">
        <v>250000</v>
      </c>
      <c r="P9381">
        <v>0</v>
      </c>
      <c r="Q9381" t="s">
        <v>848</v>
      </c>
      <c r="R9381" s="3">
        <v>0.65</v>
      </c>
      <c r="S9381">
        <v>0</v>
      </c>
      <c r="T9381">
        <v>0</v>
      </c>
    </row>
    <row r="9382" spans="1:20" x14ac:dyDescent="0.25">
      <c r="A9382" t="s">
        <v>342</v>
      </c>
      <c r="B9382">
        <v>2200501</v>
      </c>
      <c r="C9382" s="4" t="s">
        <v>14087</v>
      </c>
      <c r="D9382" s="4" t="s">
        <v>10988</v>
      </c>
      <c r="E9382" s="8" t="s">
        <v>10988</v>
      </c>
      <c r="F9382" t="s">
        <v>571</v>
      </c>
      <c r="G9382" t="s">
        <v>698</v>
      </c>
      <c r="H9382" t="s">
        <v>699</v>
      </c>
      <c r="I9382" t="s">
        <v>1295</v>
      </c>
      <c r="J9382" s="1" t="s">
        <v>900</v>
      </c>
      <c r="L9382" s="2" t="s">
        <v>901</v>
      </c>
      <c r="M9382" s="2" t="s">
        <v>882</v>
      </c>
      <c r="N9382">
        <v>0</v>
      </c>
      <c r="O9382">
        <v>360000</v>
      </c>
      <c r="P9382">
        <v>0</v>
      </c>
      <c r="Q9382" t="s">
        <v>848</v>
      </c>
      <c r="R9382" s="3">
        <v>0.65</v>
      </c>
      <c r="S9382">
        <v>0</v>
      </c>
      <c r="T9382">
        <v>0</v>
      </c>
    </row>
    <row r="9383" spans="1:20" x14ac:dyDescent="0.25">
      <c r="A9383" t="s">
        <v>342</v>
      </c>
      <c r="B9383">
        <v>2200501</v>
      </c>
      <c r="C9383" s="4" t="s">
        <v>14087</v>
      </c>
      <c r="D9383" s="4" t="s">
        <v>10989</v>
      </c>
      <c r="E9383" s="8" t="s">
        <v>10989</v>
      </c>
      <c r="F9383" t="s">
        <v>571</v>
      </c>
      <c r="G9383" t="s">
        <v>698</v>
      </c>
      <c r="H9383" t="s">
        <v>699</v>
      </c>
      <c r="I9383" t="s">
        <v>1295</v>
      </c>
      <c r="J9383" s="1" t="s">
        <v>902</v>
      </c>
      <c r="L9383" s="2" t="s">
        <v>903</v>
      </c>
      <c r="M9383" s="2" t="s">
        <v>887</v>
      </c>
      <c r="N9383">
        <v>48</v>
      </c>
      <c r="O9383">
        <v>300000</v>
      </c>
      <c r="P9383">
        <v>14400000</v>
      </c>
      <c r="Q9383" t="s">
        <v>849</v>
      </c>
      <c r="R9383" s="3">
        <v>0.35</v>
      </c>
      <c r="S9383">
        <v>9360000</v>
      </c>
      <c r="T9383">
        <v>5040000</v>
      </c>
    </row>
    <row r="9384" spans="1:20" x14ac:dyDescent="0.25">
      <c r="A9384" t="s">
        <v>342</v>
      </c>
      <c r="B9384">
        <v>2200501</v>
      </c>
      <c r="C9384" s="4" t="s">
        <v>14087</v>
      </c>
      <c r="D9384" s="4" t="s">
        <v>10990</v>
      </c>
      <c r="E9384" s="8" t="s">
        <v>10990</v>
      </c>
      <c r="F9384" t="s">
        <v>571</v>
      </c>
      <c r="G9384" t="s">
        <v>698</v>
      </c>
      <c r="H9384" t="s">
        <v>699</v>
      </c>
      <c r="I9384" t="s">
        <v>1295</v>
      </c>
      <c r="J9384" s="1" t="s">
        <v>904</v>
      </c>
      <c r="L9384" s="2" t="s">
        <v>905</v>
      </c>
      <c r="M9384" s="2" t="s">
        <v>887</v>
      </c>
      <c r="N9384">
        <v>26</v>
      </c>
      <c r="O9384">
        <v>690000</v>
      </c>
      <c r="P9384">
        <v>17940000</v>
      </c>
      <c r="Q9384" t="s">
        <v>849</v>
      </c>
      <c r="R9384" s="3">
        <v>0.35</v>
      </c>
      <c r="S9384">
        <v>11661000</v>
      </c>
      <c r="T9384">
        <v>6278999.9999999991</v>
      </c>
    </row>
    <row r="9385" spans="1:20" x14ac:dyDescent="0.25">
      <c r="A9385" t="s">
        <v>342</v>
      </c>
      <c r="B9385">
        <v>2200501</v>
      </c>
      <c r="C9385" s="4" t="s">
        <v>14087</v>
      </c>
      <c r="D9385" s="4" t="s">
        <v>10991</v>
      </c>
      <c r="E9385" s="8" t="s">
        <v>10991</v>
      </c>
      <c r="F9385" t="s">
        <v>571</v>
      </c>
      <c r="G9385" t="s">
        <v>698</v>
      </c>
      <c r="H9385" t="s">
        <v>699</v>
      </c>
      <c r="I9385" t="s">
        <v>1295</v>
      </c>
      <c r="J9385" s="1" t="s">
        <v>906</v>
      </c>
      <c r="L9385" s="2" t="s">
        <v>907</v>
      </c>
      <c r="M9385" s="2" t="s">
        <v>887</v>
      </c>
      <c r="N9385">
        <v>0</v>
      </c>
      <c r="O9385">
        <v>330000</v>
      </c>
      <c r="P9385">
        <v>0</v>
      </c>
      <c r="Q9385" t="s">
        <v>849</v>
      </c>
      <c r="R9385" s="3">
        <v>0.35</v>
      </c>
      <c r="S9385">
        <v>0</v>
      </c>
      <c r="T9385">
        <v>0</v>
      </c>
    </row>
    <row r="9386" spans="1:20" x14ac:dyDescent="0.25">
      <c r="A9386" t="s">
        <v>342</v>
      </c>
      <c r="B9386">
        <v>2200501</v>
      </c>
      <c r="C9386" s="4" t="s">
        <v>14087</v>
      </c>
      <c r="D9386" s="4" t="s">
        <v>10992</v>
      </c>
      <c r="E9386" s="8" t="s">
        <v>10992</v>
      </c>
      <c r="F9386" t="s">
        <v>571</v>
      </c>
      <c r="G9386" t="s">
        <v>698</v>
      </c>
      <c r="H9386" t="s">
        <v>699</v>
      </c>
      <c r="I9386" t="s">
        <v>1295</v>
      </c>
      <c r="J9386" s="1" t="s">
        <v>908</v>
      </c>
      <c r="L9386" s="2" t="s">
        <v>909</v>
      </c>
      <c r="M9386" s="2" t="s">
        <v>882</v>
      </c>
      <c r="N9386">
        <v>26</v>
      </c>
      <c r="O9386">
        <v>200000</v>
      </c>
      <c r="P9386">
        <v>5200000</v>
      </c>
      <c r="Q9386" t="s">
        <v>848</v>
      </c>
      <c r="R9386" s="3">
        <v>0.65</v>
      </c>
      <c r="S9386">
        <v>1820000</v>
      </c>
      <c r="T9386">
        <v>3380000</v>
      </c>
    </row>
    <row r="9387" spans="1:20" x14ac:dyDescent="0.25">
      <c r="A9387" t="s">
        <v>342</v>
      </c>
      <c r="B9387">
        <v>2200501</v>
      </c>
      <c r="C9387" s="4" t="s">
        <v>14087</v>
      </c>
      <c r="D9387" s="4" t="s">
        <v>10993</v>
      </c>
      <c r="E9387" s="8" t="s">
        <v>10993</v>
      </c>
      <c r="F9387" t="s">
        <v>571</v>
      </c>
      <c r="G9387" t="s">
        <v>698</v>
      </c>
      <c r="H9387" t="s">
        <v>699</v>
      </c>
      <c r="I9387" t="s">
        <v>1295</v>
      </c>
      <c r="J9387" s="1" t="s">
        <v>910</v>
      </c>
      <c r="L9387" s="2" t="s">
        <v>911</v>
      </c>
      <c r="M9387" s="2" t="s">
        <v>887</v>
      </c>
      <c r="N9387">
        <v>28</v>
      </c>
      <c r="O9387">
        <v>400000</v>
      </c>
      <c r="P9387">
        <v>11200000</v>
      </c>
      <c r="Q9387" t="s">
        <v>849</v>
      </c>
      <c r="R9387" s="3">
        <v>0.35</v>
      </c>
      <c r="S9387">
        <v>7280000</v>
      </c>
      <c r="T9387">
        <v>3920000</v>
      </c>
    </row>
    <row r="9388" spans="1:20" x14ac:dyDescent="0.25">
      <c r="A9388" t="s">
        <v>342</v>
      </c>
      <c r="B9388">
        <v>2200501</v>
      </c>
      <c r="C9388" s="4" t="s">
        <v>14087</v>
      </c>
      <c r="D9388" s="4" t="s">
        <v>10994</v>
      </c>
      <c r="E9388" s="8" t="s">
        <v>10994</v>
      </c>
      <c r="F9388" t="s">
        <v>571</v>
      </c>
      <c r="G9388" t="s">
        <v>698</v>
      </c>
      <c r="H9388" t="s">
        <v>699</v>
      </c>
      <c r="I9388" t="s">
        <v>1295</v>
      </c>
      <c r="J9388" s="1" t="s">
        <v>912</v>
      </c>
      <c r="L9388" s="2" t="s">
        <v>913</v>
      </c>
      <c r="M9388" s="2" t="s">
        <v>882</v>
      </c>
      <c r="N9388">
        <v>33</v>
      </c>
      <c r="O9388">
        <v>240000</v>
      </c>
      <c r="P9388">
        <v>7920000</v>
      </c>
      <c r="Q9388" t="s">
        <v>848</v>
      </c>
      <c r="R9388" s="3">
        <v>0.65</v>
      </c>
      <c r="S9388">
        <v>2772000</v>
      </c>
      <c r="T9388">
        <v>5148000</v>
      </c>
    </row>
    <row r="9389" spans="1:20" x14ac:dyDescent="0.25">
      <c r="A9389" t="s">
        <v>342</v>
      </c>
      <c r="B9389">
        <v>2200501</v>
      </c>
      <c r="C9389" s="4" t="s">
        <v>14087</v>
      </c>
      <c r="D9389" s="4" t="s">
        <v>10995</v>
      </c>
      <c r="E9389" s="8" t="s">
        <v>10995</v>
      </c>
      <c r="F9389" t="s">
        <v>571</v>
      </c>
      <c r="G9389" t="s">
        <v>698</v>
      </c>
      <c r="H9389" t="s">
        <v>699</v>
      </c>
      <c r="I9389" t="s">
        <v>1295</v>
      </c>
      <c r="J9389" s="1" t="s">
        <v>914</v>
      </c>
      <c r="L9389" s="2" t="s">
        <v>915</v>
      </c>
      <c r="M9389" s="2" t="s">
        <v>887</v>
      </c>
      <c r="N9389">
        <v>0</v>
      </c>
      <c r="O9389">
        <v>240000</v>
      </c>
      <c r="P9389">
        <v>0</v>
      </c>
      <c r="Q9389" t="s">
        <v>849</v>
      </c>
      <c r="R9389" s="3">
        <v>0.35</v>
      </c>
      <c r="S9389">
        <v>0</v>
      </c>
      <c r="T9389">
        <v>0</v>
      </c>
    </row>
    <row r="9390" spans="1:20" x14ac:dyDescent="0.25">
      <c r="A9390" t="s">
        <v>342</v>
      </c>
      <c r="B9390">
        <v>2200501</v>
      </c>
      <c r="C9390" s="4" t="s">
        <v>14087</v>
      </c>
      <c r="D9390" s="4" t="s">
        <v>10996</v>
      </c>
      <c r="E9390" s="8" t="s">
        <v>10996</v>
      </c>
      <c r="F9390" t="s">
        <v>571</v>
      </c>
      <c r="G9390" t="s">
        <v>698</v>
      </c>
      <c r="H9390" t="s">
        <v>699</v>
      </c>
      <c r="I9390" t="s">
        <v>1295</v>
      </c>
      <c r="J9390" s="1" t="s">
        <v>916</v>
      </c>
      <c r="L9390" s="2" t="s">
        <v>917</v>
      </c>
      <c r="M9390" s="2" t="s">
        <v>887</v>
      </c>
      <c r="N9390">
        <v>38</v>
      </c>
      <c r="O9390">
        <v>150000</v>
      </c>
      <c r="P9390">
        <v>5700000</v>
      </c>
      <c r="Q9390" t="s">
        <v>849</v>
      </c>
      <c r="R9390" s="3">
        <v>0.35</v>
      </c>
      <c r="S9390">
        <v>3705000</v>
      </c>
      <c r="T9390">
        <v>1995000</v>
      </c>
    </row>
    <row r="9391" spans="1:20" x14ac:dyDescent="0.25">
      <c r="A9391" t="s">
        <v>342</v>
      </c>
      <c r="B9391">
        <v>2200501</v>
      </c>
      <c r="C9391" s="4" t="s">
        <v>14087</v>
      </c>
      <c r="D9391" s="4" t="s">
        <v>10997</v>
      </c>
      <c r="E9391" s="8" t="s">
        <v>10997</v>
      </c>
      <c r="F9391" t="s">
        <v>571</v>
      </c>
      <c r="G9391" t="s">
        <v>698</v>
      </c>
      <c r="H9391" t="s">
        <v>699</v>
      </c>
      <c r="I9391" t="s">
        <v>1295</v>
      </c>
      <c r="J9391" s="1" t="s">
        <v>918</v>
      </c>
      <c r="L9391" s="2" t="s">
        <v>919</v>
      </c>
      <c r="M9391" s="2" t="s">
        <v>887</v>
      </c>
      <c r="N9391">
        <v>40</v>
      </c>
      <c r="O9391">
        <v>470000</v>
      </c>
      <c r="P9391">
        <v>18800000</v>
      </c>
      <c r="Q9391" t="s">
        <v>849</v>
      </c>
      <c r="R9391" s="3">
        <v>0.35</v>
      </c>
      <c r="S9391">
        <v>12220000</v>
      </c>
      <c r="T9391">
        <v>6580000</v>
      </c>
    </row>
    <row r="9392" spans="1:20" x14ac:dyDescent="0.25">
      <c r="A9392" t="s">
        <v>342</v>
      </c>
      <c r="B9392">
        <v>2200501</v>
      </c>
      <c r="C9392" s="4" t="s">
        <v>14087</v>
      </c>
      <c r="D9392" s="4" t="s">
        <v>10998</v>
      </c>
      <c r="E9392" s="8" t="s">
        <v>10998</v>
      </c>
      <c r="F9392" t="s">
        <v>571</v>
      </c>
      <c r="G9392" t="s">
        <v>698</v>
      </c>
      <c r="H9392" t="s">
        <v>699</v>
      </c>
      <c r="I9392" t="s">
        <v>1295</v>
      </c>
      <c r="J9392" s="1" t="s">
        <v>920</v>
      </c>
      <c r="L9392" s="2" t="s">
        <v>921</v>
      </c>
      <c r="M9392" s="2" t="s">
        <v>882</v>
      </c>
      <c r="N9392">
        <v>0</v>
      </c>
      <c r="O9392">
        <v>170000</v>
      </c>
      <c r="P9392">
        <v>0</v>
      </c>
      <c r="Q9392" t="s">
        <v>848</v>
      </c>
      <c r="R9392" s="3">
        <v>0.65</v>
      </c>
      <c r="S9392">
        <v>0</v>
      </c>
      <c r="T9392">
        <v>0</v>
      </c>
    </row>
    <row r="9393" spans="1:20" x14ac:dyDescent="0.25">
      <c r="A9393" t="s">
        <v>342</v>
      </c>
      <c r="B9393">
        <v>2200501</v>
      </c>
      <c r="C9393" s="4" t="s">
        <v>14087</v>
      </c>
      <c r="D9393" s="4" t="s">
        <v>10999</v>
      </c>
      <c r="E9393" s="8" t="s">
        <v>10999</v>
      </c>
      <c r="F9393" t="s">
        <v>571</v>
      </c>
      <c r="G9393" t="s">
        <v>698</v>
      </c>
      <c r="H9393" t="s">
        <v>699</v>
      </c>
      <c r="I9393" t="s">
        <v>1295</v>
      </c>
      <c r="J9393" s="1" t="s">
        <v>922</v>
      </c>
      <c r="L9393" s="2" t="s">
        <v>923</v>
      </c>
      <c r="M9393" s="2" t="s">
        <v>887</v>
      </c>
      <c r="N9393">
        <v>0</v>
      </c>
      <c r="O9393">
        <v>130000</v>
      </c>
      <c r="P9393">
        <v>0</v>
      </c>
      <c r="Q9393" t="s">
        <v>849</v>
      </c>
      <c r="R9393" s="3">
        <v>0.35</v>
      </c>
      <c r="S9393">
        <v>0</v>
      </c>
      <c r="T9393">
        <v>0</v>
      </c>
    </row>
    <row r="9394" spans="1:20" x14ac:dyDescent="0.25">
      <c r="A9394" t="s">
        <v>342</v>
      </c>
      <c r="B9394">
        <v>2200501</v>
      </c>
      <c r="C9394" s="4" t="s">
        <v>14087</v>
      </c>
      <c r="D9394" s="4" t="s">
        <v>11000</v>
      </c>
      <c r="E9394" s="8" t="s">
        <v>11000</v>
      </c>
      <c r="F9394" t="s">
        <v>571</v>
      </c>
      <c r="G9394" t="s">
        <v>698</v>
      </c>
      <c r="H9394" t="s">
        <v>699</v>
      </c>
      <c r="I9394" t="s">
        <v>1295</v>
      </c>
      <c r="J9394" s="1" t="s">
        <v>924</v>
      </c>
      <c r="L9394" s="2" t="s">
        <v>925</v>
      </c>
      <c r="M9394" s="2" t="s">
        <v>887</v>
      </c>
      <c r="N9394">
        <v>0</v>
      </c>
      <c r="O9394">
        <v>130000</v>
      </c>
      <c r="P9394">
        <v>0</v>
      </c>
      <c r="Q9394" t="s">
        <v>849</v>
      </c>
      <c r="R9394" s="3">
        <v>0.35</v>
      </c>
      <c r="S9394">
        <v>0</v>
      </c>
      <c r="T9394">
        <v>0</v>
      </c>
    </row>
    <row r="9395" spans="1:20" x14ac:dyDescent="0.25">
      <c r="A9395" t="s">
        <v>342</v>
      </c>
      <c r="B9395">
        <v>2200501</v>
      </c>
      <c r="C9395" s="4" t="s">
        <v>14087</v>
      </c>
      <c r="D9395" s="4" t="s">
        <v>11001</v>
      </c>
      <c r="E9395" s="8" t="s">
        <v>11001</v>
      </c>
      <c r="F9395" t="s">
        <v>571</v>
      </c>
      <c r="G9395" t="s">
        <v>698</v>
      </c>
      <c r="H9395" t="s">
        <v>699</v>
      </c>
      <c r="I9395" t="s">
        <v>1295</v>
      </c>
      <c r="J9395" s="1" t="s">
        <v>926</v>
      </c>
      <c r="L9395" s="2" t="s">
        <v>927</v>
      </c>
      <c r="M9395" s="2" t="s">
        <v>887</v>
      </c>
      <c r="N9395">
        <v>0</v>
      </c>
      <c r="O9395">
        <v>260000</v>
      </c>
      <c r="P9395">
        <v>0</v>
      </c>
      <c r="Q9395" t="s">
        <v>849</v>
      </c>
      <c r="R9395" s="3">
        <v>0.35</v>
      </c>
      <c r="S9395">
        <v>0</v>
      </c>
      <c r="T9395">
        <v>0</v>
      </c>
    </row>
    <row r="9396" spans="1:20" x14ac:dyDescent="0.25">
      <c r="A9396" t="s">
        <v>342</v>
      </c>
      <c r="B9396">
        <v>2200501</v>
      </c>
      <c r="C9396" s="4" t="s">
        <v>14087</v>
      </c>
      <c r="D9396" s="4" t="s">
        <v>11002</v>
      </c>
      <c r="E9396" s="8" t="s">
        <v>11002</v>
      </c>
      <c r="F9396" t="s">
        <v>571</v>
      </c>
      <c r="G9396" t="s">
        <v>698</v>
      </c>
      <c r="H9396" t="s">
        <v>699</v>
      </c>
      <c r="I9396" t="s">
        <v>1295</v>
      </c>
      <c r="J9396" s="1" t="s">
        <v>928</v>
      </c>
      <c r="L9396" s="2" t="s">
        <v>929</v>
      </c>
      <c r="M9396" s="2" t="s">
        <v>887</v>
      </c>
      <c r="N9396">
        <v>0</v>
      </c>
      <c r="O9396">
        <v>210000</v>
      </c>
      <c r="P9396">
        <v>0</v>
      </c>
      <c r="Q9396" t="s">
        <v>849</v>
      </c>
      <c r="R9396" s="3">
        <v>0.35</v>
      </c>
      <c r="S9396">
        <v>0</v>
      </c>
      <c r="T9396">
        <v>0</v>
      </c>
    </row>
    <row r="9397" spans="1:20" x14ac:dyDescent="0.25">
      <c r="A9397" t="s">
        <v>342</v>
      </c>
      <c r="B9397">
        <v>2200501</v>
      </c>
      <c r="C9397" s="4" t="s">
        <v>14087</v>
      </c>
      <c r="D9397" s="4" t="s">
        <v>11003</v>
      </c>
      <c r="E9397" s="8" t="s">
        <v>11003</v>
      </c>
      <c r="F9397" t="s">
        <v>571</v>
      </c>
      <c r="G9397" t="s">
        <v>698</v>
      </c>
      <c r="H9397" t="s">
        <v>699</v>
      </c>
      <c r="I9397" t="s">
        <v>1295</v>
      </c>
      <c r="J9397" s="1" t="s">
        <v>930</v>
      </c>
      <c r="L9397" s="2" t="s">
        <v>931</v>
      </c>
      <c r="M9397" s="2" t="s">
        <v>882</v>
      </c>
      <c r="N9397">
        <v>0</v>
      </c>
      <c r="O9397">
        <v>270000</v>
      </c>
      <c r="P9397">
        <v>0</v>
      </c>
      <c r="Q9397" t="s">
        <v>848</v>
      </c>
      <c r="R9397" s="3">
        <v>0.65</v>
      </c>
      <c r="S9397">
        <v>0</v>
      </c>
      <c r="T9397">
        <v>0</v>
      </c>
    </row>
    <row r="9398" spans="1:20" x14ac:dyDescent="0.25">
      <c r="A9398" t="s">
        <v>342</v>
      </c>
      <c r="B9398">
        <v>2200501</v>
      </c>
      <c r="C9398" s="4" t="s">
        <v>14087</v>
      </c>
      <c r="D9398" s="4" t="s">
        <v>11004</v>
      </c>
      <c r="E9398" s="8" t="s">
        <v>11004</v>
      </c>
      <c r="F9398" t="s">
        <v>571</v>
      </c>
      <c r="G9398" t="s">
        <v>698</v>
      </c>
      <c r="H9398" t="s">
        <v>699</v>
      </c>
      <c r="I9398" t="s">
        <v>1295</v>
      </c>
      <c r="J9398" s="1" t="s">
        <v>932</v>
      </c>
      <c r="L9398" s="2" t="s">
        <v>933</v>
      </c>
      <c r="M9398" s="2" t="s">
        <v>882</v>
      </c>
      <c r="N9398">
        <v>0</v>
      </c>
      <c r="O9398">
        <v>270000</v>
      </c>
      <c r="P9398">
        <v>0</v>
      </c>
      <c r="Q9398" t="s">
        <v>848</v>
      </c>
      <c r="R9398" s="3">
        <v>0.65</v>
      </c>
      <c r="S9398">
        <v>0</v>
      </c>
      <c r="T9398">
        <v>0</v>
      </c>
    </row>
    <row r="9399" spans="1:20" x14ac:dyDescent="0.25">
      <c r="A9399" t="s">
        <v>342</v>
      </c>
      <c r="B9399">
        <v>2200501</v>
      </c>
      <c r="C9399" s="4" t="s">
        <v>14087</v>
      </c>
      <c r="D9399" s="4" t="s">
        <v>11005</v>
      </c>
      <c r="E9399" s="8" t="s">
        <v>11005</v>
      </c>
      <c r="F9399" t="s">
        <v>571</v>
      </c>
      <c r="G9399" t="s">
        <v>698</v>
      </c>
      <c r="H9399" t="s">
        <v>699</v>
      </c>
      <c r="I9399" t="s">
        <v>1295</v>
      </c>
      <c r="J9399" s="1" t="s">
        <v>934</v>
      </c>
      <c r="L9399" s="2" t="s">
        <v>935</v>
      </c>
      <c r="M9399" s="2" t="s">
        <v>882</v>
      </c>
      <c r="N9399">
        <v>0</v>
      </c>
      <c r="O9399">
        <v>130000</v>
      </c>
      <c r="P9399">
        <v>0</v>
      </c>
      <c r="Q9399" t="s">
        <v>848</v>
      </c>
      <c r="R9399" s="3">
        <v>0.65</v>
      </c>
      <c r="S9399">
        <v>0</v>
      </c>
      <c r="T9399">
        <v>0</v>
      </c>
    </row>
    <row r="9400" spans="1:20" x14ac:dyDescent="0.25">
      <c r="A9400" t="s">
        <v>342</v>
      </c>
      <c r="B9400">
        <v>2200501</v>
      </c>
      <c r="C9400" s="4" t="s">
        <v>14087</v>
      </c>
      <c r="D9400" s="4" t="s">
        <v>11006</v>
      </c>
      <c r="E9400" s="8" t="s">
        <v>11006</v>
      </c>
      <c r="F9400" t="s">
        <v>571</v>
      </c>
      <c r="G9400" t="s">
        <v>698</v>
      </c>
      <c r="H9400" t="s">
        <v>699</v>
      </c>
      <c r="I9400" t="s">
        <v>1295</v>
      </c>
      <c r="J9400" s="1" t="s">
        <v>936</v>
      </c>
      <c r="L9400" s="2" t="s">
        <v>937</v>
      </c>
      <c r="M9400" s="2" t="s">
        <v>887</v>
      </c>
      <c r="N9400">
        <v>0</v>
      </c>
      <c r="O9400">
        <v>165000</v>
      </c>
      <c r="P9400">
        <v>0</v>
      </c>
      <c r="Q9400" t="s">
        <v>849</v>
      </c>
      <c r="R9400" s="3">
        <v>0.35</v>
      </c>
      <c r="S9400">
        <v>0</v>
      </c>
      <c r="T9400">
        <v>0</v>
      </c>
    </row>
    <row r="9401" spans="1:20" x14ac:dyDescent="0.25">
      <c r="A9401" t="s">
        <v>342</v>
      </c>
      <c r="B9401">
        <v>2200501</v>
      </c>
      <c r="C9401" s="4" t="s">
        <v>14087</v>
      </c>
      <c r="D9401" s="4" t="s">
        <v>11007</v>
      </c>
      <c r="E9401" s="8" t="s">
        <v>11007</v>
      </c>
      <c r="F9401" t="s">
        <v>571</v>
      </c>
      <c r="G9401" t="s">
        <v>698</v>
      </c>
      <c r="H9401" t="s">
        <v>699</v>
      </c>
      <c r="I9401" t="s">
        <v>1295</v>
      </c>
      <c r="J9401" s="1" t="s">
        <v>938</v>
      </c>
      <c r="L9401" s="2" t="s">
        <v>939</v>
      </c>
      <c r="M9401" s="2" t="s">
        <v>940</v>
      </c>
      <c r="N9401">
        <v>0</v>
      </c>
      <c r="O9401">
        <v>32000</v>
      </c>
      <c r="P9401">
        <v>0</v>
      </c>
      <c r="Q9401" t="s">
        <v>850</v>
      </c>
      <c r="R9401" s="3">
        <v>0</v>
      </c>
      <c r="S9401">
        <v>0</v>
      </c>
      <c r="T9401">
        <v>0</v>
      </c>
    </row>
    <row r="9402" spans="1:20" x14ac:dyDescent="0.25">
      <c r="A9402" t="s">
        <v>342</v>
      </c>
      <c r="B9402">
        <v>2200501</v>
      </c>
      <c r="C9402" s="4" t="s">
        <v>14087</v>
      </c>
      <c r="D9402" s="4" t="s">
        <v>11008</v>
      </c>
      <c r="E9402" s="8" t="s">
        <v>11008</v>
      </c>
      <c r="F9402" t="s">
        <v>571</v>
      </c>
      <c r="G9402" t="s">
        <v>698</v>
      </c>
      <c r="H9402" t="s">
        <v>699</v>
      </c>
      <c r="I9402" t="s">
        <v>1295</v>
      </c>
      <c r="J9402" s="1" t="s">
        <v>941</v>
      </c>
      <c r="L9402" s="2" t="s">
        <v>942</v>
      </c>
      <c r="M9402" s="2" t="s">
        <v>940</v>
      </c>
      <c r="N9402">
        <v>0</v>
      </c>
      <c r="O9402">
        <v>34000</v>
      </c>
      <c r="P9402">
        <v>0</v>
      </c>
      <c r="Q9402" t="s">
        <v>850</v>
      </c>
      <c r="R9402" s="3">
        <v>0</v>
      </c>
      <c r="S9402">
        <v>0</v>
      </c>
      <c r="T9402">
        <v>0</v>
      </c>
    </row>
    <row r="9403" spans="1:20" x14ac:dyDescent="0.25">
      <c r="A9403" t="s">
        <v>342</v>
      </c>
      <c r="B9403">
        <v>2200501</v>
      </c>
      <c r="C9403" s="4" t="s">
        <v>14087</v>
      </c>
      <c r="D9403" s="4" t="s">
        <v>11009</v>
      </c>
      <c r="E9403" s="8" t="s">
        <v>11009</v>
      </c>
      <c r="F9403" t="s">
        <v>571</v>
      </c>
      <c r="G9403" t="s">
        <v>698</v>
      </c>
      <c r="H9403" t="s">
        <v>699</v>
      </c>
      <c r="I9403" t="s">
        <v>1295</v>
      </c>
      <c r="J9403" s="1" t="s">
        <v>943</v>
      </c>
      <c r="L9403" s="2" t="s">
        <v>944</v>
      </c>
      <c r="M9403" s="2" t="s">
        <v>940</v>
      </c>
      <c r="N9403">
        <v>0</v>
      </c>
      <c r="O9403">
        <v>31000</v>
      </c>
      <c r="P9403">
        <v>0</v>
      </c>
      <c r="Q9403" t="s">
        <v>850</v>
      </c>
      <c r="R9403" s="3">
        <v>0</v>
      </c>
      <c r="S9403">
        <v>0</v>
      </c>
      <c r="T9403">
        <v>0</v>
      </c>
    </row>
    <row r="9404" spans="1:20" x14ac:dyDescent="0.25">
      <c r="A9404" t="s">
        <v>273</v>
      </c>
      <c r="B9404">
        <v>2210101</v>
      </c>
      <c r="C9404" s="4" t="s">
        <v>14087</v>
      </c>
      <c r="D9404" s="4" t="s">
        <v>8988</v>
      </c>
      <c r="E9404" s="8" t="s">
        <v>8988</v>
      </c>
      <c r="F9404" t="s">
        <v>520</v>
      </c>
      <c r="G9404" t="s">
        <v>728</v>
      </c>
      <c r="H9404" t="s">
        <v>405</v>
      </c>
      <c r="I9404" t="s">
        <v>1296</v>
      </c>
      <c r="J9404" s="1" t="s">
        <v>880</v>
      </c>
      <c r="L9404" s="2" t="s">
        <v>881</v>
      </c>
      <c r="M9404" s="2" t="s">
        <v>882</v>
      </c>
      <c r="N9404">
        <v>0</v>
      </c>
      <c r="O9404">
        <v>700000</v>
      </c>
      <c r="P9404">
        <v>0</v>
      </c>
      <c r="Q9404" t="s">
        <v>851</v>
      </c>
      <c r="R9404" s="3">
        <v>0.5</v>
      </c>
      <c r="S9404">
        <v>0</v>
      </c>
      <c r="T9404">
        <v>0</v>
      </c>
    </row>
    <row r="9405" spans="1:20" x14ac:dyDescent="0.25">
      <c r="A9405" t="s">
        <v>273</v>
      </c>
      <c r="B9405">
        <v>2210101</v>
      </c>
      <c r="C9405" s="4" t="s">
        <v>14087</v>
      </c>
      <c r="D9405" s="4" t="s">
        <v>8989</v>
      </c>
      <c r="E9405" s="8" t="s">
        <v>8989</v>
      </c>
      <c r="F9405" t="s">
        <v>520</v>
      </c>
      <c r="G9405" t="s">
        <v>728</v>
      </c>
      <c r="H9405" t="s">
        <v>405</v>
      </c>
      <c r="I9405" t="s">
        <v>1296</v>
      </c>
      <c r="J9405" s="1" t="s">
        <v>883</v>
      </c>
      <c r="L9405" s="2" t="s">
        <v>884</v>
      </c>
      <c r="M9405" s="2" t="s">
        <v>882</v>
      </c>
      <c r="N9405">
        <v>8</v>
      </c>
      <c r="O9405">
        <v>420000</v>
      </c>
      <c r="P9405">
        <v>3360000</v>
      </c>
      <c r="Q9405" t="s">
        <v>851</v>
      </c>
      <c r="R9405" s="3">
        <v>0.5</v>
      </c>
      <c r="S9405">
        <v>1680000</v>
      </c>
      <c r="T9405">
        <v>1680000</v>
      </c>
    </row>
    <row r="9406" spans="1:20" x14ac:dyDescent="0.25">
      <c r="A9406" t="s">
        <v>273</v>
      </c>
      <c r="B9406">
        <v>2210101</v>
      </c>
      <c r="C9406" s="4" t="s">
        <v>14087</v>
      </c>
      <c r="D9406" s="4" t="s">
        <v>8990</v>
      </c>
      <c r="E9406" s="8" t="s">
        <v>8990</v>
      </c>
      <c r="F9406" t="s">
        <v>520</v>
      </c>
      <c r="G9406" t="s">
        <v>728</v>
      </c>
      <c r="H9406" t="s">
        <v>405</v>
      </c>
      <c r="I9406" t="s">
        <v>1296</v>
      </c>
      <c r="J9406" s="1" t="s">
        <v>885</v>
      </c>
      <c r="L9406" s="2" t="s">
        <v>886</v>
      </c>
      <c r="M9406" s="2" t="s">
        <v>887</v>
      </c>
      <c r="N9406">
        <v>0</v>
      </c>
      <c r="O9406">
        <v>250000</v>
      </c>
      <c r="P9406">
        <v>0</v>
      </c>
      <c r="Q9406" t="s">
        <v>852</v>
      </c>
      <c r="R9406" s="3">
        <v>0.3</v>
      </c>
      <c r="S9406">
        <v>0</v>
      </c>
      <c r="T9406">
        <v>0</v>
      </c>
    </row>
    <row r="9407" spans="1:20" x14ac:dyDescent="0.25">
      <c r="A9407" t="s">
        <v>273</v>
      </c>
      <c r="B9407">
        <v>2210101</v>
      </c>
      <c r="C9407" s="4" t="s">
        <v>14087</v>
      </c>
      <c r="D9407" s="4" t="s">
        <v>8991</v>
      </c>
      <c r="E9407" s="8" t="s">
        <v>8991</v>
      </c>
      <c r="F9407" t="s">
        <v>520</v>
      </c>
      <c r="G9407" t="s">
        <v>728</v>
      </c>
      <c r="H9407" t="s">
        <v>405</v>
      </c>
      <c r="I9407" t="s">
        <v>1296</v>
      </c>
      <c r="J9407" s="1" t="s">
        <v>888</v>
      </c>
      <c r="L9407" s="2" t="s">
        <v>889</v>
      </c>
      <c r="M9407" s="2" t="s">
        <v>887</v>
      </c>
      <c r="N9407">
        <v>8</v>
      </c>
      <c r="O9407">
        <v>275000</v>
      </c>
      <c r="P9407">
        <v>2200000</v>
      </c>
      <c r="Q9407" t="s">
        <v>852</v>
      </c>
      <c r="R9407" s="3">
        <v>0.3</v>
      </c>
      <c r="S9407">
        <v>1540000</v>
      </c>
      <c r="T9407">
        <v>660000</v>
      </c>
    </row>
    <row r="9408" spans="1:20" x14ac:dyDescent="0.25">
      <c r="A9408" t="s">
        <v>273</v>
      </c>
      <c r="B9408">
        <v>2210101</v>
      </c>
      <c r="C9408" s="4" t="s">
        <v>14087</v>
      </c>
      <c r="D9408" s="4" t="s">
        <v>8992</v>
      </c>
      <c r="E9408" s="8" t="s">
        <v>8992</v>
      </c>
      <c r="F9408" t="s">
        <v>520</v>
      </c>
      <c r="G9408" t="s">
        <v>728</v>
      </c>
      <c r="H9408" t="s">
        <v>405</v>
      </c>
      <c r="I9408" t="s">
        <v>1296</v>
      </c>
      <c r="J9408" s="1" t="s">
        <v>890</v>
      </c>
      <c r="L9408" s="2" t="s">
        <v>891</v>
      </c>
      <c r="M9408" s="2" t="s">
        <v>882</v>
      </c>
      <c r="N9408">
        <v>8</v>
      </c>
      <c r="O9408">
        <v>150000</v>
      </c>
      <c r="P9408">
        <v>1200000</v>
      </c>
      <c r="Q9408" t="s">
        <v>851</v>
      </c>
      <c r="R9408" s="3">
        <v>0.5</v>
      </c>
      <c r="S9408">
        <v>600000</v>
      </c>
      <c r="T9408">
        <v>600000</v>
      </c>
    </row>
    <row r="9409" spans="1:20" x14ac:dyDescent="0.25">
      <c r="A9409" t="s">
        <v>273</v>
      </c>
      <c r="B9409">
        <v>2210101</v>
      </c>
      <c r="C9409" s="4" t="s">
        <v>14087</v>
      </c>
      <c r="D9409" s="4" t="s">
        <v>8993</v>
      </c>
      <c r="E9409" s="8" t="s">
        <v>8993</v>
      </c>
      <c r="F9409" t="s">
        <v>520</v>
      </c>
      <c r="G9409" t="s">
        <v>728</v>
      </c>
      <c r="H9409" t="s">
        <v>405</v>
      </c>
      <c r="I9409" t="s">
        <v>1296</v>
      </c>
      <c r="J9409" s="1" t="s">
        <v>892</v>
      </c>
      <c r="L9409" s="2" t="s">
        <v>893</v>
      </c>
      <c r="M9409" s="2" t="s">
        <v>882</v>
      </c>
      <c r="N9409">
        <v>0</v>
      </c>
      <c r="O9409">
        <v>300000</v>
      </c>
      <c r="P9409">
        <v>0</v>
      </c>
      <c r="Q9409" t="s">
        <v>851</v>
      </c>
      <c r="R9409" s="3">
        <v>0.5</v>
      </c>
      <c r="S9409">
        <v>0</v>
      </c>
      <c r="T9409">
        <v>0</v>
      </c>
    </row>
    <row r="9410" spans="1:20" x14ac:dyDescent="0.25">
      <c r="A9410" t="s">
        <v>273</v>
      </c>
      <c r="B9410">
        <v>2210101</v>
      </c>
      <c r="C9410" s="4" t="s">
        <v>14087</v>
      </c>
      <c r="D9410" s="4" t="s">
        <v>8994</v>
      </c>
      <c r="E9410" s="8" t="s">
        <v>8994</v>
      </c>
      <c r="F9410" t="s">
        <v>520</v>
      </c>
      <c r="G9410" t="s">
        <v>728</v>
      </c>
      <c r="H9410" t="s">
        <v>405</v>
      </c>
      <c r="I9410" t="s">
        <v>1296</v>
      </c>
      <c r="J9410" s="1" t="s">
        <v>894</v>
      </c>
      <c r="L9410" s="2" t="s">
        <v>895</v>
      </c>
      <c r="M9410" s="2" t="s">
        <v>882</v>
      </c>
      <c r="N9410">
        <v>0</v>
      </c>
      <c r="O9410">
        <v>400000</v>
      </c>
      <c r="P9410">
        <v>0</v>
      </c>
      <c r="Q9410" t="s">
        <v>851</v>
      </c>
      <c r="R9410" s="3">
        <v>0.5</v>
      </c>
      <c r="S9410">
        <v>0</v>
      </c>
      <c r="T9410">
        <v>0</v>
      </c>
    </row>
    <row r="9411" spans="1:20" x14ac:dyDescent="0.25">
      <c r="A9411" t="s">
        <v>273</v>
      </c>
      <c r="B9411">
        <v>2210101</v>
      </c>
      <c r="C9411" s="4" t="s">
        <v>14087</v>
      </c>
      <c r="D9411" s="4" t="s">
        <v>8995</v>
      </c>
      <c r="E9411" s="8" t="s">
        <v>8995</v>
      </c>
      <c r="F9411" t="s">
        <v>520</v>
      </c>
      <c r="G9411" t="s">
        <v>728</v>
      </c>
      <c r="H9411" t="s">
        <v>405</v>
      </c>
      <c r="I9411" t="s">
        <v>1296</v>
      </c>
      <c r="J9411" s="1" t="s">
        <v>896</v>
      </c>
      <c r="L9411" s="2" t="s">
        <v>897</v>
      </c>
      <c r="M9411" s="2" t="s">
        <v>882</v>
      </c>
      <c r="N9411">
        <v>0</v>
      </c>
      <c r="O9411">
        <v>360000</v>
      </c>
      <c r="P9411">
        <v>0</v>
      </c>
      <c r="Q9411" t="s">
        <v>851</v>
      </c>
      <c r="R9411" s="3">
        <v>0.5</v>
      </c>
      <c r="S9411">
        <v>0</v>
      </c>
      <c r="T9411">
        <v>0</v>
      </c>
    </row>
    <row r="9412" spans="1:20" x14ac:dyDescent="0.25">
      <c r="A9412" t="s">
        <v>273</v>
      </c>
      <c r="B9412">
        <v>2210101</v>
      </c>
      <c r="C9412" s="4" t="s">
        <v>14087</v>
      </c>
      <c r="D9412" s="4" t="s">
        <v>8996</v>
      </c>
      <c r="E9412" s="8" t="s">
        <v>8996</v>
      </c>
      <c r="F9412" t="s">
        <v>520</v>
      </c>
      <c r="G9412" t="s">
        <v>728</v>
      </c>
      <c r="H9412" t="s">
        <v>405</v>
      </c>
      <c r="I9412" t="s">
        <v>1296</v>
      </c>
      <c r="J9412" s="1" t="s">
        <v>898</v>
      </c>
      <c r="L9412" s="2" t="s">
        <v>899</v>
      </c>
      <c r="M9412" s="2" t="s">
        <v>882</v>
      </c>
      <c r="N9412">
        <v>16</v>
      </c>
      <c r="O9412">
        <v>250000</v>
      </c>
      <c r="P9412">
        <v>4000000</v>
      </c>
      <c r="Q9412" t="s">
        <v>851</v>
      </c>
      <c r="R9412" s="3">
        <v>0.5</v>
      </c>
      <c r="S9412">
        <v>2000000</v>
      </c>
      <c r="T9412">
        <v>2000000</v>
      </c>
    </row>
    <row r="9413" spans="1:20" x14ac:dyDescent="0.25">
      <c r="A9413" t="s">
        <v>273</v>
      </c>
      <c r="B9413">
        <v>2210101</v>
      </c>
      <c r="C9413" s="4" t="s">
        <v>14087</v>
      </c>
      <c r="D9413" s="4" t="s">
        <v>8997</v>
      </c>
      <c r="E9413" s="8" t="s">
        <v>8997</v>
      </c>
      <c r="F9413" t="s">
        <v>520</v>
      </c>
      <c r="G9413" t="s">
        <v>728</v>
      </c>
      <c r="H9413" t="s">
        <v>405</v>
      </c>
      <c r="I9413" t="s">
        <v>1296</v>
      </c>
      <c r="J9413" s="1" t="s">
        <v>900</v>
      </c>
      <c r="L9413" s="2" t="s">
        <v>901</v>
      </c>
      <c r="M9413" s="2" t="s">
        <v>882</v>
      </c>
      <c r="N9413">
        <v>16</v>
      </c>
      <c r="O9413">
        <v>360000</v>
      </c>
      <c r="P9413">
        <v>5760000</v>
      </c>
      <c r="Q9413" t="s">
        <v>851</v>
      </c>
      <c r="R9413" s="3">
        <v>0.5</v>
      </c>
      <c r="S9413">
        <v>2880000</v>
      </c>
      <c r="T9413">
        <v>2880000</v>
      </c>
    </row>
    <row r="9414" spans="1:20" x14ac:dyDescent="0.25">
      <c r="A9414" t="s">
        <v>273</v>
      </c>
      <c r="B9414">
        <v>2210101</v>
      </c>
      <c r="C9414" s="4" t="s">
        <v>14087</v>
      </c>
      <c r="D9414" s="4" t="s">
        <v>8998</v>
      </c>
      <c r="E9414" s="8" t="s">
        <v>8998</v>
      </c>
      <c r="F9414" t="s">
        <v>520</v>
      </c>
      <c r="G9414" t="s">
        <v>728</v>
      </c>
      <c r="H9414" t="s">
        <v>405</v>
      </c>
      <c r="I9414" t="s">
        <v>1296</v>
      </c>
      <c r="J9414" s="1" t="s">
        <v>902</v>
      </c>
      <c r="L9414" s="2" t="s">
        <v>903</v>
      </c>
      <c r="M9414" s="2" t="s">
        <v>887</v>
      </c>
      <c r="N9414">
        <v>14</v>
      </c>
      <c r="O9414">
        <v>300000</v>
      </c>
      <c r="P9414">
        <v>4200000</v>
      </c>
      <c r="Q9414" t="s">
        <v>852</v>
      </c>
      <c r="R9414" s="3">
        <v>0.3</v>
      </c>
      <c r="S9414">
        <v>2940000</v>
      </c>
      <c r="T9414">
        <v>1260000</v>
      </c>
    </row>
    <row r="9415" spans="1:20" x14ac:dyDescent="0.25">
      <c r="A9415" t="s">
        <v>273</v>
      </c>
      <c r="B9415">
        <v>2210101</v>
      </c>
      <c r="C9415" s="4" t="s">
        <v>14087</v>
      </c>
      <c r="D9415" s="4" t="s">
        <v>8999</v>
      </c>
      <c r="E9415" s="8" t="s">
        <v>8999</v>
      </c>
      <c r="F9415" t="s">
        <v>520</v>
      </c>
      <c r="G9415" t="s">
        <v>728</v>
      </c>
      <c r="H9415" t="s">
        <v>405</v>
      </c>
      <c r="I9415" t="s">
        <v>1296</v>
      </c>
      <c r="J9415" s="1" t="s">
        <v>904</v>
      </c>
      <c r="L9415" s="2" t="s">
        <v>905</v>
      </c>
      <c r="M9415" s="2" t="s">
        <v>887</v>
      </c>
      <c r="N9415">
        <v>9</v>
      </c>
      <c r="O9415">
        <v>690000</v>
      </c>
      <c r="P9415">
        <v>6210000</v>
      </c>
      <c r="Q9415" t="s">
        <v>852</v>
      </c>
      <c r="R9415" s="3">
        <v>0.3</v>
      </c>
      <c r="S9415">
        <v>4346999.9999999991</v>
      </c>
      <c r="T9415">
        <v>1863000</v>
      </c>
    </row>
    <row r="9416" spans="1:20" x14ac:dyDescent="0.25">
      <c r="A9416" t="s">
        <v>273</v>
      </c>
      <c r="B9416">
        <v>2210101</v>
      </c>
      <c r="C9416" s="4" t="s">
        <v>14087</v>
      </c>
      <c r="D9416" s="4" t="s">
        <v>9000</v>
      </c>
      <c r="E9416" s="8" t="s">
        <v>9000</v>
      </c>
      <c r="F9416" t="s">
        <v>520</v>
      </c>
      <c r="G9416" t="s">
        <v>728</v>
      </c>
      <c r="H9416" t="s">
        <v>405</v>
      </c>
      <c r="I9416" t="s">
        <v>1296</v>
      </c>
      <c r="J9416" s="1" t="s">
        <v>906</v>
      </c>
      <c r="L9416" s="2" t="s">
        <v>907</v>
      </c>
      <c r="M9416" s="2" t="s">
        <v>887</v>
      </c>
      <c r="N9416">
        <v>0</v>
      </c>
      <c r="O9416">
        <v>330000</v>
      </c>
      <c r="P9416">
        <v>0</v>
      </c>
      <c r="Q9416" t="s">
        <v>852</v>
      </c>
      <c r="R9416" s="3">
        <v>0.3</v>
      </c>
      <c r="S9416">
        <v>0</v>
      </c>
      <c r="T9416">
        <v>0</v>
      </c>
    </row>
    <row r="9417" spans="1:20" x14ac:dyDescent="0.25">
      <c r="A9417" t="s">
        <v>273</v>
      </c>
      <c r="B9417">
        <v>2210101</v>
      </c>
      <c r="C9417" s="4" t="s">
        <v>14087</v>
      </c>
      <c r="D9417" s="4" t="s">
        <v>9001</v>
      </c>
      <c r="E9417" s="8" t="s">
        <v>9001</v>
      </c>
      <c r="F9417" t="s">
        <v>520</v>
      </c>
      <c r="G9417" t="s">
        <v>728</v>
      </c>
      <c r="H9417" t="s">
        <v>405</v>
      </c>
      <c r="I9417" t="s">
        <v>1296</v>
      </c>
      <c r="J9417" s="1" t="s">
        <v>908</v>
      </c>
      <c r="L9417" s="2" t="s">
        <v>909</v>
      </c>
      <c r="M9417" s="2" t="s">
        <v>882</v>
      </c>
      <c r="N9417">
        <v>8</v>
      </c>
      <c r="O9417">
        <v>200000</v>
      </c>
      <c r="P9417">
        <v>1600000</v>
      </c>
      <c r="Q9417" t="s">
        <v>851</v>
      </c>
      <c r="R9417" s="3">
        <v>0.5</v>
      </c>
      <c r="S9417">
        <v>800000</v>
      </c>
      <c r="T9417">
        <v>800000</v>
      </c>
    </row>
    <row r="9418" spans="1:20" x14ac:dyDescent="0.25">
      <c r="A9418" t="s">
        <v>273</v>
      </c>
      <c r="B9418">
        <v>2210101</v>
      </c>
      <c r="C9418" s="4" t="s">
        <v>14087</v>
      </c>
      <c r="D9418" s="4" t="s">
        <v>9002</v>
      </c>
      <c r="E9418" s="8" t="s">
        <v>9002</v>
      </c>
      <c r="F9418" t="s">
        <v>520</v>
      </c>
      <c r="G9418" t="s">
        <v>728</v>
      </c>
      <c r="H9418" t="s">
        <v>405</v>
      </c>
      <c r="I9418" t="s">
        <v>1296</v>
      </c>
      <c r="J9418" s="1" t="s">
        <v>910</v>
      </c>
      <c r="L9418" s="2" t="s">
        <v>911</v>
      </c>
      <c r="M9418" s="2" t="s">
        <v>887</v>
      </c>
      <c r="N9418">
        <v>12</v>
      </c>
      <c r="O9418">
        <v>400000</v>
      </c>
      <c r="P9418">
        <v>4800000</v>
      </c>
      <c r="Q9418" t="s">
        <v>852</v>
      </c>
      <c r="R9418" s="3">
        <v>0.3</v>
      </c>
      <c r="S9418">
        <v>3360000</v>
      </c>
      <c r="T9418">
        <v>1440000</v>
      </c>
    </row>
    <row r="9419" spans="1:20" x14ac:dyDescent="0.25">
      <c r="A9419" t="s">
        <v>273</v>
      </c>
      <c r="B9419">
        <v>2210101</v>
      </c>
      <c r="C9419" s="4" t="s">
        <v>14087</v>
      </c>
      <c r="D9419" s="4" t="s">
        <v>9003</v>
      </c>
      <c r="E9419" s="8" t="s">
        <v>9003</v>
      </c>
      <c r="F9419" t="s">
        <v>520</v>
      </c>
      <c r="G9419" t="s">
        <v>728</v>
      </c>
      <c r="H9419" t="s">
        <v>405</v>
      </c>
      <c r="I9419" t="s">
        <v>1296</v>
      </c>
      <c r="J9419" s="1" t="s">
        <v>912</v>
      </c>
      <c r="L9419" s="2" t="s">
        <v>913</v>
      </c>
      <c r="M9419" s="2" t="s">
        <v>882</v>
      </c>
      <c r="N9419">
        <v>8</v>
      </c>
      <c r="O9419">
        <v>240000</v>
      </c>
      <c r="P9419">
        <v>1920000</v>
      </c>
      <c r="Q9419" t="s">
        <v>851</v>
      </c>
      <c r="R9419" s="3">
        <v>0.5</v>
      </c>
      <c r="S9419">
        <v>960000</v>
      </c>
      <c r="T9419">
        <v>960000</v>
      </c>
    </row>
    <row r="9420" spans="1:20" x14ac:dyDescent="0.25">
      <c r="A9420" t="s">
        <v>273</v>
      </c>
      <c r="B9420">
        <v>2210101</v>
      </c>
      <c r="C9420" s="4" t="s">
        <v>14087</v>
      </c>
      <c r="D9420" s="4" t="s">
        <v>9004</v>
      </c>
      <c r="E9420" s="8" t="s">
        <v>9004</v>
      </c>
      <c r="F9420" t="s">
        <v>520</v>
      </c>
      <c r="G9420" t="s">
        <v>728</v>
      </c>
      <c r="H9420" t="s">
        <v>405</v>
      </c>
      <c r="I9420" t="s">
        <v>1296</v>
      </c>
      <c r="J9420" s="1" t="s">
        <v>914</v>
      </c>
      <c r="L9420" s="2" t="s">
        <v>915</v>
      </c>
      <c r="M9420" s="2" t="s">
        <v>887</v>
      </c>
      <c r="N9420">
        <v>12</v>
      </c>
      <c r="O9420">
        <v>240000</v>
      </c>
      <c r="P9420">
        <v>2880000</v>
      </c>
      <c r="Q9420" t="s">
        <v>852</v>
      </c>
      <c r="R9420" s="3">
        <v>0.3</v>
      </c>
      <c r="S9420">
        <v>2016000</v>
      </c>
      <c r="T9420">
        <v>864000</v>
      </c>
    </row>
    <row r="9421" spans="1:20" x14ac:dyDescent="0.25">
      <c r="A9421" t="s">
        <v>273</v>
      </c>
      <c r="B9421">
        <v>2210101</v>
      </c>
      <c r="C9421" s="4" t="s">
        <v>14087</v>
      </c>
      <c r="D9421" s="4" t="s">
        <v>9005</v>
      </c>
      <c r="E9421" s="8" t="s">
        <v>9005</v>
      </c>
      <c r="F9421" t="s">
        <v>520</v>
      </c>
      <c r="G9421" t="s">
        <v>728</v>
      </c>
      <c r="H9421" t="s">
        <v>405</v>
      </c>
      <c r="I9421" t="s">
        <v>1296</v>
      </c>
      <c r="J9421" s="1" t="s">
        <v>916</v>
      </c>
      <c r="L9421" s="2" t="s">
        <v>917</v>
      </c>
      <c r="M9421" s="2" t="s">
        <v>887</v>
      </c>
      <c r="N9421">
        <v>0</v>
      </c>
      <c r="O9421">
        <v>150000</v>
      </c>
      <c r="P9421">
        <v>0</v>
      </c>
      <c r="Q9421" t="s">
        <v>852</v>
      </c>
      <c r="R9421" s="3">
        <v>0.3</v>
      </c>
      <c r="S9421">
        <v>0</v>
      </c>
      <c r="T9421">
        <v>0</v>
      </c>
    </row>
    <row r="9422" spans="1:20" x14ac:dyDescent="0.25">
      <c r="A9422" t="s">
        <v>273</v>
      </c>
      <c r="B9422">
        <v>2210101</v>
      </c>
      <c r="C9422" s="4" t="s">
        <v>14087</v>
      </c>
      <c r="D9422" s="4" t="s">
        <v>9006</v>
      </c>
      <c r="E9422" s="8" t="s">
        <v>9006</v>
      </c>
      <c r="F9422" t="s">
        <v>520</v>
      </c>
      <c r="G9422" t="s">
        <v>728</v>
      </c>
      <c r="H9422" t="s">
        <v>405</v>
      </c>
      <c r="I9422" t="s">
        <v>1296</v>
      </c>
      <c r="J9422" s="1" t="s">
        <v>918</v>
      </c>
      <c r="L9422" s="2" t="s">
        <v>919</v>
      </c>
      <c r="M9422" s="2" t="s">
        <v>887</v>
      </c>
      <c r="N9422">
        <v>26</v>
      </c>
      <c r="O9422">
        <v>470000</v>
      </c>
      <c r="P9422">
        <v>12220000</v>
      </c>
      <c r="Q9422" t="s">
        <v>852</v>
      </c>
      <c r="R9422" s="3">
        <v>0.3</v>
      </c>
      <c r="S9422">
        <v>8554000</v>
      </c>
      <c r="T9422">
        <v>3666000</v>
      </c>
    </row>
    <row r="9423" spans="1:20" x14ac:dyDescent="0.25">
      <c r="A9423" t="s">
        <v>273</v>
      </c>
      <c r="B9423">
        <v>2210101</v>
      </c>
      <c r="C9423" s="4" t="s">
        <v>14087</v>
      </c>
      <c r="D9423" s="4" t="s">
        <v>9007</v>
      </c>
      <c r="E9423" s="8" t="s">
        <v>9007</v>
      </c>
      <c r="F9423" t="s">
        <v>520</v>
      </c>
      <c r="G9423" t="s">
        <v>728</v>
      </c>
      <c r="H9423" t="s">
        <v>405</v>
      </c>
      <c r="I9423" t="s">
        <v>1296</v>
      </c>
      <c r="J9423" s="1" t="s">
        <v>920</v>
      </c>
      <c r="L9423" s="2" t="s">
        <v>921</v>
      </c>
      <c r="M9423" s="2" t="s">
        <v>882</v>
      </c>
      <c r="N9423">
        <v>0</v>
      </c>
      <c r="O9423">
        <v>170000</v>
      </c>
      <c r="P9423">
        <v>0</v>
      </c>
      <c r="Q9423" t="s">
        <v>851</v>
      </c>
      <c r="R9423" s="3">
        <v>0.5</v>
      </c>
      <c r="S9423">
        <v>0</v>
      </c>
      <c r="T9423">
        <v>0</v>
      </c>
    </row>
    <row r="9424" spans="1:20" x14ac:dyDescent="0.25">
      <c r="A9424" t="s">
        <v>273</v>
      </c>
      <c r="B9424">
        <v>2210101</v>
      </c>
      <c r="C9424" s="4" t="s">
        <v>14087</v>
      </c>
      <c r="D9424" s="4" t="s">
        <v>9008</v>
      </c>
      <c r="E9424" s="8" t="s">
        <v>9008</v>
      </c>
      <c r="F9424" t="s">
        <v>520</v>
      </c>
      <c r="G9424" t="s">
        <v>728</v>
      </c>
      <c r="H9424" t="s">
        <v>405</v>
      </c>
      <c r="I9424" t="s">
        <v>1296</v>
      </c>
      <c r="J9424" s="1" t="s">
        <v>922</v>
      </c>
      <c r="L9424" s="2" t="s">
        <v>923</v>
      </c>
      <c r="M9424" s="2" t="s">
        <v>887</v>
      </c>
      <c r="N9424">
        <v>0</v>
      </c>
      <c r="O9424">
        <v>130000</v>
      </c>
      <c r="P9424">
        <v>0</v>
      </c>
      <c r="Q9424" t="s">
        <v>852</v>
      </c>
      <c r="R9424" s="3">
        <v>0.3</v>
      </c>
      <c r="S9424">
        <v>0</v>
      </c>
      <c r="T9424">
        <v>0</v>
      </c>
    </row>
    <row r="9425" spans="1:20" x14ac:dyDescent="0.25">
      <c r="A9425" t="s">
        <v>273</v>
      </c>
      <c r="B9425">
        <v>2210101</v>
      </c>
      <c r="C9425" s="4" t="s">
        <v>14087</v>
      </c>
      <c r="D9425" s="4" t="s">
        <v>9009</v>
      </c>
      <c r="E9425" s="8" t="s">
        <v>9009</v>
      </c>
      <c r="F9425" t="s">
        <v>520</v>
      </c>
      <c r="G9425" t="s">
        <v>728</v>
      </c>
      <c r="H9425" t="s">
        <v>405</v>
      </c>
      <c r="I9425" t="s">
        <v>1296</v>
      </c>
      <c r="J9425" s="1" t="s">
        <v>924</v>
      </c>
      <c r="L9425" s="2" t="s">
        <v>925</v>
      </c>
      <c r="M9425" s="2" t="s">
        <v>887</v>
      </c>
      <c r="N9425">
        <v>0</v>
      </c>
      <c r="O9425">
        <v>130000</v>
      </c>
      <c r="P9425">
        <v>0</v>
      </c>
      <c r="Q9425" t="s">
        <v>852</v>
      </c>
      <c r="R9425" s="3">
        <v>0.3</v>
      </c>
      <c r="S9425">
        <v>0</v>
      </c>
      <c r="T9425">
        <v>0</v>
      </c>
    </row>
    <row r="9426" spans="1:20" x14ac:dyDescent="0.25">
      <c r="A9426" t="s">
        <v>273</v>
      </c>
      <c r="B9426">
        <v>2210101</v>
      </c>
      <c r="C9426" s="4" t="s">
        <v>14087</v>
      </c>
      <c r="D9426" s="4" t="s">
        <v>9010</v>
      </c>
      <c r="E9426" s="8" t="s">
        <v>9010</v>
      </c>
      <c r="F9426" t="s">
        <v>520</v>
      </c>
      <c r="G9426" t="s">
        <v>728</v>
      </c>
      <c r="H9426" t="s">
        <v>405</v>
      </c>
      <c r="I9426" t="s">
        <v>1296</v>
      </c>
      <c r="J9426" s="1" t="s">
        <v>926</v>
      </c>
      <c r="L9426" s="2" t="s">
        <v>927</v>
      </c>
      <c r="M9426" s="2" t="s">
        <v>887</v>
      </c>
      <c r="N9426">
        <v>0</v>
      </c>
      <c r="O9426">
        <v>260000</v>
      </c>
      <c r="P9426">
        <v>0</v>
      </c>
      <c r="Q9426" t="s">
        <v>852</v>
      </c>
      <c r="R9426" s="3">
        <v>0.3</v>
      </c>
      <c r="S9426">
        <v>0</v>
      </c>
      <c r="T9426">
        <v>0</v>
      </c>
    </row>
    <row r="9427" spans="1:20" x14ac:dyDescent="0.25">
      <c r="A9427" t="s">
        <v>273</v>
      </c>
      <c r="B9427">
        <v>2210101</v>
      </c>
      <c r="C9427" s="4" t="s">
        <v>14087</v>
      </c>
      <c r="D9427" s="4" t="s">
        <v>9011</v>
      </c>
      <c r="E9427" s="8" t="s">
        <v>9011</v>
      </c>
      <c r="F9427" t="s">
        <v>520</v>
      </c>
      <c r="G9427" t="s">
        <v>728</v>
      </c>
      <c r="H9427" t="s">
        <v>405</v>
      </c>
      <c r="I9427" t="s">
        <v>1296</v>
      </c>
      <c r="J9427" s="1" t="s">
        <v>928</v>
      </c>
      <c r="L9427" s="2" t="s">
        <v>929</v>
      </c>
      <c r="M9427" s="2" t="s">
        <v>887</v>
      </c>
      <c r="N9427">
        <v>0</v>
      </c>
      <c r="O9427">
        <v>210000</v>
      </c>
      <c r="P9427">
        <v>0</v>
      </c>
      <c r="Q9427" t="s">
        <v>852</v>
      </c>
      <c r="R9427" s="3">
        <v>0.3</v>
      </c>
      <c r="S9427">
        <v>0</v>
      </c>
      <c r="T9427">
        <v>0</v>
      </c>
    </row>
    <row r="9428" spans="1:20" x14ac:dyDescent="0.25">
      <c r="A9428" t="s">
        <v>273</v>
      </c>
      <c r="B9428">
        <v>2210101</v>
      </c>
      <c r="C9428" s="4" t="s">
        <v>14087</v>
      </c>
      <c r="D9428" s="4" t="s">
        <v>9012</v>
      </c>
      <c r="E9428" s="8" t="s">
        <v>9012</v>
      </c>
      <c r="F9428" t="s">
        <v>520</v>
      </c>
      <c r="G9428" t="s">
        <v>728</v>
      </c>
      <c r="H9428" t="s">
        <v>405</v>
      </c>
      <c r="I9428" t="s">
        <v>1296</v>
      </c>
      <c r="J9428" s="1" t="s">
        <v>930</v>
      </c>
      <c r="L9428" s="2" t="s">
        <v>931</v>
      </c>
      <c r="M9428" s="2" t="s">
        <v>882</v>
      </c>
      <c r="N9428">
        <v>0</v>
      </c>
      <c r="O9428">
        <v>270000</v>
      </c>
      <c r="P9428">
        <v>0</v>
      </c>
      <c r="Q9428" t="s">
        <v>851</v>
      </c>
      <c r="R9428" s="3">
        <v>0.5</v>
      </c>
      <c r="S9428">
        <v>0</v>
      </c>
      <c r="T9428">
        <v>0</v>
      </c>
    </row>
    <row r="9429" spans="1:20" x14ac:dyDescent="0.25">
      <c r="A9429" t="s">
        <v>273</v>
      </c>
      <c r="B9429">
        <v>2210101</v>
      </c>
      <c r="C9429" s="4" t="s">
        <v>14087</v>
      </c>
      <c r="D9429" s="4" t="s">
        <v>9013</v>
      </c>
      <c r="E9429" s="8" t="s">
        <v>9013</v>
      </c>
      <c r="F9429" t="s">
        <v>520</v>
      </c>
      <c r="G9429" t="s">
        <v>728</v>
      </c>
      <c r="H9429" t="s">
        <v>405</v>
      </c>
      <c r="I9429" t="s">
        <v>1296</v>
      </c>
      <c r="J9429" s="1" t="s">
        <v>932</v>
      </c>
      <c r="L9429" s="2" t="s">
        <v>933</v>
      </c>
      <c r="M9429" s="2" t="s">
        <v>882</v>
      </c>
      <c r="N9429">
        <v>0</v>
      </c>
      <c r="O9429">
        <v>270000</v>
      </c>
      <c r="P9429">
        <v>0</v>
      </c>
      <c r="Q9429" t="s">
        <v>851</v>
      </c>
      <c r="R9429" s="3">
        <v>0.5</v>
      </c>
      <c r="S9429">
        <v>0</v>
      </c>
      <c r="T9429">
        <v>0</v>
      </c>
    </row>
    <row r="9430" spans="1:20" x14ac:dyDescent="0.25">
      <c r="A9430" t="s">
        <v>273</v>
      </c>
      <c r="B9430">
        <v>2210101</v>
      </c>
      <c r="C9430" s="4" t="s">
        <v>14087</v>
      </c>
      <c r="D9430" s="4" t="s">
        <v>9014</v>
      </c>
      <c r="E9430" s="8" t="s">
        <v>9014</v>
      </c>
      <c r="F9430" t="s">
        <v>520</v>
      </c>
      <c r="G9430" t="s">
        <v>728</v>
      </c>
      <c r="H9430" t="s">
        <v>405</v>
      </c>
      <c r="I9430" t="s">
        <v>1296</v>
      </c>
      <c r="J9430" s="1" t="s">
        <v>934</v>
      </c>
      <c r="L9430" s="2" t="s">
        <v>935</v>
      </c>
      <c r="M9430" s="2" t="s">
        <v>882</v>
      </c>
      <c r="N9430">
        <v>0</v>
      </c>
      <c r="O9430">
        <v>130000</v>
      </c>
      <c r="P9430">
        <v>0</v>
      </c>
      <c r="Q9430" t="s">
        <v>851</v>
      </c>
      <c r="R9430" s="3">
        <v>0.5</v>
      </c>
      <c r="S9430">
        <v>0</v>
      </c>
      <c r="T9430">
        <v>0</v>
      </c>
    </row>
    <row r="9431" spans="1:20" x14ac:dyDescent="0.25">
      <c r="A9431" t="s">
        <v>273</v>
      </c>
      <c r="B9431">
        <v>2210101</v>
      </c>
      <c r="C9431" s="4" t="s">
        <v>14087</v>
      </c>
      <c r="D9431" s="4" t="s">
        <v>9015</v>
      </c>
      <c r="E9431" s="8" t="s">
        <v>9015</v>
      </c>
      <c r="F9431" t="s">
        <v>520</v>
      </c>
      <c r="G9431" t="s">
        <v>728</v>
      </c>
      <c r="H9431" t="s">
        <v>405</v>
      </c>
      <c r="I9431" t="s">
        <v>1296</v>
      </c>
      <c r="J9431" s="1" t="s">
        <v>936</v>
      </c>
      <c r="L9431" s="2" t="s">
        <v>937</v>
      </c>
      <c r="M9431" s="2" t="s">
        <v>887</v>
      </c>
      <c r="N9431">
        <v>0</v>
      </c>
      <c r="O9431">
        <v>165000</v>
      </c>
      <c r="P9431">
        <v>0</v>
      </c>
      <c r="Q9431" t="s">
        <v>852</v>
      </c>
      <c r="R9431" s="3">
        <v>0.3</v>
      </c>
      <c r="S9431">
        <v>0</v>
      </c>
      <c r="T9431">
        <v>0</v>
      </c>
    </row>
    <row r="9432" spans="1:20" x14ac:dyDescent="0.25">
      <c r="A9432" t="s">
        <v>273</v>
      </c>
      <c r="B9432">
        <v>2210101</v>
      </c>
      <c r="C9432" s="4" t="s">
        <v>14087</v>
      </c>
      <c r="D9432" s="4" t="s">
        <v>9016</v>
      </c>
      <c r="E9432" s="8" t="s">
        <v>9016</v>
      </c>
      <c r="F9432" t="s">
        <v>520</v>
      </c>
      <c r="G9432" t="s">
        <v>728</v>
      </c>
      <c r="H9432" t="s">
        <v>405</v>
      </c>
      <c r="I9432" t="s">
        <v>1296</v>
      </c>
      <c r="J9432" s="1" t="s">
        <v>938</v>
      </c>
      <c r="L9432" s="2" t="s">
        <v>939</v>
      </c>
      <c r="M9432" s="2" t="s">
        <v>940</v>
      </c>
      <c r="N9432">
        <v>0</v>
      </c>
      <c r="O9432">
        <v>32000</v>
      </c>
      <c r="P9432">
        <v>0</v>
      </c>
      <c r="Q9432" t="s">
        <v>853</v>
      </c>
      <c r="R9432" s="3">
        <v>0</v>
      </c>
      <c r="S9432">
        <v>0</v>
      </c>
      <c r="T9432">
        <v>0</v>
      </c>
    </row>
    <row r="9433" spans="1:20" x14ac:dyDescent="0.25">
      <c r="A9433" t="s">
        <v>273</v>
      </c>
      <c r="B9433">
        <v>2210101</v>
      </c>
      <c r="C9433" s="4" t="s">
        <v>14087</v>
      </c>
      <c r="D9433" s="4" t="s">
        <v>9017</v>
      </c>
      <c r="E9433" s="8" t="s">
        <v>9017</v>
      </c>
      <c r="F9433" t="s">
        <v>520</v>
      </c>
      <c r="G9433" t="s">
        <v>728</v>
      </c>
      <c r="H9433" t="s">
        <v>405</v>
      </c>
      <c r="I9433" t="s">
        <v>1296</v>
      </c>
      <c r="J9433" s="1" t="s">
        <v>941</v>
      </c>
      <c r="L9433" s="2" t="s">
        <v>942</v>
      </c>
      <c r="M9433" s="2" t="s">
        <v>940</v>
      </c>
      <c r="N9433">
        <v>0</v>
      </c>
      <c r="O9433">
        <v>34000</v>
      </c>
      <c r="P9433">
        <v>0</v>
      </c>
      <c r="Q9433" t="s">
        <v>853</v>
      </c>
      <c r="R9433" s="3">
        <v>0</v>
      </c>
      <c r="S9433">
        <v>0</v>
      </c>
      <c r="T9433">
        <v>0</v>
      </c>
    </row>
    <row r="9434" spans="1:20" x14ac:dyDescent="0.25">
      <c r="A9434" t="s">
        <v>273</v>
      </c>
      <c r="B9434">
        <v>2210101</v>
      </c>
      <c r="C9434" s="4" t="s">
        <v>14087</v>
      </c>
      <c r="D9434" s="4" t="s">
        <v>9018</v>
      </c>
      <c r="E9434" s="8" t="s">
        <v>9018</v>
      </c>
      <c r="F9434" t="s">
        <v>520</v>
      </c>
      <c r="G9434" t="s">
        <v>728</v>
      </c>
      <c r="H9434" t="s">
        <v>405</v>
      </c>
      <c r="I9434" t="s">
        <v>1296</v>
      </c>
      <c r="J9434" s="1" t="s">
        <v>943</v>
      </c>
      <c r="L9434" s="2" t="s">
        <v>944</v>
      </c>
      <c r="M9434" s="2" t="s">
        <v>940</v>
      </c>
      <c r="N9434">
        <v>0</v>
      </c>
      <c r="O9434">
        <v>31000</v>
      </c>
      <c r="P9434">
        <v>0</v>
      </c>
      <c r="Q9434" t="s">
        <v>853</v>
      </c>
      <c r="R9434" s="3">
        <v>0</v>
      </c>
      <c r="S9434">
        <v>0</v>
      </c>
      <c r="T9434">
        <v>0</v>
      </c>
    </row>
    <row r="9435" spans="1:20" x14ac:dyDescent="0.25">
      <c r="A9435" t="s">
        <v>980</v>
      </c>
      <c r="B9435">
        <v>2210111</v>
      </c>
      <c r="C9435" s="5" t="s">
        <v>14087</v>
      </c>
      <c r="D9435" s="5" t="s">
        <v>11736</v>
      </c>
      <c r="E9435" s="8" t="s">
        <v>11736</v>
      </c>
      <c r="F9435" t="s">
        <v>520</v>
      </c>
      <c r="G9435" t="s">
        <v>954</v>
      </c>
      <c r="H9435" t="s">
        <v>773</v>
      </c>
      <c r="I9435" t="s">
        <v>1297</v>
      </c>
      <c r="J9435" s="1" t="s">
        <v>880</v>
      </c>
      <c r="L9435" s="2" t="s">
        <v>881</v>
      </c>
      <c r="M9435" s="2" t="s">
        <v>882</v>
      </c>
      <c r="N9435">
        <v>0</v>
      </c>
      <c r="O9435">
        <v>700000</v>
      </c>
      <c r="P9435" s="2">
        <v>0</v>
      </c>
      <c r="Q9435" s="2" t="s">
        <v>851</v>
      </c>
      <c r="R9435" s="3">
        <v>0.5</v>
      </c>
      <c r="S9435" s="2">
        <v>0</v>
      </c>
      <c r="T9435" s="2">
        <v>0</v>
      </c>
    </row>
    <row r="9436" spans="1:20" x14ac:dyDescent="0.25">
      <c r="A9436" t="s">
        <v>980</v>
      </c>
      <c r="B9436">
        <v>2210111</v>
      </c>
      <c r="C9436" s="5" t="s">
        <v>14087</v>
      </c>
      <c r="D9436" s="5" t="s">
        <v>11737</v>
      </c>
      <c r="E9436" s="8" t="s">
        <v>11737</v>
      </c>
      <c r="F9436" t="s">
        <v>520</v>
      </c>
      <c r="G9436" t="s">
        <v>954</v>
      </c>
      <c r="H9436" t="s">
        <v>773</v>
      </c>
      <c r="I9436" t="s">
        <v>1297</v>
      </c>
      <c r="J9436" s="1" t="s">
        <v>883</v>
      </c>
      <c r="L9436" s="2" t="s">
        <v>884</v>
      </c>
      <c r="M9436" s="2" t="s">
        <v>882</v>
      </c>
      <c r="N9436">
        <v>0</v>
      </c>
      <c r="O9436">
        <v>420000</v>
      </c>
      <c r="P9436" s="2">
        <v>0</v>
      </c>
      <c r="Q9436" s="2" t="s">
        <v>851</v>
      </c>
      <c r="R9436" s="3">
        <v>0.5</v>
      </c>
      <c r="S9436" s="2">
        <v>0</v>
      </c>
      <c r="T9436" s="2">
        <v>0</v>
      </c>
    </row>
    <row r="9437" spans="1:20" x14ac:dyDescent="0.25">
      <c r="A9437" t="s">
        <v>980</v>
      </c>
      <c r="B9437">
        <v>2210111</v>
      </c>
      <c r="C9437" s="5" t="s">
        <v>14087</v>
      </c>
      <c r="D9437" s="5" t="s">
        <v>11738</v>
      </c>
      <c r="E9437" s="8" t="s">
        <v>11738</v>
      </c>
      <c r="F9437" t="s">
        <v>520</v>
      </c>
      <c r="G9437" t="s">
        <v>954</v>
      </c>
      <c r="H9437" t="s">
        <v>773</v>
      </c>
      <c r="I9437" t="s">
        <v>1297</v>
      </c>
      <c r="J9437" s="1" t="s">
        <v>885</v>
      </c>
      <c r="L9437" s="2" t="s">
        <v>886</v>
      </c>
      <c r="M9437" s="2" t="s">
        <v>887</v>
      </c>
      <c r="N9437">
        <v>0</v>
      </c>
      <c r="O9437">
        <v>250000</v>
      </c>
      <c r="P9437" s="2">
        <v>0</v>
      </c>
      <c r="Q9437" s="2" t="s">
        <v>852</v>
      </c>
      <c r="R9437" s="3">
        <v>0.3</v>
      </c>
      <c r="S9437" s="2">
        <v>0</v>
      </c>
      <c r="T9437" s="2">
        <v>0</v>
      </c>
    </row>
    <row r="9438" spans="1:20" x14ac:dyDescent="0.25">
      <c r="A9438" t="s">
        <v>980</v>
      </c>
      <c r="B9438">
        <v>2210111</v>
      </c>
      <c r="C9438" s="5" t="s">
        <v>14087</v>
      </c>
      <c r="D9438" s="5" t="s">
        <v>11739</v>
      </c>
      <c r="E9438" s="8" t="s">
        <v>11739</v>
      </c>
      <c r="F9438" t="s">
        <v>520</v>
      </c>
      <c r="G9438" t="s">
        <v>954</v>
      </c>
      <c r="H9438" t="s">
        <v>773</v>
      </c>
      <c r="I9438" t="s">
        <v>1297</v>
      </c>
      <c r="J9438" s="1" t="s">
        <v>888</v>
      </c>
      <c r="L9438" s="2" t="s">
        <v>889</v>
      </c>
      <c r="M9438" s="2" t="s">
        <v>887</v>
      </c>
      <c r="N9438">
        <v>0</v>
      </c>
      <c r="O9438">
        <v>275000</v>
      </c>
      <c r="P9438" s="2">
        <v>0</v>
      </c>
      <c r="Q9438" s="2" t="s">
        <v>852</v>
      </c>
      <c r="R9438" s="3">
        <v>0.3</v>
      </c>
      <c r="S9438" s="2">
        <v>0</v>
      </c>
      <c r="T9438" s="2">
        <v>0</v>
      </c>
    </row>
    <row r="9439" spans="1:20" x14ac:dyDescent="0.25">
      <c r="A9439" t="s">
        <v>980</v>
      </c>
      <c r="B9439">
        <v>2210111</v>
      </c>
      <c r="C9439" s="5" t="s">
        <v>14087</v>
      </c>
      <c r="D9439" s="5" t="s">
        <v>11740</v>
      </c>
      <c r="E9439" s="8" t="s">
        <v>11740</v>
      </c>
      <c r="F9439" t="s">
        <v>520</v>
      </c>
      <c r="G9439" t="s">
        <v>954</v>
      </c>
      <c r="H9439" t="s">
        <v>773</v>
      </c>
      <c r="I9439" t="s">
        <v>1297</v>
      </c>
      <c r="J9439" s="1" t="s">
        <v>890</v>
      </c>
      <c r="L9439" s="2" t="s">
        <v>891</v>
      </c>
      <c r="M9439" s="2" t="s">
        <v>882</v>
      </c>
      <c r="N9439">
        <v>0</v>
      </c>
      <c r="O9439">
        <v>150000</v>
      </c>
      <c r="P9439" s="2">
        <v>0</v>
      </c>
      <c r="Q9439" s="2" t="s">
        <v>851</v>
      </c>
      <c r="R9439" s="3">
        <v>0.5</v>
      </c>
      <c r="S9439" s="2">
        <v>0</v>
      </c>
      <c r="T9439" s="2">
        <v>0</v>
      </c>
    </row>
    <row r="9440" spans="1:20" x14ac:dyDescent="0.25">
      <c r="A9440" t="s">
        <v>980</v>
      </c>
      <c r="B9440">
        <v>2210111</v>
      </c>
      <c r="C9440" s="5" t="s">
        <v>14087</v>
      </c>
      <c r="D9440" s="5" t="s">
        <v>11741</v>
      </c>
      <c r="E9440" s="8" t="s">
        <v>11741</v>
      </c>
      <c r="F9440" t="s">
        <v>520</v>
      </c>
      <c r="G9440" t="s">
        <v>954</v>
      </c>
      <c r="H9440" t="s">
        <v>773</v>
      </c>
      <c r="I9440" t="s">
        <v>1297</v>
      </c>
      <c r="J9440" s="1" t="s">
        <v>892</v>
      </c>
      <c r="L9440" s="2" t="s">
        <v>893</v>
      </c>
      <c r="M9440" s="2" t="s">
        <v>882</v>
      </c>
      <c r="N9440">
        <v>0</v>
      </c>
      <c r="O9440">
        <v>300000</v>
      </c>
      <c r="P9440" s="2">
        <v>0</v>
      </c>
      <c r="Q9440" s="2" t="s">
        <v>851</v>
      </c>
      <c r="R9440" s="3">
        <v>0.5</v>
      </c>
      <c r="S9440" s="2">
        <v>0</v>
      </c>
      <c r="T9440" s="2">
        <v>0</v>
      </c>
    </row>
    <row r="9441" spans="1:20" x14ac:dyDescent="0.25">
      <c r="A9441" t="s">
        <v>980</v>
      </c>
      <c r="B9441">
        <v>2210111</v>
      </c>
      <c r="C9441" s="5" t="s">
        <v>14087</v>
      </c>
      <c r="D9441" s="5" t="s">
        <v>11742</v>
      </c>
      <c r="E9441" s="8" t="s">
        <v>11742</v>
      </c>
      <c r="F9441" t="s">
        <v>520</v>
      </c>
      <c r="G9441" t="s">
        <v>954</v>
      </c>
      <c r="H9441" t="s">
        <v>773</v>
      </c>
      <c r="I9441" t="s">
        <v>1297</v>
      </c>
      <c r="J9441" s="1" t="s">
        <v>894</v>
      </c>
      <c r="L9441" s="2" t="s">
        <v>895</v>
      </c>
      <c r="M9441" s="2" t="s">
        <v>882</v>
      </c>
      <c r="N9441">
        <v>0</v>
      </c>
      <c r="O9441">
        <v>400000</v>
      </c>
      <c r="P9441" s="2">
        <v>0</v>
      </c>
      <c r="Q9441" s="2" t="s">
        <v>851</v>
      </c>
      <c r="R9441" s="3">
        <v>0.5</v>
      </c>
      <c r="S9441" s="2">
        <v>0</v>
      </c>
      <c r="T9441" s="2">
        <v>0</v>
      </c>
    </row>
    <row r="9442" spans="1:20" x14ac:dyDescent="0.25">
      <c r="A9442" t="s">
        <v>980</v>
      </c>
      <c r="B9442">
        <v>2210111</v>
      </c>
      <c r="C9442" s="5" t="s">
        <v>14087</v>
      </c>
      <c r="D9442" s="5" t="s">
        <v>11743</v>
      </c>
      <c r="E9442" s="8" t="s">
        <v>11743</v>
      </c>
      <c r="F9442" t="s">
        <v>520</v>
      </c>
      <c r="G9442" t="s">
        <v>954</v>
      </c>
      <c r="H9442" t="s">
        <v>773</v>
      </c>
      <c r="I9442" t="s">
        <v>1297</v>
      </c>
      <c r="J9442" s="1" t="s">
        <v>896</v>
      </c>
      <c r="L9442" s="2" t="s">
        <v>897</v>
      </c>
      <c r="M9442" s="2" t="s">
        <v>882</v>
      </c>
      <c r="N9442">
        <v>0</v>
      </c>
      <c r="O9442">
        <v>360000</v>
      </c>
      <c r="P9442" s="2">
        <v>0</v>
      </c>
      <c r="Q9442" s="2" t="s">
        <v>851</v>
      </c>
      <c r="R9442" s="3">
        <v>0.5</v>
      </c>
      <c r="S9442" s="2">
        <v>0</v>
      </c>
      <c r="T9442" s="2">
        <v>0</v>
      </c>
    </row>
    <row r="9443" spans="1:20" x14ac:dyDescent="0.25">
      <c r="A9443" t="s">
        <v>980</v>
      </c>
      <c r="B9443">
        <v>2210111</v>
      </c>
      <c r="C9443" s="5" t="s">
        <v>14087</v>
      </c>
      <c r="D9443" s="5" t="s">
        <v>11744</v>
      </c>
      <c r="E9443" s="8" t="s">
        <v>11744</v>
      </c>
      <c r="F9443" t="s">
        <v>520</v>
      </c>
      <c r="G9443" t="s">
        <v>954</v>
      </c>
      <c r="H9443" t="s">
        <v>773</v>
      </c>
      <c r="I9443" t="s">
        <v>1297</v>
      </c>
      <c r="J9443" s="1" t="s">
        <v>898</v>
      </c>
      <c r="L9443" s="2" t="s">
        <v>899</v>
      </c>
      <c r="M9443" s="2" t="s">
        <v>882</v>
      </c>
      <c r="N9443">
        <v>0</v>
      </c>
      <c r="O9443">
        <v>250000</v>
      </c>
      <c r="P9443" s="2">
        <v>0</v>
      </c>
      <c r="Q9443" s="2" t="s">
        <v>851</v>
      </c>
      <c r="R9443" s="3">
        <v>0.5</v>
      </c>
      <c r="S9443" s="2">
        <v>0</v>
      </c>
      <c r="T9443" s="2">
        <v>0</v>
      </c>
    </row>
    <row r="9444" spans="1:20" x14ac:dyDescent="0.25">
      <c r="A9444" t="s">
        <v>980</v>
      </c>
      <c r="B9444">
        <v>2210111</v>
      </c>
      <c r="C9444" s="5" t="s">
        <v>14087</v>
      </c>
      <c r="D9444" s="5" t="s">
        <v>11745</v>
      </c>
      <c r="E9444" s="8" t="s">
        <v>11745</v>
      </c>
      <c r="F9444" t="s">
        <v>520</v>
      </c>
      <c r="G9444" t="s">
        <v>954</v>
      </c>
      <c r="H9444" t="s">
        <v>773</v>
      </c>
      <c r="I9444" t="s">
        <v>1297</v>
      </c>
      <c r="J9444" s="1" t="s">
        <v>900</v>
      </c>
      <c r="L9444" s="2" t="s">
        <v>901</v>
      </c>
      <c r="M9444" s="2" t="s">
        <v>882</v>
      </c>
      <c r="N9444">
        <v>0</v>
      </c>
      <c r="O9444">
        <v>360000</v>
      </c>
      <c r="P9444" s="2">
        <v>0</v>
      </c>
      <c r="Q9444" s="2" t="s">
        <v>851</v>
      </c>
      <c r="R9444" s="3">
        <v>0.5</v>
      </c>
      <c r="S9444" s="2">
        <v>0</v>
      </c>
      <c r="T9444" s="2">
        <v>0</v>
      </c>
    </row>
    <row r="9445" spans="1:20" x14ac:dyDescent="0.25">
      <c r="A9445" t="s">
        <v>980</v>
      </c>
      <c r="B9445">
        <v>2210111</v>
      </c>
      <c r="C9445" s="5" t="s">
        <v>14087</v>
      </c>
      <c r="D9445" s="5" t="s">
        <v>11746</v>
      </c>
      <c r="E9445" s="8" t="s">
        <v>11746</v>
      </c>
      <c r="F9445" t="s">
        <v>520</v>
      </c>
      <c r="G9445" t="s">
        <v>954</v>
      </c>
      <c r="H9445" t="s">
        <v>773</v>
      </c>
      <c r="I9445" t="s">
        <v>1297</v>
      </c>
      <c r="J9445" s="1" t="s">
        <v>902</v>
      </c>
      <c r="L9445" s="2" t="s">
        <v>903</v>
      </c>
      <c r="M9445" s="2" t="s">
        <v>887</v>
      </c>
      <c r="N9445">
        <v>0</v>
      </c>
      <c r="O9445">
        <v>300000</v>
      </c>
      <c r="P9445" s="2">
        <v>0</v>
      </c>
      <c r="Q9445" s="2" t="s">
        <v>852</v>
      </c>
      <c r="R9445" s="3">
        <v>0.3</v>
      </c>
      <c r="S9445" s="2">
        <v>0</v>
      </c>
      <c r="T9445" s="2">
        <v>0</v>
      </c>
    </row>
    <row r="9446" spans="1:20" x14ac:dyDescent="0.25">
      <c r="A9446" t="s">
        <v>980</v>
      </c>
      <c r="B9446">
        <v>2210111</v>
      </c>
      <c r="C9446" s="5" t="s">
        <v>14087</v>
      </c>
      <c r="D9446" s="5" t="s">
        <v>11747</v>
      </c>
      <c r="E9446" s="8" t="s">
        <v>11747</v>
      </c>
      <c r="F9446" t="s">
        <v>520</v>
      </c>
      <c r="G9446" t="s">
        <v>954</v>
      </c>
      <c r="H9446" t="s">
        <v>773</v>
      </c>
      <c r="I9446" t="s">
        <v>1297</v>
      </c>
      <c r="J9446" s="1" t="s">
        <v>904</v>
      </c>
      <c r="L9446" s="2" t="s">
        <v>905</v>
      </c>
      <c r="M9446" s="2" t="s">
        <v>887</v>
      </c>
      <c r="N9446">
        <v>0</v>
      </c>
      <c r="O9446">
        <v>690000</v>
      </c>
      <c r="P9446" s="2">
        <v>0</v>
      </c>
      <c r="Q9446" s="2" t="s">
        <v>852</v>
      </c>
      <c r="R9446" s="3">
        <v>0.3</v>
      </c>
      <c r="S9446" s="2">
        <v>0</v>
      </c>
      <c r="T9446" s="2">
        <v>0</v>
      </c>
    </row>
    <row r="9447" spans="1:20" x14ac:dyDescent="0.25">
      <c r="A9447" t="s">
        <v>980</v>
      </c>
      <c r="B9447">
        <v>2210111</v>
      </c>
      <c r="C9447" s="5" t="s">
        <v>14087</v>
      </c>
      <c r="D9447" s="5" t="s">
        <v>11748</v>
      </c>
      <c r="E9447" s="8" t="s">
        <v>11748</v>
      </c>
      <c r="F9447" t="s">
        <v>520</v>
      </c>
      <c r="G9447" t="s">
        <v>954</v>
      </c>
      <c r="H9447" t="s">
        <v>773</v>
      </c>
      <c r="I9447" t="s">
        <v>1297</v>
      </c>
      <c r="J9447" s="1" t="s">
        <v>906</v>
      </c>
      <c r="L9447" s="2" t="s">
        <v>907</v>
      </c>
      <c r="M9447" s="2" t="s">
        <v>887</v>
      </c>
      <c r="N9447">
        <v>0</v>
      </c>
      <c r="O9447">
        <v>330000</v>
      </c>
      <c r="P9447" s="2">
        <v>0</v>
      </c>
      <c r="Q9447" s="2" t="s">
        <v>852</v>
      </c>
      <c r="R9447" s="3">
        <v>0.3</v>
      </c>
      <c r="S9447" s="2">
        <v>0</v>
      </c>
      <c r="T9447" s="2">
        <v>0</v>
      </c>
    </row>
    <row r="9448" spans="1:20" x14ac:dyDescent="0.25">
      <c r="A9448" t="s">
        <v>980</v>
      </c>
      <c r="B9448">
        <v>2210111</v>
      </c>
      <c r="C9448" s="5" t="s">
        <v>14087</v>
      </c>
      <c r="D9448" s="5" t="s">
        <v>11749</v>
      </c>
      <c r="E9448" s="8" t="s">
        <v>11749</v>
      </c>
      <c r="F9448" t="s">
        <v>520</v>
      </c>
      <c r="G9448" t="s">
        <v>954</v>
      </c>
      <c r="H9448" t="s">
        <v>773</v>
      </c>
      <c r="I9448" t="s">
        <v>1297</v>
      </c>
      <c r="J9448" s="1" t="s">
        <v>908</v>
      </c>
      <c r="L9448" s="2" t="s">
        <v>909</v>
      </c>
      <c r="M9448" s="2" t="s">
        <v>882</v>
      </c>
      <c r="N9448">
        <v>0</v>
      </c>
      <c r="O9448">
        <v>200000</v>
      </c>
      <c r="P9448" s="2">
        <v>0</v>
      </c>
      <c r="Q9448" s="2" t="s">
        <v>851</v>
      </c>
      <c r="R9448" s="3">
        <v>0.5</v>
      </c>
      <c r="S9448" s="2">
        <v>0</v>
      </c>
      <c r="T9448" s="2">
        <v>0</v>
      </c>
    </row>
    <row r="9449" spans="1:20" x14ac:dyDescent="0.25">
      <c r="A9449" t="s">
        <v>980</v>
      </c>
      <c r="B9449">
        <v>2210111</v>
      </c>
      <c r="C9449" s="5" t="s">
        <v>14087</v>
      </c>
      <c r="D9449" s="5" t="s">
        <v>11750</v>
      </c>
      <c r="E9449" s="8" t="s">
        <v>11750</v>
      </c>
      <c r="F9449" t="s">
        <v>520</v>
      </c>
      <c r="G9449" t="s">
        <v>954</v>
      </c>
      <c r="H9449" t="s">
        <v>773</v>
      </c>
      <c r="I9449" t="s">
        <v>1297</v>
      </c>
      <c r="J9449" s="1" t="s">
        <v>910</v>
      </c>
      <c r="L9449" s="2" t="s">
        <v>911</v>
      </c>
      <c r="M9449" s="2" t="s">
        <v>887</v>
      </c>
      <c r="N9449">
        <v>0</v>
      </c>
      <c r="O9449">
        <v>400000</v>
      </c>
      <c r="P9449" s="2">
        <v>0</v>
      </c>
      <c r="Q9449" s="2" t="s">
        <v>852</v>
      </c>
      <c r="R9449" s="3">
        <v>0.3</v>
      </c>
      <c r="S9449" s="2">
        <v>0</v>
      </c>
      <c r="T9449" s="2">
        <v>0</v>
      </c>
    </row>
    <row r="9450" spans="1:20" x14ac:dyDescent="0.25">
      <c r="A9450" t="s">
        <v>980</v>
      </c>
      <c r="B9450">
        <v>2210111</v>
      </c>
      <c r="C9450" s="5" t="s">
        <v>14087</v>
      </c>
      <c r="D9450" s="5" t="s">
        <v>11751</v>
      </c>
      <c r="E9450" s="8" t="s">
        <v>11751</v>
      </c>
      <c r="F9450" t="s">
        <v>520</v>
      </c>
      <c r="G9450" t="s">
        <v>954</v>
      </c>
      <c r="H9450" t="s">
        <v>773</v>
      </c>
      <c r="I9450" t="s">
        <v>1297</v>
      </c>
      <c r="J9450" s="1" t="s">
        <v>912</v>
      </c>
      <c r="L9450" s="2" t="s">
        <v>913</v>
      </c>
      <c r="M9450" s="2" t="s">
        <v>882</v>
      </c>
      <c r="N9450">
        <v>0</v>
      </c>
      <c r="O9450">
        <v>240000</v>
      </c>
      <c r="P9450" s="2">
        <v>0</v>
      </c>
      <c r="Q9450" s="2" t="s">
        <v>851</v>
      </c>
      <c r="R9450" s="3">
        <v>0.5</v>
      </c>
      <c r="S9450" s="2">
        <v>0</v>
      </c>
      <c r="T9450" s="2">
        <v>0</v>
      </c>
    </row>
    <row r="9451" spans="1:20" x14ac:dyDescent="0.25">
      <c r="A9451" t="s">
        <v>980</v>
      </c>
      <c r="B9451">
        <v>2210111</v>
      </c>
      <c r="C9451" s="5" t="s">
        <v>14087</v>
      </c>
      <c r="D9451" s="5" t="s">
        <v>11752</v>
      </c>
      <c r="E9451" s="8" t="s">
        <v>11752</v>
      </c>
      <c r="F9451" t="s">
        <v>520</v>
      </c>
      <c r="G9451" t="s">
        <v>954</v>
      </c>
      <c r="H9451" t="s">
        <v>773</v>
      </c>
      <c r="I9451" t="s">
        <v>1297</v>
      </c>
      <c r="J9451" s="1" t="s">
        <v>914</v>
      </c>
      <c r="L9451" s="2" t="s">
        <v>915</v>
      </c>
      <c r="M9451" s="2" t="s">
        <v>887</v>
      </c>
      <c r="N9451">
        <v>0</v>
      </c>
      <c r="O9451">
        <v>240000</v>
      </c>
      <c r="P9451" s="2">
        <v>0</v>
      </c>
      <c r="Q9451" s="2" t="s">
        <v>852</v>
      </c>
      <c r="R9451" s="3">
        <v>0.3</v>
      </c>
      <c r="S9451" s="2">
        <v>0</v>
      </c>
      <c r="T9451" s="2">
        <v>0</v>
      </c>
    </row>
    <row r="9452" spans="1:20" x14ac:dyDescent="0.25">
      <c r="A9452" t="s">
        <v>980</v>
      </c>
      <c r="B9452">
        <v>2210111</v>
      </c>
      <c r="C9452" s="5" t="s">
        <v>14087</v>
      </c>
      <c r="D9452" s="5" t="s">
        <v>11753</v>
      </c>
      <c r="E9452" s="8" t="s">
        <v>11753</v>
      </c>
      <c r="F9452" t="s">
        <v>520</v>
      </c>
      <c r="G9452" t="s">
        <v>954</v>
      </c>
      <c r="H9452" t="s">
        <v>773</v>
      </c>
      <c r="I9452" t="s">
        <v>1297</v>
      </c>
      <c r="J9452" s="1" t="s">
        <v>916</v>
      </c>
      <c r="L9452" s="2" t="s">
        <v>917</v>
      </c>
      <c r="M9452" s="2" t="s">
        <v>887</v>
      </c>
      <c r="N9452">
        <v>0</v>
      </c>
      <c r="O9452">
        <v>150000</v>
      </c>
      <c r="P9452" s="2">
        <v>0</v>
      </c>
      <c r="Q9452" s="2" t="s">
        <v>852</v>
      </c>
      <c r="R9452" s="3">
        <v>0.3</v>
      </c>
      <c r="S9452" s="2">
        <v>0</v>
      </c>
      <c r="T9452" s="2">
        <v>0</v>
      </c>
    </row>
    <row r="9453" spans="1:20" x14ac:dyDescent="0.25">
      <c r="A9453" t="s">
        <v>980</v>
      </c>
      <c r="B9453">
        <v>2210111</v>
      </c>
      <c r="C9453" s="5" t="s">
        <v>14087</v>
      </c>
      <c r="D9453" s="5" t="s">
        <v>11754</v>
      </c>
      <c r="E9453" s="8" t="s">
        <v>11754</v>
      </c>
      <c r="F9453" t="s">
        <v>520</v>
      </c>
      <c r="G9453" t="s">
        <v>954</v>
      </c>
      <c r="H9453" t="s">
        <v>773</v>
      </c>
      <c r="I9453" t="s">
        <v>1297</v>
      </c>
      <c r="J9453" s="1" t="s">
        <v>918</v>
      </c>
      <c r="L9453" s="2" t="s">
        <v>919</v>
      </c>
      <c r="M9453" s="2" t="s">
        <v>887</v>
      </c>
      <c r="N9453">
        <v>13</v>
      </c>
      <c r="O9453">
        <v>470000</v>
      </c>
      <c r="P9453" s="2">
        <v>6110000</v>
      </c>
      <c r="Q9453" s="2" t="s">
        <v>852</v>
      </c>
      <c r="R9453" s="3">
        <v>0.3</v>
      </c>
      <c r="S9453" s="2">
        <v>4277000</v>
      </c>
      <c r="T9453" s="2">
        <v>1833000</v>
      </c>
    </row>
    <row r="9454" spans="1:20" x14ac:dyDescent="0.25">
      <c r="A9454" t="s">
        <v>980</v>
      </c>
      <c r="B9454">
        <v>2210111</v>
      </c>
      <c r="C9454" s="5" t="s">
        <v>14087</v>
      </c>
      <c r="D9454" s="5" t="s">
        <v>11755</v>
      </c>
      <c r="E9454" s="8" t="s">
        <v>11755</v>
      </c>
      <c r="F9454" t="s">
        <v>520</v>
      </c>
      <c r="G9454" t="s">
        <v>954</v>
      </c>
      <c r="H9454" t="s">
        <v>773</v>
      </c>
      <c r="I9454" t="s">
        <v>1297</v>
      </c>
      <c r="J9454" s="1" t="s">
        <v>920</v>
      </c>
      <c r="L9454" s="2" t="s">
        <v>921</v>
      </c>
      <c r="M9454" s="2" t="s">
        <v>882</v>
      </c>
      <c r="N9454">
        <v>0</v>
      </c>
      <c r="O9454">
        <v>170000</v>
      </c>
      <c r="P9454" s="2">
        <v>0</v>
      </c>
      <c r="Q9454" s="2" t="s">
        <v>851</v>
      </c>
      <c r="R9454" s="3">
        <v>0.5</v>
      </c>
      <c r="S9454" s="2">
        <v>0</v>
      </c>
      <c r="T9454" s="2">
        <v>0</v>
      </c>
    </row>
    <row r="9455" spans="1:20" x14ac:dyDescent="0.25">
      <c r="A9455" t="s">
        <v>980</v>
      </c>
      <c r="B9455">
        <v>2210111</v>
      </c>
      <c r="C9455" s="5" t="s">
        <v>14087</v>
      </c>
      <c r="D9455" s="5" t="s">
        <v>11756</v>
      </c>
      <c r="E9455" s="8" t="s">
        <v>11756</v>
      </c>
      <c r="F9455" t="s">
        <v>520</v>
      </c>
      <c r="G9455" t="s">
        <v>954</v>
      </c>
      <c r="H9455" t="s">
        <v>773</v>
      </c>
      <c r="I9455" t="s">
        <v>1297</v>
      </c>
      <c r="J9455" s="1" t="s">
        <v>922</v>
      </c>
      <c r="L9455" s="2" t="s">
        <v>923</v>
      </c>
      <c r="M9455" s="2" t="s">
        <v>887</v>
      </c>
      <c r="N9455">
        <v>0</v>
      </c>
      <c r="O9455">
        <v>130000</v>
      </c>
      <c r="P9455" s="2">
        <v>0</v>
      </c>
      <c r="Q9455" s="2" t="s">
        <v>852</v>
      </c>
      <c r="R9455" s="3">
        <v>0.3</v>
      </c>
      <c r="S9455" s="2">
        <v>0</v>
      </c>
      <c r="T9455" s="2">
        <v>0</v>
      </c>
    </row>
    <row r="9456" spans="1:20" x14ac:dyDescent="0.25">
      <c r="A9456" t="s">
        <v>980</v>
      </c>
      <c r="B9456">
        <v>2210111</v>
      </c>
      <c r="C9456" s="5" t="s">
        <v>14087</v>
      </c>
      <c r="D9456" s="5" t="s">
        <v>11757</v>
      </c>
      <c r="E9456" s="8" t="s">
        <v>11757</v>
      </c>
      <c r="F9456" t="s">
        <v>520</v>
      </c>
      <c r="G9456" t="s">
        <v>954</v>
      </c>
      <c r="H9456" t="s">
        <v>773</v>
      </c>
      <c r="I9456" t="s">
        <v>1297</v>
      </c>
      <c r="J9456" s="1" t="s">
        <v>924</v>
      </c>
      <c r="L9456" s="2" t="s">
        <v>925</v>
      </c>
      <c r="M9456" s="2" t="s">
        <v>887</v>
      </c>
      <c r="N9456">
        <v>0</v>
      </c>
      <c r="O9456">
        <v>130000</v>
      </c>
      <c r="P9456" s="2">
        <v>0</v>
      </c>
      <c r="Q9456" s="2" t="s">
        <v>852</v>
      </c>
      <c r="R9456" s="3">
        <v>0.3</v>
      </c>
      <c r="S9456" s="2">
        <v>0</v>
      </c>
      <c r="T9456" s="2">
        <v>0</v>
      </c>
    </row>
    <row r="9457" spans="1:20" x14ac:dyDescent="0.25">
      <c r="A9457" t="s">
        <v>980</v>
      </c>
      <c r="B9457">
        <v>2210111</v>
      </c>
      <c r="C9457" s="5" t="s">
        <v>14087</v>
      </c>
      <c r="D9457" s="5" t="s">
        <v>11758</v>
      </c>
      <c r="E9457" s="8" t="s">
        <v>11758</v>
      </c>
      <c r="F9457" t="s">
        <v>520</v>
      </c>
      <c r="G9457" t="s">
        <v>954</v>
      </c>
      <c r="H9457" t="s">
        <v>773</v>
      </c>
      <c r="I9457" t="s">
        <v>1297</v>
      </c>
      <c r="J9457" s="1" t="s">
        <v>926</v>
      </c>
      <c r="L9457" s="2" t="s">
        <v>927</v>
      </c>
      <c r="M9457" s="2" t="s">
        <v>887</v>
      </c>
      <c r="N9457">
        <v>0</v>
      </c>
      <c r="O9457">
        <v>260000</v>
      </c>
      <c r="P9457" s="2">
        <v>0</v>
      </c>
      <c r="Q9457" s="2" t="s">
        <v>852</v>
      </c>
      <c r="R9457" s="3">
        <v>0.3</v>
      </c>
      <c r="S9457" s="2">
        <v>0</v>
      </c>
      <c r="T9457" s="2">
        <v>0</v>
      </c>
    </row>
    <row r="9458" spans="1:20" x14ac:dyDescent="0.25">
      <c r="A9458" t="s">
        <v>980</v>
      </c>
      <c r="B9458">
        <v>2210111</v>
      </c>
      <c r="C9458" s="5" t="s">
        <v>14087</v>
      </c>
      <c r="D9458" s="5" t="s">
        <v>11759</v>
      </c>
      <c r="E9458" s="8" t="s">
        <v>11759</v>
      </c>
      <c r="F9458" t="s">
        <v>520</v>
      </c>
      <c r="G9458" t="s">
        <v>954</v>
      </c>
      <c r="H9458" t="s">
        <v>773</v>
      </c>
      <c r="I9458" t="s">
        <v>1297</v>
      </c>
      <c r="J9458" s="1" t="s">
        <v>928</v>
      </c>
      <c r="L9458" s="2" t="s">
        <v>929</v>
      </c>
      <c r="M9458" s="2" t="s">
        <v>887</v>
      </c>
      <c r="N9458">
        <v>0</v>
      </c>
      <c r="O9458">
        <v>210000</v>
      </c>
      <c r="P9458" s="2">
        <v>0</v>
      </c>
      <c r="Q9458" s="2" t="s">
        <v>852</v>
      </c>
      <c r="R9458" s="3">
        <v>0.3</v>
      </c>
      <c r="S9458" s="2">
        <v>0</v>
      </c>
      <c r="T9458" s="2">
        <v>0</v>
      </c>
    </row>
    <row r="9459" spans="1:20" x14ac:dyDescent="0.25">
      <c r="A9459" t="s">
        <v>980</v>
      </c>
      <c r="B9459">
        <v>2210111</v>
      </c>
      <c r="C9459" s="5" t="s">
        <v>14087</v>
      </c>
      <c r="D9459" s="5" t="s">
        <v>11760</v>
      </c>
      <c r="E9459" s="8" t="s">
        <v>11760</v>
      </c>
      <c r="F9459" t="s">
        <v>520</v>
      </c>
      <c r="G9459" t="s">
        <v>954</v>
      </c>
      <c r="H9459" t="s">
        <v>773</v>
      </c>
      <c r="I9459" t="s">
        <v>1297</v>
      </c>
      <c r="J9459" s="1" t="s">
        <v>930</v>
      </c>
      <c r="L9459" s="2" t="s">
        <v>931</v>
      </c>
      <c r="M9459" s="2" t="s">
        <v>882</v>
      </c>
      <c r="N9459">
        <v>0</v>
      </c>
      <c r="O9459">
        <v>270000</v>
      </c>
      <c r="P9459" s="2">
        <v>0</v>
      </c>
      <c r="Q9459" s="2" t="s">
        <v>851</v>
      </c>
      <c r="R9459" s="3">
        <v>0.5</v>
      </c>
      <c r="S9459" s="2">
        <v>0</v>
      </c>
      <c r="T9459" s="2">
        <v>0</v>
      </c>
    </row>
    <row r="9460" spans="1:20" x14ac:dyDescent="0.25">
      <c r="A9460" t="s">
        <v>980</v>
      </c>
      <c r="B9460">
        <v>2210111</v>
      </c>
      <c r="C9460" s="5" t="s">
        <v>14087</v>
      </c>
      <c r="D9460" s="5" t="s">
        <v>11761</v>
      </c>
      <c r="E9460" s="8" t="s">
        <v>11761</v>
      </c>
      <c r="F9460" t="s">
        <v>520</v>
      </c>
      <c r="G9460" t="s">
        <v>954</v>
      </c>
      <c r="H9460" t="s">
        <v>773</v>
      </c>
      <c r="I9460" t="s">
        <v>1297</v>
      </c>
      <c r="J9460" s="1" t="s">
        <v>932</v>
      </c>
      <c r="L9460" s="2" t="s">
        <v>933</v>
      </c>
      <c r="M9460" s="2" t="s">
        <v>882</v>
      </c>
      <c r="N9460">
        <v>0</v>
      </c>
      <c r="O9460">
        <v>270000</v>
      </c>
      <c r="P9460" s="2">
        <v>0</v>
      </c>
      <c r="Q9460" s="2" t="s">
        <v>851</v>
      </c>
      <c r="R9460" s="3">
        <v>0.5</v>
      </c>
      <c r="S9460" s="2">
        <v>0</v>
      </c>
      <c r="T9460" s="2">
        <v>0</v>
      </c>
    </row>
    <row r="9461" spans="1:20" x14ac:dyDescent="0.25">
      <c r="A9461" t="s">
        <v>980</v>
      </c>
      <c r="B9461">
        <v>2210111</v>
      </c>
      <c r="C9461" s="5" t="s">
        <v>14087</v>
      </c>
      <c r="D9461" s="5" t="s">
        <v>11762</v>
      </c>
      <c r="E9461" s="8" t="s">
        <v>11762</v>
      </c>
      <c r="F9461" t="s">
        <v>520</v>
      </c>
      <c r="G9461" t="s">
        <v>954</v>
      </c>
      <c r="H9461" t="s">
        <v>773</v>
      </c>
      <c r="I9461" t="s">
        <v>1297</v>
      </c>
      <c r="J9461" s="1" t="s">
        <v>934</v>
      </c>
      <c r="L9461" s="2" t="s">
        <v>935</v>
      </c>
      <c r="M9461" s="2" t="s">
        <v>882</v>
      </c>
      <c r="N9461">
        <v>0</v>
      </c>
      <c r="O9461">
        <v>130000</v>
      </c>
      <c r="P9461" s="2">
        <v>0</v>
      </c>
      <c r="Q9461" s="2" t="s">
        <v>851</v>
      </c>
      <c r="R9461" s="3">
        <v>0.5</v>
      </c>
      <c r="S9461" s="2">
        <v>0</v>
      </c>
      <c r="T9461" s="2">
        <v>0</v>
      </c>
    </row>
    <row r="9462" spans="1:20" x14ac:dyDescent="0.25">
      <c r="A9462" t="s">
        <v>980</v>
      </c>
      <c r="B9462">
        <v>2210111</v>
      </c>
      <c r="C9462" s="5" t="s">
        <v>14087</v>
      </c>
      <c r="D9462" s="5" t="s">
        <v>11763</v>
      </c>
      <c r="E9462" s="8" t="s">
        <v>11763</v>
      </c>
      <c r="F9462" t="s">
        <v>520</v>
      </c>
      <c r="G9462" t="s">
        <v>954</v>
      </c>
      <c r="H9462" t="s">
        <v>773</v>
      </c>
      <c r="I9462" t="s">
        <v>1297</v>
      </c>
      <c r="J9462" s="1" t="s">
        <v>936</v>
      </c>
      <c r="L9462" s="2" t="s">
        <v>937</v>
      </c>
      <c r="M9462" s="2" t="s">
        <v>887</v>
      </c>
      <c r="N9462">
        <v>0</v>
      </c>
      <c r="O9462">
        <v>165000</v>
      </c>
      <c r="P9462" s="2">
        <v>0</v>
      </c>
      <c r="Q9462" s="2" t="s">
        <v>852</v>
      </c>
      <c r="R9462" s="3">
        <v>0.3</v>
      </c>
      <c r="S9462" s="2">
        <v>0</v>
      </c>
      <c r="T9462" s="2">
        <v>0</v>
      </c>
    </row>
    <row r="9463" spans="1:20" x14ac:dyDescent="0.25">
      <c r="A9463" t="s">
        <v>980</v>
      </c>
      <c r="B9463">
        <v>2210111</v>
      </c>
      <c r="C9463" s="5" t="s">
        <v>14087</v>
      </c>
      <c r="D9463" s="5" t="s">
        <v>11764</v>
      </c>
      <c r="E9463" s="8" t="s">
        <v>11764</v>
      </c>
      <c r="F9463" t="s">
        <v>520</v>
      </c>
      <c r="G9463" t="s">
        <v>954</v>
      </c>
      <c r="H9463" t="s">
        <v>773</v>
      </c>
      <c r="I9463" t="s">
        <v>1297</v>
      </c>
      <c r="J9463" s="1" t="s">
        <v>938</v>
      </c>
      <c r="L9463" s="2" t="s">
        <v>939</v>
      </c>
      <c r="M9463" s="2" t="s">
        <v>940</v>
      </c>
      <c r="N9463">
        <v>0</v>
      </c>
      <c r="O9463">
        <v>32000</v>
      </c>
      <c r="P9463" s="2">
        <v>0</v>
      </c>
      <c r="Q9463" s="2" t="s">
        <v>853</v>
      </c>
      <c r="R9463" s="3">
        <v>0</v>
      </c>
      <c r="S9463" s="2">
        <v>0</v>
      </c>
      <c r="T9463" s="2">
        <v>0</v>
      </c>
    </row>
    <row r="9464" spans="1:20" x14ac:dyDescent="0.25">
      <c r="A9464" t="s">
        <v>980</v>
      </c>
      <c r="B9464">
        <v>2210111</v>
      </c>
      <c r="C9464" s="5" t="s">
        <v>14087</v>
      </c>
      <c r="D9464" s="5" t="s">
        <v>11765</v>
      </c>
      <c r="E9464" s="8" t="s">
        <v>11765</v>
      </c>
      <c r="F9464" t="s">
        <v>520</v>
      </c>
      <c r="G9464" t="s">
        <v>954</v>
      </c>
      <c r="H9464" t="s">
        <v>773</v>
      </c>
      <c r="I9464" t="s">
        <v>1297</v>
      </c>
      <c r="J9464" s="1" t="s">
        <v>941</v>
      </c>
      <c r="L9464" s="2" t="s">
        <v>942</v>
      </c>
      <c r="M9464" s="2" t="s">
        <v>940</v>
      </c>
      <c r="N9464">
        <v>0</v>
      </c>
      <c r="O9464">
        <v>34000</v>
      </c>
      <c r="P9464" s="2">
        <v>0</v>
      </c>
      <c r="Q9464" s="2" t="s">
        <v>853</v>
      </c>
      <c r="R9464" s="3">
        <v>0</v>
      </c>
      <c r="S9464" s="2">
        <v>0</v>
      </c>
      <c r="T9464" s="2">
        <v>0</v>
      </c>
    </row>
    <row r="9465" spans="1:20" x14ac:dyDescent="0.25">
      <c r="A9465" t="s">
        <v>980</v>
      </c>
      <c r="B9465">
        <v>2210111</v>
      </c>
      <c r="C9465" s="5" t="s">
        <v>14087</v>
      </c>
      <c r="D9465" s="5" t="s">
        <v>11766</v>
      </c>
      <c r="E9465" s="8" t="s">
        <v>11766</v>
      </c>
      <c r="F9465" t="s">
        <v>520</v>
      </c>
      <c r="G9465" t="s">
        <v>954</v>
      </c>
      <c r="H9465" t="s">
        <v>773</v>
      </c>
      <c r="I9465" t="s">
        <v>1297</v>
      </c>
      <c r="J9465" s="1" t="s">
        <v>943</v>
      </c>
      <c r="L9465" s="2" t="s">
        <v>944</v>
      </c>
      <c r="M9465" s="2" t="s">
        <v>940</v>
      </c>
      <c r="N9465">
        <v>0</v>
      </c>
      <c r="O9465">
        <v>31000</v>
      </c>
      <c r="P9465" s="2">
        <v>0</v>
      </c>
      <c r="Q9465" s="2" t="s">
        <v>853</v>
      </c>
      <c r="R9465" s="3">
        <v>0</v>
      </c>
      <c r="S9465" s="2">
        <v>0</v>
      </c>
      <c r="T9465" s="2">
        <v>0</v>
      </c>
    </row>
    <row r="9466" spans="1:20" x14ac:dyDescent="0.25">
      <c r="A9466" t="s">
        <v>184</v>
      </c>
      <c r="B9466">
        <v>2210201</v>
      </c>
      <c r="C9466" s="4" t="s">
        <v>14087</v>
      </c>
      <c r="D9466" s="4" t="s">
        <v>6557</v>
      </c>
      <c r="E9466" s="8" t="s">
        <v>6557</v>
      </c>
      <c r="F9466" t="s">
        <v>520</v>
      </c>
      <c r="G9466" t="s">
        <v>638</v>
      </c>
      <c r="H9466" t="s">
        <v>555</v>
      </c>
      <c r="I9466" t="s">
        <v>1298</v>
      </c>
      <c r="J9466" s="1" t="s">
        <v>880</v>
      </c>
      <c r="L9466" s="2" t="s">
        <v>881</v>
      </c>
      <c r="M9466" s="2" t="s">
        <v>882</v>
      </c>
      <c r="N9466">
        <v>14</v>
      </c>
      <c r="O9466">
        <v>700000</v>
      </c>
      <c r="P9466">
        <v>9800000</v>
      </c>
      <c r="Q9466" t="s">
        <v>851</v>
      </c>
      <c r="R9466" s="3">
        <v>0.5</v>
      </c>
      <c r="S9466">
        <v>4900000</v>
      </c>
      <c r="T9466">
        <v>4900000</v>
      </c>
    </row>
    <row r="9467" spans="1:20" x14ac:dyDescent="0.25">
      <c r="A9467" t="s">
        <v>184</v>
      </c>
      <c r="B9467">
        <v>2210201</v>
      </c>
      <c r="C9467" s="4" t="s">
        <v>14087</v>
      </c>
      <c r="D9467" s="4" t="s">
        <v>6558</v>
      </c>
      <c r="E9467" s="8" t="s">
        <v>6558</v>
      </c>
      <c r="F9467" t="s">
        <v>520</v>
      </c>
      <c r="G9467" t="s">
        <v>638</v>
      </c>
      <c r="H9467" t="s">
        <v>555</v>
      </c>
      <c r="I9467" t="s">
        <v>1298</v>
      </c>
      <c r="J9467" s="1" t="s">
        <v>883</v>
      </c>
      <c r="L9467" s="2" t="s">
        <v>884</v>
      </c>
      <c r="M9467" s="2" t="s">
        <v>882</v>
      </c>
      <c r="N9467">
        <v>0</v>
      </c>
      <c r="O9467">
        <v>420000</v>
      </c>
      <c r="P9467">
        <v>0</v>
      </c>
      <c r="Q9467" t="s">
        <v>851</v>
      </c>
      <c r="R9467" s="3">
        <v>0.5</v>
      </c>
      <c r="S9467">
        <v>0</v>
      </c>
      <c r="T9467">
        <v>0</v>
      </c>
    </row>
    <row r="9468" spans="1:20" x14ac:dyDescent="0.25">
      <c r="A9468" t="s">
        <v>184</v>
      </c>
      <c r="B9468">
        <v>2210201</v>
      </c>
      <c r="C9468" s="4" t="s">
        <v>14087</v>
      </c>
      <c r="D9468" s="4" t="s">
        <v>6559</v>
      </c>
      <c r="E9468" s="8" t="s">
        <v>6559</v>
      </c>
      <c r="F9468" t="s">
        <v>520</v>
      </c>
      <c r="G9468" t="s">
        <v>638</v>
      </c>
      <c r="H9468" t="s">
        <v>555</v>
      </c>
      <c r="I9468" t="s">
        <v>1298</v>
      </c>
      <c r="J9468" s="1" t="s">
        <v>885</v>
      </c>
      <c r="L9468" s="2" t="s">
        <v>886</v>
      </c>
      <c r="M9468" s="2" t="s">
        <v>887</v>
      </c>
      <c r="N9468">
        <v>14</v>
      </c>
      <c r="O9468">
        <v>250000</v>
      </c>
      <c r="P9468">
        <v>3500000</v>
      </c>
      <c r="Q9468" t="s">
        <v>852</v>
      </c>
      <c r="R9468" s="3">
        <v>0.3</v>
      </c>
      <c r="S9468">
        <v>2450000</v>
      </c>
      <c r="T9468">
        <v>1050000</v>
      </c>
    </row>
    <row r="9469" spans="1:20" x14ac:dyDescent="0.25">
      <c r="A9469" t="s">
        <v>184</v>
      </c>
      <c r="B9469">
        <v>2210201</v>
      </c>
      <c r="C9469" s="4" t="s">
        <v>14087</v>
      </c>
      <c r="D9469" s="4" t="s">
        <v>6560</v>
      </c>
      <c r="E9469" s="8" t="s">
        <v>6560</v>
      </c>
      <c r="F9469" t="s">
        <v>520</v>
      </c>
      <c r="G9469" t="s">
        <v>638</v>
      </c>
      <c r="H9469" t="s">
        <v>555</v>
      </c>
      <c r="I9469" t="s">
        <v>1298</v>
      </c>
      <c r="J9469" s="1" t="s">
        <v>888</v>
      </c>
      <c r="L9469" s="2" t="s">
        <v>889</v>
      </c>
      <c r="M9469" s="2" t="s">
        <v>887</v>
      </c>
      <c r="N9469">
        <v>0</v>
      </c>
      <c r="O9469">
        <v>275000</v>
      </c>
      <c r="P9469">
        <v>0</v>
      </c>
      <c r="Q9469" t="s">
        <v>852</v>
      </c>
      <c r="R9469" s="3">
        <v>0.3</v>
      </c>
      <c r="S9469">
        <v>0</v>
      </c>
      <c r="T9469">
        <v>0</v>
      </c>
    </row>
    <row r="9470" spans="1:20" x14ac:dyDescent="0.25">
      <c r="A9470" t="s">
        <v>184</v>
      </c>
      <c r="B9470">
        <v>2210201</v>
      </c>
      <c r="C9470" s="4" t="s">
        <v>14087</v>
      </c>
      <c r="D9470" s="4" t="s">
        <v>6561</v>
      </c>
      <c r="E9470" s="8" t="s">
        <v>6561</v>
      </c>
      <c r="F9470" t="s">
        <v>520</v>
      </c>
      <c r="G9470" t="s">
        <v>638</v>
      </c>
      <c r="H9470" t="s">
        <v>555</v>
      </c>
      <c r="I9470" t="s">
        <v>1298</v>
      </c>
      <c r="J9470" s="1" t="s">
        <v>890</v>
      </c>
      <c r="L9470" s="2" t="s">
        <v>891</v>
      </c>
      <c r="M9470" s="2" t="s">
        <v>882</v>
      </c>
      <c r="N9470">
        <v>0</v>
      </c>
      <c r="O9470">
        <v>150000</v>
      </c>
      <c r="P9470">
        <v>0</v>
      </c>
      <c r="Q9470" t="s">
        <v>851</v>
      </c>
      <c r="R9470" s="3">
        <v>0.5</v>
      </c>
      <c r="S9470">
        <v>0</v>
      </c>
      <c r="T9470">
        <v>0</v>
      </c>
    </row>
    <row r="9471" spans="1:20" x14ac:dyDescent="0.25">
      <c r="A9471" t="s">
        <v>184</v>
      </c>
      <c r="B9471">
        <v>2210201</v>
      </c>
      <c r="C9471" s="4" t="s">
        <v>14087</v>
      </c>
      <c r="D9471" s="4" t="s">
        <v>6562</v>
      </c>
      <c r="E9471" s="8" t="s">
        <v>6562</v>
      </c>
      <c r="F9471" t="s">
        <v>520</v>
      </c>
      <c r="G9471" t="s">
        <v>638</v>
      </c>
      <c r="H9471" t="s">
        <v>555</v>
      </c>
      <c r="I9471" t="s">
        <v>1298</v>
      </c>
      <c r="J9471" s="1" t="s">
        <v>892</v>
      </c>
      <c r="L9471" s="2" t="s">
        <v>893</v>
      </c>
      <c r="M9471" s="2" t="s">
        <v>882</v>
      </c>
      <c r="N9471">
        <v>14</v>
      </c>
      <c r="O9471">
        <v>300000</v>
      </c>
      <c r="P9471">
        <v>4200000</v>
      </c>
      <c r="Q9471" t="s">
        <v>851</v>
      </c>
      <c r="R9471" s="3">
        <v>0.5</v>
      </c>
      <c r="S9471">
        <v>2100000</v>
      </c>
      <c r="T9471">
        <v>2100000</v>
      </c>
    </row>
    <row r="9472" spans="1:20" x14ac:dyDescent="0.25">
      <c r="A9472" t="s">
        <v>184</v>
      </c>
      <c r="B9472">
        <v>2210201</v>
      </c>
      <c r="C9472" s="4" t="s">
        <v>14087</v>
      </c>
      <c r="D9472" s="4" t="s">
        <v>6563</v>
      </c>
      <c r="E9472" s="8" t="s">
        <v>6563</v>
      </c>
      <c r="F9472" t="s">
        <v>520</v>
      </c>
      <c r="G9472" t="s">
        <v>638</v>
      </c>
      <c r="H9472" t="s">
        <v>555</v>
      </c>
      <c r="I9472" t="s">
        <v>1298</v>
      </c>
      <c r="J9472" s="1" t="s">
        <v>894</v>
      </c>
      <c r="L9472" s="2" t="s">
        <v>895</v>
      </c>
      <c r="M9472" s="2" t="s">
        <v>882</v>
      </c>
      <c r="N9472">
        <v>14</v>
      </c>
      <c r="O9472">
        <v>400000</v>
      </c>
      <c r="P9472">
        <v>5600000</v>
      </c>
      <c r="Q9472" t="s">
        <v>851</v>
      </c>
      <c r="R9472" s="3">
        <v>0.5</v>
      </c>
      <c r="S9472">
        <v>2800000</v>
      </c>
      <c r="T9472">
        <v>2800000</v>
      </c>
    </row>
    <row r="9473" spans="1:20" x14ac:dyDescent="0.25">
      <c r="A9473" t="s">
        <v>184</v>
      </c>
      <c r="B9473">
        <v>2210201</v>
      </c>
      <c r="C9473" s="4" t="s">
        <v>14087</v>
      </c>
      <c r="D9473" s="4" t="s">
        <v>6564</v>
      </c>
      <c r="E9473" s="8" t="s">
        <v>6564</v>
      </c>
      <c r="F9473" t="s">
        <v>520</v>
      </c>
      <c r="G9473" t="s">
        <v>638</v>
      </c>
      <c r="H9473" t="s">
        <v>555</v>
      </c>
      <c r="I9473" t="s">
        <v>1298</v>
      </c>
      <c r="J9473" s="1" t="s">
        <v>896</v>
      </c>
      <c r="L9473" s="2" t="s">
        <v>897</v>
      </c>
      <c r="M9473" s="2" t="s">
        <v>882</v>
      </c>
      <c r="N9473">
        <v>24</v>
      </c>
      <c r="O9473">
        <v>360000</v>
      </c>
      <c r="P9473">
        <v>8640000</v>
      </c>
      <c r="Q9473" t="s">
        <v>851</v>
      </c>
      <c r="R9473" s="3">
        <v>0.5</v>
      </c>
      <c r="S9473">
        <v>4320000</v>
      </c>
      <c r="T9473">
        <v>4320000</v>
      </c>
    </row>
    <row r="9474" spans="1:20" x14ac:dyDescent="0.25">
      <c r="A9474" t="s">
        <v>184</v>
      </c>
      <c r="B9474">
        <v>2210201</v>
      </c>
      <c r="C9474" s="4" t="s">
        <v>14087</v>
      </c>
      <c r="D9474" s="4" t="s">
        <v>6565</v>
      </c>
      <c r="E9474" s="8" t="s">
        <v>6565</v>
      </c>
      <c r="F9474" t="s">
        <v>520</v>
      </c>
      <c r="G9474" t="s">
        <v>638</v>
      </c>
      <c r="H9474" t="s">
        <v>555</v>
      </c>
      <c r="I9474" t="s">
        <v>1298</v>
      </c>
      <c r="J9474" s="1" t="s">
        <v>898</v>
      </c>
      <c r="L9474" s="2" t="s">
        <v>899</v>
      </c>
      <c r="M9474" s="2" t="s">
        <v>882</v>
      </c>
      <c r="N9474">
        <v>0</v>
      </c>
      <c r="O9474">
        <v>250000</v>
      </c>
      <c r="P9474">
        <v>0</v>
      </c>
      <c r="Q9474" t="s">
        <v>851</v>
      </c>
      <c r="R9474" s="3">
        <v>0.5</v>
      </c>
      <c r="S9474">
        <v>0</v>
      </c>
      <c r="T9474">
        <v>0</v>
      </c>
    </row>
    <row r="9475" spans="1:20" x14ac:dyDescent="0.25">
      <c r="A9475" t="s">
        <v>184</v>
      </c>
      <c r="B9475">
        <v>2210201</v>
      </c>
      <c r="C9475" s="4" t="s">
        <v>14087</v>
      </c>
      <c r="D9475" s="4" t="s">
        <v>6566</v>
      </c>
      <c r="E9475" s="8" t="s">
        <v>6566</v>
      </c>
      <c r="F9475" t="s">
        <v>520</v>
      </c>
      <c r="G9475" t="s">
        <v>638</v>
      </c>
      <c r="H9475" t="s">
        <v>555</v>
      </c>
      <c r="I9475" t="s">
        <v>1298</v>
      </c>
      <c r="J9475" s="1" t="s">
        <v>900</v>
      </c>
      <c r="L9475" s="2" t="s">
        <v>901</v>
      </c>
      <c r="M9475" s="2" t="s">
        <v>882</v>
      </c>
      <c r="N9475">
        <v>0</v>
      </c>
      <c r="O9475">
        <v>360000</v>
      </c>
      <c r="P9475">
        <v>0</v>
      </c>
      <c r="Q9475" t="s">
        <v>851</v>
      </c>
      <c r="R9475" s="3">
        <v>0.5</v>
      </c>
      <c r="S9475">
        <v>0</v>
      </c>
      <c r="T9475">
        <v>0</v>
      </c>
    </row>
    <row r="9476" spans="1:20" x14ac:dyDescent="0.25">
      <c r="A9476" t="s">
        <v>184</v>
      </c>
      <c r="B9476">
        <v>2210201</v>
      </c>
      <c r="C9476" s="4" t="s">
        <v>14087</v>
      </c>
      <c r="D9476" s="4" t="s">
        <v>6567</v>
      </c>
      <c r="E9476" s="8" t="s">
        <v>6567</v>
      </c>
      <c r="F9476" t="s">
        <v>520</v>
      </c>
      <c r="G9476" t="s">
        <v>638</v>
      </c>
      <c r="H9476" t="s">
        <v>555</v>
      </c>
      <c r="I9476" t="s">
        <v>1298</v>
      </c>
      <c r="J9476" s="1" t="s">
        <v>902</v>
      </c>
      <c r="L9476" s="2" t="s">
        <v>903</v>
      </c>
      <c r="M9476" s="2" t="s">
        <v>887</v>
      </c>
      <c r="N9476">
        <v>15</v>
      </c>
      <c r="O9476">
        <v>300000</v>
      </c>
      <c r="P9476">
        <v>4500000</v>
      </c>
      <c r="Q9476" t="s">
        <v>852</v>
      </c>
      <c r="R9476" s="3">
        <v>0.3</v>
      </c>
      <c r="S9476">
        <v>3150000</v>
      </c>
      <c r="T9476">
        <v>1350000</v>
      </c>
    </row>
    <row r="9477" spans="1:20" x14ac:dyDescent="0.25">
      <c r="A9477" t="s">
        <v>184</v>
      </c>
      <c r="B9477">
        <v>2210201</v>
      </c>
      <c r="C9477" s="4" t="s">
        <v>14087</v>
      </c>
      <c r="D9477" s="4" t="s">
        <v>6568</v>
      </c>
      <c r="E9477" s="8" t="s">
        <v>6568</v>
      </c>
      <c r="F9477" t="s">
        <v>520</v>
      </c>
      <c r="G9477" t="s">
        <v>638</v>
      </c>
      <c r="H9477" t="s">
        <v>555</v>
      </c>
      <c r="I9477" t="s">
        <v>1298</v>
      </c>
      <c r="J9477" s="1" t="s">
        <v>904</v>
      </c>
      <c r="L9477" s="2" t="s">
        <v>905</v>
      </c>
      <c r="M9477" s="2" t="s">
        <v>887</v>
      </c>
      <c r="N9477">
        <v>14</v>
      </c>
      <c r="O9477">
        <v>690000</v>
      </c>
      <c r="P9477">
        <v>9660000</v>
      </c>
      <c r="Q9477" t="s">
        <v>852</v>
      </c>
      <c r="R9477" s="3">
        <v>0.3</v>
      </c>
      <c r="S9477">
        <v>6761999.9999999991</v>
      </c>
      <c r="T9477">
        <v>2898000</v>
      </c>
    </row>
    <row r="9478" spans="1:20" x14ac:dyDescent="0.25">
      <c r="A9478" t="s">
        <v>184</v>
      </c>
      <c r="B9478">
        <v>2210201</v>
      </c>
      <c r="C9478" s="4" t="s">
        <v>14087</v>
      </c>
      <c r="D9478" s="4" t="s">
        <v>6569</v>
      </c>
      <c r="E9478" s="8" t="s">
        <v>6569</v>
      </c>
      <c r="F9478" t="s">
        <v>520</v>
      </c>
      <c r="G9478" t="s">
        <v>638</v>
      </c>
      <c r="H9478" t="s">
        <v>555</v>
      </c>
      <c r="I9478" t="s">
        <v>1298</v>
      </c>
      <c r="J9478" s="1" t="s">
        <v>906</v>
      </c>
      <c r="L9478" s="2" t="s">
        <v>907</v>
      </c>
      <c r="M9478" s="2" t="s">
        <v>887</v>
      </c>
      <c r="N9478">
        <v>0</v>
      </c>
      <c r="O9478">
        <v>330000</v>
      </c>
      <c r="P9478">
        <v>0</v>
      </c>
      <c r="Q9478" t="s">
        <v>852</v>
      </c>
      <c r="R9478" s="3">
        <v>0.3</v>
      </c>
      <c r="S9478">
        <v>0</v>
      </c>
      <c r="T9478">
        <v>0</v>
      </c>
    </row>
    <row r="9479" spans="1:20" x14ac:dyDescent="0.25">
      <c r="A9479" t="s">
        <v>184</v>
      </c>
      <c r="B9479">
        <v>2210201</v>
      </c>
      <c r="C9479" s="4" t="s">
        <v>14087</v>
      </c>
      <c r="D9479" s="4" t="s">
        <v>6570</v>
      </c>
      <c r="E9479" s="8" t="s">
        <v>6570</v>
      </c>
      <c r="F9479" t="s">
        <v>520</v>
      </c>
      <c r="G9479" t="s">
        <v>638</v>
      </c>
      <c r="H9479" t="s">
        <v>555</v>
      </c>
      <c r="I9479" t="s">
        <v>1298</v>
      </c>
      <c r="J9479" s="1" t="s">
        <v>908</v>
      </c>
      <c r="L9479" s="2" t="s">
        <v>909</v>
      </c>
      <c r="M9479" s="2" t="s">
        <v>882</v>
      </c>
      <c r="N9479">
        <v>13</v>
      </c>
      <c r="O9479">
        <v>200000</v>
      </c>
      <c r="P9479">
        <v>2600000</v>
      </c>
      <c r="Q9479" t="s">
        <v>851</v>
      </c>
      <c r="R9479" s="3">
        <v>0.5</v>
      </c>
      <c r="S9479">
        <v>1300000</v>
      </c>
      <c r="T9479">
        <v>1300000</v>
      </c>
    </row>
    <row r="9480" spans="1:20" x14ac:dyDescent="0.25">
      <c r="A9480" t="s">
        <v>184</v>
      </c>
      <c r="B9480">
        <v>2210201</v>
      </c>
      <c r="C9480" s="4" t="s">
        <v>14087</v>
      </c>
      <c r="D9480" s="4" t="s">
        <v>6571</v>
      </c>
      <c r="E9480" s="8" t="s">
        <v>6571</v>
      </c>
      <c r="F9480" t="s">
        <v>520</v>
      </c>
      <c r="G9480" t="s">
        <v>638</v>
      </c>
      <c r="H9480" t="s">
        <v>555</v>
      </c>
      <c r="I9480" t="s">
        <v>1298</v>
      </c>
      <c r="J9480" s="1" t="s">
        <v>910</v>
      </c>
      <c r="L9480" s="2" t="s">
        <v>911</v>
      </c>
      <c r="M9480" s="2" t="s">
        <v>887</v>
      </c>
      <c r="N9480">
        <v>15</v>
      </c>
      <c r="O9480">
        <v>400000</v>
      </c>
      <c r="P9480">
        <v>6000000</v>
      </c>
      <c r="Q9480" t="s">
        <v>852</v>
      </c>
      <c r="R9480" s="3">
        <v>0.3</v>
      </c>
      <c r="S9480">
        <v>4200000</v>
      </c>
      <c r="T9480">
        <v>1800000</v>
      </c>
    </row>
    <row r="9481" spans="1:20" x14ac:dyDescent="0.25">
      <c r="A9481" t="s">
        <v>184</v>
      </c>
      <c r="B9481">
        <v>2210201</v>
      </c>
      <c r="C9481" s="4" t="s">
        <v>14087</v>
      </c>
      <c r="D9481" s="4" t="s">
        <v>6572</v>
      </c>
      <c r="E9481" s="8" t="s">
        <v>6572</v>
      </c>
      <c r="F9481" t="s">
        <v>520</v>
      </c>
      <c r="G9481" t="s">
        <v>638</v>
      </c>
      <c r="H9481" t="s">
        <v>555</v>
      </c>
      <c r="I9481" t="s">
        <v>1298</v>
      </c>
      <c r="J9481" s="1" t="s">
        <v>912</v>
      </c>
      <c r="L9481" s="2" t="s">
        <v>913</v>
      </c>
      <c r="M9481" s="2" t="s">
        <v>882</v>
      </c>
      <c r="N9481">
        <v>14</v>
      </c>
      <c r="O9481">
        <v>240000</v>
      </c>
      <c r="P9481">
        <v>3360000</v>
      </c>
      <c r="Q9481" t="s">
        <v>851</v>
      </c>
      <c r="R9481" s="3">
        <v>0.5</v>
      </c>
      <c r="S9481">
        <v>1680000</v>
      </c>
      <c r="T9481">
        <v>1680000</v>
      </c>
    </row>
    <row r="9482" spans="1:20" x14ac:dyDescent="0.25">
      <c r="A9482" t="s">
        <v>184</v>
      </c>
      <c r="B9482">
        <v>2210201</v>
      </c>
      <c r="C9482" s="4" t="s">
        <v>14087</v>
      </c>
      <c r="D9482" s="4" t="s">
        <v>6573</v>
      </c>
      <c r="E9482" s="8" t="s">
        <v>6573</v>
      </c>
      <c r="F9482" t="s">
        <v>520</v>
      </c>
      <c r="G9482" t="s">
        <v>638</v>
      </c>
      <c r="H9482" t="s">
        <v>555</v>
      </c>
      <c r="I9482" t="s">
        <v>1298</v>
      </c>
      <c r="J9482" s="1" t="s">
        <v>914</v>
      </c>
      <c r="L9482" s="2" t="s">
        <v>915</v>
      </c>
      <c r="M9482" s="2" t="s">
        <v>887</v>
      </c>
      <c r="N9482">
        <v>14</v>
      </c>
      <c r="O9482">
        <v>240000</v>
      </c>
      <c r="P9482">
        <v>3360000</v>
      </c>
      <c r="Q9482" t="s">
        <v>852</v>
      </c>
      <c r="R9482" s="3">
        <v>0.3</v>
      </c>
      <c r="S9482">
        <v>2352000</v>
      </c>
      <c r="T9482">
        <v>1008000</v>
      </c>
    </row>
    <row r="9483" spans="1:20" x14ac:dyDescent="0.25">
      <c r="A9483" t="s">
        <v>184</v>
      </c>
      <c r="B9483">
        <v>2210201</v>
      </c>
      <c r="C9483" s="4" t="s">
        <v>14087</v>
      </c>
      <c r="D9483" s="4" t="s">
        <v>6574</v>
      </c>
      <c r="E9483" s="8" t="s">
        <v>6574</v>
      </c>
      <c r="F9483" t="s">
        <v>520</v>
      </c>
      <c r="G9483" t="s">
        <v>638</v>
      </c>
      <c r="H9483" t="s">
        <v>555</v>
      </c>
      <c r="I9483" t="s">
        <v>1298</v>
      </c>
      <c r="J9483" s="1" t="s">
        <v>916</v>
      </c>
      <c r="L9483" s="2" t="s">
        <v>917</v>
      </c>
      <c r="M9483" s="2" t="s">
        <v>887</v>
      </c>
      <c r="N9483">
        <v>0</v>
      </c>
      <c r="O9483">
        <v>150000</v>
      </c>
      <c r="P9483">
        <v>0</v>
      </c>
      <c r="Q9483" t="s">
        <v>852</v>
      </c>
      <c r="R9483" s="3">
        <v>0.3</v>
      </c>
      <c r="S9483">
        <v>0</v>
      </c>
      <c r="T9483">
        <v>0</v>
      </c>
    </row>
    <row r="9484" spans="1:20" x14ac:dyDescent="0.25">
      <c r="A9484" t="s">
        <v>184</v>
      </c>
      <c r="B9484">
        <v>2210201</v>
      </c>
      <c r="C9484" s="4" t="s">
        <v>14087</v>
      </c>
      <c r="D9484" s="4" t="s">
        <v>6575</v>
      </c>
      <c r="E9484" s="8" t="s">
        <v>6575</v>
      </c>
      <c r="F9484" t="s">
        <v>520</v>
      </c>
      <c r="G9484" t="s">
        <v>638</v>
      </c>
      <c r="H9484" t="s">
        <v>555</v>
      </c>
      <c r="I9484" t="s">
        <v>1298</v>
      </c>
      <c r="J9484" s="1" t="s">
        <v>918</v>
      </c>
      <c r="L9484" s="2" t="s">
        <v>919</v>
      </c>
      <c r="M9484" s="2" t="s">
        <v>887</v>
      </c>
      <c r="N9484">
        <v>32</v>
      </c>
      <c r="O9484">
        <v>470000</v>
      </c>
      <c r="P9484">
        <v>15040000</v>
      </c>
      <c r="Q9484" t="s">
        <v>852</v>
      </c>
      <c r="R9484" s="3">
        <v>0.3</v>
      </c>
      <c r="S9484">
        <v>10528000</v>
      </c>
      <c r="T9484">
        <v>4512000</v>
      </c>
    </row>
    <row r="9485" spans="1:20" x14ac:dyDescent="0.25">
      <c r="A9485" t="s">
        <v>184</v>
      </c>
      <c r="B9485">
        <v>2210201</v>
      </c>
      <c r="C9485" s="4" t="s">
        <v>14087</v>
      </c>
      <c r="D9485" s="4" t="s">
        <v>6576</v>
      </c>
      <c r="E9485" s="8" t="s">
        <v>6576</v>
      </c>
      <c r="F9485" t="s">
        <v>520</v>
      </c>
      <c r="G9485" t="s">
        <v>638</v>
      </c>
      <c r="H9485" t="s">
        <v>555</v>
      </c>
      <c r="I9485" t="s">
        <v>1298</v>
      </c>
      <c r="J9485" s="1" t="s">
        <v>920</v>
      </c>
      <c r="L9485" s="2" t="s">
        <v>921</v>
      </c>
      <c r="M9485" s="2" t="s">
        <v>882</v>
      </c>
      <c r="N9485">
        <v>0</v>
      </c>
      <c r="O9485">
        <v>170000</v>
      </c>
      <c r="P9485">
        <v>0</v>
      </c>
      <c r="Q9485" t="s">
        <v>851</v>
      </c>
      <c r="R9485" s="3">
        <v>0.5</v>
      </c>
      <c r="S9485">
        <v>0</v>
      </c>
      <c r="T9485">
        <v>0</v>
      </c>
    </row>
    <row r="9486" spans="1:20" x14ac:dyDescent="0.25">
      <c r="A9486" t="s">
        <v>184</v>
      </c>
      <c r="B9486">
        <v>2210201</v>
      </c>
      <c r="C9486" s="4" t="s">
        <v>14087</v>
      </c>
      <c r="D9486" s="4" t="s">
        <v>6577</v>
      </c>
      <c r="E9486" s="8" t="s">
        <v>6577</v>
      </c>
      <c r="F9486" t="s">
        <v>520</v>
      </c>
      <c r="G9486" t="s">
        <v>638</v>
      </c>
      <c r="H9486" t="s">
        <v>555</v>
      </c>
      <c r="I9486" t="s">
        <v>1298</v>
      </c>
      <c r="J9486" s="1" t="s">
        <v>922</v>
      </c>
      <c r="L9486" s="2" t="s">
        <v>923</v>
      </c>
      <c r="M9486" s="2" t="s">
        <v>887</v>
      </c>
      <c r="N9486">
        <v>0</v>
      </c>
      <c r="O9486">
        <v>130000</v>
      </c>
      <c r="P9486">
        <v>0</v>
      </c>
      <c r="Q9486" t="s">
        <v>852</v>
      </c>
      <c r="R9486" s="3">
        <v>0.3</v>
      </c>
      <c r="S9486">
        <v>0</v>
      </c>
      <c r="T9486">
        <v>0</v>
      </c>
    </row>
    <row r="9487" spans="1:20" x14ac:dyDescent="0.25">
      <c r="A9487" t="s">
        <v>184</v>
      </c>
      <c r="B9487">
        <v>2210201</v>
      </c>
      <c r="C9487" s="4" t="s">
        <v>14087</v>
      </c>
      <c r="D9487" s="4" t="s">
        <v>6578</v>
      </c>
      <c r="E9487" s="8" t="s">
        <v>6578</v>
      </c>
      <c r="F9487" t="s">
        <v>520</v>
      </c>
      <c r="G9487" t="s">
        <v>638</v>
      </c>
      <c r="H9487" t="s">
        <v>555</v>
      </c>
      <c r="I9487" t="s">
        <v>1298</v>
      </c>
      <c r="J9487" s="1" t="s">
        <v>924</v>
      </c>
      <c r="L9487" s="2" t="s">
        <v>925</v>
      </c>
      <c r="M9487" s="2" t="s">
        <v>887</v>
      </c>
      <c r="N9487">
        <v>0</v>
      </c>
      <c r="O9487">
        <v>130000</v>
      </c>
      <c r="P9487">
        <v>0</v>
      </c>
      <c r="Q9487" t="s">
        <v>852</v>
      </c>
      <c r="R9487" s="3">
        <v>0.3</v>
      </c>
      <c r="S9487">
        <v>0</v>
      </c>
      <c r="T9487">
        <v>0</v>
      </c>
    </row>
    <row r="9488" spans="1:20" x14ac:dyDescent="0.25">
      <c r="A9488" t="s">
        <v>184</v>
      </c>
      <c r="B9488">
        <v>2210201</v>
      </c>
      <c r="C9488" s="4" t="s">
        <v>14087</v>
      </c>
      <c r="D9488" s="4" t="s">
        <v>6579</v>
      </c>
      <c r="E9488" s="8" t="s">
        <v>6579</v>
      </c>
      <c r="F9488" t="s">
        <v>520</v>
      </c>
      <c r="G9488" t="s">
        <v>638</v>
      </c>
      <c r="H9488" t="s">
        <v>555</v>
      </c>
      <c r="I9488" t="s">
        <v>1298</v>
      </c>
      <c r="J9488" s="1" t="s">
        <v>926</v>
      </c>
      <c r="L9488" s="2" t="s">
        <v>927</v>
      </c>
      <c r="M9488" s="2" t="s">
        <v>887</v>
      </c>
      <c r="N9488">
        <v>0</v>
      </c>
      <c r="O9488">
        <v>260000</v>
      </c>
      <c r="P9488">
        <v>0</v>
      </c>
      <c r="Q9488" t="s">
        <v>852</v>
      </c>
      <c r="R9488" s="3">
        <v>0.3</v>
      </c>
      <c r="S9488">
        <v>0</v>
      </c>
      <c r="T9488">
        <v>0</v>
      </c>
    </row>
    <row r="9489" spans="1:20" x14ac:dyDescent="0.25">
      <c r="A9489" t="s">
        <v>184</v>
      </c>
      <c r="B9489">
        <v>2210201</v>
      </c>
      <c r="C9489" s="4" t="s">
        <v>14087</v>
      </c>
      <c r="D9489" s="4" t="s">
        <v>6580</v>
      </c>
      <c r="E9489" s="8" t="s">
        <v>6580</v>
      </c>
      <c r="F9489" t="s">
        <v>520</v>
      </c>
      <c r="G9489" t="s">
        <v>638</v>
      </c>
      <c r="H9489" t="s">
        <v>555</v>
      </c>
      <c r="I9489" t="s">
        <v>1298</v>
      </c>
      <c r="J9489" s="1" t="s">
        <v>928</v>
      </c>
      <c r="L9489" s="2" t="s">
        <v>929</v>
      </c>
      <c r="M9489" s="2" t="s">
        <v>887</v>
      </c>
      <c r="N9489">
        <v>0</v>
      </c>
      <c r="O9489">
        <v>210000</v>
      </c>
      <c r="P9489">
        <v>0</v>
      </c>
      <c r="Q9489" t="s">
        <v>852</v>
      </c>
      <c r="R9489" s="3">
        <v>0.3</v>
      </c>
      <c r="S9489">
        <v>0</v>
      </c>
      <c r="T9489">
        <v>0</v>
      </c>
    </row>
    <row r="9490" spans="1:20" x14ac:dyDescent="0.25">
      <c r="A9490" t="s">
        <v>184</v>
      </c>
      <c r="B9490">
        <v>2210201</v>
      </c>
      <c r="C9490" s="4" t="s">
        <v>14087</v>
      </c>
      <c r="D9490" s="4" t="s">
        <v>6581</v>
      </c>
      <c r="E9490" s="8" t="s">
        <v>6581</v>
      </c>
      <c r="F9490" t="s">
        <v>520</v>
      </c>
      <c r="G9490" t="s">
        <v>638</v>
      </c>
      <c r="H9490" t="s">
        <v>555</v>
      </c>
      <c r="I9490" t="s">
        <v>1298</v>
      </c>
      <c r="J9490" s="1" t="s">
        <v>930</v>
      </c>
      <c r="L9490" s="2" t="s">
        <v>931</v>
      </c>
      <c r="M9490" s="2" t="s">
        <v>882</v>
      </c>
      <c r="N9490">
        <v>0</v>
      </c>
      <c r="O9490">
        <v>270000</v>
      </c>
      <c r="P9490">
        <v>0</v>
      </c>
      <c r="Q9490" t="s">
        <v>851</v>
      </c>
      <c r="R9490" s="3">
        <v>0.5</v>
      </c>
      <c r="S9490">
        <v>0</v>
      </c>
      <c r="T9490">
        <v>0</v>
      </c>
    </row>
    <row r="9491" spans="1:20" x14ac:dyDescent="0.25">
      <c r="A9491" t="s">
        <v>184</v>
      </c>
      <c r="B9491">
        <v>2210201</v>
      </c>
      <c r="C9491" s="4" t="s">
        <v>14087</v>
      </c>
      <c r="D9491" s="4" t="s">
        <v>6582</v>
      </c>
      <c r="E9491" s="8" t="s">
        <v>6582</v>
      </c>
      <c r="F9491" t="s">
        <v>520</v>
      </c>
      <c r="G9491" t="s">
        <v>638</v>
      </c>
      <c r="H9491" t="s">
        <v>555</v>
      </c>
      <c r="I9491" t="s">
        <v>1298</v>
      </c>
      <c r="J9491" s="1" t="s">
        <v>932</v>
      </c>
      <c r="L9491" s="2" t="s">
        <v>933</v>
      </c>
      <c r="M9491" s="2" t="s">
        <v>882</v>
      </c>
      <c r="N9491">
        <v>0</v>
      </c>
      <c r="O9491">
        <v>270000</v>
      </c>
      <c r="P9491">
        <v>0</v>
      </c>
      <c r="Q9491" t="s">
        <v>851</v>
      </c>
      <c r="R9491" s="3">
        <v>0.5</v>
      </c>
      <c r="S9491">
        <v>0</v>
      </c>
      <c r="T9491">
        <v>0</v>
      </c>
    </row>
    <row r="9492" spans="1:20" x14ac:dyDescent="0.25">
      <c r="A9492" t="s">
        <v>184</v>
      </c>
      <c r="B9492">
        <v>2210201</v>
      </c>
      <c r="C9492" s="4" t="s">
        <v>14087</v>
      </c>
      <c r="D9492" s="4" t="s">
        <v>6583</v>
      </c>
      <c r="E9492" s="8" t="s">
        <v>6583</v>
      </c>
      <c r="F9492" t="s">
        <v>520</v>
      </c>
      <c r="G9492" t="s">
        <v>638</v>
      </c>
      <c r="H9492" t="s">
        <v>555</v>
      </c>
      <c r="I9492" t="s">
        <v>1298</v>
      </c>
      <c r="J9492" s="1" t="s">
        <v>934</v>
      </c>
      <c r="L9492" s="2" t="s">
        <v>935</v>
      </c>
      <c r="M9492" s="2" t="s">
        <v>882</v>
      </c>
      <c r="N9492">
        <v>0</v>
      </c>
      <c r="O9492">
        <v>130000</v>
      </c>
      <c r="P9492">
        <v>0</v>
      </c>
      <c r="Q9492" t="s">
        <v>851</v>
      </c>
      <c r="R9492" s="3">
        <v>0.5</v>
      </c>
      <c r="S9492">
        <v>0</v>
      </c>
      <c r="T9492">
        <v>0</v>
      </c>
    </row>
    <row r="9493" spans="1:20" x14ac:dyDescent="0.25">
      <c r="A9493" t="s">
        <v>184</v>
      </c>
      <c r="B9493">
        <v>2210201</v>
      </c>
      <c r="C9493" s="4" t="s">
        <v>14087</v>
      </c>
      <c r="D9493" s="4" t="s">
        <v>6584</v>
      </c>
      <c r="E9493" s="8" t="s">
        <v>6584</v>
      </c>
      <c r="F9493" t="s">
        <v>520</v>
      </c>
      <c r="G9493" t="s">
        <v>638</v>
      </c>
      <c r="H9493" t="s">
        <v>555</v>
      </c>
      <c r="I9493" t="s">
        <v>1298</v>
      </c>
      <c r="J9493" s="1" t="s">
        <v>936</v>
      </c>
      <c r="L9493" s="2" t="s">
        <v>937</v>
      </c>
      <c r="M9493" s="2" t="s">
        <v>887</v>
      </c>
      <c r="N9493">
        <v>0</v>
      </c>
      <c r="O9493">
        <v>165000</v>
      </c>
      <c r="P9493">
        <v>0</v>
      </c>
      <c r="Q9493" t="s">
        <v>852</v>
      </c>
      <c r="R9493" s="3">
        <v>0.3</v>
      </c>
      <c r="S9493">
        <v>0</v>
      </c>
      <c r="T9493">
        <v>0</v>
      </c>
    </row>
    <row r="9494" spans="1:20" x14ac:dyDescent="0.25">
      <c r="A9494" t="s">
        <v>184</v>
      </c>
      <c r="B9494">
        <v>2210201</v>
      </c>
      <c r="C9494" s="4" t="s">
        <v>14087</v>
      </c>
      <c r="D9494" s="4" t="s">
        <v>6585</v>
      </c>
      <c r="E9494" s="8" t="s">
        <v>6585</v>
      </c>
      <c r="F9494" t="s">
        <v>520</v>
      </c>
      <c r="G9494" t="s">
        <v>638</v>
      </c>
      <c r="H9494" t="s">
        <v>555</v>
      </c>
      <c r="I9494" t="s">
        <v>1298</v>
      </c>
      <c r="J9494" s="1" t="s">
        <v>938</v>
      </c>
      <c r="L9494" s="2" t="s">
        <v>939</v>
      </c>
      <c r="M9494" s="2" t="s">
        <v>940</v>
      </c>
      <c r="N9494">
        <v>0</v>
      </c>
      <c r="O9494">
        <v>32000</v>
      </c>
      <c r="P9494">
        <v>0</v>
      </c>
      <c r="Q9494" t="s">
        <v>853</v>
      </c>
      <c r="R9494" s="3">
        <v>0</v>
      </c>
      <c r="S9494">
        <v>0</v>
      </c>
      <c r="T9494">
        <v>0</v>
      </c>
    </row>
    <row r="9495" spans="1:20" x14ac:dyDescent="0.25">
      <c r="A9495" t="s">
        <v>184</v>
      </c>
      <c r="B9495">
        <v>2210201</v>
      </c>
      <c r="C9495" s="4" t="s">
        <v>14087</v>
      </c>
      <c r="D9495" s="4" t="s">
        <v>6586</v>
      </c>
      <c r="E9495" s="8" t="s">
        <v>6586</v>
      </c>
      <c r="F9495" t="s">
        <v>520</v>
      </c>
      <c r="G9495" t="s">
        <v>638</v>
      </c>
      <c r="H9495" t="s">
        <v>555</v>
      </c>
      <c r="I9495" t="s">
        <v>1298</v>
      </c>
      <c r="J9495" s="1" t="s">
        <v>941</v>
      </c>
      <c r="L9495" s="2" t="s">
        <v>942</v>
      </c>
      <c r="M9495" s="2" t="s">
        <v>940</v>
      </c>
      <c r="N9495">
        <v>0</v>
      </c>
      <c r="O9495">
        <v>34000</v>
      </c>
      <c r="P9495">
        <v>0</v>
      </c>
      <c r="Q9495" t="s">
        <v>853</v>
      </c>
      <c r="R9495" s="3">
        <v>0</v>
      </c>
      <c r="S9495">
        <v>0</v>
      </c>
      <c r="T9495">
        <v>0</v>
      </c>
    </row>
    <row r="9496" spans="1:20" x14ac:dyDescent="0.25">
      <c r="A9496" t="s">
        <v>184</v>
      </c>
      <c r="B9496">
        <v>2210201</v>
      </c>
      <c r="C9496" s="4" t="s">
        <v>14087</v>
      </c>
      <c r="D9496" s="4" t="s">
        <v>6587</v>
      </c>
      <c r="E9496" s="8" t="s">
        <v>6587</v>
      </c>
      <c r="F9496" t="s">
        <v>520</v>
      </c>
      <c r="G9496" t="s">
        <v>638</v>
      </c>
      <c r="H9496" t="s">
        <v>555</v>
      </c>
      <c r="I9496" t="s">
        <v>1298</v>
      </c>
      <c r="J9496" s="1" t="s">
        <v>943</v>
      </c>
      <c r="L9496" s="2" t="s">
        <v>944</v>
      </c>
      <c r="M9496" s="2" t="s">
        <v>940</v>
      </c>
      <c r="N9496">
        <v>0</v>
      </c>
      <c r="O9496">
        <v>31000</v>
      </c>
      <c r="P9496">
        <v>0</v>
      </c>
      <c r="Q9496" t="s">
        <v>853</v>
      </c>
      <c r="R9496" s="3">
        <v>0</v>
      </c>
      <c r="S9496">
        <v>0</v>
      </c>
      <c r="T9496">
        <v>0</v>
      </c>
    </row>
    <row r="9497" spans="1:20" x14ac:dyDescent="0.25">
      <c r="A9497" t="s">
        <v>339</v>
      </c>
      <c r="B9497">
        <v>2210301</v>
      </c>
      <c r="C9497" s="4" t="s">
        <v>14087</v>
      </c>
      <c r="D9497" s="4" t="s">
        <v>10886</v>
      </c>
      <c r="E9497" s="8" t="s">
        <v>10886</v>
      </c>
      <c r="F9497" t="s">
        <v>520</v>
      </c>
      <c r="G9497" t="s">
        <v>775</v>
      </c>
      <c r="H9497" t="s">
        <v>417</v>
      </c>
      <c r="I9497" t="s">
        <v>1299</v>
      </c>
      <c r="J9497" s="1" t="s">
        <v>880</v>
      </c>
      <c r="L9497" s="2" t="s">
        <v>881</v>
      </c>
      <c r="M9497" s="2" t="s">
        <v>882</v>
      </c>
      <c r="N9497">
        <v>0</v>
      </c>
      <c r="O9497">
        <v>700000</v>
      </c>
      <c r="P9497">
        <v>0</v>
      </c>
      <c r="Q9497" t="s">
        <v>851</v>
      </c>
      <c r="R9497" s="3">
        <v>0.5</v>
      </c>
      <c r="S9497">
        <v>0</v>
      </c>
      <c r="T9497">
        <v>0</v>
      </c>
    </row>
    <row r="9498" spans="1:20" x14ac:dyDescent="0.25">
      <c r="A9498" t="s">
        <v>339</v>
      </c>
      <c r="B9498">
        <v>2210301</v>
      </c>
      <c r="C9498" s="4" t="s">
        <v>14087</v>
      </c>
      <c r="D9498" s="4" t="s">
        <v>10887</v>
      </c>
      <c r="E9498" s="8" t="s">
        <v>10887</v>
      </c>
      <c r="F9498" t="s">
        <v>520</v>
      </c>
      <c r="G9498" t="s">
        <v>775</v>
      </c>
      <c r="H9498" t="s">
        <v>417</v>
      </c>
      <c r="I9498" t="s">
        <v>1299</v>
      </c>
      <c r="J9498" s="1" t="s">
        <v>883</v>
      </c>
      <c r="L9498" s="2" t="s">
        <v>884</v>
      </c>
      <c r="M9498" s="2" t="s">
        <v>882</v>
      </c>
      <c r="N9498">
        <v>0</v>
      </c>
      <c r="O9498">
        <v>420000</v>
      </c>
      <c r="P9498">
        <v>0</v>
      </c>
      <c r="Q9498" t="s">
        <v>851</v>
      </c>
      <c r="R9498" s="3">
        <v>0.5</v>
      </c>
      <c r="S9498">
        <v>0</v>
      </c>
      <c r="T9498">
        <v>0</v>
      </c>
    </row>
    <row r="9499" spans="1:20" x14ac:dyDescent="0.25">
      <c r="A9499" t="s">
        <v>339</v>
      </c>
      <c r="B9499">
        <v>2210301</v>
      </c>
      <c r="C9499" s="4" t="s">
        <v>14087</v>
      </c>
      <c r="D9499" s="4" t="s">
        <v>10888</v>
      </c>
      <c r="E9499" s="8" t="s">
        <v>10888</v>
      </c>
      <c r="F9499" t="s">
        <v>520</v>
      </c>
      <c r="G9499" t="s">
        <v>775</v>
      </c>
      <c r="H9499" t="s">
        <v>417</v>
      </c>
      <c r="I9499" t="s">
        <v>1299</v>
      </c>
      <c r="J9499" s="1" t="s">
        <v>885</v>
      </c>
      <c r="L9499" s="2" t="s">
        <v>886</v>
      </c>
      <c r="M9499" s="2" t="s">
        <v>887</v>
      </c>
      <c r="N9499">
        <v>0</v>
      </c>
      <c r="O9499">
        <v>250000</v>
      </c>
      <c r="P9499">
        <v>0</v>
      </c>
      <c r="Q9499" t="s">
        <v>852</v>
      </c>
      <c r="R9499" s="3">
        <v>0.3</v>
      </c>
      <c r="S9499">
        <v>0</v>
      </c>
      <c r="T9499">
        <v>0</v>
      </c>
    </row>
    <row r="9500" spans="1:20" x14ac:dyDescent="0.25">
      <c r="A9500" t="s">
        <v>339</v>
      </c>
      <c r="B9500">
        <v>2210301</v>
      </c>
      <c r="C9500" s="4" t="s">
        <v>14087</v>
      </c>
      <c r="D9500" s="4" t="s">
        <v>10889</v>
      </c>
      <c r="E9500" s="8" t="s">
        <v>10889</v>
      </c>
      <c r="F9500" t="s">
        <v>520</v>
      </c>
      <c r="G9500" t="s">
        <v>775</v>
      </c>
      <c r="H9500" t="s">
        <v>417</v>
      </c>
      <c r="I9500" t="s">
        <v>1299</v>
      </c>
      <c r="J9500" s="1" t="s">
        <v>888</v>
      </c>
      <c r="L9500" s="2" t="s">
        <v>889</v>
      </c>
      <c r="M9500" s="2" t="s">
        <v>887</v>
      </c>
      <c r="N9500">
        <v>0</v>
      </c>
      <c r="O9500">
        <v>275000</v>
      </c>
      <c r="P9500">
        <v>0</v>
      </c>
      <c r="Q9500" t="s">
        <v>852</v>
      </c>
      <c r="R9500" s="3">
        <v>0.3</v>
      </c>
      <c r="S9500">
        <v>0</v>
      </c>
      <c r="T9500">
        <v>0</v>
      </c>
    </row>
    <row r="9501" spans="1:20" x14ac:dyDescent="0.25">
      <c r="A9501" t="s">
        <v>339</v>
      </c>
      <c r="B9501">
        <v>2210301</v>
      </c>
      <c r="C9501" s="4" t="s">
        <v>14087</v>
      </c>
      <c r="D9501" s="4" t="s">
        <v>10890</v>
      </c>
      <c r="E9501" s="8" t="s">
        <v>10890</v>
      </c>
      <c r="F9501" t="s">
        <v>520</v>
      </c>
      <c r="G9501" t="s">
        <v>775</v>
      </c>
      <c r="H9501" t="s">
        <v>417</v>
      </c>
      <c r="I9501" t="s">
        <v>1299</v>
      </c>
      <c r="J9501" s="1" t="s">
        <v>890</v>
      </c>
      <c r="L9501" s="2" t="s">
        <v>891</v>
      </c>
      <c r="M9501" s="2" t="s">
        <v>882</v>
      </c>
      <c r="N9501">
        <v>0</v>
      </c>
      <c r="O9501">
        <v>150000</v>
      </c>
      <c r="P9501">
        <v>0</v>
      </c>
      <c r="Q9501" t="s">
        <v>851</v>
      </c>
      <c r="R9501" s="3">
        <v>0.5</v>
      </c>
      <c r="S9501">
        <v>0</v>
      </c>
      <c r="T9501">
        <v>0</v>
      </c>
    </row>
    <row r="9502" spans="1:20" x14ac:dyDescent="0.25">
      <c r="A9502" t="s">
        <v>339</v>
      </c>
      <c r="B9502">
        <v>2210301</v>
      </c>
      <c r="C9502" s="4" t="s">
        <v>14087</v>
      </c>
      <c r="D9502" s="4" t="s">
        <v>10891</v>
      </c>
      <c r="E9502" s="8" t="s">
        <v>10891</v>
      </c>
      <c r="F9502" t="s">
        <v>520</v>
      </c>
      <c r="G9502" t="s">
        <v>775</v>
      </c>
      <c r="H9502" t="s">
        <v>417</v>
      </c>
      <c r="I9502" t="s">
        <v>1299</v>
      </c>
      <c r="J9502" s="1" t="s">
        <v>892</v>
      </c>
      <c r="L9502" s="2" t="s">
        <v>893</v>
      </c>
      <c r="M9502" s="2" t="s">
        <v>882</v>
      </c>
      <c r="N9502">
        <v>0</v>
      </c>
      <c r="O9502">
        <v>300000</v>
      </c>
      <c r="P9502">
        <v>0</v>
      </c>
      <c r="Q9502" t="s">
        <v>851</v>
      </c>
      <c r="R9502" s="3">
        <v>0.5</v>
      </c>
      <c r="S9502">
        <v>0</v>
      </c>
      <c r="T9502">
        <v>0</v>
      </c>
    </row>
    <row r="9503" spans="1:20" x14ac:dyDescent="0.25">
      <c r="A9503" t="s">
        <v>339</v>
      </c>
      <c r="B9503">
        <v>2210301</v>
      </c>
      <c r="C9503" s="4" t="s">
        <v>14087</v>
      </c>
      <c r="D9503" s="4" t="s">
        <v>10892</v>
      </c>
      <c r="E9503" s="8" t="s">
        <v>10892</v>
      </c>
      <c r="F9503" t="s">
        <v>520</v>
      </c>
      <c r="G9503" t="s">
        <v>775</v>
      </c>
      <c r="H9503" t="s">
        <v>417</v>
      </c>
      <c r="I9503" t="s">
        <v>1299</v>
      </c>
      <c r="J9503" s="1" t="s">
        <v>894</v>
      </c>
      <c r="L9503" s="2" t="s">
        <v>895</v>
      </c>
      <c r="M9503" s="2" t="s">
        <v>882</v>
      </c>
      <c r="N9503">
        <v>0</v>
      </c>
      <c r="O9503">
        <v>400000</v>
      </c>
      <c r="P9503">
        <v>0</v>
      </c>
      <c r="Q9503" t="s">
        <v>851</v>
      </c>
      <c r="R9503" s="3">
        <v>0.5</v>
      </c>
      <c r="S9503">
        <v>0</v>
      </c>
      <c r="T9503">
        <v>0</v>
      </c>
    </row>
    <row r="9504" spans="1:20" x14ac:dyDescent="0.25">
      <c r="A9504" t="s">
        <v>339</v>
      </c>
      <c r="B9504">
        <v>2210301</v>
      </c>
      <c r="C9504" s="4" t="s">
        <v>14087</v>
      </c>
      <c r="D9504" s="4" t="s">
        <v>10893</v>
      </c>
      <c r="E9504" s="8" t="s">
        <v>10893</v>
      </c>
      <c r="F9504" t="s">
        <v>520</v>
      </c>
      <c r="G9504" t="s">
        <v>775</v>
      </c>
      <c r="H9504" t="s">
        <v>417</v>
      </c>
      <c r="I9504" t="s">
        <v>1299</v>
      </c>
      <c r="J9504" s="1" t="s">
        <v>896</v>
      </c>
      <c r="L9504" s="2" t="s">
        <v>897</v>
      </c>
      <c r="M9504" s="2" t="s">
        <v>882</v>
      </c>
      <c r="N9504">
        <v>21</v>
      </c>
      <c r="O9504">
        <v>360000</v>
      </c>
      <c r="P9504">
        <v>7560000</v>
      </c>
      <c r="Q9504" t="s">
        <v>851</v>
      </c>
      <c r="R9504" s="3">
        <v>0.5</v>
      </c>
      <c r="S9504">
        <v>3780000</v>
      </c>
      <c r="T9504">
        <v>3780000</v>
      </c>
    </row>
    <row r="9505" spans="1:20" x14ac:dyDescent="0.25">
      <c r="A9505" t="s">
        <v>339</v>
      </c>
      <c r="B9505">
        <v>2210301</v>
      </c>
      <c r="C9505" s="4" t="s">
        <v>14087</v>
      </c>
      <c r="D9505" s="4" t="s">
        <v>10894</v>
      </c>
      <c r="E9505" s="8" t="s">
        <v>10894</v>
      </c>
      <c r="F9505" t="s">
        <v>520</v>
      </c>
      <c r="G9505" t="s">
        <v>775</v>
      </c>
      <c r="H9505" t="s">
        <v>417</v>
      </c>
      <c r="I9505" t="s">
        <v>1299</v>
      </c>
      <c r="J9505" s="1" t="s">
        <v>898</v>
      </c>
      <c r="L9505" s="2" t="s">
        <v>899</v>
      </c>
      <c r="M9505" s="2" t="s">
        <v>882</v>
      </c>
      <c r="N9505">
        <v>0</v>
      </c>
      <c r="O9505">
        <v>250000</v>
      </c>
      <c r="P9505">
        <v>0</v>
      </c>
      <c r="Q9505" t="s">
        <v>851</v>
      </c>
      <c r="R9505" s="3">
        <v>0.5</v>
      </c>
      <c r="S9505">
        <v>0</v>
      </c>
      <c r="T9505">
        <v>0</v>
      </c>
    </row>
    <row r="9506" spans="1:20" x14ac:dyDescent="0.25">
      <c r="A9506" t="s">
        <v>339</v>
      </c>
      <c r="B9506">
        <v>2210301</v>
      </c>
      <c r="C9506" s="4" t="s">
        <v>14087</v>
      </c>
      <c r="D9506" s="4" t="s">
        <v>10895</v>
      </c>
      <c r="E9506" s="8" t="s">
        <v>10895</v>
      </c>
      <c r="F9506" t="s">
        <v>520</v>
      </c>
      <c r="G9506" t="s">
        <v>775</v>
      </c>
      <c r="H9506" t="s">
        <v>417</v>
      </c>
      <c r="I9506" t="s">
        <v>1299</v>
      </c>
      <c r="J9506" s="1" t="s">
        <v>900</v>
      </c>
      <c r="L9506" s="2" t="s">
        <v>901</v>
      </c>
      <c r="M9506" s="2" t="s">
        <v>882</v>
      </c>
      <c r="N9506">
        <v>0</v>
      </c>
      <c r="O9506">
        <v>360000</v>
      </c>
      <c r="P9506">
        <v>0</v>
      </c>
      <c r="Q9506" t="s">
        <v>851</v>
      </c>
      <c r="R9506" s="3">
        <v>0.5</v>
      </c>
      <c r="S9506">
        <v>0</v>
      </c>
      <c r="T9506">
        <v>0</v>
      </c>
    </row>
    <row r="9507" spans="1:20" x14ac:dyDescent="0.25">
      <c r="A9507" t="s">
        <v>339</v>
      </c>
      <c r="B9507">
        <v>2210301</v>
      </c>
      <c r="C9507" s="4" t="s">
        <v>14087</v>
      </c>
      <c r="D9507" s="4" t="s">
        <v>10896</v>
      </c>
      <c r="E9507" s="8" t="s">
        <v>10896</v>
      </c>
      <c r="F9507" t="s">
        <v>520</v>
      </c>
      <c r="G9507" t="s">
        <v>775</v>
      </c>
      <c r="H9507" t="s">
        <v>417</v>
      </c>
      <c r="I9507" t="s">
        <v>1299</v>
      </c>
      <c r="J9507" s="1" t="s">
        <v>902</v>
      </c>
      <c r="L9507" s="2" t="s">
        <v>903</v>
      </c>
      <c r="M9507" s="2" t="s">
        <v>887</v>
      </c>
      <c r="N9507">
        <v>9</v>
      </c>
      <c r="O9507">
        <v>300000</v>
      </c>
      <c r="P9507">
        <v>2700000</v>
      </c>
      <c r="Q9507" t="s">
        <v>852</v>
      </c>
      <c r="R9507" s="3">
        <v>0.3</v>
      </c>
      <c r="S9507">
        <v>1890000</v>
      </c>
      <c r="T9507">
        <v>810000</v>
      </c>
    </row>
    <row r="9508" spans="1:20" x14ac:dyDescent="0.25">
      <c r="A9508" t="s">
        <v>339</v>
      </c>
      <c r="B9508">
        <v>2210301</v>
      </c>
      <c r="C9508" s="4" t="s">
        <v>14087</v>
      </c>
      <c r="D9508" s="4" t="s">
        <v>10897</v>
      </c>
      <c r="E9508" s="8" t="s">
        <v>10897</v>
      </c>
      <c r="F9508" t="s">
        <v>520</v>
      </c>
      <c r="G9508" t="s">
        <v>775</v>
      </c>
      <c r="H9508" t="s">
        <v>417</v>
      </c>
      <c r="I9508" t="s">
        <v>1299</v>
      </c>
      <c r="J9508" s="1" t="s">
        <v>904</v>
      </c>
      <c r="L9508" s="2" t="s">
        <v>905</v>
      </c>
      <c r="M9508" s="2" t="s">
        <v>887</v>
      </c>
      <c r="N9508">
        <v>0</v>
      </c>
      <c r="O9508">
        <v>690000</v>
      </c>
      <c r="P9508">
        <v>0</v>
      </c>
      <c r="Q9508" t="s">
        <v>852</v>
      </c>
      <c r="R9508" s="3">
        <v>0.3</v>
      </c>
      <c r="S9508">
        <v>0</v>
      </c>
      <c r="T9508">
        <v>0</v>
      </c>
    </row>
    <row r="9509" spans="1:20" x14ac:dyDescent="0.25">
      <c r="A9509" t="s">
        <v>339</v>
      </c>
      <c r="B9509">
        <v>2210301</v>
      </c>
      <c r="C9509" s="4" t="s">
        <v>14087</v>
      </c>
      <c r="D9509" s="4" t="s">
        <v>10898</v>
      </c>
      <c r="E9509" s="8" t="s">
        <v>10898</v>
      </c>
      <c r="F9509" t="s">
        <v>520</v>
      </c>
      <c r="G9509" t="s">
        <v>775</v>
      </c>
      <c r="H9509" t="s">
        <v>417</v>
      </c>
      <c r="I9509" t="s">
        <v>1299</v>
      </c>
      <c r="J9509" s="1" t="s">
        <v>906</v>
      </c>
      <c r="L9509" s="2" t="s">
        <v>907</v>
      </c>
      <c r="M9509" s="2" t="s">
        <v>887</v>
      </c>
      <c r="N9509">
        <v>0</v>
      </c>
      <c r="O9509">
        <v>330000</v>
      </c>
      <c r="P9509">
        <v>0</v>
      </c>
      <c r="Q9509" t="s">
        <v>852</v>
      </c>
      <c r="R9509" s="3">
        <v>0.3</v>
      </c>
      <c r="S9509">
        <v>0</v>
      </c>
      <c r="T9509">
        <v>0</v>
      </c>
    </row>
    <row r="9510" spans="1:20" x14ac:dyDescent="0.25">
      <c r="A9510" t="s">
        <v>339</v>
      </c>
      <c r="B9510">
        <v>2210301</v>
      </c>
      <c r="C9510" s="4" t="s">
        <v>14087</v>
      </c>
      <c r="D9510" s="4" t="s">
        <v>10899</v>
      </c>
      <c r="E9510" s="8" t="s">
        <v>10899</v>
      </c>
      <c r="F9510" t="s">
        <v>520</v>
      </c>
      <c r="G9510" t="s">
        <v>775</v>
      </c>
      <c r="H9510" t="s">
        <v>417</v>
      </c>
      <c r="I9510" t="s">
        <v>1299</v>
      </c>
      <c r="J9510" s="1" t="s">
        <v>908</v>
      </c>
      <c r="L9510" s="2" t="s">
        <v>909</v>
      </c>
      <c r="M9510" s="2" t="s">
        <v>882</v>
      </c>
      <c r="N9510">
        <v>0</v>
      </c>
      <c r="O9510">
        <v>200000</v>
      </c>
      <c r="P9510">
        <v>0</v>
      </c>
      <c r="Q9510" t="s">
        <v>851</v>
      </c>
      <c r="R9510" s="3">
        <v>0.5</v>
      </c>
      <c r="S9510">
        <v>0</v>
      </c>
      <c r="T9510">
        <v>0</v>
      </c>
    </row>
    <row r="9511" spans="1:20" x14ac:dyDescent="0.25">
      <c r="A9511" t="s">
        <v>339</v>
      </c>
      <c r="B9511">
        <v>2210301</v>
      </c>
      <c r="C9511" s="4" t="s">
        <v>14087</v>
      </c>
      <c r="D9511" s="4" t="s">
        <v>10900</v>
      </c>
      <c r="E9511" s="8" t="s">
        <v>10900</v>
      </c>
      <c r="F9511" t="s">
        <v>520</v>
      </c>
      <c r="G9511" t="s">
        <v>775</v>
      </c>
      <c r="H9511" t="s">
        <v>417</v>
      </c>
      <c r="I9511" t="s">
        <v>1299</v>
      </c>
      <c r="J9511" s="1" t="s">
        <v>910</v>
      </c>
      <c r="L9511" s="2" t="s">
        <v>911</v>
      </c>
      <c r="M9511" s="2" t="s">
        <v>887</v>
      </c>
      <c r="N9511">
        <v>3</v>
      </c>
      <c r="O9511">
        <v>400000</v>
      </c>
      <c r="P9511">
        <v>1200000</v>
      </c>
      <c r="Q9511" t="s">
        <v>852</v>
      </c>
      <c r="R9511" s="3">
        <v>0.3</v>
      </c>
      <c r="S9511">
        <v>840000</v>
      </c>
      <c r="T9511">
        <v>360000</v>
      </c>
    </row>
    <row r="9512" spans="1:20" x14ac:dyDescent="0.25">
      <c r="A9512" t="s">
        <v>339</v>
      </c>
      <c r="B9512">
        <v>2210301</v>
      </c>
      <c r="C9512" s="4" t="s">
        <v>14087</v>
      </c>
      <c r="D9512" s="4" t="s">
        <v>10901</v>
      </c>
      <c r="E9512" s="8" t="s">
        <v>10901</v>
      </c>
      <c r="F9512" t="s">
        <v>520</v>
      </c>
      <c r="G9512" t="s">
        <v>775</v>
      </c>
      <c r="H9512" t="s">
        <v>417</v>
      </c>
      <c r="I9512" t="s">
        <v>1299</v>
      </c>
      <c r="J9512" s="1" t="s">
        <v>912</v>
      </c>
      <c r="L9512" s="2" t="s">
        <v>913</v>
      </c>
      <c r="M9512" s="2" t="s">
        <v>882</v>
      </c>
      <c r="N9512">
        <v>0</v>
      </c>
      <c r="O9512">
        <v>240000</v>
      </c>
      <c r="P9512">
        <v>0</v>
      </c>
      <c r="Q9512" t="s">
        <v>851</v>
      </c>
      <c r="R9512" s="3">
        <v>0.5</v>
      </c>
      <c r="S9512">
        <v>0</v>
      </c>
      <c r="T9512">
        <v>0</v>
      </c>
    </row>
    <row r="9513" spans="1:20" x14ac:dyDescent="0.25">
      <c r="A9513" t="s">
        <v>339</v>
      </c>
      <c r="B9513">
        <v>2210301</v>
      </c>
      <c r="C9513" s="4" t="s">
        <v>14087</v>
      </c>
      <c r="D9513" s="4" t="s">
        <v>10902</v>
      </c>
      <c r="E9513" s="8" t="s">
        <v>10902</v>
      </c>
      <c r="F9513" t="s">
        <v>520</v>
      </c>
      <c r="G9513" t="s">
        <v>775</v>
      </c>
      <c r="H9513" t="s">
        <v>417</v>
      </c>
      <c r="I9513" t="s">
        <v>1299</v>
      </c>
      <c r="J9513" s="1" t="s">
        <v>914</v>
      </c>
      <c r="L9513" s="2" t="s">
        <v>915</v>
      </c>
      <c r="M9513" s="2" t="s">
        <v>887</v>
      </c>
      <c r="N9513">
        <v>4</v>
      </c>
      <c r="O9513">
        <v>240000</v>
      </c>
      <c r="P9513">
        <v>960000</v>
      </c>
      <c r="Q9513" t="s">
        <v>852</v>
      </c>
      <c r="R9513" s="3">
        <v>0.3</v>
      </c>
      <c r="S9513">
        <v>672000</v>
      </c>
      <c r="T9513">
        <v>288000</v>
      </c>
    </row>
    <row r="9514" spans="1:20" x14ac:dyDescent="0.25">
      <c r="A9514" t="s">
        <v>339</v>
      </c>
      <c r="B9514">
        <v>2210301</v>
      </c>
      <c r="C9514" s="4" t="s">
        <v>14087</v>
      </c>
      <c r="D9514" s="4" t="s">
        <v>10903</v>
      </c>
      <c r="E9514" s="8" t="s">
        <v>10903</v>
      </c>
      <c r="F9514" t="s">
        <v>520</v>
      </c>
      <c r="G9514" t="s">
        <v>775</v>
      </c>
      <c r="H9514" t="s">
        <v>417</v>
      </c>
      <c r="I9514" t="s">
        <v>1299</v>
      </c>
      <c r="J9514" s="1" t="s">
        <v>916</v>
      </c>
      <c r="L9514" s="2" t="s">
        <v>917</v>
      </c>
      <c r="M9514" s="2" t="s">
        <v>887</v>
      </c>
      <c r="N9514">
        <v>0</v>
      </c>
      <c r="O9514">
        <v>150000</v>
      </c>
      <c r="P9514">
        <v>0</v>
      </c>
      <c r="Q9514" t="s">
        <v>852</v>
      </c>
      <c r="R9514" s="3">
        <v>0.3</v>
      </c>
      <c r="S9514">
        <v>0</v>
      </c>
      <c r="T9514">
        <v>0</v>
      </c>
    </row>
    <row r="9515" spans="1:20" x14ac:dyDescent="0.25">
      <c r="A9515" t="s">
        <v>339</v>
      </c>
      <c r="B9515">
        <v>2210301</v>
      </c>
      <c r="C9515" s="4" t="s">
        <v>14087</v>
      </c>
      <c r="D9515" s="4" t="s">
        <v>10904</v>
      </c>
      <c r="E9515" s="8" t="s">
        <v>10904</v>
      </c>
      <c r="F9515" t="s">
        <v>520</v>
      </c>
      <c r="G9515" t="s">
        <v>775</v>
      </c>
      <c r="H9515" t="s">
        <v>417</v>
      </c>
      <c r="I9515" t="s">
        <v>1299</v>
      </c>
      <c r="J9515" s="1" t="s">
        <v>918</v>
      </c>
      <c r="L9515" s="2" t="s">
        <v>919</v>
      </c>
      <c r="M9515" s="2" t="s">
        <v>887</v>
      </c>
      <c r="N9515">
        <v>25</v>
      </c>
      <c r="O9515">
        <v>470000</v>
      </c>
      <c r="P9515">
        <v>11750000</v>
      </c>
      <c r="Q9515" t="s">
        <v>852</v>
      </c>
      <c r="R9515" s="3">
        <v>0.3</v>
      </c>
      <c r="S9515">
        <v>8225000</v>
      </c>
      <c r="T9515">
        <v>3525000</v>
      </c>
    </row>
    <row r="9516" spans="1:20" x14ac:dyDescent="0.25">
      <c r="A9516" t="s">
        <v>339</v>
      </c>
      <c r="B9516">
        <v>2210301</v>
      </c>
      <c r="C9516" s="4" t="s">
        <v>14087</v>
      </c>
      <c r="D9516" s="4" t="s">
        <v>10905</v>
      </c>
      <c r="E9516" s="8" t="s">
        <v>10905</v>
      </c>
      <c r="F9516" t="s">
        <v>520</v>
      </c>
      <c r="G9516" t="s">
        <v>775</v>
      </c>
      <c r="H9516" t="s">
        <v>417</v>
      </c>
      <c r="I9516" t="s">
        <v>1299</v>
      </c>
      <c r="J9516" s="1" t="s">
        <v>920</v>
      </c>
      <c r="L9516" s="2" t="s">
        <v>921</v>
      </c>
      <c r="M9516" s="2" t="s">
        <v>882</v>
      </c>
      <c r="N9516">
        <v>0</v>
      </c>
      <c r="O9516">
        <v>170000</v>
      </c>
      <c r="P9516">
        <v>0</v>
      </c>
      <c r="Q9516" t="s">
        <v>851</v>
      </c>
      <c r="R9516" s="3">
        <v>0.5</v>
      </c>
      <c r="S9516">
        <v>0</v>
      </c>
      <c r="T9516">
        <v>0</v>
      </c>
    </row>
    <row r="9517" spans="1:20" x14ac:dyDescent="0.25">
      <c r="A9517" t="s">
        <v>339</v>
      </c>
      <c r="B9517">
        <v>2210301</v>
      </c>
      <c r="C9517" s="4" t="s">
        <v>14087</v>
      </c>
      <c r="D9517" s="4" t="s">
        <v>10906</v>
      </c>
      <c r="E9517" s="8" t="s">
        <v>10906</v>
      </c>
      <c r="F9517" t="s">
        <v>520</v>
      </c>
      <c r="G9517" t="s">
        <v>775</v>
      </c>
      <c r="H9517" t="s">
        <v>417</v>
      </c>
      <c r="I9517" t="s">
        <v>1299</v>
      </c>
      <c r="J9517" s="1" t="s">
        <v>922</v>
      </c>
      <c r="L9517" s="2" t="s">
        <v>923</v>
      </c>
      <c r="M9517" s="2" t="s">
        <v>887</v>
      </c>
      <c r="N9517">
        <v>0</v>
      </c>
      <c r="O9517">
        <v>130000</v>
      </c>
      <c r="P9517">
        <v>0</v>
      </c>
      <c r="Q9517" t="s">
        <v>852</v>
      </c>
      <c r="R9517" s="3">
        <v>0.3</v>
      </c>
      <c r="S9517">
        <v>0</v>
      </c>
      <c r="T9517">
        <v>0</v>
      </c>
    </row>
    <row r="9518" spans="1:20" x14ac:dyDescent="0.25">
      <c r="A9518" t="s">
        <v>339</v>
      </c>
      <c r="B9518">
        <v>2210301</v>
      </c>
      <c r="C9518" s="4" t="s">
        <v>14087</v>
      </c>
      <c r="D9518" s="4" t="s">
        <v>10907</v>
      </c>
      <c r="E9518" s="8" t="s">
        <v>10907</v>
      </c>
      <c r="F9518" t="s">
        <v>520</v>
      </c>
      <c r="G9518" t="s">
        <v>775</v>
      </c>
      <c r="H9518" t="s">
        <v>417</v>
      </c>
      <c r="I9518" t="s">
        <v>1299</v>
      </c>
      <c r="J9518" s="1" t="s">
        <v>924</v>
      </c>
      <c r="L9518" s="2" t="s">
        <v>925</v>
      </c>
      <c r="M9518" s="2" t="s">
        <v>887</v>
      </c>
      <c r="N9518">
        <v>0</v>
      </c>
      <c r="O9518">
        <v>130000</v>
      </c>
      <c r="P9518">
        <v>0</v>
      </c>
      <c r="Q9518" t="s">
        <v>852</v>
      </c>
      <c r="R9518" s="3">
        <v>0.3</v>
      </c>
      <c r="S9518">
        <v>0</v>
      </c>
      <c r="T9518">
        <v>0</v>
      </c>
    </row>
    <row r="9519" spans="1:20" x14ac:dyDescent="0.25">
      <c r="A9519" t="s">
        <v>339</v>
      </c>
      <c r="B9519">
        <v>2210301</v>
      </c>
      <c r="C9519" s="4" t="s">
        <v>14087</v>
      </c>
      <c r="D9519" s="4" t="s">
        <v>10908</v>
      </c>
      <c r="E9519" s="8" t="s">
        <v>10908</v>
      </c>
      <c r="F9519" t="s">
        <v>520</v>
      </c>
      <c r="G9519" t="s">
        <v>775</v>
      </c>
      <c r="H9519" t="s">
        <v>417</v>
      </c>
      <c r="I9519" t="s">
        <v>1299</v>
      </c>
      <c r="J9519" s="1" t="s">
        <v>926</v>
      </c>
      <c r="L9519" s="2" t="s">
        <v>927</v>
      </c>
      <c r="M9519" s="2" t="s">
        <v>887</v>
      </c>
      <c r="N9519">
        <v>0</v>
      </c>
      <c r="O9519">
        <v>260000</v>
      </c>
      <c r="P9519">
        <v>0</v>
      </c>
      <c r="Q9519" t="s">
        <v>852</v>
      </c>
      <c r="R9519" s="3">
        <v>0.3</v>
      </c>
      <c r="S9519">
        <v>0</v>
      </c>
      <c r="T9519">
        <v>0</v>
      </c>
    </row>
    <row r="9520" spans="1:20" x14ac:dyDescent="0.25">
      <c r="A9520" t="s">
        <v>339</v>
      </c>
      <c r="B9520">
        <v>2210301</v>
      </c>
      <c r="C9520" s="4" t="s">
        <v>14087</v>
      </c>
      <c r="D9520" s="4" t="s">
        <v>10909</v>
      </c>
      <c r="E9520" s="8" t="s">
        <v>10909</v>
      </c>
      <c r="F9520" t="s">
        <v>520</v>
      </c>
      <c r="G9520" t="s">
        <v>775</v>
      </c>
      <c r="H9520" t="s">
        <v>417</v>
      </c>
      <c r="I9520" t="s">
        <v>1299</v>
      </c>
      <c r="J9520" s="1" t="s">
        <v>928</v>
      </c>
      <c r="L9520" s="2" t="s">
        <v>929</v>
      </c>
      <c r="M9520" s="2" t="s">
        <v>887</v>
      </c>
      <c r="N9520">
        <v>0</v>
      </c>
      <c r="O9520">
        <v>210000</v>
      </c>
      <c r="P9520">
        <v>0</v>
      </c>
      <c r="Q9520" t="s">
        <v>852</v>
      </c>
      <c r="R9520" s="3">
        <v>0.3</v>
      </c>
      <c r="S9520">
        <v>0</v>
      </c>
      <c r="T9520">
        <v>0</v>
      </c>
    </row>
    <row r="9521" spans="1:20" x14ac:dyDescent="0.25">
      <c r="A9521" t="s">
        <v>339</v>
      </c>
      <c r="B9521">
        <v>2210301</v>
      </c>
      <c r="C9521" s="4" t="s">
        <v>14087</v>
      </c>
      <c r="D9521" s="4" t="s">
        <v>10910</v>
      </c>
      <c r="E9521" s="8" t="s">
        <v>10910</v>
      </c>
      <c r="F9521" t="s">
        <v>520</v>
      </c>
      <c r="G9521" t="s">
        <v>775</v>
      </c>
      <c r="H9521" t="s">
        <v>417</v>
      </c>
      <c r="I9521" t="s">
        <v>1299</v>
      </c>
      <c r="J9521" s="1" t="s">
        <v>930</v>
      </c>
      <c r="L9521" s="2" t="s">
        <v>931</v>
      </c>
      <c r="M9521" s="2" t="s">
        <v>882</v>
      </c>
      <c r="N9521">
        <v>0</v>
      </c>
      <c r="O9521">
        <v>270000</v>
      </c>
      <c r="P9521">
        <v>0</v>
      </c>
      <c r="Q9521" t="s">
        <v>851</v>
      </c>
      <c r="R9521" s="3">
        <v>0.5</v>
      </c>
      <c r="S9521">
        <v>0</v>
      </c>
      <c r="T9521">
        <v>0</v>
      </c>
    </row>
    <row r="9522" spans="1:20" x14ac:dyDescent="0.25">
      <c r="A9522" t="s">
        <v>339</v>
      </c>
      <c r="B9522">
        <v>2210301</v>
      </c>
      <c r="C9522" s="4" t="s">
        <v>14087</v>
      </c>
      <c r="D9522" s="4" t="s">
        <v>10911</v>
      </c>
      <c r="E9522" s="8" t="s">
        <v>10911</v>
      </c>
      <c r="F9522" t="s">
        <v>520</v>
      </c>
      <c r="G9522" t="s">
        <v>775</v>
      </c>
      <c r="H9522" t="s">
        <v>417</v>
      </c>
      <c r="I9522" t="s">
        <v>1299</v>
      </c>
      <c r="J9522" s="1" t="s">
        <v>932</v>
      </c>
      <c r="L9522" s="2" t="s">
        <v>933</v>
      </c>
      <c r="M9522" s="2" t="s">
        <v>882</v>
      </c>
      <c r="N9522">
        <v>0</v>
      </c>
      <c r="O9522">
        <v>270000</v>
      </c>
      <c r="P9522">
        <v>0</v>
      </c>
      <c r="Q9522" t="s">
        <v>851</v>
      </c>
      <c r="R9522" s="3">
        <v>0.5</v>
      </c>
      <c r="S9522">
        <v>0</v>
      </c>
      <c r="T9522">
        <v>0</v>
      </c>
    </row>
    <row r="9523" spans="1:20" x14ac:dyDescent="0.25">
      <c r="A9523" t="s">
        <v>339</v>
      </c>
      <c r="B9523">
        <v>2210301</v>
      </c>
      <c r="C9523" s="4" t="s">
        <v>14087</v>
      </c>
      <c r="D9523" s="4" t="s">
        <v>10912</v>
      </c>
      <c r="E9523" s="8" t="s">
        <v>10912</v>
      </c>
      <c r="F9523" t="s">
        <v>520</v>
      </c>
      <c r="G9523" t="s">
        <v>775</v>
      </c>
      <c r="H9523" t="s">
        <v>417</v>
      </c>
      <c r="I9523" t="s">
        <v>1299</v>
      </c>
      <c r="J9523" s="1" t="s">
        <v>934</v>
      </c>
      <c r="L9523" s="2" t="s">
        <v>935</v>
      </c>
      <c r="M9523" s="2" t="s">
        <v>882</v>
      </c>
      <c r="N9523">
        <v>0</v>
      </c>
      <c r="O9523">
        <v>130000</v>
      </c>
      <c r="P9523">
        <v>0</v>
      </c>
      <c r="Q9523" t="s">
        <v>851</v>
      </c>
      <c r="R9523" s="3">
        <v>0.5</v>
      </c>
      <c r="S9523">
        <v>0</v>
      </c>
      <c r="T9523">
        <v>0</v>
      </c>
    </row>
    <row r="9524" spans="1:20" x14ac:dyDescent="0.25">
      <c r="A9524" t="s">
        <v>339</v>
      </c>
      <c r="B9524">
        <v>2210301</v>
      </c>
      <c r="C9524" s="4" t="s">
        <v>14087</v>
      </c>
      <c r="D9524" s="4" t="s">
        <v>10913</v>
      </c>
      <c r="E9524" s="8" t="s">
        <v>10913</v>
      </c>
      <c r="F9524" t="s">
        <v>520</v>
      </c>
      <c r="G9524" t="s">
        <v>775</v>
      </c>
      <c r="H9524" t="s">
        <v>417</v>
      </c>
      <c r="I9524" t="s">
        <v>1299</v>
      </c>
      <c r="J9524" s="1" t="s">
        <v>936</v>
      </c>
      <c r="L9524" s="2" t="s">
        <v>937</v>
      </c>
      <c r="M9524" s="2" t="s">
        <v>887</v>
      </c>
      <c r="N9524">
        <v>0</v>
      </c>
      <c r="O9524">
        <v>165000</v>
      </c>
      <c r="P9524">
        <v>0</v>
      </c>
      <c r="Q9524" t="s">
        <v>852</v>
      </c>
      <c r="R9524" s="3">
        <v>0.3</v>
      </c>
      <c r="S9524">
        <v>0</v>
      </c>
      <c r="T9524">
        <v>0</v>
      </c>
    </row>
    <row r="9525" spans="1:20" x14ac:dyDescent="0.25">
      <c r="A9525" t="s">
        <v>339</v>
      </c>
      <c r="B9525">
        <v>2210301</v>
      </c>
      <c r="C9525" s="4" t="s">
        <v>14087</v>
      </c>
      <c r="D9525" s="4" t="s">
        <v>10914</v>
      </c>
      <c r="E9525" s="8" t="s">
        <v>10914</v>
      </c>
      <c r="F9525" t="s">
        <v>520</v>
      </c>
      <c r="G9525" t="s">
        <v>775</v>
      </c>
      <c r="H9525" t="s">
        <v>417</v>
      </c>
      <c r="I9525" t="s">
        <v>1299</v>
      </c>
      <c r="J9525" s="1" t="s">
        <v>938</v>
      </c>
      <c r="L9525" s="2" t="s">
        <v>939</v>
      </c>
      <c r="M9525" s="2" t="s">
        <v>940</v>
      </c>
      <c r="N9525">
        <v>0</v>
      </c>
      <c r="O9525">
        <v>32000</v>
      </c>
      <c r="P9525">
        <v>0</v>
      </c>
      <c r="Q9525" t="s">
        <v>853</v>
      </c>
      <c r="R9525" s="3">
        <v>0</v>
      </c>
      <c r="S9525">
        <v>0</v>
      </c>
      <c r="T9525">
        <v>0</v>
      </c>
    </row>
    <row r="9526" spans="1:20" x14ac:dyDescent="0.25">
      <c r="A9526" t="s">
        <v>339</v>
      </c>
      <c r="B9526">
        <v>2210301</v>
      </c>
      <c r="C9526" s="4" t="s">
        <v>14087</v>
      </c>
      <c r="D9526" s="4" t="s">
        <v>10915</v>
      </c>
      <c r="E9526" s="8" t="s">
        <v>10915</v>
      </c>
      <c r="F9526" t="s">
        <v>520</v>
      </c>
      <c r="G9526" t="s">
        <v>775</v>
      </c>
      <c r="H9526" t="s">
        <v>417</v>
      </c>
      <c r="I9526" t="s">
        <v>1299</v>
      </c>
      <c r="J9526" s="1" t="s">
        <v>941</v>
      </c>
      <c r="L9526" s="2" t="s">
        <v>942</v>
      </c>
      <c r="M9526" s="2" t="s">
        <v>940</v>
      </c>
      <c r="N9526">
        <v>0</v>
      </c>
      <c r="O9526">
        <v>34000</v>
      </c>
      <c r="P9526">
        <v>0</v>
      </c>
      <c r="Q9526" t="s">
        <v>853</v>
      </c>
      <c r="R9526" s="3">
        <v>0</v>
      </c>
      <c r="S9526">
        <v>0</v>
      </c>
      <c r="T9526">
        <v>0</v>
      </c>
    </row>
    <row r="9527" spans="1:20" x14ac:dyDescent="0.25">
      <c r="A9527" t="s">
        <v>339</v>
      </c>
      <c r="B9527">
        <v>2210301</v>
      </c>
      <c r="C9527" s="4" t="s">
        <v>14087</v>
      </c>
      <c r="D9527" s="4" t="s">
        <v>10916</v>
      </c>
      <c r="E9527" s="8" t="s">
        <v>10916</v>
      </c>
      <c r="F9527" t="s">
        <v>520</v>
      </c>
      <c r="G9527" t="s">
        <v>775</v>
      </c>
      <c r="H9527" t="s">
        <v>417</v>
      </c>
      <c r="I9527" t="s">
        <v>1299</v>
      </c>
      <c r="J9527" s="1" t="s">
        <v>943</v>
      </c>
      <c r="L9527" s="2" t="s">
        <v>944</v>
      </c>
      <c r="M9527" s="2" t="s">
        <v>940</v>
      </c>
      <c r="N9527">
        <v>0</v>
      </c>
      <c r="O9527">
        <v>31000</v>
      </c>
      <c r="P9527">
        <v>0</v>
      </c>
      <c r="Q9527" t="s">
        <v>853</v>
      </c>
      <c r="R9527" s="3">
        <v>0</v>
      </c>
      <c r="S9527">
        <v>0</v>
      </c>
      <c r="T9527">
        <v>0</v>
      </c>
    </row>
    <row r="9528" spans="1:20" x14ac:dyDescent="0.25">
      <c r="A9528" t="s">
        <v>265</v>
      </c>
      <c r="B9528">
        <v>2210401</v>
      </c>
      <c r="C9528" s="4" t="s">
        <v>14087</v>
      </c>
      <c r="D9528" s="4" t="s">
        <v>8740</v>
      </c>
      <c r="E9528" s="8" t="s">
        <v>8740</v>
      </c>
      <c r="F9528" t="s">
        <v>520</v>
      </c>
      <c r="G9528" t="s">
        <v>719</v>
      </c>
      <c r="H9528" t="s">
        <v>720</v>
      </c>
      <c r="I9528" t="s">
        <v>1300</v>
      </c>
      <c r="J9528" s="1" t="s">
        <v>880</v>
      </c>
      <c r="L9528" s="2" t="s">
        <v>881</v>
      </c>
      <c r="M9528" s="2" t="s">
        <v>882</v>
      </c>
      <c r="N9528">
        <v>20</v>
      </c>
      <c r="O9528">
        <v>700000</v>
      </c>
      <c r="P9528">
        <v>14000000</v>
      </c>
      <c r="Q9528" t="s">
        <v>851</v>
      </c>
      <c r="R9528" s="3">
        <v>0.5</v>
      </c>
      <c r="S9528">
        <v>7000000</v>
      </c>
      <c r="T9528">
        <v>7000000</v>
      </c>
    </row>
    <row r="9529" spans="1:20" x14ac:dyDescent="0.25">
      <c r="A9529" t="s">
        <v>265</v>
      </c>
      <c r="B9529">
        <v>2210401</v>
      </c>
      <c r="C9529" s="4" t="s">
        <v>14087</v>
      </c>
      <c r="D9529" s="4" t="s">
        <v>8741</v>
      </c>
      <c r="E9529" s="8" t="s">
        <v>8741</v>
      </c>
      <c r="F9529" t="s">
        <v>520</v>
      </c>
      <c r="G9529" t="s">
        <v>719</v>
      </c>
      <c r="H9529" t="s">
        <v>720</v>
      </c>
      <c r="I9529" t="s">
        <v>1300</v>
      </c>
      <c r="J9529" s="1" t="s">
        <v>883</v>
      </c>
      <c r="L9529" s="2" t="s">
        <v>884</v>
      </c>
      <c r="M9529" s="2" t="s">
        <v>882</v>
      </c>
      <c r="N9529">
        <v>0</v>
      </c>
      <c r="O9529">
        <v>420000</v>
      </c>
      <c r="P9529">
        <v>0</v>
      </c>
      <c r="Q9529" t="s">
        <v>851</v>
      </c>
      <c r="R9529" s="3">
        <v>0.5</v>
      </c>
      <c r="S9529">
        <v>0</v>
      </c>
      <c r="T9529">
        <v>0</v>
      </c>
    </row>
    <row r="9530" spans="1:20" x14ac:dyDescent="0.25">
      <c r="A9530" t="s">
        <v>265</v>
      </c>
      <c r="B9530">
        <v>2210401</v>
      </c>
      <c r="C9530" s="4" t="s">
        <v>14087</v>
      </c>
      <c r="D9530" s="4" t="s">
        <v>8742</v>
      </c>
      <c r="E9530" s="8" t="s">
        <v>8742</v>
      </c>
      <c r="F9530" t="s">
        <v>520</v>
      </c>
      <c r="G9530" t="s">
        <v>719</v>
      </c>
      <c r="H9530" t="s">
        <v>720</v>
      </c>
      <c r="I9530" t="s">
        <v>1300</v>
      </c>
      <c r="J9530" s="1" t="s">
        <v>885</v>
      </c>
      <c r="L9530" s="2" t="s">
        <v>886</v>
      </c>
      <c r="M9530" s="2" t="s">
        <v>887</v>
      </c>
      <c r="N9530">
        <v>0</v>
      </c>
      <c r="O9530">
        <v>250000</v>
      </c>
      <c r="P9530">
        <v>0</v>
      </c>
      <c r="Q9530" t="s">
        <v>852</v>
      </c>
      <c r="R9530" s="3">
        <v>0.3</v>
      </c>
      <c r="S9530">
        <v>0</v>
      </c>
      <c r="T9530">
        <v>0</v>
      </c>
    </row>
    <row r="9531" spans="1:20" x14ac:dyDescent="0.25">
      <c r="A9531" t="s">
        <v>265</v>
      </c>
      <c r="B9531">
        <v>2210401</v>
      </c>
      <c r="C9531" s="4" t="s">
        <v>14087</v>
      </c>
      <c r="D9531" s="4" t="s">
        <v>8743</v>
      </c>
      <c r="E9531" s="8" t="s">
        <v>8743</v>
      </c>
      <c r="F9531" t="s">
        <v>520</v>
      </c>
      <c r="G9531" t="s">
        <v>719</v>
      </c>
      <c r="H9531" t="s">
        <v>720</v>
      </c>
      <c r="I9531" t="s">
        <v>1300</v>
      </c>
      <c r="J9531" s="1" t="s">
        <v>888</v>
      </c>
      <c r="L9531" s="2" t="s">
        <v>889</v>
      </c>
      <c r="M9531" s="2" t="s">
        <v>887</v>
      </c>
      <c r="N9531">
        <v>17</v>
      </c>
      <c r="O9531">
        <v>275000</v>
      </c>
      <c r="P9531">
        <v>4675000</v>
      </c>
      <c r="Q9531" t="s">
        <v>852</v>
      </c>
      <c r="R9531" s="3">
        <v>0.3</v>
      </c>
      <c r="S9531">
        <v>3272500</v>
      </c>
      <c r="T9531">
        <v>1402500</v>
      </c>
    </row>
    <row r="9532" spans="1:20" x14ac:dyDescent="0.25">
      <c r="A9532" t="s">
        <v>265</v>
      </c>
      <c r="B9532">
        <v>2210401</v>
      </c>
      <c r="C9532" s="4" t="s">
        <v>14087</v>
      </c>
      <c r="D9532" s="4" t="s">
        <v>8744</v>
      </c>
      <c r="E9532" s="8" t="s">
        <v>8744</v>
      </c>
      <c r="F9532" t="s">
        <v>520</v>
      </c>
      <c r="G9532" t="s">
        <v>719</v>
      </c>
      <c r="H9532" t="s">
        <v>720</v>
      </c>
      <c r="I9532" t="s">
        <v>1300</v>
      </c>
      <c r="J9532" s="1" t="s">
        <v>890</v>
      </c>
      <c r="L9532" s="2" t="s">
        <v>891</v>
      </c>
      <c r="M9532" s="2" t="s">
        <v>882</v>
      </c>
      <c r="N9532">
        <v>13</v>
      </c>
      <c r="O9532">
        <v>150000</v>
      </c>
      <c r="P9532">
        <v>1950000</v>
      </c>
      <c r="Q9532" t="s">
        <v>851</v>
      </c>
      <c r="R9532" s="3">
        <v>0.5</v>
      </c>
      <c r="S9532">
        <v>975000</v>
      </c>
      <c r="T9532">
        <v>975000</v>
      </c>
    </row>
    <row r="9533" spans="1:20" x14ac:dyDescent="0.25">
      <c r="A9533" t="s">
        <v>265</v>
      </c>
      <c r="B9533">
        <v>2210401</v>
      </c>
      <c r="C9533" s="4" t="s">
        <v>14087</v>
      </c>
      <c r="D9533" s="4" t="s">
        <v>8745</v>
      </c>
      <c r="E9533" s="8" t="s">
        <v>8745</v>
      </c>
      <c r="F9533" t="s">
        <v>520</v>
      </c>
      <c r="G9533" t="s">
        <v>719</v>
      </c>
      <c r="H9533" t="s">
        <v>720</v>
      </c>
      <c r="I9533" t="s">
        <v>1300</v>
      </c>
      <c r="J9533" s="1" t="s">
        <v>892</v>
      </c>
      <c r="L9533" s="2" t="s">
        <v>893</v>
      </c>
      <c r="M9533" s="2" t="s">
        <v>882</v>
      </c>
      <c r="N9533">
        <v>0</v>
      </c>
      <c r="O9533">
        <v>300000</v>
      </c>
      <c r="P9533">
        <v>0</v>
      </c>
      <c r="Q9533" t="s">
        <v>851</v>
      </c>
      <c r="R9533" s="3">
        <v>0.5</v>
      </c>
      <c r="S9533">
        <v>0</v>
      </c>
      <c r="T9533">
        <v>0</v>
      </c>
    </row>
    <row r="9534" spans="1:20" x14ac:dyDescent="0.25">
      <c r="A9534" t="s">
        <v>265</v>
      </c>
      <c r="B9534">
        <v>2210401</v>
      </c>
      <c r="C9534" s="4" t="s">
        <v>14087</v>
      </c>
      <c r="D9534" s="4" t="s">
        <v>8746</v>
      </c>
      <c r="E9534" s="8" t="s">
        <v>8746</v>
      </c>
      <c r="F9534" t="s">
        <v>520</v>
      </c>
      <c r="G9534" t="s">
        <v>719</v>
      </c>
      <c r="H9534" t="s">
        <v>720</v>
      </c>
      <c r="I9534" t="s">
        <v>1300</v>
      </c>
      <c r="J9534" s="1" t="s">
        <v>894</v>
      </c>
      <c r="L9534" s="2" t="s">
        <v>895</v>
      </c>
      <c r="M9534" s="2" t="s">
        <v>882</v>
      </c>
      <c r="N9534">
        <v>18</v>
      </c>
      <c r="O9534">
        <v>400000</v>
      </c>
      <c r="P9534">
        <v>7200000</v>
      </c>
      <c r="Q9534" t="s">
        <v>851</v>
      </c>
      <c r="R9534" s="3">
        <v>0.5</v>
      </c>
      <c r="S9534">
        <v>3600000</v>
      </c>
      <c r="T9534">
        <v>3600000</v>
      </c>
    </row>
    <row r="9535" spans="1:20" x14ac:dyDescent="0.25">
      <c r="A9535" t="s">
        <v>265</v>
      </c>
      <c r="B9535">
        <v>2210401</v>
      </c>
      <c r="C9535" s="4" t="s">
        <v>14087</v>
      </c>
      <c r="D9535" s="4" t="s">
        <v>8747</v>
      </c>
      <c r="E9535" s="8" t="s">
        <v>8747</v>
      </c>
      <c r="F9535" t="s">
        <v>520</v>
      </c>
      <c r="G9535" t="s">
        <v>719</v>
      </c>
      <c r="H9535" t="s">
        <v>720</v>
      </c>
      <c r="I9535" t="s">
        <v>1300</v>
      </c>
      <c r="J9535" s="1" t="s">
        <v>896</v>
      </c>
      <c r="L9535" s="2" t="s">
        <v>897</v>
      </c>
      <c r="M9535" s="2" t="s">
        <v>882</v>
      </c>
      <c r="N9535">
        <v>18</v>
      </c>
      <c r="O9535">
        <v>360000</v>
      </c>
      <c r="P9535">
        <v>6480000</v>
      </c>
      <c r="Q9535" t="s">
        <v>851</v>
      </c>
      <c r="R9535" s="3">
        <v>0.5</v>
      </c>
      <c r="S9535">
        <v>3240000</v>
      </c>
      <c r="T9535">
        <v>3240000</v>
      </c>
    </row>
    <row r="9536" spans="1:20" x14ac:dyDescent="0.25">
      <c r="A9536" t="s">
        <v>265</v>
      </c>
      <c r="B9536">
        <v>2210401</v>
      </c>
      <c r="C9536" s="4" t="s">
        <v>14087</v>
      </c>
      <c r="D9536" s="4" t="s">
        <v>8748</v>
      </c>
      <c r="E9536" s="8" t="s">
        <v>8748</v>
      </c>
      <c r="F9536" t="s">
        <v>520</v>
      </c>
      <c r="G9536" t="s">
        <v>719</v>
      </c>
      <c r="H9536" t="s">
        <v>720</v>
      </c>
      <c r="I9536" t="s">
        <v>1300</v>
      </c>
      <c r="J9536" s="1" t="s">
        <v>898</v>
      </c>
      <c r="L9536" s="2" t="s">
        <v>899</v>
      </c>
      <c r="M9536" s="2" t="s">
        <v>882</v>
      </c>
      <c r="N9536">
        <v>1</v>
      </c>
      <c r="O9536">
        <v>250000</v>
      </c>
      <c r="P9536">
        <v>250000</v>
      </c>
      <c r="Q9536" t="s">
        <v>851</v>
      </c>
      <c r="R9536" s="3">
        <v>0.5</v>
      </c>
      <c r="S9536">
        <v>125000</v>
      </c>
      <c r="T9536">
        <v>125000</v>
      </c>
    </row>
    <row r="9537" spans="1:20" x14ac:dyDescent="0.25">
      <c r="A9537" t="s">
        <v>265</v>
      </c>
      <c r="B9537">
        <v>2210401</v>
      </c>
      <c r="C9537" s="4" t="s">
        <v>14087</v>
      </c>
      <c r="D9537" s="4" t="s">
        <v>8749</v>
      </c>
      <c r="E9537" s="8" t="s">
        <v>8749</v>
      </c>
      <c r="F9537" t="s">
        <v>520</v>
      </c>
      <c r="G9537" t="s">
        <v>719</v>
      </c>
      <c r="H9537" t="s">
        <v>720</v>
      </c>
      <c r="I9537" t="s">
        <v>1300</v>
      </c>
      <c r="J9537" s="1" t="s">
        <v>900</v>
      </c>
      <c r="L9537" s="2" t="s">
        <v>901</v>
      </c>
      <c r="M9537" s="2" t="s">
        <v>882</v>
      </c>
      <c r="N9537">
        <v>1</v>
      </c>
      <c r="O9537">
        <v>360000</v>
      </c>
      <c r="P9537">
        <v>360000</v>
      </c>
      <c r="Q9537" t="s">
        <v>851</v>
      </c>
      <c r="R9537" s="3">
        <v>0.5</v>
      </c>
      <c r="S9537">
        <v>180000</v>
      </c>
      <c r="T9537">
        <v>180000</v>
      </c>
    </row>
    <row r="9538" spans="1:20" x14ac:dyDescent="0.25">
      <c r="A9538" t="s">
        <v>265</v>
      </c>
      <c r="B9538">
        <v>2210401</v>
      </c>
      <c r="C9538" s="4" t="s">
        <v>14087</v>
      </c>
      <c r="D9538" s="4" t="s">
        <v>8750</v>
      </c>
      <c r="E9538" s="8" t="s">
        <v>8750</v>
      </c>
      <c r="F9538" t="s">
        <v>520</v>
      </c>
      <c r="G9538" t="s">
        <v>719</v>
      </c>
      <c r="H9538" t="s">
        <v>720</v>
      </c>
      <c r="I9538" t="s">
        <v>1300</v>
      </c>
      <c r="J9538" s="1" t="s">
        <v>902</v>
      </c>
      <c r="L9538" s="2" t="s">
        <v>903</v>
      </c>
      <c r="M9538" s="2" t="s">
        <v>887</v>
      </c>
      <c r="N9538">
        <v>33</v>
      </c>
      <c r="O9538">
        <v>300000</v>
      </c>
      <c r="P9538">
        <v>9900000</v>
      </c>
      <c r="Q9538" t="s">
        <v>852</v>
      </c>
      <c r="R9538" s="3">
        <v>0.3</v>
      </c>
      <c r="S9538">
        <v>6930000</v>
      </c>
      <c r="T9538">
        <v>2970000</v>
      </c>
    </row>
    <row r="9539" spans="1:20" x14ac:dyDescent="0.25">
      <c r="A9539" t="s">
        <v>265</v>
      </c>
      <c r="B9539">
        <v>2210401</v>
      </c>
      <c r="C9539" s="4" t="s">
        <v>14087</v>
      </c>
      <c r="D9539" s="4" t="s">
        <v>8751</v>
      </c>
      <c r="E9539" s="8" t="s">
        <v>8751</v>
      </c>
      <c r="F9539" t="s">
        <v>520</v>
      </c>
      <c r="G9539" t="s">
        <v>719</v>
      </c>
      <c r="H9539" t="s">
        <v>720</v>
      </c>
      <c r="I9539" t="s">
        <v>1300</v>
      </c>
      <c r="J9539" s="1" t="s">
        <v>904</v>
      </c>
      <c r="L9539" s="2" t="s">
        <v>905</v>
      </c>
      <c r="M9539" s="2" t="s">
        <v>887</v>
      </c>
      <c r="N9539">
        <v>18</v>
      </c>
      <c r="O9539">
        <v>690000</v>
      </c>
      <c r="P9539">
        <v>12420000</v>
      </c>
      <c r="Q9539" t="s">
        <v>852</v>
      </c>
      <c r="R9539" s="3">
        <v>0.3</v>
      </c>
      <c r="S9539">
        <v>8693999.9999999981</v>
      </c>
      <c r="T9539">
        <v>3726000</v>
      </c>
    </row>
    <row r="9540" spans="1:20" x14ac:dyDescent="0.25">
      <c r="A9540" t="s">
        <v>265</v>
      </c>
      <c r="B9540">
        <v>2210401</v>
      </c>
      <c r="C9540" s="4" t="s">
        <v>14087</v>
      </c>
      <c r="D9540" s="4" t="s">
        <v>8752</v>
      </c>
      <c r="E9540" s="8" t="s">
        <v>8752</v>
      </c>
      <c r="F9540" t="s">
        <v>520</v>
      </c>
      <c r="G9540" t="s">
        <v>719</v>
      </c>
      <c r="H9540" t="s">
        <v>720</v>
      </c>
      <c r="I9540" t="s">
        <v>1300</v>
      </c>
      <c r="J9540" s="1" t="s">
        <v>906</v>
      </c>
      <c r="L9540" s="2" t="s">
        <v>907</v>
      </c>
      <c r="M9540" s="2" t="s">
        <v>887</v>
      </c>
      <c r="N9540">
        <v>0</v>
      </c>
      <c r="O9540">
        <v>330000</v>
      </c>
      <c r="P9540">
        <v>0</v>
      </c>
      <c r="Q9540" t="s">
        <v>852</v>
      </c>
      <c r="R9540" s="3">
        <v>0.3</v>
      </c>
      <c r="S9540">
        <v>0</v>
      </c>
      <c r="T9540">
        <v>0</v>
      </c>
    </row>
    <row r="9541" spans="1:20" x14ac:dyDescent="0.25">
      <c r="A9541" t="s">
        <v>265</v>
      </c>
      <c r="B9541">
        <v>2210401</v>
      </c>
      <c r="C9541" s="4" t="s">
        <v>14087</v>
      </c>
      <c r="D9541" s="4" t="s">
        <v>8753</v>
      </c>
      <c r="E9541" s="8" t="s">
        <v>8753</v>
      </c>
      <c r="F9541" t="s">
        <v>520</v>
      </c>
      <c r="G9541" t="s">
        <v>719</v>
      </c>
      <c r="H9541" t="s">
        <v>720</v>
      </c>
      <c r="I9541" t="s">
        <v>1300</v>
      </c>
      <c r="J9541" s="1" t="s">
        <v>908</v>
      </c>
      <c r="L9541" s="2" t="s">
        <v>909</v>
      </c>
      <c r="M9541" s="2" t="s">
        <v>882</v>
      </c>
      <c r="N9541">
        <v>17</v>
      </c>
      <c r="O9541">
        <v>200000</v>
      </c>
      <c r="P9541">
        <v>3400000</v>
      </c>
      <c r="Q9541" t="s">
        <v>851</v>
      </c>
      <c r="R9541" s="3">
        <v>0.5</v>
      </c>
      <c r="S9541">
        <v>1700000</v>
      </c>
      <c r="T9541">
        <v>1700000</v>
      </c>
    </row>
    <row r="9542" spans="1:20" x14ac:dyDescent="0.25">
      <c r="A9542" t="s">
        <v>265</v>
      </c>
      <c r="B9542">
        <v>2210401</v>
      </c>
      <c r="C9542" s="4" t="s">
        <v>14087</v>
      </c>
      <c r="D9542" s="4" t="s">
        <v>8754</v>
      </c>
      <c r="E9542" s="8" t="s">
        <v>8754</v>
      </c>
      <c r="F9542" t="s">
        <v>520</v>
      </c>
      <c r="G9542" t="s">
        <v>719</v>
      </c>
      <c r="H9542" t="s">
        <v>720</v>
      </c>
      <c r="I9542" t="s">
        <v>1300</v>
      </c>
      <c r="J9542" s="1" t="s">
        <v>910</v>
      </c>
      <c r="L9542" s="2" t="s">
        <v>911</v>
      </c>
      <c r="M9542" s="2" t="s">
        <v>887</v>
      </c>
      <c r="N9542">
        <v>2</v>
      </c>
      <c r="O9542">
        <v>400000</v>
      </c>
      <c r="P9542">
        <v>800000</v>
      </c>
      <c r="Q9542" t="s">
        <v>852</v>
      </c>
      <c r="R9542" s="3">
        <v>0.3</v>
      </c>
      <c r="S9542">
        <v>560000</v>
      </c>
      <c r="T9542">
        <v>240000</v>
      </c>
    </row>
    <row r="9543" spans="1:20" x14ac:dyDescent="0.25">
      <c r="A9543" t="s">
        <v>265</v>
      </c>
      <c r="B9543">
        <v>2210401</v>
      </c>
      <c r="C9543" s="4" t="s">
        <v>14087</v>
      </c>
      <c r="D9543" s="4" t="s">
        <v>8755</v>
      </c>
      <c r="E9543" s="8" t="s">
        <v>8755</v>
      </c>
      <c r="F9543" t="s">
        <v>520</v>
      </c>
      <c r="G9543" t="s">
        <v>719</v>
      </c>
      <c r="H9543" t="s">
        <v>720</v>
      </c>
      <c r="I9543" t="s">
        <v>1300</v>
      </c>
      <c r="J9543" s="1" t="s">
        <v>912</v>
      </c>
      <c r="L9543" s="2" t="s">
        <v>913</v>
      </c>
      <c r="M9543" s="2" t="s">
        <v>882</v>
      </c>
      <c r="N9543">
        <v>20</v>
      </c>
      <c r="O9543">
        <v>240000</v>
      </c>
      <c r="P9543">
        <v>4800000</v>
      </c>
      <c r="Q9543" t="s">
        <v>851</v>
      </c>
      <c r="R9543" s="3">
        <v>0.5</v>
      </c>
      <c r="S9543">
        <v>2400000</v>
      </c>
      <c r="T9543">
        <v>2400000</v>
      </c>
    </row>
    <row r="9544" spans="1:20" x14ac:dyDescent="0.25">
      <c r="A9544" t="s">
        <v>265</v>
      </c>
      <c r="B9544">
        <v>2210401</v>
      </c>
      <c r="C9544" s="4" t="s">
        <v>14087</v>
      </c>
      <c r="D9544" s="4" t="s">
        <v>8756</v>
      </c>
      <c r="E9544" s="8" t="s">
        <v>8756</v>
      </c>
      <c r="F9544" t="s">
        <v>520</v>
      </c>
      <c r="G9544" t="s">
        <v>719</v>
      </c>
      <c r="H9544" t="s">
        <v>720</v>
      </c>
      <c r="I9544" t="s">
        <v>1300</v>
      </c>
      <c r="J9544" s="1" t="s">
        <v>914</v>
      </c>
      <c r="L9544" s="2" t="s">
        <v>915</v>
      </c>
      <c r="M9544" s="2" t="s">
        <v>887</v>
      </c>
      <c r="N9544">
        <v>2</v>
      </c>
      <c r="O9544">
        <v>240000</v>
      </c>
      <c r="P9544">
        <v>480000</v>
      </c>
      <c r="Q9544" t="s">
        <v>852</v>
      </c>
      <c r="R9544" s="3">
        <v>0.3</v>
      </c>
      <c r="S9544">
        <v>336000</v>
      </c>
      <c r="T9544">
        <v>144000</v>
      </c>
    </row>
    <row r="9545" spans="1:20" x14ac:dyDescent="0.25">
      <c r="A9545" t="s">
        <v>265</v>
      </c>
      <c r="B9545">
        <v>2210401</v>
      </c>
      <c r="C9545" s="4" t="s">
        <v>14087</v>
      </c>
      <c r="D9545" s="4" t="s">
        <v>8757</v>
      </c>
      <c r="E9545" s="8" t="s">
        <v>8757</v>
      </c>
      <c r="F9545" t="s">
        <v>520</v>
      </c>
      <c r="G9545" t="s">
        <v>719</v>
      </c>
      <c r="H9545" t="s">
        <v>720</v>
      </c>
      <c r="I9545" t="s">
        <v>1300</v>
      </c>
      <c r="J9545" s="1" t="s">
        <v>916</v>
      </c>
      <c r="L9545" s="2" t="s">
        <v>917</v>
      </c>
      <c r="M9545" s="2" t="s">
        <v>887</v>
      </c>
      <c r="N9545">
        <v>0</v>
      </c>
      <c r="O9545">
        <v>150000</v>
      </c>
      <c r="P9545">
        <v>0</v>
      </c>
      <c r="Q9545" t="s">
        <v>852</v>
      </c>
      <c r="R9545" s="3">
        <v>0.3</v>
      </c>
      <c r="S9545">
        <v>0</v>
      </c>
      <c r="T9545">
        <v>0</v>
      </c>
    </row>
    <row r="9546" spans="1:20" x14ac:dyDescent="0.25">
      <c r="A9546" t="s">
        <v>265</v>
      </c>
      <c r="B9546">
        <v>2210401</v>
      </c>
      <c r="C9546" s="4" t="s">
        <v>14087</v>
      </c>
      <c r="D9546" s="4" t="s">
        <v>8758</v>
      </c>
      <c r="E9546" s="8" t="s">
        <v>8758</v>
      </c>
      <c r="F9546" t="s">
        <v>520</v>
      </c>
      <c r="G9546" t="s">
        <v>719</v>
      </c>
      <c r="H9546" t="s">
        <v>720</v>
      </c>
      <c r="I9546" t="s">
        <v>1300</v>
      </c>
      <c r="J9546" s="1" t="s">
        <v>918</v>
      </c>
      <c r="L9546" s="2" t="s">
        <v>919</v>
      </c>
      <c r="M9546" s="2" t="s">
        <v>887</v>
      </c>
      <c r="N9546">
        <v>25</v>
      </c>
      <c r="O9546">
        <v>470000</v>
      </c>
      <c r="P9546">
        <v>11750000</v>
      </c>
      <c r="Q9546" t="s">
        <v>852</v>
      </c>
      <c r="R9546" s="3">
        <v>0.3</v>
      </c>
      <c r="S9546">
        <v>8225000</v>
      </c>
      <c r="T9546">
        <v>3525000</v>
      </c>
    </row>
    <row r="9547" spans="1:20" x14ac:dyDescent="0.25">
      <c r="A9547" t="s">
        <v>265</v>
      </c>
      <c r="B9547">
        <v>2210401</v>
      </c>
      <c r="C9547" s="4" t="s">
        <v>14087</v>
      </c>
      <c r="D9547" s="4" t="s">
        <v>8759</v>
      </c>
      <c r="E9547" s="8" t="s">
        <v>8759</v>
      </c>
      <c r="F9547" t="s">
        <v>520</v>
      </c>
      <c r="G9547" t="s">
        <v>719</v>
      </c>
      <c r="H9547" t="s">
        <v>720</v>
      </c>
      <c r="I9547" t="s">
        <v>1300</v>
      </c>
      <c r="J9547" s="1" t="s">
        <v>920</v>
      </c>
      <c r="L9547" s="2" t="s">
        <v>921</v>
      </c>
      <c r="M9547" s="2" t="s">
        <v>882</v>
      </c>
      <c r="N9547">
        <v>0</v>
      </c>
      <c r="O9547">
        <v>170000</v>
      </c>
      <c r="P9547">
        <v>0</v>
      </c>
      <c r="Q9547" t="s">
        <v>851</v>
      </c>
      <c r="R9547" s="3">
        <v>0.5</v>
      </c>
      <c r="S9547">
        <v>0</v>
      </c>
      <c r="T9547">
        <v>0</v>
      </c>
    </row>
    <row r="9548" spans="1:20" x14ac:dyDescent="0.25">
      <c r="A9548" t="s">
        <v>265</v>
      </c>
      <c r="B9548">
        <v>2210401</v>
      </c>
      <c r="C9548" s="4" t="s">
        <v>14087</v>
      </c>
      <c r="D9548" s="4" t="s">
        <v>8760</v>
      </c>
      <c r="E9548" s="8" t="s">
        <v>8760</v>
      </c>
      <c r="F9548" t="s">
        <v>520</v>
      </c>
      <c r="G9548" t="s">
        <v>719</v>
      </c>
      <c r="H9548" t="s">
        <v>720</v>
      </c>
      <c r="I9548" t="s">
        <v>1300</v>
      </c>
      <c r="J9548" s="1" t="s">
        <v>922</v>
      </c>
      <c r="L9548" s="2" t="s">
        <v>923</v>
      </c>
      <c r="M9548" s="2" t="s">
        <v>887</v>
      </c>
      <c r="N9548">
        <v>0</v>
      </c>
      <c r="O9548">
        <v>130000</v>
      </c>
      <c r="P9548">
        <v>0</v>
      </c>
      <c r="Q9548" t="s">
        <v>852</v>
      </c>
      <c r="R9548" s="3">
        <v>0.3</v>
      </c>
      <c r="S9548">
        <v>0</v>
      </c>
      <c r="T9548">
        <v>0</v>
      </c>
    </row>
    <row r="9549" spans="1:20" x14ac:dyDescent="0.25">
      <c r="A9549" t="s">
        <v>265</v>
      </c>
      <c r="B9549">
        <v>2210401</v>
      </c>
      <c r="C9549" s="4" t="s">
        <v>14087</v>
      </c>
      <c r="D9549" s="4" t="s">
        <v>8761</v>
      </c>
      <c r="E9549" s="8" t="s">
        <v>8761</v>
      </c>
      <c r="F9549" t="s">
        <v>520</v>
      </c>
      <c r="G9549" t="s">
        <v>719</v>
      </c>
      <c r="H9549" t="s">
        <v>720</v>
      </c>
      <c r="I9549" t="s">
        <v>1300</v>
      </c>
      <c r="J9549" s="1" t="s">
        <v>924</v>
      </c>
      <c r="L9549" s="2" t="s">
        <v>925</v>
      </c>
      <c r="M9549" s="2" t="s">
        <v>887</v>
      </c>
      <c r="N9549">
        <v>0</v>
      </c>
      <c r="O9549">
        <v>130000</v>
      </c>
      <c r="P9549">
        <v>0</v>
      </c>
      <c r="Q9549" t="s">
        <v>852</v>
      </c>
      <c r="R9549" s="3">
        <v>0.3</v>
      </c>
      <c r="S9549">
        <v>0</v>
      </c>
      <c r="T9549">
        <v>0</v>
      </c>
    </row>
    <row r="9550" spans="1:20" x14ac:dyDescent="0.25">
      <c r="A9550" t="s">
        <v>265</v>
      </c>
      <c r="B9550">
        <v>2210401</v>
      </c>
      <c r="C9550" s="4" t="s">
        <v>14087</v>
      </c>
      <c r="D9550" s="4" t="s">
        <v>8762</v>
      </c>
      <c r="E9550" s="8" t="s">
        <v>8762</v>
      </c>
      <c r="F9550" t="s">
        <v>520</v>
      </c>
      <c r="G9550" t="s">
        <v>719</v>
      </c>
      <c r="H9550" t="s">
        <v>720</v>
      </c>
      <c r="I9550" t="s">
        <v>1300</v>
      </c>
      <c r="J9550" s="1" t="s">
        <v>926</v>
      </c>
      <c r="L9550" s="2" t="s">
        <v>927</v>
      </c>
      <c r="M9550" s="2" t="s">
        <v>887</v>
      </c>
      <c r="N9550">
        <v>0</v>
      </c>
      <c r="O9550">
        <v>260000</v>
      </c>
      <c r="P9550">
        <v>0</v>
      </c>
      <c r="Q9550" t="s">
        <v>852</v>
      </c>
      <c r="R9550" s="3">
        <v>0.3</v>
      </c>
      <c r="S9550">
        <v>0</v>
      </c>
      <c r="T9550">
        <v>0</v>
      </c>
    </row>
    <row r="9551" spans="1:20" x14ac:dyDescent="0.25">
      <c r="A9551" t="s">
        <v>265</v>
      </c>
      <c r="B9551">
        <v>2210401</v>
      </c>
      <c r="C9551" s="4" t="s">
        <v>14087</v>
      </c>
      <c r="D9551" s="4" t="s">
        <v>8763</v>
      </c>
      <c r="E9551" s="8" t="s">
        <v>8763</v>
      </c>
      <c r="F9551" t="s">
        <v>520</v>
      </c>
      <c r="G9551" t="s">
        <v>719</v>
      </c>
      <c r="H9551" t="s">
        <v>720</v>
      </c>
      <c r="I9551" t="s">
        <v>1300</v>
      </c>
      <c r="J9551" s="1" t="s">
        <v>928</v>
      </c>
      <c r="L9551" s="2" t="s">
        <v>929</v>
      </c>
      <c r="M9551" s="2" t="s">
        <v>887</v>
      </c>
      <c r="N9551">
        <v>0</v>
      </c>
      <c r="O9551">
        <v>210000</v>
      </c>
      <c r="P9551">
        <v>0</v>
      </c>
      <c r="Q9551" t="s">
        <v>852</v>
      </c>
      <c r="R9551" s="3">
        <v>0.3</v>
      </c>
      <c r="S9551">
        <v>0</v>
      </c>
      <c r="T9551">
        <v>0</v>
      </c>
    </row>
    <row r="9552" spans="1:20" x14ac:dyDescent="0.25">
      <c r="A9552" t="s">
        <v>265</v>
      </c>
      <c r="B9552">
        <v>2210401</v>
      </c>
      <c r="C9552" s="4" t="s">
        <v>14087</v>
      </c>
      <c r="D9552" s="4" t="s">
        <v>8764</v>
      </c>
      <c r="E9552" s="8" t="s">
        <v>8764</v>
      </c>
      <c r="F9552" t="s">
        <v>520</v>
      </c>
      <c r="G9552" t="s">
        <v>719</v>
      </c>
      <c r="H9552" t="s">
        <v>720</v>
      </c>
      <c r="I9552" t="s">
        <v>1300</v>
      </c>
      <c r="J9552" s="1" t="s">
        <v>930</v>
      </c>
      <c r="L9552" s="2" t="s">
        <v>931</v>
      </c>
      <c r="M9552" s="2" t="s">
        <v>882</v>
      </c>
      <c r="N9552">
        <v>0</v>
      </c>
      <c r="O9552">
        <v>270000</v>
      </c>
      <c r="P9552">
        <v>0</v>
      </c>
      <c r="Q9552" t="s">
        <v>851</v>
      </c>
      <c r="R9552" s="3">
        <v>0.5</v>
      </c>
      <c r="S9552">
        <v>0</v>
      </c>
      <c r="T9552">
        <v>0</v>
      </c>
    </row>
    <row r="9553" spans="1:20" x14ac:dyDescent="0.25">
      <c r="A9553" t="s">
        <v>265</v>
      </c>
      <c r="B9553">
        <v>2210401</v>
      </c>
      <c r="C9553" s="4" t="s">
        <v>14087</v>
      </c>
      <c r="D9553" s="4" t="s">
        <v>8765</v>
      </c>
      <c r="E9553" s="8" t="s">
        <v>8765</v>
      </c>
      <c r="F9553" t="s">
        <v>520</v>
      </c>
      <c r="G9553" t="s">
        <v>719</v>
      </c>
      <c r="H9553" t="s">
        <v>720</v>
      </c>
      <c r="I9553" t="s">
        <v>1300</v>
      </c>
      <c r="J9553" s="1" t="s">
        <v>932</v>
      </c>
      <c r="L9553" s="2" t="s">
        <v>933</v>
      </c>
      <c r="M9553" s="2" t="s">
        <v>882</v>
      </c>
      <c r="N9553">
        <v>0</v>
      </c>
      <c r="O9553">
        <v>270000</v>
      </c>
      <c r="P9553">
        <v>0</v>
      </c>
      <c r="Q9553" t="s">
        <v>851</v>
      </c>
      <c r="R9553" s="3">
        <v>0.5</v>
      </c>
      <c r="S9553">
        <v>0</v>
      </c>
      <c r="T9553">
        <v>0</v>
      </c>
    </row>
    <row r="9554" spans="1:20" x14ac:dyDescent="0.25">
      <c r="A9554" t="s">
        <v>265</v>
      </c>
      <c r="B9554">
        <v>2210401</v>
      </c>
      <c r="C9554" s="4" t="s">
        <v>14087</v>
      </c>
      <c r="D9554" s="4" t="s">
        <v>8766</v>
      </c>
      <c r="E9554" s="8" t="s">
        <v>8766</v>
      </c>
      <c r="F9554" t="s">
        <v>520</v>
      </c>
      <c r="G9554" t="s">
        <v>719</v>
      </c>
      <c r="H9554" t="s">
        <v>720</v>
      </c>
      <c r="I9554" t="s">
        <v>1300</v>
      </c>
      <c r="J9554" s="1" t="s">
        <v>934</v>
      </c>
      <c r="L9554" s="2" t="s">
        <v>935</v>
      </c>
      <c r="M9554" s="2" t="s">
        <v>882</v>
      </c>
      <c r="N9554">
        <v>0</v>
      </c>
      <c r="O9554">
        <v>130000</v>
      </c>
      <c r="P9554">
        <v>0</v>
      </c>
      <c r="Q9554" t="s">
        <v>851</v>
      </c>
      <c r="R9554" s="3">
        <v>0.5</v>
      </c>
      <c r="S9554">
        <v>0</v>
      </c>
      <c r="T9554">
        <v>0</v>
      </c>
    </row>
    <row r="9555" spans="1:20" x14ac:dyDescent="0.25">
      <c r="A9555" t="s">
        <v>265</v>
      </c>
      <c r="B9555">
        <v>2210401</v>
      </c>
      <c r="C9555" s="4" t="s">
        <v>14087</v>
      </c>
      <c r="D9555" s="4" t="s">
        <v>8767</v>
      </c>
      <c r="E9555" s="8" t="s">
        <v>8767</v>
      </c>
      <c r="F9555" t="s">
        <v>520</v>
      </c>
      <c r="G9555" t="s">
        <v>719</v>
      </c>
      <c r="H9555" t="s">
        <v>720</v>
      </c>
      <c r="I9555" t="s">
        <v>1300</v>
      </c>
      <c r="J9555" s="1" t="s">
        <v>936</v>
      </c>
      <c r="L9555" s="2" t="s">
        <v>937</v>
      </c>
      <c r="M9555" s="2" t="s">
        <v>887</v>
      </c>
      <c r="N9555">
        <v>0</v>
      </c>
      <c r="O9555">
        <v>165000</v>
      </c>
      <c r="P9555">
        <v>0</v>
      </c>
      <c r="Q9555" t="s">
        <v>852</v>
      </c>
      <c r="R9555" s="3">
        <v>0.3</v>
      </c>
      <c r="S9555">
        <v>0</v>
      </c>
      <c r="T9555">
        <v>0</v>
      </c>
    </row>
    <row r="9556" spans="1:20" x14ac:dyDescent="0.25">
      <c r="A9556" t="s">
        <v>265</v>
      </c>
      <c r="B9556">
        <v>2210401</v>
      </c>
      <c r="C9556" s="4" t="s">
        <v>14087</v>
      </c>
      <c r="D9556" s="4" t="s">
        <v>8768</v>
      </c>
      <c r="E9556" s="8" t="s">
        <v>8768</v>
      </c>
      <c r="F9556" t="s">
        <v>520</v>
      </c>
      <c r="G9556" t="s">
        <v>719</v>
      </c>
      <c r="H9556" t="s">
        <v>720</v>
      </c>
      <c r="I9556" t="s">
        <v>1300</v>
      </c>
      <c r="J9556" s="1" t="s">
        <v>938</v>
      </c>
      <c r="L9556" s="2" t="s">
        <v>939</v>
      </c>
      <c r="M9556" s="2" t="s">
        <v>940</v>
      </c>
      <c r="N9556">
        <v>0</v>
      </c>
      <c r="O9556">
        <v>32000</v>
      </c>
      <c r="P9556">
        <v>0</v>
      </c>
      <c r="Q9556" t="s">
        <v>853</v>
      </c>
      <c r="R9556" s="3">
        <v>0</v>
      </c>
      <c r="S9556">
        <v>0</v>
      </c>
      <c r="T9556">
        <v>0</v>
      </c>
    </row>
    <row r="9557" spans="1:20" x14ac:dyDescent="0.25">
      <c r="A9557" t="s">
        <v>265</v>
      </c>
      <c r="B9557">
        <v>2210401</v>
      </c>
      <c r="C9557" s="4" t="s">
        <v>14087</v>
      </c>
      <c r="D9557" s="4" t="s">
        <v>8769</v>
      </c>
      <c r="E9557" s="8" t="s">
        <v>8769</v>
      </c>
      <c r="F9557" t="s">
        <v>520</v>
      </c>
      <c r="G9557" t="s">
        <v>719</v>
      </c>
      <c r="H9557" t="s">
        <v>720</v>
      </c>
      <c r="I9557" t="s">
        <v>1300</v>
      </c>
      <c r="J9557" s="1" t="s">
        <v>941</v>
      </c>
      <c r="L9557" s="2" t="s">
        <v>942</v>
      </c>
      <c r="M9557" s="2" t="s">
        <v>940</v>
      </c>
      <c r="N9557">
        <v>0</v>
      </c>
      <c r="O9557">
        <v>34000</v>
      </c>
      <c r="P9557">
        <v>0</v>
      </c>
      <c r="Q9557" t="s">
        <v>853</v>
      </c>
      <c r="R9557" s="3">
        <v>0</v>
      </c>
      <c r="S9557">
        <v>0</v>
      </c>
      <c r="T9557">
        <v>0</v>
      </c>
    </row>
    <row r="9558" spans="1:20" x14ac:dyDescent="0.25">
      <c r="A9558" t="s">
        <v>265</v>
      </c>
      <c r="B9558">
        <v>2210401</v>
      </c>
      <c r="C9558" s="4" t="s">
        <v>14087</v>
      </c>
      <c r="D9558" s="4" t="s">
        <v>8770</v>
      </c>
      <c r="E9558" s="8" t="s">
        <v>8770</v>
      </c>
      <c r="F9558" t="s">
        <v>520</v>
      </c>
      <c r="G9558" t="s">
        <v>719</v>
      </c>
      <c r="H9558" t="s">
        <v>720</v>
      </c>
      <c r="I9558" t="s">
        <v>1300</v>
      </c>
      <c r="J9558" s="1" t="s">
        <v>943</v>
      </c>
      <c r="L9558" s="2" t="s">
        <v>944</v>
      </c>
      <c r="M9558" s="2" t="s">
        <v>940</v>
      </c>
      <c r="N9558">
        <v>0</v>
      </c>
      <c r="O9558">
        <v>31000</v>
      </c>
      <c r="P9558">
        <v>0</v>
      </c>
      <c r="Q9558" t="s">
        <v>853</v>
      </c>
      <c r="R9558" s="3">
        <v>0</v>
      </c>
      <c r="S9558">
        <v>0</v>
      </c>
      <c r="T9558">
        <v>0</v>
      </c>
    </row>
    <row r="9559" spans="1:20" x14ac:dyDescent="0.25">
      <c r="A9559" t="s">
        <v>91</v>
      </c>
      <c r="B9559">
        <v>2210501</v>
      </c>
      <c r="C9559" s="4" t="s">
        <v>14087</v>
      </c>
      <c r="D9559" s="4" t="s">
        <v>4004</v>
      </c>
      <c r="E9559" s="8" t="s">
        <v>4004</v>
      </c>
      <c r="F9559" t="s">
        <v>520</v>
      </c>
      <c r="G9559" t="s">
        <v>521</v>
      </c>
      <c r="H9559" t="s">
        <v>534</v>
      </c>
      <c r="I9559" t="s">
        <v>1301</v>
      </c>
      <c r="J9559" s="1" t="s">
        <v>880</v>
      </c>
      <c r="L9559" s="2" t="s">
        <v>881</v>
      </c>
      <c r="M9559" s="2" t="s">
        <v>882</v>
      </c>
      <c r="N9559">
        <v>0</v>
      </c>
      <c r="O9559">
        <v>700000</v>
      </c>
      <c r="P9559">
        <v>0</v>
      </c>
      <c r="Q9559" t="s">
        <v>851</v>
      </c>
      <c r="R9559" s="3">
        <v>0.5</v>
      </c>
      <c r="S9559">
        <v>0</v>
      </c>
      <c r="T9559">
        <v>0</v>
      </c>
    </row>
    <row r="9560" spans="1:20" x14ac:dyDescent="0.25">
      <c r="A9560" t="s">
        <v>91</v>
      </c>
      <c r="B9560">
        <v>2210501</v>
      </c>
      <c r="C9560" s="4" t="s">
        <v>14087</v>
      </c>
      <c r="D9560" s="4" t="s">
        <v>4005</v>
      </c>
      <c r="E9560" s="8" t="s">
        <v>4005</v>
      </c>
      <c r="F9560" t="s">
        <v>520</v>
      </c>
      <c r="G9560" t="s">
        <v>521</v>
      </c>
      <c r="H9560" t="s">
        <v>534</v>
      </c>
      <c r="I9560" t="s">
        <v>1301</v>
      </c>
      <c r="J9560" s="1" t="s">
        <v>883</v>
      </c>
      <c r="L9560" s="2" t="s">
        <v>884</v>
      </c>
      <c r="M9560" s="2" t="s">
        <v>882</v>
      </c>
      <c r="N9560">
        <v>10</v>
      </c>
      <c r="O9560">
        <v>420000</v>
      </c>
      <c r="P9560">
        <v>4200000</v>
      </c>
      <c r="Q9560" t="s">
        <v>851</v>
      </c>
      <c r="R9560" s="3">
        <v>0.5</v>
      </c>
      <c r="S9560">
        <v>2100000</v>
      </c>
      <c r="T9560">
        <v>2100000</v>
      </c>
    </row>
    <row r="9561" spans="1:20" x14ac:dyDescent="0.25">
      <c r="A9561" t="s">
        <v>91</v>
      </c>
      <c r="B9561">
        <v>2210501</v>
      </c>
      <c r="C9561" s="4" t="s">
        <v>14087</v>
      </c>
      <c r="D9561" s="4" t="s">
        <v>4006</v>
      </c>
      <c r="E9561" s="8" t="s">
        <v>4006</v>
      </c>
      <c r="F9561" t="s">
        <v>520</v>
      </c>
      <c r="G9561" t="s">
        <v>521</v>
      </c>
      <c r="H9561" t="s">
        <v>534</v>
      </c>
      <c r="I9561" t="s">
        <v>1301</v>
      </c>
      <c r="J9561" s="1" t="s">
        <v>885</v>
      </c>
      <c r="L9561" s="2" t="s">
        <v>886</v>
      </c>
      <c r="M9561" s="2" t="s">
        <v>887</v>
      </c>
      <c r="N9561">
        <v>10</v>
      </c>
      <c r="O9561">
        <v>250000</v>
      </c>
      <c r="P9561">
        <v>2500000</v>
      </c>
      <c r="Q9561" t="s">
        <v>852</v>
      </c>
      <c r="R9561" s="3">
        <v>0.3</v>
      </c>
      <c r="S9561">
        <v>1750000</v>
      </c>
      <c r="T9561">
        <v>750000</v>
      </c>
    </row>
    <row r="9562" spans="1:20" x14ac:dyDescent="0.25">
      <c r="A9562" t="s">
        <v>91</v>
      </c>
      <c r="B9562">
        <v>2210501</v>
      </c>
      <c r="C9562" s="4" t="s">
        <v>14087</v>
      </c>
      <c r="D9562" s="4" t="s">
        <v>4007</v>
      </c>
      <c r="E9562" s="8" t="s">
        <v>4007</v>
      </c>
      <c r="F9562" t="s">
        <v>520</v>
      </c>
      <c r="G9562" t="s">
        <v>521</v>
      </c>
      <c r="H9562" t="s">
        <v>534</v>
      </c>
      <c r="I9562" t="s">
        <v>1301</v>
      </c>
      <c r="J9562" s="1" t="s">
        <v>888</v>
      </c>
      <c r="L9562" s="2" t="s">
        <v>889</v>
      </c>
      <c r="M9562" s="2" t="s">
        <v>887</v>
      </c>
      <c r="N9562">
        <v>0</v>
      </c>
      <c r="O9562">
        <v>275000</v>
      </c>
      <c r="P9562">
        <v>0</v>
      </c>
      <c r="Q9562" t="s">
        <v>852</v>
      </c>
      <c r="R9562" s="3">
        <v>0.3</v>
      </c>
      <c r="S9562">
        <v>0</v>
      </c>
      <c r="T9562">
        <v>0</v>
      </c>
    </row>
    <row r="9563" spans="1:20" x14ac:dyDescent="0.25">
      <c r="A9563" t="s">
        <v>91</v>
      </c>
      <c r="B9563">
        <v>2210501</v>
      </c>
      <c r="C9563" s="4" t="s">
        <v>14087</v>
      </c>
      <c r="D9563" s="4" t="s">
        <v>4008</v>
      </c>
      <c r="E9563" s="8" t="s">
        <v>4008</v>
      </c>
      <c r="F9563" t="s">
        <v>520</v>
      </c>
      <c r="G9563" t="s">
        <v>521</v>
      </c>
      <c r="H9563" t="s">
        <v>534</v>
      </c>
      <c r="I9563" t="s">
        <v>1301</v>
      </c>
      <c r="J9563" s="1" t="s">
        <v>890</v>
      </c>
      <c r="L9563" s="2" t="s">
        <v>891</v>
      </c>
      <c r="M9563" s="2" t="s">
        <v>882</v>
      </c>
      <c r="N9563">
        <v>0</v>
      </c>
      <c r="O9563">
        <v>150000</v>
      </c>
      <c r="P9563">
        <v>0</v>
      </c>
      <c r="Q9563" t="s">
        <v>851</v>
      </c>
      <c r="R9563" s="3">
        <v>0.5</v>
      </c>
      <c r="S9563">
        <v>0</v>
      </c>
      <c r="T9563">
        <v>0</v>
      </c>
    </row>
    <row r="9564" spans="1:20" x14ac:dyDescent="0.25">
      <c r="A9564" t="s">
        <v>91</v>
      </c>
      <c r="B9564">
        <v>2210501</v>
      </c>
      <c r="C9564" s="4" t="s">
        <v>14087</v>
      </c>
      <c r="D9564" s="4" t="s">
        <v>4009</v>
      </c>
      <c r="E9564" s="8" t="s">
        <v>4009</v>
      </c>
      <c r="F9564" t="s">
        <v>520</v>
      </c>
      <c r="G9564" t="s">
        <v>521</v>
      </c>
      <c r="H9564" t="s">
        <v>534</v>
      </c>
      <c r="I9564" t="s">
        <v>1301</v>
      </c>
      <c r="J9564" s="1" t="s">
        <v>892</v>
      </c>
      <c r="L9564" s="2" t="s">
        <v>893</v>
      </c>
      <c r="M9564" s="2" t="s">
        <v>882</v>
      </c>
      <c r="N9564">
        <v>10</v>
      </c>
      <c r="O9564">
        <v>300000</v>
      </c>
      <c r="P9564">
        <v>3000000</v>
      </c>
      <c r="Q9564" t="s">
        <v>851</v>
      </c>
      <c r="R9564" s="3">
        <v>0.5</v>
      </c>
      <c r="S9564">
        <v>1500000</v>
      </c>
      <c r="T9564">
        <v>1500000</v>
      </c>
    </row>
    <row r="9565" spans="1:20" x14ac:dyDescent="0.25">
      <c r="A9565" t="s">
        <v>91</v>
      </c>
      <c r="B9565">
        <v>2210501</v>
      </c>
      <c r="C9565" s="4" t="s">
        <v>14087</v>
      </c>
      <c r="D9565" s="4" t="s">
        <v>4010</v>
      </c>
      <c r="E9565" s="8" t="s">
        <v>4010</v>
      </c>
      <c r="F9565" t="s">
        <v>520</v>
      </c>
      <c r="G9565" t="s">
        <v>521</v>
      </c>
      <c r="H9565" t="s">
        <v>534</v>
      </c>
      <c r="I9565" t="s">
        <v>1301</v>
      </c>
      <c r="J9565" s="1" t="s">
        <v>894</v>
      </c>
      <c r="L9565" s="2" t="s">
        <v>895</v>
      </c>
      <c r="M9565" s="2" t="s">
        <v>882</v>
      </c>
      <c r="N9565">
        <v>0</v>
      </c>
      <c r="O9565">
        <v>400000</v>
      </c>
      <c r="P9565">
        <v>0</v>
      </c>
      <c r="Q9565" t="s">
        <v>851</v>
      </c>
      <c r="R9565" s="3">
        <v>0.5</v>
      </c>
      <c r="S9565">
        <v>0</v>
      </c>
      <c r="T9565">
        <v>0</v>
      </c>
    </row>
    <row r="9566" spans="1:20" x14ac:dyDescent="0.25">
      <c r="A9566" t="s">
        <v>91</v>
      </c>
      <c r="B9566">
        <v>2210501</v>
      </c>
      <c r="C9566" s="4" t="s">
        <v>14087</v>
      </c>
      <c r="D9566" s="4" t="s">
        <v>4011</v>
      </c>
      <c r="E9566" s="8" t="s">
        <v>4011</v>
      </c>
      <c r="F9566" t="s">
        <v>520</v>
      </c>
      <c r="G9566" t="s">
        <v>521</v>
      </c>
      <c r="H9566" t="s">
        <v>534</v>
      </c>
      <c r="I9566" t="s">
        <v>1301</v>
      </c>
      <c r="J9566" s="1" t="s">
        <v>896</v>
      </c>
      <c r="L9566" s="2" t="s">
        <v>897</v>
      </c>
      <c r="M9566" s="2" t="s">
        <v>882</v>
      </c>
      <c r="N9566">
        <v>0</v>
      </c>
      <c r="O9566">
        <v>360000</v>
      </c>
      <c r="P9566">
        <v>0</v>
      </c>
      <c r="Q9566" t="s">
        <v>851</v>
      </c>
      <c r="R9566" s="3">
        <v>0.5</v>
      </c>
      <c r="S9566">
        <v>0</v>
      </c>
      <c r="T9566">
        <v>0</v>
      </c>
    </row>
    <row r="9567" spans="1:20" x14ac:dyDescent="0.25">
      <c r="A9567" t="s">
        <v>91</v>
      </c>
      <c r="B9567">
        <v>2210501</v>
      </c>
      <c r="C9567" s="4" t="s">
        <v>14087</v>
      </c>
      <c r="D9567" s="4" t="s">
        <v>4012</v>
      </c>
      <c r="E9567" s="8" t="s">
        <v>4012</v>
      </c>
      <c r="F9567" t="s">
        <v>520</v>
      </c>
      <c r="G9567" t="s">
        <v>521</v>
      </c>
      <c r="H9567" t="s">
        <v>534</v>
      </c>
      <c r="I9567" t="s">
        <v>1301</v>
      </c>
      <c r="J9567" s="1" t="s">
        <v>898</v>
      </c>
      <c r="L9567" s="2" t="s">
        <v>899</v>
      </c>
      <c r="M9567" s="2" t="s">
        <v>882</v>
      </c>
      <c r="N9567">
        <v>10</v>
      </c>
      <c r="O9567">
        <v>250000</v>
      </c>
      <c r="P9567">
        <v>2500000</v>
      </c>
      <c r="Q9567" t="s">
        <v>851</v>
      </c>
      <c r="R9567" s="3">
        <v>0.5</v>
      </c>
      <c r="S9567">
        <v>1250000</v>
      </c>
      <c r="T9567">
        <v>1250000</v>
      </c>
    </row>
    <row r="9568" spans="1:20" x14ac:dyDescent="0.25">
      <c r="A9568" t="s">
        <v>91</v>
      </c>
      <c r="B9568">
        <v>2210501</v>
      </c>
      <c r="C9568" s="4" t="s">
        <v>14087</v>
      </c>
      <c r="D9568" s="4" t="s">
        <v>4013</v>
      </c>
      <c r="E9568" s="8" t="s">
        <v>4013</v>
      </c>
      <c r="F9568" t="s">
        <v>520</v>
      </c>
      <c r="G9568" t="s">
        <v>521</v>
      </c>
      <c r="H9568" t="s">
        <v>534</v>
      </c>
      <c r="I9568" t="s">
        <v>1301</v>
      </c>
      <c r="J9568" s="1" t="s">
        <v>900</v>
      </c>
      <c r="L9568" s="2" t="s">
        <v>901</v>
      </c>
      <c r="M9568" s="2" t="s">
        <v>882</v>
      </c>
      <c r="N9568">
        <v>10</v>
      </c>
      <c r="O9568">
        <v>360000</v>
      </c>
      <c r="P9568">
        <v>3600000</v>
      </c>
      <c r="Q9568" t="s">
        <v>851</v>
      </c>
      <c r="R9568" s="3">
        <v>0.5</v>
      </c>
      <c r="S9568">
        <v>1800000</v>
      </c>
      <c r="T9568">
        <v>1800000</v>
      </c>
    </row>
    <row r="9569" spans="1:20" x14ac:dyDescent="0.25">
      <c r="A9569" t="s">
        <v>91</v>
      </c>
      <c r="B9569">
        <v>2210501</v>
      </c>
      <c r="C9569" s="4" t="s">
        <v>14087</v>
      </c>
      <c r="D9569" s="4" t="s">
        <v>4014</v>
      </c>
      <c r="E9569" s="8" t="s">
        <v>4014</v>
      </c>
      <c r="F9569" t="s">
        <v>520</v>
      </c>
      <c r="G9569" t="s">
        <v>521</v>
      </c>
      <c r="H9569" t="s">
        <v>534</v>
      </c>
      <c r="I9569" t="s">
        <v>1301</v>
      </c>
      <c r="J9569" s="1" t="s">
        <v>902</v>
      </c>
      <c r="L9569" s="2" t="s">
        <v>903</v>
      </c>
      <c r="M9569" s="2" t="s">
        <v>887</v>
      </c>
      <c r="N9569">
        <v>10</v>
      </c>
      <c r="O9569">
        <v>300000</v>
      </c>
      <c r="P9569">
        <v>3000000</v>
      </c>
      <c r="Q9569" t="s">
        <v>852</v>
      </c>
      <c r="R9569" s="3">
        <v>0.3</v>
      </c>
      <c r="S9569">
        <v>2100000</v>
      </c>
      <c r="T9569">
        <v>900000</v>
      </c>
    </row>
    <row r="9570" spans="1:20" x14ac:dyDescent="0.25">
      <c r="A9570" t="s">
        <v>91</v>
      </c>
      <c r="B9570">
        <v>2210501</v>
      </c>
      <c r="C9570" s="4" t="s">
        <v>14087</v>
      </c>
      <c r="D9570" s="4" t="s">
        <v>4015</v>
      </c>
      <c r="E9570" s="8" t="s">
        <v>4015</v>
      </c>
      <c r="F9570" t="s">
        <v>520</v>
      </c>
      <c r="G9570" t="s">
        <v>521</v>
      </c>
      <c r="H9570" t="s">
        <v>534</v>
      </c>
      <c r="I9570" t="s">
        <v>1301</v>
      </c>
      <c r="J9570" s="1" t="s">
        <v>904</v>
      </c>
      <c r="L9570" s="2" t="s">
        <v>905</v>
      </c>
      <c r="M9570" s="2" t="s">
        <v>887</v>
      </c>
      <c r="N9570">
        <v>10</v>
      </c>
      <c r="O9570">
        <v>690000</v>
      </c>
      <c r="P9570">
        <v>6900000</v>
      </c>
      <c r="Q9570" t="s">
        <v>852</v>
      </c>
      <c r="R9570" s="3">
        <v>0.3</v>
      </c>
      <c r="S9570">
        <v>4829999.9999999991</v>
      </c>
      <c r="T9570">
        <v>2070000</v>
      </c>
    </row>
    <row r="9571" spans="1:20" x14ac:dyDescent="0.25">
      <c r="A9571" t="s">
        <v>91</v>
      </c>
      <c r="B9571">
        <v>2210501</v>
      </c>
      <c r="C9571" s="4" t="s">
        <v>14087</v>
      </c>
      <c r="D9571" s="4" t="s">
        <v>4016</v>
      </c>
      <c r="E9571" s="8" t="s">
        <v>4016</v>
      </c>
      <c r="F9571" t="s">
        <v>520</v>
      </c>
      <c r="G9571" t="s">
        <v>521</v>
      </c>
      <c r="H9571" t="s">
        <v>534</v>
      </c>
      <c r="I9571" t="s">
        <v>1301</v>
      </c>
      <c r="J9571" s="1" t="s">
        <v>906</v>
      </c>
      <c r="L9571" s="2" t="s">
        <v>907</v>
      </c>
      <c r="M9571" s="2" t="s">
        <v>887</v>
      </c>
      <c r="N9571">
        <v>0</v>
      </c>
      <c r="O9571">
        <v>330000</v>
      </c>
      <c r="P9571">
        <v>0</v>
      </c>
      <c r="Q9571" t="s">
        <v>852</v>
      </c>
      <c r="R9571" s="3">
        <v>0.3</v>
      </c>
      <c r="S9571">
        <v>0</v>
      </c>
      <c r="T9571">
        <v>0</v>
      </c>
    </row>
    <row r="9572" spans="1:20" x14ac:dyDescent="0.25">
      <c r="A9572" t="s">
        <v>91</v>
      </c>
      <c r="B9572">
        <v>2210501</v>
      </c>
      <c r="C9572" s="4" t="s">
        <v>14087</v>
      </c>
      <c r="D9572" s="4" t="s">
        <v>4017</v>
      </c>
      <c r="E9572" s="8" t="s">
        <v>4017</v>
      </c>
      <c r="F9572" t="s">
        <v>520</v>
      </c>
      <c r="G9572" t="s">
        <v>521</v>
      </c>
      <c r="H9572" t="s">
        <v>534</v>
      </c>
      <c r="I9572" t="s">
        <v>1301</v>
      </c>
      <c r="J9572" s="1" t="s">
        <v>908</v>
      </c>
      <c r="L9572" s="2" t="s">
        <v>909</v>
      </c>
      <c r="M9572" s="2" t="s">
        <v>882</v>
      </c>
      <c r="N9572">
        <v>10</v>
      </c>
      <c r="O9572">
        <v>200000</v>
      </c>
      <c r="P9572">
        <v>2000000</v>
      </c>
      <c r="Q9572" t="s">
        <v>851</v>
      </c>
      <c r="R9572" s="3">
        <v>0.5</v>
      </c>
      <c r="S9572">
        <v>1000000</v>
      </c>
      <c r="T9572">
        <v>1000000</v>
      </c>
    </row>
    <row r="9573" spans="1:20" x14ac:dyDescent="0.25">
      <c r="A9573" t="s">
        <v>91</v>
      </c>
      <c r="B9573">
        <v>2210501</v>
      </c>
      <c r="C9573" s="4" t="s">
        <v>14087</v>
      </c>
      <c r="D9573" s="4" t="s">
        <v>4018</v>
      </c>
      <c r="E9573" s="8" t="s">
        <v>4018</v>
      </c>
      <c r="F9573" t="s">
        <v>520</v>
      </c>
      <c r="G9573" t="s">
        <v>521</v>
      </c>
      <c r="H9573" t="s">
        <v>534</v>
      </c>
      <c r="I9573" t="s">
        <v>1301</v>
      </c>
      <c r="J9573" s="1" t="s">
        <v>910</v>
      </c>
      <c r="L9573" s="2" t="s">
        <v>911</v>
      </c>
      <c r="M9573" s="2" t="s">
        <v>887</v>
      </c>
      <c r="N9573">
        <v>10</v>
      </c>
      <c r="O9573">
        <v>400000</v>
      </c>
      <c r="P9573">
        <v>4000000</v>
      </c>
      <c r="Q9573" t="s">
        <v>852</v>
      </c>
      <c r="R9573" s="3">
        <v>0.3</v>
      </c>
      <c r="S9573">
        <v>2800000</v>
      </c>
      <c r="T9573">
        <v>1200000</v>
      </c>
    </row>
    <row r="9574" spans="1:20" x14ac:dyDescent="0.25">
      <c r="A9574" t="s">
        <v>91</v>
      </c>
      <c r="B9574">
        <v>2210501</v>
      </c>
      <c r="C9574" s="4" t="s">
        <v>14087</v>
      </c>
      <c r="D9574" s="4" t="s">
        <v>4019</v>
      </c>
      <c r="E9574" s="8" t="s">
        <v>4019</v>
      </c>
      <c r="F9574" t="s">
        <v>520</v>
      </c>
      <c r="G9574" t="s">
        <v>521</v>
      </c>
      <c r="H9574" t="s">
        <v>534</v>
      </c>
      <c r="I9574" t="s">
        <v>1301</v>
      </c>
      <c r="J9574" s="1" t="s">
        <v>912</v>
      </c>
      <c r="L9574" s="2" t="s">
        <v>913</v>
      </c>
      <c r="M9574" s="2" t="s">
        <v>882</v>
      </c>
      <c r="N9574">
        <v>10</v>
      </c>
      <c r="O9574">
        <v>240000</v>
      </c>
      <c r="P9574">
        <v>2400000</v>
      </c>
      <c r="Q9574" t="s">
        <v>851</v>
      </c>
      <c r="R9574" s="3">
        <v>0.5</v>
      </c>
      <c r="S9574">
        <v>1200000</v>
      </c>
      <c r="T9574">
        <v>1200000</v>
      </c>
    </row>
    <row r="9575" spans="1:20" x14ac:dyDescent="0.25">
      <c r="A9575" t="s">
        <v>91</v>
      </c>
      <c r="B9575">
        <v>2210501</v>
      </c>
      <c r="C9575" s="4" t="s">
        <v>14087</v>
      </c>
      <c r="D9575" s="4" t="s">
        <v>4020</v>
      </c>
      <c r="E9575" s="8" t="s">
        <v>4020</v>
      </c>
      <c r="F9575" t="s">
        <v>520</v>
      </c>
      <c r="G9575" t="s">
        <v>521</v>
      </c>
      <c r="H9575" t="s">
        <v>534</v>
      </c>
      <c r="I9575" t="s">
        <v>1301</v>
      </c>
      <c r="J9575" s="1" t="s">
        <v>914</v>
      </c>
      <c r="L9575" s="2" t="s">
        <v>915</v>
      </c>
      <c r="M9575" s="2" t="s">
        <v>887</v>
      </c>
      <c r="N9575">
        <v>10</v>
      </c>
      <c r="O9575">
        <v>240000</v>
      </c>
      <c r="P9575">
        <v>2400000</v>
      </c>
      <c r="Q9575" t="s">
        <v>852</v>
      </c>
      <c r="R9575" s="3">
        <v>0.3</v>
      </c>
      <c r="S9575">
        <v>1680000</v>
      </c>
      <c r="T9575">
        <v>720000</v>
      </c>
    </row>
    <row r="9576" spans="1:20" x14ac:dyDescent="0.25">
      <c r="A9576" t="s">
        <v>91</v>
      </c>
      <c r="B9576">
        <v>2210501</v>
      </c>
      <c r="C9576" s="4" t="s">
        <v>14087</v>
      </c>
      <c r="D9576" s="4" t="s">
        <v>4021</v>
      </c>
      <c r="E9576" s="8" t="s">
        <v>4021</v>
      </c>
      <c r="F9576" t="s">
        <v>520</v>
      </c>
      <c r="G9576" t="s">
        <v>521</v>
      </c>
      <c r="H9576" t="s">
        <v>534</v>
      </c>
      <c r="I9576" t="s">
        <v>1301</v>
      </c>
      <c r="J9576" s="1" t="s">
        <v>916</v>
      </c>
      <c r="L9576" s="2" t="s">
        <v>917</v>
      </c>
      <c r="M9576" s="2" t="s">
        <v>887</v>
      </c>
      <c r="N9576">
        <v>0</v>
      </c>
      <c r="O9576">
        <v>150000</v>
      </c>
      <c r="P9576">
        <v>0</v>
      </c>
      <c r="Q9576" t="s">
        <v>852</v>
      </c>
      <c r="R9576" s="3">
        <v>0.3</v>
      </c>
      <c r="S9576">
        <v>0</v>
      </c>
      <c r="T9576">
        <v>0</v>
      </c>
    </row>
    <row r="9577" spans="1:20" x14ac:dyDescent="0.25">
      <c r="A9577" t="s">
        <v>91</v>
      </c>
      <c r="B9577">
        <v>2210501</v>
      </c>
      <c r="C9577" s="4" t="s">
        <v>14087</v>
      </c>
      <c r="D9577" s="4" t="s">
        <v>4022</v>
      </c>
      <c r="E9577" s="8" t="s">
        <v>4022</v>
      </c>
      <c r="F9577" t="s">
        <v>520</v>
      </c>
      <c r="G9577" t="s">
        <v>521</v>
      </c>
      <c r="H9577" t="s">
        <v>534</v>
      </c>
      <c r="I9577" t="s">
        <v>1301</v>
      </c>
      <c r="J9577" s="1" t="s">
        <v>918</v>
      </c>
      <c r="L9577" s="2" t="s">
        <v>919</v>
      </c>
      <c r="M9577" s="2" t="s">
        <v>887</v>
      </c>
      <c r="N9577">
        <v>9</v>
      </c>
      <c r="O9577">
        <v>470000</v>
      </c>
      <c r="P9577">
        <v>4230000</v>
      </c>
      <c r="Q9577" t="s">
        <v>852</v>
      </c>
      <c r="R9577" s="3">
        <v>0.3</v>
      </c>
      <c r="S9577">
        <v>2961000</v>
      </c>
      <c r="T9577">
        <v>1269000</v>
      </c>
    </row>
    <row r="9578" spans="1:20" x14ac:dyDescent="0.25">
      <c r="A9578" t="s">
        <v>91</v>
      </c>
      <c r="B9578">
        <v>2210501</v>
      </c>
      <c r="C9578" s="4" t="s">
        <v>14087</v>
      </c>
      <c r="D9578" s="4" t="s">
        <v>4023</v>
      </c>
      <c r="E9578" s="8" t="s">
        <v>4023</v>
      </c>
      <c r="F9578" t="s">
        <v>520</v>
      </c>
      <c r="G9578" t="s">
        <v>521</v>
      </c>
      <c r="H9578" t="s">
        <v>534</v>
      </c>
      <c r="I9578" t="s">
        <v>1301</v>
      </c>
      <c r="J9578" s="1" t="s">
        <v>920</v>
      </c>
      <c r="L9578" s="2" t="s">
        <v>921</v>
      </c>
      <c r="M9578" s="2" t="s">
        <v>882</v>
      </c>
      <c r="N9578">
        <v>0</v>
      </c>
      <c r="O9578">
        <v>170000</v>
      </c>
      <c r="P9578">
        <v>0</v>
      </c>
      <c r="Q9578" t="s">
        <v>851</v>
      </c>
      <c r="R9578" s="3">
        <v>0.5</v>
      </c>
      <c r="S9578">
        <v>0</v>
      </c>
      <c r="T9578">
        <v>0</v>
      </c>
    </row>
    <row r="9579" spans="1:20" x14ac:dyDescent="0.25">
      <c r="A9579" t="s">
        <v>91</v>
      </c>
      <c r="B9579">
        <v>2210501</v>
      </c>
      <c r="C9579" s="4" t="s">
        <v>14087</v>
      </c>
      <c r="D9579" s="4" t="s">
        <v>4024</v>
      </c>
      <c r="E9579" s="8" t="s">
        <v>4024</v>
      </c>
      <c r="F9579" t="s">
        <v>520</v>
      </c>
      <c r="G9579" t="s">
        <v>521</v>
      </c>
      <c r="H9579" t="s">
        <v>534</v>
      </c>
      <c r="I9579" t="s">
        <v>1301</v>
      </c>
      <c r="J9579" s="1" t="s">
        <v>922</v>
      </c>
      <c r="L9579" s="2" t="s">
        <v>923</v>
      </c>
      <c r="M9579" s="2" t="s">
        <v>887</v>
      </c>
      <c r="N9579">
        <v>0</v>
      </c>
      <c r="O9579">
        <v>130000</v>
      </c>
      <c r="P9579">
        <v>0</v>
      </c>
      <c r="Q9579" t="s">
        <v>852</v>
      </c>
      <c r="R9579" s="3">
        <v>0.3</v>
      </c>
      <c r="S9579">
        <v>0</v>
      </c>
      <c r="T9579">
        <v>0</v>
      </c>
    </row>
    <row r="9580" spans="1:20" x14ac:dyDescent="0.25">
      <c r="A9580" t="s">
        <v>91</v>
      </c>
      <c r="B9580">
        <v>2210501</v>
      </c>
      <c r="C9580" s="4" t="s">
        <v>14087</v>
      </c>
      <c r="D9580" s="4" t="s">
        <v>4025</v>
      </c>
      <c r="E9580" s="8" t="s">
        <v>4025</v>
      </c>
      <c r="F9580" t="s">
        <v>520</v>
      </c>
      <c r="G9580" t="s">
        <v>521</v>
      </c>
      <c r="H9580" t="s">
        <v>534</v>
      </c>
      <c r="I9580" t="s">
        <v>1301</v>
      </c>
      <c r="J9580" s="1" t="s">
        <v>924</v>
      </c>
      <c r="L9580" s="2" t="s">
        <v>925</v>
      </c>
      <c r="M9580" s="2" t="s">
        <v>887</v>
      </c>
      <c r="N9580">
        <v>0</v>
      </c>
      <c r="O9580">
        <v>130000</v>
      </c>
      <c r="P9580">
        <v>0</v>
      </c>
      <c r="Q9580" t="s">
        <v>852</v>
      </c>
      <c r="R9580" s="3">
        <v>0.3</v>
      </c>
      <c r="S9580">
        <v>0</v>
      </c>
      <c r="T9580">
        <v>0</v>
      </c>
    </row>
    <row r="9581" spans="1:20" x14ac:dyDescent="0.25">
      <c r="A9581" t="s">
        <v>91</v>
      </c>
      <c r="B9581">
        <v>2210501</v>
      </c>
      <c r="C9581" s="4" t="s">
        <v>14087</v>
      </c>
      <c r="D9581" s="4" t="s">
        <v>4026</v>
      </c>
      <c r="E9581" s="8" t="s">
        <v>4026</v>
      </c>
      <c r="F9581" t="s">
        <v>520</v>
      </c>
      <c r="G9581" t="s">
        <v>521</v>
      </c>
      <c r="H9581" t="s">
        <v>534</v>
      </c>
      <c r="I9581" t="s">
        <v>1301</v>
      </c>
      <c r="J9581" s="1" t="s">
        <v>926</v>
      </c>
      <c r="L9581" s="2" t="s">
        <v>927</v>
      </c>
      <c r="M9581" s="2" t="s">
        <v>887</v>
      </c>
      <c r="N9581">
        <v>0</v>
      </c>
      <c r="O9581">
        <v>260000</v>
      </c>
      <c r="P9581">
        <v>0</v>
      </c>
      <c r="Q9581" t="s">
        <v>852</v>
      </c>
      <c r="R9581" s="3">
        <v>0.3</v>
      </c>
      <c r="S9581">
        <v>0</v>
      </c>
      <c r="T9581">
        <v>0</v>
      </c>
    </row>
    <row r="9582" spans="1:20" x14ac:dyDescent="0.25">
      <c r="A9582" t="s">
        <v>91</v>
      </c>
      <c r="B9582">
        <v>2210501</v>
      </c>
      <c r="C9582" s="4" t="s">
        <v>14087</v>
      </c>
      <c r="D9582" s="4" t="s">
        <v>4027</v>
      </c>
      <c r="E9582" s="8" t="s">
        <v>4027</v>
      </c>
      <c r="F9582" t="s">
        <v>520</v>
      </c>
      <c r="G9582" t="s">
        <v>521</v>
      </c>
      <c r="H9582" t="s">
        <v>534</v>
      </c>
      <c r="I9582" t="s">
        <v>1301</v>
      </c>
      <c r="J9582" s="1" t="s">
        <v>928</v>
      </c>
      <c r="L9582" s="2" t="s">
        <v>929</v>
      </c>
      <c r="M9582" s="2" t="s">
        <v>887</v>
      </c>
      <c r="N9582">
        <v>0</v>
      </c>
      <c r="O9582">
        <v>210000</v>
      </c>
      <c r="P9582">
        <v>0</v>
      </c>
      <c r="Q9582" t="s">
        <v>852</v>
      </c>
      <c r="R9582" s="3">
        <v>0.3</v>
      </c>
      <c r="S9582">
        <v>0</v>
      </c>
      <c r="T9582">
        <v>0</v>
      </c>
    </row>
    <row r="9583" spans="1:20" x14ac:dyDescent="0.25">
      <c r="A9583" t="s">
        <v>91</v>
      </c>
      <c r="B9583">
        <v>2210501</v>
      </c>
      <c r="C9583" s="4" t="s">
        <v>14087</v>
      </c>
      <c r="D9583" s="4" t="s">
        <v>4028</v>
      </c>
      <c r="E9583" s="8" t="s">
        <v>4028</v>
      </c>
      <c r="F9583" t="s">
        <v>520</v>
      </c>
      <c r="G9583" t="s">
        <v>521</v>
      </c>
      <c r="H9583" t="s">
        <v>534</v>
      </c>
      <c r="I9583" t="s">
        <v>1301</v>
      </c>
      <c r="J9583" s="1" t="s">
        <v>930</v>
      </c>
      <c r="L9583" s="2" t="s">
        <v>931</v>
      </c>
      <c r="M9583" s="2" t="s">
        <v>882</v>
      </c>
      <c r="N9583">
        <v>0</v>
      </c>
      <c r="O9583">
        <v>270000</v>
      </c>
      <c r="P9583">
        <v>0</v>
      </c>
      <c r="Q9583" t="s">
        <v>851</v>
      </c>
      <c r="R9583" s="3">
        <v>0.5</v>
      </c>
      <c r="S9583">
        <v>0</v>
      </c>
      <c r="T9583">
        <v>0</v>
      </c>
    </row>
    <row r="9584" spans="1:20" x14ac:dyDescent="0.25">
      <c r="A9584" t="s">
        <v>91</v>
      </c>
      <c r="B9584">
        <v>2210501</v>
      </c>
      <c r="C9584" s="4" t="s">
        <v>14087</v>
      </c>
      <c r="D9584" s="4" t="s">
        <v>4029</v>
      </c>
      <c r="E9584" s="8" t="s">
        <v>4029</v>
      </c>
      <c r="F9584" t="s">
        <v>520</v>
      </c>
      <c r="G9584" t="s">
        <v>521</v>
      </c>
      <c r="H9584" t="s">
        <v>534</v>
      </c>
      <c r="I9584" t="s">
        <v>1301</v>
      </c>
      <c r="J9584" s="1" t="s">
        <v>932</v>
      </c>
      <c r="L9584" s="2" t="s">
        <v>933</v>
      </c>
      <c r="M9584" s="2" t="s">
        <v>882</v>
      </c>
      <c r="N9584">
        <v>0</v>
      </c>
      <c r="O9584">
        <v>270000</v>
      </c>
      <c r="P9584">
        <v>0</v>
      </c>
      <c r="Q9584" t="s">
        <v>851</v>
      </c>
      <c r="R9584" s="3">
        <v>0.5</v>
      </c>
      <c r="S9584">
        <v>0</v>
      </c>
      <c r="T9584">
        <v>0</v>
      </c>
    </row>
    <row r="9585" spans="1:20" x14ac:dyDescent="0.25">
      <c r="A9585" t="s">
        <v>91</v>
      </c>
      <c r="B9585">
        <v>2210501</v>
      </c>
      <c r="C9585" s="4" t="s">
        <v>14087</v>
      </c>
      <c r="D9585" s="4" t="s">
        <v>4030</v>
      </c>
      <c r="E9585" s="8" t="s">
        <v>4030</v>
      </c>
      <c r="F9585" t="s">
        <v>520</v>
      </c>
      <c r="G9585" t="s">
        <v>521</v>
      </c>
      <c r="H9585" t="s">
        <v>534</v>
      </c>
      <c r="I9585" t="s">
        <v>1301</v>
      </c>
      <c r="J9585" s="1" t="s">
        <v>934</v>
      </c>
      <c r="L9585" s="2" t="s">
        <v>935</v>
      </c>
      <c r="M9585" s="2" t="s">
        <v>882</v>
      </c>
      <c r="N9585">
        <v>0</v>
      </c>
      <c r="O9585">
        <v>130000</v>
      </c>
      <c r="P9585">
        <v>0</v>
      </c>
      <c r="Q9585" t="s">
        <v>851</v>
      </c>
      <c r="R9585" s="3">
        <v>0.5</v>
      </c>
      <c r="S9585">
        <v>0</v>
      </c>
      <c r="T9585">
        <v>0</v>
      </c>
    </row>
    <row r="9586" spans="1:20" x14ac:dyDescent="0.25">
      <c r="A9586" t="s">
        <v>91</v>
      </c>
      <c r="B9586">
        <v>2210501</v>
      </c>
      <c r="C9586" s="4" t="s">
        <v>14087</v>
      </c>
      <c r="D9586" s="4" t="s">
        <v>4031</v>
      </c>
      <c r="E9586" s="8" t="s">
        <v>4031</v>
      </c>
      <c r="F9586" t="s">
        <v>520</v>
      </c>
      <c r="G9586" t="s">
        <v>521</v>
      </c>
      <c r="H9586" t="s">
        <v>534</v>
      </c>
      <c r="I9586" t="s">
        <v>1301</v>
      </c>
      <c r="J9586" s="1" t="s">
        <v>936</v>
      </c>
      <c r="L9586" s="2" t="s">
        <v>937</v>
      </c>
      <c r="M9586" s="2" t="s">
        <v>887</v>
      </c>
      <c r="N9586">
        <v>0</v>
      </c>
      <c r="O9586">
        <v>165000</v>
      </c>
      <c r="P9586">
        <v>0</v>
      </c>
      <c r="Q9586" t="s">
        <v>852</v>
      </c>
      <c r="R9586" s="3">
        <v>0.3</v>
      </c>
      <c r="S9586">
        <v>0</v>
      </c>
      <c r="T9586">
        <v>0</v>
      </c>
    </row>
    <row r="9587" spans="1:20" x14ac:dyDescent="0.25">
      <c r="A9587" t="s">
        <v>91</v>
      </c>
      <c r="B9587">
        <v>2210501</v>
      </c>
      <c r="C9587" s="4" t="s">
        <v>14087</v>
      </c>
      <c r="D9587" s="4" t="s">
        <v>4032</v>
      </c>
      <c r="E9587" s="8" t="s">
        <v>4032</v>
      </c>
      <c r="F9587" t="s">
        <v>520</v>
      </c>
      <c r="G9587" t="s">
        <v>521</v>
      </c>
      <c r="H9587" t="s">
        <v>534</v>
      </c>
      <c r="I9587" t="s">
        <v>1301</v>
      </c>
      <c r="J9587" s="1" t="s">
        <v>938</v>
      </c>
      <c r="L9587" s="2" t="s">
        <v>939</v>
      </c>
      <c r="M9587" s="2" t="s">
        <v>940</v>
      </c>
      <c r="N9587">
        <v>0</v>
      </c>
      <c r="O9587">
        <v>32000</v>
      </c>
      <c r="P9587">
        <v>0</v>
      </c>
      <c r="Q9587" t="s">
        <v>853</v>
      </c>
      <c r="R9587" s="3">
        <v>0</v>
      </c>
      <c r="S9587">
        <v>0</v>
      </c>
      <c r="T9587">
        <v>0</v>
      </c>
    </row>
    <row r="9588" spans="1:20" x14ac:dyDescent="0.25">
      <c r="A9588" t="s">
        <v>91</v>
      </c>
      <c r="B9588">
        <v>2210501</v>
      </c>
      <c r="C9588" s="4" t="s">
        <v>14087</v>
      </c>
      <c r="D9588" s="4" t="s">
        <v>4033</v>
      </c>
      <c r="E9588" s="8" t="s">
        <v>4033</v>
      </c>
      <c r="F9588" t="s">
        <v>520</v>
      </c>
      <c r="G9588" t="s">
        <v>521</v>
      </c>
      <c r="H9588" t="s">
        <v>534</v>
      </c>
      <c r="I9588" t="s">
        <v>1301</v>
      </c>
      <c r="J9588" s="1" t="s">
        <v>941</v>
      </c>
      <c r="L9588" s="2" t="s">
        <v>942</v>
      </c>
      <c r="M9588" s="2" t="s">
        <v>940</v>
      </c>
      <c r="N9588">
        <v>0</v>
      </c>
      <c r="O9588">
        <v>34000</v>
      </c>
      <c r="P9588">
        <v>0</v>
      </c>
      <c r="Q9588" t="s">
        <v>853</v>
      </c>
      <c r="R9588" s="3">
        <v>0</v>
      </c>
      <c r="S9588">
        <v>0</v>
      </c>
      <c r="T9588">
        <v>0</v>
      </c>
    </row>
    <row r="9589" spans="1:20" x14ac:dyDescent="0.25">
      <c r="A9589" t="s">
        <v>91</v>
      </c>
      <c r="B9589">
        <v>2210501</v>
      </c>
      <c r="C9589" s="4" t="s">
        <v>14087</v>
      </c>
      <c r="D9589" s="4" t="s">
        <v>4034</v>
      </c>
      <c r="E9589" s="8" t="s">
        <v>4034</v>
      </c>
      <c r="F9589" t="s">
        <v>520</v>
      </c>
      <c r="G9589" t="s">
        <v>521</v>
      </c>
      <c r="H9589" t="s">
        <v>534</v>
      </c>
      <c r="I9589" t="s">
        <v>1301</v>
      </c>
      <c r="J9589" s="1" t="s">
        <v>943</v>
      </c>
      <c r="L9589" s="2" t="s">
        <v>944</v>
      </c>
      <c r="M9589" s="2" t="s">
        <v>940</v>
      </c>
      <c r="N9589">
        <v>0</v>
      </c>
      <c r="O9589">
        <v>31000</v>
      </c>
      <c r="P9589">
        <v>0</v>
      </c>
      <c r="Q9589" t="s">
        <v>853</v>
      </c>
      <c r="R9589" s="3">
        <v>0</v>
      </c>
      <c r="S9589">
        <v>0</v>
      </c>
      <c r="T9589">
        <v>0</v>
      </c>
    </row>
    <row r="9590" spans="1:20" x14ac:dyDescent="0.25">
      <c r="A9590" t="s">
        <v>264</v>
      </c>
      <c r="B9590">
        <v>2210502</v>
      </c>
      <c r="C9590" s="4" t="s">
        <v>14087</v>
      </c>
      <c r="D9590" s="4" t="s">
        <v>8709</v>
      </c>
      <c r="E9590" s="8" t="s">
        <v>8709</v>
      </c>
      <c r="F9590" t="s">
        <v>520</v>
      </c>
      <c r="G9590" t="s">
        <v>521</v>
      </c>
      <c r="H9590" t="s">
        <v>424</v>
      </c>
      <c r="I9590" t="s">
        <v>1302</v>
      </c>
      <c r="J9590" s="1" t="s">
        <v>880</v>
      </c>
      <c r="L9590" s="2" t="s">
        <v>881</v>
      </c>
      <c r="M9590" s="2" t="s">
        <v>882</v>
      </c>
      <c r="N9590">
        <v>18</v>
      </c>
      <c r="O9590">
        <v>700000</v>
      </c>
      <c r="P9590">
        <v>12600000</v>
      </c>
      <c r="Q9590" t="s">
        <v>851</v>
      </c>
      <c r="R9590" s="3">
        <v>0.5</v>
      </c>
      <c r="S9590">
        <v>6300000</v>
      </c>
      <c r="T9590">
        <v>6300000</v>
      </c>
    </row>
    <row r="9591" spans="1:20" x14ac:dyDescent="0.25">
      <c r="A9591" t="s">
        <v>264</v>
      </c>
      <c r="B9591">
        <v>2210502</v>
      </c>
      <c r="C9591" s="4" t="s">
        <v>14087</v>
      </c>
      <c r="D9591" s="4" t="s">
        <v>8710</v>
      </c>
      <c r="E9591" s="8" t="s">
        <v>8710</v>
      </c>
      <c r="F9591" t="s">
        <v>520</v>
      </c>
      <c r="G9591" t="s">
        <v>521</v>
      </c>
      <c r="H9591" t="s">
        <v>424</v>
      </c>
      <c r="I9591" t="s">
        <v>1302</v>
      </c>
      <c r="J9591" s="1" t="s">
        <v>883</v>
      </c>
      <c r="L9591" s="2" t="s">
        <v>884</v>
      </c>
      <c r="M9591" s="2" t="s">
        <v>882</v>
      </c>
      <c r="N9591">
        <v>0</v>
      </c>
      <c r="O9591">
        <v>420000</v>
      </c>
      <c r="P9591">
        <v>0</v>
      </c>
      <c r="Q9591" t="s">
        <v>851</v>
      </c>
      <c r="R9591" s="3">
        <v>0.5</v>
      </c>
      <c r="S9591">
        <v>0</v>
      </c>
      <c r="T9591">
        <v>0</v>
      </c>
    </row>
    <row r="9592" spans="1:20" x14ac:dyDescent="0.25">
      <c r="A9592" t="s">
        <v>264</v>
      </c>
      <c r="B9592">
        <v>2210502</v>
      </c>
      <c r="C9592" s="4" t="s">
        <v>14087</v>
      </c>
      <c r="D9592" s="4" t="s">
        <v>8711</v>
      </c>
      <c r="E9592" s="8" t="s">
        <v>8711</v>
      </c>
      <c r="F9592" t="s">
        <v>520</v>
      </c>
      <c r="G9592" t="s">
        <v>521</v>
      </c>
      <c r="H9592" t="s">
        <v>424</v>
      </c>
      <c r="I9592" t="s">
        <v>1302</v>
      </c>
      <c r="J9592" s="1" t="s">
        <v>885</v>
      </c>
      <c r="L9592" s="2" t="s">
        <v>886</v>
      </c>
      <c r="M9592" s="2" t="s">
        <v>887</v>
      </c>
      <c r="N9592">
        <v>18</v>
      </c>
      <c r="O9592">
        <v>250000</v>
      </c>
      <c r="P9592">
        <v>4500000</v>
      </c>
      <c r="Q9592" t="s">
        <v>852</v>
      </c>
      <c r="R9592" s="3">
        <v>0.3</v>
      </c>
      <c r="S9592">
        <v>3150000</v>
      </c>
      <c r="T9592">
        <v>1350000</v>
      </c>
    </row>
    <row r="9593" spans="1:20" x14ac:dyDescent="0.25">
      <c r="A9593" t="s">
        <v>264</v>
      </c>
      <c r="B9593">
        <v>2210502</v>
      </c>
      <c r="C9593" s="4" t="s">
        <v>14087</v>
      </c>
      <c r="D9593" s="4" t="s">
        <v>8712</v>
      </c>
      <c r="E9593" s="8" t="s">
        <v>8712</v>
      </c>
      <c r="F9593" t="s">
        <v>520</v>
      </c>
      <c r="G9593" t="s">
        <v>521</v>
      </c>
      <c r="H9593" t="s">
        <v>424</v>
      </c>
      <c r="I9593" t="s">
        <v>1302</v>
      </c>
      <c r="J9593" s="1" t="s">
        <v>888</v>
      </c>
      <c r="L9593" s="2" t="s">
        <v>889</v>
      </c>
      <c r="M9593" s="2" t="s">
        <v>887</v>
      </c>
      <c r="N9593">
        <v>0</v>
      </c>
      <c r="O9593">
        <v>275000</v>
      </c>
      <c r="P9593">
        <v>0</v>
      </c>
      <c r="Q9593" t="s">
        <v>852</v>
      </c>
      <c r="R9593" s="3">
        <v>0.3</v>
      </c>
      <c r="S9593">
        <v>0</v>
      </c>
      <c r="T9593">
        <v>0</v>
      </c>
    </row>
    <row r="9594" spans="1:20" x14ac:dyDescent="0.25">
      <c r="A9594" t="s">
        <v>264</v>
      </c>
      <c r="B9594">
        <v>2210502</v>
      </c>
      <c r="C9594" s="4" t="s">
        <v>14087</v>
      </c>
      <c r="D9594" s="4" t="s">
        <v>8713</v>
      </c>
      <c r="E9594" s="8" t="s">
        <v>8713</v>
      </c>
      <c r="F9594" t="s">
        <v>520</v>
      </c>
      <c r="G9594" t="s">
        <v>521</v>
      </c>
      <c r="H9594" t="s">
        <v>424</v>
      </c>
      <c r="I9594" t="s">
        <v>1302</v>
      </c>
      <c r="J9594" s="1" t="s">
        <v>890</v>
      </c>
      <c r="L9594" s="2" t="s">
        <v>891</v>
      </c>
      <c r="M9594" s="2" t="s">
        <v>882</v>
      </c>
      <c r="N9594">
        <v>11</v>
      </c>
      <c r="O9594">
        <v>150000</v>
      </c>
      <c r="P9594">
        <v>1650000</v>
      </c>
      <c r="Q9594" t="s">
        <v>851</v>
      </c>
      <c r="R9594" s="3">
        <v>0.5</v>
      </c>
      <c r="S9594">
        <v>825000</v>
      </c>
      <c r="T9594">
        <v>825000</v>
      </c>
    </row>
    <row r="9595" spans="1:20" x14ac:dyDescent="0.25">
      <c r="A9595" t="s">
        <v>264</v>
      </c>
      <c r="B9595">
        <v>2210502</v>
      </c>
      <c r="C9595" s="4" t="s">
        <v>14087</v>
      </c>
      <c r="D9595" s="4" t="s">
        <v>8714</v>
      </c>
      <c r="E9595" s="8" t="s">
        <v>8714</v>
      </c>
      <c r="F9595" t="s">
        <v>520</v>
      </c>
      <c r="G9595" t="s">
        <v>521</v>
      </c>
      <c r="H9595" t="s">
        <v>424</v>
      </c>
      <c r="I9595" t="s">
        <v>1302</v>
      </c>
      <c r="J9595" s="1" t="s">
        <v>892</v>
      </c>
      <c r="L9595" s="2" t="s">
        <v>893</v>
      </c>
      <c r="M9595" s="2" t="s">
        <v>882</v>
      </c>
      <c r="N9595">
        <v>0</v>
      </c>
      <c r="O9595">
        <v>300000</v>
      </c>
      <c r="P9595">
        <v>0</v>
      </c>
      <c r="Q9595" t="s">
        <v>851</v>
      </c>
      <c r="R9595" s="3">
        <v>0.5</v>
      </c>
      <c r="S9595">
        <v>0</v>
      </c>
      <c r="T9595">
        <v>0</v>
      </c>
    </row>
    <row r="9596" spans="1:20" x14ac:dyDescent="0.25">
      <c r="A9596" t="s">
        <v>264</v>
      </c>
      <c r="B9596">
        <v>2210502</v>
      </c>
      <c r="C9596" s="4" t="s">
        <v>14087</v>
      </c>
      <c r="D9596" s="4" t="s">
        <v>8715</v>
      </c>
      <c r="E9596" s="8" t="s">
        <v>8715</v>
      </c>
      <c r="F9596" t="s">
        <v>520</v>
      </c>
      <c r="G9596" t="s">
        <v>521</v>
      </c>
      <c r="H9596" t="s">
        <v>424</v>
      </c>
      <c r="I9596" t="s">
        <v>1302</v>
      </c>
      <c r="J9596" s="1" t="s">
        <v>894</v>
      </c>
      <c r="L9596" s="2" t="s">
        <v>895</v>
      </c>
      <c r="M9596" s="2" t="s">
        <v>882</v>
      </c>
      <c r="N9596">
        <v>0</v>
      </c>
      <c r="O9596">
        <v>400000</v>
      </c>
      <c r="P9596">
        <v>0</v>
      </c>
      <c r="Q9596" t="s">
        <v>851</v>
      </c>
      <c r="R9596" s="3">
        <v>0.5</v>
      </c>
      <c r="S9596">
        <v>0</v>
      </c>
      <c r="T9596">
        <v>0</v>
      </c>
    </row>
    <row r="9597" spans="1:20" x14ac:dyDescent="0.25">
      <c r="A9597" t="s">
        <v>264</v>
      </c>
      <c r="B9597">
        <v>2210502</v>
      </c>
      <c r="C9597" s="4" t="s">
        <v>14087</v>
      </c>
      <c r="D9597" s="4" t="s">
        <v>8716</v>
      </c>
      <c r="E9597" s="8" t="s">
        <v>8716</v>
      </c>
      <c r="F9597" t="s">
        <v>520</v>
      </c>
      <c r="G9597" t="s">
        <v>521</v>
      </c>
      <c r="H9597" t="s">
        <v>424</v>
      </c>
      <c r="I9597" t="s">
        <v>1302</v>
      </c>
      <c r="J9597" s="1" t="s">
        <v>896</v>
      </c>
      <c r="L9597" s="2" t="s">
        <v>897</v>
      </c>
      <c r="M9597" s="2" t="s">
        <v>882</v>
      </c>
      <c r="N9597">
        <v>0</v>
      </c>
      <c r="O9597">
        <v>360000</v>
      </c>
      <c r="P9597">
        <v>0</v>
      </c>
      <c r="Q9597" t="s">
        <v>851</v>
      </c>
      <c r="R9597" s="3">
        <v>0.5</v>
      </c>
      <c r="S9597">
        <v>0</v>
      </c>
      <c r="T9597">
        <v>0</v>
      </c>
    </row>
    <row r="9598" spans="1:20" x14ac:dyDescent="0.25">
      <c r="A9598" t="s">
        <v>264</v>
      </c>
      <c r="B9598">
        <v>2210502</v>
      </c>
      <c r="C9598" s="4" t="s">
        <v>14087</v>
      </c>
      <c r="D9598" s="4" t="s">
        <v>8717</v>
      </c>
      <c r="E9598" s="8" t="s">
        <v>8717</v>
      </c>
      <c r="F9598" t="s">
        <v>520</v>
      </c>
      <c r="G9598" t="s">
        <v>521</v>
      </c>
      <c r="H9598" t="s">
        <v>424</v>
      </c>
      <c r="I9598" t="s">
        <v>1302</v>
      </c>
      <c r="J9598" s="1" t="s">
        <v>898</v>
      </c>
      <c r="L9598" s="2" t="s">
        <v>899</v>
      </c>
      <c r="M9598" s="2" t="s">
        <v>882</v>
      </c>
      <c r="N9598">
        <v>19</v>
      </c>
      <c r="O9598">
        <v>250000</v>
      </c>
      <c r="P9598">
        <v>4750000</v>
      </c>
      <c r="Q9598" t="s">
        <v>851</v>
      </c>
      <c r="R9598" s="3">
        <v>0.5</v>
      </c>
      <c r="S9598">
        <v>2375000</v>
      </c>
      <c r="T9598">
        <v>2375000</v>
      </c>
    </row>
    <row r="9599" spans="1:20" x14ac:dyDescent="0.25">
      <c r="A9599" t="s">
        <v>264</v>
      </c>
      <c r="B9599">
        <v>2210502</v>
      </c>
      <c r="C9599" s="4" t="s">
        <v>14087</v>
      </c>
      <c r="D9599" s="4" t="s">
        <v>8718</v>
      </c>
      <c r="E9599" s="8" t="s">
        <v>8718</v>
      </c>
      <c r="F9599" t="s">
        <v>520</v>
      </c>
      <c r="G9599" t="s">
        <v>521</v>
      </c>
      <c r="H9599" t="s">
        <v>424</v>
      </c>
      <c r="I9599" t="s">
        <v>1302</v>
      </c>
      <c r="J9599" s="1" t="s">
        <v>900</v>
      </c>
      <c r="L9599" s="2" t="s">
        <v>901</v>
      </c>
      <c r="M9599" s="2" t="s">
        <v>882</v>
      </c>
      <c r="N9599">
        <v>19</v>
      </c>
      <c r="O9599">
        <v>360000</v>
      </c>
      <c r="P9599">
        <v>6840000</v>
      </c>
      <c r="Q9599" t="s">
        <v>851</v>
      </c>
      <c r="R9599" s="3">
        <v>0.5</v>
      </c>
      <c r="S9599">
        <v>3420000</v>
      </c>
      <c r="T9599">
        <v>3420000</v>
      </c>
    </row>
    <row r="9600" spans="1:20" x14ac:dyDescent="0.25">
      <c r="A9600" t="s">
        <v>264</v>
      </c>
      <c r="B9600">
        <v>2210502</v>
      </c>
      <c r="C9600" s="4" t="s">
        <v>14087</v>
      </c>
      <c r="D9600" s="4" t="s">
        <v>8719</v>
      </c>
      <c r="E9600" s="8" t="s">
        <v>8719</v>
      </c>
      <c r="F9600" t="s">
        <v>520</v>
      </c>
      <c r="G9600" t="s">
        <v>521</v>
      </c>
      <c r="H9600" t="s">
        <v>424</v>
      </c>
      <c r="I9600" t="s">
        <v>1302</v>
      </c>
      <c r="J9600" s="1" t="s">
        <v>902</v>
      </c>
      <c r="L9600" s="2" t="s">
        <v>903</v>
      </c>
      <c r="M9600" s="2" t="s">
        <v>887</v>
      </c>
      <c r="N9600">
        <v>18</v>
      </c>
      <c r="O9600">
        <v>300000</v>
      </c>
      <c r="P9600">
        <v>5400000</v>
      </c>
      <c r="Q9600" t="s">
        <v>852</v>
      </c>
      <c r="R9600" s="3">
        <v>0.3</v>
      </c>
      <c r="S9600">
        <v>3780000</v>
      </c>
      <c r="T9600">
        <v>1620000</v>
      </c>
    </row>
    <row r="9601" spans="1:20" x14ac:dyDescent="0.25">
      <c r="A9601" t="s">
        <v>264</v>
      </c>
      <c r="B9601">
        <v>2210502</v>
      </c>
      <c r="C9601" s="4" t="s">
        <v>14087</v>
      </c>
      <c r="D9601" s="4" t="s">
        <v>8720</v>
      </c>
      <c r="E9601" s="8" t="s">
        <v>8720</v>
      </c>
      <c r="F9601" t="s">
        <v>520</v>
      </c>
      <c r="G9601" t="s">
        <v>521</v>
      </c>
      <c r="H9601" t="s">
        <v>424</v>
      </c>
      <c r="I9601" t="s">
        <v>1302</v>
      </c>
      <c r="J9601" s="1" t="s">
        <v>904</v>
      </c>
      <c r="L9601" s="2" t="s">
        <v>905</v>
      </c>
      <c r="M9601" s="2" t="s">
        <v>887</v>
      </c>
      <c r="N9601">
        <v>15</v>
      </c>
      <c r="O9601">
        <v>690000</v>
      </c>
      <c r="P9601">
        <v>10350000</v>
      </c>
      <c r="Q9601" t="s">
        <v>852</v>
      </c>
      <c r="R9601" s="3">
        <v>0.3</v>
      </c>
      <c r="S9601">
        <v>7244999.9999999991</v>
      </c>
      <c r="T9601">
        <v>3105000</v>
      </c>
    </row>
    <row r="9602" spans="1:20" x14ac:dyDescent="0.25">
      <c r="A9602" t="s">
        <v>264</v>
      </c>
      <c r="B9602">
        <v>2210502</v>
      </c>
      <c r="C9602" s="4" t="s">
        <v>14087</v>
      </c>
      <c r="D9602" s="4" t="s">
        <v>8721</v>
      </c>
      <c r="E9602" s="8" t="s">
        <v>8721</v>
      </c>
      <c r="F9602" t="s">
        <v>520</v>
      </c>
      <c r="G9602" t="s">
        <v>521</v>
      </c>
      <c r="H9602" t="s">
        <v>424</v>
      </c>
      <c r="I9602" t="s">
        <v>1302</v>
      </c>
      <c r="J9602" s="1" t="s">
        <v>906</v>
      </c>
      <c r="L9602" s="2" t="s">
        <v>907</v>
      </c>
      <c r="M9602" s="2" t="s">
        <v>887</v>
      </c>
      <c r="N9602">
        <v>0</v>
      </c>
      <c r="O9602">
        <v>330000</v>
      </c>
      <c r="P9602">
        <v>0</v>
      </c>
      <c r="Q9602" t="s">
        <v>852</v>
      </c>
      <c r="R9602" s="3">
        <v>0.3</v>
      </c>
      <c r="S9602">
        <v>0</v>
      </c>
      <c r="T9602">
        <v>0</v>
      </c>
    </row>
    <row r="9603" spans="1:20" x14ac:dyDescent="0.25">
      <c r="A9603" t="s">
        <v>264</v>
      </c>
      <c r="B9603">
        <v>2210502</v>
      </c>
      <c r="C9603" s="4" t="s">
        <v>14087</v>
      </c>
      <c r="D9603" s="4" t="s">
        <v>8722</v>
      </c>
      <c r="E9603" s="8" t="s">
        <v>8722</v>
      </c>
      <c r="F9603" t="s">
        <v>520</v>
      </c>
      <c r="G9603" t="s">
        <v>521</v>
      </c>
      <c r="H9603" t="s">
        <v>424</v>
      </c>
      <c r="I9603" t="s">
        <v>1302</v>
      </c>
      <c r="J9603" s="1" t="s">
        <v>908</v>
      </c>
      <c r="L9603" s="2" t="s">
        <v>909</v>
      </c>
      <c r="M9603" s="2" t="s">
        <v>882</v>
      </c>
      <c r="N9603">
        <v>0</v>
      </c>
      <c r="O9603">
        <v>200000</v>
      </c>
      <c r="P9603">
        <v>0</v>
      </c>
      <c r="Q9603" t="s">
        <v>851</v>
      </c>
      <c r="R9603" s="3">
        <v>0.5</v>
      </c>
      <c r="S9603">
        <v>0</v>
      </c>
      <c r="T9603">
        <v>0</v>
      </c>
    </row>
    <row r="9604" spans="1:20" x14ac:dyDescent="0.25">
      <c r="A9604" t="s">
        <v>264</v>
      </c>
      <c r="B9604">
        <v>2210502</v>
      </c>
      <c r="C9604" s="4" t="s">
        <v>14087</v>
      </c>
      <c r="D9604" s="4" t="s">
        <v>8723</v>
      </c>
      <c r="E9604" s="8" t="s">
        <v>8723</v>
      </c>
      <c r="F9604" t="s">
        <v>520</v>
      </c>
      <c r="G9604" t="s">
        <v>521</v>
      </c>
      <c r="H9604" t="s">
        <v>424</v>
      </c>
      <c r="I9604" t="s">
        <v>1302</v>
      </c>
      <c r="J9604" s="1" t="s">
        <v>910</v>
      </c>
      <c r="L9604" s="2" t="s">
        <v>911</v>
      </c>
      <c r="M9604" s="2" t="s">
        <v>887</v>
      </c>
      <c r="N9604">
        <v>18</v>
      </c>
      <c r="O9604">
        <v>400000</v>
      </c>
      <c r="P9604">
        <v>7200000</v>
      </c>
      <c r="Q9604" t="s">
        <v>852</v>
      </c>
      <c r="R9604" s="3">
        <v>0.3</v>
      </c>
      <c r="S9604">
        <v>5040000</v>
      </c>
      <c r="T9604">
        <v>2160000</v>
      </c>
    </row>
    <row r="9605" spans="1:20" x14ac:dyDescent="0.25">
      <c r="A9605" t="s">
        <v>264</v>
      </c>
      <c r="B9605">
        <v>2210502</v>
      </c>
      <c r="C9605" s="4" t="s">
        <v>14087</v>
      </c>
      <c r="D9605" s="4" t="s">
        <v>8724</v>
      </c>
      <c r="E9605" s="8" t="s">
        <v>8724</v>
      </c>
      <c r="F9605" t="s">
        <v>520</v>
      </c>
      <c r="G9605" t="s">
        <v>521</v>
      </c>
      <c r="H9605" t="s">
        <v>424</v>
      </c>
      <c r="I9605" t="s">
        <v>1302</v>
      </c>
      <c r="J9605" s="1" t="s">
        <v>912</v>
      </c>
      <c r="L9605" s="2" t="s">
        <v>913</v>
      </c>
      <c r="M9605" s="2" t="s">
        <v>882</v>
      </c>
      <c r="N9605">
        <v>18</v>
      </c>
      <c r="O9605">
        <v>240000</v>
      </c>
      <c r="P9605">
        <v>4320000</v>
      </c>
      <c r="Q9605" t="s">
        <v>851</v>
      </c>
      <c r="R9605" s="3">
        <v>0.5</v>
      </c>
      <c r="S9605">
        <v>2160000</v>
      </c>
      <c r="T9605">
        <v>2160000</v>
      </c>
    </row>
    <row r="9606" spans="1:20" x14ac:dyDescent="0.25">
      <c r="A9606" t="s">
        <v>264</v>
      </c>
      <c r="B9606">
        <v>2210502</v>
      </c>
      <c r="C9606" s="4" t="s">
        <v>14087</v>
      </c>
      <c r="D9606" s="4" t="s">
        <v>8725</v>
      </c>
      <c r="E9606" s="8" t="s">
        <v>8725</v>
      </c>
      <c r="F9606" t="s">
        <v>520</v>
      </c>
      <c r="G9606" t="s">
        <v>521</v>
      </c>
      <c r="H9606" t="s">
        <v>424</v>
      </c>
      <c r="I9606" t="s">
        <v>1302</v>
      </c>
      <c r="J9606" s="1" t="s">
        <v>914</v>
      </c>
      <c r="L9606" s="2" t="s">
        <v>915</v>
      </c>
      <c r="M9606" s="2" t="s">
        <v>887</v>
      </c>
      <c r="N9606">
        <v>18</v>
      </c>
      <c r="O9606">
        <v>240000</v>
      </c>
      <c r="P9606">
        <v>4320000</v>
      </c>
      <c r="Q9606" t="s">
        <v>852</v>
      </c>
      <c r="R9606" s="3">
        <v>0.3</v>
      </c>
      <c r="S9606">
        <v>3024000</v>
      </c>
      <c r="T9606">
        <v>1296000</v>
      </c>
    </row>
    <row r="9607" spans="1:20" x14ac:dyDescent="0.25">
      <c r="A9607" t="s">
        <v>264</v>
      </c>
      <c r="B9607">
        <v>2210502</v>
      </c>
      <c r="C9607" s="4" t="s">
        <v>14087</v>
      </c>
      <c r="D9607" s="4" t="s">
        <v>8726</v>
      </c>
      <c r="E9607" s="8" t="s">
        <v>8726</v>
      </c>
      <c r="F9607" t="s">
        <v>520</v>
      </c>
      <c r="G9607" t="s">
        <v>521</v>
      </c>
      <c r="H9607" t="s">
        <v>424</v>
      </c>
      <c r="I9607" t="s">
        <v>1302</v>
      </c>
      <c r="J9607" s="1" t="s">
        <v>916</v>
      </c>
      <c r="L9607" s="2" t="s">
        <v>917</v>
      </c>
      <c r="M9607" s="2" t="s">
        <v>887</v>
      </c>
      <c r="N9607">
        <v>0</v>
      </c>
      <c r="O9607">
        <v>150000</v>
      </c>
      <c r="P9607">
        <v>0</v>
      </c>
      <c r="Q9607" t="s">
        <v>852</v>
      </c>
      <c r="R9607" s="3">
        <v>0.3</v>
      </c>
      <c r="S9607">
        <v>0</v>
      </c>
      <c r="T9607">
        <v>0</v>
      </c>
    </row>
    <row r="9608" spans="1:20" x14ac:dyDescent="0.25">
      <c r="A9608" t="s">
        <v>264</v>
      </c>
      <c r="B9608">
        <v>2210502</v>
      </c>
      <c r="C9608" s="4" t="s">
        <v>14087</v>
      </c>
      <c r="D9608" s="4" t="s">
        <v>8727</v>
      </c>
      <c r="E9608" s="8" t="s">
        <v>8727</v>
      </c>
      <c r="F9608" t="s">
        <v>520</v>
      </c>
      <c r="G9608" t="s">
        <v>521</v>
      </c>
      <c r="H9608" t="s">
        <v>424</v>
      </c>
      <c r="I9608" t="s">
        <v>1302</v>
      </c>
      <c r="J9608" s="1" t="s">
        <v>918</v>
      </c>
      <c r="L9608" s="2" t="s">
        <v>919</v>
      </c>
      <c r="M9608" s="2" t="s">
        <v>887</v>
      </c>
      <c r="N9608">
        <v>18</v>
      </c>
      <c r="O9608">
        <v>470000</v>
      </c>
      <c r="P9608">
        <v>8460000</v>
      </c>
      <c r="Q9608" t="s">
        <v>852</v>
      </c>
      <c r="R9608" s="3">
        <v>0.3</v>
      </c>
      <c r="S9608">
        <v>5922000</v>
      </c>
      <c r="T9608">
        <v>2538000</v>
      </c>
    </row>
    <row r="9609" spans="1:20" x14ac:dyDescent="0.25">
      <c r="A9609" t="s">
        <v>264</v>
      </c>
      <c r="B9609">
        <v>2210502</v>
      </c>
      <c r="C9609" s="4" t="s">
        <v>14087</v>
      </c>
      <c r="D9609" s="4" t="s">
        <v>8728</v>
      </c>
      <c r="E9609" s="8" t="s">
        <v>8728</v>
      </c>
      <c r="F9609" t="s">
        <v>520</v>
      </c>
      <c r="G9609" t="s">
        <v>521</v>
      </c>
      <c r="H9609" t="s">
        <v>424</v>
      </c>
      <c r="I9609" t="s">
        <v>1302</v>
      </c>
      <c r="J9609" s="1" t="s">
        <v>920</v>
      </c>
      <c r="L9609" s="2" t="s">
        <v>921</v>
      </c>
      <c r="M9609" s="2" t="s">
        <v>882</v>
      </c>
      <c r="N9609">
        <v>35</v>
      </c>
      <c r="O9609">
        <v>170000</v>
      </c>
      <c r="P9609">
        <v>5950000</v>
      </c>
      <c r="Q9609" t="s">
        <v>851</v>
      </c>
      <c r="R9609" s="3">
        <v>0.5</v>
      </c>
      <c r="S9609">
        <v>2975000</v>
      </c>
      <c r="T9609">
        <v>2975000</v>
      </c>
    </row>
    <row r="9610" spans="1:20" x14ac:dyDescent="0.25">
      <c r="A9610" t="s">
        <v>264</v>
      </c>
      <c r="B9610">
        <v>2210502</v>
      </c>
      <c r="C9610" s="4" t="s">
        <v>14087</v>
      </c>
      <c r="D9610" s="4" t="s">
        <v>8729</v>
      </c>
      <c r="E9610" s="8" t="s">
        <v>8729</v>
      </c>
      <c r="F9610" t="s">
        <v>520</v>
      </c>
      <c r="G9610" t="s">
        <v>521</v>
      </c>
      <c r="H9610" t="s">
        <v>424</v>
      </c>
      <c r="I9610" t="s">
        <v>1302</v>
      </c>
      <c r="J9610" s="1" t="s">
        <v>922</v>
      </c>
      <c r="L9610" s="2" t="s">
        <v>923</v>
      </c>
      <c r="M9610" s="2" t="s">
        <v>887</v>
      </c>
      <c r="N9610">
        <v>35</v>
      </c>
      <c r="O9610">
        <v>130000</v>
      </c>
      <c r="P9610">
        <v>4550000</v>
      </c>
      <c r="Q9610" t="s">
        <v>852</v>
      </c>
      <c r="R9610" s="3">
        <v>0.3</v>
      </c>
      <c r="S9610">
        <v>3185000</v>
      </c>
      <c r="T9610">
        <v>1365000</v>
      </c>
    </row>
    <row r="9611" spans="1:20" x14ac:dyDescent="0.25">
      <c r="A9611" t="s">
        <v>264</v>
      </c>
      <c r="B9611">
        <v>2210502</v>
      </c>
      <c r="C9611" s="4" t="s">
        <v>14087</v>
      </c>
      <c r="D9611" s="4" t="s">
        <v>8730</v>
      </c>
      <c r="E9611" s="8" t="s">
        <v>8730</v>
      </c>
      <c r="F9611" t="s">
        <v>520</v>
      </c>
      <c r="G9611" t="s">
        <v>521</v>
      </c>
      <c r="H9611" t="s">
        <v>424</v>
      </c>
      <c r="I9611" t="s">
        <v>1302</v>
      </c>
      <c r="J9611" s="1" t="s">
        <v>924</v>
      </c>
      <c r="L9611" s="2" t="s">
        <v>925</v>
      </c>
      <c r="M9611" s="2" t="s">
        <v>887</v>
      </c>
      <c r="N9611">
        <v>35</v>
      </c>
      <c r="O9611">
        <v>130000</v>
      </c>
      <c r="P9611">
        <v>4550000</v>
      </c>
      <c r="Q9611" t="s">
        <v>852</v>
      </c>
      <c r="R9611" s="3">
        <v>0.3</v>
      </c>
      <c r="S9611">
        <v>3185000</v>
      </c>
      <c r="T9611">
        <v>1365000</v>
      </c>
    </row>
    <row r="9612" spans="1:20" x14ac:dyDescent="0.25">
      <c r="A9612" t="s">
        <v>264</v>
      </c>
      <c r="B9612">
        <v>2210502</v>
      </c>
      <c r="C9612" s="4" t="s">
        <v>14087</v>
      </c>
      <c r="D9612" s="4" t="s">
        <v>8731</v>
      </c>
      <c r="E9612" s="8" t="s">
        <v>8731</v>
      </c>
      <c r="F9612" t="s">
        <v>520</v>
      </c>
      <c r="G9612" t="s">
        <v>521</v>
      </c>
      <c r="H9612" t="s">
        <v>424</v>
      </c>
      <c r="I9612" t="s">
        <v>1302</v>
      </c>
      <c r="J9612" s="1" t="s">
        <v>926</v>
      </c>
      <c r="L9612" s="2" t="s">
        <v>927</v>
      </c>
      <c r="M9612" s="2" t="s">
        <v>887</v>
      </c>
      <c r="N9612">
        <v>35</v>
      </c>
      <c r="O9612">
        <v>260000</v>
      </c>
      <c r="P9612">
        <v>9100000</v>
      </c>
      <c r="Q9612" t="s">
        <v>852</v>
      </c>
      <c r="R9612" s="3">
        <v>0.3</v>
      </c>
      <c r="S9612">
        <v>6370000</v>
      </c>
      <c r="T9612">
        <v>2730000</v>
      </c>
    </row>
    <row r="9613" spans="1:20" x14ac:dyDescent="0.25">
      <c r="A9613" t="s">
        <v>264</v>
      </c>
      <c r="B9613">
        <v>2210502</v>
      </c>
      <c r="C9613" s="4" t="s">
        <v>14087</v>
      </c>
      <c r="D9613" s="4" t="s">
        <v>8732</v>
      </c>
      <c r="E9613" s="8" t="s">
        <v>8732</v>
      </c>
      <c r="F9613" t="s">
        <v>520</v>
      </c>
      <c r="G9613" t="s">
        <v>521</v>
      </c>
      <c r="H9613" t="s">
        <v>424</v>
      </c>
      <c r="I9613" t="s">
        <v>1302</v>
      </c>
      <c r="J9613" s="1" t="s">
        <v>928</v>
      </c>
      <c r="L9613" s="2" t="s">
        <v>929</v>
      </c>
      <c r="M9613" s="2" t="s">
        <v>887</v>
      </c>
      <c r="N9613">
        <v>35</v>
      </c>
      <c r="O9613">
        <v>210000</v>
      </c>
      <c r="P9613">
        <v>7350000</v>
      </c>
      <c r="Q9613" t="s">
        <v>852</v>
      </c>
      <c r="R9613" s="3">
        <v>0.3</v>
      </c>
      <c r="S9613">
        <v>5145000</v>
      </c>
      <c r="T9613">
        <v>2205000</v>
      </c>
    </row>
    <row r="9614" spans="1:20" x14ac:dyDescent="0.25">
      <c r="A9614" t="s">
        <v>264</v>
      </c>
      <c r="B9614">
        <v>2210502</v>
      </c>
      <c r="C9614" s="4" t="s">
        <v>14087</v>
      </c>
      <c r="D9614" s="4" t="s">
        <v>8733</v>
      </c>
      <c r="E9614" s="8" t="s">
        <v>8733</v>
      </c>
      <c r="F9614" t="s">
        <v>520</v>
      </c>
      <c r="G9614" t="s">
        <v>521</v>
      </c>
      <c r="H9614" t="s">
        <v>424</v>
      </c>
      <c r="I9614" t="s">
        <v>1302</v>
      </c>
      <c r="J9614" s="1" t="s">
        <v>930</v>
      </c>
      <c r="L9614" s="2" t="s">
        <v>931</v>
      </c>
      <c r="M9614" s="2" t="s">
        <v>882</v>
      </c>
      <c r="N9614">
        <v>35</v>
      </c>
      <c r="O9614">
        <v>270000</v>
      </c>
      <c r="P9614">
        <v>9450000</v>
      </c>
      <c r="Q9614" t="s">
        <v>851</v>
      </c>
      <c r="R9614" s="3">
        <v>0.5</v>
      </c>
      <c r="S9614">
        <v>4725000</v>
      </c>
      <c r="T9614">
        <v>4725000</v>
      </c>
    </row>
    <row r="9615" spans="1:20" x14ac:dyDescent="0.25">
      <c r="A9615" t="s">
        <v>264</v>
      </c>
      <c r="B9615">
        <v>2210502</v>
      </c>
      <c r="C9615" s="4" t="s">
        <v>14087</v>
      </c>
      <c r="D9615" s="4" t="s">
        <v>8734</v>
      </c>
      <c r="E9615" s="8" t="s">
        <v>8734</v>
      </c>
      <c r="F9615" t="s">
        <v>520</v>
      </c>
      <c r="G9615" t="s">
        <v>521</v>
      </c>
      <c r="H9615" t="s">
        <v>424</v>
      </c>
      <c r="I9615" t="s">
        <v>1302</v>
      </c>
      <c r="J9615" s="1" t="s">
        <v>932</v>
      </c>
      <c r="L9615" s="2" t="s">
        <v>933</v>
      </c>
      <c r="M9615" s="2" t="s">
        <v>882</v>
      </c>
      <c r="N9615">
        <v>35</v>
      </c>
      <c r="O9615">
        <v>270000</v>
      </c>
      <c r="P9615">
        <v>9450000</v>
      </c>
      <c r="Q9615" t="s">
        <v>851</v>
      </c>
      <c r="R9615" s="3">
        <v>0.5</v>
      </c>
      <c r="S9615">
        <v>4725000</v>
      </c>
      <c r="T9615">
        <v>4725000</v>
      </c>
    </row>
    <row r="9616" spans="1:20" x14ac:dyDescent="0.25">
      <c r="A9616" t="s">
        <v>264</v>
      </c>
      <c r="B9616">
        <v>2210502</v>
      </c>
      <c r="C9616" s="4" t="s">
        <v>14087</v>
      </c>
      <c r="D9616" s="4" t="s">
        <v>8735</v>
      </c>
      <c r="E9616" s="8" t="s">
        <v>8735</v>
      </c>
      <c r="F9616" t="s">
        <v>520</v>
      </c>
      <c r="G9616" t="s">
        <v>521</v>
      </c>
      <c r="H9616" t="s">
        <v>424</v>
      </c>
      <c r="I9616" t="s">
        <v>1302</v>
      </c>
      <c r="J9616" s="1" t="s">
        <v>934</v>
      </c>
      <c r="L9616" s="2" t="s">
        <v>935</v>
      </c>
      <c r="M9616" s="2" t="s">
        <v>882</v>
      </c>
      <c r="N9616">
        <v>35</v>
      </c>
      <c r="O9616">
        <v>130000</v>
      </c>
      <c r="P9616">
        <v>4550000</v>
      </c>
      <c r="Q9616" t="s">
        <v>851</v>
      </c>
      <c r="R9616" s="3">
        <v>0.5</v>
      </c>
      <c r="S9616">
        <v>2275000</v>
      </c>
      <c r="T9616">
        <v>2275000</v>
      </c>
    </row>
    <row r="9617" spans="1:20" x14ac:dyDescent="0.25">
      <c r="A9617" t="s">
        <v>264</v>
      </c>
      <c r="B9617">
        <v>2210502</v>
      </c>
      <c r="C9617" s="4" t="s">
        <v>14087</v>
      </c>
      <c r="D9617" s="4" t="s">
        <v>8736</v>
      </c>
      <c r="E9617" s="8" t="s">
        <v>8736</v>
      </c>
      <c r="F9617" t="s">
        <v>520</v>
      </c>
      <c r="G9617" t="s">
        <v>521</v>
      </c>
      <c r="H9617" t="s">
        <v>424</v>
      </c>
      <c r="I9617" t="s">
        <v>1302</v>
      </c>
      <c r="J9617" s="1" t="s">
        <v>936</v>
      </c>
      <c r="L9617" s="2" t="s">
        <v>937</v>
      </c>
      <c r="M9617" s="2" t="s">
        <v>887</v>
      </c>
      <c r="N9617">
        <v>35</v>
      </c>
      <c r="O9617">
        <v>165000</v>
      </c>
      <c r="P9617">
        <v>5775000</v>
      </c>
      <c r="Q9617" t="s">
        <v>852</v>
      </c>
      <c r="R9617" s="3">
        <v>0.3</v>
      </c>
      <c r="S9617">
        <v>4042499.9999999995</v>
      </c>
      <c r="T9617">
        <v>1732500</v>
      </c>
    </row>
    <row r="9618" spans="1:20" x14ac:dyDescent="0.25">
      <c r="A9618" t="s">
        <v>264</v>
      </c>
      <c r="B9618">
        <v>2210502</v>
      </c>
      <c r="C9618" s="4" t="s">
        <v>14087</v>
      </c>
      <c r="D9618" s="4" t="s">
        <v>8737</v>
      </c>
      <c r="E9618" s="8" t="s">
        <v>8737</v>
      </c>
      <c r="F9618" t="s">
        <v>520</v>
      </c>
      <c r="G9618" t="s">
        <v>521</v>
      </c>
      <c r="H9618" t="s">
        <v>424</v>
      </c>
      <c r="I9618" t="s">
        <v>1302</v>
      </c>
      <c r="J9618" s="1" t="s">
        <v>938</v>
      </c>
      <c r="L9618" s="2" t="s">
        <v>939</v>
      </c>
      <c r="M9618" s="2" t="s">
        <v>940</v>
      </c>
      <c r="N9618">
        <v>35</v>
      </c>
      <c r="O9618">
        <v>32000</v>
      </c>
      <c r="P9618">
        <v>1120000</v>
      </c>
      <c r="Q9618" t="s">
        <v>853</v>
      </c>
      <c r="R9618" s="3">
        <v>0</v>
      </c>
      <c r="S9618">
        <v>1120000</v>
      </c>
      <c r="T9618">
        <v>0</v>
      </c>
    </row>
    <row r="9619" spans="1:20" x14ac:dyDescent="0.25">
      <c r="A9619" t="s">
        <v>264</v>
      </c>
      <c r="B9619">
        <v>2210502</v>
      </c>
      <c r="C9619" s="4" t="s">
        <v>14087</v>
      </c>
      <c r="D9619" s="4" t="s">
        <v>8738</v>
      </c>
      <c r="E9619" s="8" t="s">
        <v>8738</v>
      </c>
      <c r="F9619" t="s">
        <v>520</v>
      </c>
      <c r="G9619" t="s">
        <v>521</v>
      </c>
      <c r="H9619" t="s">
        <v>424</v>
      </c>
      <c r="I9619" t="s">
        <v>1302</v>
      </c>
      <c r="J9619" s="1" t="s">
        <v>941</v>
      </c>
      <c r="L9619" s="2" t="s">
        <v>942</v>
      </c>
      <c r="M9619" s="2" t="s">
        <v>940</v>
      </c>
      <c r="N9619">
        <v>35</v>
      </c>
      <c r="O9619">
        <v>34000</v>
      </c>
      <c r="P9619">
        <v>1190000</v>
      </c>
      <c r="Q9619" t="s">
        <v>853</v>
      </c>
      <c r="R9619" s="3">
        <v>0</v>
      </c>
      <c r="S9619">
        <v>1190000</v>
      </c>
      <c r="T9619">
        <v>0</v>
      </c>
    </row>
    <row r="9620" spans="1:20" x14ac:dyDescent="0.25">
      <c r="A9620" t="s">
        <v>264</v>
      </c>
      <c r="B9620">
        <v>2210502</v>
      </c>
      <c r="C9620" s="4" t="s">
        <v>14087</v>
      </c>
      <c r="D9620" s="4" t="s">
        <v>8739</v>
      </c>
      <c r="E9620" s="8" t="s">
        <v>8739</v>
      </c>
      <c r="F9620" t="s">
        <v>520</v>
      </c>
      <c r="G9620" t="s">
        <v>521</v>
      </c>
      <c r="H9620" t="s">
        <v>424</v>
      </c>
      <c r="I9620" t="s">
        <v>1302</v>
      </c>
      <c r="J9620" s="1" t="s">
        <v>943</v>
      </c>
      <c r="L9620" s="2" t="s">
        <v>944</v>
      </c>
      <c r="M9620" s="2" t="s">
        <v>940</v>
      </c>
      <c r="N9620">
        <v>35</v>
      </c>
      <c r="O9620">
        <v>31000</v>
      </c>
      <c r="P9620">
        <v>1085000</v>
      </c>
      <c r="Q9620" t="s">
        <v>853</v>
      </c>
      <c r="R9620" s="3">
        <v>0</v>
      </c>
      <c r="S9620">
        <v>1085000</v>
      </c>
      <c r="T9620">
        <v>0</v>
      </c>
    </row>
    <row r="9621" spans="1:20" x14ac:dyDescent="0.25">
      <c r="A9621" t="s">
        <v>82</v>
      </c>
      <c r="B9621">
        <v>2210601</v>
      </c>
      <c r="C9621" s="4" t="s">
        <v>14087</v>
      </c>
      <c r="D9621" s="4" t="s">
        <v>3725</v>
      </c>
      <c r="E9621" s="8" t="s">
        <v>3725</v>
      </c>
      <c r="F9621" t="s">
        <v>520</v>
      </c>
      <c r="G9621" t="s">
        <v>521</v>
      </c>
      <c r="H9621" t="s">
        <v>522</v>
      </c>
      <c r="I9621" t="s">
        <v>1303</v>
      </c>
      <c r="J9621" s="1" t="s">
        <v>880</v>
      </c>
      <c r="L9621" s="2" t="s">
        <v>881</v>
      </c>
      <c r="M9621" s="2" t="s">
        <v>882</v>
      </c>
      <c r="N9621">
        <v>23</v>
      </c>
      <c r="O9621">
        <v>700000</v>
      </c>
      <c r="P9621">
        <v>16100000</v>
      </c>
      <c r="Q9621" t="s">
        <v>851</v>
      </c>
      <c r="R9621" s="3">
        <v>0.5</v>
      </c>
      <c r="S9621">
        <v>8050000</v>
      </c>
      <c r="T9621">
        <v>8050000</v>
      </c>
    </row>
    <row r="9622" spans="1:20" x14ac:dyDescent="0.25">
      <c r="A9622" t="s">
        <v>82</v>
      </c>
      <c r="B9622">
        <v>2210601</v>
      </c>
      <c r="C9622" s="4" t="s">
        <v>14087</v>
      </c>
      <c r="D9622" s="4" t="s">
        <v>3726</v>
      </c>
      <c r="E9622" s="8" t="s">
        <v>3726</v>
      </c>
      <c r="F9622" t="s">
        <v>520</v>
      </c>
      <c r="G9622" t="s">
        <v>521</v>
      </c>
      <c r="H9622" t="s">
        <v>522</v>
      </c>
      <c r="I9622" t="s">
        <v>1303</v>
      </c>
      <c r="J9622" s="1" t="s">
        <v>883</v>
      </c>
      <c r="L9622" s="2" t="s">
        <v>884</v>
      </c>
      <c r="M9622" s="2" t="s">
        <v>882</v>
      </c>
      <c r="N9622">
        <v>0</v>
      </c>
      <c r="O9622">
        <v>420000</v>
      </c>
      <c r="P9622">
        <v>0</v>
      </c>
      <c r="Q9622" t="s">
        <v>851</v>
      </c>
      <c r="R9622" s="3">
        <v>0.5</v>
      </c>
      <c r="S9622">
        <v>0</v>
      </c>
      <c r="T9622">
        <v>0</v>
      </c>
    </row>
    <row r="9623" spans="1:20" x14ac:dyDescent="0.25">
      <c r="A9623" t="s">
        <v>82</v>
      </c>
      <c r="B9623">
        <v>2210601</v>
      </c>
      <c r="C9623" s="4" t="s">
        <v>14087</v>
      </c>
      <c r="D9623" s="4" t="s">
        <v>3727</v>
      </c>
      <c r="E9623" s="8" t="s">
        <v>3727</v>
      </c>
      <c r="F9623" t="s">
        <v>520</v>
      </c>
      <c r="G9623" t="s">
        <v>521</v>
      </c>
      <c r="H9623" t="s">
        <v>522</v>
      </c>
      <c r="I9623" t="s">
        <v>1303</v>
      </c>
      <c r="J9623" s="1" t="s">
        <v>885</v>
      </c>
      <c r="L9623" s="2" t="s">
        <v>886</v>
      </c>
      <c r="M9623" s="2" t="s">
        <v>887</v>
      </c>
      <c r="N9623">
        <v>24</v>
      </c>
      <c r="O9623">
        <v>250000</v>
      </c>
      <c r="P9623">
        <v>6000000</v>
      </c>
      <c r="Q9623" t="s">
        <v>852</v>
      </c>
      <c r="R9623" s="3">
        <v>0.3</v>
      </c>
      <c r="S9623">
        <v>4200000</v>
      </c>
      <c r="T9623">
        <v>1800000</v>
      </c>
    </row>
    <row r="9624" spans="1:20" x14ac:dyDescent="0.25">
      <c r="A9624" t="s">
        <v>82</v>
      </c>
      <c r="B9624">
        <v>2210601</v>
      </c>
      <c r="C9624" s="4" t="s">
        <v>14087</v>
      </c>
      <c r="D9624" s="4" t="s">
        <v>3728</v>
      </c>
      <c r="E9624" s="8" t="s">
        <v>3728</v>
      </c>
      <c r="F9624" t="s">
        <v>520</v>
      </c>
      <c r="G9624" t="s">
        <v>521</v>
      </c>
      <c r="H9624" t="s">
        <v>522</v>
      </c>
      <c r="I9624" t="s">
        <v>1303</v>
      </c>
      <c r="J9624" s="1" t="s">
        <v>888</v>
      </c>
      <c r="L9624" s="2" t="s">
        <v>889</v>
      </c>
      <c r="M9624" s="2" t="s">
        <v>887</v>
      </c>
      <c r="N9624">
        <v>0</v>
      </c>
      <c r="O9624">
        <v>275000</v>
      </c>
      <c r="P9624">
        <v>0</v>
      </c>
      <c r="Q9624" t="s">
        <v>852</v>
      </c>
      <c r="R9624" s="3">
        <v>0.3</v>
      </c>
      <c r="S9624">
        <v>0</v>
      </c>
      <c r="T9624">
        <v>0</v>
      </c>
    </row>
    <row r="9625" spans="1:20" x14ac:dyDescent="0.25">
      <c r="A9625" t="s">
        <v>82</v>
      </c>
      <c r="B9625">
        <v>2210601</v>
      </c>
      <c r="C9625" s="4" t="s">
        <v>14087</v>
      </c>
      <c r="D9625" s="4" t="s">
        <v>3729</v>
      </c>
      <c r="E9625" s="8" t="s">
        <v>3729</v>
      </c>
      <c r="F9625" t="s">
        <v>520</v>
      </c>
      <c r="G9625" t="s">
        <v>521</v>
      </c>
      <c r="H9625" t="s">
        <v>522</v>
      </c>
      <c r="I9625" t="s">
        <v>1303</v>
      </c>
      <c r="J9625" s="1" t="s">
        <v>890</v>
      </c>
      <c r="L9625" s="2" t="s">
        <v>891</v>
      </c>
      <c r="M9625" s="2" t="s">
        <v>882</v>
      </c>
      <c r="N9625">
        <v>22</v>
      </c>
      <c r="O9625">
        <v>150000</v>
      </c>
      <c r="P9625">
        <v>3300000</v>
      </c>
      <c r="Q9625" t="s">
        <v>851</v>
      </c>
      <c r="R9625" s="3">
        <v>0.5</v>
      </c>
      <c r="S9625">
        <v>1650000</v>
      </c>
      <c r="T9625">
        <v>1650000</v>
      </c>
    </row>
    <row r="9626" spans="1:20" x14ac:dyDescent="0.25">
      <c r="A9626" t="s">
        <v>82</v>
      </c>
      <c r="B9626">
        <v>2210601</v>
      </c>
      <c r="C9626" s="4" t="s">
        <v>14087</v>
      </c>
      <c r="D9626" s="4" t="s">
        <v>3730</v>
      </c>
      <c r="E9626" s="8" t="s">
        <v>3730</v>
      </c>
      <c r="F9626" t="s">
        <v>520</v>
      </c>
      <c r="G9626" t="s">
        <v>521</v>
      </c>
      <c r="H9626" t="s">
        <v>522</v>
      </c>
      <c r="I9626" t="s">
        <v>1303</v>
      </c>
      <c r="J9626" s="1" t="s">
        <v>892</v>
      </c>
      <c r="L9626" s="2" t="s">
        <v>893</v>
      </c>
      <c r="M9626" s="2" t="s">
        <v>882</v>
      </c>
      <c r="N9626">
        <v>0</v>
      </c>
      <c r="O9626">
        <v>300000</v>
      </c>
      <c r="P9626">
        <v>0</v>
      </c>
      <c r="Q9626" t="s">
        <v>851</v>
      </c>
      <c r="R9626" s="3">
        <v>0.5</v>
      </c>
      <c r="S9626">
        <v>0</v>
      </c>
      <c r="T9626">
        <v>0</v>
      </c>
    </row>
    <row r="9627" spans="1:20" x14ac:dyDescent="0.25">
      <c r="A9627" t="s">
        <v>82</v>
      </c>
      <c r="B9627">
        <v>2210601</v>
      </c>
      <c r="C9627" s="4" t="s">
        <v>14087</v>
      </c>
      <c r="D9627" s="4" t="s">
        <v>3731</v>
      </c>
      <c r="E9627" s="8" t="s">
        <v>3731</v>
      </c>
      <c r="F9627" t="s">
        <v>520</v>
      </c>
      <c r="G9627" t="s">
        <v>521</v>
      </c>
      <c r="H9627" t="s">
        <v>522</v>
      </c>
      <c r="I9627" t="s">
        <v>1303</v>
      </c>
      <c r="J9627" s="1" t="s">
        <v>894</v>
      </c>
      <c r="L9627" s="2" t="s">
        <v>895</v>
      </c>
      <c r="M9627" s="2" t="s">
        <v>882</v>
      </c>
      <c r="N9627">
        <v>0</v>
      </c>
      <c r="O9627">
        <v>400000</v>
      </c>
      <c r="P9627">
        <v>0</v>
      </c>
      <c r="Q9627" t="s">
        <v>851</v>
      </c>
      <c r="R9627" s="3">
        <v>0.5</v>
      </c>
      <c r="S9627">
        <v>0</v>
      </c>
      <c r="T9627">
        <v>0</v>
      </c>
    </row>
    <row r="9628" spans="1:20" x14ac:dyDescent="0.25">
      <c r="A9628" t="s">
        <v>82</v>
      </c>
      <c r="B9628">
        <v>2210601</v>
      </c>
      <c r="C9628" s="4" t="s">
        <v>14087</v>
      </c>
      <c r="D9628" s="4" t="s">
        <v>3732</v>
      </c>
      <c r="E9628" s="8" t="s">
        <v>3732</v>
      </c>
      <c r="F9628" t="s">
        <v>520</v>
      </c>
      <c r="G9628" t="s">
        <v>521</v>
      </c>
      <c r="H9628" t="s">
        <v>522</v>
      </c>
      <c r="I9628" t="s">
        <v>1303</v>
      </c>
      <c r="J9628" s="1" t="s">
        <v>896</v>
      </c>
      <c r="L9628" s="2" t="s">
        <v>897</v>
      </c>
      <c r="M9628" s="2" t="s">
        <v>882</v>
      </c>
      <c r="N9628">
        <v>0</v>
      </c>
      <c r="O9628">
        <v>360000</v>
      </c>
      <c r="P9628">
        <v>0</v>
      </c>
      <c r="Q9628" t="s">
        <v>851</v>
      </c>
      <c r="R9628" s="3">
        <v>0.5</v>
      </c>
      <c r="S9628">
        <v>0</v>
      </c>
      <c r="T9628">
        <v>0</v>
      </c>
    </row>
    <row r="9629" spans="1:20" x14ac:dyDescent="0.25">
      <c r="A9629" t="s">
        <v>82</v>
      </c>
      <c r="B9629">
        <v>2210601</v>
      </c>
      <c r="C9629" s="4" t="s">
        <v>14087</v>
      </c>
      <c r="D9629" s="4" t="s">
        <v>3733</v>
      </c>
      <c r="E9629" s="8" t="s">
        <v>3733</v>
      </c>
      <c r="F9629" t="s">
        <v>520</v>
      </c>
      <c r="G9629" t="s">
        <v>521</v>
      </c>
      <c r="H9629" t="s">
        <v>522</v>
      </c>
      <c r="I9629" t="s">
        <v>1303</v>
      </c>
      <c r="J9629" s="1" t="s">
        <v>898</v>
      </c>
      <c r="L9629" s="2" t="s">
        <v>899</v>
      </c>
      <c r="M9629" s="2" t="s">
        <v>882</v>
      </c>
      <c r="N9629">
        <v>27</v>
      </c>
      <c r="O9629">
        <v>250000</v>
      </c>
      <c r="P9629">
        <v>6750000</v>
      </c>
      <c r="Q9629" t="s">
        <v>851</v>
      </c>
      <c r="R9629" s="3">
        <v>0.5</v>
      </c>
      <c r="S9629">
        <v>3375000</v>
      </c>
      <c r="T9629">
        <v>3375000</v>
      </c>
    </row>
    <row r="9630" spans="1:20" x14ac:dyDescent="0.25">
      <c r="A9630" t="s">
        <v>82</v>
      </c>
      <c r="B9630">
        <v>2210601</v>
      </c>
      <c r="C9630" s="4" t="s">
        <v>14087</v>
      </c>
      <c r="D9630" s="4" t="s">
        <v>3734</v>
      </c>
      <c r="E9630" s="8" t="s">
        <v>3734</v>
      </c>
      <c r="F9630" t="s">
        <v>520</v>
      </c>
      <c r="G9630" t="s">
        <v>521</v>
      </c>
      <c r="H9630" t="s">
        <v>522</v>
      </c>
      <c r="I9630" t="s">
        <v>1303</v>
      </c>
      <c r="J9630" s="1" t="s">
        <v>900</v>
      </c>
      <c r="L9630" s="2" t="s">
        <v>901</v>
      </c>
      <c r="M9630" s="2" t="s">
        <v>882</v>
      </c>
      <c r="N9630">
        <v>27</v>
      </c>
      <c r="O9630">
        <v>360000</v>
      </c>
      <c r="P9630">
        <v>9720000</v>
      </c>
      <c r="Q9630" t="s">
        <v>851</v>
      </c>
      <c r="R9630" s="3">
        <v>0.5</v>
      </c>
      <c r="S9630">
        <v>4860000</v>
      </c>
      <c r="T9630">
        <v>4860000</v>
      </c>
    </row>
    <row r="9631" spans="1:20" x14ac:dyDescent="0.25">
      <c r="A9631" t="s">
        <v>82</v>
      </c>
      <c r="B9631">
        <v>2210601</v>
      </c>
      <c r="C9631" s="4" t="s">
        <v>14087</v>
      </c>
      <c r="D9631" s="4" t="s">
        <v>3735</v>
      </c>
      <c r="E9631" s="8" t="s">
        <v>3735</v>
      </c>
      <c r="F9631" t="s">
        <v>520</v>
      </c>
      <c r="G9631" t="s">
        <v>521</v>
      </c>
      <c r="H9631" t="s">
        <v>522</v>
      </c>
      <c r="I9631" t="s">
        <v>1303</v>
      </c>
      <c r="J9631" s="1" t="s">
        <v>902</v>
      </c>
      <c r="L9631" s="2" t="s">
        <v>903</v>
      </c>
      <c r="M9631" s="2" t="s">
        <v>887</v>
      </c>
      <c r="N9631">
        <v>24</v>
      </c>
      <c r="O9631">
        <v>300000</v>
      </c>
      <c r="P9631">
        <v>7200000</v>
      </c>
      <c r="Q9631" t="s">
        <v>852</v>
      </c>
      <c r="R9631" s="3">
        <v>0.3</v>
      </c>
      <c r="S9631">
        <v>5040000</v>
      </c>
      <c r="T9631">
        <v>2160000</v>
      </c>
    </row>
    <row r="9632" spans="1:20" x14ac:dyDescent="0.25">
      <c r="A9632" t="s">
        <v>82</v>
      </c>
      <c r="B9632">
        <v>2210601</v>
      </c>
      <c r="C9632" s="4" t="s">
        <v>14087</v>
      </c>
      <c r="D9632" s="4" t="s">
        <v>3736</v>
      </c>
      <c r="E9632" s="8" t="s">
        <v>3736</v>
      </c>
      <c r="F9632" t="s">
        <v>520</v>
      </c>
      <c r="G9632" t="s">
        <v>521</v>
      </c>
      <c r="H9632" t="s">
        <v>522</v>
      </c>
      <c r="I9632" t="s">
        <v>1303</v>
      </c>
      <c r="J9632" s="1" t="s">
        <v>904</v>
      </c>
      <c r="L9632" s="2" t="s">
        <v>905</v>
      </c>
      <c r="M9632" s="2" t="s">
        <v>887</v>
      </c>
      <c r="N9632">
        <v>15</v>
      </c>
      <c r="O9632">
        <v>690000</v>
      </c>
      <c r="P9632">
        <v>10350000</v>
      </c>
      <c r="Q9632" t="s">
        <v>852</v>
      </c>
      <c r="R9632" s="3">
        <v>0.3</v>
      </c>
      <c r="S9632">
        <v>7244999.9999999991</v>
      </c>
      <c r="T9632">
        <v>3105000</v>
      </c>
    </row>
    <row r="9633" spans="1:20" x14ac:dyDescent="0.25">
      <c r="A9633" t="s">
        <v>82</v>
      </c>
      <c r="B9633">
        <v>2210601</v>
      </c>
      <c r="C9633" s="4" t="s">
        <v>14087</v>
      </c>
      <c r="D9633" s="4" t="s">
        <v>3737</v>
      </c>
      <c r="E9633" s="8" t="s">
        <v>3737</v>
      </c>
      <c r="F9633" t="s">
        <v>520</v>
      </c>
      <c r="G9633" t="s">
        <v>521</v>
      </c>
      <c r="H9633" t="s">
        <v>522</v>
      </c>
      <c r="I9633" t="s">
        <v>1303</v>
      </c>
      <c r="J9633" s="1" t="s">
        <v>906</v>
      </c>
      <c r="L9633" s="2" t="s">
        <v>907</v>
      </c>
      <c r="M9633" s="2" t="s">
        <v>887</v>
      </c>
      <c r="N9633">
        <v>0</v>
      </c>
      <c r="O9633">
        <v>330000</v>
      </c>
      <c r="P9633">
        <v>0</v>
      </c>
      <c r="Q9633" t="s">
        <v>852</v>
      </c>
      <c r="R9633" s="3">
        <v>0.3</v>
      </c>
      <c r="S9633">
        <v>0</v>
      </c>
      <c r="T9633">
        <v>0</v>
      </c>
    </row>
    <row r="9634" spans="1:20" x14ac:dyDescent="0.25">
      <c r="A9634" t="s">
        <v>82</v>
      </c>
      <c r="B9634">
        <v>2210601</v>
      </c>
      <c r="C9634" s="4" t="s">
        <v>14087</v>
      </c>
      <c r="D9634" s="4" t="s">
        <v>3738</v>
      </c>
      <c r="E9634" s="8" t="s">
        <v>3738</v>
      </c>
      <c r="F9634" t="s">
        <v>520</v>
      </c>
      <c r="G9634" t="s">
        <v>521</v>
      </c>
      <c r="H9634" t="s">
        <v>522</v>
      </c>
      <c r="I9634" t="s">
        <v>1303</v>
      </c>
      <c r="J9634" s="1" t="s">
        <v>908</v>
      </c>
      <c r="L9634" s="2" t="s">
        <v>909</v>
      </c>
      <c r="M9634" s="2" t="s">
        <v>882</v>
      </c>
      <c r="N9634">
        <v>21</v>
      </c>
      <c r="O9634">
        <v>200000</v>
      </c>
      <c r="P9634">
        <v>4200000</v>
      </c>
      <c r="Q9634" t="s">
        <v>851</v>
      </c>
      <c r="R9634" s="3">
        <v>0.5</v>
      </c>
      <c r="S9634">
        <v>2100000</v>
      </c>
      <c r="T9634">
        <v>2100000</v>
      </c>
    </row>
    <row r="9635" spans="1:20" x14ac:dyDescent="0.25">
      <c r="A9635" t="s">
        <v>82</v>
      </c>
      <c r="B9635">
        <v>2210601</v>
      </c>
      <c r="C9635" s="4" t="s">
        <v>14087</v>
      </c>
      <c r="D9635" s="4" t="s">
        <v>3739</v>
      </c>
      <c r="E9635" s="8" t="s">
        <v>3739</v>
      </c>
      <c r="F9635" t="s">
        <v>520</v>
      </c>
      <c r="G9635" t="s">
        <v>521</v>
      </c>
      <c r="H9635" t="s">
        <v>522</v>
      </c>
      <c r="I9635" t="s">
        <v>1303</v>
      </c>
      <c r="J9635" s="1" t="s">
        <v>910</v>
      </c>
      <c r="L9635" s="2" t="s">
        <v>911</v>
      </c>
      <c r="M9635" s="2" t="s">
        <v>887</v>
      </c>
      <c r="N9635">
        <v>10</v>
      </c>
      <c r="O9635">
        <v>400000</v>
      </c>
      <c r="P9635">
        <v>4000000</v>
      </c>
      <c r="Q9635" t="s">
        <v>852</v>
      </c>
      <c r="R9635" s="3">
        <v>0.3</v>
      </c>
      <c r="S9635">
        <v>2800000</v>
      </c>
      <c r="T9635">
        <v>1200000</v>
      </c>
    </row>
    <row r="9636" spans="1:20" x14ac:dyDescent="0.25">
      <c r="A9636" t="s">
        <v>82</v>
      </c>
      <c r="B9636">
        <v>2210601</v>
      </c>
      <c r="C9636" s="4" t="s">
        <v>14087</v>
      </c>
      <c r="D9636" s="4" t="s">
        <v>3740</v>
      </c>
      <c r="E9636" s="8" t="s">
        <v>3740</v>
      </c>
      <c r="F9636" t="s">
        <v>520</v>
      </c>
      <c r="G9636" t="s">
        <v>521</v>
      </c>
      <c r="H9636" t="s">
        <v>522</v>
      </c>
      <c r="I9636" t="s">
        <v>1303</v>
      </c>
      <c r="J9636" s="1" t="s">
        <v>912</v>
      </c>
      <c r="L9636" s="2" t="s">
        <v>913</v>
      </c>
      <c r="M9636" s="2" t="s">
        <v>882</v>
      </c>
      <c r="N9636">
        <v>23</v>
      </c>
      <c r="O9636">
        <v>240000</v>
      </c>
      <c r="P9636">
        <v>5520000</v>
      </c>
      <c r="Q9636" t="s">
        <v>851</v>
      </c>
      <c r="R9636" s="3">
        <v>0.5</v>
      </c>
      <c r="S9636">
        <v>2760000</v>
      </c>
      <c r="T9636">
        <v>2760000</v>
      </c>
    </row>
    <row r="9637" spans="1:20" x14ac:dyDescent="0.25">
      <c r="A9637" t="s">
        <v>82</v>
      </c>
      <c r="B9637">
        <v>2210601</v>
      </c>
      <c r="C9637" s="4" t="s">
        <v>14087</v>
      </c>
      <c r="D9637" s="4" t="s">
        <v>3741</v>
      </c>
      <c r="E9637" s="8" t="s">
        <v>3741</v>
      </c>
      <c r="F9637" t="s">
        <v>520</v>
      </c>
      <c r="G9637" t="s">
        <v>521</v>
      </c>
      <c r="H9637" t="s">
        <v>522</v>
      </c>
      <c r="I9637" t="s">
        <v>1303</v>
      </c>
      <c r="J9637" s="1" t="s">
        <v>914</v>
      </c>
      <c r="L9637" s="2" t="s">
        <v>915</v>
      </c>
      <c r="M9637" s="2" t="s">
        <v>887</v>
      </c>
      <c r="N9637">
        <v>13</v>
      </c>
      <c r="O9637">
        <v>240000</v>
      </c>
      <c r="P9637">
        <v>3120000</v>
      </c>
      <c r="Q9637" t="s">
        <v>852</v>
      </c>
      <c r="R9637" s="3">
        <v>0.3</v>
      </c>
      <c r="S9637">
        <v>2184000</v>
      </c>
      <c r="T9637">
        <v>936000</v>
      </c>
    </row>
    <row r="9638" spans="1:20" x14ac:dyDescent="0.25">
      <c r="A9638" t="s">
        <v>82</v>
      </c>
      <c r="B9638">
        <v>2210601</v>
      </c>
      <c r="C9638" s="4" t="s">
        <v>14087</v>
      </c>
      <c r="D9638" s="4" t="s">
        <v>3742</v>
      </c>
      <c r="E9638" s="8" t="s">
        <v>3742</v>
      </c>
      <c r="F9638" t="s">
        <v>520</v>
      </c>
      <c r="G9638" t="s">
        <v>521</v>
      </c>
      <c r="H9638" t="s">
        <v>522</v>
      </c>
      <c r="I9638" t="s">
        <v>1303</v>
      </c>
      <c r="J9638" s="1" t="s">
        <v>916</v>
      </c>
      <c r="L9638" s="2" t="s">
        <v>917</v>
      </c>
      <c r="M9638" s="2" t="s">
        <v>887</v>
      </c>
      <c r="N9638">
        <v>0</v>
      </c>
      <c r="O9638">
        <v>150000</v>
      </c>
      <c r="P9638">
        <v>0</v>
      </c>
      <c r="Q9638" t="s">
        <v>852</v>
      </c>
      <c r="R9638" s="3">
        <v>0.3</v>
      </c>
      <c r="S9638">
        <v>0</v>
      </c>
      <c r="T9638">
        <v>0</v>
      </c>
    </row>
    <row r="9639" spans="1:20" x14ac:dyDescent="0.25">
      <c r="A9639" t="s">
        <v>82</v>
      </c>
      <c r="B9639">
        <v>2210601</v>
      </c>
      <c r="C9639" s="4" t="s">
        <v>14087</v>
      </c>
      <c r="D9639" s="4" t="s">
        <v>3743</v>
      </c>
      <c r="E9639" s="8" t="s">
        <v>3743</v>
      </c>
      <c r="F9639" t="s">
        <v>520</v>
      </c>
      <c r="G9639" t="s">
        <v>521</v>
      </c>
      <c r="H9639" t="s">
        <v>522</v>
      </c>
      <c r="I9639" t="s">
        <v>1303</v>
      </c>
      <c r="J9639" s="1" t="s">
        <v>918</v>
      </c>
      <c r="L9639" s="2" t="s">
        <v>919</v>
      </c>
      <c r="M9639" s="2" t="s">
        <v>887</v>
      </c>
      <c r="N9639">
        <v>24</v>
      </c>
      <c r="O9639">
        <v>470000</v>
      </c>
      <c r="P9639">
        <v>11280000</v>
      </c>
      <c r="Q9639" t="s">
        <v>852</v>
      </c>
      <c r="R9639" s="3">
        <v>0.3</v>
      </c>
      <c r="S9639">
        <v>7896000</v>
      </c>
      <c r="T9639">
        <v>3384000</v>
      </c>
    </row>
    <row r="9640" spans="1:20" x14ac:dyDescent="0.25">
      <c r="A9640" t="s">
        <v>82</v>
      </c>
      <c r="B9640">
        <v>2210601</v>
      </c>
      <c r="C9640" s="4" t="s">
        <v>14087</v>
      </c>
      <c r="D9640" s="4" t="s">
        <v>3744</v>
      </c>
      <c r="E9640" s="8" t="s">
        <v>3744</v>
      </c>
      <c r="F9640" t="s">
        <v>520</v>
      </c>
      <c r="G9640" t="s">
        <v>521</v>
      </c>
      <c r="H9640" t="s">
        <v>522</v>
      </c>
      <c r="I9640" t="s">
        <v>1303</v>
      </c>
      <c r="J9640" s="1" t="s">
        <v>920</v>
      </c>
      <c r="L9640" s="2" t="s">
        <v>921</v>
      </c>
      <c r="M9640" s="2" t="s">
        <v>882</v>
      </c>
      <c r="N9640">
        <v>0</v>
      </c>
      <c r="O9640">
        <v>170000</v>
      </c>
      <c r="P9640">
        <v>0</v>
      </c>
      <c r="Q9640" t="s">
        <v>851</v>
      </c>
      <c r="R9640" s="3">
        <v>0.5</v>
      </c>
      <c r="S9640">
        <v>0</v>
      </c>
      <c r="T9640">
        <v>0</v>
      </c>
    </row>
    <row r="9641" spans="1:20" x14ac:dyDescent="0.25">
      <c r="A9641" t="s">
        <v>82</v>
      </c>
      <c r="B9641">
        <v>2210601</v>
      </c>
      <c r="C9641" s="4" t="s">
        <v>14087</v>
      </c>
      <c r="D9641" s="4" t="s">
        <v>3745</v>
      </c>
      <c r="E9641" s="8" t="s">
        <v>3745</v>
      </c>
      <c r="F9641" t="s">
        <v>520</v>
      </c>
      <c r="G9641" t="s">
        <v>521</v>
      </c>
      <c r="H9641" t="s">
        <v>522</v>
      </c>
      <c r="I9641" t="s">
        <v>1303</v>
      </c>
      <c r="J9641" s="1" t="s">
        <v>922</v>
      </c>
      <c r="L9641" s="2" t="s">
        <v>923</v>
      </c>
      <c r="M9641" s="2" t="s">
        <v>887</v>
      </c>
      <c r="N9641">
        <v>0</v>
      </c>
      <c r="O9641">
        <v>130000</v>
      </c>
      <c r="P9641">
        <v>0</v>
      </c>
      <c r="Q9641" t="s">
        <v>852</v>
      </c>
      <c r="R9641" s="3">
        <v>0.3</v>
      </c>
      <c r="S9641">
        <v>0</v>
      </c>
      <c r="T9641">
        <v>0</v>
      </c>
    </row>
    <row r="9642" spans="1:20" x14ac:dyDescent="0.25">
      <c r="A9642" t="s">
        <v>82</v>
      </c>
      <c r="B9642">
        <v>2210601</v>
      </c>
      <c r="C9642" s="4" t="s">
        <v>14087</v>
      </c>
      <c r="D9642" s="4" t="s">
        <v>3746</v>
      </c>
      <c r="E9642" s="8" t="s">
        <v>3746</v>
      </c>
      <c r="F9642" t="s">
        <v>520</v>
      </c>
      <c r="G9642" t="s">
        <v>521</v>
      </c>
      <c r="H9642" t="s">
        <v>522</v>
      </c>
      <c r="I9642" t="s">
        <v>1303</v>
      </c>
      <c r="J9642" s="1" t="s">
        <v>924</v>
      </c>
      <c r="L9642" s="2" t="s">
        <v>925</v>
      </c>
      <c r="M9642" s="2" t="s">
        <v>887</v>
      </c>
      <c r="N9642">
        <v>0</v>
      </c>
      <c r="O9642">
        <v>130000</v>
      </c>
      <c r="P9642">
        <v>0</v>
      </c>
      <c r="Q9642" t="s">
        <v>852</v>
      </c>
      <c r="R9642" s="3">
        <v>0.3</v>
      </c>
      <c r="S9642">
        <v>0</v>
      </c>
      <c r="T9642">
        <v>0</v>
      </c>
    </row>
    <row r="9643" spans="1:20" x14ac:dyDescent="0.25">
      <c r="A9643" t="s">
        <v>82</v>
      </c>
      <c r="B9643">
        <v>2210601</v>
      </c>
      <c r="C9643" s="4" t="s">
        <v>14087</v>
      </c>
      <c r="D9643" s="4" t="s">
        <v>3747</v>
      </c>
      <c r="E9643" s="8" t="s">
        <v>3747</v>
      </c>
      <c r="F9643" t="s">
        <v>520</v>
      </c>
      <c r="G9643" t="s">
        <v>521</v>
      </c>
      <c r="H9643" t="s">
        <v>522</v>
      </c>
      <c r="I9643" t="s">
        <v>1303</v>
      </c>
      <c r="J9643" s="1" t="s">
        <v>926</v>
      </c>
      <c r="L9643" s="2" t="s">
        <v>927</v>
      </c>
      <c r="M9643" s="2" t="s">
        <v>887</v>
      </c>
      <c r="N9643">
        <v>0</v>
      </c>
      <c r="O9643">
        <v>260000</v>
      </c>
      <c r="P9643">
        <v>0</v>
      </c>
      <c r="Q9643" t="s">
        <v>852</v>
      </c>
      <c r="R9643" s="3">
        <v>0.3</v>
      </c>
      <c r="S9643">
        <v>0</v>
      </c>
      <c r="T9643">
        <v>0</v>
      </c>
    </row>
    <row r="9644" spans="1:20" x14ac:dyDescent="0.25">
      <c r="A9644" t="s">
        <v>82</v>
      </c>
      <c r="B9644">
        <v>2210601</v>
      </c>
      <c r="C9644" s="4" t="s">
        <v>14087</v>
      </c>
      <c r="D9644" s="4" t="s">
        <v>3748</v>
      </c>
      <c r="E9644" s="8" t="s">
        <v>3748</v>
      </c>
      <c r="F9644" t="s">
        <v>520</v>
      </c>
      <c r="G9644" t="s">
        <v>521</v>
      </c>
      <c r="H9644" t="s">
        <v>522</v>
      </c>
      <c r="I9644" t="s">
        <v>1303</v>
      </c>
      <c r="J9644" s="1" t="s">
        <v>928</v>
      </c>
      <c r="L9644" s="2" t="s">
        <v>929</v>
      </c>
      <c r="M9644" s="2" t="s">
        <v>887</v>
      </c>
      <c r="N9644">
        <v>0</v>
      </c>
      <c r="O9644">
        <v>210000</v>
      </c>
      <c r="P9644">
        <v>0</v>
      </c>
      <c r="Q9644" t="s">
        <v>852</v>
      </c>
      <c r="R9644" s="3">
        <v>0.3</v>
      </c>
      <c r="S9644">
        <v>0</v>
      </c>
      <c r="T9644">
        <v>0</v>
      </c>
    </row>
    <row r="9645" spans="1:20" x14ac:dyDescent="0.25">
      <c r="A9645" t="s">
        <v>82</v>
      </c>
      <c r="B9645">
        <v>2210601</v>
      </c>
      <c r="C9645" s="4" t="s">
        <v>14087</v>
      </c>
      <c r="D9645" s="4" t="s">
        <v>3749</v>
      </c>
      <c r="E9645" s="8" t="s">
        <v>3749</v>
      </c>
      <c r="F9645" t="s">
        <v>520</v>
      </c>
      <c r="G9645" t="s">
        <v>521</v>
      </c>
      <c r="H9645" t="s">
        <v>522</v>
      </c>
      <c r="I9645" t="s">
        <v>1303</v>
      </c>
      <c r="J9645" s="1" t="s">
        <v>930</v>
      </c>
      <c r="L9645" s="2" t="s">
        <v>931</v>
      </c>
      <c r="M9645" s="2" t="s">
        <v>882</v>
      </c>
      <c r="N9645">
        <v>0</v>
      </c>
      <c r="O9645">
        <v>270000</v>
      </c>
      <c r="P9645">
        <v>0</v>
      </c>
      <c r="Q9645" t="s">
        <v>851</v>
      </c>
      <c r="R9645" s="3">
        <v>0.5</v>
      </c>
      <c r="S9645">
        <v>0</v>
      </c>
      <c r="T9645">
        <v>0</v>
      </c>
    </row>
    <row r="9646" spans="1:20" x14ac:dyDescent="0.25">
      <c r="A9646" t="s">
        <v>82</v>
      </c>
      <c r="B9646">
        <v>2210601</v>
      </c>
      <c r="C9646" s="4" t="s">
        <v>14087</v>
      </c>
      <c r="D9646" s="4" t="s">
        <v>3750</v>
      </c>
      <c r="E9646" s="8" t="s">
        <v>3750</v>
      </c>
      <c r="F9646" t="s">
        <v>520</v>
      </c>
      <c r="G9646" t="s">
        <v>521</v>
      </c>
      <c r="H9646" t="s">
        <v>522</v>
      </c>
      <c r="I9646" t="s">
        <v>1303</v>
      </c>
      <c r="J9646" s="1" t="s">
        <v>932</v>
      </c>
      <c r="L9646" s="2" t="s">
        <v>933</v>
      </c>
      <c r="M9646" s="2" t="s">
        <v>882</v>
      </c>
      <c r="N9646">
        <v>0</v>
      </c>
      <c r="O9646">
        <v>270000</v>
      </c>
      <c r="P9646">
        <v>0</v>
      </c>
      <c r="Q9646" t="s">
        <v>851</v>
      </c>
      <c r="R9646" s="3">
        <v>0.5</v>
      </c>
      <c r="S9646">
        <v>0</v>
      </c>
      <c r="T9646">
        <v>0</v>
      </c>
    </row>
    <row r="9647" spans="1:20" x14ac:dyDescent="0.25">
      <c r="A9647" t="s">
        <v>82</v>
      </c>
      <c r="B9647">
        <v>2210601</v>
      </c>
      <c r="C9647" s="4" t="s">
        <v>14087</v>
      </c>
      <c r="D9647" s="4" t="s">
        <v>3751</v>
      </c>
      <c r="E9647" s="8" t="s">
        <v>3751</v>
      </c>
      <c r="F9647" t="s">
        <v>520</v>
      </c>
      <c r="G9647" t="s">
        <v>521</v>
      </c>
      <c r="H9647" t="s">
        <v>522</v>
      </c>
      <c r="I9647" t="s">
        <v>1303</v>
      </c>
      <c r="J9647" s="1" t="s">
        <v>934</v>
      </c>
      <c r="L9647" s="2" t="s">
        <v>935</v>
      </c>
      <c r="M9647" s="2" t="s">
        <v>882</v>
      </c>
      <c r="N9647">
        <v>0</v>
      </c>
      <c r="O9647">
        <v>130000</v>
      </c>
      <c r="P9647">
        <v>0</v>
      </c>
      <c r="Q9647" t="s">
        <v>851</v>
      </c>
      <c r="R9647" s="3">
        <v>0.5</v>
      </c>
      <c r="S9647">
        <v>0</v>
      </c>
      <c r="T9647">
        <v>0</v>
      </c>
    </row>
    <row r="9648" spans="1:20" x14ac:dyDescent="0.25">
      <c r="A9648" t="s">
        <v>82</v>
      </c>
      <c r="B9648">
        <v>2210601</v>
      </c>
      <c r="C9648" s="4" t="s">
        <v>14087</v>
      </c>
      <c r="D9648" s="4" t="s">
        <v>3752</v>
      </c>
      <c r="E9648" s="8" t="s">
        <v>3752</v>
      </c>
      <c r="F9648" t="s">
        <v>520</v>
      </c>
      <c r="G9648" t="s">
        <v>521</v>
      </c>
      <c r="H9648" t="s">
        <v>522</v>
      </c>
      <c r="I9648" t="s">
        <v>1303</v>
      </c>
      <c r="J9648" s="1" t="s">
        <v>936</v>
      </c>
      <c r="L9648" s="2" t="s">
        <v>937</v>
      </c>
      <c r="M9648" s="2" t="s">
        <v>887</v>
      </c>
      <c r="N9648">
        <v>0</v>
      </c>
      <c r="O9648">
        <v>165000</v>
      </c>
      <c r="P9648">
        <v>0</v>
      </c>
      <c r="Q9648" t="s">
        <v>852</v>
      </c>
      <c r="R9648" s="3">
        <v>0.3</v>
      </c>
      <c r="S9648">
        <v>0</v>
      </c>
      <c r="T9648">
        <v>0</v>
      </c>
    </row>
    <row r="9649" spans="1:20" x14ac:dyDescent="0.25">
      <c r="A9649" t="s">
        <v>82</v>
      </c>
      <c r="B9649">
        <v>2210601</v>
      </c>
      <c r="C9649" s="4" t="s">
        <v>14087</v>
      </c>
      <c r="D9649" s="4" t="s">
        <v>3753</v>
      </c>
      <c r="E9649" s="8" t="s">
        <v>3753</v>
      </c>
      <c r="F9649" t="s">
        <v>520</v>
      </c>
      <c r="G9649" t="s">
        <v>521</v>
      </c>
      <c r="H9649" t="s">
        <v>522</v>
      </c>
      <c r="I9649" t="s">
        <v>1303</v>
      </c>
      <c r="J9649" s="1" t="s">
        <v>938</v>
      </c>
      <c r="L9649" s="2" t="s">
        <v>939</v>
      </c>
      <c r="M9649" s="2" t="s">
        <v>940</v>
      </c>
      <c r="N9649">
        <v>0</v>
      </c>
      <c r="O9649">
        <v>32000</v>
      </c>
      <c r="P9649">
        <v>0</v>
      </c>
      <c r="Q9649" t="s">
        <v>853</v>
      </c>
      <c r="R9649" s="3">
        <v>0</v>
      </c>
      <c r="S9649">
        <v>0</v>
      </c>
      <c r="T9649">
        <v>0</v>
      </c>
    </row>
    <row r="9650" spans="1:20" x14ac:dyDescent="0.25">
      <c r="A9650" t="s">
        <v>82</v>
      </c>
      <c r="B9650">
        <v>2210601</v>
      </c>
      <c r="C9650" s="4" t="s">
        <v>14087</v>
      </c>
      <c r="D9650" s="4" t="s">
        <v>3754</v>
      </c>
      <c r="E9650" s="8" t="s">
        <v>3754</v>
      </c>
      <c r="F9650" t="s">
        <v>520</v>
      </c>
      <c r="G9650" t="s">
        <v>521</v>
      </c>
      <c r="H9650" t="s">
        <v>522</v>
      </c>
      <c r="I9650" t="s">
        <v>1303</v>
      </c>
      <c r="J9650" s="1" t="s">
        <v>941</v>
      </c>
      <c r="L9650" s="2" t="s">
        <v>942</v>
      </c>
      <c r="M9650" s="2" t="s">
        <v>940</v>
      </c>
      <c r="N9650">
        <v>0</v>
      </c>
      <c r="O9650">
        <v>34000</v>
      </c>
      <c r="P9650">
        <v>0</v>
      </c>
      <c r="Q9650" t="s">
        <v>853</v>
      </c>
      <c r="R9650" s="3">
        <v>0</v>
      </c>
      <c r="S9650">
        <v>0</v>
      </c>
      <c r="T9650">
        <v>0</v>
      </c>
    </row>
    <row r="9651" spans="1:20" x14ac:dyDescent="0.25">
      <c r="A9651" t="s">
        <v>82</v>
      </c>
      <c r="B9651">
        <v>2210601</v>
      </c>
      <c r="C9651" s="4" t="s">
        <v>14087</v>
      </c>
      <c r="D9651" s="4" t="s">
        <v>3755</v>
      </c>
      <c r="E9651" s="8" t="s">
        <v>3755</v>
      </c>
      <c r="F9651" t="s">
        <v>520</v>
      </c>
      <c r="G9651" t="s">
        <v>521</v>
      </c>
      <c r="H9651" t="s">
        <v>522</v>
      </c>
      <c r="I9651" t="s">
        <v>1303</v>
      </c>
      <c r="J9651" s="1" t="s">
        <v>943</v>
      </c>
      <c r="L9651" s="2" t="s">
        <v>944</v>
      </c>
      <c r="M9651" s="2" t="s">
        <v>940</v>
      </c>
      <c r="N9651">
        <v>0</v>
      </c>
      <c r="O9651">
        <v>31000</v>
      </c>
      <c r="P9651">
        <v>0</v>
      </c>
      <c r="Q9651" t="s">
        <v>853</v>
      </c>
      <c r="R9651" s="3">
        <v>0</v>
      </c>
      <c r="S9651">
        <v>0</v>
      </c>
      <c r="T9651">
        <v>0</v>
      </c>
    </row>
    <row r="9652" spans="1:20" x14ac:dyDescent="0.25">
      <c r="A9652" s="7" t="s">
        <v>979</v>
      </c>
      <c r="B9652">
        <v>2210701</v>
      </c>
      <c r="C9652" s="5" t="s">
        <v>14087</v>
      </c>
      <c r="D9652" s="5" t="s">
        <v>12261</v>
      </c>
      <c r="E9652" s="8" t="s">
        <v>12261</v>
      </c>
      <c r="F9652" t="s">
        <v>520</v>
      </c>
      <c r="G9652" t="s">
        <v>712</v>
      </c>
      <c r="H9652" t="s">
        <v>405</v>
      </c>
      <c r="I9652" s="2" t="s">
        <v>1304</v>
      </c>
      <c r="J9652" s="1" t="s">
        <v>880</v>
      </c>
      <c r="L9652" s="2" t="s">
        <v>881</v>
      </c>
      <c r="M9652" s="2" t="s">
        <v>882</v>
      </c>
      <c r="N9652">
        <v>10</v>
      </c>
      <c r="O9652">
        <v>700000</v>
      </c>
      <c r="P9652" s="2">
        <v>7000000</v>
      </c>
      <c r="Q9652" s="6" t="s">
        <v>851</v>
      </c>
      <c r="R9652" s="3">
        <v>0.5</v>
      </c>
      <c r="S9652" s="2">
        <v>3500000</v>
      </c>
      <c r="T9652" s="2">
        <v>3500000</v>
      </c>
    </row>
    <row r="9653" spans="1:20" x14ac:dyDescent="0.25">
      <c r="A9653" s="7" t="s">
        <v>979</v>
      </c>
      <c r="B9653">
        <v>2210701</v>
      </c>
      <c r="C9653" s="5" t="s">
        <v>14087</v>
      </c>
      <c r="D9653" s="5" t="s">
        <v>12262</v>
      </c>
      <c r="E9653" s="8" t="s">
        <v>12262</v>
      </c>
      <c r="F9653" t="s">
        <v>520</v>
      </c>
      <c r="G9653" t="s">
        <v>712</v>
      </c>
      <c r="H9653" t="s">
        <v>405</v>
      </c>
      <c r="I9653" s="2" t="s">
        <v>1304</v>
      </c>
      <c r="J9653" s="1" t="s">
        <v>883</v>
      </c>
      <c r="L9653" s="2" t="s">
        <v>884</v>
      </c>
      <c r="M9653" s="2" t="s">
        <v>882</v>
      </c>
      <c r="N9653">
        <v>0</v>
      </c>
      <c r="O9653">
        <v>420000</v>
      </c>
      <c r="P9653" s="2">
        <v>0</v>
      </c>
      <c r="Q9653" s="6" t="s">
        <v>851</v>
      </c>
      <c r="R9653" s="3">
        <v>0.5</v>
      </c>
      <c r="S9653" s="2">
        <v>0</v>
      </c>
      <c r="T9653" s="2">
        <v>0</v>
      </c>
    </row>
    <row r="9654" spans="1:20" x14ac:dyDescent="0.25">
      <c r="A9654" s="7" t="s">
        <v>979</v>
      </c>
      <c r="B9654">
        <v>2210701</v>
      </c>
      <c r="C9654" s="5" t="s">
        <v>14087</v>
      </c>
      <c r="D9654" s="5" t="s">
        <v>12263</v>
      </c>
      <c r="E9654" s="8" t="s">
        <v>12263</v>
      </c>
      <c r="F9654" t="s">
        <v>520</v>
      </c>
      <c r="G9654" t="s">
        <v>712</v>
      </c>
      <c r="H9654" t="s">
        <v>405</v>
      </c>
      <c r="I9654" s="2" t="s">
        <v>1304</v>
      </c>
      <c r="J9654" s="1" t="s">
        <v>885</v>
      </c>
      <c r="L9654" s="2" t="s">
        <v>886</v>
      </c>
      <c r="M9654" s="2" t="s">
        <v>887</v>
      </c>
      <c r="N9654">
        <v>10</v>
      </c>
      <c r="O9654">
        <v>250000</v>
      </c>
      <c r="P9654" s="2">
        <v>2500000</v>
      </c>
      <c r="Q9654" s="6" t="s">
        <v>852</v>
      </c>
      <c r="R9654" s="3">
        <v>0.3</v>
      </c>
      <c r="S9654" s="2">
        <v>1750000</v>
      </c>
      <c r="T9654" s="2">
        <v>750000</v>
      </c>
    </row>
    <row r="9655" spans="1:20" x14ac:dyDescent="0.25">
      <c r="A9655" s="7" t="s">
        <v>979</v>
      </c>
      <c r="B9655">
        <v>2210701</v>
      </c>
      <c r="C9655" s="5" t="s">
        <v>14087</v>
      </c>
      <c r="D9655" s="5" t="s">
        <v>12264</v>
      </c>
      <c r="E9655" s="8" t="s">
        <v>12264</v>
      </c>
      <c r="F9655" t="s">
        <v>520</v>
      </c>
      <c r="G9655" t="s">
        <v>712</v>
      </c>
      <c r="H9655" t="s">
        <v>405</v>
      </c>
      <c r="I9655" s="2" t="s">
        <v>1304</v>
      </c>
      <c r="J9655" s="1" t="s">
        <v>888</v>
      </c>
      <c r="L9655" s="2" t="s">
        <v>889</v>
      </c>
      <c r="M9655" s="2" t="s">
        <v>887</v>
      </c>
      <c r="N9655">
        <v>10</v>
      </c>
      <c r="O9655">
        <v>275000</v>
      </c>
      <c r="P9655" s="2">
        <v>2750000</v>
      </c>
      <c r="Q9655" s="6" t="s">
        <v>852</v>
      </c>
      <c r="R9655" s="3">
        <v>0.3</v>
      </c>
      <c r="S9655" s="2">
        <v>1925000</v>
      </c>
      <c r="T9655" s="2">
        <v>825000</v>
      </c>
    </row>
    <row r="9656" spans="1:20" x14ac:dyDescent="0.25">
      <c r="A9656" s="7" t="s">
        <v>979</v>
      </c>
      <c r="B9656">
        <v>2210701</v>
      </c>
      <c r="C9656" s="5" t="s">
        <v>14087</v>
      </c>
      <c r="D9656" s="5" t="s">
        <v>12265</v>
      </c>
      <c r="E9656" s="8" t="s">
        <v>12265</v>
      </c>
      <c r="F9656" t="s">
        <v>520</v>
      </c>
      <c r="G9656" t="s">
        <v>712</v>
      </c>
      <c r="H9656" t="s">
        <v>405</v>
      </c>
      <c r="I9656" s="2" t="s">
        <v>1304</v>
      </c>
      <c r="J9656" s="1" t="s">
        <v>890</v>
      </c>
      <c r="L9656" s="2" t="s">
        <v>891</v>
      </c>
      <c r="M9656" s="2" t="s">
        <v>882</v>
      </c>
      <c r="N9656">
        <v>10</v>
      </c>
      <c r="O9656">
        <v>150000</v>
      </c>
      <c r="P9656" s="2">
        <v>1500000</v>
      </c>
      <c r="Q9656" s="6" t="s">
        <v>851</v>
      </c>
      <c r="R9656" s="3">
        <v>0.5</v>
      </c>
      <c r="S9656" s="2">
        <v>750000</v>
      </c>
      <c r="T9656" s="2">
        <v>750000</v>
      </c>
    </row>
    <row r="9657" spans="1:20" x14ac:dyDescent="0.25">
      <c r="A9657" s="7" t="s">
        <v>979</v>
      </c>
      <c r="B9657">
        <v>2210701</v>
      </c>
      <c r="C9657" s="5" t="s">
        <v>14087</v>
      </c>
      <c r="D9657" s="5" t="s">
        <v>12266</v>
      </c>
      <c r="E9657" s="8" t="s">
        <v>12266</v>
      </c>
      <c r="F9657" t="s">
        <v>520</v>
      </c>
      <c r="G9657" t="s">
        <v>712</v>
      </c>
      <c r="H9657" t="s">
        <v>405</v>
      </c>
      <c r="I9657" s="2" t="s">
        <v>1304</v>
      </c>
      <c r="J9657" s="1" t="s">
        <v>892</v>
      </c>
      <c r="L9657" s="2" t="s">
        <v>893</v>
      </c>
      <c r="M9657" s="2" t="s">
        <v>882</v>
      </c>
      <c r="N9657">
        <v>0</v>
      </c>
      <c r="O9657">
        <v>300000</v>
      </c>
      <c r="P9657" s="2">
        <v>0</v>
      </c>
      <c r="Q9657" s="6" t="s">
        <v>851</v>
      </c>
      <c r="R9657" s="3">
        <v>0.5</v>
      </c>
      <c r="S9657" s="2">
        <v>0</v>
      </c>
      <c r="T9657" s="2">
        <v>0</v>
      </c>
    </row>
    <row r="9658" spans="1:20" x14ac:dyDescent="0.25">
      <c r="A9658" s="7" t="s">
        <v>979</v>
      </c>
      <c r="B9658">
        <v>2210701</v>
      </c>
      <c r="C9658" s="5" t="s">
        <v>14087</v>
      </c>
      <c r="D9658" s="5" t="s">
        <v>12267</v>
      </c>
      <c r="E9658" s="8" t="s">
        <v>12267</v>
      </c>
      <c r="F9658" t="s">
        <v>520</v>
      </c>
      <c r="G9658" t="s">
        <v>712</v>
      </c>
      <c r="H9658" t="s">
        <v>405</v>
      </c>
      <c r="I9658" s="2" t="s">
        <v>1304</v>
      </c>
      <c r="J9658" s="1" t="s">
        <v>894</v>
      </c>
      <c r="L9658" s="2" t="s">
        <v>895</v>
      </c>
      <c r="M9658" s="2" t="s">
        <v>882</v>
      </c>
      <c r="N9658">
        <v>10</v>
      </c>
      <c r="O9658">
        <v>400000</v>
      </c>
      <c r="P9658" s="2">
        <v>4000000</v>
      </c>
      <c r="Q9658" s="6" t="s">
        <v>851</v>
      </c>
      <c r="R9658" s="3">
        <v>0.5</v>
      </c>
      <c r="S9658" s="2">
        <v>2000000</v>
      </c>
      <c r="T9658" s="2">
        <v>2000000</v>
      </c>
    </row>
    <row r="9659" spans="1:20" x14ac:dyDescent="0.25">
      <c r="A9659" s="7" t="s">
        <v>979</v>
      </c>
      <c r="B9659">
        <v>2210701</v>
      </c>
      <c r="C9659" s="5" t="s">
        <v>14087</v>
      </c>
      <c r="D9659" s="5" t="s">
        <v>12268</v>
      </c>
      <c r="E9659" s="8" t="s">
        <v>12268</v>
      </c>
      <c r="F9659" t="s">
        <v>520</v>
      </c>
      <c r="G9659" t="s">
        <v>712</v>
      </c>
      <c r="H9659" t="s">
        <v>405</v>
      </c>
      <c r="I9659" s="2" t="s">
        <v>1304</v>
      </c>
      <c r="J9659" s="1" t="s">
        <v>896</v>
      </c>
      <c r="L9659" s="2" t="s">
        <v>897</v>
      </c>
      <c r="M9659" s="2" t="s">
        <v>882</v>
      </c>
      <c r="N9659">
        <v>10</v>
      </c>
      <c r="O9659">
        <v>360000</v>
      </c>
      <c r="P9659" s="2">
        <v>3600000</v>
      </c>
      <c r="Q9659" s="6" t="s">
        <v>851</v>
      </c>
      <c r="R9659" s="3">
        <v>0.5</v>
      </c>
      <c r="S9659" s="2">
        <v>1800000</v>
      </c>
      <c r="T9659" s="2">
        <v>1800000</v>
      </c>
    </row>
    <row r="9660" spans="1:20" x14ac:dyDescent="0.25">
      <c r="A9660" s="7" t="s">
        <v>979</v>
      </c>
      <c r="B9660">
        <v>2210701</v>
      </c>
      <c r="C9660" s="5" t="s">
        <v>14087</v>
      </c>
      <c r="D9660" s="5" t="s">
        <v>12269</v>
      </c>
      <c r="E9660" s="8" t="s">
        <v>12269</v>
      </c>
      <c r="F9660" t="s">
        <v>520</v>
      </c>
      <c r="G9660" t="s">
        <v>712</v>
      </c>
      <c r="H9660" t="s">
        <v>405</v>
      </c>
      <c r="I9660" s="2" t="s">
        <v>1304</v>
      </c>
      <c r="J9660" s="1" t="s">
        <v>898</v>
      </c>
      <c r="L9660" s="2" t="s">
        <v>899</v>
      </c>
      <c r="M9660" s="2" t="s">
        <v>882</v>
      </c>
      <c r="N9660">
        <v>0</v>
      </c>
      <c r="O9660">
        <v>250000</v>
      </c>
      <c r="P9660" s="2">
        <v>0</v>
      </c>
      <c r="Q9660" s="6" t="s">
        <v>851</v>
      </c>
      <c r="R9660" s="3">
        <v>0.5</v>
      </c>
      <c r="S9660" s="2">
        <v>0</v>
      </c>
      <c r="T9660" s="2">
        <v>0</v>
      </c>
    </row>
    <row r="9661" spans="1:20" x14ac:dyDescent="0.25">
      <c r="A9661" s="7" t="s">
        <v>979</v>
      </c>
      <c r="B9661">
        <v>2210701</v>
      </c>
      <c r="C9661" s="5" t="s">
        <v>14087</v>
      </c>
      <c r="D9661" s="5" t="s">
        <v>12270</v>
      </c>
      <c r="E9661" s="8" t="s">
        <v>12270</v>
      </c>
      <c r="F9661" t="s">
        <v>520</v>
      </c>
      <c r="G9661" t="s">
        <v>712</v>
      </c>
      <c r="H9661" t="s">
        <v>405</v>
      </c>
      <c r="I9661" s="2" t="s">
        <v>1304</v>
      </c>
      <c r="J9661" s="1" t="s">
        <v>900</v>
      </c>
      <c r="L9661" s="2" t="s">
        <v>901</v>
      </c>
      <c r="M9661" s="2" t="s">
        <v>882</v>
      </c>
      <c r="N9661">
        <v>0</v>
      </c>
      <c r="O9661">
        <v>360000</v>
      </c>
      <c r="P9661" s="2">
        <v>0</v>
      </c>
      <c r="Q9661" s="6" t="s">
        <v>851</v>
      </c>
      <c r="R9661" s="3">
        <v>0.5</v>
      </c>
      <c r="S9661" s="2">
        <v>0</v>
      </c>
      <c r="T9661" s="2">
        <v>0</v>
      </c>
    </row>
    <row r="9662" spans="1:20" x14ac:dyDescent="0.25">
      <c r="A9662" s="7" t="s">
        <v>979</v>
      </c>
      <c r="B9662">
        <v>2210701</v>
      </c>
      <c r="C9662" s="5" t="s">
        <v>14087</v>
      </c>
      <c r="D9662" s="5" t="s">
        <v>12271</v>
      </c>
      <c r="E9662" s="8" t="s">
        <v>12271</v>
      </c>
      <c r="F9662" t="s">
        <v>520</v>
      </c>
      <c r="G9662" t="s">
        <v>712</v>
      </c>
      <c r="H9662" t="s">
        <v>405</v>
      </c>
      <c r="I9662" s="2" t="s">
        <v>1304</v>
      </c>
      <c r="J9662" s="1" t="s">
        <v>902</v>
      </c>
      <c r="L9662" s="2" t="s">
        <v>903</v>
      </c>
      <c r="M9662" s="2" t="s">
        <v>887</v>
      </c>
      <c r="N9662">
        <v>10</v>
      </c>
      <c r="O9662">
        <v>300000</v>
      </c>
      <c r="P9662" s="2">
        <v>3000000</v>
      </c>
      <c r="Q9662" s="6" t="s">
        <v>852</v>
      </c>
      <c r="R9662" s="3">
        <v>0.3</v>
      </c>
      <c r="S9662" s="2">
        <v>2100000</v>
      </c>
      <c r="T9662" s="2">
        <v>900000</v>
      </c>
    </row>
    <row r="9663" spans="1:20" x14ac:dyDescent="0.25">
      <c r="A9663" s="7" t="s">
        <v>979</v>
      </c>
      <c r="B9663">
        <v>2210701</v>
      </c>
      <c r="C9663" s="5" t="s">
        <v>14087</v>
      </c>
      <c r="D9663" s="5" t="s">
        <v>12272</v>
      </c>
      <c r="E9663" s="8" t="s">
        <v>12272</v>
      </c>
      <c r="F9663" t="s">
        <v>520</v>
      </c>
      <c r="G9663" t="s">
        <v>712</v>
      </c>
      <c r="H9663" t="s">
        <v>405</v>
      </c>
      <c r="I9663" s="2" t="s">
        <v>1304</v>
      </c>
      <c r="J9663" s="1" t="s">
        <v>904</v>
      </c>
      <c r="L9663" s="2" t="s">
        <v>905</v>
      </c>
      <c r="M9663" s="2" t="s">
        <v>887</v>
      </c>
      <c r="N9663">
        <v>10</v>
      </c>
      <c r="O9663">
        <v>690000</v>
      </c>
      <c r="P9663" s="2">
        <v>6900000</v>
      </c>
      <c r="Q9663" s="6" t="s">
        <v>852</v>
      </c>
      <c r="R9663" s="3">
        <v>0.3</v>
      </c>
      <c r="S9663" s="2">
        <v>4829999.9999999991</v>
      </c>
      <c r="T9663" s="2">
        <v>2070000</v>
      </c>
    </row>
    <row r="9664" spans="1:20" x14ac:dyDescent="0.25">
      <c r="A9664" s="7" t="s">
        <v>979</v>
      </c>
      <c r="B9664">
        <v>2210701</v>
      </c>
      <c r="C9664" s="5" t="s">
        <v>14087</v>
      </c>
      <c r="D9664" s="5" t="s">
        <v>12273</v>
      </c>
      <c r="E9664" s="8" t="s">
        <v>12273</v>
      </c>
      <c r="F9664" t="s">
        <v>520</v>
      </c>
      <c r="G9664" t="s">
        <v>712</v>
      </c>
      <c r="H9664" t="s">
        <v>405</v>
      </c>
      <c r="I9664" s="2" t="s">
        <v>1304</v>
      </c>
      <c r="J9664" s="1" t="s">
        <v>906</v>
      </c>
      <c r="L9664" s="2" t="s">
        <v>907</v>
      </c>
      <c r="M9664" s="2" t="s">
        <v>887</v>
      </c>
      <c r="N9664">
        <v>0</v>
      </c>
      <c r="O9664">
        <v>330000</v>
      </c>
      <c r="P9664" s="2">
        <v>0</v>
      </c>
      <c r="Q9664" s="6" t="s">
        <v>852</v>
      </c>
      <c r="R9664" s="3">
        <v>0.3</v>
      </c>
      <c r="S9664" s="2">
        <v>0</v>
      </c>
      <c r="T9664" s="2">
        <v>0</v>
      </c>
    </row>
    <row r="9665" spans="1:20" x14ac:dyDescent="0.25">
      <c r="A9665" s="7" t="s">
        <v>979</v>
      </c>
      <c r="B9665">
        <v>2210701</v>
      </c>
      <c r="C9665" s="5" t="s">
        <v>14087</v>
      </c>
      <c r="D9665" s="5" t="s">
        <v>12274</v>
      </c>
      <c r="E9665" s="8" t="s">
        <v>12274</v>
      </c>
      <c r="F9665" t="s">
        <v>520</v>
      </c>
      <c r="G9665" t="s">
        <v>712</v>
      </c>
      <c r="H9665" t="s">
        <v>405</v>
      </c>
      <c r="I9665" s="2" t="s">
        <v>1304</v>
      </c>
      <c r="J9665" s="1" t="s">
        <v>908</v>
      </c>
      <c r="L9665" s="2" t="s">
        <v>909</v>
      </c>
      <c r="M9665" s="2" t="s">
        <v>882</v>
      </c>
      <c r="N9665">
        <v>10</v>
      </c>
      <c r="O9665">
        <v>200000</v>
      </c>
      <c r="P9665" s="2">
        <v>2000000</v>
      </c>
      <c r="Q9665" s="6" t="s">
        <v>851</v>
      </c>
      <c r="R9665" s="3">
        <v>0.5</v>
      </c>
      <c r="S9665" s="2">
        <v>1000000</v>
      </c>
      <c r="T9665" s="2">
        <v>1000000</v>
      </c>
    </row>
    <row r="9666" spans="1:20" x14ac:dyDescent="0.25">
      <c r="A9666" s="7" t="s">
        <v>979</v>
      </c>
      <c r="B9666">
        <v>2210701</v>
      </c>
      <c r="C9666" s="5" t="s">
        <v>14087</v>
      </c>
      <c r="D9666" s="5" t="s">
        <v>12275</v>
      </c>
      <c r="E9666" s="8" t="s">
        <v>12275</v>
      </c>
      <c r="F9666" t="s">
        <v>520</v>
      </c>
      <c r="G9666" t="s">
        <v>712</v>
      </c>
      <c r="H9666" t="s">
        <v>405</v>
      </c>
      <c r="I9666" s="2" t="s">
        <v>1304</v>
      </c>
      <c r="J9666" s="1" t="s">
        <v>910</v>
      </c>
      <c r="L9666" s="2" t="s">
        <v>911</v>
      </c>
      <c r="M9666" s="2" t="s">
        <v>887</v>
      </c>
      <c r="N9666">
        <v>10</v>
      </c>
      <c r="O9666">
        <v>400000</v>
      </c>
      <c r="P9666" s="2">
        <v>4000000</v>
      </c>
      <c r="Q9666" s="6" t="s">
        <v>852</v>
      </c>
      <c r="R9666" s="3">
        <v>0.3</v>
      </c>
      <c r="S9666" s="2">
        <v>2800000</v>
      </c>
      <c r="T9666" s="2">
        <v>1200000</v>
      </c>
    </row>
    <row r="9667" spans="1:20" x14ac:dyDescent="0.25">
      <c r="A9667" s="7" t="s">
        <v>979</v>
      </c>
      <c r="B9667">
        <v>2210701</v>
      </c>
      <c r="C9667" s="5" t="s">
        <v>14087</v>
      </c>
      <c r="D9667" s="5" t="s">
        <v>12276</v>
      </c>
      <c r="E9667" s="8" t="s">
        <v>12276</v>
      </c>
      <c r="F9667" t="s">
        <v>520</v>
      </c>
      <c r="G9667" t="s">
        <v>712</v>
      </c>
      <c r="H9667" t="s">
        <v>405</v>
      </c>
      <c r="I9667" s="2" t="s">
        <v>1304</v>
      </c>
      <c r="J9667" s="1" t="s">
        <v>912</v>
      </c>
      <c r="L9667" s="2" t="s">
        <v>913</v>
      </c>
      <c r="M9667" s="2" t="s">
        <v>882</v>
      </c>
      <c r="N9667">
        <v>10</v>
      </c>
      <c r="O9667">
        <v>240000</v>
      </c>
      <c r="P9667" s="2">
        <v>2400000</v>
      </c>
      <c r="Q9667" s="6" t="s">
        <v>851</v>
      </c>
      <c r="R9667" s="3">
        <v>0.5</v>
      </c>
      <c r="S9667" s="2">
        <v>1200000</v>
      </c>
      <c r="T9667" s="2">
        <v>1200000</v>
      </c>
    </row>
    <row r="9668" spans="1:20" x14ac:dyDescent="0.25">
      <c r="A9668" s="7" t="s">
        <v>979</v>
      </c>
      <c r="B9668">
        <v>2210701</v>
      </c>
      <c r="C9668" s="5" t="s">
        <v>14087</v>
      </c>
      <c r="D9668" s="5" t="s">
        <v>12277</v>
      </c>
      <c r="E9668" s="8" t="s">
        <v>12277</v>
      </c>
      <c r="F9668" t="s">
        <v>520</v>
      </c>
      <c r="G9668" t="s">
        <v>712</v>
      </c>
      <c r="H9668" t="s">
        <v>405</v>
      </c>
      <c r="I9668" s="2" t="s">
        <v>1304</v>
      </c>
      <c r="J9668" s="1" t="s">
        <v>914</v>
      </c>
      <c r="L9668" s="2" t="s">
        <v>915</v>
      </c>
      <c r="M9668" s="2" t="s">
        <v>887</v>
      </c>
      <c r="N9668">
        <v>0</v>
      </c>
      <c r="O9668">
        <v>240000</v>
      </c>
      <c r="P9668" s="2">
        <v>0</v>
      </c>
      <c r="Q9668" s="6" t="s">
        <v>852</v>
      </c>
      <c r="R9668" s="3">
        <v>0.3</v>
      </c>
      <c r="S9668" s="2">
        <v>0</v>
      </c>
      <c r="T9668" s="2">
        <v>0</v>
      </c>
    </row>
    <row r="9669" spans="1:20" x14ac:dyDescent="0.25">
      <c r="A9669" s="7" t="s">
        <v>979</v>
      </c>
      <c r="B9669">
        <v>2210701</v>
      </c>
      <c r="C9669" s="5" t="s">
        <v>14087</v>
      </c>
      <c r="D9669" s="5" t="s">
        <v>12278</v>
      </c>
      <c r="E9669" s="8" t="s">
        <v>12278</v>
      </c>
      <c r="F9669" t="s">
        <v>520</v>
      </c>
      <c r="G9669" t="s">
        <v>712</v>
      </c>
      <c r="H9669" t="s">
        <v>405</v>
      </c>
      <c r="I9669" s="2" t="s">
        <v>1304</v>
      </c>
      <c r="J9669" s="1" t="s">
        <v>916</v>
      </c>
      <c r="L9669" s="2" t="s">
        <v>917</v>
      </c>
      <c r="M9669" s="2" t="s">
        <v>887</v>
      </c>
      <c r="N9669">
        <v>11</v>
      </c>
      <c r="O9669">
        <v>150000</v>
      </c>
      <c r="P9669" s="2">
        <v>1650000</v>
      </c>
      <c r="Q9669" s="6" t="s">
        <v>852</v>
      </c>
      <c r="R9669" s="3">
        <v>0.3</v>
      </c>
      <c r="S9669" s="2">
        <v>1155000</v>
      </c>
      <c r="T9669" s="2">
        <v>495000</v>
      </c>
    </row>
    <row r="9670" spans="1:20" x14ac:dyDescent="0.25">
      <c r="A9670" s="7" t="s">
        <v>979</v>
      </c>
      <c r="B9670">
        <v>2210701</v>
      </c>
      <c r="C9670" s="5" t="s">
        <v>14087</v>
      </c>
      <c r="D9670" s="5" t="s">
        <v>12279</v>
      </c>
      <c r="E9670" s="8" t="s">
        <v>12279</v>
      </c>
      <c r="F9670" t="s">
        <v>520</v>
      </c>
      <c r="G9670" t="s">
        <v>712</v>
      </c>
      <c r="H9670" t="s">
        <v>405</v>
      </c>
      <c r="I9670" s="2" t="s">
        <v>1304</v>
      </c>
      <c r="J9670" s="1" t="s">
        <v>918</v>
      </c>
      <c r="L9670" s="2" t="s">
        <v>919</v>
      </c>
      <c r="M9670" s="2" t="s">
        <v>887</v>
      </c>
      <c r="N9670">
        <v>23</v>
      </c>
      <c r="O9670">
        <v>470000</v>
      </c>
      <c r="P9670" s="2">
        <v>10810000</v>
      </c>
      <c r="Q9670" s="6" t="s">
        <v>852</v>
      </c>
      <c r="R9670" s="3">
        <v>0.3</v>
      </c>
      <c r="S9670" s="2">
        <v>7567000</v>
      </c>
      <c r="T9670" s="2">
        <v>3243000</v>
      </c>
    </row>
    <row r="9671" spans="1:20" x14ac:dyDescent="0.25">
      <c r="A9671" s="7" t="s">
        <v>979</v>
      </c>
      <c r="B9671">
        <v>2210701</v>
      </c>
      <c r="C9671" s="5" t="s">
        <v>14087</v>
      </c>
      <c r="D9671" s="5" t="s">
        <v>12280</v>
      </c>
      <c r="E9671" s="8" t="s">
        <v>12280</v>
      </c>
      <c r="F9671" t="s">
        <v>520</v>
      </c>
      <c r="G9671" t="s">
        <v>712</v>
      </c>
      <c r="H9671" t="s">
        <v>405</v>
      </c>
      <c r="I9671" s="2" t="s">
        <v>1304</v>
      </c>
      <c r="J9671" s="1" t="s">
        <v>920</v>
      </c>
      <c r="L9671" s="2" t="s">
        <v>921</v>
      </c>
      <c r="M9671" s="2" t="s">
        <v>882</v>
      </c>
      <c r="N9671">
        <v>0</v>
      </c>
      <c r="O9671">
        <v>170000</v>
      </c>
      <c r="P9671" s="2">
        <v>0</v>
      </c>
      <c r="Q9671" s="6" t="s">
        <v>851</v>
      </c>
      <c r="R9671" s="3">
        <v>0.5</v>
      </c>
      <c r="S9671" s="2">
        <v>0</v>
      </c>
      <c r="T9671" s="2">
        <v>0</v>
      </c>
    </row>
    <row r="9672" spans="1:20" x14ac:dyDescent="0.25">
      <c r="A9672" s="7" t="s">
        <v>979</v>
      </c>
      <c r="B9672">
        <v>2210701</v>
      </c>
      <c r="C9672" s="5" t="s">
        <v>14087</v>
      </c>
      <c r="D9672" s="5" t="s">
        <v>12281</v>
      </c>
      <c r="E9672" s="8" t="s">
        <v>12281</v>
      </c>
      <c r="F9672" t="s">
        <v>520</v>
      </c>
      <c r="G9672" t="s">
        <v>712</v>
      </c>
      <c r="H9672" t="s">
        <v>405</v>
      </c>
      <c r="I9672" s="2" t="s">
        <v>1304</v>
      </c>
      <c r="J9672" s="1" t="s">
        <v>922</v>
      </c>
      <c r="L9672" s="2" t="s">
        <v>923</v>
      </c>
      <c r="M9672" s="2" t="s">
        <v>887</v>
      </c>
      <c r="N9672">
        <v>0</v>
      </c>
      <c r="O9672">
        <v>130000</v>
      </c>
      <c r="P9672" s="2">
        <v>0</v>
      </c>
      <c r="Q9672" s="6" t="s">
        <v>852</v>
      </c>
      <c r="R9672" s="3">
        <v>0.3</v>
      </c>
      <c r="S9672" s="2">
        <v>0</v>
      </c>
      <c r="T9672" s="2">
        <v>0</v>
      </c>
    </row>
    <row r="9673" spans="1:20" x14ac:dyDescent="0.25">
      <c r="A9673" s="7" t="s">
        <v>979</v>
      </c>
      <c r="B9673">
        <v>2210701</v>
      </c>
      <c r="C9673" s="5" t="s">
        <v>14087</v>
      </c>
      <c r="D9673" s="5" t="s">
        <v>12282</v>
      </c>
      <c r="E9673" s="8" t="s">
        <v>12282</v>
      </c>
      <c r="F9673" t="s">
        <v>520</v>
      </c>
      <c r="G9673" t="s">
        <v>712</v>
      </c>
      <c r="H9673" t="s">
        <v>405</v>
      </c>
      <c r="I9673" s="2" t="s">
        <v>1304</v>
      </c>
      <c r="J9673" s="1" t="s">
        <v>924</v>
      </c>
      <c r="L9673" s="2" t="s">
        <v>925</v>
      </c>
      <c r="M9673" s="2" t="s">
        <v>887</v>
      </c>
      <c r="N9673">
        <v>0</v>
      </c>
      <c r="O9673">
        <v>130000</v>
      </c>
      <c r="P9673" s="2">
        <v>0</v>
      </c>
      <c r="Q9673" s="6" t="s">
        <v>852</v>
      </c>
      <c r="R9673" s="3">
        <v>0.3</v>
      </c>
      <c r="S9673" s="2">
        <v>0</v>
      </c>
      <c r="T9673" s="2">
        <v>0</v>
      </c>
    </row>
    <row r="9674" spans="1:20" x14ac:dyDescent="0.25">
      <c r="A9674" s="7" t="s">
        <v>979</v>
      </c>
      <c r="B9674">
        <v>2210701</v>
      </c>
      <c r="C9674" s="5" t="s">
        <v>14087</v>
      </c>
      <c r="D9674" s="5" t="s">
        <v>12283</v>
      </c>
      <c r="E9674" s="8" t="s">
        <v>12283</v>
      </c>
      <c r="F9674" t="s">
        <v>520</v>
      </c>
      <c r="G9674" t="s">
        <v>712</v>
      </c>
      <c r="H9674" t="s">
        <v>405</v>
      </c>
      <c r="I9674" s="2" t="s">
        <v>1304</v>
      </c>
      <c r="J9674" s="1" t="s">
        <v>926</v>
      </c>
      <c r="L9674" s="2" t="s">
        <v>927</v>
      </c>
      <c r="M9674" s="2" t="s">
        <v>887</v>
      </c>
      <c r="N9674">
        <v>0</v>
      </c>
      <c r="O9674">
        <v>260000</v>
      </c>
      <c r="P9674" s="2">
        <v>0</v>
      </c>
      <c r="Q9674" s="6" t="s">
        <v>852</v>
      </c>
      <c r="R9674" s="3">
        <v>0.3</v>
      </c>
      <c r="S9674" s="2">
        <v>0</v>
      </c>
      <c r="T9674" s="2">
        <v>0</v>
      </c>
    </row>
    <row r="9675" spans="1:20" x14ac:dyDescent="0.25">
      <c r="A9675" s="7" t="s">
        <v>979</v>
      </c>
      <c r="B9675">
        <v>2210701</v>
      </c>
      <c r="C9675" s="5" t="s">
        <v>14087</v>
      </c>
      <c r="D9675" s="5" t="s">
        <v>12284</v>
      </c>
      <c r="E9675" s="8" t="s">
        <v>12284</v>
      </c>
      <c r="F9675" t="s">
        <v>520</v>
      </c>
      <c r="G9675" t="s">
        <v>712</v>
      </c>
      <c r="H9675" t="s">
        <v>405</v>
      </c>
      <c r="I9675" s="2" t="s">
        <v>1304</v>
      </c>
      <c r="J9675" s="1" t="s">
        <v>928</v>
      </c>
      <c r="L9675" s="2" t="s">
        <v>929</v>
      </c>
      <c r="M9675" s="2" t="s">
        <v>887</v>
      </c>
      <c r="N9675">
        <v>0</v>
      </c>
      <c r="O9675">
        <v>210000</v>
      </c>
      <c r="P9675" s="2">
        <v>0</v>
      </c>
      <c r="Q9675" s="6" t="s">
        <v>852</v>
      </c>
      <c r="R9675" s="3">
        <v>0.3</v>
      </c>
      <c r="S9675" s="2">
        <v>0</v>
      </c>
      <c r="T9675" s="2">
        <v>0</v>
      </c>
    </row>
    <row r="9676" spans="1:20" x14ac:dyDescent="0.25">
      <c r="A9676" s="7" t="s">
        <v>979</v>
      </c>
      <c r="B9676">
        <v>2210701</v>
      </c>
      <c r="C9676" s="5" t="s">
        <v>14087</v>
      </c>
      <c r="D9676" s="5" t="s">
        <v>12285</v>
      </c>
      <c r="E9676" s="8" t="s">
        <v>12285</v>
      </c>
      <c r="F9676" t="s">
        <v>520</v>
      </c>
      <c r="G9676" t="s">
        <v>712</v>
      </c>
      <c r="H9676" t="s">
        <v>405</v>
      </c>
      <c r="I9676" s="2" t="s">
        <v>1304</v>
      </c>
      <c r="J9676" s="1" t="s">
        <v>930</v>
      </c>
      <c r="L9676" s="2" t="s">
        <v>931</v>
      </c>
      <c r="M9676" s="2" t="s">
        <v>882</v>
      </c>
      <c r="N9676">
        <v>0</v>
      </c>
      <c r="O9676">
        <v>270000</v>
      </c>
      <c r="P9676" s="2">
        <v>0</v>
      </c>
      <c r="Q9676" s="6" t="s">
        <v>851</v>
      </c>
      <c r="R9676" s="3">
        <v>0.5</v>
      </c>
      <c r="S9676" s="2">
        <v>0</v>
      </c>
      <c r="T9676" s="2">
        <v>0</v>
      </c>
    </row>
    <row r="9677" spans="1:20" x14ac:dyDescent="0.25">
      <c r="A9677" s="7" t="s">
        <v>979</v>
      </c>
      <c r="B9677">
        <v>2210701</v>
      </c>
      <c r="C9677" s="5" t="s">
        <v>14087</v>
      </c>
      <c r="D9677" s="5" t="s">
        <v>12286</v>
      </c>
      <c r="E9677" s="8" t="s">
        <v>12286</v>
      </c>
      <c r="F9677" t="s">
        <v>520</v>
      </c>
      <c r="G9677" t="s">
        <v>712</v>
      </c>
      <c r="H9677" t="s">
        <v>405</v>
      </c>
      <c r="I9677" s="2" t="s">
        <v>1304</v>
      </c>
      <c r="J9677" s="1" t="s">
        <v>932</v>
      </c>
      <c r="L9677" s="2" t="s">
        <v>933</v>
      </c>
      <c r="M9677" s="2" t="s">
        <v>882</v>
      </c>
      <c r="N9677">
        <v>0</v>
      </c>
      <c r="O9677">
        <v>270000</v>
      </c>
      <c r="P9677" s="2">
        <v>0</v>
      </c>
      <c r="Q9677" s="6" t="s">
        <v>851</v>
      </c>
      <c r="R9677" s="3">
        <v>0.5</v>
      </c>
      <c r="S9677" s="2">
        <v>0</v>
      </c>
      <c r="T9677" s="2">
        <v>0</v>
      </c>
    </row>
    <row r="9678" spans="1:20" x14ac:dyDescent="0.25">
      <c r="A9678" s="7" t="s">
        <v>979</v>
      </c>
      <c r="B9678">
        <v>2210701</v>
      </c>
      <c r="C9678" s="5" t="s">
        <v>14087</v>
      </c>
      <c r="D9678" s="5" t="s">
        <v>12287</v>
      </c>
      <c r="E9678" s="8" t="s">
        <v>12287</v>
      </c>
      <c r="F9678" t="s">
        <v>520</v>
      </c>
      <c r="G9678" t="s">
        <v>712</v>
      </c>
      <c r="H9678" t="s">
        <v>405</v>
      </c>
      <c r="I9678" s="2" t="s">
        <v>1304</v>
      </c>
      <c r="J9678" s="1" t="s">
        <v>934</v>
      </c>
      <c r="L9678" s="2" t="s">
        <v>935</v>
      </c>
      <c r="M9678" s="2" t="s">
        <v>882</v>
      </c>
      <c r="N9678">
        <v>0</v>
      </c>
      <c r="O9678">
        <v>130000</v>
      </c>
      <c r="P9678" s="2">
        <v>0</v>
      </c>
      <c r="Q9678" s="6" t="s">
        <v>851</v>
      </c>
      <c r="R9678" s="3">
        <v>0.5</v>
      </c>
      <c r="S9678" s="2">
        <v>0</v>
      </c>
      <c r="T9678" s="2">
        <v>0</v>
      </c>
    </row>
    <row r="9679" spans="1:20" x14ac:dyDescent="0.25">
      <c r="A9679" s="7" t="s">
        <v>979</v>
      </c>
      <c r="B9679">
        <v>2210701</v>
      </c>
      <c r="C9679" s="5" t="s">
        <v>14087</v>
      </c>
      <c r="D9679" s="5" t="s">
        <v>12288</v>
      </c>
      <c r="E9679" s="8" t="s">
        <v>12288</v>
      </c>
      <c r="F9679" t="s">
        <v>520</v>
      </c>
      <c r="G9679" t="s">
        <v>712</v>
      </c>
      <c r="H9679" t="s">
        <v>405</v>
      </c>
      <c r="I9679" s="2" t="s">
        <v>1304</v>
      </c>
      <c r="J9679" s="1" t="s">
        <v>936</v>
      </c>
      <c r="L9679" s="2" t="s">
        <v>937</v>
      </c>
      <c r="M9679" s="2" t="s">
        <v>887</v>
      </c>
      <c r="N9679">
        <v>0</v>
      </c>
      <c r="O9679">
        <v>165000</v>
      </c>
      <c r="P9679" s="2">
        <v>0</v>
      </c>
      <c r="Q9679" s="6" t="s">
        <v>852</v>
      </c>
      <c r="R9679" s="3">
        <v>0.3</v>
      </c>
      <c r="S9679" s="2">
        <v>0</v>
      </c>
      <c r="T9679" s="2">
        <v>0</v>
      </c>
    </row>
    <row r="9680" spans="1:20" x14ac:dyDescent="0.25">
      <c r="A9680" s="7" t="s">
        <v>979</v>
      </c>
      <c r="B9680">
        <v>2210701</v>
      </c>
      <c r="C9680" s="5" t="s">
        <v>14087</v>
      </c>
      <c r="D9680" s="5" t="s">
        <v>12289</v>
      </c>
      <c r="E9680" s="8" t="s">
        <v>12289</v>
      </c>
      <c r="F9680" t="s">
        <v>520</v>
      </c>
      <c r="G9680" t="s">
        <v>712</v>
      </c>
      <c r="H9680" t="s">
        <v>405</v>
      </c>
      <c r="I9680" s="2" t="s">
        <v>1304</v>
      </c>
      <c r="J9680" s="1" t="s">
        <v>938</v>
      </c>
      <c r="L9680" s="2" t="s">
        <v>939</v>
      </c>
      <c r="M9680" s="2" t="s">
        <v>940</v>
      </c>
      <c r="N9680">
        <v>0</v>
      </c>
      <c r="O9680">
        <v>32000</v>
      </c>
      <c r="P9680" s="2">
        <v>0</v>
      </c>
      <c r="Q9680" s="6" t="s">
        <v>853</v>
      </c>
      <c r="R9680" s="3">
        <v>0</v>
      </c>
      <c r="S9680" s="2">
        <v>0</v>
      </c>
      <c r="T9680" s="2">
        <v>0</v>
      </c>
    </row>
    <row r="9681" spans="1:20" x14ac:dyDescent="0.25">
      <c r="A9681" s="7" t="s">
        <v>979</v>
      </c>
      <c r="B9681">
        <v>2210701</v>
      </c>
      <c r="C9681" s="5" t="s">
        <v>14087</v>
      </c>
      <c r="D9681" s="5" t="s">
        <v>12290</v>
      </c>
      <c r="E9681" s="8" t="s">
        <v>12290</v>
      </c>
      <c r="F9681" t="s">
        <v>520</v>
      </c>
      <c r="G9681" t="s">
        <v>712</v>
      </c>
      <c r="H9681" t="s">
        <v>405</v>
      </c>
      <c r="I9681" s="2" t="s">
        <v>1304</v>
      </c>
      <c r="J9681" s="1" t="s">
        <v>941</v>
      </c>
      <c r="L9681" s="2" t="s">
        <v>942</v>
      </c>
      <c r="M9681" s="2" t="s">
        <v>940</v>
      </c>
      <c r="N9681">
        <v>0</v>
      </c>
      <c r="O9681">
        <v>34000</v>
      </c>
      <c r="P9681" s="2">
        <v>0</v>
      </c>
      <c r="Q9681" s="6" t="s">
        <v>853</v>
      </c>
      <c r="R9681" s="3">
        <v>0</v>
      </c>
      <c r="S9681" s="2">
        <v>0</v>
      </c>
      <c r="T9681" s="2">
        <v>0</v>
      </c>
    </row>
    <row r="9682" spans="1:20" x14ac:dyDescent="0.25">
      <c r="A9682" s="7" t="s">
        <v>979</v>
      </c>
      <c r="B9682">
        <v>2210701</v>
      </c>
      <c r="C9682" s="5" t="s">
        <v>14087</v>
      </c>
      <c r="D9682" s="5" t="s">
        <v>12291</v>
      </c>
      <c r="E9682" s="8" t="s">
        <v>12291</v>
      </c>
      <c r="F9682" t="s">
        <v>520</v>
      </c>
      <c r="G9682" t="s">
        <v>712</v>
      </c>
      <c r="H9682" t="s">
        <v>405</v>
      </c>
      <c r="I9682" s="2" t="s">
        <v>1304</v>
      </c>
      <c r="J9682" s="1" t="s">
        <v>943</v>
      </c>
      <c r="L9682" s="2" t="s">
        <v>944</v>
      </c>
      <c r="M9682" s="2" t="s">
        <v>940</v>
      </c>
      <c r="N9682">
        <v>0</v>
      </c>
      <c r="O9682">
        <v>31000</v>
      </c>
      <c r="P9682" s="2">
        <v>0</v>
      </c>
      <c r="Q9682" s="6" t="s">
        <v>853</v>
      </c>
      <c r="R9682" s="3">
        <v>0</v>
      </c>
      <c r="S9682" s="2">
        <v>0</v>
      </c>
      <c r="T9682" s="2">
        <v>0</v>
      </c>
    </row>
    <row r="9683" spans="1:20" x14ac:dyDescent="0.25">
      <c r="A9683" t="s">
        <v>258</v>
      </c>
      <c r="B9683">
        <v>2210702</v>
      </c>
      <c r="C9683" s="4" t="s">
        <v>14087</v>
      </c>
      <c r="D9683" s="4" t="s">
        <v>8523</v>
      </c>
      <c r="E9683" s="8" t="s">
        <v>8523</v>
      </c>
      <c r="F9683" t="s">
        <v>520</v>
      </c>
      <c r="G9683" t="s">
        <v>712</v>
      </c>
      <c r="H9683" t="s">
        <v>713</v>
      </c>
      <c r="I9683" t="s">
        <v>1305</v>
      </c>
      <c r="J9683" s="1" t="s">
        <v>880</v>
      </c>
      <c r="L9683" s="2" t="s">
        <v>881</v>
      </c>
      <c r="M9683" s="2" t="s">
        <v>882</v>
      </c>
      <c r="N9683">
        <v>0</v>
      </c>
      <c r="O9683">
        <v>700000</v>
      </c>
      <c r="P9683">
        <v>0</v>
      </c>
      <c r="Q9683" t="s">
        <v>851</v>
      </c>
      <c r="R9683" s="3">
        <v>0.5</v>
      </c>
      <c r="S9683">
        <v>0</v>
      </c>
      <c r="T9683">
        <v>0</v>
      </c>
    </row>
    <row r="9684" spans="1:20" x14ac:dyDescent="0.25">
      <c r="A9684" t="s">
        <v>258</v>
      </c>
      <c r="B9684">
        <v>2210702</v>
      </c>
      <c r="C9684" s="4" t="s">
        <v>14087</v>
      </c>
      <c r="D9684" s="4" t="s">
        <v>8524</v>
      </c>
      <c r="E9684" s="8" t="s">
        <v>8524</v>
      </c>
      <c r="F9684" t="s">
        <v>520</v>
      </c>
      <c r="G9684" t="s">
        <v>712</v>
      </c>
      <c r="H9684" t="s">
        <v>713</v>
      </c>
      <c r="I9684" t="s">
        <v>1305</v>
      </c>
      <c r="J9684" s="1" t="s">
        <v>883</v>
      </c>
      <c r="L9684" s="2" t="s">
        <v>884</v>
      </c>
      <c r="M9684" s="2" t="s">
        <v>882</v>
      </c>
      <c r="N9684">
        <v>34</v>
      </c>
      <c r="O9684">
        <v>420000</v>
      </c>
      <c r="P9684">
        <v>14280000</v>
      </c>
      <c r="Q9684" t="s">
        <v>851</v>
      </c>
      <c r="R9684" s="3">
        <v>0.5</v>
      </c>
      <c r="S9684">
        <v>7140000</v>
      </c>
      <c r="T9684">
        <v>7140000</v>
      </c>
    </row>
    <row r="9685" spans="1:20" x14ac:dyDescent="0.25">
      <c r="A9685" t="s">
        <v>258</v>
      </c>
      <c r="B9685">
        <v>2210702</v>
      </c>
      <c r="C9685" s="4" t="s">
        <v>14087</v>
      </c>
      <c r="D9685" s="4" t="s">
        <v>8525</v>
      </c>
      <c r="E9685" s="8" t="s">
        <v>8525</v>
      </c>
      <c r="F9685" t="s">
        <v>520</v>
      </c>
      <c r="G9685" t="s">
        <v>712</v>
      </c>
      <c r="H9685" t="s">
        <v>713</v>
      </c>
      <c r="I9685" t="s">
        <v>1305</v>
      </c>
      <c r="J9685" s="1" t="s">
        <v>885</v>
      </c>
      <c r="L9685" s="2" t="s">
        <v>886</v>
      </c>
      <c r="M9685" s="2" t="s">
        <v>887</v>
      </c>
      <c r="N9685">
        <v>29</v>
      </c>
      <c r="O9685">
        <v>250000</v>
      </c>
      <c r="P9685">
        <v>7250000</v>
      </c>
      <c r="Q9685" t="s">
        <v>852</v>
      </c>
      <c r="R9685" s="3">
        <v>0.3</v>
      </c>
      <c r="S9685">
        <v>5075000</v>
      </c>
      <c r="T9685">
        <v>2175000</v>
      </c>
    </row>
    <row r="9686" spans="1:20" x14ac:dyDescent="0.25">
      <c r="A9686" t="s">
        <v>258</v>
      </c>
      <c r="B9686">
        <v>2210702</v>
      </c>
      <c r="C9686" s="4" t="s">
        <v>14087</v>
      </c>
      <c r="D9686" s="4" t="s">
        <v>8526</v>
      </c>
      <c r="E9686" s="8" t="s">
        <v>8526</v>
      </c>
      <c r="F9686" t="s">
        <v>520</v>
      </c>
      <c r="G9686" t="s">
        <v>712</v>
      </c>
      <c r="H9686" t="s">
        <v>713</v>
      </c>
      <c r="I9686" t="s">
        <v>1305</v>
      </c>
      <c r="J9686" s="1" t="s">
        <v>888</v>
      </c>
      <c r="L9686" s="2" t="s">
        <v>889</v>
      </c>
      <c r="M9686" s="2" t="s">
        <v>887</v>
      </c>
      <c r="N9686">
        <v>0</v>
      </c>
      <c r="O9686">
        <v>275000</v>
      </c>
      <c r="P9686">
        <v>0</v>
      </c>
      <c r="Q9686" t="s">
        <v>852</v>
      </c>
      <c r="R9686" s="3">
        <v>0.3</v>
      </c>
      <c r="S9686">
        <v>0</v>
      </c>
      <c r="T9686">
        <v>0</v>
      </c>
    </row>
    <row r="9687" spans="1:20" x14ac:dyDescent="0.25">
      <c r="A9687" t="s">
        <v>258</v>
      </c>
      <c r="B9687">
        <v>2210702</v>
      </c>
      <c r="C9687" s="4" t="s">
        <v>14087</v>
      </c>
      <c r="D9687" s="4" t="s">
        <v>8527</v>
      </c>
      <c r="E9687" s="8" t="s">
        <v>8527</v>
      </c>
      <c r="F9687" t="s">
        <v>520</v>
      </c>
      <c r="G9687" t="s">
        <v>712</v>
      </c>
      <c r="H9687" t="s">
        <v>713</v>
      </c>
      <c r="I9687" t="s">
        <v>1305</v>
      </c>
      <c r="J9687" s="1" t="s">
        <v>890</v>
      </c>
      <c r="L9687" s="2" t="s">
        <v>891</v>
      </c>
      <c r="M9687" s="2" t="s">
        <v>882</v>
      </c>
      <c r="N9687">
        <v>27</v>
      </c>
      <c r="O9687">
        <v>150000</v>
      </c>
      <c r="P9687">
        <v>4050000</v>
      </c>
      <c r="Q9687" t="s">
        <v>851</v>
      </c>
      <c r="R9687" s="3">
        <v>0.5</v>
      </c>
      <c r="S9687">
        <v>2025000</v>
      </c>
      <c r="T9687">
        <v>2025000</v>
      </c>
    </row>
    <row r="9688" spans="1:20" x14ac:dyDescent="0.25">
      <c r="A9688" t="s">
        <v>258</v>
      </c>
      <c r="B9688">
        <v>2210702</v>
      </c>
      <c r="C9688" s="4" t="s">
        <v>14087</v>
      </c>
      <c r="D9688" s="4" t="s">
        <v>8528</v>
      </c>
      <c r="E9688" s="8" t="s">
        <v>8528</v>
      </c>
      <c r="F9688" t="s">
        <v>520</v>
      </c>
      <c r="G9688" t="s">
        <v>712</v>
      </c>
      <c r="H9688" t="s">
        <v>713</v>
      </c>
      <c r="I9688" t="s">
        <v>1305</v>
      </c>
      <c r="J9688" s="1" t="s">
        <v>892</v>
      </c>
      <c r="L9688" s="2" t="s">
        <v>893</v>
      </c>
      <c r="M9688" s="2" t="s">
        <v>882</v>
      </c>
      <c r="N9688">
        <v>0</v>
      </c>
      <c r="O9688">
        <v>300000</v>
      </c>
      <c r="P9688">
        <v>0</v>
      </c>
      <c r="Q9688" t="s">
        <v>851</v>
      </c>
      <c r="R9688" s="3">
        <v>0.5</v>
      </c>
      <c r="S9688">
        <v>0</v>
      </c>
      <c r="T9688">
        <v>0</v>
      </c>
    </row>
    <row r="9689" spans="1:20" x14ac:dyDescent="0.25">
      <c r="A9689" t="s">
        <v>258</v>
      </c>
      <c r="B9689">
        <v>2210702</v>
      </c>
      <c r="C9689" s="4" t="s">
        <v>14087</v>
      </c>
      <c r="D9689" s="4" t="s">
        <v>8529</v>
      </c>
      <c r="E9689" s="8" t="s">
        <v>8529</v>
      </c>
      <c r="F9689" t="s">
        <v>520</v>
      </c>
      <c r="G9689" t="s">
        <v>712</v>
      </c>
      <c r="H9689" t="s">
        <v>713</v>
      </c>
      <c r="I9689" t="s">
        <v>1305</v>
      </c>
      <c r="J9689" s="1" t="s">
        <v>894</v>
      </c>
      <c r="L9689" s="2" t="s">
        <v>895</v>
      </c>
      <c r="M9689" s="2" t="s">
        <v>882</v>
      </c>
      <c r="N9689">
        <v>26</v>
      </c>
      <c r="O9689">
        <v>400000</v>
      </c>
      <c r="P9689">
        <v>10400000</v>
      </c>
      <c r="Q9689" t="s">
        <v>851</v>
      </c>
      <c r="R9689" s="3">
        <v>0.5</v>
      </c>
      <c r="S9689">
        <v>5200000</v>
      </c>
      <c r="T9689">
        <v>5200000</v>
      </c>
    </row>
    <row r="9690" spans="1:20" x14ac:dyDescent="0.25">
      <c r="A9690" t="s">
        <v>258</v>
      </c>
      <c r="B9690">
        <v>2210702</v>
      </c>
      <c r="C9690" s="4" t="s">
        <v>14087</v>
      </c>
      <c r="D9690" s="4" t="s">
        <v>8530</v>
      </c>
      <c r="E9690" s="8" t="s">
        <v>8530</v>
      </c>
      <c r="F9690" t="s">
        <v>520</v>
      </c>
      <c r="G9690" t="s">
        <v>712</v>
      </c>
      <c r="H9690" t="s">
        <v>713</v>
      </c>
      <c r="I9690" t="s">
        <v>1305</v>
      </c>
      <c r="J9690" s="1" t="s">
        <v>896</v>
      </c>
      <c r="L9690" s="2" t="s">
        <v>897</v>
      </c>
      <c r="M9690" s="2" t="s">
        <v>882</v>
      </c>
      <c r="N9690">
        <v>33</v>
      </c>
      <c r="O9690">
        <v>360000</v>
      </c>
      <c r="P9690">
        <v>11880000</v>
      </c>
      <c r="Q9690" t="s">
        <v>851</v>
      </c>
      <c r="R9690" s="3">
        <v>0.5</v>
      </c>
      <c r="S9690">
        <v>5940000</v>
      </c>
      <c r="T9690">
        <v>5940000</v>
      </c>
    </row>
    <row r="9691" spans="1:20" x14ac:dyDescent="0.25">
      <c r="A9691" t="s">
        <v>258</v>
      </c>
      <c r="B9691">
        <v>2210702</v>
      </c>
      <c r="C9691" s="4" t="s">
        <v>14087</v>
      </c>
      <c r="D9691" s="4" t="s">
        <v>8531</v>
      </c>
      <c r="E9691" s="8" t="s">
        <v>8531</v>
      </c>
      <c r="F9691" t="s">
        <v>520</v>
      </c>
      <c r="G9691" t="s">
        <v>712</v>
      </c>
      <c r="H9691" t="s">
        <v>713</v>
      </c>
      <c r="I9691" t="s">
        <v>1305</v>
      </c>
      <c r="J9691" s="1" t="s">
        <v>898</v>
      </c>
      <c r="L9691" s="2" t="s">
        <v>899</v>
      </c>
      <c r="M9691" s="2" t="s">
        <v>882</v>
      </c>
      <c r="N9691">
        <v>0</v>
      </c>
      <c r="O9691">
        <v>250000</v>
      </c>
      <c r="P9691">
        <v>0</v>
      </c>
      <c r="Q9691" t="s">
        <v>851</v>
      </c>
      <c r="R9691" s="3">
        <v>0.5</v>
      </c>
      <c r="S9691">
        <v>0</v>
      </c>
      <c r="T9691">
        <v>0</v>
      </c>
    </row>
    <row r="9692" spans="1:20" x14ac:dyDescent="0.25">
      <c r="A9692" t="s">
        <v>258</v>
      </c>
      <c r="B9692">
        <v>2210702</v>
      </c>
      <c r="C9692" s="4" t="s">
        <v>14087</v>
      </c>
      <c r="D9692" s="4" t="s">
        <v>8532</v>
      </c>
      <c r="E9692" s="8" t="s">
        <v>8532</v>
      </c>
      <c r="F9692" t="s">
        <v>520</v>
      </c>
      <c r="G9692" t="s">
        <v>712</v>
      </c>
      <c r="H9692" t="s">
        <v>713</v>
      </c>
      <c r="I9692" t="s">
        <v>1305</v>
      </c>
      <c r="J9692" s="1" t="s">
        <v>900</v>
      </c>
      <c r="L9692" s="2" t="s">
        <v>901</v>
      </c>
      <c r="M9692" s="2" t="s">
        <v>882</v>
      </c>
      <c r="N9692">
        <v>0</v>
      </c>
      <c r="O9692">
        <v>360000</v>
      </c>
      <c r="P9692">
        <v>0</v>
      </c>
      <c r="Q9692" t="s">
        <v>851</v>
      </c>
      <c r="R9692" s="3">
        <v>0.5</v>
      </c>
      <c r="S9692">
        <v>0</v>
      </c>
      <c r="T9692">
        <v>0</v>
      </c>
    </row>
    <row r="9693" spans="1:20" x14ac:dyDescent="0.25">
      <c r="A9693" t="s">
        <v>258</v>
      </c>
      <c r="B9693">
        <v>2210702</v>
      </c>
      <c r="C9693" s="4" t="s">
        <v>14087</v>
      </c>
      <c r="D9693" s="4" t="s">
        <v>8533</v>
      </c>
      <c r="E9693" s="8" t="s">
        <v>8533</v>
      </c>
      <c r="F9693" t="s">
        <v>520</v>
      </c>
      <c r="G9693" t="s">
        <v>712</v>
      </c>
      <c r="H9693" t="s">
        <v>713</v>
      </c>
      <c r="I9693" t="s">
        <v>1305</v>
      </c>
      <c r="J9693" s="1" t="s">
        <v>902</v>
      </c>
      <c r="L9693" s="2" t="s">
        <v>903</v>
      </c>
      <c r="M9693" s="2" t="s">
        <v>887</v>
      </c>
      <c r="N9693">
        <v>35</v>
      </c>
      <c r="O9693">
        <v>300000</v>
      </c>
      <c r="P9693">
        <v>10500000</v>
      </c>
      <c r="Q9693" t="s">
        <v>852</v>
      </c>
      <c r="R9693" s="3">
        <v>0.3</v>
      </c>
      <c r="S9693">
        <v>7350000</v>
      </c>
      <c r="T9693">
        <v>3150000</v>
      </c>
    </row>
    <row r="9694" spans="1:20" x14ac:dyDescent="0.25">
      <c r="A9694" t="s">
        <v>258</v>
      </c>
      <c r="B9694">
        <v>2210702</v>
      </c>
      <c r="C9694" s="4" t="s">
        <v>14087</v>
      </c>
      <c r="D9694" s="4" t="s">
        <v>8534</v>
      </c>
      <c r="E9694" s="8" t="s">
        <v>8534</v>
      </c>
      <c r="F9694" t="s">
        <v>520</v>
      </c>
      <c r="G9694" t="s">
        <v>712</v>
      </c>
      <c r="H9694" t="s">
        <v>713</v>
      </c>
      <c r="I9694" t="s">
        <v>1305</v>
      </c>
      <c r="J9694" s="1" t="s">
        <v>904</v>
      </c>
      <c r="L9694" s="2" t="s">
        <v>905</v>
      </c>
      <c r="M9694" s="2" t="s">
        <v>887</v>
      </c>
      <c r="N9694">
        <v>25</v>
      </c>
      <c r="O9694">
        <v>690000</v>
      </c>
      <c r="P9694">
        <v>17250000</v>
      </c>
      <c r="Q9694" t="s">
        <v>852</v>
      </c>
      <c r="R9694" s="3">
        <v>0.3</v>
      </c>
      <c r="S9694">
        <v>12074999.999999998</v>
      </c>
      <c r="T9694">
        <v>5175000</v>
      </c>
    </row>
    <row r="9695" spans="1:20" x14ac:dyDescent="0.25">
      <c r="A9695" t="s">
        <v>258</v>
      </c>
      <c r="B9695">
        <v>2210702</v>
      </c>
      <c r="C9695" s="4" t="s">
        <v>14087</v>
      </c>
      <c r="D9695" s="4" t="s">
        <v>8535</v>
      </c>
      <c r="E9695" s="8" t="s">
        <v>8535</v>
      </c>
      <c r="F9695" t="s">
        <v>520</v>
      </c>
      <c r="G9695" t="s">
        <v>712</v>
      </c>
      <c r="H9695" t="s">
        <v>713</v>
      </c>
      <c r="I9695" t="s">
        <v>1305</v>
      </c>
      <c r="J9695" s="1" t="s">
        <v>906</v>
      </c>
      <c r="L9695" s="2" t="s">
        <v>907</v>
      </c>
      <c r="M9695" s="2" t="s">
        <v>887</v>
      </c>
      <c r="N9695">
        <v>0</v>
      </c>
      <c r="O9695">
        <v>330000</v>
      </c>
      <c r="P9695">
        <v>0</v>
      </c>
      <c r="Q9695" t="s">
        <v>852</v>
      </c>
      <c r="R9695" s="3">
        <v>0.3</v>
      </c>
      <c r="S9695">
        <v>0</v>
      </c>
      <c r="T9695">
        <v>0</v>
      </c>
    </row>
    <row r="9696" spans="1:20" x14ac:dyDescent="0.25">
      <c r="A9696" t="s">
        <v>258</v>
      </c>
      <c r="B9696">
        <v>2210702</v>
      </c>
      <c r="C9696" s="4" t="s">
        <v>14087</v>
      </c>
      <c r="D9696" s="4" t="s">
        <v>8536</v>
      </c>
      <c r="E9696" s="8" t="s">
        <v>8536</v>
      </c>
      <c r="F9696" t="s">
        <v>520</v>
      </c>
      <c r="G9696" t="s">
        <v>712</v>
      </c>
      <c r="H9696" t="s">
        <v>713</v>
      </c>
      <c r="I9696" t="s">
        <v>1305</v>
      </c>
      <c r="J9696" s="1" t="s">
        <v>908</v>
      </c>
      <c r="L9696" s="2" t="s">
        <v>909</v>
      </c>
      <c r="M9696" s="2" t="s">
        <v>882</v>
      </c>
      <c r="N9696">
        <v>28</v>
      </c>
      <c r="O9696">
        <v>200000</v>
      </c>
      <c r="P9696">
        <v>5600000</v>
      </c>
      <c r="Q9696" t="s">
        <v>851</v>
      </c>
      <c r="R9696" s="3">
        <v>0.5</v>
      </c>
      <c r="S9696">
        <v>2800000</v>
      </c>
      <c r="T9696">
        <v>2800000</v>
      </c>
    </row>
    <row r="9697" spans="1:20" x14ac:dyDescent="0.25">
      <c r="A9697" t="s">
        <v>258</v>
      </c>
      <c r="B9697">
        <v>2210702</v>
      </c>
      <c r="C9697" s="4" t="s">
        <v>14087</v>
      </c>
      <c r="D9697" s="4" t="s">
        <v>8537</v>
      </c>
      <c r="E9697" s="8" t="s">
        <v>8537</v>
      </c>
      <c r="F9697" t="s">
        <v>520</v>
      </c>
      <c r="G9697" t="s">
        <v>712</v>
      </c>
      <c r="H9697" t="s">
        <v>713</v>
      </c>
      <c r="I9697" t="s">
        <v>1305</v>
      </c>
      <c r="J9697" s="1" t="s">
        <v>910</v>
      </c>
      <c r="L9697" s="2" t="s">
        <v>911</v>
      </c>
      <c r="M9697" s="2" t="s">
        <v>887</v>
      </c>
      <c r="N9697">
        <v>33</v>
      </c>
      <c r="O9697">
        <v>400000</v>
      </c>
      <c r="P9697">
        <v>13200000</v>
      </c>
      <c r="Q9697" t="s">
        <v>852</v>
      </c>
      <c r="R9697" s="3">
        <v>0.3</v>
      </c>
      <c r="S9697">
        <v>9240000</v>
      </c>
      <c r="T9697">
        <v>3960000</v>
      </c>
    </row>
    <row r="9698" spans="1:20" x14ac:dyDescent="0.25">
      <c r="A9698" t="s">
        <v>258</v>
      </c>
      <c r="B9698">
        <v>2210702</v>
      </c>
      <c r="C9698" s="4" t="s">
        <v>14087</v>
      </c>
      <c r="D9698" s="4" t="s">
        <v>8538</v>
      </c>
      <c r="E9698" s="8" t="s">
        <v>8538</v>
      </c>
      <c r="F9698" t="s">
        <v>520</v>
      </c>
      <c r="G9698" t="s">
        <v>712</v>
      </c>
      <c r="H9698" t="s">
        <v>713</v>
      </c>
      <c r="I9698" t="s">
        <v>1305</v>
      </c>
      <c r="J9698" s="1" t="s">
        <v>912</v>
      </c>
      <c r="L9698" s="2" t="s">
        <v>913</v>
      </c>
      <c r="M9698" s="2" t="s">
        <v>882</v>
      </c>
      <c r="N9698">
        <v>34</v>
      </c>
      <c r="O9698">
        <v>240000</v>
      </c>
      <c r="P9698">
        <v>8160000</v>
      </c>
      <c r="Q9698" t="s">
        <v>851</v>
      </c>
      <c r="R9698" s="3">
        <v>0.5</v>
      </c>
      <c r="S9698">
        <v>4080000</v>
      </c>
      <c r="T9698">
        <v>4080000</v>
      </c>
    </row>
    <row r="9699" spans="1:20" x14ac:dyDescent="0.25">
      <c r="A9699" t="s">
        <v>258</v>
      </c>
      <c r="B9699">
        <v>2210702</v>
      </c>
      <c r="C9699" s="4" t="s">
        <v>14087</v>
      </c>
      <c r="D9699" s="4" t="s">
        <v>8539</v>
      </c>
      <c r="E9699" s="8" t="s">
        <v>8539</v>
      </c>
      <c r="F9699" t="s">
        <v>520</v>
      </c>
      <c r="G9699" t="s">
        <v>712</v>
      </c>
      <c r="H9699" t="s">
        <v>713</v>
      </c>
      <c r="I9699" t="s">
        <v>1305</v>
      </c>
      <c r="J9699" s="1" t="s">
        <v>914</v>
      </c>
      <c r="L9699" s="2" t="s">
        <v>915</v>
      </c>
      <c r="M9699" s="2" t="s">
        <v>887</v>
      </c>
      <c r="N9699">
        <v>26</v>
      </c>
      <c r="O9699">
        <v>240000</v>
      </c>
      <c r="P9699">
        <v>6240000</v>
      </c>
      <c r="Q9699" t="s">
        <v>852</v>
      </c>
      <c r="R9699" s="3">
        <v>0.3</v>
      </c>
      <c r="S9699">
        <v>4368000</v>
      </c>
      <c r="T9699">
        <v>1872000</v>
      </c>
    </row>
    <row r="9700" spans="1:20" x14ac:dyDescent="0.25">
      <c r="A9700" t="s">
        <v>258</v>
      </c>
      <c r="B9700">
        <v>2210702</v>
      </c>
      <c r="C9700" s="4" t="s">
        <v>14087</v>
      </c>
      <c r="D9700" s="4" t="s">
        <v>8540</v>
      </c>
      <c r="E9700" s="8" t="s">
        <v>8540</v>
      </c>
      <c r="F9700" t="s">
        <v>520</v>
      </c>
      <c r="G9700" t="s">
        <v>712</v>
      </c>
      <c r="H9700" t="s">
        <v>713</v>
      </c>
      <c r="I9700" t="s">
        <v>1305</v>
      </c>
      <c r="J9700" s="1" t="s">
        <v>916</v>
      </c>
      <c r="L9700" s="2" t="s">
        <v>917</v>
      </c>
      <c r="M9700" s="2" t="s">
        <v>887</v>
      </c>
      <c r="N9700">
        <v>0</v>
      </c>
      <c r="O9700">
        <v>150000</v>
      </c>
      <c r="P9700">
        <v>0</v>
      </c>
      <c r="Q9700" t="s">
        <v>852</v>
      </c>
      <c r="R9700" s="3">
        <v>0.3</v>
      </c>
      <c r="S9700">
        <v>0</v>
      </c>
      <c r="T9700">
        <v>0</v>
      </c>
    </row>
    <row r="9701" spans="1:20" x14ac:dyDescent="0.25">
      <c r="A9701" t="s">
        <v>258</v>
      </c>
      <c r="B9701">
        <v>2210702</v>
      </c>
      <c r="C9701" s="4" t="s">
        <v>14087</v>
      </c>
      <c r="D9701" s="4" t="s">
        <v>8541</v>
      </c>
      <c r="E9701" s="8" t="s">
        <v>8541</v>
      </c>
      <c r="F9701" t="s">
        <v>520</v>
      </c>
      <c r="G9701" t="s">
        <v>712</v>
      </c>
      <c r="H9701" t="s">
        <v>713</v>
      </c>
      <c r="I9701" t="s">
        <v>1305</v>
      </c>
      <c r="J9701" s="1" t="s">
        <v>918</v>
      </c>
      <c r="L9701" s="2" t="s">
        <v>919</v>
      </c>
      <c r="M9701" s="2" t="s">
        <v>887</v>
      </c>
      <c r="N9701">
        <v>53</v>
      </c>
      <c r="O9701">
        <v>470000</v>
      </c>
      <c r="P9701">
        <v>24910000</v>
      </c>
      <c r="Q9701" t="s">
        <v>852</v>
      </c>
      <c r="R9701" s="3">
        <v>0.3</v>
      </c>
      <c r="S9701">
        <v>17437000</v>
      </c>
      <c r="T9701">
        <v>7473000</v>
      </c>
    </row>
    <row r="9702" spans="1:20" x14ac:dyDescent="0.25">
      <c r="A9702" t="s">
        <v>258</v>
      </c>
      <c r="B9702">
        <v>2210702</v>
      </c>
      <c r="C9702" s="4" t="s">
        <v>14087</v>
      </c>
      <c r="D9702" s="4" t="s">
        <v>8542</v>
      </c>
      <c r="E9702" s="8" t="s">
        <v>8542</v>
      </c>
      <c r="F9702" t="s">
        <v>520</v>
      </c>
      <c r="G9702" t="s">
        <v>712</v>
      </c>
      <c r="H9702" t="s">
        <v>713</v>
      </c>
      <c r="I9702" t="s">
        <v>1305</v>
      </c>
      <c r="J9702" s="1" t="s">
        <v>920</v>
      </c>
      <c r="L9702" s="2" t="s">
        <v>921</v>
      </c>
      <c r="M9702" s="2" t="s">
        <v>882</v>
      </c>
      <c r="N9702">
        <v>0</v>
      </c>
      <c r="O9702">
        <v>170000</v>
      </c>
      <c r="P9702">
        <v>0</v>
      </c>
      <c r="Q9702" t="s">
        <v>851</v>
      </c>
      <c r="R9702" s="3">
        <v>0.5</v>
      </c>
      <c r="S9702">
        <v>0</v>
      </c>
      <c r="T9702">
        <v>0</v>
      </c>
    </row>
    <row r="9703" spans="1:20" x14ac:dyDescent="0.25">
      <c r="A9703" t="s">
        <v>258</v>
      </c>
      <c r="B9703">
        <v>2210702</v>
      </c>
      <c r="C9703" s="4" t="s">
        <v>14087</v>
      </c>
      <c r="D9703" s="4" t="s">
        <v>8543</v>
      </c>
      <c r="E9703" s="8" t="s">
        <v>8543</v>
      </c>
      <c r="F9703" t="s">
        <v>520</v>
      </c>
      <c r="G9703" t="s">
        <v>712</v>
      </c>
      <c r="H9703" t="s">
        <v>713</v>
      </c>
      <c r="I9703" t="s">
        <v>1305</v>
      </c>
      <c r="J9703" s="1" t="s">
        <v>922</v>
      </c>
      <c r="L9703" s="2" t="s">
        <v>923</v>
      </c>
      <c r="M9703" s="2" t="s">
        <v>887</v>
      </c>
      <c r="N9703">
        <v>0</v>
      </c>
      <c r="O9703">
        <v>130000</v>
      </c>
      <c r="P9703">
        <v>0</v>
      </c>
      <c r="Q9703" t="s">
        <v>852</v>
      </c>
      <c r="R9703" s="3">
        <v>0.3</v>
      </c>
      <c r="S9703">
        <v>0</v>
      </c>
      <c r="T9703">
        <v>0</v>
      </c>
    </row>
    <row r="9704" spans="1:20" x14ac:dyDescent="0.25">
      <c r="A9704" t="s">
        <v>258</v>
      </c>
      <c r="B9704">
        <v>2210702</v>
      </c>
      <c r="C9704" s="4" t="s">
        <v>14087</v>
      </c>
      <c r="D9704" s="4" t="s">
        <v>8544</v>
      </c>
      <c r="E9704" s="8" t="s">
        <v>8544</v>
      </c>
      <c r="F9704" t="s">
        <v>520</v>
      </c>
      <c r="G9704" t="s">
        <v>712</v>
      </c>
      <c r="H9704" t="s">
        <v>713</v>
      </c>
      <c r="I9704" t="s">
        <v>1305</v>
      </c>
      <c r="J9704" s="1" t="s">
        <v>924</v>
      </c>
      <c r="L9704" s="2" t="s">
        <v>925</v>
      </c>
      <c r="M9704" s="2" t="s">
        <v>887</v>
      </c>
      <c r="N9704">
        <v>0</v>
      </c>
      <c r="O9704">
        <v>130000</v>
      </c>
      <c r="P9704">
        <v>0</v>
      </c>
      <c r="Q9704" t="s">
        <v>852</v>
      </c>
      <c r="R9704" s="3">
        <v>0.3</v>
      </c>
      <c r="S9704">
        <v>0</v>
      </c>
      <c r="T9704">
        <v>0</v>
      </c>
    </row>
    <row r="9705" spans="1:20" x14ac:dyDescent="0.25">
      <c r="A9705" t="s">
        <v>258</v>
      </c>
      <c r="B9705">
        <v>2210702</v>
      </c>
      <c r="C9705" s="4" t="s">
        <v>14087</v>
      </c>
      <c r="D9705" s="4" t="s">
        <v>8545</v>
      </c>
      <c r="E9705" s="8" t="s">
        <v>8545</v>
      </c>
      <c r="F9705" t="s">
        <v>520</v>
      </c>
      <c r="G9705" t="s">
        <v>712</v>
      </c>
      <c r="H9705" t="s">
        <v>713</v>
      </c>
      <c r="I9705" t="s">
        <v>1305</v>
      </c>
      <c r="J9705" s="1" t="s">
        <v>926</v>
      </c>
      <c r="L9705" s="2" t="s">
        <v>927</v>
      </c>
      <c r="M9705" s="2" t="s">
        <v>887</v>
      </c>
      <c r="N9705">
        <v>0</v>
      </c>
      <c r="O9705">
        <v>260000</v>
      </c>
      <c r="P9705">
        <v>0</v>
      </c>
      <c r="Q9705" t="s">
        <v>852</v>
      </c>
      <c r="R9705" s="3">
        <v>0.3</v>
      </c>
      <c r="S9705">
        <v>0</v>
      </c>
      <c r="T9705">
        <v>0</v>
      </c>
    </row>
    <row r="9706" spans="1:20" x14ac:dyDescent="0.25">
      <c r="A9706" t="s">
        <v>258</v>
      </c>
      <c r="B9706">
        <v>2210702</v>
      </c>
      <c r="C9706" s="4" t="s">
        <v>14087</v>
      </c>
      <c r="D9706" s="4" t="s">
        <v>8546</v>
      </c>
      <c r="E9706" s="8" t="s">
        <v>8546</v>
      </c>
      <c r="F9706" t="s">
        <v>520</v>
      </c>
      <c r="G9706" t="s">
        <v>712</v>
      </c>
      <c r="H9706" t="s">
        <v>713</v>
      </c>
      <c r="I9706" t="s">
        <v>1305</v>
      </c>
      <c r="J9706" s="1" t="s">
        <v>928</v>
      </c>
      <c r="L9706" s="2" t="s">
        <v>929</v>
      </c>
      <c r="M9706" s="2" t="s">
        <v>887</v>
      </c>
      <c r="N9706">
        <v>0</v>
      </c>
      <c r="O9706">
        <v>210000</v>
      </c>
      <c r="P9706">
        <v>0</v>
      </c>
      <c r="Q9706" t="s">
        <v>852</v>
      </c>
      <c r="R9706" s="3">
        <v>0.3</v>
      </c>
      <c r="S9706">
        <v>0</v>
      </c>
      <c r="T9706">
        <v>0</v>
      </c>
    </row>
    <row r="9707" spans="1:20" x14ac:dyDescent="0.25">
      <c r="A9707" t="s">
        <v>258</v>
      </c>
      <c r="B9707">
        <v>2210702</v>
      </c>
      <c r="C9707" s="4" t="s">
        <v>14087</v>
      </c>
      <c r="D9707" s="4" t="s">
        <v>8547</v>
      </c>
      <c r="E9707" s="8" t="s">
        <v>8547</v>
      </c>
      <c r="F9707" t="s">
        <v>520</v>
      </c>
      <c r="G9707" t="s">
        <v>712</v>
      </c>
      <c r="H9707" t="s">
        <v>713</v>
      </c>
      <c r="I9707" t="s">
        <v>1305</v>
      </c>
      <c r="J9707" s="1" t="s">
        <v>930</v>
      </c>
      <c r="L9707" s="2" t="s">
        <v>931</v>
      </c>
      <c r="M9707" s="2" t="s">
        <v>882</v>
      </c>
      <c r="N9707">
        <v>0</v>
      </c>
      <c r="O9707">
        <v>270000</v>
      </c>
      <c r="P9707">
        <v>0</v>
      </c>
      <c r="Q9707" t="s">
        <v>851</v>
      </c>
      <c r="R9707" s="3">
        <v>0.5</v>
      </c>
      <c r="S9707">
        <v>0</v>
      </c>
      <c r="T9707">
        <v>0</v>
      </c>
    </row>
    <row r="9708" spans="1:20" x14ac:dyDescent="0.25">
      <c r="A9708" t="s">
        <v>258</v>
      </c>
      <c r="B9708">
        <v>2210702</v>
      </c>
      <c r="C9708" s="4" t="s">
        <v>14087</v>
      </c>
      <c r="D9708" s="4" t="s">
        <v>8548</v>
      </c>
      <c r="E9708" s="8" t="s">
        <v>8548</v>
      </c>
      <c r="F9708" t="s">
        <v>520</v>
      </c>
      <c r="G9708" t="s">
        <v>712</v>
      </c>
      <c r="H9708" t="s">
        <v>713</v>
      </c>
      <c r="I9708" t="s">
        <v>1305</v>
      </c>
      <c r="J9708" s="1" t="s">
        <v>932</v>
      </c>
      <c r="L9708" s="2" t="s">
        <v>933</v>
      </c>
      <c r="M9708" s="2" t="s">
        <v>882</v>
      </c>
      <c r="N9708">
        <v>0</v>
      </c>
      <c r="O9708">
        <v>270000</v>
      </c>
      <c r="P9708">
        <v>0</v>
      </c>
      <c r="Q9708" t="s">
        <v>851</v>
      </c>
      <c r="R9708" s="3">
        <v>0.5</v>
      </c>
      <c r="S9708">
        <v>0</v>
      </c>
      <c r="T9708">
        <v>0</v>
      </c>
    </row>
    <row r="9709" spans="1:20" x14ac:dyDescent="0.25">
      <c r="A9709" t="s">
        <v>258</v>
      </c>
      <c r="B9709">
        <v>2210702</v>
      </c>
      <c r="C9709" s="4" t="s">
        <v>14087</v>
      </c>
      <c r="D9709" s="4" t="s">
        <v>8549</v>
      </c>
      <c r="E9709" s="8" t="s">
        <v>8549</v>
      </c>
      <c r="F9709" t="s">
        <v>520</v>
      </c>
      <c r="G9709" t="s">
        <v>712</v>
      </c>
      <c r="H9709" t="s">
        <v>713</v>
      </c>
      <c r="I9709" t="s">
        <v>1305</v>
      </c>
      <c r="J9709" s="1" t="s">
        <v>934</v>
      </c>
      <c r="L9709" s="2" t="s">
        <v>935</v>
      </c>
      <c r="M9709" s="2" t="s">
        <v>882</v>
      </c>
      <c r="N9709">
        <v>0</v>
      </c>
      <c r="O9709">
        <v>130000</v>
      </c>
      <c r="P9709">
        <v>0</v>
      </c>
      <c r="Q9709" t="s">
        <v>851</v>
      </c>
      <c r="R9709" s="3">
        <v>0.5</v>
      </c>
      <c r="S9709">
        <v>0</v>
      </c>
      <c r="T9709">
        <v>0</v>
      </c>
    </row>
    <row r="9710" spans="1:20" x14ac:dyDescent="0.25">
      <c r="A9710" t="s">
        <v>258</v>
      </c>
      <c r="B9710">
        <v>2210702</v>
      </c>
      <c r="C9710" s="4" t="s">
        <v>14087</v>
      </c>
      <c r="D9710" s="4" t="s">
        <v>8550</v>
      </c>
      <c r="E9710" s="8" t="s">
        <v>8550</v>
      </c>
      <c r="F9710" t="s">
        <v>520</v>
      </c>
      <c r="G9710" t="s">
        <v>712</v>
      </c>
      <c r="H9710" t="s">
        <v>713</v>
      </c>
      <c r="I9710" t="s">
        <v>1305</v>
      </c>
      <c r="J9710" s="1" t="s">
        <v>936</v>
      </c>
      <c r="L9710" s="2" t="s">
        <v>937</v>
      </c>
      <c r="M9710" s="2" t="s">
        <v>887</v>
      </c>
      <c r="N9710">
        <v>0</v>
      </c>
      <c r="O9710">
        <v>165000</v>
      </c>
      <c r="P9710">
        <v>0</v>
      </c>
      <c r="Q9710" t="s">
        <v>852</v>
      </c>
      <c r="R9710" s="3">
        <v>0.3</v>
      </c>
      <c r="S9710">
        <v>0</v>
      </c>
      <c r="T9710">
        <v>0</v>
      </c>
    </row>
    <row r="9711" spans="1:20" x14ac:dyDescent="0.25">
      <c r="A9711" t="s">
        <v>258</v>
      </c>
      <c r="B9711">
        <v>2210702</v>
      </c>
      <c r="C9711" s="4" t="s">
        <v>14087</v>
      </c>
      <c r="D9711" s="4" t="s">
        <v>8551</v>
      </c>
      <c r="E9711" s="8" t="s">
        <v>8551</v>
      </c>
      <c r="F9711" t="s">
        <v>520</v>
      </c>
      <c r="G9711" t="s">
        <v>712</v>
      </c>
      <c r="H9711" t="s">
        <v>713</v>
      </c>
      <c r="I9711" t="s">
        <v>1305</v>
      </c>
      <c r="J9711" s="1" t="s">
        <v>938</v>
      </c>
      <c r="L9711" s="2" t="s">
        <v>939</v>
      </c>
      <c r="M9711" s="2" t="s">
        <v>940</v>
      </c>
      <c r="N9711">
        <v>0</v>
      </c>
      <c r="O9711">
        <v>32000</v>
      </c>
      <c r="P9711">
        <v>0</v>
      </c>
      <c r="Q9711" t="s">
        <v>853</v>
      </c>
      <c r="R9711" s="3">
        <v>0</v>
      </c>
      <c r="S9711">
        <v>0</v>
      </c>
      <c r="T9711">
        <v>0</v>
      </c>
    </row>
    <row r="9712" spans="1:20" x14ac:dyDescent="0.25">
      <c r="A9712" t="s">
        <v>258</v>
      </c>
      <c r="B9712">
        <v>2210702</v>
      </c>
      <c r="C9712" s="4" t="s">
        <v>14087</v>
      </c>
      <c r="D9712" s="4" t="s">
        <v>8552</v>
      </c>
      <c r="E9712" s="8" t="s">
        <v>8552</v>
      </c>
      <c r="F9712" t="s">
        <v>520</v>
      </c>
      <c r="G9712" t="s">
        <v>712</v>
      </c>
      <c r="H9712" t="s">
        <v>713</v>
      </c>
      <c r="I9712" t="s">
        <v>1305</v>
      </c>
      <c r="J9712" s="1" t="s">
        <v>941</v>
      </c>
      <c r="L9712" s="2" t="s">
        <v>942</v>
      </c>
      <c r="M9712" s="2" t="s">
        <v>940</v>
      </c>
      <c r="N9712">
        <v>0</v>
      </c>
      <c r="O9712">
        <v>34000</v>
      </c>
      <c r="P9712">
        <v>0</v>
      </c>
      <c r="Q9712" t="s">
        <v>853</v>
      </c>
      <c r="R9712" s="3">
        <v>0</v>
      </c>
      <c r="S9712">
        <v>0</v>
      </c>
      <c r="T9712">
        <v>0</v>
      </c>
    </row>
    <row r="9713" spans="1:20" x14ac:dyDescent="0.25">
      <c r="A9713" t="s">
        <v>258</v>
      </c>
      <c r="B9713">
        <v>2210702</v>
      </c>
      <c r="C9713" s="4" t="s">
        <v>14087</v>
      </c>
      <c r="D9713" s="4" t="s">
        <v>8553</v>
      </c>
      <c r="E9713" s="8" t="s">
        <v>8553</v>
      </c>
      <c r="F9713" t="s">
        <v>520</v>
      </c>
      <c r="G9713" t="s">
        <v>712</v>
      </c>
      <c r="H9713" t="s">
        <v>713</v>
      </c>
      <c r="I9713" t="s">
        <v>1305</v>
      </c>
      <c r="J9713" s="1" t="s">
        <v>943</v>
      </c>
      <c r="L9713" s="2" t="s">
        <v>944</v>
      </c>
      <c r="M9713" s="2" t="s">
        <v>940</v>
      </c>
      <c r="N9713">
        <v>0</v>
      </c>
      <c r="O9713">
        <v>31000</v>
      </c>
      <c r="P9713">
        <v>0</v>
      </c>
      <c r="Q9713" t="s">
        <v>853</v>
      </c>
      <c r="R9713" s="3">
        <v>0</v>
      </c>
      <c r="S9713">
        <v>0</v>
      </c>
      <c r="T9713">
        <v>0</v>
      </c>
    </row>
    <row r="9714" spans="1:20" x14ac:dyDescent="0.25">
      <c r="A9714" t="s">
        <v>279</v>
      </c>
      <c r="B9714">
        <v>2210801</v>
      </c>
      <c r="C9714" s="4" t="s">
        <v>14087</v>
      </c>
      <c r="D9714" s="4" t="s">
        <v>9144</v>
      </c>
      <c r="E9714" s="8" t="s">
        <v>9144</v>
      </c>
      <c r="F9714" t="s">
        <v>520</v>
      </c>
      <c r="G9714" t="s">
        <v>736</v>
      </c>
      <c r="H9714" t="s">
        <v>405</v>
      </c>
      <c r="I9714" t="s">
        <v>1306</v>
      </c>
      <c r="J9714" s="1" t="s">
        <v>880</v>
      </c>
      <c r="L9714" s="2" t="s">
        <v>881</v>
      </c>
      <c r="M9714" s="2" t="s">
        <v>882</v>
      </c>
      <c r="N9714">
        <v>40</v>
      </c>
      <c r="O9714">
        <v>700000</v>
      </c>
      <c r="P9714">
        <v>28000000</v>
      </c>
      <c r="Q9714" t="s">
        <v>851</v>
      </c>
      <c r="R9714" s="3">
        <v>0.5</v>
      </c>
      <c r="S9714">
        <v>14000000</v>
      </c>
      <c r="T9714">
        <v>14000000</v>
      </c>
    </row>
    <row r="9715" spans="1:20" x14ac:dyDescent="0.25">
      <c r="A9715" t="s">
        <v>279</v>
      </c>
      <c r="B9715">
        <v>2210801</v>
      </c>
      <c r="C9715" s="4" t="s">
        <v>14087</v>
      </c>
      <c r="D9715" s="4" t="s">
        <v>9145</v>
      </c>
      <c r="E9715" s="8" t="s">
        <v>9145</v>
      </c>
      <c r="F9715" t="s">
        <v>520</v>
      </c>
      <c r="G9715" t="s">
        <v>736</v>
      </c>
      <c r="H9715" t="s">
        <v>405</v>
      </c>
      <c r="I9715" t="s">
        <v>1306</v>
      </c>
      <c r="J9715" s="1" t="s">
        <v>883</v>
      </c>
      <c r="L9715" s="2" t="s">
        <v>884</v>
      </c>
      <c r="M9715" s="2" t="s">
        <v>882</v>
      </c>
      <c r="N9715">
        <v>0</v>
      </c>
      <c r="O9715">
        <v>420000</v>
      </c>
      <c r="P9715">
        <v>0</v>
      </c>
      <c r="Q9715" t="s">
        <v>851</v>
      </c>
      <c r="R9715" s="3">
        <v>0.5</v>
      </c>
      <c r="S9715">
        <v>0</v>
      </c>
      <c r="T9715">
        <v>0</v>
      </c>
    </row>
    <row r="9716" spans="1:20" x14ac:dyDescent="0.25">
      <c r="A9716" t="s">
        <v>279</v>
      </c>
      <c r="B9716">
        <v>2210801</v>
      </c>
      <c r="C9716" s="4" t="s">
        <v>14087</v>
      </c>
      <c r="D9716" s="4" t="s">
        <v>9146</v>
      </c>
      <c r="E9716" s="8" t="s">
        <v>9146</v>
      </c>
      <c r="F9716" t="s">
        <v>520</v>
      </c>
      <c r="G9716" t="s">
        <v>736</v>
      </c>
      <c r="H9716" t="s">
        <v>405</v>
      </c>
      <c r="I9716" t="s">
        <v>1306</v>
      </c>
      <c r="J9716" s="1" t="s">
        <v>885</v>
      </c>
      <c r="L9716" s="2" t="s">
        <v>886</v>
      </c>
      <c r="M9716" s="2" t="s">
        <v>887</v>
      </c>
      <c r="N9716">
        <v>0</v>
      </c>
      <c r="O9716">
        <v>250000</v>
      </c>
      <c r="P9716">
        <v>0</v>
      </c>
      <c r="Q9716" t="s">
        <v>852</v>
      </c>
      <c r="R9716" s="3">
        <v>0.3</v>
      </c>
      <c r="S9716">
        <v>0</v>
      </c>
      <c r="T9716">
        <v>0</v>
      </c>
    </row>
    <row r="9717" spans="1:20" x14ac:dyDescent="0.25">
      <c r="A9717" t="s">
        <v>279</v>
      </c>
      <c r="B9717">
        <v>2210801</v>
      </c>
      <c r="C9717" s="4" t="s">
        <v>14087</v>
      </c>
      <c r="D9717" s="4" t="s">
        <v>9147</v>
      </c>
      <c r="E9717" s="8" t="s">
        <v>9147</v>
      </c>
      <c r="F9717" t="s">
        <v>520</v>
      </c>
      <c r="G9717" t="s">
        <v>736</v>
      </c>
      <c r="H9717" t="s">
        <v>405</v>
      </c>
      <c r="I9717" t="s">
        <v>1306</v>
      </c>
      <c r="J9717" s="1" t="s">
        <v>888</v>
      </c>
      <c r="L9717" s="2" t="s">
        <v>889</v>
      </c>
      <c r="M9717" s="2" t="s">
        <v>887</v>
      </c>
      <c r="N9717">
        <v>40</v>
      </c>
      <c r="O9717">
        <v>275000</v>
      </c>
      <c r="P9717">
        <v>11000000</v>
      </c>
      <c r="Q9717" t="s">
        <v>852</v>
      </c>
      <c r="R9717" s="3">
        <v>0.3</v>
      </c>
      <c r="S9717">
        <v>7700000</v>
      </c>
      <c r="T9717">
        <v>3300000</v>
      </c>
    </row>
    <row r="9718" spans="1:20" x14ac:dyDescent="0.25">
      <c r="A9718" t="s">
        <v>279</v>
      </c>
      <c r="B9718">
        <v>2210801</v>
      </c>
      <c r="C9718" s="4" t="s">
        <v>14087</v>
      </c>
      <c r="D9718" s="4" t="s">
        <v>9148</v>
      </c>
      <c r="E9718" s="8" t="s">
        <v>9148</v>
      </c>
      <c r="F9718" t="s">
        <v>520</v>
      </c>
      <c r="G9718" t="s">
        <v>736</v>
      </c>
      <c r="H9718" t="s">
        <v>405</v>
      </c>
      <c r="I9718" t="s">
        <v>1306</v>
      </c>
      <c r="J9718" s="1" t="s">
        <v>890</v>
      </c>
      <c r="L9718" s="2" t="s">
        <v>891</v>
      </c>
      <c r="M9718" s="2" t="s">
        <v>882</v>
      </c>
      <c r="N9718">
        <v>0</v>
      </c>
      <c r="O9718">
        <v>150000</v>
      </c>
      <c r="P9718">
        <v>0</v>
      </c>
      <c r="Q9718" t="s">
        <v>851</v>
      </c>
      <c r="R9718" s="3">
        <v>0.5</v>
      </c>
      <c r="S9718">
        <v>0</v>
      </c>
      <c r="T9718">
        <v>0</v>
      </c>
    </row>
    <row r="9719" spans="1:20" x14ac:dyDescent="0.25">
      <c r="A9719" t="s">
        <v>279</v>
      </c>
      <c r="B9719">
        <v>2210801</v>
      </c>
      <c r="C9719" s="4" t="s">
        <v>14087</v>
      </c>
      <c r="D9719" s="4" t="s">
        <v>9149</v>
      </c>
      <c r="E9719" s="8" t="s">
        <v>9149</v>
      </c>
      <c r="F9719" t="s">
        <v>520</v>
      </c>
      <c r="G9719" t="s">
        <v>736</v>
      </c>
      <c r="H9719" t="s">
        <v>405</v>
      </c>
      <c r="I9719" t="s">
        <v>1306</v>
      </c>
      <c r="J9719" s="1" t="s">
        <v>892</v>
      </c>
      <c r="L9719" s="2" t="s">
        <v>893</v>
      </c>
      <c r="M9719" s="2" t="s">
        <v>882</v>
      </c>
      <c r="N9719">
        <v>40</v>
      </c>
      <c r="O9719">
        <v>300000</v>
      </c>
      <c r="P9719">
        <v>12000000</v>
      </c>
      <c r="Q9719" t="s">
        <v>851</v>
      </c>
      <c r="R9719" s="3">
        <v>0.5</v>
      </c>
      <c r="S9719">
        <v>6000000</v>
      </c>
      <c r="T9719">
        <v>6000000</v>
      </c>
    </row>
    <row r="9720" spans="1:20" x14ac:dyDescent="0.25">
      <c r="A9720" t="s">
        <v>279</v>
      </c>
      <c r="B9720">
        <v>2210801</v>
      </c>
      <c r="C9720" s="4" t="s">
        <v>14087</v>
      </c>
      <c r="D9720" s="4" t="s">
        <v>9150</v>
      </c>
      <c r="E9720" s="8" t="s">
        <v>9150</v>
      </c>
      <c r="F9720" t="s">
        <v>520</v>
      </c>
      <c r="G9720" t="s">
        <v>736</v>
      </c>
      <c r="H9720" t="s">
        <v>405</v>
      </c>
      <c r="I9720" t="s">
        <v>1306</v>
      </c>
      <c r="J9720" s="1" t="s">
        <v>894</v>
      </c>
      <c r="L9720" s="2" t="s">
        <v>895</v>
      </c>
      <c r="M9720" s="2" t="s">
        <v>882</v>
      </c>
      <c r="N9720">
        <v>0</v>
      </c>
      <c r="O9720">
        <v>400000</v>
      </c>
      <c r="P9720">
        <v>0</v>
      </c>
      <c r="Q9720" t="s">
        <v>851</v>
      </c>
      <c r="R9720" s="3">
        <v>0.5</v>
      </c>
      <c r="S9720">
        <v>0</v>
      </c>
      <c r="T9720">
        <v>0</v>
      </c>
    </row>
    <row r="9721" spans="1:20" x14ac:dyDescent="0.25">
      <c r="A9721" t="s">
        <v>279</v>
      </c>
      <c r="B9721">
        <v>2210801</v>
      </c>
      <c r="C9721" s="4" t="s">
        <v>14087</v>
      </c>
      <c r="D9721" s="4" t="s">
        <v>9151</v>
      </c>
      <c r="E9721" s="8" t="s">
        <v>9151</v>
      </c>
      <c r="F9721" t="s">
        <v>520</v>
      </c>
      <c r="G9721" t="s">
        <v>736</v>
      </c>
      <c r="H9721" t="s">
        <v>405</v>
      </c>
      <c r="I9721" t="s">
        <v>1306</v>
      </c>
      <c r="J9721" s="1" t="s">
        <v>896</v>
      </c>
      <c r="L9721" s="2" t="s">
        <v>897</v>
      </c>
      <c r="M9721" s="2" t="s">
        <v>882</v>
      </c>
      <c r="N9721">
        <v>0</v>
      </c>
      <c r="O9721">
        <v>360000</v>
      </c>
      <c r="P9721">
        <v>0</v>
      </c>
      <c r="Q9721" t="s">
        <v>851</v>
      </c>
      <c r="R9721" s="3">
        <v>0.5</v>
      </c>
      <c r="S9721">
        <v>0</v>
      </c>
      <c r="T9721">
        <v>0</v>
      </c>
    </row>
    <row r="9722" spans="1:20" x14ac:dyDescent="0.25">
      <c r="A9722" t="s">
        <v>279</v>
      </c>
      <c r="B9722">
        <v>2210801</v>
      </c>
      <c r="C9722" s="4" t="s">
        <v>14087</v>
      </c>
      <c r="D9722" s="4" t="s">
        <v>9152</v>
      </c>
      <c r="E9722" s="8" t="s">
        <v>9152</v>
      </c>
      <c r="F9722" t="s">
        <v>520</v>
      </c>
      <c r="G9722" t="s">
        <v>736</v>
      </c>
      <c r="H9722" t="s">
        <v>405</v>
      </c>
      <c r="I9722" t="s">
        <v>1306</v>
      </c>
      <c r="J9722" s="1" t="s">
        <v>898</v>
      </c>
      <c r="L9722" s="2" t="s">
        <v>899</v>
      </c>
      <c r="M9722" s="2" t="s">
        <v>882</v>
      </c>
      <c r="N9722">
        <v>40</v>
      </c>
      <c r="O9722">
        <v>250000</v>
      </c>
      <c r="P9722">
        <v>10000000</v>
      </c>
      <c r="Q9722" t="s">
        <v>851</v>
      </c>
      <c r="R9722" s="3">
        <v>0.5</v>
      </c>
      <c r="S9722">
        <v>5000000</v>
      </c>
      <c r="T9722">
        <v>5000000</v>
      </c>
    </row>
    <row r="9723" spans="1:20" x14ac:dyDescent="0.25">
      <c r="A9723" t="s">
        <v>279</v>
      </c>
      <c r="B9723">
        <v>2210801</v>
      </c>
      <c r="C9723" s="4" t="s">
        <v>14087</v>
      </c>
      <c r="D9723" s="4" t="s">
        <v>9153</v>
      </c>
      <c r="E9723" s="8" t="s">
        <v>9153</v>
      </c>
      <c r="F9723" t="s">
        <v>520</v>
      </c>
      <c r="G9723" t="s">
        <v>736</v>
      </c>
      <c r="H9723" t="s">
        <v>405</v>
      </c>
      <c r="I9723" t="s">
        <v>1306</v>
      </c>
      <c r="J9723" s="1" t="s">
        <v>900</v>
      </c>
      <c r="L9723" s="2" t="s">
        <v>901</v>
      </c>
      <c r="M9723" s="2" t="s">
        <v>882</v>
      </c>
      <c r="N9723">
        <v>40</v>
      </c>
      <c r="O9723">
        <v>360000</v>
      </c>
      <c r="P9723">
        <v>14400000</v>
      </c>
      <c r="Q9723" t="s">
        <v>851</v>
      </c>
      <c r="R9723" s="3">
        <v>0.5</v>
      </c>
      <c r="S9723">
        <v>7200000</v>
      </c>
      <c r="T9723">
        <v>7200000</v>
      </c>
    </row>
    <row r="9724" spans="1:20" x14ac:dyDescent="0.25">
      <c r="A9724" t="s">
        <v>279</v>
      </c>
      <c r="B9724">
        <v>2210801</v>
      </c>
      <c r="C9724" s="4" t="s">
        <v>14087</v>
      </c>
      <c r="D9724" s="4" t="s">
        <v>9154</v>
      </c>
      <c r="E9724" s="8" t="s">
        <v>9154</v>
      </c>
      <c r="F9724" t="s">
        <v>520</v>
      </c>
      <c r="G9724" t="s">
        <v>736</v>
      </c>
      <c r="H9724" t="s">
        <v>405</v>
      </c>
      <c r="I9724" t="s">
        <v>1306</v>
      </c>
      <c r="J9724" s="1" t="s">
        <v>902</v>
      </c>
      <c r="L9724" s="2" t="s">
        <v>903</v>
      </c>
      <c r="M9724" s="2" t="s">
        <v>887</v>
      </c>
      <c r="N9724">
        <v>40</v>
      </c>
      <c r="O9724">
        <v>300000</v>
      </c>
      <c r="P9724">
        <v>12000000</v>
      </c>
      <c r="Q9724" t="s">
        <v>852</v>
      </c>
      <c r="R9724" s="3">
        <v>0.3</v>
      </c>
      <c r="S9724">
        <v>8400000</v>
      </c>
      <c r="T9724">
        <v>3600000</v>
      </c>
    </row>
    <row r="9725" spans="1:20" x14ac:dyDescent="0.25">
      <c r="A9725" t="s">
        <v>279</v>
      </c>
      <c r="B9725">
        <v>2210801</v>
      </c>
      <c r="C9725" s="4" t="s">
        <v>14087</v>
      </c>
      <c r="D9725" s="4" t="s">
        <v>9155</v>
      </c>
      <c r="E9725" s="8" t="s">
        <v>9155</v>
      </c>
      <c r="F9725" t="s">
        <v>520</v>
      </c>
      <c r="G9725" t="s">
        <v>736</v>
      </c>
      <c r="H9725" t="s">
        <v>405</v>
      </c>
      <c r="I9725" t="s">
        <v>1306</v>
      </c>
      <c r="J9725" s="1" t="s">
        <v>904</v>
      </c>
      <c r="L9725" s="2" t="s">
        <v>905</v>
      </c>
      <c r="M9725" s="2" t="s">
        <v>887</v>
      </c>
      <c r="N9725">
        <v>37</v>
      </c>
      <c r="O9725">
        <v>690000</v>
      </c>
      <c r="P9725">
        <v>25530000</v>
      </c>
      <c r="Q9725" t="s">
        <v>852</v>
      </c>
      <c r="R9725" s="3">
        <v>0.3</v>
      </c>
      <c r="S9725">
        <v>17870999.999999996</v>
      </c>
      <c r="T9725">
        <v>7659000</v>
      </c>
    </row>
    <row r="9726" spans="1:20" x14ac:dyDescent="0.25">
      <c r="A9726" t="s">
        <v>279</v>
      </c>
      <c r="B9726">
        <v>2210801</v>
      </c>
      <c r="C9726" s="4" t="s">
        <v>14087</v>
      </c>
      <c r="D9726" s="4" t="s">
        <v>9156</v>
      </c>
      <c r="E9726" s="8" t="s">
        <v>9156</v>
      </c>
      <c r="F9726" t="s">
        <v>520</v>
      </c>
      <c r="G9726" t="s">
        <v>736</v>
      </c>
      <c r="H9726" t="s">
        <v>405</v>
      </c>
      <c r="I9726" t="s">
        <v>1306</v>
      </c>
      <c r="J9726" s="1" t="s">
        <v>906</v>
      </c>
      <c r="L9726" s="2" t="s">
        <v>907</v>
      </c>
      <c r="M9726" s="2" t="s">
        <v>887</v>
      </c>
      <c r="N9726">
        <v>0</v>
      </c>
      <c r="O9726">
        <v>330000</v>
      </c>
      <c r="P9726">
        <v>0</v>
      </c>
      <c r="Q9726" t="s">
        <v>852</v>
      </c>
      <c r="R9726" s="3">
        <v>0.3</v>
      </c>
      <c r="S9726">
        <v>0</v>
      </c>
      <c r="T9726">
        <v>0</v>
      </c>
    </row>
    <row r="9727" spans="1:20" x14ac:dyDescent="0.25">
      <c r="A9727" t="s">
        <v>279</v>
      </c>
      <c r="B9727">
        <v>2210801</v>
      </c>
      <c r="C9727" s="4" t="s">
        <v>14087</v>
      </c>
      <c r="D9727" s="4" t="s">
        <v>9157</v>
      </c>
      <c r="E9727" s="8" t="s">
        <v>9157</v>
      </c>
      <c r="F9727" t="s">
        <v>520</v>
      </c>
      <c r="G9727" t="s">
        <v>736</v>
      </c>
      <c r="H9727" t="s">
        <v>405</v>
      </c>
      <c r="I9727" t="s">
        <v>1306</v>
      </c>
      <c r="J9727" s="1" t="s">
        <v>908</v>
      </c>
      <c r="L9727" s="2" t="s">
        <v>909</v>
      </c>
      <c r="M9727" s="2" t="s">
        <v>882</v>
      </c>
      <c r="N9727">
        <v>40</v>
      </c>
      <c r="O9727">
        <v>200000</v>
      </c>
      <c r="P9727">
        <v>8000000</v>
      </c>
      <c r="Q9727" t="s">
        <v>851</v>
      </c>
      <c r="R9727" s="3">
        <v>0.5</v>
      </c>
      <c r="S9727">
        <v>4000000</v>
      </c>
      <c r="T9727">
        <v>4000000</v>
      </c>
    </row>
    <row r="9728" spans="1:20" x14ac:dyDescent="0.25">
      <c r="A9728" t="s">
        <v>279</v>
      </c>
      <c r="B9728">
        <v>2210801</v>
      </c>
      <c r="C9728" s="4" t="s">
        <v>14087</v>
      </c>
      <c r="D9728" s="4" t="s">
        <v>9158</v>
      </c>
      <c r="E9728" s="8" t="s">
        <v>9158</v>
      </c>
      <c r="F9728" t="s">
        <v>520</v>
      </c>
      <c r="G9728" t="s">
        <v>736</v>
      </c>
      <c r="H9728" t="s">
        <v>405</v>
      </c>
      <c r="I9728" t="s">
        <v>1306</v>
      </c>
      <c r="J9728" s="1" t="s">
        <v>910</v>
      </c>
      <c r="L9728" s="2" t="s">
        <v>911</v>
      </c>
      <c r="M9728" s="2" t="s">
        <v>887</v>
      </c>
      <c r="N9728">
        <v>25</v>
      </c>
      <c r="O9728">
        <v>400000</v>
      </c>
      <c r="P9728">
        <v>10000000</v>
      </c>
      <c r="Q9728" t="s">
        <v>852</v>
      </c>
      <c r="R9728" s="3">
        <v>0.3</v>
      </c>
      <c r="S9728">
        <v>7000000</v>
      </c>
      <c r="T9728">
        <v>3000000</v>
      </c>
    </row>
    <row r="9729" spans="1:20" x14ac:dyDescent="0.25">
      <c r="A9729" t="s">
        <v>279</v>
      </c>
      <c r="B9729">
        <v>2210801</v>
      </c>
      <c r="C9729" s="4" t="s">
        <v>14087</v>
      </c>
      <c r="D9729" s="4" t="s">
        <v>9159</v>
      </c>
      <c r="E9729" s="8" t="s">
        <v>9159</v>
      </c>
      <c r="F9729" t="s">
        <v>520</v>
      </c>
      <c r="G9729" t="s">
        <v>736</v>
      </c>
      <c r="H9729" t="s">
        <v>405</v>
      </c>
      <c r="I9729" t="s">
        <v>1306</v>
      </c>
      <c r="J9729" s="1" t="s">
        <v>912</v>
      </c>
      <c r="L9729" s="2" t="s">
        <v>913</v>
      </c>
      <c r="M9729" s="2" t="s">
        <v>882</v>
      </c>
      <c r="N9729">
        <v>40</v>
      </c>
      <c r="O9729">
        <v>240000</v>
      </c>
      <c r="P9729">
        <v>9600000</v>
      </c>
      <c r="Q9729" t="s">
        <v>851</v>
      </c>
      <c r="R9729" s="3">
        <v>0.5</v>
      </c>
      <c r="S9729">
        <v>4800000</v>
      </c>
      <c r="T9729">
        <v>4800000</v>
      </c>
    </row>
    <row r="9730" spans="1:20" x14ac:dyDescent="0.25">
      <c r="A9730" t="s">
        <v>279</v>
      </c>
      <c r="B9730">
        <v>2210801</v>
      </c>
      <c r="C9730" s="4" t="s">
        <v>14087</v>
      </c>
      <c r="D9730" s="4" t="s">
        <v>9160</v>
      </c>
      <c r="E9730" s="8" t="s">
        <v>9160</v>
      </c>
      <c r="F9730" t="s">
        <v>520</v>
      </c>
      <c r="G9730" t="s">
        <v>736</v>
      </c>
      <c r="H9730" t="s">
        <v>405</v>
      </c>
      <c r="I9730" t="s">
        <v>1306</v>
      </c>
      <c r="J9730" s="1" t="s">
        <v>914</v>
      </c>
      <c r="L9730" s="2" t="s">
        <v>915</v>
      </c>
      <c r="M9730" s="2" t="s">
        <v>887</v>
      </c>
      <c r="N9730">
        <v>25</v>
      </c>
      <c r="O9730">
        <v>240000</v>
      </c>
      <c r="P9730">
        <v>6000000</v>
      </c>
      <c r="Q9730" t="s">
        <v>852</v>
      </c>
      <c r="R9730" s="3">
        <v>0.3</v>
      </c>
      <c r="S9730">
        <v>4200000</v>
      </c>
      <c r="T9730">
        <v>1800000</v>
      </c>
    </row>
    <row r="9731" spans="1:20" x14ac:dyDescent="0.25">
      <c r="A9731" t="s">
        <v>279</v>
      </c>
      <c r="B9731">
        <v>2210801</v>
      </c>
      <c r="C9731" s="4" t="s">
        <v>14087</v>
      </c>
      <c r="D9731" s="4" t="s">
        <v>9161</v>
      </c>
      <c r="E9731" s="8" t="s">
        <v>9161</v>
      </c>
      <c r="F9731" t="s">
        <v>520</v>
      </c>
      <c r="G9731" t="s">
        <v>736</v>
      </c>
      <c r="H9731" t="s">
        <v>405</v>
      </c>
      <c r="I9731" t="s">
        <v>1306</v>
      </c>
      <c r="J9731" s="1" t="s">
        <v>916</v>
      </c>
      <c r="L9731" s="2" t="s">
        <v>917</v>
      </c>
      <c r="M9731" s="2" t="s">
        <v>887</v>
      </c>
      <c r="N9731">
        <v>0</v>
      </c>
      <c r="O9731">
        <v>150000</v>
      </c>
      <c r="P9731">
        <v>0</v>
      </c>
      <c r="Q9731" t="s">
        <v>852</v>
      </c>
      <c r="R9731" s="3">
        <v>0.3</v>
      </c>
      <c r="S9731">
        <v>0</v>
      </c>
      <c r="T9731">
        <v>0</v>
      </c>
    </row>
    <row r="9732" spans="1:20" x14ac:dyDescent="0.25">
      <c r="A9732" t="s">
        <v>279</v>
      </c>
      <c r="B9732">
        <v>2210801</v>
      </c>
      <c r="C9732" s="4" t="s">
        <v>14087</v>
      </c>
      <c r="D9732" s="4" t="s">
        <v>9162</v>
      </c>
      <c r="E9732" s="8" t="s">
        <v>9162</v>
      </c>
      <c r="F9732" t="s">
        <v>520</v>
      </c>
      <c r="G9732" t="s">
        <v>736</v>
      </c>
      <c r="H9732" t="s">
        <v>405</v>
      </c>
      <c r="I9732" t="s">
        <v>1306</v>
      </c>
      <c r="J9732" s="1" t="s">
        <v>918</v>
      </c>
      <c r="L9732" s="2" t="s">
        <v>919</v>
      </c>
      <c r="M9732" s="2" t="s">
        <v>887</v>
      </c>
      <c r="N9732">
        <v>41</v>
      </c>
      <c r="O9732">
        <v>470000</v>
      </c>
      <c r="P9732">
        <v>19270000</v>
      </c>
      <c r="Q9732" t="s">
        <v>852</v>
      </c>
      <c r="R9732" s="3">
        <v>0.3</v>
      </c>
      <c r="S9732">
        <v>13489000</v>
      </c>
      <c r="T9732">
        <v>5781000</v>
      </c>
    </row>
    <row r="9733" spans="1:20" x14ac:dyDescent="0.25">
      <c r="A9733" t="s">
        <v>279</v>
      </c>
      <c r="B9733">
        <v>2210801</v>
      </c>
      <c r="C9733" s="4" t="s">
        <v>14087</v>
      </c>
      <c r="D9733" s="4" t="s">
        <v>9163</v>
      </c>
      <c r="E9733" s="8" t="s">
        <v>9163</v>
      </c>
      <c r="F9733" t="s">
        <v>520</v>
      </c>
      <c r="G9733" t="s">
        <v>736</v>
      </c>
      <c r="H9733" t="s">
        <v>405</v>
      </c>
      <c r="I9733" t="s">
        <v>1306</v>
      </c>
      <c r="J9733" s="1" t="s">
        <v>920</v>
      </c>
      <c r="L9733" s="2" t="s">
        <v>921</v>
      </c>
      <c r="M9733" s="2" t="s">
        <v>882</v>
      </c>
      <c r="N9733">
        <v>0</v>
      </c>
      <c r="O9733">
        <v>170000</v>
      </c>
      <c r="P9733">
        <v>0</v>
      </c>
      <c r="Q9733" t="s">
        <v>851</v>
      </c>
      <c r="R9733" s="3">
        <v>0.5</v>
      </c>
      <c r="S9733">
        <v>0</v>
      </c>
      <c r="T9733">
        <v>0</v>
      </c>
    </row>
    <row r="9734" spans="1:20" x14ac:dyDescent="0.25">
      <c r="A9734" t="s">
        <v>279</v>
      </c>
      <c r="B9734">
        <v>2210801</v>
      </c>
      <c r="C9734" s="4" t="s">
        <v>14087</v>
      </c>
      <c r="D9734" s="4" t="s">
        <v>9164</v>
      </c>
      <c r="E9734" s="8" t="s">
        <v>9164</v>
      </c>
      <c r="F9734" t="s">
        <v>520</v>
      </c>
      <c r="G9734" t="s">
        <v>736</v>
      </c>
      <c r="H9734" t="s">
        <v>405</v>
      </c>
      <c r="I9734" t="s">
        <v>1306</v>
      </c>
      <c r="J9734" s="1" t="s">
        <v>922</v>
      </c>
      <c r="L9734" s="2" t="s">
        <v>923</v>
      </c>
      <c r="M9734" s="2" t="s">
        <v>887</v>
      </c>
      <c r="N9734">
        <v>0</v>
      </c>
      <c r="O9734">
        <v>130000</v>
      </c>
      <c r="P9734">
        <v>0</v>
      </c>
      <c r="Q9734" t="s">
        <v>852</v>
      </c>
      <c r="R9734" s="3">
        <v>0.3</v>
      </c>
      <c r="S9734">
        <v>0</v>
      </c>
      <c r="T9734">
        <v>0</v>
      </c>
    </row>
    <row r="9735" spans="1:20" x14ac:dyDescent="0.25">
      <c r="A9735" t="s">
        <v>279</v>
      </c>
      <c r="B9735">
        <v>2210801</v>
      </c>
      <c r="C9735" s="4" t="s">
        <v>14087</v>
      </c>
      <c r="D9735" s="4" t="s">
        <v>9165</v>
      </c>
      <c r="E9735" s="8" t="s">
        <v>9165</v>
      </c>
      <c r="F9735" t="s">
        <v>520</v>
      </c>
      <c r="G9735" t="s">
        <v>736</v>
      </c>
      <c r="H9735" t="s">
        <v>405</v>
      </c>
      <c r="I9735" t="s">
        <v>1306</v>
      </c>
      <c r="J9735" s="1" t="s">
        <v>924</v>
      </c>
      <c r="L9735" s="2" t="s">
        <v>925</v>
      </c>
      <c r="M9735" s="2" t="s">
        <v>887</v>
      </c>
      <c r="N9735">
        <v>0</v>
      </c>
      <c r="O9735">
        <v>130000</v>
      </c>
      <c r="P9735">
        <v>0</v>
      </c>
      <c r="Q9735" t="s">
        <v>852</v>
      </c>
      <c r="R9735" s="3">
        <v>0.3</v>
      </c>
      <c r="S9735">
        <v>0</v>
      </c>
      <c r="T9735">
        <v>0</v>
      </c>
    </row>
    <row r="9736" spans="1:20" x14ac:dyDescent="0.25">
      <c r="A9736" t="s">
        <v>279</v>
      </c>
      <c r="B9736">
        <v>2210801</v>
      </c>
      <c r="C9736" s="4" t="s">
        <v>14087</v>
      </c>
      <c r="D9736" s="4" t="s">
        <v>9166</v>
      </c>
      <c r="E9736" s="8" t="s">
        <v>9166</v>
      </c>
      <c r="F9736" t="s">
        <v>520</v>
      </c>
      <c r="G9736" t="s">
        <v>736</v>
      </c>
      <c r="H9736" t="s">
        <v>405</v>
      </c>
      <c r="I9736" t="s">
        <v>1306</v>
      </c>
      <c r="J9736" s="1" t="s">
        <v>926</v>
      </c>
      <c r="L9736" s="2" t="s">
        <v>927</v>
      </c>
      <c r="M9736" s="2" t="s">
        <v>887</v>
      </c>
      <c r="N9736">
        <v>0</v>
      </c>
      <c r="O9736">
        <v>260000</v>
      </c>
      <c r="P9736">
        <v>0</v>
      </c>
      <c r="Q9736" t="s">
        <v>852</v>
      </c>
      <c r="R9736" s="3">
        <v>0.3</v>
      </c>
      <c r="S9736">
        <v>0</v>
      </c>
      <c r="T9736">
        <v>0</v>
      </c>
    </row>
    <row r="9737" spans="1:20" x14ac:dyDescent="0.25">
      <c r="A9737" t="s">
        <v>279</v>
      </c>
      <c r="B9737">
        <v>2210801</v>
      </c>
      <c r="C9737" s="4" t="s">
        <v>14087</v>
      </c>
      <c r="D9737" s="4" t="s">
        <v>9167</v>
      </c>
      <c r="E9737" s="8" t="s">
        <v>9167</v>
      </c>
      <c r="F9737" t="s">
        <v>520</v>
      </c>
      <c r="G9737" t="s">
        <v>736</v>
      </c>
      <c r="H9737" t="s">
        <v>405</v>
      </c>
      <c r="I9737" t="s">
        <v>1306</v>
      </c>
      <c r="J9737" s="1" t="s">
        <v>928</v>
      </c>
      <c r="L9737" s="2" t="s">
        <v>929</v>
      </c>
      <c r="M9737" s="2" t="s">
        <v>887</v>
      </c>
      <c r="N9737">
        <v>0</v>
      </c>
      <c r="O9737">
        <v>210000</v>
      </c>
      <c r="P9737">
        <v>0</v>
      </c>
      <c r="Q9737" t="s">
        <v>852</v>
      </c>
      <c r="R9737" s="3">
        <v>0.3</v>
      </c>
      <c r="S9737">
        <v>0</v>
      </c>
      <c r="T9737">
        <v>0</v>
      </c>
    </row>
    <row r="9738" spans="1:20" x14ac:dyDescent="0.25">
      <c r="A9738" t="s">
        <v>279</v>
      </c>
      <c r="B9738">
        <v>2210801</v>
      </c>
      <c r="C9738" s="4" t="s">
        <v>14087</v>
      </c>
      <c r="D9738" s="4" t="s">
        <v>9168</v>
      </c>
      <c r="E9738" s="8" t="s">
        <v>9168</v>
      </c>
      <c r="F9738" t="s">
        <v>520</v>
      </c>
      <c r="G9738" t="s">
        <v>736</v>
      </c>
      <c r="H9738" t="s">
        <v>405</v>
      </c>
      <c r="I9738" t="s">
        <v>1306</v>
      </c>
      <c r="J9738" s="1" t="s">
        <v>930</v>
      </c>
      <c r="L9738" s="2" t="s">
        <v>931</v>
      </c>
      <c r="M9738" s="2" t="s">
        <v>882</v>
      </c>
      <c r="N9738">
        <v>0</v>
      </c>
      <c r="O9738">
        <v>270000</v>
      </c>
      <c r="P9738">
        <v>0</v>
      </c>
      <c r="Q9738" t="s">
        <v>851</v>
      </c>
      <c r="R9738" s="3">
        <v>0.5</v>
      </c>
      <c r="S9738">
        <v>0</v>
      </c>
      <c r="T9738">
        <v>0</v>
      </c>
    </row>
    <row r="9739" spans="1:20" x14ac:dyDescent="0.25">
      <c r="A9739" t="s">
        <v>279</v>
      </c>
      <c r="B9739">
        <v>2210801</v>
      </c>
      <c r="C9739" s="4" t="s">
        <v>14087</v>
      </c>
      <c r="D9739" s="4" t="s">
        <v>9169</v>
      </c>
      <c r="E9739" s="8" t="s">
        <v>9169</v>
      </c>
      <c r="F9739" t="s">
        <v>520</v>
      </c>
      <c r="G9739" t="s">
        <v>736</v>
      </c>
      <c r="H9739" t="s">
        <v>405</v>
      </c>
      <c r="I9739" t="s">
        <v>1306</v>
      </c>
      <c r="J9739" s="1" t="s">
        <v>932</v>
      </c>
      <c r="L9739" s="2" t="s">
        <v>933</v>
      </c>
      <c r="M9739" s="2" t="s">
        <v>882</v>
      </c>
      <c r="N9739">
        <v>0</v>
      </c>
      <c r="O9739">
        <v>270000</v>
      </c>
      <c r="P9739">
        <v>0</v>
      </c>
      <c r="Q9739" t="s">
        <v>851</v>
      </c>
      <c r="R9739" s="3">
        <v>0.5</v>
      </c>
      <c r="S9739">
        <v>0</v>
      </c>
      <c r="T9739">
        <v>0</v>
      </c>
    </row>
    <row r="9740" spans="1:20" x14ac:dyDescent="0.25">
      <c r="A9740" t="s">
        <v>279</v>
      </c>
      <c r="B9740">
        <v>2210801</v>
      </c>
      <c r="C9740" s="4" t="s">
        <v>14087</v>
      </c>
      <c r="D9740" s="4" t="s">
        <v>9170</v>
      </c>
      <c r="E9740" s="8" t="s">
        <v>9170</v>
      </c>
      <c r="F9740" t="s">
        <v>520</v>
      </c>
      <c r="G9740" t="s">
        <v>736</v>
      </c>
      <c r="H9740" t="s">
        <v>405</v>
      </c>
      <c r="I9740" t="s">
        <v>1306</v>
      </c>
      <c r="J9740" s="1" t="s">
        <v>934</v>
      </c>
      <c r="L9740" s="2" t="s">
        <v>935</v>
      </c>
      <c r="M9740" s="2" t="s">
        <v>882</v>
      </c>
      <c r="N9740">
        <v>0</v>
      </c>
      <c r="O9740">
        <v>130000</v>
      </c>
      <c r="P9740">
        <v>0</v>
      </c>
      <c r="Q9740" t="s">
        <v>851</v>
      </c>
      <c r="R9740" s="3">
        <v>0.5</v>
      </c>
      <c r="S9740">
        <v>0</v>
      </c>
      <c r="T9740">
        <v>0</v>
      </c>
    </row>
    <row r="9741" spans="1:20" x14ac:dyDescent="0.25">
      <c r="A9741" t="s">
        <v>279</v>
      </c>
      <c r="B9741">
        <v>2210801</v>
      </c>
      <c r="C9741" s="4" t="s">
        <v>14087</v>
      </c>
      <c r="D9741" s="4" t="s">
        <v>9171</v>
      </c>
      <c r="E9741" s="8" t="s">
        <v>9171</v>
      </c>
      <c r="F9741" t="s">
        <v>520</v>
      </c>
      <c r="G9741" t="s">
        <v>736</v>
      </c>
      <c r="H9741" t="s">
        <v>405</v>
      </c>
      <c r="I9741" t="s">
        <v>1306</v>
      </c>
      <c r="J9741" s="1" t="s">
        <v>936</v>
      </c>
      <c r="L9741" s="2" t="s">
        <v>937</v>
      </c>
      <c r="M9741" s="2" t="s">
        <v>887</v>
      </c>
      <c r="N9741">
        <v>0</v>
      </c>
      <c r="O9741">
        <v>165000</v>
      </c>
      <c r="P9741">
        <v>0</v>
      </c>
      <c r="Q9741" t="s">
        <v>852</v>
      </c>
      <c r="R9741" s="3">
        <v>0.3</v>
      </c>
      <c r="S9741">
        <v>0</v>
      </c>
      <c r="T9741">
        <v>0</v>
      </c>
    </row>
    <row r="9742" spans="1:20" x14ac:dyDescent="0.25">
      <c r="A9742" t="s">
        <v>279</v>
      </c>
      <c r="B9742">
        <v>2210801</v>
      </c>
      <c r="C9742" s="4" t="s">
        <v>14087</v>
      </c>
      <c r="D9742" s="4" t="s">
        <v>9172</v>
      </c>
      <c r="E9742" s="8" t="s">
        <v>9172</v>
      </c>
      <c r="F9742" t="s">
        <v>520</v>
      </c>
      <c r="G9742" t="s">
        <v>736</v>
      </c>
      <c r="H9742" t="s">
        <v>405</v>
      </c>
      <c r="I9742" t="s">
        <v>1306</v>
      </c>
      <c r="J9742" s="1" t="s">
        <v>938</v>
      </c>
      <c r="L9742" s="2" t="s">
        <v>939</v>
      </c>
      <c r="M9742" s="2" t="s">
        <v>940</v>
      </c>
      <c r="N9742">
        <v>0</v>
      </c>
      <c r="O9742">
        <v>32000</v>
      </c>
      <c r="P9742">
        <v>0</v>
      </c>
      <c r="Q9742" t="s">
        <v>853</v>
      </c>
      <c r="R9742" s="3">
        <v>0</v>
      </c>
      <c r="S9742">
        <v>0</v>
      </c>
      <c r="T9742">
        <v>0</v>
      </c>
    </row>
    <row r="9743" spans="1:20" x14ac:dyDescent="0.25">
      <c r="A9743" t="s">
        <v>279</v>
      </c>
      <c r="B9743">
        <v>2210801</v>
      </c>
      <c r="C9743" s="4" t="s">
        <v>14087</v>
      </c>
      <c r="D9743" s="4" t="s">
        <v>9173</v>
      </c>
      <c r="E9743" s="8" t="s">
        <v>9173</v>
      </c>
      <c r="F9743" t="s">
        <v>520</v>
      </c>
      <c r="G9743" t="s">
        <v>736</v>
      </c>
      <c r="H9743" t="s">
        <v>405</v>
      </c>
      <c r="I9743" t="s">
        <v>1306</v>
      </c>
      <c r="J9743" s="1" t="s">
        <v>941</v>
      </c>
      <c r="L9743" s="2" t="s">
        <v>942</v>
      </c>
      <c r="M9743" s="2" t="s">
        <v>940</v>
      </c>
      <c r="N9743">
        <v>0</v>
      </c>
      <c r="O9743">
        <v>34000</v>
      </c>
      <c r="P9743">
        <v>0</v>
      </c>
      <c r="Q9743" t="s">
        <v>853</v>
      </c>
      <c r="R9743" s="3">
        <v>0</v>
      </c>
      <c r="S9743">
        <v>0</v>
      </c>
      <c r="T9743">
        <v>0</v>
      </c>
    </row>
    <row r="9744" spans="1:20" x14ac:dyDescent="0.25">
      <c r="A9744" t="s">
        <v>279</v>
      </c>
      <c r="B9744">
        <v>2210801</v>
      </c>
      <c r="C9744" s="4" t="s">
        <v>14087</v>
      </c>
      <c r="D9744" s="4" t="s">
        <v>9174</v>
      </c>
      <c r="E9744" s="8" t="s">
        <v>9174</v>
      </c>
      <c r="F9744" t="s">
        <v>520</v>
      </c>
      <c r="G9744" t="s">
        <v>736</v>
      </c>
      <c r="H9744" t="s">
        <v>405</v>
      </c>
      <c r="I9744" t="s">
        <v>1306</v>
      </c>
      <c r="J9744" s="1" t="s">
        <v>943</v>
      </c>
      <c r="L9744" s="2" t="s">
        <v>944</v>
      </c>
      <c r="M9744" s="2" t="s">
        <v>940</v>
      </c>
      <c r="N9744">
        <v>0</v>
      </c>
      <c r="O9744">
        <v>31000</v>
      </c>
      <c r="P9744">
        <v>0</v>
      </c>
      <c r="Q9744" t="s">
        <v>853</v>
      </c>
      <c r="R9744" s="3">
        <v>0</v>
      </c>
      <c r="S9744">
        <v>0</v>
      </c>
      <c r="T9744">
        <v>0</v>
      </c>
    </row>
    <row r="9745" spans="1:20" x14ac:dyDescent="0.25">
      <c r="A9745" t="s">
        <v>150</v>
      </c>
      <c r="B9745">
        <v>2210901</v>
      </c>
      <c r="C9745" s="4" t="s">
        <v>14087</v>
      </c>
      <c r="D9745" s="4" t="s">
        <v>5533</v>
      </c>
      <c r="E9745" s="8" t="s">
        <v>5533</v>
      </c>
      <c r="F9745" t="s">
        <v>520</v>
      </c>
      <c r="G9745" t="s">
        <v>609</v>
      </c>
      <c r="H9745" t="s">
        <v>405</v>
      </c>
      <c r="I9745" t="s">
        <v>1307</v>
      </c>
      <c r="J9745" s="1" t="s">
        <v>880</v>
      </c>
      <c r="L9745" s="2" t="s">
        <v>881</v>
      </c>
      <c r="M9745" s="2" t="s">
        <v>882</v>
      </c>
      <c r="N9745">
        <v>20</v>
      </c>
      <c r="O9745">
        <v>700000</v>
      </c>
      <c r="P9745">
        <v>14000000</v>
      </c>
      <c r="Q9745" t="s">
        <v>851</v>
      </c>
      <c r="R9745" s="3">
        <v>0.5</v>
      </c>
      <c r="S9745">
        <v>7000000</v>
      </c>
      <c r="T9745">
        <v>7000000</v>
      </c>
    </row>
    <row r="9746" spans="1:20" x14ac:dyDescent="0.25">
      <c r="A9746" t="s">
        <v>150</v>
      </c>
      <c r="B9746">
        <v>2210901</v>
      </c>
      <c r="C9746" s="4" t="s">
        <v>14087</v>
      </c>
      <c r="D9746" s="4" t="s">
        <v>5534</v>
      </c>
      <c r="E9746" s="8" t="s">
        <v>5534</v>
      </c>
      <c r="F9746" t="s">
        <v>520</v>
      </c>
      <c r="G9746" t="s">
        <v>609</v>
      </c>
      <c r="H9746" t="s">
        <v>405</v>
      </c>
      <c r="I9746" t="s">
        <v>1307</v>
      </c>
      <c r="J9746" s="1" t="s">
        <v>883</v>
      </c>
      <c r="L9746" s="2" t="s">
        <v>884</v>
      </c>
      <c r="M9746" s="2" t="s">
        <v>882</v>
      </c>
      <c r="N9746">
        <v>0</v>
      </c>
      <c r="O9746">
        <v>420000</v>
      </c>
      <c r="P9746">
        <v>0</v>
      </c>
      <c r="Q9746" t="s">
        <v>851</v>
      </c>
      <c r="R9746" s="3">
        <v>0.5</v>
      </c>
      <c r="S9746">
        <v>0</v>
      </c>
      <c r="T9746">
        <v>0</v>
      </c>
    </row>
    <row r="9747" spans="1:20" x14ac:dyDescent="0.25">
      <c r="A9747" t="s">
        <v>150</v>
      </c>
      <c r="B9747">
        <v>2210901</v>
      </c>
      <c r="C9747" s="4" t="s">
        <v>14087</v>
      </c>
      <c r="D9747" s="4" t="s">
        <v>5535</v>
      </c>
      <c r="E9747" s="8" t="s">
        <v>5535</v>
      </c>
      <c r="F9747" t="s">
        <v>520</v>
      </c>
      <c r="G9747" t="s">
        <v>609</v>
      </c>
      <c r="H9747" t="s">
        <v>405</v>
      </c>
      <c r="I9747" t="s">
        <v>1307</v>
      </c>
      <c r="J9747" s="1" t="s">
        <v>885</v>
      </c>
      <c r="L9747" s="2" t="s">
        <v>886</v>
      </c>
      <c r="M9747" s="2" t="s">
        <v>887</v>
      </c>
      <c r="N9747">
        <v>20</v>
      </c>
      <c r="O9747">
        <v>250000</v>
      </c>
      <c r="P9747">
        <v>5000000</v>
      </c>
      <c r="Q9747" t="s">
        <v>852</v>
      </c>
      <c r="R9747" s="3">
        <v>0.3</v>
      </c>
      <c r="S9747">
        <v>3500000</v>
      </c>
      <c r="T9747">
        <v>1500000</v>
      </c>
    </row>
    <row r="9748" spans="1:20" x14ac:dyDescent="0.25">
      <c r="A9748" t="s">
        <v>150</v>
      </c>
      <c r="B9748">
        <v>2210901</v>
      </c>
      <c r="C9748" s="4" t="s">
        <v>14087</v>
      </c>
      <c r="D9748" s="4" t="s">
        <v>5536</v>
      </c>
      <c r="E9748" s="8" t="s">
        <v>5536</v>
      </c>
      <c r="F9748" t="s">
        <v>520</v>
      </c>
      <c r="G9748" t="s">
        <v>609</v>
      </c>
      <c r="H9748" t="s">
        <v>405</v>
      </c>
      <c r="I9748" t="s">
        <v>1307</v>
      </c>
      <c r="J9748" s="1" t="s">
        <v>888</v>
      </c>
      <c r="L9748" s="2" t="s">
        <v>889</v>
      </c>
      <c r="M9748" s="2" t="s">
        <v>887</v>
      </c>
      <c r="N9748">
        <v>0</v>
      </c>
      <c r="O9748">
        <v>275000</v>
      </c>
      <c r="P9748">
        <v>0</v>
      </c>
      <c r="Q9748" t="s">
        <v>852</v>
      </c>
      <c r="R9748" s="3">
        <v>0.3</v>
      </c>
      <c r="S9748">
        <v>0</v>
      </c>
      <c r="T9748">
        <v>0</v>
      </c>
    </row>
    <row r="9749" spans="1:20" x14ac:dyDescent="0.25">
      <c r="A9749" t="s">
        <v>150</v>
      </c>
      <c r="B9749">
        <v>2210901</v>
      </c>
      <c r="C9749" s="4" t="s">
        <v>14087</v>
      </c>
      <c r="D9749" s="4" t="s">
        <v>5537</v>
      </c>
      <c r="E9749" s="8" t="s">
        <v>5537</v>
      </c>
      <c r="F9749" t="s">
        <v>520</v>
      </c>
      <c r="G9749" t="s">
        <v>609</v>
      </c>
      <c r="H9749" t="s">
        <v>405</v>
      </c>
      <c r="I9749" t="s">
        <v>1307</v>
      </c>
      <c r="J9749" s="1" t="s">
        <v>890</v>
      </c>
      <c r="L9749" s="2" t="s">
        <v>891</v>
      </c>
      <c r="M9749" s="2" t="s">
        <v>882</v>
      </c>
      <c r="N9749">
        <v>20</v>
      </c>
      <c r="O9749">
        <v>150000</v>
      </c>
      <c r="P9749">
        <v>3000000</v>
      </c>
      <c r="Q9749" t="s">
        <v>851</v>
      </c>
      <c r="R9749" s="3">
        <v>0.5</v>
      </c>
      <c r="S9749">
        <v>1500000</v>
      </c>
      <c r="T9749">
        <v>1500000</v>
      </c>
    </row>
    <row r="9750" spans="1:20" x14ac:dyDescent="0.25">
      <c r="A9750" t="s">
        <v>150</v>
      </c>
      <c r="B9750">
        <v>2210901</v>
      </c>
      <c r="C9750" s="4" t="s">
        <v>14087</v>
      </c>
      <c r="D9750" s="4" t="s">
        <v>5538</v>
      </c>
      <c r="E9750" s="8" t="s">
        <v>5538</v>
      </c>
      <c r="F9750" t="s">
        <v>520</v>
      </c>
      <c r="G9750" t="s">
        <v>609</v>
      </c>
      <c r="H9750" t="s">
        <v>405</v>
      </c>
      <c r="I9750" t="s">
        <v>1307</v>
      </c>
      <c r="J9750" s="1" t="s">
        <v>892</v>
      </c>
      <c r="L9750" s="2" t="s">
        <v>893</v>
      </c>
      <c r="M9750" s="2" t="s">
        <v>882</v>
      </c>
      <c r="N9750">
        <v>0</v>
      </c>
      <c r="O9750">
        <v>300000</v>
      </c>
      <c r="P9750">
        <v>0</v>
      </c>
      <c r="Q9750" t="s">
        <v>851</v>
      </c>
      <c r="R9750" s="3">
        <v>0.5</v>
      </c>
      <c r="S9750">
        <v>0</v>
      </c>
      <c r="T9750">
        <v>0</v>
      </c>
    </row>
    <row r="9751" spans="1:20" x14ac:dyDescent="0.25">
      <c r="A9751" t="s">
        <v>150</v>
      </c>
      <c r="B9751">
        <v>2210901</v>
      </c>
      <c r="C9751" s="4" t="s">
        <v>14087</v>
      </c>
      <c r="D9751" s="4" t="s">
        <v>5539</v>
      </c>
      <c r="E9751" s="8" t="s">
        <v>5539</v>
      </c>
      <c r="F9751" t="s">
        <v>520</v>
      </c>
      <c r="G9751" t="s">
        <v>609</v>
      </c>
      <c r="H9751" t="s">
        <v>405</v>
      </c>
      <c r="I9751" t="s">
        <v>1307</v>
      </c>
      <c r="J9751" s="1" t="s">
        <v>894</v>
      </c>
      <c r="L9751" s="2" t="s">
        <v>895</v>
      </c>
      <c r="M9751" s="2" t="s">
        <v>882</v>
      </c>
      <c r="N9751">
        <v>20</v>
      </c>
      <c r="O9751">
        <v>400000</v>
      </c>
      <c r="P9751">
        <v>8000000</v>
      </c>
      <c r="Q9751" t="s">
        <v>851</v>
      </c>
      <c r="R9751" s="3">
        <v>0.5</v>
      </c>
      <c r="S9751">
        <v>4000000</v>
      </c>
      <c r="T9751">
        <v>4000000</v>
      </c>
    </row>
    <row r="9752" spans="1:20" x14ac:dyDescent="0.25">
      <c r="A9752" t="s">
        <v>150</v>
      </c>
      <c r="B9752">
        <v>2210901</v>
      </c>
      <c r="C9752" s="4" t="s">
        <v>14087</v>
      </c>
      <c r="D9752" s="4" t="s">
        <v>5540</v>
      </c>
      <c r="E9752" s="8" t="s">
        <v>5540</v>
      </c>
      <c r="F9752" t="s">
        <v>520</v>
      </c>
      <c r="G9752" t="s">
        <v>609</v>
      </c>
      <c r="H9752" t="s">
        <v>405</v>
      </c>
      <c r="I9752" t="s">
        <v>1307</v>
      </c>
      <c r="J9752" s="1" t="s">
        <v>896</v>
      </c>
      <c r="L9752" s="2" t="s">
        <v>897</v>
      </c>
      <c r="M9752" s="2" t="s">
        <v>882</v>
      </c>
      <c r="N9752">
        <v>16</v>
      </c>
      <c r="O9752">
        <v>360000</v>
      </c>
      <c r="P9752">
        <v>5760000</v>
      </c>
      <c r="Q9752" t="s">
        <v>851</v>
      </c>
      <c r="R9752" s="3">
        <v>0.5</v>
      </c>
      <c r="S9752">
        <v>2880000</v>
      </c>
      <c r="T9752">
        <v>2880000</v>
      </c>
    </row>
    <row r="9753" spans="1:20" x14ac:dyDescent="0.25">
      <c r="A9753" t="s">
        <v>150</v>
      </c>
      <c r="B9753">
        <v>2210901</v>
      </c>
      <c r="C9753" s="4" t="s">
        <v>14087</v>
      </c>
      <c r="D9753" s="4" t="s">
        <v>5541</v>
      </c>
      <c r="E9753" s="8" t="s">
        <v>5541</v>
      </c>
      <c r="F9753" t="s">
        <v>520</v>
      </c>
      <c r="G9753" t="s">
        <v>609</v>
      </c>
      <c r="H9753" t="s">
        <v>405</v>
      </c>
      <c r="I9753" t="s">
        <v>1307</v>
      </c>
      <c r="J9753" s="1" t="s">
        <v>898</v>
      </c>
      <c r="L9753" s="2" t="s">
        <v>899</v>
      </c>
      <c r="M9753" s="2" t="s">
        <v>882</v>
      </c>
      <c r="N9753">
        <v>0</v>
      </c>
      <c r="O9753">
        <v>250000</v>
      </c>
      <c r="P9753">
        <v>0</v>
      </c>
      <c r="Q9753" t="s">
        <v>851</v>
      </c>
      <c r="R9753" s="3">
        <v>0.5</v>
      </c>
      <c r="S9753">
        <v>0</v>
      </c>
      <c r="T9753">
        <v>0</v>
      </c>
    </row>
    <row r="9754" spans="1:20" x14ac:dyDescent="0.25">
      <c r="A9754" t="s">
        <v>150</v>
      </c>
      <c r="B9754">
        <v>2210901</v>
      </c>
      <c r="C9754" s="4" t="s">
        <v>14087</v>
      </c>
      <c r="D9754" s="4" t="s">
        <v>5542</v>
      </c>
      <c r="E9754" s="8" t="s">
        <v>5542</v>
      </c>
      <c r="F9754" t="s">
        <v>520</v>
      </c>
      <c r="G9754" t="s">
        <v>609</v>
      </c>
      <c r="H9754" t="s">
        <v>405</v>
      </c>
      <c r="I9754" t="s">
        <v>1307</v>
      </c>
      <c r="J9754" s="1" t="s">
        <v>900</v>
      </c>
      <c r="L9754" s="2" t="s">
        <v>901</v>
      </c>
      <c r="M9754" s="2" t="s">
        <v>882</v>
      </c>
      <c r="N9754">
        <v>0</v>
      </c>
      <c r="O9754">
        <v>360000</v>
      </c>
      <c r="P9754">
        <v>0</v>
      </c>
      <c r="Q9754" t="s">
        <v>851</v>
      </c>
      <c r="R9754" s="3">
        <v>0.5</v>
      </c>
      <c r="S9754">
        <v>0</v>
      </c>
      <c r="T9754">
        <v>0</v>
      </c>
    </row>
    <row r="9755" spans="1:20" x14ac:dyDescent="0.25">
      <c r="A9755" t="s">
        <v>150</v>
      </c>
      <c r="B9755">
        <v>2210901</v>
      </c>
      <c r="C9755" s="4" t="s">
        <v>14087</v>
      </c>
      <c r="D9755" s="4" t="s">
        <v>5543</v>
      </c>
      <c r="E9755" s="8" t="s">
        <v>5543</v>
      </c>
      <c r="F9755" t="s">
        <v>520</v>
      </c>
      <c r="G9755" t="s">
        <v>609</v>
      </c>
      <c r="H9755" t="s">
        <v>405</v>
      </c>
      <c r="I9755" t="s">
        <v>1307</v>
      </c>
      <c r="J9755" s="1" t="s">
        <v>902</v>
      </c>
      <c r="L9755" s="2" t="s">
        <v>903</v>
      </c>
      <c r="M9755" s="2" t="s">
        <v>887</v>
      </c>
      <c r="N9755">
        <v>20</v>
      </c>
      <c r="O9755">
        <v>300000</v>
      </c>
      <c r="P9755">
        <v>6000000</v>
      </c>
      <c r="Q9755" t="s">
        <v>852</v>
      </c>
      <c r="R9755" s="3">
        <v>0.3</v>
      </c>
      <c r="S9755">
        <v>4200000</v>
      </c>
      <c r="T9755">
        <v>1800000</v>
      </c>
    </row>
    <row r="9756" spans="1:20" x14ac:dyDescent="0.25">
      <c r="A9756" t="s">
        <v>150</v>
      </c>
      <c r="B9756">
        <v>2210901</v>
      </c>
      <c r="C9756" s="4" t="s">
        <v>14087</v>
      </c>
      <c r="D9756" s="4" t="s">
        <v>5544</v>
      </c>
      <c r="E9756" s="8" t="s">
        <v>5544</v>
      </c>
      <c r="F9756" t="s">
        <v>520</v>
      </c>
      <c r="G9756" t="s">
        <v>609</v>
      </c>
      <c r="H9756" t="s">
        <v>405</v>
      </c>
      <c r="I9756" t="s">
        <v>1307</v>
      </c>
      <c r="J9756" s="1" t="s">
        <v>904</v>
      </c>
      <c r="L9756" s="2" t="s">
        <v>905</v>
      </c>
      <c r="M9756" s="2" t="s">
        <v>887</v>
      </c>
      <c r="N9756">
        <v>20</v>
      </c>
      <c r="O9756">
        <v>690000</v>
      </c>
      <c r="P9756">
        <v>13800000</v>
      </c>
      <c r="Q9756" t="s">
        <v>852</v>
      </c>
      <c r="R9756" s="3">
        <v>0.3</v>
      </c>
      <c r="S9756">
        <v>9659999.9999999981</v>
      </c>
      <c r="T9756">
        <v>4140000</v>
      </c>
    </row>
    <row r="9757" spans="1:20" x14ac:dyDescent="0.25">
      <c r="A9757" t="s">
        <v>150</v>
      </c>
      <c r="B9757">
        <v>2210901</v>
      </c>
      <c r="C9757" s="4" t="s">
        <v>14087</v>
      </c>
      <c r="D9757" s="4" t="s">
        <v>5545</v>
      </c>
      <c r="E9757" s="8" t="s">
        <v>5545</v>
      </c>
      <c r="F9757" t="s">
        <v>520</v>
      </c>
      <c r="G9757" t="s">
        <v>609</v>
      </c>
      <c r="H9757" t="s">
        <v>405</v>
      </c>
      <c r="I9757" t="s">
        <v>1307</v>
      </c>
      <c r="J9757" s="1" t="s">
        <v>906</v>
      </c>
      <c r="L9757" s="2" t="s">
        <v>907</v>
      </c>
      <c r="M9757" s="2" t="s">
        <v>887</v>
      </c>
      <c r="N9757">
        <v>0</v>
      </c>
      <c r="O9757">
        <v>330000</v>
      </c>
      <c r="P9757">
        <v>0</v>
      </c>
      <c r="Q9757" t="s">
        <v>852</v>
      </c>
      <c r="R9757" s="3">
        <v>0.3</v>
      </c>
      <c r="S9757">
        <v>0</v>
      </c>
      <c r="T9757">
        <v>0</v>
      </c>
    </row>
    <row r="9758" spans="1:20" x14ac:dyDescent="0.25">
      <c r="A9758" t="s">
        <v>150</v>
      </c>
      <c r="B9758">
        <v>2210901</v>
      </c>
      <c r="C9758" s="4" t="s">
        <v>14087</v>
      </c>
      <c r="D9758" s="4" t="s">
        <v>5546</v>
      </c>
      <c r="E9758" s="8" t="s">
        <v>5546</v>
      </c>
      <c r="F9758" t="s">
        <v>520</v>
      </c>
      <c r="G9758" t="s">
        <v>609</v>
      </c>
      <c r="H9758" t="s">
        <v>405</v>
      </c>
      <c r="I9758" t="s">
        <v>1307</v>
      </c>
      <c r="J9758" s="1" t="s">
        <v>908</v>
      </c>
      <c r="L9758" s="2" t="s">
        <v>909</v>
      </c>
      <c r="M9758" s="2" t="s">
        <v>882</v>
      </c>
      <c r="N9758">
        <v>20</v>
      </c>
      <c r="O9758">
        <v>200000</v>
      </c>
      <c r="P9758">
        <v>4000000</v>
      </c>
      <c r="Q9758" t="s">
        <v>851</v>
      </c>
      <c r="R9758" s="3">
        <v>0.5</v>
      </c>
      <c r="S9758">
        <v>2000000</v>
      </c>
      <c r="T9758">
        <v>2000000</v>
      </c>
    </row>
    <row r="9759" spans="1:20" x14ac:dyDescent="0.25">
      <c r="A9759" t="s">
        <v>150</v>
      </c>
      <c r="B9759">
        <v>2210901</v>
      </c>
      <c r="C9759" s="4" t="s">
        <v>14087</v>
      </c>
      <c r="D9759" s="4" t="s">
        <v>5547</v>
      </c>
      <c r="E9759" s="8" t="s">
        <v>5547</v>
      </c>
      <c r="F9759" t="s">
        <v>520</v>
      </c>
      <c r="G9759" t="s">
        <v>609</v>
      </c>
      <c r="H9759" t="s">
        <v>405</v>
      </c>
      <c r="I9759" t="s">
        <v>1307</v>
      </c>
      <c r="J9759" s="1" t="s">
        <v>910</v>
      </c>
      <c r="L9759" s="2" t="s">
        <v>911</v>
      </c>
      <c r="M9759" s="2" t="s">
        <v>887</v>
      </c>
      <c r="N9759">
        <v>20</v>
      </c>
      <c r="O9759">
        <v>400000</v>
      </c>
      <c r="P9759">
        <v>8000000</v>
      </c>
      <c r="Q9759" t="s">
        <v>852</v>
      </c>
      <c r="R9759" s="3">
        <v>0.3</v>
      </c>
      <c r="S9759">
        <v>5600000</v>
      </c>
      <c r="T9759">
        <v>2400000</v>
      </c>
    </row>
    <row r="9760" spans="1:20" x14ac:dyDescent="0.25">
      <c r="A9760" t="s">
        <v>150</v>
      </c>
      <c r="B9760">
        <v>2210901</v>
      </c>
      <c r="C9760" s="4" t="s">
        <v>14087</v>
      </c>
      <c r="D9760" s="4" t="s">
        <v>5548</v>
      </c>
      <c r="E9760" s="8" t="s">
        <v>5548</v>
      </c>
      <c r="F9760" t="s">
        <v>520</v>
      </c>
      <c r="G9760" t="s">
        <v>609</v>
      </c>
      <c r="H9760" t="s">
        <v>405</v>
      </c>
      <c r="I9760" t="s">
        <v>1307</v>
      </c>
      <c r="J9760" s="1" t="s">
        <v>912</v>
      </c>
      <c r="L9760" s="2" t="s">
        <v>913</v>
      </c>
      <c r="M9760" s="2" t="s">
        <v>882</v>
      </c>
      <c r="N9760">
        <v>20</v>
      </c>
      <c r="O9760">
        <v>240000</v>
      </c>
      <c r="P9760">
        <v>4800000</v>
      </c>
      <c r="Q9760" t="s">
        <v>851</v>
      </c>
      <c r="R9760" s="3">
        <v>0.5</v>
      </c>
      <c r="S9760">
        <v>2400000</v>
      </c>
      <c r="T9760">
        <v>2400000</v>
      </c>
    </row>
    <row r="9761" spans="1:20" x14ac:dyDescent="0.25">
      <c r="A9761" t="s">
        <v>150</v>
      </c>
      <c r="B9761">
        <v>2210901</v>
      </c>
      <c r="C9761" s="4" t="s">
        <v>14087</v>
      </c>
      <c r="D9761" s="4" t="s">
        <v>5549</v>
      </c>
      <c r="E9761" s="8" t="s">
        <v>5549</v>
      </c>
      <c r="F9761" t="s">
        <v>520</v>
      </c>
      <c r="G9761" t="s">
        <v>609</v>
      </c>
      <c r="H9761" t="s">
        <v>405</v>
      </c>
      <c r="I9761" t="s">
        <v>1307</v>
      </c>
      <c r="J9761" s="1" t="s">
        <v>914</v>
      </c>
      <c r="L9761" s="2" t="s">
        <v>915</v>
      </c>
      <c r="M9761" s="2" t="s">
        <v>887</v>
      </c>
      <c r="N9761">
        <v>18</v>
      </c>
      <c r="O9761">
        <v>240000</v>
      </c>
      <c r="P9761">
        <v>4320000</v>
      </c>
      <c r="Q9761" t="s">
        <v>852</v>
      </c>
      <c r="R9761" s="3">
        <v>0.3</v>
      </c>
      <c r="S9761">
        <v>3024000</v>
      </c>
      <c r="T9761">
        <v>1296000</v>
      </c>
    </row>
    <row r="9762" spans="1:20" x14ac:dyDescent="0.25">
      <c r="A9762" t="s">
        <v>150</v>
      </c>
      <c r="B9762">
        <v>2210901</v>
      </c>
      <c r="C9762" s="4" t="s">
        <v>14087</v>
      </c>
      <c r="D9762" s="4" t="s">
        <v>5550</v>
      </c>
      <c r="E9762" s="8" t="s">
        <v>5550</v>
      </c>
      <c r="F9762" t="s">
        <v>520</v>
      </c>
      <c r="G9762" t="s">
        <v>609</v>
      </c>
      <c r="H9762" t="s">
        <v>405</v>
      </c>
      <c r="I9762" t="s">
        <v>1307</v>
      </c>
      <c r="J9762" s="1" t="s">
        <v>916</v>
      </c>
      <c r="L9762" s="2" t="s">
        <v>917</v>
      </c>
      <c r="M9762" s="2" t="s">
        <v>887</v>
      </c>
      <c r="N9762">
        <v>0</v>
      </c>
      <c r="O9762">
        <v>150000</v>
      </c>
      <c r="P9762">
        <v>0</v>
      </c>
      <c r="Q9762" t="s">
        <v>852</v>
      </c>
      <c r="R9762" s="3">
        <v>0.3</v>
      </c>
      <c r="S9762">
        <v>0</v>
      </c>
      <c r="T9762">
        <v>0</v>
      </c>
    </row>
    <row r="9763" spans="1:20" x14ac:dyDescent="0.25">
      <c r="A9763" t="s">
        <v>150</v>
      </c>
      <c r="B9763">
        <v>2210901</v>
      </c>
      <c r="C9763" s="4" t="s">
        <v>14087</v>
      </c>
      <c r="D9763" s="4" t="s">
        <v>5551</v>
      </c>
      <c r="E9763" s="8" t="s">
        <v>5551</v>
      </c>
      <c r="F9763" t="s">
        <v>520</v>
      </c>
      <c r="G9763" t="s">
        <v>609</v>
      </c>
      <c r="H9763" t="s">
        <v>405</v>
      </c>
      <c r="I9763" t="s">
        <v>1307</v>
      </c>
      <c r="J9763" s="1" t="s">
        <v>918</v>
      </c>
      <c r="L9763" s="2" t="s">
        <v>919</v>
      </c>
      <c r="M9763" s="2" t="s">
        <v>887</v>
      </c>
      <c r="N9763">
        <v>40</v>
      </c>
      <c r="O9763">
        <v>470000</v>
      </c>
      <c r="P9763">
        <v>18800000</v>
      </c>
      <c r="Q9763" t="s">
        <v>852</v>
      </c>
      <c r="R9763" s="3">
        <v>0.3</v>
      </c>
      <c r="S9763">
        <v>13160000</v>
      </c>
      <c r="T9763">
        <v>5640000</v>
      </c>
    </row>
    <row r="9764" spans="1:20" x14ac:dyDescent="0.25">
      <c r="A9764" t="s">
        <v>150</v>
      </c>
      <c r="B9764">
        <v>2210901</v>
      </c>
      <c r="C9764" s="4" t="s">
        <v>14087</v>
      </c>
      <c r="D9764" s="4" t="s">
        <v>5552</v>
      </c>
      <c r="E9764" s="8" t="s">
        <v>5552</v>
      </c>
      <c r="F9764" t="s">
        <v>520</v>
      </c>
      <c r="G9764" t="s">
        <v>609</v>
      </c>
      <c r="H9764" t="s">
        <v>405</v>
      </c>
      <c r="I9764" t="s">
        <v>1307</v>
      </c>
      <c r="J9764" s="1" t="s">
        <v>920</v>
      </c>
      <c r="L9764" s="2" t="s">
        <v>921</v>
      </c>
      <c r="M9764" s="2" t="s">
        <v>882</v>
      </c>
      <c r="N9764">
        <v>0</v>
      </c>
      <c r="O9764">
        <v>170000</v>
      </c>
      <c r="P9764">
        <v>0</v>
      </c>
      <c r="Q9764" t="s">
        <v>851</v>
      </c>
      <c r="R9764" s="3">
        <v>0.5</v>
      </c>
      <c r="S9764">
        <v>0</v>
      </c>
      <c r="T9764">
        <v>0</v>
      </c>
    </row>
    <row r="9765" spans="1:20" x14ac:dyDescent="0.25">
      <c r="A9765" t="s">
        <v>150</v>
      </c>
      <c r="B9765">
        <v>2210901</v>
      </c>
      <c r="C9765" s="4" t="s">
        <v>14087</v>
      </c>
      <c r="D9765" s="4" t="s">
        <v>5553</v>
      </c>
      <c r="E9765" s="8" t="s">
        <v>5553</v>
      </c>
      <c r="F9765" t="s">
        <v>520</v>
      </c>
      <c r="G9765" t="s">
        <v>609</v>
      </c>
      <c r="H9765" t="s">
        <v>405</v>
      </c>
      <c r="I9765" t="s">
        <v>1307</v>
      </c>
      <c r="J9765" s="1" t="s">
        <v>922</v>
      </c>
      <c r="L9765" s="2" t="s">
        <v>923</v>
      </c>
      <c r="M9765" s="2" t="s">
        <v>887</v>
      </c>
      <c r="N9765">
        <v>0</v>
      </c>
      <c r="O9765">
        <v>130000</v>
      </c>
      <c r="P9765">
        <v>0</v>
      </c>
      <c r="Q9765" t="s">
        <v>852</v>
      </c>
      <c r="R9765" s="3">
        <v>0.3</v>
      </c>
      <c r="S9765">
        <v>0</v>
      </c>
      <c r="T9765">
        <v>0</v>
      </c>
    </row>
    <row r="9766" spans="1:20" x14ac:dyDescent="0.25">
      <c r="A9766" t="s">
        <v>150</v>
      </c>
      <c r="B9766">
        <v>2210901</v>
      </c>
      <c r="C9766" s="4" t="s">
        <v>14087</v>
      </c>
      <c r="D9766" s="4" t="s">
        <v>5554</v>
      </c>
      <c r="E9766" s="8" t="s">
        <v>5554</v>
      </c>
      <c r="F9766" t="s">
        <v>520</v>
      </c>
      <c r="G9766" t="s">
        <v>609</v>
      </c>
      <c r="H9766" t="s">
        <v>405</v>
      </c>
      <c r="I9766" t="s">
        <v>1307</v>
      </c>
      <c r="J9766" s="1" t="s">
        <v>924</v>
      </c>
      <c r="L9766" s="2" t="s">
        <v>925</v>
      </c>
      <c r="M9766" s="2" t="s">
        <v>887</v>
      </c>
      <c r="N9766">
        <v>0</v>
      </c>
      <c r="O9766">
        <v>130000</v>
      </c>
      <c r="P9766">
        <v>0</v>
      </c>
      <c r="Q9766" t="s">
        <v>852</v>
      </c>
      <c r="R9766" s="3">
        <v>0.3</v>
      </c>
      <c r="S9766">
        <v>0</v>
      </c>
      <c r="T9766">
        <v>0</v>
      </c>
    </row>
    <row r="9767" spans="1:20" x14ac:dyDescent="0.25">
      <c r="A9767" t="s">
        <v>150</v>
      </c>
      <c r="B9767">
        <v>2210901</v>
      </c>
      <c r="C9767" s="4" t="s">
        <v>14087</v>
      </c>
      <c r="D9767" s="4" t="s">
        <v>5555</v>
      </c>
      <c r="E9767" s="8" t="s">
        <v>5555</v>
      </c>
      <c r="F9767" t="s">
        <v>520</v>
      </c>
      <c r="G9767" t="s">
        <v>609</v>
      </c>
      <c r="H9767" t="s">
        <v>405</v>
      </c>
      <c r="I9767" t="s">
        <v>1307</v>
      </c>
      <c r="J9767" s="1" t="s">
        <v>926</v>
      </c>
      <c r="L9767" s="2" t="s">
        <v>927</v>
      </c>
      <c r="M9767" s="2" t="s">
        <v>887</v>
      </c>
      <c r="N9767">
        <v>0</v>
      </c>
      <c r="O9767">
        <v>260000</v>
      </c>
      <c r="P9767">
        <v>0</v>
      </c>
      <c r="Q9767" t="s">
        <v>852</v>
      </c>
      <c r="R9767" s="3">
        <v>0.3</v>
      </c>
      <c r="S9767">
        <v>0</v>
      </c>
      <c r="T9767">
        <v>0</v>
      </c>
    </row>
    <row r="9768" spans="1:20" x14ac:dyDescent="0.25">
      <c r="A9768" t="s">
        <v>150</v>
      </c>
      <c r="B9768">
        <v>2210901</v>
      </c>
      <c r="C9768" s="4" t="s">
        <v>14087</v>
      </c>
      <c r="D9768" s="4" t="s">
        <v>5556</v>
      </c>
      <c r="E9768" s="8" t="s">
        <v>5556</v>
      </c>
      <c r="F9768" t="s">
        <v>520</v>
      </c>
      <c r="G9768" t="s">
        <v>609</v>
      </c>
      <c r="H9768" t="s">
        <v>405</v>
      </c>
      <c r="I9768" t="s">
        <v>1307</v>
      </c>
      <c r="J9768" s="1" t="s">
        <v>928</v>
      </c>
      <c r="L9768" s="2" t="s">
        <v>929</v>
      </c>
      <c r="M9768" s="2" t="s">
        <v>887</v>
      </c>
      <c r="N9768">
        <v>0</v>
      </c>
      <c r="O9768">
        <v>210000</v>
      </c>
      <c r="P9768">
        <v>0</v>
      </c>
      <c r="Q9768" t="s">
        <v>852</v>
      </c>
      <c r="R9768" s="3">
        <v>0.3</v>
      </c>
      <c r="S9768">
        <v>0</v>
      </c>
      <c r="T9768">
        <v>0</v>
      </c>
    </row>
    <row r="9769" spans="1:20" x14ac:dyDescent="0.25">
      <c r="A9769" t="s">
        <v>150</v>
      </c>
      <c r="B9769">
        <v>2210901</v>
      </c>
      <c r="C9769" s="4" t="s">
        <v>14087</v>
      </c>
      <c r="D9769" s="4" t="s">
        <v>5557</v>
      </c>
      <c r="E9769" s="8" t="s">
        <v>5557</v>
      </c>
      <c r="F9769" t="s">
        <v>520</v>
      </c>
      <c r="G9769" t="s">
        <v>609</v>
      </c>
      <c r="H9769" t="s">
        <v>405</v>
      </c>
      <c r="I9769" t="s">
        <v>1307</v>
      </c>
      <c r="J9769" s="1" t="s">
        <v>930</v>
      </c>
      <c r="L9769" s="2" t="s">
        <v>931</v>
      </c>
      <c r="M9769" s="2" t="s">
        <v>882</v>
      </c>
      <c r="N9769">
        <v>0</v>
      </c>
      <c r="O9769">
        <v>270000</v>
      </c>
      <c r="P9769">
        <v>0</v>
      </c>
      <c r="Q9769" t="s">
        <v>851</v>
      </c>
      <c r="R9769" s="3">
        <v>0.5</v>
      </c>
      <c r="S9769">
        <v>0</v>
      </c>
      <c r="T9769">
        <v>0</v>
      </c>
    </row>
    <row r="9770" spans="1:20" x14ac:dyDescent="0.25">
      <c r="A9770" t="s">
        <v>150</v>
      </c>
      <c r="B9770">
        <v>2210901</v>
      </c>
      <c r="C9770" s="4" t="s">
        <v>14087</v>
      </c>
      <c r="D9770" s="4" t="s">
        <v>5558</v>
      </c>
      <c r="E9770" s="8" t="s">
        <v>5558</v>
      </c>
      <c r="F9770" t="s">
        <v>520</v>
      </c>
      <c r="G9770" t="s">
        <v>609</v>
      </c>
      <c r="H9770" t="s">
        <v>405</v>
      </c>
      <c r="I9770" t="s">
        <v>1307</v>
      </c>
      <c r="J9770" s="1" t="s">
        <v>932</v>
      </c>
      <c r="L9770" s="2" t="s">
        <v>933</v>
      </c>
      <c r="M9770" s="2" t="s">
        <v>882</v>
      </c>
      <c r="N9770">
        <v>0</v>
      </c>
      <c r="O9770">
        <v>270000</v>
      </c>
      <c r="P9770">
        <v>0</v>
      </c>
      <c r="Q9770" t="s">
        <v>851</v>
      </c>
      <c r="R9770" s="3">
        <v>0.5</v>
      </c>
      <c r="S9770">
        <v>0</v>
      </c>
      <c r="T9770">
        <v>0</v>
      </c>
    </row>
    <row r="9771" spans="1:20" x14ac:dyDescent="0.25">
      <c r="A9771" t="s">
        <v>150</v>
      </c>
      <c r="B9771">
        <v>2210901</v>
      </c>
      <c r="C9771" s="4" t="s">
        <v>14087</v>
      </c>
      <c r="D9771" s="4" t="s">
        <v>5559</v>
      </c>
      <c r="E9771" s="8" t="s">
        <v>5559</v>
      </c>
      <c r="F9771" t="s">
        <v>520</v>
      </c>
      <c r="G9771" t="s">
        <v>609</v>
      </c>
      <c r="H9771" t="s">
        <v>405</v>
      </c>
      <c r="I9771" t="s">
        <v>1307</v>
      </c>
      <c r="J9771" s="1" t="s">
        <v>934</v>
      </c>
      <c r="L9771" s="2" t="s">
        <v>935</v>
      </c>
      <c r="M9771" s="2" t="s">
        <v>882</v>
      </c>
      <c r="N9771">
        <v>0</v>
      </c>
      <c r="O9771">
        <v>130000</v>
      </c>
      <c r="P9771">
        <v>0</v>
      </c>
      <c r="Q9771" t="s">
        <v>851</v>
      </c>
      <c r="R9771" s="3">
        <v>0.5</v>
      </c>
      <c r="S9771">
        <v>0</v>
      </c>
      <c r="T9771">
        <v>0</v>
      </c>
    </row>
    <row r="9772" spans="1:20" x14ac:dyDescent="0.25">
      <c r="A9772" t="s">
        <v>150</v>
      </c>
      <c r="B9772">
        <v>2210901</v>
      </c>
      <c r="C9772" s="4" t="s">
        <v>14087</v>
      </c>
      <c r="D9772" s="4" t="s">
        <v>5560</v>
      </c>
      <c r="E9772" s="8" t="s">
        <v>5560</v>
      </c>
      <c r="F9772" t="s">
        <v>520</v>
      </c>
      <c r="G9772" t="s">
        <v>609</v>
      </c>
      <c r="H9772" t="s">
        <v>405</v>
      </c>
      <c r="I9772" t="s">
        <v>1307</v>
      </c>
      <c r="J9772" s="1" t="s">
        <v>936</v>
      </c>
      <c r="L9772" s="2" t="s">
        <v>937</v>
      </c>
      <c r="M9772" s="2" t="s">
        <v>887</v>
      </c>
      <c r="N9772">
        <v>0</v>
      </c>
      <c r="O9772">
        <v>165000</v>
      </c>
      <c r="P9772">
        <v>0</v>
      </c>
      <c r="Q9772" t="s">
        <v>852</v>
      </c>
      <c r="R9772" s="3">
        <v>0.3</v>
      </c>
      <c r="S9772">
        <v>0</v>
      </c>
      <c r="T9772">
        <v>0</v>
      </c>
    </row>
    <row r="9773" spans="1:20" x14ac:dyDescent="0.25">
      <c r="A9773" t="s">
        <v>150</v>
      </c>
      <c r="B9773">
        <v>2210901</v>
      </c>
      <c r="C9773" s="4" t="s">
        <v>14087</v>
      </c>
      <c r="D9773" s="4" t="s">
        <v>5561</v>
      </c>
      <c r="E9773" s="8" t="s">
        <v>5561</v>
      </c>
      <c r="F9773" t="s">
        <v>520</v>
      </c>
      <c r="G9773" t="s">
        <v>609</v>
      </c>
      <c r="H9773" t="s">
        <v>405</v>
      </c>
      <c r="I9773" t="s">
        <v>1307</v>
      </c>
      <c r="J9773" s="1" t="s">
        <v>938</v>
      </c>
      <c r="L9773" s="2" t="s">
        <v>939</v>
      </c>
      <c r="M9773" s="2" t="s">
        <v>940</v>
      </c>
      <c r="N9773">
        <v>0</v>
      </c>
      <c r="O9773">
        <v>32000</v>
      </c>
      <c r="P9773">
        <v>0</v>
      </c>
      <c r="Q9773" t="s">
        <v>853</v>
      </c>
      <c r="R9773" s="3">
        <v>0</v>
      </c>
      <c r="S9773">
        <v>0</v>
      </c>
      <c r="T9773">
        <v>0</v>
      </c>
    </row>
    <row r="9774" spans="1:20" x14ac:dyDescent="0.25">
      <c r="A9774" t="s">
        <v>150</v>
      </c>
      <c r="B9774">
        <v>2210901</v>
      </c>
      <c r="C9774" s="4" t="s">
        <v>14087</v>
      </c>
      <c r="D9774" s="4" t="s">
        <v>5562</v>
      </c>
      <c r="E9774" s="8" t="s">
        <v>5562</v>
      </c>
      <c r="F9774" t="s">
        <v>520</v>
      </c>
      <c r="G9774" t="s">
        <v>609</v>
      </c>
      <c r="H9774" t="s">
        <v>405</v>
      </c>
      <c r="I9774" t="s">
        <v>1307</v>
      </c>
      <c r="J9774" s="1" t="s">
        <v>941</v>
      </c>
      <c r="L9774" s="2" t="s">
        <v>942</v>
      </c>
      <c r="M9774" s="2" t="s">
        <v>940</v>
      </c>
      <c r="N9774">
        <v>0</v>
      </c>
      <c r="O9774">
        <v>34000</v>
      </c>
      <c r="P9774">
        <v>0</v>
      </c>
      <c r="Q9774" t="s">
        <v>853</v>
      </c>
      <c r="R9774" s="3">
        <v>0</v>
      </c>
      <c r="S9774">
        <v>0</v>
      </c>
      <c r="T9774">
        <v>0</v>
      </c>
    </row>
    <row r="9775" spans="1:20" x14ac:dyDescent="0.25">
      <c r="A9775" t="s">
        <v>150</v>
      </c>
      <c r="B9775">
        <v>2210901</v>
      </c>
      <c r="C9775" s="4" t="s">
        <v>14087</v>
      </c>
      <c r="D9775" s="4" t="s">
        <v>5563</v>
      </c>
      <c r="E9775" s="8" t="s">
        <v>5563</v>
      </c>
      <c r="F9775" t="s">
        <v>520</v>
      </c>
      <c r="G9775" t="s">
        <v>609</v>
      </c>
      <c r="H9775" t="s">
        <v>405</v>
      </c>
      <c r="I9775" t="s">
        <v>1307</v>
      </c>
      <c r="J9775" s="1" t="s">
        <v>943</v>
      </c>
      <c r="L9775" s="2" t="s">
        <v>944</v>
      </c>
      <c r="M9775" s="2" t="s">
        <v>940</v>
      </c>
      <c r="N9775">
        <v>0</v>
      </c>
      <c r="O9775">
        <v>31000</v>
      </c>
      <c r="P9775">
        <v>0</v>
      </c>
      <c r="Q9775" t="s">
        <v>853</v>
      </c>
      <c r="R9775" s="3">
        <v>0</v>
      </c>
      <c r="S9775">
        <v>0</v>
      </c>
      <c r="T9775">
        <v>0</v>
      </c>
    </row>
    <row r="9776" spans="1:20" x14ac:dyDescent="0.25">
      <c r="A9776" t="s">
        <v>326</v>
      </c>
      <c r="B9776">
        <v>2220101</v>
      </c>
      <c r="C9776" s="4" t="s">
        <v>14087</v>
      </c>
      <c r="D9776" s="4" t="s">
        <v>10483</v>
      </c>
      <c r="E9776" s="8" t="s">
        <v>10483</v>
      </c>
      <c r="F9776" t="s">
        <v>478</v>
      </c>
      <c r="G9776" t="s">
        <v>649</v>
      </c>
      <c r="H9776" t="s">
        <v>650</v>
      </c>
      <c r="I9776" t="s">
        <v>1308</v>
      </c>
      <c r="J9776" s="1" t="s">
        <v>880</v>
      </c>
      <c r="L9776" s="2" t="s">
        <v>881</v>
      </c>
      <c r="M9776" s="2" t="s">
        <v>882</v>
      </c>
      <c r="N9776">
        <v>11</v>
      </c>
      <c r="O9776">
        <v>700000</v>
      </c>
      <c r="P9776">
        <v>7700000</v>
      </c>
      <c r="Q9776" t="s">
        <v>854</v>
      </c>
      <c r="R9776" s="3">
        <v>0.37</v>
      </c>
      <c r="S9776">
        <v>4851000</v>
      </c>
      <c r="T9776">
        <v>2849000</v>
      </c>
    </row>
    <row r="9777" spans="1:20" x14ac:dyDescent="0.25">
      <c r="A9777" t="s">
        <v>326</v>
      </c>
      <c r="B9777">
        <v>2220101</v>
      </c>
      <c r="C9777" s="4" t="s">
        <v>14087</v>
      </c>
      <c r="D9777" s="4" t="s">
        <v>10484</v>
      </c>
      <c r="E9777" s="8" t="s">
        <v>10484</v>
      </c>
      <c r="F9777" t="s">
        <v>478</v>
      </c>
      <c r="G9777" t="s">
        <v>649</v>
      </c>
      <c r="H9777" t="s">
        <v>650</v>
      </c>
      <c r="I9777" t="s">
        <v>1308</v>
      </c>
      <c r="J9777" s="1" t="s">
        <v>883</v>
      </c>
      <c r="L9777" s="2" t="s">
        <v>884</v>
      </c>
      <c r="M9777" s="2" t="s">
        <v>882</v>
      </c>
      <c r="N9777">
        <v>0</v>
      </c>
      <c r="O9777">
        <v>420000</v>
      </c>
      <c r="P9777">
        <v>0</v>
      </c>
      <c r="Q9777" t="s">
        <v>854</v>
      </c>
      <c r="R9777" s="3">
        <v>0.37</v>
      </c>
      <c r="S9777">
        <v>0</v>
      </c>
      <c r="T9777">
        <v>0</v>
      </c>
    </row>
    <row r="9778" spans="1:20" x14ac:dyDescent="0.25">
      <c r="A9778" t="s">
        <v>326</v>
      </c>
      <c r="B9778">
        <v>2220101</v>
      </c>
      <c r="C9778" s="4" t="s">
        <v>14087</v>
      </c>
      <c r="D9778" s="4" t="s">
        <v>10485</v>
      </c>
      <c r="E9778" s="8" t="s">
        <v>10485</v>
      </c>
      <c r="F9778" t="s">
        <v>478</v>
      </c>
      <c r="G9778" t="s">
        <v>649</v>
      </c>
      <c r="H9778" t="s">
        <v>650</v>
      </c>
      <c r="I9778" t="s">
        <v>1308</v>
      </c>
      <c r="J9778" s="1" t="s">
        <v>885</v>
      </c>
      <c r="L9778" s="2" t="s">
        <v>886</v>
      </c>
      <c r="M9778" s="2" t="s">
        <v>887</v>
      </c>
      <c r="N9778">
        <v>9</v>
      </c>
      <c r="O9778">
        <v>250000</v>
      </c>
      <c r="P9778">
        <v>2250000</v>
      </c>
      <c r="Q9778" t="s">
        <v>855</v>
      </c>
      <c r="R9778" s="3">
        <v>0.25</v>
      </c>
      <c r="S9778">
        <v>1687500</v>
      </c>
      <c r="T9778">
        <v>562500</v>
      </c>
    </row>
    <row r="9779" spans="1:20" x14ac:dyDescent="0.25">
      <c r="A9779" t="s">
        <v>326</v>
      </c>
      <c r="B9779">
        <v>2220101</v>
      </c>
      <c r="C9779" s="4" t="s">
        <v>14087</v>
      </c>
      <c r="D9779" s="4" t="s">
        <v>10486</v>
      </c>
      <c r="E9779" s="8" t="s">
        <v>10486</v>
      </c>
      <c r="F9779" t="s">
        <v>478</v>
      </c>
      <c r="G9779" t="s">
        <v>649</v>
      </c>
      <c r="H9779" t="s">
        <v>650</v>
      </c>
      <c r="I9779" t="s">
        <v>1308</v>
      </c>
      <c r="J9779" s="1" t="s">
        <v>888</v>
      </c>
      <c r="L9779" s="2" t="s">
        <v>889</v>
      </c>
      <c r="M9779" s="2" t="s">
        <v>887</v>
      </c>
      <c r="N9779">
        <v>0</v>
      </c>
      <c r="O9779">
        <v>275000</v>
      </c>
      <c r="P9779">
        <v>0</v>
      </c>
      <c r="Q9779" t="s">
        <v>855</v>
      </c>
      <c r="R9779" s="3">
        <v>0.25</v>
      </c>
      <c r="S9779">
        <v>0</v>
      </c>
      <c r="T9779">
        <v>0</v>
      </c>
    </row>
    <row r="9780" spans="1:20" x14ac:dyDescent="0.25">
      <c r="A9780" t="s">
        <v>326</v>
      </c>
      <c r="B9780">
        <v>2220101</v>
      </c>
      <c r="C9780" s="4" t="s">
        <v>14087</v>
      </c>
      <c r="D9780" s="4" t="s">
        <v>10487</v>
      </c>
      <c r="E9780" s="8" t="s">
        <v>10487</v>
      </c>
      <c r="F9780" t="s">
        <v>478</v>
      </c>
      <c r="G9780" t="s">
        <v>649</v>
      </c>
      <c r="H9780" t="s">
        <v>650</v>
      </c>
      <c r="I9780" t="s">
        <v>1308</v>
      </c>
      <c r="J9780" s="1" t="s">
        <v>890</v>
      </c>
      <c r="L9780" s="2" t="s">
        <v>891</v>
      </c>
      <c r="M9780" s="2" t="s">
        <v>882</v>
      </c>
      <c r="N9780">
        <v>11</v>
      </c>
      <c r="O9780">
        <v>150000</v>
      </c>
      <c r="P9780">
        <v>1650000</v>
      </c>
      <c r="Q9780" t="s">
        <v>854</v>
      </c>
      <c r="R9780" s="3">
        <v>0.37</v>
      </c>
      <c r="S9780">
        <v>1039500</v>
      </c>
      <c r="T9780">
        <v>610500</v>
      </c>
    </row>
    <row r="9781" spans="1:20" x14ac:dyDescent="0.25">
      <c r="A9781" t="s">
        <v>326</v>
      </c>
      <c r="B9781">
        <v>2220101</v>
      </c>
      <c r="C9781" s="4" t="s">
        <v>14087</v>
      </c>
      <c r="D9781" s="4" t="s">
        <v>10488</v>
      </c>
      <c r="E9781" s="8" t="s">
        <v>10488</v>
      </c>
      <c r="F9781" t="s">
        <v>478</v>
      </c>
      <c r="G9781" t="s">
        <v>649</v>
      </c>
      <c r="H9781" t="s">
        <v>650</v>
      </c>
      <c r="I9781" t="s">
        <v>1308</v>
      </c>
      <c r="J9781" s="1" t="s">
        <v>892</v>
      </c>
      <c r="L9781" s="2" t="s">
        <v>893</v>
      </c>
      <c r="M9781" s="2" t="s">
        <v>882</v>
      </c>
      <c r="N9781">
        <v>1</v>
      </c>
      <c r="O9781">
        <v>300000</v>
      </c>
      <c r="P9781">
        <v>300000</v>
      </c>
      <c r="Q9781" t="s">
        <v>854</v>
      </c>
      <c r="R9781" s="3">
        <v>0.37</v>
      </c>
      <c r="S9781">
        <v>189000</v>
      </c>
      <c r="T9781">
        <v>111000</v>
      </c>
    </row>
    <row r="9782" spans="1:20" x14ac:dyDescent="0.25">
      <c r="A9782" t="s">
        <v>326</v>
      </c>
      <c r="B9782">
        <v>2220101</v>
      </c>
      <c r="C9782" s="4" t="s">
        <v>14087</v>
      </c>
      <c r="D9782" s="4" t="s">
        <v>10489</v>
      </c>
      <c r="E9782" s="8" t="s">
        <v>10489</v>
      </c>
      <c r="F9782" t="s">
        <v>478</v>
      </c>
      <c r="G9782" t="s">
        <v>649</v>
      </c>
      <c r="H9782" t="s">
        <v>650</v>
      </c>
      <c r="I9782" t="s">
        <v>1308</v>
      </c>
      <c r="J9782" s="1" t="s">
        <v>894</v>
      </c>
      <c r="L9782" s="2" t="s">
        <v>895</v>
      </c>
      <c r="M9782" s="2" t="s">
        <v>882</v>
      </c>
      <c r="N9782">
        <v>9</v>
      </c>
      <c r="O9782">
        <v>400000</v>
      </c>
      <c r="P9782">
        <v>3600000</v>
      </c>
      <c r="Q9782" t="s">
        <v>854</v>
      </c>
      <c r="R9782" s="3">
        <v>0.37</v>
      </c>
      <c r="S9782">
        <v>2268000</v>
      </c>
      <c r="T9782">
        <v>1332000</v>
      </c>
    </row>
    <row r="9783" spans="1:20" x14ac:dyDescent="0.25">
      <c r="A9783" t="s">
        <v>326</v>
      </c>
      <c r="B9783">
        <v>2220101</v>
      </c>
      <c r="C9783" s="4" t="s">
        <v>14087</v>
      </c>
      <c r="D9783" s="4" t="s">
        <v>10490</v>
      </c>
      <c r="E9783" s="8" t="s">
        <v>10490</v>
      </c>
      <c r="F9783" t="s">
        <v>478</v>
      </c>
      <c r="G9783" t="s">
        <v>649</v>
      </c>
      <c r="H9783" t="s">
        <v>650</v>
      </c>
      <c r="I9783" t="s">
        <v>1308</v>
      </c>
      <c r="J9783" s="1" t="s">
        <v>896</v>
      </c>
      <c r="L9783" s="2" t="s">
        <v>897</v>
      </c>
      <c r="M9783" s="2" t="s">
        <v>882</v>
      </c>
      <c r="N9783">
        <v>10</v>
      </c>
      <c r="O9783">
        <v>360000</v>
      </c>
      <c r="P9783">
        <v>3600000</v>
      </c>
      <c r="Q9783" t="s">
        <v>854</v>
      </c>
      <c r="R9783" s="3">
        <v>0.37</v>
      </c>
      <c r="S9783">
        <v>2268000</v>
      </c>
      <c r="T9783">
        <v>1332000</v>
      </c>
    </row>
    <row r="9784" spans="1:20" x14ac:dyDescent="0.25">
      <c r="A9784" t="s">
        <v>326</v>
      </c>
      <c r="B9784">
        <v>2220101</v>
      </c>
      <c r="C9784" s="4" t="s">
        <v>14087</v>
      </c>
      <c r="D9784" s="4" t="s">
        <v>10491</v>
      </c>
      <c r="E9784" s="8" t="s">
        <v>10491</v>
      </c>
      <c r="F9784" t="s">
        <v>478</v>
      </c>
      <c r="G9784" t="s">
        <v>649</v>
      </c>
      <c r="H9784" t="s">
        <v>650</v>
      </c>
      <c r="I9784" t="s">
        <v>1308</v>
      </c>
      <c r="J9784" s="1" t="s">
        <v>898</v>
      </c>
      <c r="L9784" s="2" t="s">
        <v>899</v>
      </c>
      <c r="M9784" s="2" t="s">
        <v>882</v>
      </c>
      <c r="N9784">
        <v>0</v>
      </c>
      <c r="O9784">
        <v>250000</v>
      </c>
      <c r="P9784">
        <v>0</v>
      </c>
      <c r="Q9784" t="s">
        <v>854</v>
      </c>
      <c r="R9784" s="3">
        <v>0.37</v>
      </c>
      <c r="S9784">
        <v>0</v>
      </c>
      <c r="T9784">
        <v>0</v>
      </c>
    </row>
    <row r="9785" spans="1:20" x14ac:dyDescent="0.25">
      <c r="A9785" t="s">
        <v>326</v>
      </c>
      <c r="B9785">
        <v>2220101</v>
      </c>
      <c r="C9785" s="4" t="s">
        <v>14087</v>
      </c>
      <c r="D9785" s="4" t="s">
        <v>10492</v>
      </c>
      <c r="E9785" s="8" t="s">
        <v>10492</v>
      </c>
      <c r="F9785" t="s">
        <v>478</v>
      </c>
      <c r="G9785" t="s">
        <v>649</v>
      </c>
      <c r="H9785" t="s">
        <v>650</v>
      </c>
      <c r="I9785" t="s">
        <v>1308</v>
      </c>
      <c r="J9785" s="1" t="s">
        <v>900</v>
      </c>
      <c r="L9785" s="2" t="s">
        <v>901</v>
      </c>
      <c r="M9785" s="2" t="s">
        <v>882</v>
      </c>
      <c r="N9785">
        <v>0</v>
      </c>
      <c r="O9785">
        <v>360000</v>
      </c>
      <c r="P9785">
        <v>0</v>
      </c>
      <c r="Q9785" t="s">
        <v>854</v>
      </c>
      <c r="R9785" s="3">
        <v>0.37</v>
      </c>
      <c r="S9785">
        <v>0</v>
      </c>
      <c r="T9785">
        <v>0</v>
      </c>
    </row>
    <row r="9786" spans="1:20" x14ac:dyDescent="0.25">
      <c r="A9786" t="s">
        <v>326</v>
      </c>
      <c r="B9786">
        <v>2220101</v>
      </c>
      <c r="C9786" s="4" t="s">
        <v>14087</v>
      </c>
      <c r="D9786" s="4" t="s">
        <v>10493</v>
      </c>
      <c r="E9786" s="8" t="s">
        <v>10493</v>
      </c>
      <c r="F9786" t="s">
        <v>478</v>
      </c>
      <c r="G9786" t="s">
        <v>649</v>
      </c>
      <c r="H9786" t="s">
        <v>650</v>
      </c>
      <c r="I9786" t="s">
        <v>1308</v>
      </c>
      <c r="J9786" s="1" t="s">
        <v>902</v>
      </c>
      <c r="L9786" s="2" t="s">
        <v>903</v>
      </c>
      <c r="M9786" s="2" t="s">
        <v>887</v>
      </c>
      <c r="N9786">
        <v>10</v>
      </c>
      <c r="O9786">
        <v>300000</v>
      </c>
      <c r="P9786">
        <v>3000000</v>
      </c>
      <c r="Q9786" t="s">
        <v>855</v>
      </c>
      <c r="R9786" s="3">
        <v>0.25</v>
      </c>
      <c r="S9786">
        <v>2250000</v>
      </c>
      <c r="T9786">
        <v>750000</v>
      </c>
    </row>
    <row r="9787" spans="1:20" x14ac:dyDescent="0.25">
      <c r="A9787" t="s">
        <v>326</v>
      </c>
      <c r="B9787">
        <v>2220101</v>
      </c>
      <c r="C9787" s="4" t="s">
        <v>14087</v>
      </c>
      <c r="D9787" s="4" t="s">
        <v>10494</v>
      </c>
      <c r="E9787" s="8" t="s">
        <v>10494</v>
      </c>
      <c r="F9787" t="s">
        <v>478</v>
      </c>
      <c r="G9787" t="s">
        <v>649</v>
      </c>
      <c r="H9787" t="s">
        <v>650</v>
      </c>
      <c r="I9787" t="s">
        <v>1308</v>
      </c>
      <c r="J9787" s="1" t="s">
        <v>904</v>
      </c>
      <c r="L9787" s="2" t="s">
        <v>905</v>
      </c>
      <c r="M9787" s="2" t="s">
        <v>887</v>
      </c>
      <c r="N9787">
        <v>10</v>
      </c>
      <c r="O9787">
        <v>690000</v>
      </c>
      <c r="P9787">
        <v>6900000</v>
      </c>
      <c r="Q9787" t="s">
        <v>855</v>
      </c>
      <c r="R9787" s="3">
        <v>0.25</v>
      </c>
      <c r="S9787">
        <v>5175000</v>
      </c>
      <c r="T9787">
        <v>1725000</v>
      </c>
    </row>
    <row r="9788" spans="1:20" x14ac:dyDescent="0.25">
      <c r="A9788" t="s">
        <v>326</v>
      </c>
      <c r="B9788">
        <v>2220101</v>
      </c>
      <c r="C9788" s="4" t="s">
        <v>14087</v>
      </c>
      <c r="D9788" s="4" t="s">
        <v>10495</v>
      </c>
      <c r="E9788" s="8" t="s">
        <v>10495</v>
      </c>
      <c r="F9788" t="s">
        <v>478</v>
      </c>
      <c r="G9788" t="s">
        <v>649</v>
      </c>
      <c r="H9788" t="s">
        <v>650</v>
      </c>
      <c r="I9788" t="s">
        <v>1308</v>
      </c>
      <c r="J9788" s="1" t="s">
        <v>906</v>
      </c>
      <c r="L9788" s="2" t="s">
        <v>907</v>
      </c>
      <c r="M9788" s="2" t="s">
        <v>887</v>
      </c>
      <c r="N9788">
        <v>0</v>
      </c>
      <c r="O9788">
        <v>330000</v>
      </c>
      <c r="P9788">
        <v>0</v>
      </c>
      <c r="Q9788" t="s">
        <v>855</v>
      </c>
      <c r="R9788" s="3">
        <v>0.25</v>
      </c>
      <c r="S9788">
        <v>0</v>
      </c>
      <c r="T9788">
        <v>0</v>
      </c>
    </row>
    <row r="9789" spans="1:20" x14ac:dyDescent="0.25">
      <c r="A9789" t="s">
        <v>326</v>
      </c>
      <c r="B9789">
        <v>2220101</v>
      </c>
      <c r="C9789" s="4" t="s">
        <v>14087</v>
      </c>
      <c r="D9789" s="4" t="s">
        <v>10496</v>
      </c>
      <c r="E9789" s="8" t="s">
        <v>10496</v>
      </c>
      <c r="F9789" t="s">
        <v>478</v>
      </c>
      <c r="G9789" t="s">
        <v>649</v>
      </c>
      <c r="H9789" t="s">
        <v>650</v>
      </c>
      <c r="I9789" t="s">
        <v>1308</v>
      </c>
      <c r="J9789" s="1" t="s">
        <v>908</v>
      </c>
      <c r="L9789" s="2" t="s">
        <v>909</v>
      </c>
      <c r="M9789" s="2" t="s">
        <v>882</v>
      </c>
      <c r="N9789">
        <v>10</v>
      </c>
      <c r="O9789">
        <v>200000</v>
      </c>
      <c r="P9789">
        <v>2000000</v>
      </c>
      <c r="Q9789" t="s">
        <v>854</v>
      </c>
      <c r="R9789" s="3">
        <v>0.37</v>
      </c>
      <c r="S9789">
        <v>1260000</v>
      </c>
      <c r="T9789">
        <v>740000</v>
      </c>
    </row>
    <row r="9790" spans="1:20" x14ac:dyDescent="0.25">
      <c r="A9790" t="s">
        <v>326</v>
      </c>
      <c r="B9790">
        <v>2220101</v>
      </c>
      <c r="C9790" s="4" t="s">
        <v>14087</v>
      </c>
      <c r="D9790" s="4" t="s">
        <v>10497</v>
      </c>
      <c r="E9790" s="8" t="s">
        <v>10497</v>
      </c>
      <c r="F9790" t="s">
        <v>478</v>
      </c>
      <c r="G9790" t="s">
        <v>649</v>
      </c>
      <c r="H9790" t="s">
        <v>650</v>
      </c>
      <c r="I9790" t="s">
        <v>1308</v>
      </c>
      <c r="J9790" s="1" t="s">
        <v>910</v>
      </c>
      <c r="L9790" s="2" t="s">
        <v>911</v>
      </c>
      <c r="M9790" s="2" t="s">
        <v>887</v>
      </c>
      <c r="N9790">
        <v>10</v>
      </c>
      <c r="O9790">
        <v>400000</v>
      </c>
      <c r="P9790">
        <v>4000000</v>
      </c>
      <c r="Q9790" t="s">
        <v>855</v>
      </c>
      <c r="R9790" s="3">
        <v>0.25</v>
      </c>
      <c r="S9790">
        <v>3000000</v>
      </c>
      <c r="T9790">
        <v>1000000</v>
      </c>
    </row>
    <row r="9791" spans="1:20" x14ac:dyDescent="0.25">
      <c r="A9791" t="s">
        <v>326</v>
      </c>
      <c r="B9791">
        <v>2220101</v>
      </c>
      <c r="C9791" s="4" t="s">
        <v>14087</v>
      </c>
      <c r="D9791" s="4" t="s">
        <v>10498</v>
      </c>
      <c r="E9791" s="8" t="s">
        <v>10498</v>
      </c>
      <c r="F9791" t="s">
        <v>478</v>
      </c>
      <c r="G9791" t="s">
        <v>649</v>
      </c>
      <c r="H9791" t="s">
        <v>650</v>
      </c>
      <c r="I9791" t="s">
        <v>1308</v>
      </c>
      <c r="J9791" s="1" t="s">
        <v>912</v>
      </c>
      <c r="L9791" s="2" t="s">
        <v>913</v>
      </c>
      <c r="M9791" s="2" t="s">
        <v>882</v>
      </c>
      <c r="N9791">
        <v>10</v>
      </c>
      <c r="O9791">
        <v>240000</v>
      </c>
      <c r="P9791">
        <v>2400000</v>
      </c>
      <c r="Q9791" t="s">
        <v>854</v>
      </c>
      <c r="R9791" s="3">
        <v>0.37</v>
      </c>
      <c r="S9791">
        <v>1512000</v>
      </c>
      <c r="T9791">
        <v>888000</v>
      </c>
    </row>
    <row r="9792" spans="1:20" x14ac:dyDescent="0.25">
      <c r="A9792" t="s">
        <v>326</v>
      </c>
      <c r="B9792">
        <v>2220101</v>
      </c>
      <c r="C9792" s="4" t="s">
        <v>14087</v>
      </c>
      <c r="D9792" s="4" t="s">
        <v>10499</v>
      </c>
      <c r="E9792" s="8" t="s">
        <v>10499</v>
      </c>
      <c r="F9792" t="s">
        <v>478</v>
      </c>
      <c r="G9792" t="s">
        <v>649</v>
      </c>
      <c r="H9792" t="s">
        <v>650</v>
      </c>
      <c r="I9792" t="s">
        <v>1308</v>
      </c>
      <c r="J9792" s="1" t="s">
        <v>914</v>
      </c>
      <c r="L9792" s="2" t="s">
        <v>915</v>
      </c>
      <c r="M9792" s="2" t="s">
        <v>887</v>
      </c>
      <c r="N9792">
        <v>10</v>
      </c>
      <c r="O9792">
        <v>240000</v>
      </c>
      <c r="P9792">
        <v>2400000</v>
      </c>
      <c r="Q9792" t="s">
        <v>855</v>
      </c>
      <c r="R9792" s="3">
        <v>0.25</v>
      </c>
      <c r="S9792">
        <v>1800000</v>
      </c>
      <c r="T9792">
        <v>600000</v>
      </c>
    </row>
    <row r="9793" spans="1:20" x14ac:dyDescent="0.25">
      <c r="A9793" t="s">
        <v>326</v>
      </c>
      <c r="B9793">
        <v>2220101</v>
      </c>
      <c r="C9793" s="4" t="s">
        <v>14087</v>
      </c>
      <c r="D9793" s="4" t="s">
        <v>10500</v>
      </c>
      <c r="E9793" s="8" t="s">
        <v>10500</v>
      </c>
      <c r="F9793" t="s">
        <v>478</v>
      </c>
      <c r="G9793" t="s">
        <v>649</v>
      </c>
      <c r="H9793" t="s">
        <v>650</v>
      </c>
      <c r="I9793" t="s">
        <v>1308</v>
      </c>
      <c r="J9793" s="1" t="s">
        <v>916</v>
      </c>
      <c r="L9793" s="2" t="s">
        <v>917</v>
      </c>
      <c r="M9793" s="2" t="s">
        <v>887</v>
      </c>
      <c r="N9793">
        <v>0</v>
      </c>
      <c r="O9793">
        <v>150000</v>
      </c>
      <c r="P9793">
        <v>0</v>
      </c>
      <c r="Q9793" t="s">
        <v>855</v>
      </c>
      <c r="R9793" s="3">
        <v>0.25</v>
      </c>
      <c r="S9793">
        <v>0</v>
      </c>
      <c r="T9793">
        <v>0</v>
      </c>
    </row>
    <row r="9794" spans="1:20" x14ac:dyDescent="0.25">
      <c r="A9794" t="s">
        <v>326</v>
      </c>
      <c r="B9794">
        <v>2220101</v>
      </c>
      <c r="C9794" s="4" t="s">
        <v>14087</v>
      </c>
      <c r="D9794" s="4" t="s">
        <v>10501</v>
      </c>
      <c r="E9794" s="8" t="s">
        <v>10501</v>
      </c>
      <c r="F9794" t="s">
        <v>478</v>
      </c>
      <c r="G9794" t="s">
        <v>649</v>
      </c>
      <c r="H9794" t="s">
        <v>650</v>
      </c>
      <c r="I9794" t="s">
        <v>1308</v>
      </c>
      <c r="J9794" s="1" t="s">
        <v>918</v>
      </c>
      <c r="L9794" s="2" t="s">
        <v>919</v>
      </c>
      <c r="M9794" s="2" t="s">
        <v>887</v>
      </c>
      <c r="N9794">
        <v>19</v>
      </c>
      <c r="O9794">
        <v>470000</v>
      </c>
      <c r="P9794">
        <v>8930000</v>
      </c>
      <c r="Q9794" t="s">
        <v>855</v>
      </c>
      <c r="R9794" s="3">
        <v>0.25</v>
      </c>
      <c r="S9794">
        <v>6697500</v>
      </c>
      <c r="T9794">
        <v>2232500</v>
      </c>
    </row>
    <row r="9795" spans="1:20" x14ac:dyDescent="0.25">
      <c r="A9795" t="s">
        <v>326</v>
      </c>
      <c r="B9795">
        <v>2220101</v>
      </c>
      <c r="C9795" s="4" t="s">
        <v>14087</v>
      </c>
      <c r="D9795" s="4" t="s">
        <v>10502</v>
      </c>
      <c r="E9795" s="8" t="s">
        <v>10502</v>
      </c>
      <c r="F9795" t="s">
        <v>478</v>
      </c>
      <c r="G9795" t="s">
        <v>649</v>
      </c>
      <c r="H9795" t="s">
        <v>650</v>
      </c>
      <c r="I9795" t="s">
        <v>1308</v>
      </c>
      <c r="J9795" s="1" t="s">
        <v>920</v>
      </c>
      <c r="L9795" s="2" t="s">
        <v>921</v>
      </c>
      <c r="M9795" s="2" t="s">
        <v>882</v>
      </c>
      <c r="N9795">
        <v>0</v>
      </c>
      <c r="O9795">
        <v>170000</v>
      </c>
      <c r="P9795">
        <v>0</v>
      </c>
      <c r="Q9795" t="s">
        <v>854</v>
      </c>
      <c r="R9795" s="3">
        <v>0.37</v>
      </c>
      <c r="S9795">
        <v>0</v>
      </c>
      <c r="T9795">
        <v>0</v>
      </c>
    </row>
    <row r="9796" spans="1:20" x14ac:dyDescent="0.25">
      <c r="A9796" t="s">
        <v>326</v>
      </c>
      <c r="B9796">
        <v>2220101</v>
      </c>
      <c r="C9796" s="4" t="s">
        <v>14087</v>
      </c>
      <c r="D9796" s="4" t="s">
        <v>10503</v>
      </c>
      <c r="E9796" s="8" t="s">
        <v>10503</v>
      </c>
      <c r="F9796" t="s">
        <v>478</v>
      </c>
      <c r="G9796" t="s">
        <v>649</v>
      </c>
      <c r="H9796" t="s">
        <v>650</v>
      </c>
      <c r="I9796" t="s">
        <v>1308</v>
      </c>
      <c r="J9796" s="1" t="s">
        <v>922</v>
      </c>
      <c r="L9796" s="2" t="s">
        <v>923</v>
      </c>
      <c r="M9796" s="2" t="s">
        <v>887</v>
      </c>
      <c r="N9796">
        <v>0</v>
      </c>
      <c r="O9796">
        <v>130000</v>
      </c>
      <c r="P9796">
        <v>0</v>
      </c>
      <c r="Q9796" t="s">
        <v>855</v>
      </c>
      <c r="R9796" s="3">
        <v>0.25</v>
      </c>
      <c r="S9796">
        <v>0</v>
      </c>
      <c r="T9796">
        <v>0</v>
      </c>
    </row>
    <row r="9797" spans="1:20" x14ac:dyDescent="0.25">
      <c r="A9797" t="s">
        <v>326</v>
      </c>
      <c r="B9797">
        <v>2220101</v>
      </c>
      <c r="C9797" s="4" t="s">
        <v>14087</v>
      </c>
      <c r="D9797" s="4" t="s">
        <v>10504</v>
      </c>
      <c r="E9797" s="8" t="s">
        <v>10504</v>
      </c>
      <c r="F9797" t="s">
        <v>478</v>
      </c>
      <c r="G9797" t="s">
        <v>649</v>
      </c>
      <c r="H9797" t="s">
        <v>650</v>
      </c>
      <c r="I9797" t="s">
        <v>1308</v>
      </c>
      <c r="J9797" s="1" t="s">
        <v>924</v>
      </c>
      <c r="L9797" s="2" t="s">
        <v>925</v>
      </c>
      <c r="M9797" s="2" t="s">
        <v>887</v>
      </c>
      <c r="N9797">
        <v>0</v>
      </c>
      <c r="O9797">
        <v>130000</v>
      </c>
      <c r="P9797">
        <v>0</v>
      </c>
      <c r="Q9797" t="s">
        <v>855</v>
      </c>
      <c r="R9797" s="3">
        <v>0.25</v>
      </c>
      <c r="S9797">
        <v>0</v>
      </c>
      <c r="T9797">
        <v>0</v>
      </c>
    </row>
    <row r="9798" spans="1:20" x14ac:dyDescent="0.25">
      <c r="A9798" t="s">
        <v>326</v>
      </c>
      <c r="B9798">
        <v>2220101</v>
      </c>
      <c r="C9798" s="4" t="s">
        <v>14087</v>
      </c>
      <c r="D9798" s="4" t="s">
        <v>10505</v>
      </c>
      <c r="E9798" s="8" t="s">
        <v>10505</v>
      </c>
      <c r="F9798" t="s">
        <v>478</v>
      </c>
      <c r="G9798" t="s">
        <v>649</v>
      </c>
      <c r="H9798" t="s">
        <v>650</v>
      </c>
      <c r="I9798" t="s">
        <v>1308</v>
      </c>
      <c r="J9798" s="1" t="s">
        <v>926</v>
      </c>
      <c r="L9798" s="2" t="s">
        <v>927</v>
      </c>
      <c r="M9798" s="2" t="s">
        <v>887</v>
      </c>
      <c r="N9798">
        <v>0</v>
      </c>
      <c r="O9798">
        <v>260000</v>
      </c>
      <c r="P9798">
        <v>0</v>
      </c>
      <c r="Q9798" t="s">
        <v>855</v>
      </c>
      <c r="R9798" s="3">
        <v>0.25</v>
      </c>
      <c r="S9798">
        <v>0</v>
      </c>
      <c r="T9798">
        <v>0</v>
      </c>
    </row>
    <row r="9799" spans="1:20" x14ac:dyDescent="0.25">
      <c r="A9799" t="s">
        <v>326</v>
      </c>
      <c r="B9799">
        <v>2220101</v>
      </c>
      <c r="C9799" s="4" t="s">
        <v>14087</v>
      </c>
      <c r="D9799" s="4" t="s">
        <v>10506</v>
      </c>
      <c r="E9799" s="8" t="s">
        <v>10506</v>
      </c>
      <c r="F9799" t="s">
        <v>478</v>
      </c>
      <c r="G9799" t="s">
        <v>649</v>
      </c>
      <c r="H9799" t="s">
        <v>650</v>
      </c>
      <c r="I9799" t="s">
        <v>1308</v>
      </c>
      <c r="J9799" s="1" t="s">
        <v>928</v>
      </c>
      <c r="L9799" s="2" t="s">
        <v>929</v>
      </c>
      <c r="M9799" s="2" t="s">
        <v>887</v>
      </c>
      <c r="N9799">
        <v>0</v>
      </c>
      <c r="O9799">
        <v>210000</v>
      </c>
      <c r="P9799">
        <v>0</v>
      </c>
      <c r="Q9799" t="s">
        <v>855</v>
      </c>
      <c r="R9799" s="3">
        <v>0.25</v>
      </c>
      <c r="S9799">
        <v>0</v>
      </c>
      <c r="T9799">
        <v>0</v>
      </c>
    </row>
    <row r="9800" spans="1:20" x14ac:dyDescent="0.25">
      <c r="A9800" t="s">
        <v>326</v>
      </c>
      <c r="B9800">
        <v>2220101</v>
      </c>
      <c r="C9800" s="4" t="s">
        <v>14087</v>
      </c>
      <c r="D9800" s="4" t="s">
        <v>10507</v>
      </c>
      <c r="E9800" s="8" t="s">
        <v>10507</v>
      </c>
      <c r="F9800" t="s">
        <v>478</v>
      </c>
      <c r="G9800" t="s">
        <v>649</v>
      </c>
      <c r="H9800" t="s">
        <v>650</v>
      </c>
      <c r="I9800" t="s">
        <v>1308</v>
      </c>
      <c r="J9800" s="1" t="s">
        <v>930</v>
      </c>
      <c r="L9800" s="2" t="s">
        <v>931</v>
      </c>
      <c r="M9800" s="2" t="s">
        <v>882</v>
      </c>
      <c r="N9800">
        <v>0</v>
      </c>
      <c r="O9800">
        <v>270000</v>
      </c>
      <c r="P9800">
        <v>0</v>
      </c>
      <c r="Q9800" t="s">
        <v>854</v>
      </c>
      <c r="R9800" s="3">
        <v>0.37</v>
      </c>
      <c r="S9800">
        <v>0</v>
      </c>
      <c r="T9800">
        <v>0</v>
      </c>
    </row>
    <row r="9801" spans="1:20" x14ac:dyDescent="0.25">
      <c r="A9801" t="s">
        <v>326</v>
      </c>
      <c r="B9801">
        <v>2220101</v>
      </c>
      <c r="C9801" s="4" t="s">
        <v>14087</v>
      </c>
      <c r="D9801" s="4" t="s">
        <v>10508</v>
      </c>
      <c r="E9801" s="8" t="s">
        <v>10508</v>
      </c>
      <c r="F9801" t="s">
        <v>478</v>
      </c>
      <c r="G9801" t="s">
        <v>649</v>
      </c>
      <c r="H9801" t="s">
        <v>650</v>
      </c>
      <c r="I9801" t="s">
        <v>1308</v>
      </c>
      <c r="J9801" s="1" t="s">
        <v>932</v>
      </c>
      <c r="L9801" s="2" t="s">
        <v>933</v>
      </c>
      <c r="M9801" s="2" t="s">
        <v>882</v>
      </c>
      <c r="N9801">
        <v>0</v>
      </c>
      <c r="O9801">
        <v>270000</v>
      </c>
      <c r="P9801">
        <v>0</v>
      </c>
      <c r="Q9801" t="s">
        <v>854</v>
      </c>
      <c r="R9801" s="3">
        <v>0.37</v>
      </c>
      <c r="S9801">
        <v>0</v>
      </c>
      <c r="T9801">
        <v>0</v>
      </c>
    </row>
    <row r="9802" spans="1:20" x14ac:dyDescent="0.25">
      <c r="A9802" t="s">
        <v>326</v>
      </c>
      <c r="B9802">
        <v>2220101</v>
      </c>
      <c r="C9802" s="4" t="s">
        <v>14087</v>
      </c>
      <c r="D9802" s="4" t="s">
        <v>10509</v>
      </c>
      <c r="E9802" s="8" t="s">
        <v>10509</v>
      </c>
      <c r="F9802" t="s">
        <v>478</v>
      </c>
      <c r="G9802" t="s">
        <v>649</v>
      </c>
      <c r="H9802" t="s">
        <v>650</v>
      </c>
      <c r="I9802" t="s">
        <v>1308</v>
      </c>
      <c r="J9802" s="1" t="s">
        <v>934</v>
      </c>
      <c r="L9802" s="2" t="s">
        <v>935</v>
      </c>
      <c r="M9802" s="2" t="s">
        <v>882</v>
      </c>
      <c r="N9802">
        <v>0</v>
      </c>
      <c r="O9802">
        <v>130000</v>
      </c>
      <c r="P9802">
        <v>0</v>
      </c>
      <c r="Q9802" t="s">
        <v>854</v>
      </c>
      <c r="R9802" s="3">
        <v>0.37</v>
      </c>
      <c r="S9802">
        <v>0</v>
      </c>
      <c r="T9802">
        <v>0</v>
      </c>
    </row>
    <row r="9803" spans="1:20" x14ac:dyDescent="0.25">
      <c r="A9803" t="s">
        <v>326</v>
      </c>
      <c r="B9803">
        <v>2220101</v>
      </c>
      <c r="C9803" s="4" t="s">
        <v>14087</v>
      </c>
      <c r="D9803" s="4" t="s">
        <v>10510</v>
      </c>
      <c r="E9803" s="8" t="s">
        <v>10510</v>
      </c>
      <c r="F9803" t="s">
        <v>478</v>
      </c>
      <c r="G9803" t="s">
        <v>649</v>
      </c>
      <c r="H9803" t="s">
        <v>650</v>
      </c>
      <c r="I9803" t="s">
        <v>1308</v>
      </c>
      <c r="J9803" s="1" t="s">
        <v>936</v>
      </c>
      <c r="L9803" s="2" t="s">
        <v>937</v>
      </c>
      <c r="M9803" s="2" t="s">
        <v>887</v>
      </c>
      <c r="N9803">
        <v>0</v>
      </c>
      <c r="O9803">
        <v>165000</v>
      </c>
      <c r="P9803">
        <v>0</v>
      </c>
      <c r="Q9803" t="s">
        <v>855</v>
      </c>
      <c r="R9803" s="3">
        <v>0.25</v>
      </c>
      <c r="S9803">
        <v>0</v>
      </c>
      <c r="T9803">
        <v>0</v>
      </c>
    </row>
    <row r="9804" spans="1:20" x14ac:dyDescent="0.25">
      <c r="A9804" t="s">
        <v>326</v>
      </c>
      <c r="B9804">
        <v>2220101</v>
      </c>
      <c r="C9804" s="4" t="s">
        <v>14087</v>
      </c>
      <c r="D9804" s="4" t="s">
        <v>10511</v>
      </c>
      <c r="E9804" s="8" t="s">
        <v>10511</v>
      </c>
      <c r="F9804" t="s">
        <v>478</v>
      </c>
      <c r="G9804" t="s">
        <v>649</v>
      </c>
      <c r="H9804" t="s">
        <v>650</v>
      </c>
      <c r="I9804" t="s">
        <v>1308</v>
      </c>
      <c r="J9804" s="1" t="s">
        <v>938</v>
      </c>
      <c r="L9804" s="2" t="s">
        <v>939</v>
      </c>
      <c r="M9804" s="2" t="s">
        <v>940</v>
      </c>
      <c r="N9804">
        <v>0</v>
      </c>
      <c r="O9804">
        <v>32000</v>
      </c>
      <c r="P9804">
        <v>0</v>
      </c>
      <c r="Q9804" t="s">
        <v>856</v>
      </c>
      <c r="R9804" s="3">
        <v>0</v>
      </c>
      <c r="S9804">
        <v>0</v>
      </c>
      <c r="T9804">
        <v>0</v>
      </c>
    </row>
    <row r="9805" spans="1:20" x14ac:dyDescent="0.25">
      <c r="A9805" t="s">
        <v>326</v>
      </c>
      <c r="B9805">
        <v>2220101</v>
      </c>
      <c r="C9805" s="4" t="s">
        <v>14087</v>
      </c>
      <c r="D9805" s="4" t="s">
        <v>10512</v>
      </c>
      <c r="E9805" s="8" t="s">
        <v>10512</v>
      </c>
      <c r="F9805" t="s">
        <v>478</v>
      </c>
      <c r="G9805" t="s">
        <v>649</v>
      </c>
      <c r="H9805" t="s">
        <v>650</v>
      </c>
      <c r="I9805" t="s">
        <v>1308</v>
      </c>
      <c r="J9805" s="1" t="s">
        <v>941</v>
      </c>
      <c r="L9805" s="2" t="s">
        <v>942</v>
      </c>
      <c r="M9805" s="2" t="s">
        <v>940</v>
      </c>
      <c r="N9805">
        <v>0</v>
      </c>
      <c r="O9805">
        <v>34000</v>
      </c>
      <c r="P9805">
        <v>0</v>
      </c>
      <c r="Q9805" t="s">
        <v>856</v>
      </c>
      <c r="R9805" s="3">
        <v>0</v>
      </c>
      <c r="S9805">
        <v>0</v>
      </c>
      <c r="T9805">
        <v>0</v>
      </c>
    </row>
    <row r="9806" spans="1:20" x14ac:dyDescent="0.25">
      <c r="A9806" t="s">
        <v>326</v>
      </c>
      <c r="B9806">
        <v>2220101</v>
      </c>
      <c r="C9806" s="4" t="s">
        <v>14087</v>
      </c>
      <c r="D9806" s="4" t="s">
        <v>10513</v>
      </c>
      <c r="E9806" s="8" t="s">
        <v>10513</v>
      </c>
      <c r="F9806" t="s">
        <v>478</v>
      </c>
      <c r="G9806" t="s">
        <v>649</v>
      </c>
      <c r="H9806" t="s">
        <v>650</v>
      </c>
      <c r="I9806" t="s">
        <v>1308</v>
      </c>
      <c r="J9806" s="1" t="s">
        <v>943</v>
      </c>
      <c r="L9806" s="2" t="s">
        <v>944</v>
      </c>
      <c r="M9806" s="2" t="s">
        <v>940</v>
      </c>
      <c r="N9806">
        <v>0</v>
      </c>
      <c r="O9806">
        <v>31000</v>
      </c>
      <c r="P9806">
        <v>0</v>
      </c>
      <c r="Q9806" t="s">
        <v>856</v>
      </c>
      <c r="R9806" s="3">
        <v>0</v>
      </c>
      <c r="S9806">
        <v>0</v>
      </c>
      <c r="T9806">
        <v>0</v>
      </c>
    </row>
    <row r="9807" spans="1:20" x14ac:dyDescent="0.25">
      <c r="A9807" t="s">
        <v>208</v>
      </c>
      <c r="B9807">
        <v>2220201</v>
      </c>
      <c r="C9807" s="4" t="s">
        <v>14087</v>
      </c>
      <c r="D9807" s="4" t="s">
        <v>7031</v>
      </c>
      <c r="E9807" s="8" t="s">
        <v>7031</v>
      </c>
      <c r="F9807" t="s">
        <v>478</v>
      </c>
      <c r="G9807" t="s">
        <v>665</v>
      </c>
      <c r="H9807" t="s">
        <v>389</v>
      </c>
      <c r="I9807" t="s">
        <v>1309</v>
      </c>
      <c r="J9807" s="1" t="s">
        <v>880</v>
      </c>
      <c r="L9807" s="2" t="s">
        <v>881</v>
      </c>
      <c r="M9807" s="2" t="s">
        <v>882</v>
      </c>
      <c r="N9807">
        <v>0</v>
      </c>
      <c r="O9807">
        <v>700000</v>
      </c>
      <c r="P9807">
        <v>0</v>
      </c>
      <c r="Q9807" t="s">
        <v>854</v>
      </c>
      <c r="R9807" s="3">
        <v>0.37</v>
      </c>
      <c r="S9807">
        <v>0</v>
      </c>
      <c r="T9807">
        <v>0</v>
      </c>
    </row>
    <row r="9808" spans="1:20" x14ac:dyDescent="0.25">
      <c r="A9808" t="s">
        <v>208</v>
      </c>
      <c r="B9808">
        <v>2220201</v>
      </c>
      <c r="C9808" s="4" t="s">
        <v>14087</v>
      </c>
      <c r="D9808" s="4" t="s">
        <v>7032</v>
      </c>
      <c r="E9808" s="8" t="s">
        <v>7032</v>
      </c>
      <c r="F9808" t="s">
        <v>478</v>
      </c>
      <c r="G9808" t="s">
        <v>665</v>
      </c>
      <c r="H9808" t="s">
        <v>389</v>
      </c>
      <c r="I9808" t="s">
        <v>1309</v>
      </c>
      <c r="J9808" s="1" t="s">
        <v>883</v>
      </c>
      <c r="L9808" s="2" t="s">
        <v>884</v>
      </c>
      <c r="M9808" s="2" t="s">
        <v>882</v>
      </c>
      <c r="N9808">
        <v>5</v>
      </c>
      <c r="O9808">
        <v>420000</v>
      </c>
      <c r="P9808">
        <v>2100000</v>
      </c>
      <c r="Q9808" t="s">
        <v>854</v>
      </c>
      <c r="R9808" s="3">
        <v>0.37</v>
      </c>
      <c r="S9808">
        <v>1323000</v>
      </c>
      <c r="T9808">
        <v>777000</v>
      </c>
    </row>
    <row r="9809" spans="1:20" x14ac:dyDescent="0.25">
      <c r="A9809" t="s">
        <v>208</v>
      </c>
      <c r="B9809">
        <v>2220201</v>
      </c>
      <c r="C9809" s="4" t="s">
        <v>14087</v>
      </c>
      <c r="D9809" s="4" t="s">
        <v>7033</v>
      </c>
      <c r="E9809" s="8" t="s">
        <v>7033</v>
      </c>
      <c r="F9809" t="s">
        <v>478</v>
      </c>
      <c r="G9809" t="s">
        <v>665</v>
      </c>
      <c r="H9809" t="s">
        <v>389</v>
      </c>
      <c r="I9809" t="s">
        <v>1309</v>
      </c>
      <c r="J9809" s="1" t="s">
        <v>885</v>
      </c>
      <c r="L9809" s="2" t="s">
        <v>886</v>
      </c>
      <c r="M9809" s="2" t="s">
        <v>887</v>
      </c>
      <c r="N9809">
        <v>5</v>
      </c>
      <c r="O9809">
        <v>250000</v>
      </c>
      <c r="P9809">
        <v>1250000</v>
      </c>
      <c r="Q9809" t="s">
        <v>855</v>
      </c>
      <c r="R9809" s="3">
        <v>0.25</v>
      </c>
      <c r="S9809">
        <v>937500</v>
      </c>
      <c r="T9809">
        <v>312500</v>
      </c>
    </row>
    <row r="9810" spans="1:20" x14ac:dyDescent="0.25">
      <c r="A9810" t="s">
        <v>208</v>
      </c>
      <c r="B9810">
        <v>2220201</v>
      </c>
      <c r="C9810" s="4" t="s">
        <v>14087</v>
      </c>
      <c r="D9810" s="4" t="s">
        <v>7034</v>
      </c>
      <c r="E9810" s="8" t="s">
        <v>7034</v>
      </c>
      <c r="F9810" t="s">
        <v>478</v>
      </c>
      <c r="G9810" t="s">
        <v>665</v>
      </c>
      <c r="H9810" t="s">
        <v>389</v>
      </c>
      <c r="I9810" t="s">
        <v>1309</v>
      </c>
      <c r="J9810" s="1" t="s">
        <v>888</v>
      </c>
      <c r="L9810" s="2" t="s">
        <v>889</v>
      </c>
      <c r="M9810" s="2" t="s">
        <v>887</v>
      </c>
      <c r="N9810">
        <v>0</v>
      </c>
      <c r="O9810">
        <v>275000</v>
      </c>
      <c r="P9810">
        <v>0</v>
      </c>
      <c r="Q9810" t="s">
        <v>855</v>
      </c>
      <c r="R9810" s="3">
        <v>0.25</v>
      </c>
      <c r="S9810">
        <v>0</v>
      </c>
      <c r="T9810">
        <v>0</v>
      </c>
    </row>
    <row r="9811" spans="1:20" x14ac:dyDescent="0.25">
      <c r="A9811" t="s">
        <v>208</v>
      </c>
      <c r="B9811">
        <v>2220201</v>
      </c>
      <c r="C9811" s="4" t="s">
        <v>14087</v>
      </c>
      <c r="D9811" s="4" t="s">
        <v>7035</v>
      </c>
      <c r="E9811" s="8" t="s">
        <v>7035</v>
      </c>
      <c r="F9811" t="s">
        <v>478</v>
      </c>
      <c r="G9811" t="s">
        <v>665</v>
      </c>
      <c r="H9811" t="s">
        <v>389</v>
      </c>
      <c r="I9811" t="s">
        <v>1309</v>
      </c>
      <c r="J9811" s="1" t="s">
        <v>890</v>
      </c>
      <c r="L9811" s="2" t="s">
        <v>891</v>
      </c>
      <c r="M9811" s="2" t="s">
        <v>882</v>
      </c>
      <c r="N9811">
        <v>6</v>
      </c>
      <c r="O9811">
        <v>150000</v>
      </c>
      <c r="P9811">
        <v>900000</v>
      </c>
      <c r="Q9811" t="s">
        <v>854</v>
      </c>
      <c r="R9811" s="3">
        <v>0.37</v>
      </c>
      <c r="S9811">
        <v>567000</v>
      </c>
      <c r="T9811">
        <v>333000</v>
      </c>
    </row>
    <row r="9812" spans="1:20" x14ac:dyDescent="0.25">
      <c r="A9812" t="s">
        <v>208</v>
      </c>
      <c r="B9812">
        <v>2220201</v>
      </c>
      <c r="C9812" s="4" t="s">
        <v>14087</v>
      </c>
      <c r="D9812" s="4" t="s">
        <v>7036</v>
      </c>
      <c r="E9812" s="8" t="s">
        <v>7036</v>
      </c>
      <c r="F9812" t="s">
        <v>478</v>
      </c>
      <c r="G9812" t="s">
        <v>665</v>
      </c>
      <c r="H9812" t="s">
        <v>389</v>
      </c>
      <c r="I9812" t="s">
        <v>1309</v>
      </c>
      <c r="J9812" s="1" t="s">
        <v>892</v>
      </c>
      <c r="L9812" s="2" t="s">
        <v>893</v>
      </c>
      <c r="M9812" s="2" t="s">
        <v>882</v>
      </c>
      <c r="N9812">
        <v>0</v>
      </c>
      <c r="O9812">
        <v>300000</v>
      </c>
      <c r="P9812">
        <v>0</v>
      </c>
      <c r="Q9812" t="s">
        <v>854</v>
      </c>
      <c r="R9812" s="3">
        <v>0.37</v>
      </c>
      <c r="S9812">
        <v>0</v>
      </c>
      <c r="T9812">
        <v>0</v>
      </c>
    </row>
    <row r="9813" spans="1:20" x14ac:dyDescent="0.25">
      <c r="A9813" t="s">
        <v>208</v>
      </c>
      <c r="B9813">
        <v>2220201</v>
      </c>
      <c r="C9813" s="4" t="s">
        <v>14087</v>
      </c>
      <c r="D9813" s="4" t="s">
        <v>7037</v>
      </c>
      <c r="E9813" s="8" t="s">
        <v>7037</v>
      </c>
      <c r="F9813" t="s">
        <v>478</v>
      </c>
      <c r="G9813" t="s">
        <v>665</v>
      </c>
      <c r="H9813" t="s">
        <v>389</v>
      </c>
      <c r="I9813" t="s">
        <v>1309</v>
      </c>
      <c r="J9813" s="1" t="s">
        <v>894</v>
      </c>
      <c r="L9813" s="2" t="s">
        <v>895</v>
      </c>
      <c r="M9813" s="2" t="s">
        <v>882</v>
      </c>
      <c r="N9813">
        <v>6</v>
      </c>
      <c r="O9813">
        <v>400000</v>
      </c>
      <c r="P9813">
        <v>2400000</v>
      </c>
      <c r="Q9813" t="s">
        <v>854</v>
      </c>
      <c r="R9813" s="3">
        <v>0.37</v>
      </c>
      <c r="S9813">
        <v>1512000</v>
      </c>
      <c r="T9813">
        <v>888000</v>
      </c>
    </row>
    <row r="9814" spans="1:20" x14ac:dyDescent="0.25">
      <c r="A9814" t="s">
        <v>208</v>
      </c>
      <c r="B9814">
        <v>2220201</v>
      </c>
      <c r="C9814" s="4" t="s">
        <v>14087</v>
      </c>
      <c r="D9814" s="4" t="s">
        <v>7038</v>
      </c>
      <c r="E9814" s="8" t="s">
        <v>7038</v>
      </c>
      <c r="F9814" t="s">
        <v>478</v>
      </c>
      <c r="G9814" t="s">
        <v>665</v>
      </c>
      <c r="H9814" t="s">
        <v>389</v>
      </c>
      <c r="I9814" t="s">
        <v>1309</v>
      </c>
      <c r="J9814" s="1" t="s">
        <v>896</v>
      </c>
      <c r="L9814" s="2" t="s">
        <v>897</v>
      </c>
      <c r="M9814" s="2" t="s">
        <v>882</v>
      </c>
      <c r="N9814">
        <v>20</v>
      </c>
      <c r="O9814">
        <v>360000</v>
      </c>
      <c r="P9814">
        <v>7200000</v>
      </c>
      <c r="Q9814" t="s">
        <v>854</v>
      </c>
      <c r="R9814" s="3">
        <v>0.37</v>
      </c>
      <c r="S9814">
        <v>4536000</v>
      </c>
      <c r="T9814">
        <v>2664000</v>
      </c>
    </row>
    <row r="9815" spans="1:20" x14ac:dyDescent="0.25">
      <c r="A9815" t="s">
        <v>208</v>
      </c>
      <c r="B9815">
        <v>2220201</v>
      </c>
      <c r="C9815" s="4" t="s">
        <v>14087</v>
      </c>
      <c r="D9815" s="4" t="s">
        <v>7039</v>
      </c>
      <c r="E9815" s="8" t="s">
        <v>7039</v>
      </c>
      <c r="F9815" t="s">
        <v>478</v>
      </c>
      <c r="G9815" t="s">
        <v>665</v>
      </c>
      <c r="H9815" t="s">
        <v>389</v>
      </c>
      <c r="I9815" t="s">
        <v>1309</v>
      </c>
      <c r="J9815" s="1" t="s">
        <v>898</v>
      </c>
      <c r="L9815" s="2" t="s">
        <v>899</v>
      </c>
      <c r="M9815" s="2" t="s">
        <v>882</v>
      </c>
      <c r="N9815">
        <v>0</v>
      </c>
      <c r="O9815">
        <v>250000</v>
      </c>
      <c r="P9815">
        <v>0</v>
      </c>
      <c r="Q9815" t="s">
        <v>854</v>
      </c>
      <c r="R9815" s="3">
        <v>0.37</v>
      </c>
      <c r="S9815">
        <v>0</v>
      </c>
      <c r="T9815">
        <v>0</v>
      </c>
    </row>
    <row r="9816" spans="1:20" x14ac:dyDescent="0.25">
      <c r="A9816" t="s">
        <v>208</v>
      </c>
      <c r="B9816">
        <v>2220201</v>
      </c>
      <c r="C9816" s="4" t="s">
        <v>14087</v>
      </c>
      <c r="D9816" s="4" t="s">
        <v>7040</v>
      </c>
      <c r="E9816" s="8" t="s">
        <v>7040</v>
      </c>
      <c r="F9816" t="s">
        <v>478</v>
      </c>
      <c r="G9816" t="s">
        <v>665</v>
      </c>
      <c r="H9816" t="s">
        <v>389</v>
      </c>
      <c r="I9816" t="s">
        <v>1309</v>
      </c>
      <c r="J9816" s="1" t="s">
        <v>900</v>
      </c>
      <c r="L9816" s="2" t="s">
        <v>901</v>
      </c>
      <c r="M9816" s="2" t="s">
        <v>882</v>
      </c>
      <c r="N9816">
        <v>0</v>
      </c>
      <c r="O9816">
        <v>360000</v>
      </c>
      <c r="P9816">
        <v>0</v>
      </c>
      <c r="Q9816" t="s">
        <v>854</v>
      </c>
      <c r="R9816" s="3">
        <v>0.37</v>
      </c>
      <c r="S9816">
        <v>0</v>
      </c>
      <c r="T9816">
        <v>0</v>
      </c>
    </row>
    <row r="9817" spans="1:20" x14ac:dyDescent="0.25">
      <c r="A9817" t="s">
        <v>208</v>
      </c>
      <c r="B9817">
        <v>2220201</v>
      </c>
      <c r="C9817" s="4" t="s">
        <v>14087</v>
      </c>
      <c r="D9817" s="4" t="s">
        <v>7041</v>
      </c>
      <c r="E9817" s="8" t="s">
        <v>7041</v>
      </c>
      <c r="F9817" t="s">
        <v>478</v>
      </c>
      <c r="G9817" t="s">
        <v>665</v>
      </c>
      <c r="H9817" t="s">
        <v>389</v>
      </c>
      <c r="I9817" t="s">
        <v>1309</v>
      </c>
      <c r="J9817" s="1" t="s">
        <v>902</v>
      </c>
      <c r="L9817" s="2" t="s">
        <v>903</v>
      </c>
      <c r="M9817" s="2" t="s">
        <v>887</v>
      </c>
      <c r="N9817">
        <v>5</v>
      </c>
      <c r="O9817">
        <v>300000</v>
      </c>
      <c r="P9817">
        <v>1500000</v>
      </c>
      <c r="Q9817" t="s">
        <v>855</v>
      </c>
      <c r="R9817" s="3">
        <v>0.25</v>
      </c>
      <c r="S9817">
        <v>1125000</v>
      </c>
      <c r="T9817">
        <v>375000</v>
      </c>
    </row>
    <row r="9818" spans="1:20" x14ac:dyDescent="0.25">
      <c r="A9818" t="s">
        <v>208</v>
      </c>
      <c r="B9818">
        <v>2220201</v>
      </c>
      <c r="C9818" s="4" t="s">
        <v>14087</v>
      </c>
      <c r="D9818" s="4" t="s">
        <v>7042</v>
      </c>
      <c r="E9818" s="8" t="s">
        <v>7042</v>
      </c>
      <c r="F9818" t="s">
        <v>478</v>
      </c>
      <c r="G9818" t="s">
        <v>665</v>
      </c>
      <c r="H9818" t="s">
        <v>389</v>
      </c>
      <c r="I9818" t="s">
        <v>1309</v>
      </c>
      <c r="J9818" s="1" t="s">
        <v>904</v>
      </c>
      <c r="L9818" s="2" t="s">
        <v>905</v>
      </c>
      <c r="M9818" s="2" t="s">
        <v>887</v>
      </c>
      <c r="N9818">
        <v>7</v>
      </c>
      <c r="O9818">
        <v>690000</v>
      </c>
      <c r="P9818">
        <v>4830000</v>
      </c>
      <c r="Q9818" t="s">
        <v>855</v>
      </c>
      <c r="R9818" s="3">
        <v>0.25</v>
      </c>
      <c r="S9818">
        <v>3622500</v>
      </c>
      <c r="T9818">
        <v>1207500</v>
      </c>
    </row>
    <row r="9819" spans="1:20" x14ac:dyDescent="0.25">
      <c r="A9819" t="s">
        <v>208</v>
      </c>
      <c r="B9819">
        <v>2220201</v>
      </c>
      <c r="C9819" s="4" t="s">
        <v>14087</v>
      </c>
      <c r="D9819" s="4" t="s">
        <v>7043</v>
      </c>
      <c r="E9819" s="8" t="s">
        <v>7043</v>
      </c>
      <c r="F9819" t="s">
        <v>478</v>
      </c>
      <c r="G9819" t="s">
        <v>665</v>
      </c>
      <c r="H9819" t="s">
        <v>389</v>
      </c>
      <c r="I9819" t="s">
        <v>1309</v>
      </c>
      <c r="J9819" s="1" t="s">
        <v>906</v>
      </c>
      <c r="L9819" s="2" t="s">
        <v>907</v>
      </c>
      <c r="M9819" s="2" t="s">
        <v>887</v>
      </c>
      <c r="N9819">
        <v>0</v>
      </c>
      <c r="O9819">
        <v>330000</v>
      </c>
      <c r="P9819">
        <v>0</v>
      </c>
      <c r="Q9819" t="s">
        <v>855</v>
      </c>
      <c r="R9819" s="3">
        <v>0.25</v>
      </c>
      <c r="S9819">
        <v>0</v>
      </c>
      <c r="T9819">
        <v>0</v>
      </c>
    </row>
    <row r="9820" spans="1:20" x14ac:dyDescent="0.25">
      <c r="A9820" t="s">
        <v>208</v>
      </c>
      <c r="B9820">
        <v>2220201</v>
      </c>
      <c r="C9820" s="4" t="s">
        <v>14087</v>
      </c>
      <c r="D9820" s="4" t="s">
        <v>7044</v>
      </c>
      <c r="E9820" s="8" t="s">
        <v>7044</v>
      </c>
      <c r="F9820" t="s">
        <v>478</v>
      </c>
      <c r="G9820" t="s">
        <v>665</v>
      </c>
      <c r="H9820" t="s">
        <v>389</v>
      </c>
      <c r="I9820" t="s">
        <v>1309</v>
      </c>
      <c r="J9820" s="1" t="s">
        <v>908</v>
      </c>
      <c r="L9820" s="2" t="s">
        <v>909</v>
      </c>
      <c r="M9820" s="2" t="s">
        <v>882</v>
      </c>
      <c r="N9820">
        <v>6</v>
      </c>
      <c r="O9820">
        <v>200000</v>
      </c>
      <c r="P9820">
        <v>1200000</v>
      </c>
      <c r="Q9820" t="s">
        <v>854</v>
      </c>
      <c r="R9820" s="3">
        <v>0.37</v>
      </c>
      <c r="S9820">
        <v>756000</v>
      </c>
      <c r="T9820">
        <v>444000</v>
      </c>
    </row>
    <row r="9821" spans="1:20" x14ac:dyDescent="0.25">
      <c r="A9821" t="s">
        <v>208</v>
      </c>
      <c r="B9821">
        <v>2220201</v>
      </c>
      <c r="C9821" s="4" t="s">
        <v>14087</v>
      </c>
      <c r="D9821" s="4" t="s">
        <v>7045</v>
      </c>
      <c r="E9821" s="8" t="s">
        <v>7045</v>
      </c>
      <c r="F9821" t="s">
        <v>478</v>
      </c>
      <c r="G9821" t="s">
        <v>665</v>
      </c>
      <c r="H9821" t="s">
        <v>389</v>
      </c>
      <c r="I9821" t="s">
        <v>1309</v>
      </c>
      <c r="J9821" s="1" t="s">
        <v>910</v>
      </c>
      <c r="L9821" s="2" t="s">
        <v>911</v>
      </c>
      <c r="M9821" s="2" t="s">
        <v>887</v>
      </c>
      <c r="N9821">
        <v>0</v>
      </c>
      <c r="O9821">
        <v>400000</v>
      </c>
      <c r="P9821">
        <v>0</v>
      </c>
      <c r="Q9821" t="s">
        <v>855</v>
      </c>
      <c r="R9821" s="3">
        <v>0.25</v>
      </c>
      <c r="S9821">
        <v>0</v>
      </c>
      <c r="T9821">
        <v>0</v>
      </c>
    </row>
    <row r="9822" spans="1:20" x14ac:dyDescent="0.25">
      <c r="A9822" t="s">
        <v>208</v>
      </c>
      <c r="B9822">
        <v>2220201</v>
      </c>
      <c r="C9822" s="4" t="s">
        <v>14087</v>
      </c>
      <c r="D9822" s="4" t="s">
        <v>7046</v>
      </c>
      <c r="E9822" s="8" t="s">
        <v>7046</v>
      </c>
      <c r="F9822" t="s">
        <v>478</v>
      </c>
      <c r="G9822" t="s">
        <v>665</v>
      </c>
      <c r="H9822" t="s">
        <v>389</v>
      </c>
      <c r="I9822" t="s">
        <v>1309</v>
      </c>
      <c r="J9822" s="1" t="s">
        <v>912</v>
      </c>
      <c r="L9822" s="2" t="s">
        <v>913</v>
      </c>
      <c r="M9822" s="2" t="s">
        <v>882</v>
      </c>
      <c r="N9822">
        <v>6</v>
      </c>
      <c r="O9822">
        <v>240000</v>
      </c>
      <c r="P9822">
        <v>1440000</v>
      </c>
      <c r="Q9822" t="s">
        <v>854</v>
      </c>
      <c r="R9822" s="3">
        <v>0.37</v>
      </c>
      <c r="S9822">
        <v>907200</v>
      </c>
      <c r="T9822">
        <v>532800</v>
      </c>
    </row>
    <row r="9823" spans="1:20" x14ac:dyDescent="0.25">
      <c r="A9823" t="s">
        <v>208</v>
      </c>
      <c r="B9823">
        <v>2220201</v>
      </c>
      <c r="C9823" s="4" t="s">
        <v>14087</v>
      </c>
      <c r="D9823" s="4" t="s">
        <v>7047</v>
      </c>
      <c r="E9823" s="8" t="s">
        <v>7047</v>
      </c>
      <c r="F9823" t="s">
        <v>478</v>
      </c>
      <c r="G9823" t="s">
        <v>665</v>
      </c>
      <c r="H9823" t="s">
        <v>389</v>
      </c>
      <c r="I9823" t="s">
        <v>1309</v>
      </c>
      <c r="J9823" s="1" t="s">
        <v>914</v>
      </c>
      <c r="L9823" s="2" t="s">
        <v>915</v>
      </c>
      <c r="M9823" s="2" t="s">
        <v>887</v>
      </c>
      <c r="N9823">
        <v>0</v>
      </c>
      <c r="O9823">
        <v>240000</v>
      </c>
      <c r="P9823">
        <v>0</v>
      </c>
      <c r="Q9823" t="s">
        <v>855</v>
      </c>
      <c r="R9823" s="3">
        <v>0.25</v>
      </c>
      <c r="S9823">
        <v>0</v>
      </c>
      <c r="T9823">
        <v>0</v>
      </c>
    </row>
    <row r="9824" spans="1:20" x14ac:dyDescent="0.25">
      <c r="A9824" t="s">
        <v>208</v>
      </c>
      <c r="B9824">
        <v>2220201</v>
      </c>
      <c r="C9824" s="4" t="s">
        <v>14087</v>
      </c>
      <c r="D9824" s="4" t="s">
        <v>7048</v>
      </c>
      <c r="E9824" s="8" t="s">
        <v>7048</v>
      </c>
      <c r="F9824" t="s">
        <v>478</v>
      </c>
      <c r="G9824" t="s">
        <v>665</v>
      </c>
      <c r="H9824" t="s">
        <v>389</v>
      </c>
      <c r="I9824" t="s">
        <v>1309</v>
      </c>
      <c r="J9824" s="1" t="s">
        <v>916</v>
      </c>
      <c r="L9824" s="2" t="s">
        <v>917</v>
      </c>
      <c r="M9824" s="2" t="s">
        <v>887</v>
      </c>
      <c r="N9824">
        <v>0</v>
      </c>
      <c r="O9824">
        <v>150000</v>
      </c>
      <c r="P9824">
        <v>0</v>
      </c>
      <c r="Q9824" t="s">
        <v>855</v>
      </c>
      <c r="R9824" s="3">
        <v>0.25</v>
      </c>
      <c r="S9824">
        <v>0</v>
      </c>
      <c r="T9824">
        <v>0</v>
      </c>
    </row>
    <row r="9825" spans="1:20" x14ac:dyDescent="0.25">
      <c r="A9825" t="s">
        <v>208</v>
      </c>
      <c r="B9825">
        <v>2220201</v>
      </c>
      <c r="C9825" s="4" t="s">
        <v>14087</v>
      </c>
      <c r="D9825" s="4" t="s">
        <v>7049</v>
      </c>
      <c r="E9825" s="8" t="s">
        <v>7049</v>
      </c>
      <c r="F9825" t="s">
        <v>478</v>
      </c>
      <c r="G9825" t="s">
        <v>665</v>
      </c>
      <c r="H9825" t="s">
        <v>389</v>
      </c>
      <c r="I9825" t="s">
        <v>1309</v>
      </c>
      <c r="J9825" s="1" t="s">
        <v>918</v>
      </c>
      <c r="L9825" s="2" t="s">
        <v>919</v>
      </c>
      <c r="M9825" s="2" t="s">
        <v>887</v>
      </c>
      <c r="N9825">
        <v>0</v>
      </c>
      <c r="O9825">
        <v>470000</v>
      </c>
      <c r="P9825">
        <v>0</v>
      </c>
      <c r="Q9825" t="s">
        <v>855</v>
      </c>
      <c r="R9825" s="3">
        <v>0.25</v>
      </c>
      <c r="S9825">
        <v>0</v>
      </c>
      <c r="T9825">
        <v>0</v>
      </c>
    </row>
    <row r="9826" spans="1:20" x14ac:dyDescent="0.25">
      <c r="A9826" t="s">
        <v>208</v>
      </c>
      <c r="B9826">
        <v>2220201</v>
      </c>
      <c r="C9826" s="4" t="s">
        <v>14087</v>
      </c>
      <c r="D9826" s="4" t="s">
        <v>7050</v>
      </c>
      <c r="E9826" s="8" t="s">
        <v>7050</v>
      </c>
      <c r="F9826" t="s">
        <v>478</v>
      </c>
      <c r="G9826" t="s">
        <v>665</v>
      </c>
      <c r="H9826" t="s">
        <v>389</v>
      </c>
      <c r="I9826" t="s">
        <v>1309</v>
      </c>
      <c r="J9826" s="1" t="s">
        <v>920</v>
      </c>
      <c r="L9826" s="2" t="s">
        <v>921</v>
      </c>
      <c r="M9826" s="2" t="s">
        <v>882</v>
      </c>
      <c r="N9826">
        <v>0</v>
      </c>
      <c r="O9826">
        <v>170000</v>
      </c>
      <c r="P9826">
        <v>0</v>
      </c>
      <c r="Q9826" t="s">
        <v>854</v>
      </c>
      <c r="R9826" s="3">
        <v>0.37</v>
      </c>
      <c r="S9826">
        <v>0</v>
      </c>
      <c r="T9826">
        <v>0</v>
      </c>
    </row>
    <row r="9827" spans="1:20" x14ac:dyDescent="0.25">
      <c r="A9827" t="s">
        <v>208</v>
      </c>
      <c r="B9827">
        <v>2220201</v>
      </c>
      <c r="C9827" s="4" t="s">
        <v>14087</v>
      </c>
      <c r="D9827" s="4" t="s">
        <v>7051</v>
      </c>
      <c r="E9827" s="8" t="s">
        <v>7051</v>
      </c>
      <c r="F9827" t="s">
        <v>478</v>
      </c>
      <c r="G9827" t="s">
        <v>665</v>
      </c>
      <c r="H9827" t="s">
        <v>389</v>
      </c>
      <c r="I9827" t="s">
        <v>1309</v>
      </c>
      <c r="J9827" s="1" t="s">
        <v>922</v>
      </c>
      <c r="L9827" s="2" t="s">
        <v>923</v>
      </c>
      <c r="M9827" s="2" t="s">
        <v>887</v>
      </c>
      <c r="N9827">
        <v>0</v>
      </c>
      <c r="O9827">
        <v>130000</v>
      </c>
      <c r="P9827">
        <v>0</v>
      </c>
      <c r="Q9827" t="s">
        <v>855</v>
      </c>
      <c r="R9827" s="3">
        <v>0.25</v>
      </c>
      <c r="S9827">
        <v>0</v>
      </c>
      <c r="T9827">
        <v>0</v>
      </c>
    </row>
    <row r="9828" spans="1:20" x14ac:dyDescent="0.25">
      <c r="A9828" t="s">
        <v>208</v>
      </c>
      <c r="B9828">
        <v>2220201</v>
      </c>
      <c r="C9828" s="4" t="s">
        <v>14087</v>
      </c>
      <c r="D9828" s="4" t="s">
        <v>7052</v>
      </c>
      <c r="E9828" s="8" t="s">
        <v>7052</v>
      </c>
      <c r="F9828" t="s">
        <v>478</v>
      </c>
      <c r="G9828" t="s">
        <v>665</v>
      </c>
      <c r="H9828" t="s">
        <v>389</v>
      </c>
      <c r="I9828" t="s">
        <v>1309</v>
      </c>
      <c r="J9828" s="1" t="s">
        <v>924</v>
      </c>
      <c r="L9828" s="2" t="s">
        <v>925</v>
      </c>
      <c r="M9828" s="2" t="s">
        <v>887</v>
      </c>
      <c r="N9828">
        <v>0</v>
      </c>
      <c r="O9828">
        <v>130000</v>
      </c>
      <c r="P9828">
        <v>0</v>
      </c>
      <c r="Q9828" t="s">
        <v>855</v>
      </c>
      <c r="R9828" s="3">
        <v>0.25</v>
      </c>
      <c r="S9828">
        <v>0</v>
      </c>
      <c r="T9828">
        <v>0</v>
      </c>
    </row>
    <row r="9829" spans="1:20" x14ac:dyDescent="0.25">
      <c r="A9829" t="s">
        <v>208</v>
      </c>
      <c r="B9829">
        <v>2220201</v>
      </c>
      <c r="C9829" s="4" t="s">
        <v>14087</v>
      </c>
      <c r="D9829" s="4" t="s">
        <v>7053</v>
      </c>
      <c r="E9829" s="8" t="s">
        <v>7053</v>
      </c>
      <c r="F9829" t="s">
        <v>478</v>
      </c>
      <c r="G9829" t="s">
        <v>665</v>
      </c>
      <c r="H9829" t="s">
        <v>389</v>
      </c>
      <c r="I9829" t="s">
        <v>1309</v>
      </c>
      <c r="J9829" s="1" t="s">
        <v>926</v>
      </c>
      <c r="L9829" s="2" t="s">
        <v>927</v>
      </c>
      <c r="M9829" s="2" t="s">
        <v>887</v>
      </c>
      <c r="N9829">
        <v>0</v>
      </c>
      <c r="O9829">
        <v>260000</v>
      </c>
      <c r="P9829">
        <v>0</v>
      </c>
      <c r="Q9829" t="s">
        <v>855</v>
      </c>
      <c r="R9829" s="3">
        <v>0.25</v>
      </c>
      <c r="S9829">
        <v>0</v>
      </c>
      <c r="T9829">
        <v>0</v>
      </c>
    </row>
    <row r="9830" spans="1:20" x14ac:dyDescent="0.25">
      <c r="A9830" t="s">
        <v>208</v>
      </c>
      <c r="B9830">
        <v>2220201</v>
      </c>
      <c r="C9830" s="4" t="s">
        <v>14087</v>
      </c>
      <c r="D9830" s="4" t="s">
        <v>7054</v>
      </c>
      <c r="E9830" s="8" t="s">
        <v>7054</v>
      </c>
      <c r="F9830" t="s">
        <v>478</v>
      </c>
      <c r="G9830" t="s">
        <v>665</v>
      </c>
      <c r="H9830" t="s">
        <v>389</v>
      </c>
      <c r="I9830" t="s">
        <v>1309</v>
      </c>
      <c r="J9830" s="1" t="s">
        <v>928</v>
      </c>
      <c r="L9830" s="2" t="s">
        <v>929</v>
      </c>
      <c r="M9830" s="2" t="s">
        <v>887</v>
      </c>
      <c r="N9830">
        <v>0</v>
      </c>
      <c r="O9830">
        <v>210000</v>
      </c>
      <c r="P9830">
        <v>0</v>
      </c>
      <c r="Q9830" t="s">
        <v>855</v>
      </c>
      <c r="R9830" s="3">
        <v>0.25</v>
      </c>
      <c r="S9830">
        <v>0</v>
      </c>
      <c r="T9830">
        <v>0</v>
      </c>
    </row>
    <row r="9831" spans="1:20" x14ac:dyDescent="0.25">
      <c r="A9831" t="s">
        <v>208</v>
      </c>
      <c r="B9831">
        <v>2220201</v>
      </c>
      <c r="C9831" s="4" t="s">
        <v>14087</v>
      </c>
      <c r="D9831" s="4" t="s">
        <v>7055</v>
      </c>
      <c r="E9831" s="8" t="s">
        <v>7055</v>
      </c>
      <c r="F9831" t="s">
        <v>478</v>
      </c>
      <c r="G9831" t="s">
        <v>665</v>
      </c>
      <c r="H9831" t="s">
        <v>389</v>
      </c>
      <c r="I9831" t="s">
        <v>1309</v>
      </c>
      <c r="J9831" s="1" t="s">
        <v>930</v>
      </c>
      <c r="L9831" s="2" t="s">
        <v>931</v>
      </c>
      <c r="M9831" s="2" t="s">
        <v>882</v>
      </c>
      <c r="N9831">
        <v>0</v>
      </c>
      <c r="O9831">
        <v>270000</v>
      </c>
      <c r="P9831">
        <v>0</v>
      </c>
      <c r="Q9831" t="s">
        <v>854</v>
      </c>
      <c r="R9831" s="3">
        <v>0.37</v>
      </c>
      <c r="S9831">
        <v>0</v>
      </c>
      <c r="T9831">
        <v>0</v>
      </c>
    </row>
    <row r="9832" spans="1:20" x14ac:dyDescent="0.25">
      <c r="A9832" t="s">
        <v>208</v>
      </c>
      <c r="B9832">
        <v>2220201</v>
      </c>
      <c r="C9832" s="4" t="s">
        <v>14087</v>
      </c>
      <c r="D9832" s="4" t="s">
        <v>7056</v>
      </c>
      <c r="E9832" s="8" t="s">
        <v>7056</v>
      </c>
      <c r="F9832" t="s">
        <v>478</v>
      </c>
      <c r="G9832" t="s">
        <v>665</v>
      </c>
      <c r="H9832" t="s">
        <v>389</v>
      </c>
      <c r="I9832" t="s">
        <v>1309</v>
      </c>
      <c r="J9832" s="1" t="s">
        <v>932</v>
      </c>
      <c r="L9832" s="2" t="s">
        <v>933</v>
      </c>
      <c r="M9832" s="2" t="s">
        <v>882</v>
      </c>
      <c r="N9832">
        <v>0</v>
      </c>
      <c r="O9832">
        <v>270000</v>
      </c>
      <c r="P9832">
        <v>0</v>
      </c>
      <c r="Q9832" t="s">
        <v>854</v>
      </c>
      <c r="R9832" s="3">
        <v>0.37</v>
      </c>
      <c r="S9832">
        <v>0</v>
      </c>
      <c r="T9832">
        <v>0</v>
      </c>
    </row>
    <row r="9833" spans="1:20" x14ac:dyDescent="0.25">
      <c r="A9833" t="s">
        <v>208</v>
      </c>
      <c r="B9833">
        <v>2220201</v>
      </c>
      <c r="C9833" s="4" t="s">
        <v>14087</v>
      </c>
      <c r="D9833" s="4" t="s">
        <v>7057</v>
      </c>
      <c r="E9833" s="8" t="s">
        <v>7057</v>
      </c>
      <c r="F9833" t="s">
        <v>478</v>
      </c>
      <c r="G9833" t="s">
        <v>665</v>
      </c>
      <c r="H9833" t="s">
        <v>389</v>
      </c>
      <c r="I9833" t="s">
        <v>1309</v>
      </c>
      <c r="J9833" s="1" t="s">
        <v>934</v>
      </c>
      <c r="L9833" s="2" t="s">
        <v>935</v>
      </c>
      <c r="M9833" s="2" t="s">
        <v>882</v>
      </c>
      <c r="N9833">
        <v>0</v>
      </c>
      <c r="O9833">
        <v>130000</v>
      </c>
      <c r="P9833">
        <v>0</v>
      </c>
      <c r="Q9833" t="s">
        <v>854</v>
      </c>
      <c r="R9833" s="3">
        <v>0.37</v>
      </c>
      <c r="S9833">
        <v>0</v>
      </c>
      <c r="T9833">
        <v>0</v>
      </c>
    </row>
    <row r="9834" spans="1:20" x14ac:dyDescent="0.25">
      <c r="A9834" t="s">
        <v>208</v>
      </c>
      <c r="B9834">
        <v>2220201</v>
      </c>
      <c r="C9834" s="4" t="s">
        <v>14087</v>
      </c>
      <c r="D9834" s="4" t="s">
        <v>7058</v>
      </c>
      <c r="E9834" s="8" t="s">
        <v>7058</v>
      </c>
      <c r="F9834" t="s">
        <v>478</v>
      </c>
      <c r="G9834" t="s">
        <v>665</v>
      </c>
      <c r="H9834" t="s">
        <v>389</v>
      </c>
      <c r="I9834" t="s">
        <v>1309</v>
      </c>
      <c r="J9834" s="1" t="s">
        <v>936</v>
      </c>
      <c r="L9834" s="2" t="s">
        <v>937</v>
      </c>
      <c r="M9834" s="2" t="s">
        <v>887</v>
      </c>
      <c r="N9834">
        <v>0</v>
      </c>
      <c r="O9834">
        <v>165000</v>
      </c>
      <c r="P9834">
        <v>0</v>
      </c>
      <c r="Q9834" t="s">
        <v>855</v>
      </c>
      <c r="R9834" s="3">
        <v>0.25</v>
      </c>
      <c r="S9834">
        <v>0</v>
      </c>
      <c r="T9834">
        <v>0</v>
      </c>
    </row>
    <row r="9835" spans="1:20" x14ac:dyDescent="0.25">
      <c r="A9835" t="s">
        <v>208</v>
      </c>
      <c r="B9835">
        <v>2220201</v>
      </c>
      <c r="C9835" s="4" t="s">
        <v>14087</v>
      </c>
      <c r="D9835" s="4" t="s">
        <v>7059</v>
      </c>
      <c r="E9835" s="8" t="s">
        <v>7059</v>
      </c>
      <c r="F9835" t="s">
        <v>478</v>
      </c>
      <c r="G9835" t="s">
        <v>665</v>
      </c>
      <c r="H9835" t="s">
        <v>389</v>
      </c>
      <c r="I9835" t="s">
        <v>1309</v>
      </c>
      <c r="J9835" s="1" t="s">
        <v>938</v>
      </c>
      <c r="L9835" s="2" t="s">
        <v>939</v>
      </c>
      <c r="M9835" s="2" t="s">
        <v>940</v>
      </c>
      <c r="N9835">
        <v>0</v>
      </c>
      <c r="O9835">
        <v>32000</v>
      </c>
      <c r="P9835">
        <v>0</v>
      </c>
      <c r="Q9835" t="s">
        <v>856</v>
      </c>
      <c r="R9835" s="3">
        <v>0</v>
      </c>
      <c r="S9835">
        <v>0</v>
      </c>
      <c r="T9835">
        <v>0</v>
      </c>
    </row>
    <row r="9836" spans="1:20" x14ac:dyDescent="0.25">
      <c r="A9836" t="s">
        <v>208</v>
      </c>
      <c r="B9836">
        <v>2220201</v>
      </c>
      <c r="C9836" s="4" t="s">
        <v>14087</v>
      </c>
      <c r="D9836" s="4" t="s">
        <v>7060</v>
      </c>
      <c r="E9836" s="8" t="s">
        <v>7060</v>
      </c>
      <c r="F9836" t="s">
        <v>478</v>
      </c>
      <c r="G9836" t="s">
        <v>665</v>
      </c>
      <c r="H9836" t="s">
        <v>389</v>
      </c>
      <c r="I9836" t="s">
        <v>1309</v>
      </c>
      <c r="J9836" s="1" t="s">
        <v>941</v>
      </c>
      <c r="L9836" s="2" t="s">
        <v>942</v>
      </c>
      <c r="M9836" s="2" t="s">
        <v>940</v>
      </c>
      <c r="N9836">
        <v>0</v>
      </c>
      <c r="O9836">
        <v>34000</v>
      </c>
      <c r="P9836">
        <v>0</v>
      </c>
      <c r="Q9836" t="s">
        <v>856</v>
      </c>
      <c r="R9836" s="3">
        <v>0</v>
      </c>
      <c r="S9836">
        <v>0</v>
      </c>
      <c r="T9836">
        <v>0</v>
      </c>
    </row>
    <row r="9837" spans="1:20" x14ac:dyDescent="0.25">
      <c r="A9837" t="s">
        <v>208</v>
      </c>
      <c r="B9837">
        <v>2220201</v>
      </c>
      <c r="C9837" s="4" t="s">
        <v>14087</v>
      </c>
      <c r="D9837" s="4" t="s">
        <v>7061</v>
      </c>
      <c r="E9837" s="8" t="s">
        <v>7061</v>
      </c>
      <c r="F9837" t="s">
        <v>478</v>
      </c>
      <c r="G9837" t="s">
        <v>665</v>
      </c>
      <c r="H9837" t="s">
        <v>389</v>
      </c>
      <c r="I9837" t="s">
        <v>1309</v>
      </c>
      <c r="J9837" s="1" t="s">
        <v>943</v>
      </c>
      <c r="L9837" s="2" t="s">
        <v>944</v>
      </c>
      <c r="M9837" s="2" t="s">
        <v>940</v>
      </c>
      <c r="N9837">
        <v>0</v>
      </c>
      <c r="O9837">
        <v>31000</v>
      </c>
      <c r="P9837">
        <v>0</v>
      </c>
      <c r="Q9837" t="s">
        <v>856</v>
      </c>
      <c r="R9837" s="3">
        <v>0</v>
      </c>
      <c r="S9837">
        <v>0</v>
      </c>
      <c r="T9837">
        <v>0</v>
      </c>
    </row>
    <row r="9838" spans="1:20" x14ac:dyDescent="0.25">
      <c r="A9838" s="7" t="s">
        <v>979</v>
      </c>
      <c r="B9838">
        <v>2220301</v>
      </c>
      <c r="C9838" s="5" t="s">
        <v>14087</v>
      </c>
      <c r="D9838" s="5" t="s">
        <v>12387</v>
      </c>
      <c r="E9838" s="8" t="s">
        <v>12387</v>
      </c>
      <c r="F9838" t="s">
        <v>478</v>
      </c>
      <c r="G9838" t="s">
        <v>546</v>
      </c>
      <c r="H9838" t="s">
        <v>504</v>
      </c>
      <c r="I9838" s="2" t="s">
        <v>1310</v>
      </c>
      <c r="J9838" s="1" t="s">
        <v>880</v>
      </c>
      <c r="L9838" s="2" t="s">
        <v>881</v>
      </c>
      <c r="M9838" s="2" t="s">
        <v>882</v>
      </c>
      <c r="N9838">
        <v>53</v>
      </c>
      <c r="O9838">
        <v>700000</v>
      </c>
      <c r="P9838" s="2">
        <v>37100000</v>
      </c>
      <c r="Q9838" s="6" t="s">
        <v>854</v>
      </c>
      <c r="R9838" s="3">
        <v>0.37</v>
      </c>
      <c r="S9838" s="2">
        <v>23373000</v>
      </c>
      <c r="T9838" s="2">
        <v>13727000</v>
      </c>
    </row>
    <row r="9839" spans="1:20" x14ac:dyDescent="0.25">
      <c r="A9839" s="7" t="s">
        <v>979</v>
      </c>
      <c r="B9839">
        <v>2220301</v>
      </c>
      <c r="C9839" s="5" t="s">
        <v>14087</v>
      </c>
      <c r="D9839" s="5" t="s">
        <v>12388</v>
      </c>
      <c r="E9839" s="8" t="s">
        <v>12388</v>
      </c>
      <c r="F9839" t="s">
        <v>478</v>
      </c>
      <c r="G9839" t="s">
        <v>546</v>
      </c>
      <c r="H9839" t="s">
        <v>504</v>
      </c>
      <c r="I9839" s="2" t="s">
        <v>1310</v>
      </c>
      <c r="J9839" s="1" t="s">
        <v>883</v>
      </c>
      <c r="L9839" s="2" t="s">
        <v>884</v>
      </c>
      <c r="M9839" s="2" t="s">
        <v>882</v>
      </c>
      <c r="N9839">
        <v>0</v>
      </c>
      <c r="O9839">
        <v>420000</v>
      </c>
      <c r="P9839" s="2">
        <v>0</v>
      </c>
      <c r="Q9839" s="6" t="s">
        <v>854</v>
      </c>
      <c r="R9839" s="3">
        <v>0.37</v>
      </c>
      <c r="S9839" s="2">
        <v>0</v>
      </c>
      <c r="T9839" s="2">
        <v>0</v>
      </c>
    </row>
    <row r="9840" spans="1:20" x14ac:dyDescent="0.25">
      <c r="A9840" s="7" t="s">
        <v>979</v>
      </c>
      <c r="B9840">
        <v>2220301</v>
      </c>
      <c r="C9840" s="5" t="s">
        <v>14087</v>
      </c>
      <c r="D9840" s="5" t="s">
        <v>12389</v>
      </c>
      <c r="E9840" s="8" t="s">
        <v>12389</v>
      </c>
      <c r="F9840" t="s">
        <v>478</v>
      </c>
      <c r="G9840" t="s">
        <v>546</v>
      </c>
      <c r="H9840" t="s">
        <v>504</v>
      </c>
      <c r="I9840" s="2" t="s">
        <v>1310</v>
      </c>
      <c r="J9840" s="1" t="s">
        <v>885</v>
      </c>
      <c r="L9840" s="2" t="s">
        <v>886</v>
      </c>
      <c r="M9840" s="2" t="s">
        <v>887</v>
      </c>
      <c r="N9840">
        <v>42</v>
      </c>
      <c r="O9840">
        <v>250000</v>
      </c>
      <c r="P9840" s="2">
        <v>10500000</v>
      </c>
      <c r="Q9840" s="6" t="s">
        <v>855</v>
      </c>
      <c r="R9840" s="3">
        <v>0.25</v>
      </c>
      <c r="S9840" s="2">
        <v>7875000</v>
      </c>
      <c r="T9840" s="2">
        <v>2625000</v>
      </c>
    </row>
    <row r="9841" spans="1:20" x14ac:dyDescent="0.25">
      <c r="A9841" s="7" t="s">
        <v>979</v>
      </c>
      <c r="B9841">
        <v>2220301</v>
      </c>
      <c r="C9841" s="5" t="s">
        <v>14087</v>
      </c>
      <c r="D9841" s="5" t="s">
        <v>12390</v>
      </c>
      <c r="E9841" s="8" t="s">
        <v>12390</v>
      </c>
      <c r="F9841" t="s">
        <v>478</v>
      </c>
      <c r="G9841" t="s">
        <v>546</v>
      </c>
      <c r="H9841" t="s">
        <v>504</v>
      </c>
      <c r="I9841" s="2" t="s">
        <v>1310</v>
      </c>
      <c r="J9841" s="1" t="s">
        <v>888</v>
      </c>
      <c r="L9841" s="2" t="s">
        <v>889</v>
      </c>
      <c r="M9841" s="2" t="s">
        <v>887</v>
      </c>
      <c r="N9841">
        <v>0</v>
      </c>
      <c r="O9841">
        <v>275000</v>
      </c>
      <c r="P9841" s="2">
        <v>0</v>
      </c>
      <c r="Q9841" s="6" t="s">
        <v>855</v>
      </c>
      <c r="R9841" s="3">
        <v>0.25</v>
      </c>
      <c r="S9841" s="2">
        <v>0</v>
      </c>
      <c r="T9841" s="2">
        <v>0</v>
      </c>
    </row>
    <row r="9842" spans="1:20" x14ac:dyDescent="0.25">
      <c r="A9842" s="7" t="s">
        <v>979</v>
      </c>
      <c r="B9842">
        <v>2220301</v>
      </c>
      <c r="C9842" s="5" t="s">
        <v>14087</v>
      </c>
      <c r="D9842" s="5" t="s">
        <v>12391</v>
      </c>
      <c r="E9842" s="8" t="s">
        <v>12391</v>
      </c>
      <c r="F9842" t="s">
        <v>478</v>
      </c>
      <c r="G9842" t="s">
        <v>546</v>
      </c>
      <c r="H9842" t="s">
        <v>504</v>
      </c>
      <c r="I9842" s="2" t="s">
        <v>1310</v>
      </c>
      <c r="J9842" s="1" t="s">
        <v>890</v>
      </c>
      <c r="L9842" s="2" t="s">
        <v>891</v>
      </c>
      <c r="M9842" s="2" t="s">
        <v>882</v>
      </c>
      <c r="N9842">
        <v>44</v>
      </c>
      <c r="O9842">
        <v>150000</v>
      </c>
      <c r="P9842" s="2">
        <v>6600000</v>
      </c>
      <c r="Q9842" s="6" t="s">
        <v>854</v>
      </c>
      <c r="R9842" s="3">
        <v>0.37</v>
      </c>
      <c r="S9842" s="2">
        <v>4158000</v>
      </c>
      <c r="T9842" s="2">
        <v>2442000</v>
      </c>
    </row>
    <row r="9843" spans="1:20" x14ac:dyDescent="0.25">
      <c r="A9843" s="7" t="s">
        <v>979</v>
      </c>
      <c r="B9843">
        <v>2220301</v>
      </c>
      <c r="C9843" s="5" t="s">
        <v>14087</v>
      </c>
      <c r="D9843" s="5" t="s">
        <v>12392</v>
      </c>
      <c r="E9843" s="8" t="s">
        <v>12392</v>
      </c>
      <c r="F9843" t="s">
        <v>478</v>
      </c>
      <c r="G9843" t="s">
        <v>546</v>
      </c>
      <c r="H9843" t="s">
        <v>504</v>
      </c>
      <c r="I9843" s="2" t="s">
        <v>1310</v>
      </c>
      <c r="J9843" s="1" t="s">
        <v>892</v>
      </c>
      <c r="L9843" s="2" t="s">
        <v>893</v>
      </c>
      <c r="M9843" s="2" t="s">
        <v>882</v>
      </c>
      <c r="N9843">
        <v>0</v>
      </c>
      <c r="O9843">
        <v>300000</v>
      </c>
      <c r="P9843" s="2">
        <v>0</v>
      </c>
      <c r="Q9843" s="6" t="s">
        <v>854</v>
      </c>
      <c r="R9843" s="3">
        <v>0.37</v>
      </c>
      <c r="S9843" s="2">
        <v>0</v>
      </c>
      <c r="T9843" s="2">
        <v>0</v>
      </c>
    </row>
    <row r="9844" spans="1:20" x14ac:dyDescent="0.25">
      <c r="A9844" s="7" t="s">
        <v>979</v>
      </c>
      <c r="B9844">
        <v>2220301</v>
      </c>
      <c r="C9844" s="5" t="s">
        <v>14087</v>
      </c>
      <c r="D9844" s="5" t="s">
        <v>12393</v>
      </c>
      <c r="E9844" s="8" t="s">
        <v>12393</v>
      </c>
      <c r="F9844" t="s">
        <v>478</v>
      </c>
      <c r="G9844" t="s">
        <v>546</v>
      </c>
      <c r="H9844" t="s">
        <v>504</v>
      </c>
      <c r="I9844" s="2" t="s">
        <v>1310</v>
      </c>
      <c r="J9844" s="1" t="s">
        <v>894</v>
      </c>
      <c r="L9844" s="2" t="s">
        <v>895</v>
      </c>
      <c r="M9844" s="2" t="s">
        <v>882</v>
      </c>
      <c r="N9844">
        <v>45</v>
      </c>
      <c r="O9844">
        <v>400000</v>
      </c>
      <c r="P9844" s="2">
        <v>18000000</v>
      </c>
      <c r="Q9844" s="6" t="s">
        <v>854</v>
      </c>
      <c r="R9844" s="3">
        <v>0.37</v>
      </c>
      <c r="S9844" s="2">
        <v>11340000</v>
      </c>
      <c r="T9844" s="2">
        <v>6660000</v>
      </c>
    </row>
    <row r="9845" spans="1:20" x14ac:dyDescent="0.25">
      <c r="A9845" s="7" t="s">
        <v>979</v>
      </c>
      <c r="B9845">
        <v>2220301</v>
      </c>
      <c r="C9845" s="5" t="s">
        <v>14087</v>
      </c>
      <c r="D9845" s="5" t="s">
        <v>12394</v>
      </c>
      <c r="E9845" s="8" t="s">
        <v>12394</v>
      </c>
      <c r="F9845" t="s">
        <v>478</v>
      </c>
      <c r="G9845" t="s">
        <v>546</v>
      </c>
      <c r="H9845" t="s">
        <v>504</v>
      </c>
      <c r="I9845" s="2" t="s">
        <v>1310</v>
      </c>
      <c r="J9845" s="1" t="s">
        <v>896</v>
      </c>
      <c r="L9845" s="2" t="s">
        <v>897</v>
      </c>
      <c r="M9845" s="2" t="s">
        <v>882</v>
      </c>
      <c r="N9845">
        <v>50</v>
      </c>
      <c r="O9845">
        <v>360000</v>
      </c>
      <c r="P9845" s="2">
        <v>18000000</v>
      </c>
      <c r="Q9845" s="6" t="s">
        <v>854</v>
      </c>
      <c r="R9845" s="3">
        <v>0.37</v>
      </c>
      <c r="S9845" s="2">
        <v>11340000</v>
      </c>
      <c r="T9845" s="2">
        <v>6660000</v>
      </c>
    </row>
    <row r="9846" spans="1:20" x14ac:dyDescent="0.25">
      <c r="A9846" s="7" t="s">
        <v>979</v>
      </c>
      <c r="B9846">
        <v>2220301</v>
      </c>
      <c r="C9846" s="5" t="s">
        <v>14087</v>
      </c>
      <c r="D9846" s="5" t="s">
        <v>12395</v>
      </c>
      <c r="E9846" s="8" t="s">
        <v>12395</v>
      </c>
      <c r="F9846" t="s">
        <v>478</v>
      </c>
      <c r="G9846" t="s">
        <v>546</v>
      </c>
      <c r="H9846" t="s">
        <v>504</v>
      </c>
      <c r="I9846" s="2" t="s">
        <v>1310</v>
      </c>
      <c r="J9846" s="1" t="s">
        <v>898</v>
      </c>
      <c r="L9846" s="2" t="s">
        <v>899</v>
      </c>
      <c r="M9846" s="2" t="s">
        <v>882</v>
      </c>
      <c r="N9846">
        <v>0</v>
      </c>
      <c r="O9846">
        <v>250000</v>
      </c>
      <c r="P9846" s="2">
        <v>0</v>
      </c>
      <c r="Q9846" s="6" t="s">
        <v>854</v>
      </c>
      <c r="R9846" s="3">
        <v>0.37</v>
      </c>
      <c r="S9846" s="2">
        <v>0</v>
      </c>
      <c r="T9846" s="2">
        <v>0</v>
      </c>
    </row>
    <row r="9847" spans="1:20" x14ac:dyDescent="0.25">
      <c r="A9847" s="7" t="s">
        <v>979</v>
      </c>
      <c r="B9847">
        <v>2220301</v>
      </c>
      <c r="C9847" s="5" t="s">
        <v>14087</v>
      </c>
      <c r="D9847" s="5" t="s">
        <v>12396</v>
      </c>
      <c r="E9847" s="8" t="s">
        <v>12396</v>
      </c>
      <c r="F9847" t="s">
        <v>478</v>
      </c>
      <c r="G9847" t="s">
        <v>546</v>
      </c>
      <c r="H9847" t="s">
        <v>504</v>
      </c>
      <c r="I9847" s="2" t="s">
        <v>1310</v>
      </c>
      <c r="J9847" s="1" t="s">
        <v>900</v>
      </c>
      <c r="L9847" s="2" t="s">
        <v>901</v>
      </c>
      <c r="M9847" s="2" t="s">
        <v>882</v>
      </c>
      <c r="N9847">
        <v>0</v>
      </c>
      <c r="O9847">
        <v>360000</v>
      </c>
      <c r="P9847" s="2">
        <v>0</v>
      </c>
      <c r="Q9847" s="6" t="s">
        <v>854</v>
      </c>
      <c r="R9847" s="3">
        <v>0.37</v>
      </c>
      <c r="S9847" s="2">
        <v>0</v>
      </c>
      <c r="T9847" s="2">
        <v>0</v>
      </c>
    </row>
    <row r="9848" spans="1:20" x14ac:dyDescent="0.25">
      <c r="A9848" s="7" t="s">
        <v>979</v>
      </c>
      <c r="B9848">
        <v>2220301</v>
      </c>
      <c r="C9848" s="5" t="s">
        <v>14087</v>
      </c>
      <c r="D9848" s="5" t="s">
        <v>12397</v>
      </c>
      <c r="E9848" s="8" t="s">
        <v>12397</v>
      </c>
      <c r="F9848" t="s">
        <v>478</v>
      </c>
      <c r="G9848" t="s">
        <v>546</v>
      </c>
      <c r="H9848" t="s">
        <v>504</v>
      </c>
      <c r="I9848" s="2" t="s">
        <v>1310</v>
      </c>
      <c r="J9848" s="1" t="s">
        <v>902</v>
      </c>
      <c r="L9848" s="2" t="s">
        <v>903</v>
      </c>
      <c r="M9848" s="2" t="s">
        <v>887</v>
      </c>
      <c r="N9848">
        <v>52</v>
      </c>
      <c r="O9848">
        <v>300000</v>
      </c>
      <c r="P9848" s="2">
        <v>15600000</v>
      </c>
      <c r="Q9848" s="6" t="s">
        <v>855</v>
      </c>
      <c r="R9848" s="3">
        <v>0.25</v>
      </c>
      <c r="S9848" s="2">
        <v>11700000</v>
      </c>
      <c r="T9848" s="2">
        <v>3900000</v>
      </c>
    </row>
    <row r="9849" spans="1:20" x14ac:dyDescent="0.25">
      <c r="A9849" s="7" t="s">
        <v>979</v>
      </c>
      <c r="B9849">
        <v>2220301</v>
      </c>
      <c r="C9849" s="5" t="s">
        <v>14087</v>
      </c>
      <c r="D9849" s="5" t="s">
        <v>12398</v>
      </c>
      <c r="E9849" s="8" t="s">
        <v>12398</v>
      </c>
      <c r="F9849" t="s">
        <v>478</v>
      </c>
      <c r="G9849" t="s">
        <v>546</v>
      </c>
      <c r="H9849" t="s">
        <v>504</v>
      </c>
      <c r="I9849" s="2" t="s">
        <v>1310</v>
      </c>
      <c r="J9849" s="1" t="s">
        <v>904</v>
      </c>
      <c r="L9849" s="2" t="s">
        <v>905</v>
      </c>
      <c r="M9849" s="2" t="s">
        <v>887</v>
      </c>
      <c r="N9849">
        <v>48</v>
      </c>
      <c r="O9849">
        <v>690000</v>
      </c>
      <c r="P9849" s="2">
        <v>33120000</v>
      </c>
      <c r="Q9849" s="6" t="s">
        <v>855</v>
      </c>
      <c r="R9849" s="3">
        <v>0.25</v>
      </c>
      <c r="S9849" s="2">
        <v>24840000</v>
      </c>
      <c r="T9849" s="2">
        <v>8280000</v>
      </c>
    </row>
    <row r="9850" spans="1:20" x14ac:dyDescent="0.25">
      <c r="A9850" s="7" t="s">
        <v>979</v>
      </c>
      <c r="B9850">
        <v>2220301</v>
      </c>
      <c r="C9850" s="5" t="s">
        <v>14087</v>
      </c>
      <c r="D9850" s="5" t="s">
        <v>12399</v>
      </c>
      <c r="E9850" s="8" t="s">
        <v>12399</v>
      </c>
      <c r="F9850" t="s">
        <v>478</v>
      </c>
      <c r="G9850" t="s">
        <v>546</v>
      </c>
      <c r="H9850" t="s">
        <v>504</v>
      </c>
      <c r="I9850" s="2" t="s">
        <v>1310</v>
      </c>
      <c r="J9850" s="1" t="s">
        <v>906</v>
      </c>
      <c r="L9850" s="2" t="s">
        <v>907</v>
      </c>
      <c r="M9850" s="2" t="s">
        <v>887</v>
      </c>
      <c r="N9850">
        <v>0</v>
      </c>
      <c r="O9850">
        <v>330000</v>
      </c>
      <c r="P9850" s="2">
        <v>0</v>
      </c>
      <c r="Q9850" s="6" t="s">
        <v>855</v>
      </c>
      <c r="R9850" s="3">
        <v>0.25</v>
      </c>
      <c r="S9850" s="2">
        <v>0</v>
      </c>
      <c r="T9850" s="2">
        <v>0</v>
      </c>
    </row>
    <row r="9851" spans="1:20" x14ac:dyDescent="0.25">
      <c r="A9851" s="7" t="s">
        <v>979</v>
      </c>
      <c r="B9851">
        <v>2220301</v>
      </c>
      <c r="C9851" s="5" t="s">
        <v>14087</v>
      </c>
      <c r="D9851" s="5" t="s">
        <v>12400</v>
      </c>
      <c r="E9851" s="8" t="s">
        <v>12400</v>
      </c>
      <c r="F9851" t="s">
        <v>478</v>
      </c>
      <c r="G9851" t="s">
        <v>546</v>
      </c>
      <c r="H9851" t="s">
        <v>504</v>
      </c>
      <c r="I9851" s="2" t="s">
        <v>1310</v>
      </c>
      <c r="J9851" s="1" t="s">
        <v>908</v>
      </c>
      <c r="L9851" s="2" t="s">
        <v>909</v>
      </c>
      <c r="M9851" s="2" t="s">
        <v>882</v>
      </c>
      <c r="N9851">
        <v>51</v>
      </c>
      <c r="O9851">
        <v>200000</v>
      </c>
      <c r="P9851" s="2">
        <v>10200000</v>
      </c>
      <c r="Q9851" s="6" t="s">
        <v>854</v>
      </c>
      <c r="R9851" s="3">
        <v>0.37</v>
      </c>
      <c r="S9851" s="2">
        <v>6426000</v>
      </c>
      <c r="T9851" s="2">
        <v>3774000</v>
      </c>
    </row>
    <row r="9852" spans="1:20" x14ac:dyDescent="0.25">
      <c r="A9852" s="7" t="s">
        <v>979</v>
      </c>
      <c r="B9852">
        <v>2220301</v>
      </c>
      <c r="C9852" s="5" t="s">
        <v>14087</v>
      </c>
      <c r="D9852" s="5" t="s">
        <v>12401</v>
      </c>
      <c r="E9852" s="8" t="s">
        <v>12401</v>
      </c>
      <c r="F9852" t="s">
        <v>478</v>
      </c>
      <c r="G9852" t="s">
        <v>546</v>
      </c>
      <c r="H9852" t="s">
        <v>504</v>
      </c>
      <c r="I9852" s="2" t="s">
        <v>1310</v>
      </c>
      <c r="J9852" s="1" t="s">
        <v>910</v>
      </c>
      <c r="L9852" s="2" t="s">
        <v>911</v>
      </c>
      <c r="M9852" s="2" t="s">
        <v>887</v>
      </c>
      <c r="N9852">
        <v>51</v>
      </c>
      <c r="O9852">
        <v>400000</v>
      </c>
      <c r="P9852" s="2">
        <v>20400000</v>
      </c>
      <c r="Q9852" s="6" t="s">
        <v>855</v>
      </c>
      <c r="R9852" s="3">
        <v>0.25</v>
      </c>
      <c r="S9852" s="2">
        <v>15300000</v>
      </c>
      <c r="T9852" s="2">
        <v>5100000</v>
      </c>
    </row>
    <row r="9853" spans="1:20" x14ac:dyDescent="0.25">
      <c r="A9853" s="7" t="s">
        <v>979</v>
      </c>
      <c r="B9853">
        <v>2220301</v>
      </c>
      <c r="C9853" s="5" t="s">
        <v>14087</v>
      </c>
      <c r="D9853" s="5" t="s">
        <v>12402</v>
      </c>
      <c r="E9853" s="8" t="s">
        <v>12402</v>
      </c>
      <c r="F9853" t="s">
        <v>478</v>
      </c>
      <c r="G9853" t="s">
        <v>546</v>
      </c>
      <c r="H9853" t="s">
        <v>504</v>
      </c>
      <c r="I9853" s="2" t="s">
        <v>1310</v>
      </c>
      <c r="J9853" s="1" t="s">
        <v>912</v>
      </c>
      <c r="L9853" s="2" t="s">
        <v>913</v>
      </c>
      <c r="M9853" s="2" t="s">
        <v>882</v>
      </c>
      <c r="N9853">
        <v>43</v>
      </c>
      <c r="O9853">
        <v>240000</v>
      </c>
      <c r="P9853" s="2">
        <v>10320000</v>
      </c>
      <c r="Q9853" s="6" t="s">
        <v>854</v>
      </c>
      <c r="R9853" s="3">
        <v>0.37</v>
      </c>
      <c r="S9853" s="2">
        <v>6501600</v>
      </c>
      <c r="T9853" s="2">
        <v>3818400</v>
      </c>
    </row>
    <row r="9854" spans="1:20" x14ac:dyDescent="0.25">
      <c r="A9854" s="7" t="s">
        <v>979</v>
      </c>
      <c r="B9854">
        <v>2220301</v>
      </c>
      <c r="C9854" s="5" t="s">
        <v>14087</v>
      </c>
      <c r="D9854" s="5" t="s">
        <v>12403</v>
      </c>
      <c r="E9854" s="8" t="s">
        <v>12403</v>
      </c>
      <c r="F9854" t="s">
        <v>478</v>
      </c>
      <c r="G9854" t="s">
        <v>546</v>
      </c>
      <c r="H9854" t="s">
        <v>504</v>
      </c>
      <c r="I9854" s="2" t="s">
        <v>1310</v>
      </c>
      <c r="J9854" s="1" t="s">
        <v>914</v>
      </c>
      <c r="L9854" s="2" t="s">
        <v>915</v>
      </c>
      <c r="M9854" s="2" t="s">
        <v>887</v>
      </c>
      <c r="N9854">
        <v>50</v>
      </c>
      <c r="O9854">
        <v>240000</v>
      </c>
      <c r="P9854" s="2">
        <v>12000000</v>
      </c>
      <c r="Q9854" s="6" t="s">
        <v>855</v>
      </c>
      <c r="R9854" s="3">
        <v>0.25</v>
      </c>
      <c r="S9854" s="2">
        <v>9000000</v>
      </c>
      <c r="T9854" s="2">
        <v>3000000</v>
      </c>
    </row>
    <row r="9855" spans="1:20" x14ac:dyDescent="0.25">
      <c r="A9855" s="7" t="s">
        <v>979</v>
      </c>
      <c r="B9855">
        <v>2220301</v>
      </c>
      <c r="C9855" s="5" t="s">
        <v>14087</v>
      </c>
      <c r="D9855" s="5" t="s">
        <v>12404</v>
      </c>
      <c r="E9855" s="8" t="s">
        <v>12404</v>
      </c>
      <c r="F9855" t="s">
        <v>478</v>
      </c>
      <c r="G9855" t="s">
        <v>546</v>
      </c>
      <c r="H9855" t="s">
        <v>504</v>
      </c>
      <c r="I9855" s="2" t="s">
        <v>1310</v>
      </c>
      <c r="J9855" s="1" t="s">
        <v>916</v>
      </c>
      <c r="L9855" s="2" t="s">
        <v>917</v>
      </c>
      <c r="M9855" s="2" t="s">
        <v>887</v>
      </c>
      <c r="N9855">
        <v>0</v>
      </c>
      <c r="O9855">
        <v>150000</v>
      </c>
      <c r="P9855" s="2">
        <v>0</v>
      </c>
      <c r="Q9855" s="6" t="s">
        <v>855</v>
      </c>
      <c r="R9855" s="3">
        <v>0.25</v>
      </c>
      <c r="S9855" s="2">
        <v>0</v>
      </c>
      <c r="T9855" s="2">
        <v>0</v>
      </c>
    </row>
    <row r="9856" spans="1:20" x14ac:dyDescent="0.25">
      <c r="A9856" s="7" t="s">
        <v>979</v>
      </c>
      <c r="B9856">
        <v>2220301</v>
      </c>
      <c r="C9856" s="5" t="s">
        <v>14087</v>
      </c>
      <c r="D9856" s="5" t="s">
        <v>12405</v>
      </c>
      <c r="E9856" s="8" t="s">
        <v>12405</v>
      </c>
      <c r="F9856" t="s">
        <v>478</v>
      </c>
      <c r="G9856" t="s">
        <v>546</v>
      </c>
      <c r="H9856" t="s">
        <v>504</v>
      </c>
      <c r="I9856" s="2" t="s">
        <v>1310</v>
      </c>
      <c r="J9856" s="1" t="s">
        <v>918</v>
      </c>
      <c r="L9856" s="2" t="s">
        <v>919</v>
      </c>
      <c r="M9856" s="2" t="s">
        <v>887</v>
      </c>
      <c r="N9856">
        <v>77</v>
      </c>
      <c r="O9856">
        <v>470000</v>
      </c>
      <c r="P9856" s="2">
        <v>36190000</v>
      </c>
      <c r="Q9856" s="6" t="s">
        <v>855</v>
      </c>
      <c r="R9856" s="3">
        <v>0.25</v>
      </c>
      <c r="S9856" s="2">
        <v>27142500</v>
      </c>
      <c r="T9856" s="2">
        <v>9047500</v>
      </c>
    </row>
    <row r="9857" spans="1:20" x14ac:dyDescent="0.25">
      <c r="A9857" s="7" t="s">
        <v>979</v>
      </c>
      <c r="B9857">
        <v>2220301</v>
      </c>
      <c r="C9857" s="5" t="s">
        <v>14087</v>
      </c>
      <c r="D9857" s="5" t="s">
        <v>12406</v>
      </c>
      <c r="E9857" s="8" t="s">
        <v>12406</v>
      </c>
      <c r="F9857" t="s">
        <v>478</v>
      </c>
      <c r="G9857" t="s">
        <v>546</v>
      </c>
      <c r="H9857" t="s">
        <v>504</v>
      </c>
      <c r="I9857" s="2" t="s">
        <v>1310</v>
      </c>
      <c r="J9857" s="1" t="s">
        <v>920</v>
      </c>
      <c r="L9857" s="2" t="s">
        <v>921</v>
      </c>
      <c r="M9857" s="2" t="s">
        <v>882</v>
      </c>
      <c r="N9857">
        <v>0</v>
      </c>
      <c r="O9857">
        <v>170000</v>
      </c>
      <c r="P9857" s="2">
        <v>0</v>
      </c>
      <c r="Q9857" s="6" t="s">
        <v>854</v>
      </c>
      <c r="R9857" s="3">
        <v>0.37</v>
      </c>
      <c r="S9857" s="2">
        <v>0</v>
      </c>
      <c r="T9857" s="2">
        <v>0</v>
      </c>
    </row>
    <row r="9858" spans="1:20" x14ac:dyDescent="0.25">
      <c r="A9858" s="7" t="s">
        <v>979</v>
      </c>
      <c r="B9858">
        <v>2220301</v>
      </c>
      <c r="C9858" s="5" t="s">
        <v>14087</v>
      </c>
      <c r="D9858" s="5" t="s">
        <v>12407</v>
      </c>
      <c r="E9858" s="8" t="s">
        <v>12407</v>
      </c>
      <c r="F9858" t="s">
        <v>478</v>
      </c>
      <c r="G9858" t="s">
        <v>546</v>
      </c>
      <c r="H9858" t="s">
        <v>504</v>
      </c>
      <c r="I9858" s="2" t="s">
        <v>1310</v>
      </c>
      <c r="J9858" s="1" t="s">
        <v>922</v>
      </c>
      <c r="L9858" s="2" t="s">
        <v>923</v>
      </c>
      <c r="M9858" s="2" t="s">
        <v>887</v>
      </c>
      <c r="N9858">
        <v>0</v>
      </c>
      <c r="O9858">
        <v>130000</v>
      </c>
      <c r="P9858" s="2">
        <v>0</v>
      </c>
      <c r="Q9858" s="6" t="s">
        <v>855</v>
      </c>
      <c r="R9858" s="3">
        <v>0.25</v>
      </c>
      <c r="S9858" s="2">
        <v>0</v>
      </c>
      <c r="T9858" s="2">
        <v>0</v>
      </c>
    </row>
    <row r="9859" spans="1:20" x14ac:dyDescent="0.25">
      <c r="A9859" s="7" t="s">
        <v>979</v>
      </c>
      <c r="B9859">
        <v>2220301</v>
      </c>
      <c r="C9859" s="5" t="s">
        <v>14087</v>
      </c>
      <c r="D9859" s="5" t="s">
        <v>12408</v>
      </c>
      <c r="E9859" s="8" t="s">
        <v>12408</v>
      </c>
      <c r="F9859" t="s">
        <v>478</v>
      </c>
      <c r="G9859" t="s">
        <v>546</v>
      </c>
      <c r="H9859" t="s">
        <v>504</v>
      </c>
      <c r="I9859" s="2" t="s">
        <v>1310</v>
      </c>
      <c r="J9859" s="1" t="s">
        <v>924</v>
      </c>
      <c r="L9859" s="2" t="s">
        <v>925</v>
      </c>
      <c r="M9859" s="2" t="s">
        <v>887</v>
      </c>
      <c r="N9859">
        <v>0</v>
      </c>
      <c r="O9859">
        <v>130000</v>
      </c>
      <c r="P9859" s="2">
        <v>0</v>
      </c>
      <c r="Q9859" s="6" t="s">
        <v>855</v>
      </c>
      <c r="R9859" s="3">
        <v>0.25</v>
      </c>
      <c r="S9859" s="2">
        <v>0</v>
      </c>
      <c r="T9859" s="2">
        <v>0</v>
      </c>
    </row>
    <row r="9860" spans="1:20" x14ac:dyDescent="0.25">
      <c r="A9860" s="7" t="s">
        <v>979</v>
      </c>
      <c r="B9860">
        <v>2220301</v>
      </c>
      <c r="C9860" s="5" t="s">
        <v>14087</v>
      </c>
      <c r="D9860" s="5" t="s">
        <v>12409</v>
      </c>
      <c r="E9860" s="8" t="s">
        <v>12409</v>
      </c>
      <c r="F9860" t="s">
        <v>478</v>
      </c>
      <c r="G9860" t="s">
        <v>546</v>
      </c>
      <c r="H9860" t="s">
        <v>504</v>
      </c>
      <c r="I9860" s="2" t="s">
        <v>1310</v>
      </c>
      <c r="J9860" s="1" t="s">
        <v>926</v>
      </c>
      <c r="L9860" s="2" t="s">
        <v>927</v>
      </c>
      <c r="M9860" s="2" t="s">
        <v>887</v>
      </c>
      <c r="N9860">
        <v>0</v>
      </c>
      <c r="O9860">
        <v>260000</v>
      </c>
      <c r="P9860" s="2">
        <v>0</v>
      </c>
      <c r="Q9860" s="6" t="s">
        <v>855</v>
      </c>
      <c r="R9860" s="3">
        <v>0.25</v>
      </c>
      <c r="S9860" s="2">
        <v>0</v>
      </c>
      <c r="T9860" s="2">
        <v>0</v>
      </c>
    </row>
    <row r="9861" spans="1:20" x14ac:dyDescent="0.25">
      <c r="A9861" s="7" t="s">
        <v>979</v>
      </c>
      <c r="B9861">
        <v>2220301</v>
      </c>
      <c r="C9861" s="5" t="s">
        <v>14087</v>
      </c>
      <c r="D9861" s="5" t="s">
        <v>12410</v>
      </c>
      <c r="E9861" s="8" t="s">
        <v>12410</v>
      </c>
      <c r="F9861" t="s">
        <v>478</v>
      </c>
      <c r="G9861" t="s">
        <v>546</v>
      </c>
      <c r="H9861" t="s">
        <v>504</v>
      </c>
      <c r="I9861" s="2" t="s">
        <v>1310</v>
      </c>
      <c r="J9861" s="1" t="s">
        <v>928</v>
      </c>
      <c r="L9861" s="2" t="s">
        <v>929</v>
      </c>
      <c r="M9861" s="2" t="s">
        <v>887</v>
      </c>
      <c r="N9861">
        <v>0</v>
      </c>
      <c r="O9861">
        <v>210000</v>
      </c>
      <c r="P9861" s="2">
        <v>0</v>
      </c>
      <c r="Q9861" s="6" t="s">
        <v>855</v>
      </c>
      <c r="R9861" s="3">
        <v>0.25</v>
      </c>
      <c r="S9861" s="2">
        <v>0</v>
      </c>
      <c r="T9861" s="2">
        <v>0</v>
      </c>
    </row>
    <row r="9862" spans="1:20" x14ac:dyDescent="0.25">
      <c r="A9862" s="7" t="s">
        <v>979</v>
      </c>
      <c r="B9862">
        <v>2220301</v>
      </c>
      <c r="C9862" s="5" t="s">
        <v>14087</v>
      </c>
      <c r="D9862" s="5" t="s">
        <v>12411</v>
      </c>
      <c r="E9862" s="8" t="s">
        <v>12411</v>
      </c>
      <c r="F9862" t="s">
        <v>478</v>
      </c>
      <c r="G9862" t="s">
        <v>546</v>
      </c>
      <c r="H9862" t="s">
        <v>504</v>
      </c>
      <c r="I9862" s="2" t="s">
        <v>1310</v>
      </c>
      <c r="J9862" s="1" t="s">
        <v>930</v>
      </c>
      <c r="L9862" s="2" t="s">
        <v>931</v>
      </c>
      <c r="M9862" s="2" t="s">
        <v>882</v>
      </c>
      <c r="N9862">
        <v>0</v>
      </c>
      <c r="O9862">
        <v>270000</v>
      </c>
      <c r="P9862" s="2">
        <v>0</v>
      </c>
      <c r="Q9862" s="6" t="s">
        <v>854</v>
      </c>
      <c r="R9862" s="3">
        <v>0.37</v>
      </c>
      <c r="S9862" s="2">
        <v>0</v>
      </c>
      <c r="T9862" s="2">
        <v>0</v>
      </c>
    </row>
    <row r="9863" spans="1:20" x14ac:dyDescent="0.25">
      <c r="A9863" s="7" t="s">
        <v>979</v>
      </c>
      <c r="B9863">
        <v>2220301</v>
      </c>
      <c r="C9863" s="5" t="s">
        <v>14087</v>
      </c>
      <c r="D9863" s="5" t="s">
        <v>12412</v>
      </c>
      <c r="E9863" s="8" t="s">
        <v>12412</v>
      </c>
      <c r="F9863" t="s">
        <v>478</v>
      </c>
      <c r="G9863" t="s">
        <v>546</v>
      </c>
      <c r="H9863" t="s">
        <v>504</v>
      </c>
      <c r="I9863" s="2" t="s">
        <v>1310</v>
      </c>
      <c r="J9863" s="1" t="s">
        <v>932</v>
      </c>
      <c r="L9863" s="2" t="s">
        <v>933</v>
      </c>
      <c r="M9863" s="2" t="s">
        <v>882</v>
      </c>
      <c r="N9863">
        <v>0</v>
      </c>
      <c r="O9863">
        <v>270000</v>
      </c>
      <c r="P9863" s="2">
        <v>0</v>
      </c>
      <c r="Q9863" s="6" t="s">
        <v>854</v>
      </c>
      <c r="R9863" s="3">
        <v>0.37</v>
      </c>
      <c r="S9863" s="2">
        <v>0</v>
      </c>
      <c r="T9863" s="2">
        <v>0</v>
      </c>
    </row>
    <row r="9864" spans="1:20" x14ac:dyDescent="0.25">
      <c r="A9864" s="7" t="s">
        <v>979</v>
      </c>
      <c r="B9864">
        <v>2220301</v>
      </c>
      <c r="C9864" s="5" t="s">
        <v>14087</v>
      </c>
      <c r="D9864" s="5" t="s">
        <v>12413</v>
      </c>
      <c r="E9864" s="8" t="s">
        <v>12413</v>
      </c>
      <c r="F9864" t="s">
        <v>478</v>
      </c>
      <c r="G9864" t="s">
        <v>546</v>
      </c>
      <c r="H9864" t="s">
        <v>504</v>
      </c>
      <c r="I9864" s="2" t="s">
        <v>1310</v>
      </c>
      <c r="J9864" s="1" t="s">
        <v>934</v>
      </c>
      <c r="L9864" s="2" t="s">
        <v>935</v>
      </c>
      <c r="M9864" s="2" t="s">
        <v>882</v>
      </c>
      <c r="N9864">
        <v>0</v>
      </c>
      <c r="O9864">
        <v>130000</v>
      </c>
      <c r="P9864" s="2">
        <v>0</v>
      </c>
      <c r="Q9864" s="6" t="s">
        <v>854</v>
      </c>
      <c r="R9864" s="3">
        <v>0.37</v>
      </c>
      <c r="S9864" s="2">
        <v>0</v>
      </c>
      <c r="T9864" s="2">
        <v>0</v>
      </c>
    </row>
    <row r="9865" spans="1:20" x14ac:dyDescent="0.25">
      <c r="A9865" s="7" t="s">
        <v>979</v>
      </c>
      <c r="B9865">
        <v>2220301</v>
      </c>
      <c r="C9865" s="5" t="s">
        <v>14087</v>
      </c>
      <c r="D9865" s="5" t="s">
        <v>12414</v>
      </c>
      <c r="E9865" s="8" t="s">
        <v>12414</v>
      </c>
      <c r="F9865" t="s">
        <v>478</v>
      </c>
      <c r="G9865" t="s">
        <v>546</v>
      </c>
      <c r="H9865" t="s">
        <v>504</v>
      </c>
      <c r="I9865" s="2" t="s">
        <v>1310</v>
      </c>
      <c r="J9865" s="1" t="s">
        <v>936</v>
      </c>
      <c r="L9865" s="2" t="s">
        <v>937</v>
      </c>
      <c r="M9865" s="2" t="s">
        <v>887</v>
      </c>
      <c r="N9865">
        <v>0</v>
      </c>
      <c r="O9865">
        <v>165000</v>
      </c>
      <c r="P9865" s="2">
        <v>0</v>
      </c>
      <c r="Q9865" s="6" t="s">
        <v>855</v>
      </c>
      <c r="R9865" s="3">
        <v>0.25</v>
      </c>
      <c r="S9865" s="2">
        <v>0</v>
      </c>
      <c r="T9865" s="2">
        <v>0</v>
      </c>
    </row>
    <row r="9866" spans="1:20" x14ac:dyDescent="0.25">
      <c r="A9866" s="7" t="s">
        <v>979</v>
      </c>
      <c r="B9866">
        <v>2220301</v>
      </c>
      <c r="C9866" s="5" t="s">
        <v>14087</v>
      </c>
      <c r="D9866" s="5" t="s">
        <v>12415</v>
      </c>
      <c r="E9866" s="8" t="s">
        <v>12415</v>
      </c>
      <c r="F9866" t="s">
        <v>478</v>
      </c>
      <c r="G9866" t="s">
        <v>546</v>
      </c>
      <c r="H9866" t="s">
        <v>504</v>
      </c>
      <c r="I9866" s="2" t="s">
        <v>1310</v>
      </c>
      <c r="J9866" s="1" t="s">
        <v>938</v>
      </c>
      <c r="L9866" s="2" t="s">
        <v>939</v>
      </c>
      <c r="M9866" s="2" t="s">
        <v>940</v>
      </c>
      <c r="N9866">
        <v>0</v>
      </c>
      <c r="O9866">
        <v>32000</v>
      </c>
      <c r="P9866" s="2">
        <v>0</v>
      </c>
      <c r="Q9866" s="6" t="s">
        <v>856</v>
      </c>
      <c r="R9866" s="3">
        <v>0</v>
      </c>
      <c r="S9866" s="2">
        <v>0</v>
      </c>
      <c r="T9866" s="2">
        <v>0</v>
      </c>
    </row>
    <row r="9867" spans="1:20" x14ac:dyDescent="0.25">
      <c r="A9867" s="7" t="s">
        <v>979</v>
      </c>
      <c r="B9867">
        <v>2220301</v>
      </c>
      <c r="C9867" s="5" t="s">
        <v>14087</v>
      </c>
      <c r="D9867" s="5" t="s">
        <v>12416</v>
      </c>
      <c r="E9867" s="8" t="s">
        <v>12416</v>
      </c>
      <c r="F9867" t="s">
        <v>478</v>
      </c>
      <c r="G9867" t="s">
        <v>546</v>
      </c>
      <c r="H9867" t="s">
        <v>504</v>
      </c>
      <c r="I9867" s="2" t="s">
        <v>1310</v>
      </c>
      <c r="J9867" s="1" t="s">
        <v>941</v>
      </c>
      <c r="L9867" s="2" t="s">
        <v>942</v>
      </c>
      <c r="M9867" s="2" t="s">
        <v>940</v>
      </c>
      <c r="N9867">
        <v>0</v>
      </c>
      <c r="O9867">
        <v>34000</v>
      </c>
      <c r="P9867" s="2">
        <v>0</v>
      </c>
      <c r="Q9867" s="6" t="s">
        <v>856</v>
      </c>
      <c r="R9867" s="3">
        <v>0</v>
      </c>
      <c r="S9867" s="2">
        <v>0</v>
      </c>
      <c r="T9867" s="2">
        <v>0</v>
      </c>
    </row>
    <row r="9868" spans="1:20" x14ac:dyDescent="0.25">
      <c r="A9868" s="7" t="s">
        <v>979</v>
      </c>
      <c r="B9868">
        <v>2220301</v>
      </c>
      <c r="C9868" s="5" t="s">
        <v>14087</v>
      </c>
      <c r="D9868" s="5" t="s">
        <v>12417</v>
      </c>
      <c r="E9868" s="8" t="s">
        <v>12417</v>
      </c>
      <c r="F9868" t="s">
        <v>478</v>
      </c>
      <c r="G9868" t="s">
        <v>546</v>
      </c>
      <c r="H9868" t="s">
        <v>504</v>
      </c>
      <c r="I9868" s="2" t="s">
        <v>1310</v>
      </c>
      <c r="J9868" s="1" t="s">
        <v>943</v>
      </c>
      <c r="L9868" s="2" t="s">
        <v>944</v>
      </c>
      <c r="M9868" s="2" t="s">
        <v>940</v>
      </c>
      <c r="N9868">
        <v>0</v>
      </c>
      <c r="O9868">
        <v>31000</v>
      </c>
      <c r="P9868" s="2">
        <v>0</v>
      </c>
      <c r="Q9868" s="6" t="s">
        <v>856</v>
      </c>
      <c r="R9868" s="3">
        <v>0</v>
      </c>
      <c r="S9868" s="2">
        <v>0</v>
      </c>
      <c r="T9868" s="2">
        <v>0</v>
      </c>
    </row>
    <row r="9869" spans="1:20" x14ac:dyDescent="0.25">
      <c r="A9869" t="s">
        <v>284</v>
      </c>
      <c r="B9869">
        <v>2220401</v>
      </c>
      <c r="C9869" s="4" t="s">
        <v>14087</v>
      </c>
      <c r="D9869" s="4" t="s">
        <v>9269</v>
      </c>
      <c r="E9869" s="8" t="s">
        <v>9269</v>
      </c>
      <c r="F9869" t="s">
        <v>478</v>
      </c>
      <c r="G9869" t="s">
        <v>708</v>
      </c>
      <c r="H9869" t="s">
        <v>709</v>
      </c>
      <c r="I9869" t="s">
        <v>1311</v>
      </c>
      <c r="J9869" s="1" t="s">
        <v>880</v>
      </c>
      <c r="L9869" s="2" t="s">
        <v>881</v>
      </c>
      <c r="M9869" s="2" t="s">
        <v>882</v>
      </c>
      <c r="N9869">
        <v>15</v>
      </c>
      <c r="O9869">
        <v>700000</v>
      </c>
      <c r="P9869">
        <v>10500000</v>
      </c>
      <c r="Q9869" t="s">
        <v>854</v>
      </c>
      <c r="R9869" s="3">
        <v>0.37</v>
      </c>
      <c r="S9869">
        <v>6615000</v>
      </c>
      <c r="T9869">
        <v>3885000</v>
      </c>
    </row>
    <row r="9870" spans="1:20" x14ac:dyDescent="0.25">
      <c r="A9870" t="s">
        <v>284</v>
      </c>
      <c r="B9870">
        <v>2220401</v>
      </c>
      <c r="C9870" s="4" t="s">
        <v>14087</v>
      </c>
      <c r="D9870" s="4" t="s">
        <v>9270</v>
      </c>
      <c r="E9870" s="8" t="s">
        <v>9270</v>
      </c>
      <c r="F9870" t="s">
        <v>478</v>
      </c>
      <c r="G9870" t="s">
        <v>708</v>
      </c>
      <c r="H9870" t="s">
        <v>709</v>
      </c>
      <c r="I9870" t="s">
        <v>1311</v>
      </c>
      <c r="J9870" s="1" t="s">
        <v>883</v>
      </c>
      <c r="L9870" s="2" t="s">
        <v>884</v>
      </c>
      <c r="M9870" s="2" t="s">
        <v>882</v>
      </c>
      <c r="N9870">
        <v>0</v>
      </c>
      <c r="O9870">
        <v>420000</v>
      </c>
      <c r="P9870">
        <v>0</v>
      </c>
      <c r="Q9870" t="s">
        <v>854</v>
      </c>
      <c r="R9870" s="3">
        <v>0.37</v>
      </c>
      <c r="S9870">
        <v>0</v>
      </c>
      <c r="T9870">
        <v>0</v>
      </c>
    </row>
    <row r="9871" spans="1:20" x14ac:dyDescent="0.25">
      <c r="A9871" t="s">
        <v>284</v>
      </c>
      <c r="B9871">
        <v>2220401</v>
      </c>
      <c r="C9871" s="4" t="s">
        <v>14087</v>
      </c>
      <c r="D9871" s="4" t="s">
        <v>9271</v>
      </c>
      <c r="E9871" s="8" t="s">
        <v>9271</v>
      </c>
      <c r="F9871" t="s">
        <v>478</v>
      </c>
      <c r="G9871" t="s">
        <v>708</v>
      </c>
      <c r="H9871" t="s">
        <v>709</v>
      </c>
      <c r="I9871" t="s">
        <v>1311</v>
      </c>
      <c r="J9871" s="1" t="s">
        <v>885</v>
      </c>
      <c r="L9871" s="2" t="s">
        <v>886</v>
      </c>
      <c r="M9871" s="2" t="s">
        <v>887</v>
      </c>
      <c r="N9871">
        <v>0</v>
      </c>
      <c r="O9871">
        <v>250000</v>
      </c>
      <c r="P9871">
        <v>0</v>
      </c>
      <c r="Q9871" t="s">
        <v>855</v>
      </c>
      <c r="R9871" s="3">
        <v>0.25</v>
      </c>
      <c r="S9871">
        <v>0</v>
      </c>
      <c r="T9871">
        <v>0</v>
      </c>
    </row>
    <row r="9872" spans="1:20" x14ac:dyDescent="0.25">
      <c r="A9872" t="s">
        <v>284</v>
      </c>
      <c r="B9872">
        <v>2220401</v>
      </c>
      <c r="C9872" s="4" t="s">
        <v>14087</v>
      </c>
      <c r="D9872" s="4" t="s">
        <v>9272</v>
      </c>
      <c r="E9872" s="8" t="s">
        <v>9272</v>
      </c>
      <c r="F9872" t="s">
        <v>478</v>
      </c>
      <c r="G9872" t="s">
        <v>708</v>
      </c>
      <c r="H9872" t="s">
        <v>709</v>
      </c>
      <c r="I9872" t="s">
        <v>1311</v>
      </c>
      <c r="J9872" s="1" t="s">
        <v>888</v>
      </c>
      <c r="L9872" s="2" t="s">
        <v>889</v>
      </c>
      <c r="M9872" s="2" t="s">
        <v>887</v>
      </c>
      <c r="N9872">
        <v>15</v>
      </c>
      <c r="O9872">
        <v>275000</v>
      </c>
      <c r="P9872">
        <v>4125000</v>
      </c>
      <c r="Q9872" t="s">
        <v>855</v>
      </c>
      <c r="R9872" s="3">
        <v>0.25</v>
      </c>
      <c r="S9872">
        <v>3093750</v>
      </c>
      <c r="T9872">
        <v>1031250</v>
      </c>
    </row>
    <row r="9873" spans="1:20" x14ac:dyDescent="0.25">
      <c r="A9873" t="s">
        <v>284</v>
      </c>
      <c r="B9873">
        <v>2220401</v>
      </c>
      <c r="C9873" s="4" t="s">
        <v>14087</v>
      </c>
      <c r="D9873" s="4" t="s">
        <v>9273</v>
      </c>
      <c r="E9873" s="8" t="s">
        <v>9273</v>
      </c>
      <c r="F9873" t="s">
        <v>478</v>
      </c>
      <c r="G9873" t="s">
        <v>708</v>
      </c>
      <c r="H9873" t="s">
        <v>709</v>
      </c>
      <c r="I9873" t="s">
        <v>1311</v>
      </c>
      <c r="J9873" s="1" t="s">
        <v>890</v>
      </c>
      <c r="L9873" s="2" t="s">
        <v>891</v>
      </c>
      <c r="M9873" s="2" t="s">
        <v>882</v>
      </c>
      <c r="N9873">
        <v>9</v>
      </c>
      <c r="O9873">
        <v>150000</v>
      </c>
      <c r="P9873">
        <v>1350000</v>
      </c>
      <c r="Q9873" t="s">
        <v>854</v>
      </c>
      <c r="R9873" s="3">
        <v>0.37</v>
      </c>
      <c r="S9873">
        <v>850500</v>
      </c>
      <c r="T9873">
        <v>499500</v>
      </c>
    </row>
    <row r="9874" spans="1:20" x14ac:dyDescent="0.25">
      <c r="A9874" t="s">
        <v>284</v>
      </c>
      <c r="B9874">
        <v>2220401</v>
      </c>
      <c r="C9874" s="4" t="s">
        <v>14087</v>
      </c>
      <c r="D9874" s="4" t="s">
        <v>9274</v>
      </c>
      <c r="E9874" s="8" t="s">
        <v>9274</v>
      </c>
      <c r="F9874" t="s">
        <v>478</v>
      </c>
      <c r="G9874" t="s">
        <v>708</v>
      </c>
      <c r="H9874" t="s">
        <v>709</v>
      </c>
      <c r="I9874" t="s">
        <v>1311</v>
      </c>
      <c r="J9874" s="1" t="s">
        <v>892</v>
      </c>
      <c r="L9874" s="2" t="s">
        <v>893</v>
      </c>
      <c r="M9874" s="2" t="s">
        <v>882</v>
      </c>
      <c r="N9874">
        <v>0</v>
      </c>
      <c r="O9874">
        <v>300000</v>
      </c>
      <c r="P9874">
        <v>0</v>
      </c>
      <c r="Q9874" t="s">
        <v>854</v>
      </c>
      <c r="R9874" s="3">
        <v>0.37</v>
      </c>
      <c r="S9874">
        <v>0</v>
      </c>
      <c r="T9874">
        <v>0</v>
      </c>
    </row>
    <row r="9875" spans="1:20" x14ac:dyDescent="0.25">
      <c r="A9875" t="s">
        <v>284</v>
      </c>
      <c r="B9875">
        <v>2220401</v>
      </c>
      <c r="C9875" s="4" t="s">
        <v>14087</v>
      </c>
      <c r="D9875" s="4" t="s">
        <v>9275</v>
      </c>
      <c r="E9875" s="8" t="s">
        <v>9275</v>
      </c>
      <c r="F9875" t="s">
        <v>478</v>
      </c>
      <c r="G9875" t="s">
        <v>708</v>
      </c>
      <c r="H9875" t="s">
        <v>709</v>
      </c>
      <c r="I9875" t="s">
        <v>1311</v>
      </c>
      <c r="J9875" s="1" t="s">
        <v>894</v>
      </c>
      <c r="L9875" s="2" t="s">
        <v>895</v>
      </c>
      <c r="M9875" s="2" t="s">
        <v>882</v>
      </c>
      <c r="N9875">
        <v>9</v>
      </c>
      <c r="O9875">
        <v>400000</v>
      </c>
      <c r="P9875">
        <v>3600000</v>
      </c>
      <c r="Q9875" t="s">
        <v>854</v>
      </c>
      <c r="R9875" s="3">
        <v>0.37</v>
      </c>
      <c r="S9875">
        <v>2268000</v>
      </c>
      <c r="T9875">
        <v>1332000</v>
      </c>
    </row>
    <row r="9876" spans="1:20" x14ac:dyDescent="0.25">
      <c r="A9876" t="s">
        <v>284</v>
      </c>
      <c r="B9876">
        <v>2220401</v>
      </c>
      <c r="C9876" s="4" t="s">
        <v>14087</v>
      </c>
      <c r="D9876" s="4" t="s">
        <v>9276</v>
      </c>
      <c r="E9876" s="8" t="s">
        <v>9276</v>
      </c>
      <c r="F9876" t="s">
        <v>478</v>
      </c>
      <c r="G9876" t="s">
        <v>708</v>
      </c>
      <c r="H9876" t="s">
        <v>709</v>
      </c>
      <c r="I9876" t="s">
        <v>1311</v>
      </c>
      <c r="J9876" s="1" t="s">
        <v>896</v>
      </c>
      <c r="L9876" s="2" t="s">
        <v>897</v>
      </c>
      <c r="M9876" s="2" t="s">
        <v>882</v>
      </c>
      <c r="N9876">
        <v>11</v>
      </c>
      <c r="O9876">
        <v>360000</v>
      </c>
      <c r="P9876">
        <v>3960000</v>
      </c>
      <c r="Q9876" t="s">
        <v>854</v>
      </c>
      <c r="R9876" s="3">
        <v>0.37</v>
      </c>
      <c r="S9876">
        <v>2494800</v>
      </c>
      <c r="T9876">
        <v>1465200</v>
      </c>
    </row>
    <row r="9877" spans="1:20" x14ac:dyDescent="0.25">
      <c r="A9877" t="s">
        <v>284</v>
      </c>
      <c r="B9877">
        <v>2220401</v>
      </c>
      <c r="C9877" s="4" t="s">
        <v>14087</v>
      </c>
      <c r="D9877" s="4" t="s">
        <v>9277</v>
      </c>
      <c r="E9877" s="8" t="s">
        <v>9277</v>
      </c>
      <c r="F9877" t="s">
        <v>478</v>
      </c>
      <c r="G9877" t="s">
        <v>708</v>
      </c>
      <c r="H9877" t="s">
        <v>709</v>
      </c>
      <c r="I9877" t="s">
        <v>1311</v>
      </c>
      <c r="J9877" s="1" t="s">
        <v>898</v>
      </c>
      <c r="L9877" s="2" t="s">
        <v>899</v>
      </c>
      <c r="M9877" s="2" t="s">
        <v>882</v>
      </c>
      <c r="N9877">
        <v>0</v>
      </c>
      <c r="O9877">
        <v>250000</v>
      </c>
      <c r="P9877">
        <v>0</v>
      </c>
      <c r="Q9877" t="s">
        <v>854</v>
      </c>
      <c r="R9877" s="3">
        <v>0.37</v>
      </c>
      <c r="S9877">
        <v>0</v>
      </c>
      <c r="T9877">
        <v>0</v>
      </c>
    </row>
    <row r="9878" spans="1:20" x14ac:dyDescent="0.25">
      <c r="A9878" t="s">
        <v>284</v>
      </c>
      <c r="B9878">
        <v>2220401</v>
      </c>
      <c r="C9878" s="4" t="s">
        <v>14087</v>
      </c>
      <c r="D9878" s="4" t="s">
        <v>9278</v>
      </c>
      <c r="E9878" s="8" t="s">
        <v>9278</v>
      </c>
      <c r="F9878" t="s">
        <v>478</v>
      </c>
      <c r="G9878" t="s">
        <v>708</v>
      </c>
      <c r="H9878" t="s">
        <v>709</v>
      </c>
      <c r="I9878" t="s">
        <v>1311</v>
      </c>
      <c r="J9878" s="1" t="s">
        <v>900</v>
      </c>
      <c r="L9878" s="2" t="s">
        <v>901</v>
      </c>
      <c r="M9878" s="2" t="s">
        <v>882</v>
      </c>
      <c r="N9878">
        <v>0</v>
      </c>
      <c r="O9878">
        <v>360000</v>
      </c>
      <c r="P9878">
        <v>0</v>
      </c>
      <c r="Q9878" t="s">
        <v>854</v>
      </c>
      <c r="R9878" s="3">
        <v>0.37</v>
      </c>
      <c r="S9878">
        <v>0</v>
      </c>
      <c r="T9878">
        <v>0</v>
      </c>
    </row>
    <row r="9879" spans="1:20" x14ac:dyDescent="0.25">
      <c r="A9879" t="s">
        <v>284</v>
      </c>
      <c r="B9879">
        <v>2220401</v>
      </c>
      <c r="C9879" s="4" t="s">
        <v>14087</v>
      </c>
      <c r="D9879" s="4" t="s">
        <v>9279</v>
      </c>
      <c r="E9879" s="8" t="s">
        <v>9279</v>
      </c>
      <c r="F9879" t="s">
        <v>478</v>
      </c>
      <c r="G9879" t="s">
        <v>708</v>
      </c>
      <c r="H9879" t="s">
        <v>709</v>
      </c>
      <c r="I9879" t="s">
        <v>1311</v>
      </c>
      <c r="J9879" s="1" t="s">
        <v>902</v>
      </c>
      <c r="L9879" s="2" t="s">
        <v>903</v>
      </c>
      <c r="M9879" s="2" t="s">
        <v>887</v>
      </c>
      <c r="N9879">
        <v>15</v>
      </c>
      <c r="O9879">
        <v>300000</v>
      </c>
      <c r="P9879">
        <v>4500000</v>
      </c>
      <c r="Q9879" t="s">
        <v>855</v>
      </c>
      <c r="R9879" s="3">
        <v>0.25</v>
      </c>
      <c r="S9879">
        <v>3375000</v>
      </c>
      <c r="T9879">
        <v>1125000</v>
      </c>
    </row>
    <row r="9880" spans="1:20" x14ac:dyDescent="0.25">
      <c r="A9880" t="s">
        <v>284</v>
      </c>
      <c r="B9880">
        <v>2220401</v>
      </c>
      <c r="C9880" s="4" t="s">
        <v>14087</v>
      </c>
      <c r="D9880" s="4" t="s">
        <v>9280</v>
      </c>
      <c r="E9880" s="8" t="s">
        <v>9280</v>
      </c>
      <c r="F9880" t="s">
        <v>478</v>
      </c>
      <c r="G9880" t="s">
        <v>708</v>
      </c>
      <c r="H9880" t="s">
        <v>709</v>
      </c>
      <c r="I9880" t="s">
        <v>1311</v>
      </c>
      <c r="J9880" s="1" t="s">
        <v>904</v>
      </c>
      <c r="L9880" s="2" t="s">
        <v>905</v>
      </c>
      <c r="M9880" s="2" t="s">
        <v>887</v>
      </c>
      <c r="N9880">
        <v>8</v>
      </c>
      <c r="O9880">
        <v>690000</v>
      </c>
      <c r="P9880">
        <v>5520000</v>
      </c>
      <c r="Q9880" t="s">
        <v>855</v>
      </c>
      <c r="R9880" s="3">
        <v>0.25</v>
      </c>
      <c r="S9880">
        <v>4140000</v>
      </c>
      <c r="T9880">
        <v>1380000</v>
      </c>
    </row>
    <row r="9881" spans="1:20" x14ac:dyDescent="0.25">
      <c r="A9881" t="s">
        <v>284</v>
      </c>
      <c r="B9881">
        <v>2220401</v>
      </c>
      <c r="C9881" s="4" t="s">
        <v>14087</v>
      </c>
      <c r="D9881" s="4" t="s">
        <v>9281</v>
      </c>
      <c r="E9881" s="8" t="s">
        <v>9281</v>
      </c>
      <c r="F9881" t="s">
        <v>478</v>
      </c>
      <c r="G9881" t="s">
        <v>708</v>
      </c>
      <c r="H9881" t="s">
        <v>709</v>
      </c>
      <c r="I9881" t="s">
        <v>1311</v>
      </c>
      <c r="J9881" s="1" t="s">
        <v>906</v>
      </c>
      <c r="L9881" s="2" t="s">
        <v>907</v>
      </c>
      <c r="M9881" s="2" t="s">
        <v>887</v>
      </c>
      <c r="N9881">
        <v>0</v>
      </c>
      <c r="O9881">
        <v>330000</v>
      </c>
      <c r="P9881">
        <v>0</v>
      </c>
      <c r="Q9881" t="s">
        <v>855</v>
      </c>
      <c r="R9881" s="3">
        <v>0.25</v>
      </c>
      <c r="S9881">
        <v>0</v>
      </c>
      <c r="T9881">
        <v>0</v>
      </c>
    </row>
    <row r="9882" spans="1:20" x14ac:dyDescent="0.25">
      <c r="A9882" t="s">
        <v>284</v>
      </c>
      <c r="B9882">
        <v>2220401</v>
      </c>
      <c r="C9882" s="4" t="s">
        <v>14087</v>
      </c>
      <c r="D9882" s="4" t="s">
        <v>9282</v>
      </c>
      <c r="E9882" s="8" t="s">
        <v>9282</v>
      </c>
      <c r="F9882" t="s">
        <v>478</v>
      </c>
      <c r="G9882" t="s">
        <v>708</v>
      </c>
      <c r="H9882" t="s">
        <v>709</v>
      </c>
      <c r="I9882" t="s">
        <v>1311</v>
      </c>
      <c r="J9882" s="1" t="s">
        <v>908</v>
      </c>
      <c r="L9882" s="2" t="s">
        <v>909</v>
      </c>
      <c r="M9882" s="2" t="s">
        <v>882</v>
      </c>
      <c r="N9882">
        <v>6</v>
      </c>
      <c r="O9882">
        <v>200000</v>
      </c>
      <c r="P9882">
        <v>1200000</v>
      </c>
      <c r="Q9882" t="s">
        <v>854</v>
      </c>
      <c r="R9882" s="3">
        <v>0.37</v>
      </c>
      <c r="S9882">
        <v>756000</v>
      </c>
      <c r="T9882">
        <v>444000</v>
      </c>
    </row>
    <row r="9883" spans="1:20" x14ac:dyDescent="0.25">
      <c r="A9883" t="s">
        <v>284</v>
      </c>
      <c r="B9883">
        <v>2220401</v>
      </c>
      <c r="C9883" s="4" t="s">
        <v>14087</v>
      </c>
      <c r="D9883" s="4" t="s">
        <v>9283</v>
      </c>
      <c r="E9883" s="8" t="s">
        <v>9283</v>
      </c>
      <c r="F9883" t="s">
        <v>478</v>
      </c>
      <c r="G9883" t="s">
        <v>708</v>
      </c>
      <c r="H9883" t="s">
        <v>709</v>
      </c>
      <c r="I9883" t="s">
        <v>1311</v>
      </c>
      <c r="J9883" s="1" t="s">
        <v>910</v>
      </c>
      <c r="L9883" s="2" t="s">
        <v>911</v>
      </c>
      <c r="M9883" s="2" t="s">
        <v>887</v>
      </c>
      <c r="N9883">
        <v>15</v>
      </c>
      <c r="O9883">
        <v>400000</v>
      </c>
      <c r="P9883">
        <v>6000000</v>
      </c>
      <c r="Q9883" t="s">
        <v>855</v>
      </c>
      <c r="R9883" s="3">
        <v>0.25</v>
      </c>
      <c r="S9883">
        <v>4500000</v>
      </c>
      <c r="T9883">
        <v>1500000</v>
      </c>
    </row>
    <row r="9884" spans="1:20" x14ac:dyDescent="0.25">
      <c r="A9884" t="s">
        <v>284</v>
      </c>
      <c r="B9884">
        <v>2220401</v>
      </c>
      <c r="C9884" s="4" t="s">
        <v>14087</v>
      </c>
      <c r="D9884" s="4" t="s">
        <v>9284</v>
      </c>
      <c r="E9884" s="8" t="s">
        <v>9284</v>
      </c>
      <c r="F9884" t="s">
        <v>478</v>
      </c>
      <c r="G9884" t="s">
        <v>708</v>
      </c>
      <c r="H9884" t="s">
        <v>709</v>
      </c>
      <c r="I9884" t="s">
        <v>1311</v>
      </c>
      <c r="J9884" s="1" t="s">
        <v>912</v>
      </c>
      <c r="L9884" s="2" t="s">
        <v>913</v>
      </c>
      <c r="M9884" s="2" t="s">
        <v>882</v>
      </c>
      <c r="N9884">
        <v>15</v>
      </c>
      <c r="O9884">
        <v>240000</v>
      </c>
      <c r="P9884">
        <v>3600000</v>
      </c>
      <c r="Q9884" t="s">
        <v>854</v>
      </c>
      <c r="R9884" s="3">
        <v>0.37</v>
      </c>
      <c r="S9884">
        <v>2268000</v>
      </c>
      <c r="T9884">
        <v>1332000</v>
      </c>
    </row>
    <row r="9885" spans="1:20" x14ac:dyDescent="0.25">
      <c r="A9885" t="s">
        <v>284</v>
      </c>
      <c r="B9885">
        <v>2220401</v>
      </c>
      <c r="C9885" s="4" t="s">
        <v>14087</v>
      </c>
      <c r="D9885" s="4" t="s">
        <v>9285</v>
      </c>
      <c r="E9885" s="8" t="s">
        <v>9285</v>
      </c>
      <c r="F9885" t="s">
        <v>478</v>
      </c>
      <c r="G9885" t="s">
        <v>708</v>
      </c>
      <c r="H9885" t="s">
        <v>709</v>
      </c>
      <c r="I9885" t="s">
        <v>1311</v>
      </c>
      <c r="J9885" s="1" t="s">
        <v>914</v>
      </c>
      <c r="L9885" s="2" t="s">
        <v>915</v>
      </c>
      <c r="M9885" s="2" t="s">
        <v>887</v>
      </c>
      <c r="N9885">
        <v>0</v>
      </c>
      <c r="O9885">
        <v>240000</v>
      </c>
      <c r="P9885">
        <v>0</v>
      </c>
      <c r="Q9885" t="s">
        <v>855</v>
      </c>
      <c r="R9885" s="3">
        <v>0.25</v>
      </c>
      <c r="S9885">
        <v>0</v>
      </c>
      <c r="T9885">
        <v>0</v>
      </c>
    </row>
    <row r="9886" spans="1:20" x14ac:dyDescent="0.25">
      <c r="A9886" t="s">
        <v>284</v>
      </c>
      <c r="B9886">
        <v>2220401</v>
      </c>
      <c r="C9886" s="4" t="s">
        <v>14087</v>
      </c>
      <c r="D9886" s="4" t="s">
        <v>9286</v>
      </c>
      <c r="E9886" s="8" t="s">
        <v>9286</v>
      </c>
      <c r="F9886" t="s">
        <v>478</v>
      </c>
      <c r="G9886" t="s">
        <v>708</v>
      </c>
      <c r="H9886" t="s">
        <v>709</v>
      </c>
      <c r="I9886" t="s">
        <v>1311</v>
      </c>
      <c r="J9886" s="1" t="s">
        <v>916</v>
      </c>
      <c r="L9886" s="2" t="s">
        <v>917</v>
      </c>
      <c r="M9886" s="2" t="s">
        <v>887</v>
      </c>
      <c r="N9886">
        <v>15</v>
      </c>
      <c r="O9886">
        <v>150000</v>
      </c>
      <c r="P9886">
        <v>2250000</v>
      </c>
      <c r="Q9886" t="s">
        <v>855</v>
      </c>
      <c r="R9886" s="3">
        <v>0.25</v>
      </c>
      <c r="S9886">
        <v>1687500</v>
      </c>
      <c r="T9886">
        <v>562500</v>
      </c>
    </row>
    <row r="9887" spans="1:20" x14ac:dyDescent="0.25">
      <c r="A9887" t="s">
        <v>284</v>
      </c>
      <c r="B9887">
        <v>2220401</v>
      </c>
      <c r="C9887" s="4" t="s">
        <v>14087</v>
      </c>
      <c r="D9887" s="4" t="s">
        <v>9287</v>
      </c>
      <c r="E9887" s="8" t="s">
        <v>9287</v>
      </c>
      <c r="F9887" t="s">
        <v>478</v>
      </c>
      <c r="G9887" t="s">
        <v>708</v>
      </c>
      <c r="H9887" t="s">
        <v>709</v>
      </c>
      <c r="I9887" t="s">
        <v>1311</v>
      </c>
      <c r="J9887" s="1" t="s">
        <v>918</v>
      </c>
      <c r="L9887" s="2" t="s">
        <v>919</v>
      </c>
      <c r="M9887" s="2" t="s">
        <v>887</v>
      </c>
      <c r="N9887">
        <v>15</v>
      </c>
      <c r="O9887">
        <v>470000</v>
      </c>
      <c r="P9887">
        <v>7050000</v>
      </c>
      <c r="Q9887" t="s">
        <v>855</v>
      </c>
      <c r="R9887" s="3">
        <v>0.25</v>
      </c>
      <c r="S9887">
        <v>5287500</v>
      </c>
      <c r="T9887">
        <v>1762500</v>
      </c>
    </row>
    <row r="9888" spans="1:20" x14ac:dyDescent="0.25">
      <c r="A9888" t="s">
        <v>284</v>
      </c>
      <c r="B9888">
        <v>2220401</v>
      </c>
      <c r="C9888" s="4" t="s">
        <v>14087</v>
      </c>
      <c r="D9888" s="4" t="s">
        <v>9288</v>
      </c>
      <c r="E9888" s="8" t="s">
        <v>9288</v>
      </c>
      <c r="F9888" t="s">
        <v>478</v>
      </c>
      <c r="G9888" t="s">
        <v>708</v>
      </c>
      <c r="H9888" t="s">
        <v>709</v>
      </c>
      <c r="I9888" t="s">
        <v>1311</v>
      </c>
      <c r="J9888" s="1" t="s">
        <v>920</v>
      </c>
      <c r="L9888" s="2" t="s">
        <v>921</v>
      </c>
      <c r="M9888" s="2" t="s">
        <v>882</v>
      </c>
      <c r="N9888">
        <v>0</v>
      </c>
      <c r="O9888">
        <v>170000</v>
      </c>
      <c r="P9888">
        <v>0</v>
      </c>
      <c r="Q9888" t="s">
        <v>854</v>
      </c>
      <c r="R9888" s="3">
        <v>0.37</v>
      </c>
      <c r="S9888">
        <v>0</v>
      </c>
      <c r="T9888">
        <v>0</v>
      </c>
    </row>
    <row r="9889" spans="1:20" x14ac:dyDescent="0.25">
      <c r="A9889" t="s">
        <v>284</v>
      </c>
      <c r="B9889">
        <v>2220401</v>
      </c>
      <c r="C9889" s="4" t="s">
        <v>14087</v>
      </c>
      <c r="D9889" s="4" t="s">
        <v>9289</v>
      </c>
      <c r="E9889" s="8" t="s">
        <v>9289</v>
      </c>
      <c r="F9889" t="s">
        <v>478</v>
      </c>
      <c r="G9889" t="s">
        <v>708</v>
      </c>
      <c r="H9889" t="s">
        <v>709</v>
      </c>
      <c r="I9889" t="s">
        <v>1311</v>
      </c>
      <c r="J9889" s="1" t="s">
        <v>922</v>
      </c>
      <c r="L9889" s="2" t="s">
        <v>923</v>
      </c>
      <c r="M9889" s="2" t="s">
        <v>887</v>
      </c>
      <c r="N9889">
        <v>0</v>
      </c>
      <c r="O9889">
        <v>130000</v>
      </c>
      <c r="P9889">
        <v>0</v>
      </c>
      <c r="Q9889" t="s">
        <v>855</v>
      </c>
      <c r="R9889" s="3">
        <v>0.25</v>
      </c>
      <c r="S9889">
        <v>0</v>
      </c>
      <c r="T9889">
        <v>0</v>
      </c>
    </row>
    <row r="9890" spans="1:20" x14ac:dyDescent="0.25">
      <c r="A9890" t="s">
        <v>284</v>
      </c>
      <c r="B9890">
        <v>2220401</v>
      </c>
      <c r="C9890" s="4" t="s">
        <v>14087</v>
      </c>
      <c r="D9890" s="4" t="s">
        <v>9290</v>
      </c>
      <c r="E9890" s="8" t="s">
        <v>9290</v>
      </c>
      <c r="F9890" t="s">
        <v>478</v>
      </c>
      <c r="G9890" t="s">
        <v>708</v>
      </c>
      <c r="H9890" t="s">
        <v>709</v>
      </c>
      <c r="I9890" t="s">
        <v>1311</v>
      </c>
      <c r="J9890" s="1" t="s">
        <v>924</v>
      </c>
      <c r="L9890" s="2" t="s">
        <v>925</v>
      </c>
      <c r="M9890" s="2" t="s">
        <v>887</v>
      </c>
      <c r="N9890">
        <v>0</v>
      </c>
      <c r="O9890">
        <v>130000</v>
      </c>
      <c r="P9890">
        <v>0</v>
      </c>
      <c r="Q9890" t="s">
        <v>855</v>
      </c>
      <c r="R9890" s="3">
        <v>0.25</v>
      </c>
      <c r="S9890">
        <v>0</v>
      </c>
      <c r="T9890">
        <v>0</v>
      </c>
    </row>
    <row r="9891" spans="1:20" x14ac:dyDescent="0.25">
      <c r="A9891" t="s">
        <v>284</v>
      </c>
      <c r="B9891">
        <v>2220401</v>
      </c>
      <c r="C9891" s="4" t="s">
        <v>14087</v>
      </c>
      <c r="D9891" s="4" t="s">
        <v>9291</v>
      </c>
      <c r="E9891" s="8" t="s">
        <v>9291</v>
      </c>
      <c r="F9891" t="s">
        <v>478</v>
      </c>
      <c r="G9891" t="s">
        <v>708</v>
      </c>
      <c r="H9891" t="s">
        <v>709</v>
      </c>
      <c r="I9891" t="s">
        <v>1311</v>
      </c>
      <c r="J9891" s="1" t="s">
        <v>926</v>
      </c>
      <c r="L9891" s="2" t="s">
        <v>927</v>
      </c>
      <c r="M9891" s="2" t="s">
        <v>887</v>
      </c>
      <c r="N9891">
        <v>0</v>
      </c>
      <c r="O9891">
        <v>260000</v>
      </c>
      <c r="P9891">
        <v>0</v>
      </c>
      <c r="Q9891" t="s">
        <v>855</v>
      </c>
      <c r="R9891" s="3">
        <v>0.25</v>
      </c>
      <c r="S9891">
        <v>0</v>
      </c>
      <c r="T9891">
        <v>0</v>
      </c>
    </row>
    <row r="9892" spans="1:20" x14ac:dyDescent="0.25">
      <c r="A9892" t="s">
        <v>284</v>
      </c>
      <c r="B9892">
        <v>2220401</v>
      </c>
      <c r="C9892" s="4" t="s">
        <v>14087</v>
      </c>
      <c r="D9892" s="4" t="s">
        <v>9292</v>
      </c>
      <c r="E9892" s="8" t="s">
        <v>9292</v>
      </c>
      <c r="F9892" t="s">
        <v>478</v>
      </c>
      <c r="G9892" t="s">
        <v>708</v>
      </c>
      <c r="H9892" t="s">
        <v>709</v>
      </c>
      <c r="I9892" t="s">
        <v>1311</v>
      </c>
      <c r="J9892" s="1" t="s">
        <v>928</v>
      </c>
      <c r="L9892" s="2" t="s">
        <v>929</v>
      </c>
      <c r="M9892" s="2" t="s">
        <v>887</v>
      </c>
      <c r="N9892">
        <v>0</v>
      </c>
      <c r="O9892">
        <v>210000</v>
      </c>
      <c r="P9892">
        <v>0</v>
      </c>
      <c r="Q9892" t="s">
        <v>855</v>
      </c>
      <c r="R9892" s="3">
        <v>0.25</v>
      </c>
      <c r="S9892">
        <v>0</v>
      </c>
      <c r="T9892">
        <v>0</v>
      </c>
    </row>
    <row r="9893" spans="1:20" x14ac:dyDescent="0.25">
      <c r="A9893" t="s">
        <v>284</v>
      </c>
      <c r="B9893">
        <v>2220401</v>
      </c>
      <c r="C9893" s="4" t="s">
        <v>14087</v>
      </c>
      <c r="D9893" s="4" t="s">
        <v>9293</v>
      </c>
      <c r="E9893" s="8" t="s">
        <v>9293</v>
      </c>
      <c r="F9893" t="s">
        <v>478</v>
      </c>
      <c r="G9893" t="s">
        <v>708</v>
      </c>
      <c r="H9893" t="s">
        <v>709</v>
      </c>
      <c r="I9893" t="s">
        <v>1311</v>
      </c>
      <c r="J9893" s="1" t="s">
        <v>930</v>
      </c>
      <c r="L9893" s="2" t="s">
        <v>931</v>
      </c>
      <c r="M9893" s="2" t="s">
        <v>882</v>
      </c>
      <c r="N9893">
        <v>0</v>
      </c>
      <c r="O9893">
        <v>270000</v>
      </c>
      <c r="P9893">
        <v>0</v>
      </c>
      <c r="Q9893" t="s">
        <v>854</v>
      </c>
      <c r="R9893" s="3">
        <v>0.37</v>
      </c>
      <c r="S9893">
        <v>0</v>
      </c>
      <c r="T9893">
        <v>0</v>
      </c>
    </row>
    <row r="9894" spans="1:20" x14ac:dyDescent="0.25">
      <c r="A9894" t="s">
        <v>284</v>
      </c>
      <c r="B9894">
        <v>2220401</v>
      </c>
      <c r="C9894" s="4" t="s">
        <v>14087</v>
      </c>
      <c r="D9894" s="4" t="s">
        <v>9294</v>
      </c>
      <c r="E9894" s="8" t="s">
        <v>9294</v>
      </c>
      <c r="F9894" t="s">
        <v>478</v>
      </c>
      <c r="G9894" t="s">
        <v>708</v>
      </c>
      <c r="H9894" t="s">
        <v>709</v>
      </c>
      <c r="I9894" t="s">
        <v>1311</v>
      </c>
      <c r="J9894" s="1" t="s">
        <v>932</v>
      </c>
      <c r="L9894" s="2" t="s">
        <v>933</v>
      </c>
      <c r="M9894" s="2" t="s">
        <v>882</v>
      </c>
      <c r="N9894">
        <v>0</v>
      </c>
      <c r="O9894">
        <v>270000</v>
      </c>
      <c r="P9894">
        <v>0</v>
      </c>
      <c r="Q9894" t="s">
        <v>854</v>
      </c>
      <c r="R9894" s="3">
        <v>0.37</v>
      </c>
      <c r="S9894">
        <v>0</v>
      </c>
      <c r="T9894">
        <v>0</v>
      </c>
    </row>
    <row r="9895" spans="1:20" x14ac:dyDescent="0.25">
      <c r="A9895" t="s">
        <v>284</v>
      </c>
      <c r="B9895">
        <v>2220401</v>
      </c>
      <c r="C9895" s="4" t="s">
        <v>14087</v>
      </c>
      <c r="D9895" s="4" t="s">
        <v>9295</v>
      </c>
      <c r="E9895" s="8" t="s">
        <v>9295</v>
      </c>
      <c r="F9895" t="s">
        <v>478</v>
      </c>
      <c r="G9895" t="s">
        <v>708</v>
      </c>
      <c r="H9895" t="s">
        <v>709</v>
      </c>
      <c r="I9895" t="s">
        <v>1311</v>
      </c>
      <c r="J9895" s="1" t="s">
        <v>934</v>
      </c>
      <c r="L9895" s="2" t="s">
        <v>935</v>
      </c>
      <c r="M9895" s="2" t="s">
        <v>882</v>
      </c>
      <c r="N9895">
        <v>0</v>
      </c>
      <c r="O9895">
        <v>130000</v>
      </c>
      <c r="P9895">
        <v>0</v>
      </c>
      <c r="Q9895" t="s">
        <v>854</v>
      </c>
      <c r="R9895" s="3">
        <v>0.37</v>
      </c>
      <c r="S9895">
        <v>0</v>
      </c>
      <c r="T9895">
        <v>0</v>
      </c>
    </row>
    <row r="9896" spans="1:20" x14ac:dyDescent="0.25">
      <c r="A9896" t="s">
        <v>284</v>
      </c>
      <c r="B9896">
        <v>2220401</v>
      </c>
      <c r="C9896" s="4" t="s">
        <v>14087</v>
      </c>
      <c r="D9896" s="4" t="s">
        <v>9296</v>
      </c>
      <c r="E9896" s="8" t="s">
        <v>9296</v>
      </c>
      <c r="F9896" t="s">
        <v>478</v>
      </c>
      <c r="G9896" t="s">
        <v>708</v>
      </c>
      <c r="H9896" t="s">
        <v>709</v>
      </c>
      <c r="I9896" t="s">
        <v>1311</v>
      </c>
      <c r="J9896" s="1" t="s">
        <v>936</v>
      </c>
      <c r="L9896" s="2" t="s">
        <v>937</v>
      </c>
      <c r="M9896" s="2" t="s">
        <v>887</v>
      </c>
      <c r="N9896">
        <v>0</v>
      </c>
      <c r="O9896">
        <v>165000</v>
      </c>
      <c r="P9896">
        <v>0</v>
      </c>
      <c r="Q9896" t="s">
        <v>855</v>
      </c>
      <c r="R9896" s="3">
        <v>0.25</v>
      </c>
      <c r="S9896">
        <v>0</v>
      </c>
      <c r="T9896">
        <v>0</v>
      </c>
    </row>
    <row r="9897" spans="1:20" x14ac:dyDescent="0.25">
      <c r="A9897" t="s">
        <v>284</v>
      </c>
      <c r="B9897">
        <v>2220401</v>
      </c>
      <c r="C9897" s="4" t="s">
        <v>14087</v>
      </c>
      <c r="D9897" s="4" t="s">
        <v>9297</v>
      </c>
      <c r="E9897" s="8" t="s">
        <v>9297</v>
      </c>
      <c r="F9897" t="s">
        <v>478</v>
      </c>
      <c r="G9897" t="s">
        <v>708</v>
      </c>
      <c r="H9897" t="s">
        <v>709</v>
      </c>
      <c r="I9897" t="s">
        <v>1311</v>
      </c>
      <c r="J9897" s="1" t="s">
        <v>938</v>
      </c>
      <c r="L9897" s="2" t="s">
        <v>939</v>
      </c>
      <c r="M9897" s="2" t="s">
        <v>940</v>
      </c>
      <c r="N9897">
        <v>0</v>
      </c>
      <c r="O9897">
        <v>32000</v>
      </c>
      <c r="P9897">
        <v>0</v>
      </c>
      <c r="Q9897" t="s">
        <v>856</v>
      </c>
      <c r="R9897" s="3">
        <v>0</v>
      </c>
      <c r="S9897">
        <v>0</v>
      </c>
      <c r="T9897">
        <v>0</v>
      </c>
    </row>
    <row r="9898" spans="1:20" x14ac:dyDescent="0.25">
      <c r="A9898" t="s">
        <v>284</v>
      </c>
      <c r="B9898">
        <v>2220401</v>
      </c>
      <c r="C9898" s="4" t="s">
        <v>14087</v>
      </c>
      <c r="D9898" s="4" t="s">
        <v>9298</v>
      </c>
      <c r="E9898" s="8" t="s">
        <v>9298</v>
      </c>
      <c r="F9898" t="s">
        <v>478</v>
      </c>
      <c r="G9898" t="s">
        <v>708</v>
      </c>
      <c r="H9898" t="s">
        <v>709</v>
      </c>
      <c r="I9898" t="s">
        <v>1311</v>
      </c>
      <c r="J9898" s="1" t="s">
        <v>941</v>
      </c>
      <c r="L9898" s="2" t="s">
        <v>942</v>
      </c>
      <c r="M9898" s="2" t="s">
        <v>940</v>
      </c>
      <c r="N9898">
        <v>0</v>
      </c>
      <c r="O9898">
        <v>34000</v>
      </c>
      <c r="P9898">
        <v>0</v>
      </c>
      <c r="Q9898" t="s">
        <v>856</v>
      </c>
      <c r="R9898" s="3">
        <v>0</v>
      </c>
      <c r="S9898">
        <v>0</v>
      </c>
      <c r="T9898">
        <v>0</v>
      </c>
    </row>
    <row r="9899" spans="1:20" x14ac:dyDescent="0.25">
      <c r="A9899" t="s">
        <v>284</v>
      </c>
      <c r="B9899">
        <v>2220401</v>
      </c>
      <c r="C9899" s="4" t="s">
        <v>14087</v>
      </c>
      <c r="D9899" s="4" t="s">
        <v>9299</v>
      </c>
      <c r="E9899" s="8" t="s">
        <v>9299</v>
      </c>
      <c r="F9899" t="s">
        <v>478</v>
      </c>
      <c r="G9899" t="s">
        <v>708</v>
      </c>
      <c r="H9899" t="s">
        <v>709</v>
      </c>
      <c r="I9899" t="s">
        <v>1311</v>
      </c>
      <c r="J9899" s="1" t="s">
        <v>943</v>
      </c>
      <c r="L9899" s="2" t="s">
        <v>944</v>
      </c>
      <c r="M9899" s="2" t="s">
        <v>940</v>
      </c>
      <c r="N9899">
        <v>0</v>
      </c>
      <c r="O9899">
        <v>31000</v>
      </c>
      <c r="P9899">
        <v>0</v>
      </c>
      <c r="Q9899" t="s">
        <v>856</v>
      </c>
      <c r="R9899" s="3">
        <v>0</v>
      </c>
      <c r="S9899">
        <v>0</v>
      </c>
      <c r="T9899">
        <v>0</v>
      </c>
    </row>
    <row r="9900" spans="1:20" x14ac:dyDescent="0.25">
      <c r="A9900" t="s">
        <v>1000</v>
      </c>
      <c r="B9900">
        <v>2220501</v>
      </c>
      <c r="C9900" s="5" t="s">
        <v>14087</v>
      </c>
      <c r="D9900" s="5" t="s">
        <v>13259</v>
      </c>
      <c r="E9900" s="8" t="s">
        <v>13259</v>
      </c>
      <c r="F9900" t="s">
        <v>478</v>
      </c>
      <c r="G9900" t="s">
        <v>479</v>
      </c>
      <c r="H9900" t="s">
        <v>436</v>
      </c>
      <c r="I9900" s="2" t="s">
        <v>1312</v>
      </c>
      <c r="J9900" s="1" t="s">
        <v>880</v>
      </c>
      <c r="L9900" s="2" t="s">
        <v>881</v>
      </c>
      <c r="M9900" s="2" t="s">
        <v>882</v>
      </c>
      <c r="N9900">
        <v>10</v>
      </c>
      <c r="O9900">
        <v>700000</v>
      </c>
      <c r="P9900" s="2">
        <v>7000000</v>
      </c>
      <c r="Q9900" s="6" t="s">
        <v>854</v>
      </c>
      <c r="R9900" s="3">
        <v>0.37</v>
      </c>
      <c r="S9900" s="2">
        <v>4410000</v>
      </c>
      <c r="T9900" s="2">
        <v>2590000</v>
      </c>
    </row>
    <row r="9901" spans="1:20" x14ac:dyDescent="0.25">
      <c r="A9901" t="s">
        <v>1000</v>
      </c>
      <c r="B9901">
        <v>2220501</v>
      </c>
      <c r="C9901" s="5" t="s">
        <v>14087</v>
      </c>
      <c r="D9901" s="5" t="s">
        <v>13260</v>
      </c>
      <c r="E9901" s="8" t="s">
        <v>13260</v>
      </c>
      <c r="F9901" t="s">
        <v>478</v>
      </c>
      <c r="G9901" t="s">
        <v>479</v>
      </c>
      <c r="H9901" t="s">
        <v>436</v>
      </c>
      <c r="I9901" s="2" t="s">
        <v>1312</v>
      </c>
      <c r="J9901" s="1" t="s">
        <v>883</v>
      </c>
      <c r="L9901" s="2" t="s">
        <v>884</v>
      </c>
      <c r="M9901" s="2" t="s">
        <v>882</v>
      </c>
      <c r="N9901">
        <v>0</v>
      </c>
      <c r="O9901">
        <v>420000</v>
      </c>
      <c r="P9901" s="2">
        <v>0</v>
      </c>
      <c r="Q9901" s="6" t="s">
        <v>854</v>
      </c>
      <c r="R9901" s="3">
        <v>0.37</v>
      </c>
      <c r="S9901" s="2">
        <v>0</v>
      </c>
      <c r="T9901" s="2">
        <v>0</v>
      </c>
    </row>
    <row r="9902" spans="1:20" x14ac:dyDescent="0.25">
      <c r="A9902" t="s">
        <v>1000</v>
      </c>
      <c r="B9902">
        <v>2220501</v>
      </c>
      <c r="C9902" s="5" t="s">
        <v>14087</v>
      </c>
      <c r="D9902" s="5" t="s">
        <v>13261</v>
      </c>
      <c r="E9902" s="8" t="s">
        <v>13261</v>
      </c>
      <c r="F9902" t="s">
        <v>478</v>
      </c>
      <c r="G9902" t="s">
        <v>479</v>
      </c>
      <c r="H9902" t="s">
        <v>436</v>
      </c>
      <c r="I9902" s="2" t="s">
        <v>1312</v>
      </c>
      <c r="J9902" s="1" t="s">
        <v>885</v>
      </c>
      <c r="L9902" s="2" t="s">
        <v>886</v>
      </c>
      <c r="M9902" s="2" t="s">
        <v>887</v>
      </c>
      <c r="N9902">
        <v>10</v>
      </c>
      <c r="O9902">
        <v>250000</v>
      </c>
      <c r="P9902" s="2">
        <v>2500000</v>
      </c>
      <c r="Q9902" s="6" t="s">
        <v>855</v>
      </c>
      <c r="R9902" s="3">
        <v>0.25</v>
      </c>
      <c r="S9902" s="2">
        <v>1875000</v>
      </c>
      <c r="T9902" s="2">
        <v>625000</v>
      </c>
    </row>
    <row r="9903" spans="1:20" x14ac:dyDescent="0.25">
      <c r="A9903" t="s">
        <v>1000</v>
      </c>
      <c r="B9903">
        <v>2220501</v>
      </c>
      <c r="C9903" s="5" t="s">
        <v>14087</v>
      </c>
      <c r="D9903" s="5" t="s">
        <v>13262</v>
      </c>
      <c r="E9903" s="8" t="s">
        <v>13262</v>
      </c>
      <c r="F9903" t="s">
        <v>478</v>
      </c>
      <c r="G9903" t="s">
        <v>479</v>
      </c>
      <c r="H9903" t="s">
        <v>436</v>
      </c>
      <c r="I9903" s="2" t="s">
        <v>1312</v>
      </c>
      <c r="J9903" s="1" t="s">
        <v>888</v>
      </c>
      <c r="L9903" s="2" t="s">
        <v>889</v>
      </c>
      <c r="M9903" s="2" t="s">
        <v>887</v>
      </c>
      <c r="N9903">
        <v>0</v>
      </c>
      <c r="O9903">
        <v>275000</v>
      </c>
      <c r="P9903" s="2">
        <v>0</v>
      </c>
      <c r="Q9903" s="6" t="s">
        <v>855</v>
      </c>
      <c r="R9903" s="3">
        <v>0.25</v>
      </c>
      <c r="S9903" s="2">
        <v>0</v>
      </c>
      <c r="T9903" s="2">
        <v>0</v>
      </c>
    </row>
    <row r="9904" spans="1:20" x14ac:dyDescent="0.25">
      <c r="A9904" t="s">
        <v>1000</v>
      </c>
      <c r="B9904">
        <v>2220501</v>
      </c>
      <c r="C9904" s="5" t="s">
        <v>14087</v>
      </c>
      <c r="D9904" s="5" t="s">
        <v>13263</v>
      </c>
      <c r="E9904" s="8" t="s">
        <v>13263</v>
      </c>
      <c r="F9904" t="s">
        <v>478</v>
      </c>
      <c r="G9904" t="s">
        <v>479</v>
      </c>
      <c r="H9904" t="s">
        <v>436</v>
      </c>
      <c r="I9904" s="2" t="s">
        <v>1312</v>
      </c>
      <c r="J9904" s="1" t="s">
        <v>890</v>
      </c>
      <c r="L9904" s="2" t="s">
        <v>891</v>
      </c>
      <c r="M9904" s="2" t="s">
        <v>882</v>
      </c>
      <c r="N9904">
        <v>10</v>
      </c>
      <c r="O9904">
        <v>150000</v>
      </c>
      <c r="P9904" s="2">
        <v>1500000</v>
      </c>
      <c r="Q9904" s="6" t="s">
        <v>854</v>
      </c>
      <c r="R9904" s="3">
        <v>0.37</v>
      </c>
      <c r="S9904" s="2">
        <v>945000</v>
      </c>
      <c r="T9904" s="2">
        <v>555000</v>
      </c>
    </row>
    <row r="9905" spans="1:20" x14ac:dyDescent="0.25">
      <c r="A9905" t="s">
        <v>1000</v>
      </c>
      <c r="B9905">
        <v>2220501</v>
      </c>
      <c r="C9905" s="5" t="s">
        <v>14087</v>
      </c>
      <c r="D9905" s="5" t="s">
        <v>13264</v>
      </c>
      <c r="E9905" s="8" t="s">
        <v>13264</v>
      </c>
      <c r="F9905" t="s">
        <v>478</v>
      </c>
      <c r="G9905" t="s">
        <v>479</v>
      </c>
      <c r="H9905" t="s">
        <v>436</v>
      </c>
      <c r="I9905" s="2" t="s">
        <v>1312</v>
      </c>
      <c r="J9905" s="1" t="s">
        <v>892</v>
      </c>
      <c r="L9905" s="2" t="s">
        <v>893</v>
      </c>
      <c r="M9905" s="2" t="s">
        <v>882</v>
      </c>
      <c r="N9905">
        <v>0</v>
      </c>
      <c r="O9905">
        <v>300000</v>
      </c>
      <c r="P9905" s="2">
        <v>0</v>
      </c>
      <c r="Q9905" s="6" t="s">
        <v>854</v>
      </c>
      <c r="R9905" s="3">
        <v>0.37</v>
      </c>
      <c r="S9905" s="2">
        <v>0</v>
      </c>
      <c r="T9905" s="2">
        <v>0</v>
      </c>
    </row>
    <row r="9906" spans="1:20" x14ac:dyDescent="0.25">
      <c r="A9906" t="s">
        <v>1000</v>
      </c>
      <c r="B9906">
        <v>2220501</v>
      </c>
      <c r="C9906" s="5" t="s">
        <v>14087</v>
      </c>
      <c r="D9906" s="5" t="s">
        <v>13265</v>
      </c>
      <c r="E9906" s="8" t="s">
        <v>13265</v>
      </c>
      <c r="F9906" t="s">
        <v>478</v>
      </c>
      <c r="G9906" t="s">
        <v>479</v>
      </c>
      <c r="H9906" t="s">
        <v>436</v>
      </c>
      <c r="I9906" s="2" t="s">
        <v>1312</v>
      </c>
      <c r="J9906" s="1" t="s">
        <v>894</v>
      </c>
      <c r="L9906" s="2" t="s">
        <v>895</v>
      </c>
      <c r="M9906" s="2" t="s">
        <v>882</v>
      </c>
      <c r="N9906">
        <v>10</v>
      </c>
      <c r="O9906">
        <v>400000</v>
      </c>
      <c r="P9906" s="2">
        <v>4000000</v>
      </c>
      <c r="Q9906" s="6" t="s">
        <v>854</v>
      </c>
      <c r="R9906" s="3">
        <v>0.37</v>
      </c>
      <c r="S9906" s="2">
        <v>2520000</v>
      </c>
      <c r="T9906" s="2">
        <v>1480000</v>
      </c>
    </row>
    <row r="9907" spans="1:20" x14ac:dyDescent="0.25">
      <c r="A9907" t="s">
        <v>1000</v>
      </c>
      <c r="B9907">
        <v>2220501</v>
      </c>
      <c r="C9907" s="5" t="s">
        <v>14087</v>
      </c>
      <c r="D9907" s="5" t="s">
        <v>13266</v>
      </c>
      <c r="E9907" s="8" t="s">
        <v>13266</v>
      </c>
      <c r="F9907" t="s">
        <v>478</v>
      </c>
      <c r="G9907" t="s">
        <v>479</v>
      </c>
      <c r="H9907" t="s">
        <v>436</v>
      </c>
      <c r="I9907" s="2" t="s">
        <v>1312</v>
      </c>
      <c r="J9907" s="1" t="s">
        <v>896</v>
      </c>
      <c r="L9907" s="2" t="s">
        <v>897</v>
      </c>
      <c r="M9907" s="2" t="s">
        <v>882</v>
      </c>
      <c r="N9907">
        <v>10</v>
      </c>
      <c r="O9907">
        <v>360000</v>
      </c>
      <c r="P9907" s="2">
        <v>3600000</v>
      </c>
      <c r="Q9907" s="6" t="s">
        <v>854</v>
      </c>
      <c r="R9907" s="3">
        <v>0.37</v>
      </c>
      <c r="S9907" s="2">
        <v>2268000</v>
      </c>
      <c r="T9907" s="2">
        <v>1332000</v>
      </c>
    </row>
    <row r="9908" spans="1:20" x14ac:dyDescent="0.25">
      <c r="A9908" t="s">
        <v>1000</v>
      </c>
      <c r="B9908">
        <v>2220501</v>
      </c>
      <c r="C9908" s="5" t="s">
        <v>14087</v>
      </c>
      <c r="D9908" s="5" t="s">
        <v>13267</v>
      </c>
      <c r="E9908" s="8" t="s">
        <v>13267</v>
      </c>
      <c r="F9908" t="s">
        <v>478</v>
      </c>
      <c r="G9908" t="s">
        <v>479</v>
      </c>
      <c r="H9908" t="s">
        <v>436</v>
      </c>
      <c r="I9908" s="2" t="s">
        <v>1312</v>
      </c>
      <c r="J9908" s="1" t="s">
        <v>898</v>
      </c>
      <c r="L9908" s="2" t="s">
        <v>899</v>
      </c>
      <c r="M9908" s="2" t="s">
        <v>882</v>
      </c>
      <c r="N9908">
        <v>0</v>
      </c>
      <c r="O9908">
        <v>250000</v>
      </c>
      <c r="P9908" s="2">
        <v>0</v>
      </c>
      <c r="Q9908" s="6" t="s">
        <v>854</v>
      </c>
      <c r="R9908" s="3">
        <v>0.37</v>
      </c>
      <c r="S9908" s="2">
        <v>0</v>
      </c>
      <c r="T9908" s="2">
        <v>0</v>
      </c>
    </row>
    <row r="9909" spans="1:20" x14ac:dyDescent="0.25">
      <c r="A9909" t="s">
        <v>1000</v>
      </c>
      <c r="B9909">
        <v>2220501</v>
      </c>
      <c r="C9909" s="5" t="s">
        <v>14087</v>
      </c>
      <c r="D9909" s="5" t="s">
        <v>13268</v>
      </c>
      <c r="E9909" s="8" t="s">
        <v>13268</v>
      </c>
      <c r="F9909" t="s">
        <v>478</v>
      </c>
      <c r="G9909" t="s">
        <v>479</v>
      </c>
      <c r="H9909" t="s">
        <v>436</v>
      </c>
      <c r="I9909" s="2" t="s">
        <v>1312</v>
      </c>
      <c r="J9909" s="1" t="s">
        <v>900</v>
      </c>
      <c r="L9909" s="2" t="s">
        <v>901</v>
      </c>
      <c r="M9909" s="2" t="s">
        <v>882</v>
      </c>
      <c r="N9909">
        <v>0</v>
      </c>
      <c r="O9909">
        <v>360000</v>
      </c>
      <c r="P9909" s="2">
        <v>0</v>
      </c>
      <c r="Q9909" s="6" t="s">
        <v>854</v>
      </c>
      <c r="R9909" s="3">
        <v>0.37</v>
      </c>
      <c r="S9909" s="2">
        <v>0</v>
      </c>
      <c r="T9909" s="2">
        <v>0</v>
      </c>
    </row>
    <row r="9910" spans="1:20" x14ac:dyDescent="0.25">
      <c r="A9910" t="s">
        <v>1000</v>
      </c>
      <c r="B9910">
        <v>2220501</v>
      </c>
      <c r="C9910" s="5" t="s">
        <v>14087</v>
      </c>
      <c r="D9910" s="5" t="s">
        <v>13269</v>
      </c>
      <c r="E9910" s="8" t="s">
        <v>13269</v>
      </c>
      <c r="F9910" t="s">
        <v>478</v>
      </c>
      <c r="G9910" t="s">
        <v>479</v>
      </c>
      <c r="H9910" t="s">
        <v>436</v>
      </c>
      <c r="I9910" s="2" t="s">
        <v>1312</v>
      </c>
      <c r="J9910" s="1" t="s">
        <v>902</v>
      </c>
      <c r="L9910" s="2" t="s">
        <v>903</v>
      </c>
      <c r="M9910" s="2" t="s">
        <v>887</v>
      </c>
      <c r="N9910">
        <v>10</v>
      </c>
      <c r="O9910">
        <v>300000</v>
      </c>
      <c r="P9910" s="2">
        <v>3000000</v>
      </c>
      <c r="Q9910" s="6" t="s">
        <v>855</v>
      </c>
      <c r="R9910" s="3">
        <v>0.25</v>
      </c>
      <c r="S9910" s="2">
        <v>2250000</v>
      </c>
      <c r="T9910" s="2">
        <v>750000</v>
      </c>
    </row>
    <row r="9911" spans="1:20" x14ac:dyDescent="0.25">
      <c r="A9911" t="s">
        <v>1000</v>
      </c>
      <c r="B9911">
        <v>2220501</v>
      </c>
      <c r="C9911" s="5" t="s">
        <v>14087</v>
      </c>
      <c r="D9911" s="5" t="s">
        <v>13270</v>
      </c>
      <c r="E9911" s="8" t="s">
        <v>13270</v>
      </c>
      <c r="F9911" t="s">
        <v>478</v>
      </c>
      <c r="G9911" t="s">
        <v>479</v>
      </c>
      <c r="H9911" t="s">
        <v>436</v>
      </c>
      <c r="I9911" s="2" t="s">
        <v>1312</v>
      </c>
      <c r="J9911" s="1" t="s">
        <v>904</v>
      </c>
      <c r="L9911" s="2" t="s">
        <v>905</v>
      </c>
      <c r="M9911" s="2" t="s">
        <v>887</v>
      </c>
      <c r="N9911">
        <v>10</v>
      </c>
      <c r="O9911">
        <v>690000</v>
      </c>
      <c r="P9911" s="2">
        <v>6900000</v>
      </c>
      <c r="Q9911" s="6" t="s">
        <v>855</v>
      </c>
      <c r="R9911" s="3">
        <v>0.25</v>
      </c>
      <c r="S9911" s="2">
        <v>5175000</v>
      </c>
      <c r="T9911" s="2">
        <v>1725000</v>
      </c>
    </row>
    <row r="9912" spans="1:20" x14ac:dyDescent="0.25">
      <c r="A9912" t="s">
        <v>1000</v>
      </c>
      <c r="B9912">
        <v>2220501</v>
      </c>
      <c r="C9912" s="5" t="s">
        <v>14087</v>
      </c>
      <c r="D9912" s="5" t="s">
        <v>13271</v>
      </c>
      <c r="E9912" s="8" t="s">
        <v>13271</v>
      </c>
      <c r="F9912" t="s">
        <v>478</v>
      </c>
      <c r="G9912" t="s">
        <v>479</v>
      </c>
      <c r="H9912" t="s">
        <v>436</v>
      </c>
      <c r="I9912" s="2" t="s">
        <v>1312</v>
      </c>
      <c r="J9912" s="1" t="s">
        <v>906</v>
      </c>
      <c r="L9912" s="2" t="s">
        <v>907</v>
      </c>
      <c r="M9912" s="2" t="s">
        <v>887</v>
      </c>
      <c r="N9912">
        <v>0</v>
      </c>
      <c r="O9912">
        <v>330000</v>
      </c>
      <c r="P9912" s="2">
        <v>0</v>
      </c>
      <c r="Q9912" s="6" t="s">
        <v>855</v>
      </c>
      <c r="R9912" s="3">
        <v>0.25</v>
      </c>
      <c r="S9912" s="2">
        <v>0</v>
      </c>
      <c r="T9912" s="2">
        <v>0</v>
      </c>
    </row>
    <row r="9913" spans="1:20" x14ac:dyDescent="0.25">
      <c r="A9913" t="s">
        <v>1000</v>
      </c>
      <c r="B9913">
        <v>2220501</v>
      </c>
      <c r="C9913" s="5" t="s">
        <v>14087</v>
      </c>
      <c r="D9913" s="5" t="s">
        <v>13272</v>
      </c>
      <c r="E9913" s="8" t="s">
        <v>13272</v>
      </c>
      <c r="F9913" t="s">
        <v>478</v>
      </c>
      <c r="G9913" t="s">
        <v>479</v>
      </c>
      <c r="H9913" t="s">
        <v>436</v>
      </c>
      <c r="I9913" s="2" t="s">
        <v>1312</v>
      </c>
      <c r="J9913" s="1" t="s">
        <v>908</v>
      </c>
      <c r="L9913" s="2" t="s">
        <v>909</v>
      </c>
      <c r="M9913" s="2" t="s">
        <v>882</v>
      </c>
      <c r="N9913">
        <v>10</v>
      </c>
      <c r="O9913">
        <v>200000</v>
      </c>
      <c r="P9913" s="2">
        <v>2000000</v>
      </c>
      <c r="Q9913" s="6" t="s">
        <v>854</v>
      </c>
      <c r="R9913" s="3">
        <v>0.37</v>
      </c>
      <c r="S9913" s="2">
        <v>1260000</v>
      </c>
      <c r="T9913" s="2">
        <v>740000</v>
      </c>
    </row>
    <row r="9914" spans="1:20" x14ac:dyDescent="0.25">
      <c r="A9914" t="s">
        <v>1000</v>
      </c>
      <c r="B9914">
        <v>2220501</v>
      </c>
      <c r="C9914" s="5" t="s">
        <v>14087</v>
      </c>
      <c r="D9914" s="5" t="s">
        <v>13273</v>
      </c>
      <c r="E9914" s="8" t="s">
        <v>13273</v>
      </c>
      <c r="F9914" t="s">
        <v>478</v>
      </c>
      <c r="G9914" t="s">
        <v>479</v>
      </c>
      <c r="H9914" t="s">
        <v>436</v>
      </c>
      <c r="I9914" s="2" t="s">
        <v>1312</v>
      </c>
      <c r="J9914" s="1" t="s">
        <v>910</v>
      </c>
      <c r="L9914" s="2" t="s">
        <v>911</v>
      </c>
      <c r="M9914" s="2" t="s">
        <v>887</v>
      </c>
      <c r="N9914">
        <v>10</v>
      </c>
      <c r="O9914">
        <v>400000</v>
      </c>
      <c r="P9914" s="2">
        <v>4000000</v>
      </c>
      <c r="Q9914" s="6" t="s">
        <v>855</v>
      </c>
      <c r="R9914" s="3">
        <v>0.25</v>
      </c>
      <c r="S9914" s="2">
        <v>3000000</v>
      </c>
      <c r="T9914" s="2">
        <v>1000000</v>
      </c>
    </row>
    <row r="9915" spans="1:20" x14ac:dyDescent="0.25">
      <c r="A9915" t="s">
        <v>1000</v>
      </c>
      <c r="B9915">
        <v>2220501</v>
      </c>
      <c r="C9915" s="5" t="s">
        <v>14087</v>
      </c>
      <c r="D9915" s="5" t="s">
        <v>13274</v>
      </c>
      <c r="E9915" s="8" t="s">
        <v>13274</v>
      </c>
      <c r="F9915" t="s">
        <v>478</v>
      </c>
      <c r="G9915" t="s">
        <v>479</v>
      </c>
      <c r="H9915" t="s">
        <v>436</v>
      </c>
      <c r="I9915" s="2" t="s">
        <v>1312</v>
      </c>
      <c r="J9915" s="1" t="s">
        <v>912</v>
      </c>
      <c r="L9915" s="2" t="s">
        <v>913</v>
      </c>
      <c r="M9915" s="2" t="s">
        <v>882</v>
      </c>
      <c r="N9915">
        <v>10</v>
      </c>
      <c r="O9915">
        <v>240000</v>
      </c>
      <c r="P9915" s="2">
        <v>2400000</v>
      </c>
      <c r="Q9915" s="6" t="s">
        <v>854</v>
      </c>
      <c r="R9915" s="3">
        <v>0.37</v>
      </c>
      <c r="S9915" s="2">
        <v>1512000</v>
      </c>
      <c r="T9915" s="2">
        <v>888000</v>
      </c>
    </row>
    <row r="9916" spans="1:20" x14ac:dyDescent="0.25">
      <c r="A9916" t="s">
        <v>1000</v>
      </c>
      <c r="B9916">
        <v>2220501</v>
      </c>
      <c r="C9916" s="5" t="s">
        <v>14087</v>
      </c>
      <c r="D9916" s="5" t="s">
        <v>13275</v>
      </c>
      <c r="E9916" s="8" t="s">
        <v>13275</v>
      </c>
      <c r="F9916" t="s">
        <v>478</v>
      </c>
      <c r="G9916" t="s">
        <v>479</v>
      </c>
      <c r="H9916" t="s">
        <v>436</v>
      </c>
      <c r="I9916" s="2" t="s">
        <v>1312</v>
      </c>
      <c r="J9916" s="1" t="s">
        <v>914</v>
      </c>
      <c r="L9916" s="2" t="s">
        <v>915</v>
      </c>
      <c r="M9916" s="2" t="s">
        <v>887</v>
      </c>
      <c r="N9916">
        <v>10</v>
      </c>
      <c r="O9916">
        <v>240000</v>
      </c>
      <c r="P9916" s="2">
        <v>2400000</v>
      </c>
      <c r="Q9916" s="6" t="s">
        <v>855</v>
      </c>
      <c r="R9916" s="3">
        <v>0.25</v>
      </c>
      <c r="S9916" s="2">
        <v>1800000</v>
      </c>
      <c r="T9916" s="2">
        <v>600000</v>
      </c>
    </row>
    <row r="9917" spans="1:20" x14ac:dyDescent="0.25">
      <c r="A9917" t="s">
        <v>1000</v>
      </c>
      <c r="B9917">
        <v>2220501</v>
      </c>
      <c r="C9917" s="5" t="s">
        <v>14087</v>
      </c>
      <c r="D9917" s="5" t="s">
        <v>13276</v>
      </c>
      <c r="E9917" s="8" t="s">
        <v>13276</v>
      </c>
      <c r="F9917" t="s">
        <v>478</v>
      </c>
      <c r="G9917" t="s">
        <v>479</v>
      </c>
      <c r="H9917" t="s">
        <v>436</v>
      </c>
      <c r="I9917" s="2" t="s">
        <v>1312</v>
      </c>
      <c r="J9917" s="1" t="s">
        <v>916</v>
      </c>
      <c r="L9917" s="2" t="s">
        <v>917</v>
      </c>
      <c r="M9917" s="2" t="s">
        <v>887</v>
      </c>
      <c r="N9917">
        <v>0</v>
      </c>
      <c r="O9917">
        <v>150000</v>
      </c>
      <c r="P9917" s="2">
        <v>0</v>
      </c>
      <c r="Q9917" s="6" t="s">
        <v>855</v>
      </c>
      <c r="R9917" s="3">
        <v>0.25</v>
      </c>
      <c r="S9917" s="2">
        <v>0</v>
      </c>
      <c r="T9917" s="2">
        <v>0</v>
      </c>
    </row>
    <row r="9918" spans="1:20" x14ac:dyDescent="0.25">
      <c r="A9918" t="s">
        <v>1000</v>
      </c>
      <c r="B9918">
        <v>2220501</v>
      </c>
      <c r="C9918" s="5" t="s">
        <v>14087</v>
      </c>
      <c r="D9918" s="5" t="s">
        <v>13277</v>
      </c>
      <c r="E9918" s="8" t="s">
        <v>13277</v>
      </c>
      <c r="F9918" t="s">
        <v>478</v>
      </c>
      <c r="G9918" t="s">
        <v>479</v>
      </c>
      <c r="H9918" t="s">
        <v>436</v>
      </c>
      <c r="I9918" s="2" t="s">
        <v>1312</v>
      </c>
      <c r="J9918" s="1" t="s">
        <v>918</v>
      </c>
      <c r="L9918" s="2" t="s">
        <v>919</v>
      </c>
      <c r="M9918" s="2" t="s">
        <v>887</v>
      </c>
      <c r="N9918">
        <v>18</v>
      </c>
      <c r="O9918">
        <v>470000</v>
      </c>
      <c r="P9918" s="2">
        <v>8460000</v>
      </c>
      <c r="Q9918" s="6" t="s">
        <v>855</v>
      </c>
      <c r="R9918" s="3">
        <v>0.25</v>
      </c>
      <c r="S9918" s="2">
        <v>6345000</v>
      </c>
      <c r="T9918" s="2">
        <v>2115000</v>
      </c>
    </row>
    <row r="9919" spans="1:20" x14ac:dyDescent="0.25">
      <c r="A9919" t="s">
        <v>1000</v>
      </c>
      <c r="B9919">
        <v>2220501</v>
      </c>
      <c r="C9919" s="5" t="s">
        <v>14087</v>
      </c>
      <c r="D9919" s="5" t="s">
        <v>13278</v>
      </c>
      <c r="E9919" s="8" t="s">
        <v>13278</v>
      </c>
      <c r="F9919" t="s">
        <v>478</v>
      </c>
      <c r="G9919" t="s">
        <v>479</v>
      </c>
      <c r="H9919" t="s">
        <v>436</v>
      </c>
      <c r="I9919" s="2" t="s">
        <v>1312</v>
      </c>
      <c r="J9919" s="1" t="s">
        <v>920</v>
      </c>
      <c r="L9919" s="2" t="s">
        <v>921</v>
      </c>
      <c r="M9919" s="2" t="s">
        <v>882</v>
      </c>
      <c r="N9919">
        <v>0</v>
      </c>
      <c r="O9919">
        <v>170000</v>
      </c>
      <c r="P9919" s="2">
        <v>0</v>
      </c>
      <c r="Q9919" s="6" t="s">
        <v>854</v>
      </c>
      <c r="R9919" s="3">
        <v>0.37</v>
      </c>
      <c r="S9919" s="2">
        <v>0</v>
      </c>
      <c r="T9919" s="2">
        <v>0</v>
      </c>
    </row>
    <row r="9920" spans="1:20" x14ac:dyDescent="0.25">
      <c r="A9920" t="s">
        <v>1000</v>
      </c>
      <c r="B9920">
        <v>2220501</v>
      </c>
      <c r="C9920" s="5" t="s">
        <v>14087</v>
      </c>
      <c r="D9920" s="5" t="s">
        <v>13279</v>
      </c>
      <c r="E9920" s="8" t="s">
        <v>13279</v>
      </c>
      <c r="F9920" t="s">
        <v>478</v>
      </c>
      <c r="G9920" t="s">
        <v>479</v>
      </c>
      <c r="H9920" t="s">
        <v>436</v>
      </c>
      <c r="I9920" s="2" t="s">
        <v>1312</v>
      </c>
      <c r="J9920" s="1" t="s">
        <v>922</v>
      </c>
      <c r="L9920" s="2" t="s">
        <v>923</v>
      </c>
      <c r="M9920" s="2" t="s">
        <v>887</v>
      </c>
      <c r="N9920">
        <v>0</v>
      </c>
      <c r="O9920">
        <v>130000</v>
      </c>
      <c r="P9920" s="2">
        <v>0</v>
      </c>
      <c r="Q9920" s="6" t="s">
        <v>855</v>
      </c>
      <c r="R9920" s="3">
        <v>0.25</v>
      </c>
      <c r="S9920" s="2">
        <v>0</v>
      </c>
      <c r="T9920" s="2">
        <v>0</v>
      </c>
    </row>
    <row r="9921" spans="1:20" x14ac:dyDescent="0.25">
      <c r="A9921" t="s">
        <v>1000</v>
      </c>
      <c r="B9921">
        <v>2220501</v>
      </c>
      <c r="C9921" s="5" t="s">
        <v>14087</v>
      </c>
      <c r="D9921" s="5" t="s">
        <v>13280</v>
      </c>
      <c r="E9921" s="8" t="s">
        <v>13280</v>
      </c>
      <c r="F9921" t="s">
        <v>478</v>
      </c>
      <c r="G9921" t="s">
        <v>479</v>
      </c>
      <c r="H9921" t="s">
        <v>436</v>
      </c>
      <c r="I9921" s="2" t="s">
        <v>1312</v>
      </c>
      <c r="J9921" s="1" t="s">
        <v>924</v>
      </c>
      <c r="L9921" s="2" t="s">
        <v>925</v>
      </c>
      <c r="M9921" s="2" t="s">
        <v>887</v>
      </c>
      <c r="N9921">
        <v>0</v>
      </c>
      <c r="O9921">
        <v>130000</v>
      </c>
      <c r="P9921" s="2">
        <v>0</v>
      </c>
      <c r="Q9921" s="6" t="s">
        <v>855</v>
      </c>
      <c r="R9921" s="3">
        <v>0.25</v>
      </c>
      <c r="S9921" s="2">
        <v>0</v>
      </c>
      <c r="T9921" s="2">
        <v>0</v>
      </c>
    </row>
    <row r="9922" spans="1:20" x14ac:dyDescent="0.25">
      <c r="A9922" t="s">
        <v>1000</v>
      </c>
      <c r="B9922">
        <v>2220501</v>
      </c>
      <c r="C9922" s="5" t="s">
        <v>14087</v>
      </c>
      <c r="D9922" s="5" t="s">
        <v>13281</v>
      </c>
      <c r="E9922" s="8" t="s">
        <v>13281</v>
      </c>
      <c r="F9922" t="s">
        <v>478</v>
      </c>
      <c r="G9922" t="s">
        <v>479</v>
      </c>
      <c r="H9922" t="s">
        <v>436</v>
      </c>
      <c r="I9922" s="2" t="s">
        <v>1312</v>
      </c>
      <c r="J9922" s="1" t="s">
        <v>926</v>
      </c>
      <c r="L9922" s="2" t="s">
        <v>927</v>
      </c>
      <c r="M9922" s="2" t="s">
        <v>887</v>
      </c>
      <c r="N9922">
        <v>0</v>
      </c>
      <c r="O9922">
        <v>260000</v>
      </c>
      <c r="P9922" s="2">
        <v>0</v>
      </c>
      <c r="Q9922" s="6" t="s">
        <v>855</v>
      </c>
      <c r="R9922" s="3">
        <v>0.25</v>
      </c>
      <c r="S9922" s="2">
        <v>0</v>
      </c>
      <c r="T9922" s="2">
        <v>0</v>
      </c>
    </row>
    <row r="9923" spans="1:20" x14ac:dyDescent="0.25">
      <c r="A9923" t="s">
        <v>1000</v>
      </c>
      <c r="B9923">
        <v>2220501</v>
      </c>
      <c r="C9923" s="5" t="s">
        <v>14087</v>
      </c>
      <c r="D9923" s="5" t="s">
        <v>13282</v>
      </c>
      <c r="E9923" s="8" t="s">
        <v>13282</v>
      </c>
      <c r="F9923" t="s">
        <v>478</v>
      </c>
      <c r="G9923" t="s">
        <v>479</v>
      </c>
      <c r="H9923" t="s">
        <v>436</v>
      </c>
      <c r="I9923" s="2" t="s">
        <v>1312</v>
      </c>
      <c r="J9923" s="1" t="s">
        <v>928</v>
      </c>
      <c r="L9923" s="2" t="s">
        <v>929</v>
      </c>
      <c r="M9923" s="2" t="s">
        <v>887</v>
      </c>
      <c r="N9923">
        <v>0</v>
      </c>
      <c r="O9923">
        <v>210000</v>
      </c>
      <c r="P9923" s="2">
        <v>0</v>
      </c>
      <c r="Q9923" s="6" t="s">
        <v>855</v>
      </c>
      <c r="R9923" s="3">
        <v>0.25</v>
      </c>
      <c r="S9923" s="2">
        <v>0</v>
      </c>
      <c r="T9923" s="2">
        <v>0</v>
      </c>
    </row>
    <row r="9924" spans="1:20" x14ac:dyDescent="0.25">
      <c r="A9924" t="s">
        <v>1000</v>
      </c>
      <c r="B9924">
        <v>2220501</v>
      </c>
      <c r="C9924" s="5" t="s">
        <v>14087</v>
      </c>
      <c r="D9924" s="5" t="s">
        <v>13283</v>
      </c>
      <c r="E9924" s="8" t="s">
        <v>13283</v>
      </c>
      <c r="F9924" t="s">
        <v>478</v>
      </c>
      <c r="G9924" t="s">
        <v>479</v>
      </c>
      <c r="H9924" t="s">
        <v>436</v>
      </c>
      <c r="I9924" s="2" t="s">
        <v>1312</v>
      </c>
      <c r="J9924" s="1" t="s">
        <v>930</v>
      </c>
      <c r="L9924" s="2" t="s">
        <v>931</v>
      </c>
      <c r="M9924" s="2" t="s">
        <v>882</v>
      </c>
      <c r="N9924">
        <v>0</v>
      </c>
      <c r="O9924">
        <v>270000</v>
      </c>
      <c r="P9924" s="2">
        <v>0</v>
      </c>
      <c r="Q9924" s="6" t="s">
        <v>854</v>
      </c>
      <c r="R9924" s="3">
        <v>0.37</v>
      </c>
      <c r="S9924" s="2">
        <v>0</v>
      </c>
      <c r="T9924" s="2">
        <v>0</v>
      </c>
    </row>
    <row r="9925" spans="1:20" x14ac:dyDescent="0.25">
      <c r="A9925" t="s">
        <v>1000</v>
      </c>
      <c r="B9925">
        <v>2220501</v>
      </c>
      <c r="C9925" s="5" t="s">
        <v>14087</v>
      </c>
      <c r="D9925" s="5" t="s">
        <v>13284</v>
      </c>
      <c r="E9925" s="8" t="s">
        <v>13284</v>
      </c>
      <c r="F9925" t="s">
        <v>478</v>
      </c>
      <c r="G9925" t="s">
        <v>479</v>
      </c>
      <c r="H9925" t="s">
        <v>436</v>
      </c>
      <c r="I9925" s="2" t="s">
        <v>1312</v>
      </c>
      <c r="J9925" s="1" t="s">
        <v>932</v>
      </c>
      <c r="L9925" s="2" t="s">
        <v>933</v>
      </c>
      <c r="M9925" s="2" t="s">
        <v>882</v>
      </c>
      <c r="N9925">
        <v>0</v>
      </c>
      <c r="O9925">
        <v>270000</v>
      </c>
      <c r="P9925" s="2">
        <v>0</v>
      </c>
      <c r="Q9925" s="6" t="s">
        <v>854</v>
      </c>
      <c r="R9925" s="3">
        <v>0.37</v>
      </c>
      <c r="S9925" s="2">
        <v>0</v>
      </c>
      <c r="T9925" s="2">
        <v>0</v>
      </c>
    </row>
    <row r="9926" spans="1:20" x14ac:dyDescent="0.25">
      <c r="A9926" t="s">
        <v>1000</v>
      </c>
      <c r="B9926">
        <v>2220501</v>
      </c>
      <c r="C9926" s="5" t="s">
        <v>14087</v>
      </c>
      <c r="D9926" s="5" t="s">
        <v>13285</v>
      </c>
      <c r="E9926" s="8" t="s">
        <v>13285</v>
      </c>
      <c r="F9926" t="s">
        <v>478</v>
      </c>
      <c r="G9926" t="s">
        <v>479</v>
      </c>
      <c r="H9926" t="s">
        <v>436</v>
      </c>
      <c r="I9926" s="2" t="s">
        <v>1312</v>
      </c>
      <c r="J9926" s="1" t="s">
        <v>934</v>
      </c>
      <c r="L9926" s="2" t="s">
        <v>935</v>
      </c>
      <c r="M9926" s="2" t="s">
        <v>882</v>
      </c>
      <c r="N9926">
        <v>0</v>
      </c>
      <c r="O9926">
        <v>130000</v>
      </c>
      <c r="P9926" s="2">
        <v>0</v>
      </c>
      <c r="Q9926" s="6" t="s">
        <v>854</v>
      </c>
      <c r="R9926" s="3">
        <v>0.37</v>
      </c>
      <c r="S9926" s="2">
        <v>0</v>
      </c>
      <c r="T9926" s="2">
        <v>0</v>
      </c>
    </row>
    <row r="9927" spans="1:20" x14ac:dyDescent="0.25">
      <c r="A9927" t="s">
        <v>1000</v>
      </c>
      <c r="B9927">
        <v>2220501</v>
      </c>
      <c r="C9927" s="5" t="s">
        <v>14087</v>
      </c>
      <c r="D9927" s="5" t="s">
        <v>13286</v>
      </c>
      <c r="E9927" s="8" t="s">
        <v>13286</v>
      </c>
      <c r="F9927" t="s">
        <v>478</v>
      </c>
      <c r="G9927" t="s">
        <v>479</v>
      </c>
      <c r="H9927" t="s">
        <v>436</v>
      </c>
      <c r="I9927" s="2" t="s">
        <v>1312</v>
      </c>
      <c r="J9927" s="1" t="s">
        <v>936</v>
      </c>
      <c r="L9927" s="2" t="s">
        <v>937</v>
      </c>
      <c r="M9927" s="2" t="s">
        <v>887</v>
      </c>
      <c r="N9927">
        <v>0</v>
      </c>
      <c r="O9927">
        <v>165000</v>
      </c>
      <c r="P9927" s="2">
        <v>0</v>
      </c>
      <c r="Q9927" s="6" t="s">
        <v>855</v>
      </c>
      <c r="R9927" s="3">
        <v>0.25</v>
      </c>
      <c r="S9927" s="2">
        <v>0</v>
      </c>
      <c r="T9927" s="2">
        <v>0</v>
      </c>
    </row>
    <row r="9928" spans="1:20" x14ac:dyDescent="0.25">
      <c r="A9928" t="s">
        <v>1000</v>
      </c>
      <c r="B9928">
        <v>2220501</v>
      </c>
      <c r="C9928" s="5" t="s">
        <v>14087</v>
      </c>
      <c r="D9928" s="5" t="s">
        <v>13287</v>
      </c>
      <c r="E9928" s="8" t="s">
        <v>13287</v>
      </c>
      <c r="F9928" t="s">
        <v>478</v>
      </c>
      <c r="G9928" t="s">
        <v>479</v>
      </c>
      <c r="H9928" t="s">
        <v>436</v>
      </c>
      <c r="I9928" s="2" t="s">
        <v>1312</v>
      </c>
      <c r="J9928" s="1" t="s">
        <v>938</v>
      </c>
      <c r="L9928" s="2" t="s">
        <v>939</v>
      </c>
      <c r="M9928" s="2" t="s">
        <v>940</v>
      </c>
      <c r="N9928">
        <v>0</v>
      </c>
      <c r="O9928">
        <v>32000</v>
      </c>
      <c r="P9928" s="2">
        <v>0</v>
      </c>
      <c r="Q9928" s="6" t="s">
        <v>856</v>
      </c>
      <c r="R9928" s="3">
        <v>0</v>
      </c>
      <c r="S9928" s="2">
        <v>0</v>
      </c>
      <c r="T9928" s="2">
        <v>0</v>
      </c>
    </row>
    <row r="9929" spans="1:20" x14ac:dyDescent="0.25">
      <c r="A9929" t="s">
        <v>1000</v>
      </c>
      <c r="B9929">
        <v>2220501</v>
      </c>
      <c r="C9929" s="5" t="s">
        <v>14087</v>
      </c>
      <c r="D9929" s="5" t="s">
        <v>13288</v>
      </c>
      <c r="E9929" s="8" t="s">
        <v>13288</v>
      </c>
      <c r="F9929" t="s">
        <v>478</v>
      </c>
      <c r="G9929" t="s">
        <v>479</v>
      </c>
      <c r="H9929" t="s">
        <v>436</v>
      </c>
      <c r="I9929" s="2" t="s">
        <v>1312</v>
      </c>
      <c r="J9929" s="1" t="s">
        <v>941</v>
      </c>
      <c r="L9929" s="2" t="s">
        <v>942</v>
      </c>
      <c r="M9929" s="2" t="s">
        <v>940</v>
      </c>
      <c r="N9929">
        <v>0</v>
      </c>
      <c r="O9929">
        <v>34000</v>
      </c>
      <c r="P9929" s="2">
        <v>0</v>
      </c>
      <c r="Q9929" s="6" t="s">
        <v>856</v>
      </c>
      <c r="R9929" s="3">
        <v>0</v>
      </c>
      <c r="S9929" s="2">
        <v>0</v>
      </c>
      <c r="T9929" s="2">
        <v>0</v>
      </c>
    </row>
    <row r="9930" spans="1:20" x14ac:dyDescent="0.25">
      <c r="A9930" t="s">
        <v>1000</v>
      </c>
      <c r="B9930">
        <v>2220501</v>
      </c>
      <c r="C9930" s="5" t="s">
        <v>14087</v>
      </c>
      <c r="D9930" s="5" t="s">
        <v>13289</v>
      </c>
      <c r="E9930" s="8" t="s">
        <v>13289</v>
      </c>
      <c r="F9930" t="s">
        <v>478</v>
      </c>
      <c r="G9930" t="s">
        <v>479</v>
      </c>
      <c r="H9930" t="s">
        <v>436</v>
      </c>
      <c r="I9930" s="2" t="s">
        <v>1312</v>
      </c>
      <c r="J9930" s="1" t="s">
        <v>943</v>
      </c>
      <c r="L9930" s="2" t="s">
        <v>944</v>
      </c>
      <c r="M9930" s="2" t="s">
        <v>940</v>
      </c>
      <c r="N9930">
        <v>0</v>
      </c>
      <c r="O9930">
        <v>31000</v>
      </c>
      <c r="P9930" s="2">
        <v>0</v>
      </c>
      <c r="Q9930" s="6" t="s">
        <v>856</v>
      </c>
      <c r="R9930" s="3">
        <v>0</v>
      </c>
      <c r="S9930" s="2">
        <v>0</v>
      </c>
      <c r="T9930" s="2">
        <v>0</v>
      </c>
    </row>
    <row r="9931" spans="1:20" x14ac:dyDescent="0.25">
      <c r="A9931" t="s">
        <v>69</v>
      </c>
      <c r="B9931">
        <v>2220601</v>
      </c>
      <c r="C9931" s="4" t="s">
        <v>14087</v>
      </c>
      <c r="D9931" s="4" t="s">
        <v>3322</v>
      </c>
      <c r="E9931" s="8" t="s">
        <v>3322</v>
      </c>
      <c r="F9931" t="s">
        <v>478</v>
      </c>
      <c r="G9931" t="s">
        <v>483</v>
      </c>
      <c r="H9931" t="s">
        <v>389</v>
      </c>
      <c r="I9931" t="s">
        <v>1313</v>
      </c>
      <c r="J9931" s="1" t="s">
        <v>880</v>
      </c>
      <c r="L9931" s="2" t="s">
        <v>881</v>
      </c>
      <c r="M9931" s="2" t="s">
        <v>882</v>
      </c>
      <c r="N9931">
        <v>0</v>
      </c>
      <c r="O9931">
        <v>700000</v>
      </c>
      <c r="P9931">
        <v>0</v>
      </c>
      <c r="Q9931" t="s">
        <v>854</v>
      </c>
      <c r="R9931" s="3">
        <v>0.37</v>
      </c>
      <c r="S9931">
        <v>0</v>
      </c>
      <c r="T9931">
        <v>0</v>
      </c>
    </row>
    <row r="9932" spans="1:20" x14ac:dyDescent="0.25">
      <c r="A9932" t="s">
        <v>69</v>
      </c>
      <c r="B9932">
        <v>2220601</v>
      </c>
      <c r="C9932" s="4" t="s">
        <v>14087</v>
      </c>
      <c r="D9932" s="4" t="s">
        <v>3323</v>
      </c>
      <c r="E9932" s="8" t="s">
        <v>3323</v>
      </c>
      <c r="F9932" t="s">
        <v>478</v>
      </c>
      <c r="G9932" t="s">
        <v>483</v>
      </c>
      <c r="H9932" t="s">
        <v>389</v>
      </c>
      <c r="I9932" t="s">
        <v>1313</v>
      </c>
      <c r="J9932" s="1" t="s">
        <v>883</v>
      </c>
      <c r="L9932" s="2" t="s">
        <v>884</v>
      </c>
      <c r="M9932" s="2" t="s">
        <v>882</v>
      </c>
      <c r="N9932">
        <v>0</v>
      </c>
      <c r="O9932">
        <v>420000</v>
      </c>
      <c r="P9932">
        <v>0</v>
      </c>
      <c r="Q9932" t="s">
        <v>854</v>
      </c>
      <c r="R9932" s="3">
        <v>0.37</v>
      </c>
      <c r="S9932">
        <v>0</v>
      </c>
      <c r="T9932">
        <v>0</v>
      </c>
    </row>
    <row r="9933" spans="1:20" x14ac:dyDescent="0.25">
      <c r="A9933" t="s">
        <v>69</v>
      </c>
      <c r="B9933">
        <v>2220601</v>
      </c>
      <c r="C9933" s="4" t="s">
        <v>14087</v>
      </c>
      <c r="D9933" s="4" t="s">
        <v>3324</v>
      </c>
      <c r="E9933" s="8" t="s">
        <v>3324</v>
      </c>
      <c r="F9933" t="s">
        <v>478</v>
      </c>
      <c r="G9933" t="s">
        <v>483</v>
      </c>
      <c r="H9933" t="s">
        <v>389</v>
      </c>
      <c r="I9933" t="s">
        <v>1313</v>
      </c>
      <c r="J9933" s="1" t="s">
        <v>885</v>
      </c>
      <c r="L9933" s="2" t="s">
        <v>886</v>
      </c>
      <c r="M9933" s="2" t="s">
        <v>887</v>
      </c>
      <c r="N9933">
        <v>0</v>
      </c>
      <c r="O9933">
        <v>250000</v>
      </c>
      <c r="P9933">
        <v>0</v>
      </c>
      <c r="Q9933" t="s">
        <v>855</v>
      </c>
      <c r="R9933" s="3">
        <v>0.25</v>
      </c>
      <c r="S9933">
        <v>0</v>
      </c>
      <c r="T9933">
        <v>0</v>
      </c>
    </row>
    <row r="9934" spans="1:20" x14ac:dyDescent="0.25">
      <c r="A9934" t="s">
        <v>69</v>
      </c>
      <c r="B9934">
        <v>2220601</v>
      </c>
      <c r="C9934" s="4" t="s">
        <v>14087</v>
      </c>
      <c r="D9934" s="4" t="s">
        <v>3325</v>
      </c>
      <c r="E9934" s="8" t="s">
        <v>3325</v>
      </c>
      <c r="F9934" t="s">
        <v>478</v>
      </c>
      <c r="G9934" t="s">
        <v>483</v>
      </c>
      <c r="H9934" t="s">
        <v>389</v>
      </c>
      <c r="I9934" t="s">
        <v>1313</v>
      </c>
      <c r="J9934" s="1" t="s">
        <v>888</v>
      </c>
      <c r="L9934" s="2" t="s">
        <v>889</v>
      </c>
      <c r="M9934" s="2" t="s">
        <v>887</v>
      </c>
      <c r="N9934">
        <v>0</v>
      </c>
      <c r="O9934">
        <v>275000</v>
      </c>
      <c r="P9934">
        <v>0</v>
      </c>
      <c r="Q9934" t="s">
        <v>855</v>
      </c>
      <c r="R9934" s="3">
        <v>0.25</v>
      </c>
      <c r="S9934">
        <v>0</v>
      </c>
      <c r="T9934">
        <v>0</v>
      </c>
    </row>
    <row r="9935" spans="1:20" x14ac:dyDescent="0.25">
      <c r="A9935" t="s">
        <v>69</v>
      </c>
      <c r="B9935">
        <v>2220601</v>
      </c>
      <c r="C9935" s="4" t="s">
        <v>14087</v>
      </c>
      <c r="D9935" s="4" t="s">
        <v>3326</v>
      </c>
      <c r="E9935" s="8" t="s">
        <v>3326</v>
      </c>
      <c r="F9935" t="s">
        <v>478</v>
      </c>
      <c r="G9935" t="s">
        <v>483</v>
      </c>
      <c r="H9935" t="s">
        <v>389</v>
      </c>
      <c r="I9935" t="s">
        <v>1313</v>
      </c>
      <c r="J9935" s="1" t="s">
        <v>890</v>
      </c>
      <c r="L9935" s="2" t="s">
        <v>891</v>
      </c>
      <c r="M9935" s="2" t="s">
        <v>882</v>
      </c>
      <c r="N9935">
        <v>0</v>
      </c>
      <c r="O9935">
        <v>150000</v>
      </c>
      <c r="P9935">
        <v>0</v>
      </c>
      <c r="Q9935" t="s">
        <v>854</v>
      </c>
      <c r="R9935" s="3">
        <v>0.37</v>
      </c>
      <c r="S9935">
        <v>0</v>
      </c>
      <c r="T9935">
        <v>0</v>
      </c>
    </row>
    <row r="9936" spans="1:20" x14ac:dyDescent="0.25">
      <c r="A9936" t="s">
        <v>69</v>
      </c>
      <c r="B9936">
        <v>2220601</v>
      </c>
      <c r="C9936" s="4" t="s">
        <v>14087</v>
      </c>
      <c r="D9936" s="4" t="s">
        <v>3327</v>
      </c>
      <c r="E9936" s="8" t="s">
        <v>3327</v>
      </c>
      <c r="F9936" t="s">
        <v>478</v>
      </c>
      <c r="G9936" t="s">
        <v>483</v>
      </c>
      <c r="H9936" t="s">
        <v>389</v>
      </c>
      <c r="I9936" t="s">
        <v>1313</v>
      </c>
      <c r="J9936" s="1" t="s">
        <v>892</v>
      </c>
      <c r="L9936" s="2" t="s">
        <v>893</v>
      </c>
      <c r="M9936" s="2" t="s">
        <v>882</v>
      </c>
      <c r="N9936">
        <v>1</v>
      </c>
      <c r="O9936">
        <v>300000</v>
      </c>
      <c r="P9936">
        <v>300000</v>
      </c>
      <c r="Q9936" t="s">
        <v>854</v>
      </c>
      <c r="R9936" s="3">
        <v>0.37</v>
      </c>
      <c r="S9936">
        <v>189000</v>
      </c>
      <c r="T9936">
        <v>111000</v>
      </c>
    </row>
    <row r="9937" spans="1:20" x14ac:dyDescent="0.25">
      <c r="A9937" t="s">
        <v>69</v>
      </c>
      <c r="B9937">
        <v>2220601</v>
      </c>
      <c r="C9937" s="4" t="s">
        <v>14087</v>
      </c>
      <c r="D9937" s="4" t="s">
        <v>3328</v>
      </c>
      <c r="E9937" s="8" t="s">
        <v>3328</v>
      </c>
      <c r="F9937" t="s">
        <v>478</v>
      </c>
      <c r="G9937" t="s">
        <v>483</v>
      </c>
      <c r="H9937" t="s">
        <v>389</v>
      </c>
      <c r="I9937" t="s">
        <v>1313</v>
      </c>
      <c r="J9937" s="1" t="s">
        <v>894</v>
      </c>
      <c r="L9937" s="2" t="s">
        <v>895</v>
      </c>
      <c r="M9937" s="2" t="s">
        <v>882</v>
      </c>
      <c r="N9937">
        <v>0</v>
      </c>
      <c r="O9937">
        <v>400000</v>
      </c>
      <c r="P9937">
        <v>0</v>
      </c>
      <c r="Q9937" t="s">
        <v>854</v>
      </c>
      <c r="R9937" s="3">
        <v>0.37</v>
      </c>
      <c r="S9937">
        <v>0</v>
      </c>
      <c r="T9937">
        <v>0</v>
      </c>
    </row>
    <row r="9938" spans="1:20" x14ac:dyDescent="0.25">
      <c r="A9938" t="s">
        <v>69</v>
      </c>
      <c r="B9938">
        <v>2220601</v>
      </c>
      <c r="C9938" s="4" t="s">
        <v>14087</v>
      </c>
      <c r="D9938" s="4" t="s">
        <v>3329</v>
      </c>
      <c r="E9938" s="8" t="s">
        <v>3329</v>
      </c>
      <c r="F9938" t="s">
        <v>478</v>
      </c>
      <c r="G9938" t="s">
        <v>483</v>
      </c>
      <c r="H9938" t="s">
        <v>389</v>
      </c>
      <c r="I9938" t="s">
        <v>1313</v>
      </c>
      <c r="J9938" s="1" t="s">
        <v>896</v>
      </c>
      <c r="L9938" s="2" t="s">
        <v>897</v>
      </c>
      <c r="M9938" s="2" t="s">
        <v>882</v>
      </c>
      <c r="N9938">
        <v>0</v>
      </c>
      <c r="O9938">
        <v>360000</v>
      </c>
      <c r="P9938">
        <v>0</v>
      </c>
      <c r="Q9938" t="s">
        <v>854</v>
      </c>
      <c r="R9938" s="3">
        <v>0.37</v>
      </c>
      <c r="S9938">
        <v>0</v>
      </c>
      <c r="T9938">
        <v>0</v>
      </c>
    </row>
    <row r="9939" spans="1:20" x14ac:dyDescent="0.25">
      <c r="A9939" t="s">
        <v>69</v>
      </c>
      <c r="B9939">
        <v>2220601</v>
      </c>
      <c r="C9939" s="4" t="s">
        <v>14087</v>
      </c>
      <c r="D9939" s="4" t="s">
        <v>3330</v>
      </c>
      <c r="E9939" s="8" t="s">
        <v>3330</v>
      </c>
      <c r="F9939" t="s">
        <v>478</v>
      </c>
      <c r="G9939" t="s">
        <v>483</v>
      </c>
      <c r="H9939" t="s">
        <v>389</v>
      </c>
      <c r="I9939" t="s">
        <v>1313</v>
      </c>
      <c r="J9939" s="1" t="s">
        <v>898</v>
      </c>
      <c r="L9939" s="2" t="s">
        <v>899</v>
      </c>
      <c r="M9939" s="2" t="s">
        <v>882</v>
      </c>
      <c r="N9939">
        <v>1</v>
      </c>
      <c r="O9939">
        <v>250000</v>
      </c>
      <c r="P9939">
        <v>250000</v>
      </c>
      <c r="Q9939" t="s">
        <v>854</v>
      </c>
      <c r="R9939" s="3">
        <v>0.37</v>
      </c>
      <c r="S9939">
        <v>157500</v>
      </c>
      <c r="T9939">
        <v>92500</v>
      </c>
    </row>
    <row r="9940" spans="1:20" x14ac:dyDescent="0.25">
      <c r="A9940" t="s">
        <v>69</v>
      </c>
      <c r="B9940">
        <v>2220601</v>
      </c>
      <c r="C9940" s="4" t="s">
        <v>14087</v>
      </c>
      <c r="D9940" s="4" t="s">
        <v>3331</v>
      </c>
      <c r="E9940" s="8" t="s">
        <v>3331</v>
      </c>
      <c r="F9940" t="s">
        <v>478</v>
      </c>
      <c r="G9940" t="s">
        <v>483</v>
      </c>
      <c r="H9940" t="s">
        <v>389</v>
      </c>
      <c r="I9940" t="s">
        <v>1313</v>
      </c>
      <c r="J9940" s="1" t="s">
        <v>900</v>
      </c>
      <c r="L9940" s="2" t="s">
        <v>901</v>
      </c>
      <c r="M9940" s="2" t="s">
        <v>882</v>
      </c>
      <c r="N9940">
        <v>1</v>
      </c>
      <c r="O9940">
        <v>360000</v>
      </c>
      <c r="P9940">
        <v>360000</v>
      </c>
      <c r="Q9940" t="s">
        <v>854</v>
      </c>
      <c r="R9940" s="3">
        <v>0.37</v>
      </c>
      <c r="S9940">
        <v>226800</v>
      </c>
      <c r="T9940">
        <v>133200</v>
      </c>
    </row>
    <row r="9941" spans="1:20" x14ac:dyDescent="0.25">
      <c r="A9941" t="s">
        <v>69</v>
      </c>
      <c r="B9941">
        <v>2220601</v>
      </c>
      <c r="C9941" s="4" t="s">
        <v>14087</v>
      </c>
      <c r="D9941" s="4" t="s">
        <v>3332</v>
      </c>
      <c r="E9941" s="8" t="s">
        <v>3332</v>
      </c>
      <c r="F9941" t="s">
        <v>478</v>
      </c>
      <c r="G9941" t="s">
        <v>483</v>
      </c>
      <c r="H9941" t="s">
        <v>389</v>
      </c>
      <c r="I9941" t="s">
        <v>1313</v>
      </c>
      <c r="J9941" s="1" t="s">
        <v>902</v>
      </c>
      <c r="L9941" s="2" t="s">
        <v>903</v>
      </c>
      <c r="M9941" s="2" t="s">
        <v>887</v>
      </c>
      <c r="N9941">
        <v>0</v>
      </c>
      <c r="O9941">
        <v>300000</v>
      </c>
      <c r="P9941">
        <v>0</v>
      </c>
      <c r="Q9941" t="s">
        <v>855</v>
      </c>
      <c r="R9941" s="3">
        <v>0.25</v>
      </c>
      <c r="S9941">
        <v>0</v>
      </c>
      <c r="T9941">
        <v>0</v>
      </c>
    </row>
    <row r="9942" spans="1:20" x14ac:dyDescent="0.25">
      <c r="A9942" t="s">
        <v>69</v>
      </c>
      <c r="B9942">
        <v>2220601</v>
      </c>
      <c r="C9942" s="4" t="s">
        <v>14087</v>
      </c>
      <c r="D9942" s="4" t="s">
        <v>3333</v>
      </c>
      <c r="E9942" s="8" t="s">
        <v>3333</v>
      </c>
      <c r="F9942" t="s">
        <v>478</v>
      </c>
      <c r="G9942" t="s">
        <v>483</v>
      </c>
      <c r="H9942" t="s">
        <v>389</v>
      </c>
      <c r="I9942" t="s">
        <v>1313</v>
      </c>
      <c r="J9942" s="1" t="s">
        <v>904</v>
      </c>
      <c r="L9942" s="2" t="s">
        <v>905</v>
      </c>
      <c r="M9942" s="2" t="s">
        <v>887</v>
      </c>
      <c r="N9942">
        <v>0</v>
      </c>
      <c r="O9942">
        <v>690000</v>
      </c>
      <c r="P9942">
        <v>0</v>
      </c>
      <c r="Q9942" t="s">
        <v>855</v>
      </c>
      <c r="R9942" s="3">
        <v>0.25</v>
      </c>
      <c r="S9942">
        <v>0</v>
      </c>
      <c r="T9942">
        <v>0</v>
      </c>
    </row>
    <row r="9943" spans="1:20" x14ac:dyDescent="0.25">
      <c r="A9943" t="s">
        <v>69</v>
      </c>
      <c r="B9943">
        <v>2220601</v>
      </c>
      <c r="C9943" s="4" t="s">
        <v>14087</v>
      </c>
      <c r="D9943" s="4" t="s">
        <v>3334</v>
      </c>
      <c r="E9943" s="8" t="s">
        <v>3334</v>
      </c>
      <c r="F9943" t="s">
        <v>478</v>
      </c>
      <c r="G9943" t="s">
        <v>483</v>
      </c>
      <c r="H9943" t="s">
        <v>389</v>
      </c>
      <c r="I9943" t="s">
        <v>1313</v>
      </c>
      <c r="J9943" s="1" t="s">
        <v>906</v>
      </c>
      <c r="L9943" s="2" t="s">
        <v>907</v>
      </c>
      <c r="M9943" s="2" t="s">
        <v>887</v>
      </c>
      <c r="N9943">
        <v>0</v>
      </c>
      <c r="O9943">
        <v>330000</v>
      </c>
      <c r="P9943">
        <v>0</v>
      </c>
      <c r="Q9943" t="s">
        <v>855</v>
      </c>
      <c r="R9943" s="3">
        <v>0.25</v>
      </c>
      <c r="S9943">
        <v>0</v>
      </c>
      <c r="T9943">
        <v>0</v>
      </c>
    </row>
    <row r="9944" spans="1:20" x14ac:dyDescent="0.25">
      <c r="A9944" t="s">
        <v>69</v>
      </c>
      <c r="B9944">
        <v>2220601</v>
      </c>
      <c r="C9944" s="4" t="s">
        <v>14087</v>
      </c>
      <c r="D9944" s="4" t="s">
        <v>3335</v>
      </c>
      <c r="E9944" s="8" t="s">
        <v>3335</v>
      </c>
      <c r="F9944" t="s">
        <v>478</v>
      </c>
      <c r="G9944" t="s">
        <v>483</v>
      </c>
      <c r="H9944" t="s">
        <v>389</v>
      </c>
      <c r="I9944" t="s">
        <v>1313</v>
      </c>
      <c r="J9944" s="1" t="s">
        <v>908</v>
      </c>
      <c r="L9944" s="2" t="s">
        <v>909</v>
      </c>
      <c r="M9944" s="2" t="s">
        <v>882</v>
      </c>
      <c r="N9944">
        <v>0</v>
      </c>
      <c r="O9944">
        <v>200000</v>
      </c>
      <c r="P9944">
        <v>0</v>
      </c>
      <c r="Q9944" t="s">
        <v>854</v>
      </c>
      <c r="R9944" s="3">
        <v>0.37</v>
      </c>
      <c r="S9944">
        <v>0</v>
      </c>
      <c r="T9944">
        <v>0</v>
      </c>
    </row>
    <row r="9945" spans="1:20" x14ac:dyDescent="0.25">
      <c r="A9945" t="s">
        <v>69</v>
      </c>
      <c r="B9945">
        <v>2220601</v>
      </c>
      <c r="C9945" s="4" t="s">
        <v>14087</v>
      </c>
      <c r="D9945" s="4" t="s">
        <v>3336</v>
      </c>
      <c r="E9945" s="8" t="s">
        <v>3336</v>
      </c>
      <c r="F9945" t="s">
        <v>478</v>
      </c>
      <c r="G9945" t="s">
        <v>483</v>
      </c>
      <c r="H9945" t="s">
        <v>389</v>
      </c>
      <c r="I9945" t="s">
        <v>1313</v>
      </c>
      <c r="J9945" s="1" t="s">
        <v>910</v>
      </c>
      <c r="L9945" s="2" t="s">
        <v>911</v>
      </c>
      <c r="M9945" s="2" t="s">
        <v>887</v>
      </c>
      <c r="N9945">
        <v>0</v>
      </c>
      <c r="O9945">
        <v>400000</v>
      </c>
      <c r="P9945">
        <v>0</v>
      </c>
      <c r="Q9945" t="s">
        <v>855</v>
      </c>
      <c r="R9945" s="3">
        <v>0.25</v>
      </c>
      <c r="S9945">
        <v>0</v>
      </c>
      <c r="T9945">
        <v>0</v>
      </c>
    </row>
    <row r="9946" spans="1:20" x14ac:dyDescent="0.25">
      <c r="A9946" t="s">
        <v>69</v>
      </c>
      <c r="B9946">
        <v>2220601</v>
      </c>
      <c r="C9946" s="4" t="s">
        <v>14087</v>
      </c>
      <c r="D9946" s="4" t="s">
        <v>3337</v>
      </c>
      <c r="E9946" s="8" t="s">
        <v>3337</v>
      </c>
      <c r="F9946" t="s">
        <v>478</v>
      </c>
      <c r="G9946" t="s">
        <v>483</v>
      </c>
      <c r="H9946" t="s">
        <v>389</v>
      </c>
      <c r="I9946" t="s">
        <v>1313</v>
      </c>
      <c r="J9946" s="1" t="s">
        <v>912</v>
      </c>
      <c r="L9946" s="2" t="s">
        <v>913</v>
      </c>
      <c r="M9946" s="2" t="s">
        <v>882</v>
      </c>
      <c r="N9946">
        <v>0</v>
      </c>
      <c r="O9946">
        <v>240000</v>
      </c>
      <c r="P9946">
        <v>0</v>
      </c>
      <c r="Q9946" t="s">
        <v>854</v>
      </c>
      <c r="R9946" s="3">
        <v>0.37</v>
      </c>
      <c r="S9946">
        <v>0</v>
      </c>
      <c r="T9946">
        <v>0</v>
      </c>
    </row>
    <row r="9947" spans="1:20" x14ac:dyDescent="0.25">
      <c r="A9947" t="s">
        <v>69</v>
      </c>
      <c r="B9947">
        <v>2220601</v>
      </c>
      <c r="C9947" s="4" t="s">
        <v>14087</v>
      </c>
      <c r="D9947" s="4" t="s">
        <v>3338</v>
      </c>
      <c r="E9947" s="8" t="s">
        <v>3338</v>
      </c>
      <c r="F9947" t="s">
        <v>478</v>
      </c>
      <c r="G9947" t="s">
        <v>483</v>
      </c>
      <c r="H9947" t="s">
        <v>389</v>
      </c>
      <c r="I9947" t="s">
        <v>1313</v>
      </c>
      <c r="J9947" s="1" t="s">
        <v>914</v>
      </c>
      <c r="L9947" s="2" t="s">
        <v>915</v>
      </c>
      <c r="M9947" s="2" t="s">
        <v>887</v>
      </c>
      <c r="N9947">
        <v>0</v>
      </c>
      <c r="O9947">
        <v>240000</v>
      </c>
      <c r="P9947">
        <v>0</v>
      </c>
      <c r="Q9947" t="s">
        <v>855</v>
      </c>
      <c r="R9947" s="3">
        <v>0.25</v>
      </c>
      <c r="S9947">
        <v>0</v>
      </c>
      <c r="T9947">
        <v>0</v>
      </c>
    </row>
    <row r="9948" spans="1:20" x14ac:dyDescent="0.25">
      <c r="A9948" t="s">
        <v>69</v>
      </c>
      <c r="B9948">
        <v>2220601</v>
      </c>
      <c r="C9948" s="4" t="s">
        <v>14087</v>
      </c>
      <c r="D9948" s="4" t="s">
        <v>3339</v>
      </c>
      <c r="E9948" s="8" t="s">
        <v>3339</v>
      </c>
      <c r="F9948" t="s">
        <v>478</v>
      </c>
      <c r="G9948" t="s">
        <v>483</v>
      </c>
      <c r="H9948" t="s">
        <v>389</v>
      </c>
      <c r="I9948" t="s">
        <v>1313</v>
      </c>
      <c r="J9948" s="1" t="s">
        <v>916</v>
      </c>
      <c r="L9948" s="2" t="s">
        <v>917</v>
      </c>
      <c r="M9948" s="2" t="s">
        <v>887</v>
      </c>
      <c r="N9948">
        <v>0</v>
      </c>
      <c r="O9948">
        <v>150000</v>
      </c>
      <c r="P9948">
        <v>0</v>
      </c>
      <c r="Q9948" t="s">
        <v>855</v>
      </c>
      <c r="R9948" s="3">
        <v>0.25</v>
      </c>
      <c r="S9948">
        <v>0</v>
      </c>
      <c r="T9948">
        <v>0</v>
      </c>
    </row>
    <row r="9949" spans="1:20" x14ac:dyDescent="0.25">
      <c r="A9949" t="s">
        <v>69</v>
      </c>
      <c r="B9949">
        <v>2220601</v>
      </c>
      <c r="C9949" s="4" t="s">
        <v>14087</v>
      </c>
      <c r="D9949" s="4" t="s">
        <v>3340</v>
      </c>
      <c r="E9949" s="8" t="s">
        <v>3340</v>
      </c>
      <c r="F9949" t="s">
        <v>478</v>
      </c>
      <c r="G9949" t="s">
        <v>483</v>
      </c>
      <c r="H9949" t="s">
        <v>389</v>
      </c>
      <c r="I9949" t="s">
        <v>1313</v>
      </c>
      <c r="J9949" s="1" t="s">
        <v>918</v>
      </c>
      <c r="L9949" s="2" t="s">
        <v>919</v>
      </c>
      <c r="M9949" s="2" t="s">
        <v>887</v>
      </c>
      <c r="N9949">
        <v>4</v>
      </c>
      <c r="O9949">
        <v>470000</v>
      </c>
      <c r="P9949">
        <v>1880000</v>
      </c>
      <c r="Q9949" t="s">
        <v>855</v>
      </c>
      <c r="R9949" s="3">
        <v>0.25</v>
      </c>
      <c r="S9949">
        <v>1410000</v>
      </c>
      <c r="T9949">
        <v>470000</v>
      </c>
    </row>
    <row r="9950" spans="1:20" x14ac:dyDescent="0.25">
      <c r="A9950" t="s">
        <v>69</v>
      </c>
      <c r="B9950">
        <v>2220601</v>
      </c>
      <c r="C9950" s="4" t="s">
        <v>14087</v>
      </c>
      <c r="D9950" s="4" t="s">
        <v>3341</v>
      </c>
      <c r="E9950" s="8" t="s">
        <v>3341</v>
      </c>
      <c r="F9950" t="s">
        <v>478</v>
      </c>
      <c r="G9950" t="s">
        <v>483</v>
      </c>
      <c r="H9950" t="s">
        <v>389</v>
      </c>
      <c r="I9950" t="s">
        <v>1313</v>
      </c>
      <c r="J9950" s="1" t="s">
        <v>920</v>
      </c>
      <c r="L9950" s="2" t="s">
        <v>921</v>
      </c>
      <c r="M9950" s="2" t="s">
        <v>882</v>
      </c>
      <c r="N9950">
        <v>0</v>
      </c>
      <c r="O9950">
        <v>170000</v>
      </c>
      <c r="P9950">
        <v>0</v>
      </c>
      <c r="Q9950" t="s">
        <v>854</v>
      </c>
      <c r="R9950" s="3">
        <v>0.37</v>
      </c>
      <c r="S9950">
        <v>0</v>
      </c>
      <c r="T9950">
        <v>0</v>
      </c>
    </row>
    <row r="9951" spans="1:20" x14ac:dyDescent="0.25">
      <c r="A9951" t="s">
        <v>69</v>
      </c>
      <c r="B9951">
        <v>2220601</v>
      </c>
      <c r="C9951" s="4" t="s">
        <v>14087</v>
      </c>
      <c r="D9951" s="4" t="s">
        <v>3342</v>
      </c>
      <c r="E9951" s="8" t="s">
        <v>3342</v>
      </c>
      <c r="F9951" t="s">
        <v>478</v>
      </c>
      <c r="G9951" t="s">
        <v>483</v>
      </c>
      <c r="H9951" t="s">
        <v>389</v>
      </c>
      <c r="I9951" t="s">
        <v>1313</v>
      </c>
      <c r="J9951" s="1" t="s">
        <v>922</v>
      </c>
      <c r="L9951" s="2" t="s">
        <v>923</v>
      </c>
      <c r="M9951" s="2" t="s">
        <v>887</v>
      </c>
      <c r="N9951">
        <v>0</v>
      </c>
      <c r="O9951">
        <v>130000</v>
      </c>
      <c r="P9951">
        <v>0</v>
      </c>
      <c r="Q9951" t="s">
        <v>855</v>
      </c>
      <c r="R9951" s="3">
        <v>0.25</v>
      </c>
      <c r="S9951">
        <v>0</v>
      </c>
      <c r="T9951">
        <v>0</v>
      </c>
    </row>
    <row r="9952" spans="1:20" x14ac:dyDescent="0.25">
      <c r="A9952" t="s">
        <v>69</v>
      </c>
      <c r="B9952">
        <v>2220601</v>
      </c>
      <c r="C9952" s="4" t="s">
        <v>14087</v>
      </c>
      <c r="D9952" s="4" t="s">
        <v>3343</v>
      </c>
      <c r="E9952" s="8" t="s">
        <v>3343</v>
      </c>
      <c r="F9952" t="s">
        <v>478</v>
      </c>
      <c r="G9952" t="s">
        <v>483</v>
      </c>
      <c r="H9952" t="s">
        <v>389</v>
      </c>
      <c r="I9952" t="s">
        <v>1313</v>
      </c>
      <c r="J9952" s="1" t="s">
        <v>924</v>
      </c>
      <c r="L9952" s="2" t="s">
        <v>925</v>
      </c>
      <c r="M9952" s="2" t="s">
        <v>887</v>
      </c>
      <c r="N9952">
        <v>0</v>
      </c>
      <c r="O9952">
        <v>130000</v>
      </c>
      <c r="P9952">
        <v>0</v>
      </c>
      <c r="Q9952" t="s">
        <v>855</v>
      </c>
      <c r="R9952" s="3">
        <v>0.25</v>
      </c>
      <c r="S9952">
        <v>0</v>
      </c>
      <c r="T9952">
        <v>0</v>
      </c>
    </row>
    <row r="9953" spans="1:20" x14ac:dyDescent="0.25">
      <c r="A9953" t="s">
        <v>69</v>
      </c>
      <c r="B9953">
        <v>2220601</v>
      </c>
      <c r="C9953" s="4" t="s">
        <v>14087</v>
      </c>
      <c r="D9953" s="4" t="s">
        <v>3344</v>
      </c>
      <c r="E9953" s="8" t="s">
        <v>3344</v>
      </c>
      <c r="F9953" t="s">
        <v>478</v>
      </c>
      <c r="G9953" t="s">
        <v>483</v>
      </c>
      <c r="H9953" t="s">
        <v>389</v>
      </c>
      <c r="I9953" t="s">
        <v>1313</v>
      </c>
      <c r="J9953" s="1" t="s">
        <v>926</v>
      </c>
      <c r="L9953" s="2" t="s">
        <v>927</v>
      </c>
      <c r="M9953" s="2" t="s">
        <v>887</v>
      </c>
      <c r="N9953">
        <v>0</v>
      </c>
      <c r="O9953">
        <v>260000</v>
      </c>
      <c r="P9953">
        <v>0</v>
      </c>
      <c r="Q9953" t="s">
        <v>855</v>
      </c>
      <c r="R9953" s="3">
        <v>0.25</v>
      </c>
      <c r="S9953">
        <v>0</v>
      </c>
      <c r="T9953">
        <v>0</v>
      </c>
    </row>
    <row r="9954" spans="1:20" x14ac:dyDescent="0.25">
      <c r="A9954" t="s">
        <v>69</v>
      </c>
      <c r="B9954">
        <v>2220601</v>
      </c>
      <c r="C9954" s="4" t="s">
        <v>14087</v>
      </c>
      <c r="D9954" s="4" t="s">
        <v>3345</v>
      </c>
      <c r="E9954" s="8" t="s">
        <v>3345</v>
      </c>
      <c r="F9954" t="s">
        <v>478</v>
      </c>
      <c r="G9954" t="s">
        <v>483</v>
      </c>
      <c r="H9954" t="s">
        <v>389</v>
      </c>
      <c r="I9954" t="s">
        <v>1313</v>
      </c>
      <c r="J9954" s="1" t="s">
        <v>928</v>
      </c>
      <c r="L9954" s="2" t="s">
        <v>929</v>
      </c>
      <c r="M9954" s="2" t="s">
        <v>887</v>
      </c>
      <c r="N9954">
        <v>0</v>
      </c>
      <c r="O9954">
        <v>210000</v>
      </c>
      <c r="P9954">
        <v>0</v>
      </c>
      <c r="Q9954" t="s">
        <v>855</v>
      </c>
      <c r="R9954" s="3">
        <v>0.25</v>
      </c>
      <c r="S9954">
        <v>0</v>
      </c>
      <c r="T9954">
        <v>0</v>
      </c>
    </row>
    <row r="9955" spans="1:20" x14ac:dyDescent="0.25">
      <c r="A9955" t="s">
        <v>69</v>
      </c>
      <c r="B9955">
        <v>2220601</v>
      </c>
      <c r="C9955" s="4" t="s">
        <v>14087</v>
      </c>
      <c r="D9955" s="4" t="s">
        <v>3346</v>
      </c>
      <c r="E9955" s="8" t="s">
        <v>3346</v>
      </c>
      <c r="F9955" t="s">
        <v>478</v>
      </c>
      <c r="G9955" t="s">
        <v>483</v>
      </c>
      <c r="H9955" t="s">
        <v>389</v>
      </c>
      <c r="I9955" t="s">
        <v>1313</v>
      </c>
      <c r="J9955" s="1" t="s">
        <v>930</v>
      </c>
      <c r="L9955" s="2" t="s">
        <v>931</v>
      </c>
      <c r="M9955" s="2" t="s">
        <v>882</v>
      </c>
      <c r="N9955">
        <v>0</v>
      </c>
      <c r="O9955">
        <v>270000</v>
      </c>
      <c r="P9955">
        <v>0</v>
      </c>
      <c r="Q9955" t="s">
        <v>854</v>
      </c>
      <c r="R9955" s="3">
        <v>0.37</v>
      </c>
      <c r="S9955">
        <v>0</v>
      </c>
      <c r="T9955">
        <v>0</v>
      </c>
    </row>
    <row r="9956" spans="1:20" x14ac:dyDescent="0.25">
      <c r="A9956" t="s">
        <v>69</v>
      </c>
      <c r="B9956">
        <v>2220601</v>
      </c>
      <c r="C9956" s="4" t="s">
        <v>14087</v>
      </c>
      <c r="D9956" s="4" t="s">
        <v>3347</v>
      </c>
      <c r="E9956" s="8" t="s">
        <v>3347</v>
      </c>
      <c r="F9956" t="s">
        <v>478</v>
      </c>
      <c r="G9956" t="s">
        <v>483</v>
      </c>
      <c r="H9956" t="s">
        <v>389</v>
      </c>
      <c r="I9956" t="s">
        <v>1313</v>
      </c>
      <c r="J9956" s="1" t="s">
        <v>932</v>
      </c>
      <c r="L9956" s="2" t="s">
        <v>933</v>
      </c>
      <c r="M9956" s="2" t="s">
        <v>882</v>
      </c>
      <c r="N9956">
        <v>0</v>
      </c>
      <c r="O9956">
        <v>270000</v>
      </c>
      <c r="P9956">
        <v>0</v>
      </c>
      <c r="Q9956" t="s">
        <v>854</v>
      </c>
      <c r="R9956" s="3">
        <v>0.37</v>
      </c>
      <c r="S9956">
        <v>0</v>
      </c>
      <c r="T9956">
        <v>0</v>
      </c>
    </row>
    <row r="9957" spans="1:20" x14ac:dyDescent="0.25">
      <c r="A9957" t="s">
        <v>69</v>
      </c>
      <c r="B9957">
        <v>2220601</v>
      </c>
      <c r="C9957" s="4" t="s">
        <v>14087</v>
      </c>
      <c r="D9957" s="4" t="s">
        <v>3348</v>
      </c>
      <c r="E9957" s="8" t="s">
        <v>3348</v>
      </c>
      <c r="F9957" t="s">
        <v>478</v>
      </c>
      <c r="G9957" t="s">
        <v>483</v>
      </c>
      <c r="H9957" t="s">
        <v>389</v>
      </c>
      <c r="I9957" t="s">
        <v>1313</v>
      </c>
      <c r="J9957" s="1" t="s">
        <v>934</v>
      </c>
      <c r="L9957" s="2" t="s">
        <v>935</v>
      </c>
      <c r="M9957" s="2" t="s">
        <v>882</v>
      </c>
      <c r="N9957">
        <v>0</v>
      </c>
      <c r="O9957">
        <v>130000</v>
      </c>
      <c r="P9957">
        <v>0</v>
      </c>
      <c r="Q9957" t="s">
        <v>854</v>
      </c>
      <c r="R9957" s="3">
        <v>0.37</v>
      </c>
      <c r="S9957">
        <v>0</v>
      </c>
      <c r="T9957">
        <v>0</v>
      </c>
    </row>
    <row r="9958" spans="1:20" x14ac:dyDescent="0.25">
      <c r="A9958" t="s">
        <v>69</v>
      </c>
      <c r="B9958">
        <v>2220601</v>
      </c>
      <c r="C9958" s="4" t="s">
        <v>14087</v>
      </c>
      <c r="D9958" s="4" t="s">
        <v>3349</v>
      </c>
      <c r="E9958" s="8" t="s">
        <v>3349</v>
      </c>
      <c r="F9958" t="s">
        <v>478</v>
      </c>
      <c r="G9958" t="s">
        <v>483</v>
      </c>
      <c r="H9958" t="s">
        <v>389</v>
      </c>
      <c r="I9958" t="s">
        <v>1313</v>
      </c>
      <c r="J9958" s="1" t="s">
        <v>936</v>
      </c>
      <c r="L9958" s="2" t="s">
        <v>937</v>
      </c>
      <c r="M9958" s="2" t="s">
        <v>887</v>
      </c>
      <c r="N9958">
        <v>0</v>
      </c>
      <c r="O9958">
        <v>165000</v>
      </c>
      <c r="P9958">
        <v>0</v>
      </c>
      <c r="Q9958" t="s">
        <v>855</v>
      </c>
      <c r="R9958" s="3">
        <v>0.25</v>
      </c>
      <c r="S9958">
        <v>0</v>
      </c>
      <c r="T9958">
        <v>0</v>
      </c>
    </row>
    <row r="9959" spans="1:20" x14ac:dyDescent="0.25">
      <c r="A9959" t="s">
        <v>69</v>
      </c>
      <c r="B9959">
        <v>2220601</v>
      </c>
      <c r="C9959" s="4" t="s">
        <v>14087</v>
      </c>
      <c r="D9959" s="4" t="s">
        <v>3350</v>
      </c>
      <c r="E9959" s="8" t="s">
        <v>3350</v>
      </c>
      <c r="F9959" t="s">
        <v>478</v>
      </c>
      <c r="G9959" t="s">
        <v>483</v>
      </c>
      <c r="H9959" t="s">
        <v>389</v>
      </c>
      <c r="I9959" t="s">
        <v>1313</v>
      </c>
      <c r="J9959" s="1" t="s">
        <v>938</v>
      </c>
      <c r="L9959" s="2" t="s">
        <v>939</v>
      </c>
      <c r="M9959" s="2" t="s">
        <v>940</v>
      </c>
      <c r="N9959">
        <v>0</v>
      </c>
      <c r="O9959">
        <v>32000</v>
      </c>
      <c r="P9959">
        <v>0</v>
      </c>
      <c r="Q9959" t="s">
        <v>856</v>
      </c>
      <c r="R9959" s="3">
        <v>0</v>
      </c>
      <c r="S9959">
        <v>0</v>
      </c>
      <c r="T9959">
        <v>0</v>
      </c>
    </row>
    <row r="9960" spans="1:20" x14ac:dyDescent="0.25">
      <c r="A9960" t="s">
        <v>69</v>
      </c>
      <c r="B9960">
        <v>2220601</v>
      </c>
      <c r="C9960" s="4" t="s">
        <v>14087</v>
      </c>
      <c r="D9960" s="4" t="s">
        <v>3351</v>
      </c>
      <c r="E9960" s="8" t="s">
        <v>3351</v>
      </c>
      <c r="F9960" t="s">
        <v>478</v>
      </c>
      <c r="G9960" t="s">
        <v>483</v>
      </c>
      <c r="H9960" t="s">
        <v>389</v>
      </c>
      <c r="I9960" t="s">
        <v>1313</v>
      </c>
      <c r="J9960" s="1" t="s">
        <v>941</v>
      </c>
      <c r="L9960" s="2" t="s">
        <v>942</v>
      </c>
      <c r="M9960" s="2" t="s">
        <v>940</v>
      </c>
      <c r="N9960">
        <v>0</v>
      </c>
      <c r="O9960">
        <v>34000</v>
      </c>
      <c r="P9960">
        <v>0</v>
      </c>
      <c r="Q9960" t="s">
        <v>856</v>
      </c>
      <c r="R9960" s="3">
        <v>0</v>
      </c>
      <c r="S9960">
        <v>0</v>
      </c>
      <c r="T9960">
        <v>0</v>
      </c>
    </row>
    <row r="9961" spans="1:20" x14ac:dyDescent="0.25">
      <c r="A9961" t="s">
        <v>69</v>
      </c>
      <c r="B9961">
        <v>2220601</v>
      </c>
      <c r="C9961" s="4" t="s">
        <v>14087</v>
      </c>
      <c r="D9961" s="4" t="s">
        <v>3352</v>
      </c>
      <c r="E9961" s="8" t="s">
        <v>3352</v>
      </c>
      <c r="F9961" t="s">
        <v>478</v>
      </c>
      <c r="G9961" t="s">
        <v>483</v>
      </c>
      <c r="H9961" t="s">
        <v>389</v>
      </c>
      <c r="I9961" t="s">
        <v>1313</v>
      </c>
      <c r="J9961" s="1" t="s">
        <v>943</v>
      </c>
      <c r="L9961" s="2" t="s">
        <v>944</v>
      </c>
      <c r="M9961" s="2" t="s">
        <v>940</v>
      </c>
      <c r="N9961">
        <v>0</v>
      </c>
      <c r="O9961">
        <v>31000</v>
      </c>
      <c r="P9961">
        <v>0</v>
      </c>
      <c r="Q9961" t="s">
        <v>856</v>
      </c>
      <c r="R9961" s="3">
        <v>0</v>
      </c>
      <c r="S9961">
        <v>0</v>
      </c>
      <c r="T9961">
        <v>0</v>
      </c>
    </row>
    <row r="9962" spans="1:20" x14ac:dyDescent="0.25">
      <c r="A9962" t="s">
        <v>1000</v>
      </c>
      <c r="B9962">
        <v>2220701</v>
      </c>
      <c r="C9962" s="5" t="s">
        <v>14087</v>
      </c>
      <c r="D9962" s="5" t="s">
        <v>13383</v>
      </c>
      <c r="E9962" s="8" t="s">
        <v>13383</v>
      </c>
      <c r="F9962" t="s">
        <v>478</v>
      </c>
      <c r="G9962" t="s">
        <v>995</v>
      </c>
      <c r="H9962" t="s">
        <v>389</v>
      </c>
      <c r="I9962" s="2" t="s">
        <v>1314</v>
      </c>
      <c r="J9962" s="1" t="s">
        <v>880</v>
      </c>
      <c r="L9962" s="2" t="s">
        <v>881</v>
      </c>
      <c r="M9962" s="2" t="s">
        <v>882</v>
      </c>
      <c r="N9962">
        <v>0</v>
      </c>
      <c r="O9962">
        <v>700000</v>
      </c>
      <c r="P9962" s="2">
        <v>0</v>
      </c>
      <c r="Q9962" s="6" t="s">
        <v>854</v>
      </c>
      <c r="R9962" s="3">
        <v>0.37</v>
      </c>
      <c r="S9962" s="2">
        <v>0</v>
      </c>
      <c r="T9962" s="2">
        <v>0</v>
      </c>
    </row>
    <row r="9963" spans="1:20" x14ac:dyDescent="0.25">
      <c r="A9963" t="s">
        <v>1000</v>
      </c>
      <c r="B9963">
        <v>2220701</v>
      </c>
      <c r="C9963" s="5" t="s">
        <v>14087</v>
      </c>
      <c r="D9963" s="5" t="s">
        <v>13384</v>
      </c>
      <c r="E9963" s="8" t="s">
        <v>13384</v>
      </c>
      <c r="F9963" t="s">
        <v>478</v>
      </c>
      <c r="G9963" t="s">
        <v>995</v>
      </c>
      <c r="H9963" t="s">
        <v>389</v>
      </c>
      <c r="I9963" s="2" t="s">
        <v>1314</v>
      </c>
      <c r="J9963" s="1" t="s">
        <v>883</v>
      </c>
      <c r="L9963" s="2" t="s">
        <v>884</v>
      </c>
      <c r="M9963" s="2" t="s">
        <v>882</v>
      </c>
      <c r="N9963">
        <v>9</v>
      </c>
      <c r="O9963">
        <v>420000</v>
      </c>
      <c r="P9963" s="2">
        <v>3780000</v>
      </c>
      <c r="Q9963" s="6" t="s">
        <v>854</v>
      </c>
      <c r="R9963" s="3">
        <v>0.37</v>
      </c>
      <c r="S9963" s="2">
        <v>2381400</v>
      </c>
      <c r="T9963" s="2">
        <v>1398600</v>
      </c>
    </row>
    <row r="9964" spans="1:20" x14ac:dyDescent="0.25">
      <c r="A9964" t="s">
        <v>1000</v>
      </c>
      <c r="B9964">
        <v>2220701</v>
      </c>
      <c r="C9964" s="5" t="s">
        <v>14087</v>
      </c>
      <c r="D9964" s="5" t="s">
        <v>13385</v>
      </c>
      <c r="E9964" s="8" t="s">
        <v>13385</v>
      </c>
      <c r="F9964" t="s">
        <v>478</v>
      </c>
      <c r="G9964" t="s">
        <v>995</v>
      </c>
      <c r="H9964" t="s">
        <v>389</v>
      </c>
      <c r="I9964" s="2" t="s">
        <v>1314</v>
      </c>
      <c r="J9964" s="1" t="s">
        <v>885</v>
      </c>
      <c r="L9964" s="2" t="s">
        <v>886</v>
      </c>
      <c r="M9964" s="2" t="s">
        <v>887</v>
      </c>
      <c r="N9964">
        <v>10</v>
      </c>
      <c r="O9964">
        <v>250000</v>
      </c>
      <c r="P9964" s="2">
        <v>2500000</v>
      </c>
      <c r="Q9964" s="6" t="s">
        <v>855</v>
      </c>
      <c r="R9964" s="3">
        <v>0.25</v>
      </c>
      <c r="S9964" s="2">
        <v>1875000</v>
      </c>
      <c r="T9964" s="2">
        <v>625000</v>
      </c>
    </row>
    <row r="9965" spans="1:20" x14ac:dyDescent="0.25">
      <c r="A9965" t="s">
        <v>1000</v>
      </c>
      <c r="B9965">
        <v>2220701</v>
      </c>
      <c r="C9965" s="5" t="s">
        <v>14087</v>
      </c>
      <c r="D9965" s="5" t="s">
        <v>13386</v>
      </c>
      <c r="E9965" s="8" t="s">
        <v>13386</v>
      </c>
      <c r="F9965" t="s">
        <v>478</v>
      </c>
      <c r="G9965" t="s">
        <v>995</v>
      </c>
      <c r="H9965" t="s">
        <v>389</v>
      </c>
      <c r="I9965" s="2" t="s">
        <v>1314</v>
      </c>
      <c r="J9965" s="1" t="s">
        <v>888</v>
      </c>
      <c r="L9965" s="2" t="s">
        <v>889</v>
      </c>
      <c r="M9965" s="2" t="s">
        <v>887</v>
      </c>
      <c r="N9965">
        <v>0</v>
      </c>
      <c r="O9965">
        <v>275000</v>
      </c>
      <c r="P9965" s="2">
        <v>0</v>
      </c>
      <c r="Q9965" s="6" t="s">
        <v>855</v>
      </c>
      <c r="R9965" s="3">
        <v>0.25</v>
      </c>
      <c r="S9965" s="2">
        <v>0</v>
      </c>
      <c r="T9965" s="2">
        <v>0</v>
      </c>
    </row>
    <row r="9966" spans="1:20" x14ac:dyDescent="0.25">
      <c r="A9966" t="s">
        <v>1000</v>
      </c>
      <c r="B9966">
        <v>2220701</v>
      </c>
      <c r="C9966" s="5" t="s">
        <v>14087</v>
      </c>
      <c r="D9966" s="5" t="s">
        <v>13387</v>
      </c>
      <c r="E9966" s="8" t="s">
        <v>13387</v>
      </c>
      <c r="F9966" t="s">
        <v>478</v>
      </c>
      <c r="G9966" t="s">
        <v>995</v>
      </c>
      <c r="H9966" t="s">
        <v>389</v>
      </c>
      <c r="I9966" s="2" t="s">
        <v>1314</v>
      </c>
      <c r="J9966" s="1" t="s">
        <v>890</v>
      </c>
      <c r="L9966" s="2" t="s">
        <v>891</v>
      </c>
      <c r="M9966" s="2" t="s">
        <v>882</v>
      </c>
      <c r="N9966">
        <v>12</v>
      </c>
      <c r="O9966">
        <v>150000</v>
      </c>
      <c r="P9966" s="2">
        <v>1800000</v>
      </c>
      <c r="Q9966" s="6" t="s">
        <v>854</v>
      </c>
      <c r="R9966" s="3">
        <v>0.37</v>
      </c>
      <c r="S9966" s="2">
        <v>1134000</v>
      </c>
      <c r="T9966" s="2">
        <v>666000</v>
      </c>
    </row>
    <row r="9967" spans="1:20" x14ac:dyDescent="0.25">
      <c r="A9967" t="s">
        <v>1000</v>
      </c>
      <c r="B9967">
        <v>2220701</v>
      </c>
      <c r="C9967" s="5" t="s">
        <v>14087</v>
      </c>
      <c r="D9967" s="5" t="s">
        <v>13388</v>
      </c>
      <c r="E9967" s="8" t="s">
        <v>13388</v>
      </c>
      <c r="F9967" t="s">
        <v>478</v>
      </c>
      <c r="G9967" t="s">
        <v>995</v>
      </c>
      <c r="H9967" t="s">
        <v>389</v>
      </c>
      <c r="I9967" s="2" t="s">
        <v>1314</v>
      </c>
      <c r="J9967" s="1" t="s">
        <v>892</v>
      </c>
      <c r="L9967" s="2" t="s">
        <v>893</v>
      </c>
      <c r="M9967" s="2" t="s">
        <v>882</v>
      </c>
      <c r="N9967">
        <v>0</v>
      </c>
      <c r="O9967">
        <v>300000</v>
      </c>
      <c r="P9967" s="2">
        <v>0</v>
      </c>
      <c r="Q9967" s="6" t="s">
        <v>854</v>
      </c>
      <c r="R9967" s="3">
        <v>0.37</v>
      </c>
      <c r="S9967" s="2">
        <v>0</v>
      </c>
      <c r="T9967" s="2">
        <v>0</v>
      </c>
    </row>
    <row r="9968" spans="1:20" x14ac:dyDescent="0.25">
      <c r="A9968" t="s">
        <v>1000</v>
      </c>
      <c r="B9968">
        <v>2220701</v>
      </c>
      <c r="C9968" s="5" t="s">
        <v>14087</v>
      </c>
      <c r="D9968" s="5" t="s">
        <v>13389</v>
      </c>
      <c r="E9968" s="8" t="s">
        <v>13389</v>
      </c>
      <c r="F9968" t="s">
        <v>478</v>
      </c>
      <c r="G9968" t="s">
        <v>995</v>
      </c>
      <c r="H9968" t="s">
        <v>389</v>
      </c>
      <c r="I9968" s="2" t="s">
        <v>1314</v>
      </c>
      <c r="J9968" s="1" t="s">
        <v>894</v>
      </c>
      <c r="L9968" s="2" t="s">
        <v>895</v>
      </c>
      <c r="M9968" s="2" t="s">
        <v>882</v>
      </c>
      <c r="N9968">
        <v>11</v>
      </c>
      <c r="O9968">
        <v>400000</v>
      </c>
      <c r="P9968" s="2">
        <v>4400000</v>
      </c>
      <c r="Q9968" s="6" t="s">
        <v>854</v>
      </c>
      <c r="R9968" s="3">
        <v>0.37</v>
      </c>
      <c r="S9968" s="2">
        <v>2772000</v>
      </c>
      <c r="T9968" s="2">
        <v>1628000</v>
      </c>
    </row>
    <row r="9969" spans="1:20" x14ac:dyDescent="0.25">
      <c r="A9969" t="s">
        <v>1000</v>
      </c>
      <c r="B9969">
        <v>2220701</v>
      </c>
      <c r="C9969" s="5" t="s">
        <v>14087</v>
      </c>
      <c r="D9969" s="5" t="s">
        <v>13390</v>
      </c>
      <c r="E9969" s="8" t="s">
        <v>13390</v>
      </c>
      <c r="F9969" t="s">
        <v>478</v>
      </c>
      <c r="G9969" t="s">
        <v>995</v>
      </c>
      <c r="H9969" t="s">
        <v>389</v>
      </c>
      <c r="I9969" s="2" t="s">
        <v>1314</v>
      </c>
      <c r="J9969" s="1" t="s">
        <v>896</v>
      </c>
      <c r="L9969" s="2" t="s">
        <v>897</v>
      </c>
      <c r="M9969" s="2" t="s">
        <v>882</v>
      </c>
      <c r="N9969">
        <v>17</v>
      </c>
      <c r="O9969">
        <v>360000</v>
      </c>
      <c r="P9969" s="2">
        <v>6120000</v>
      </c>
      <c r="Q9969" s="6" t="s">
        <v>854</v>
      </c>
      <c r="R9969" s="3">
        <v>0.37</v>
      </c>
      <c r="S9969" s="2">
        <v>3855600</v>
      </c>
      <c r="T9969" s="2">
        <v>2264400</v>
      </c>
    </row>
    <row r="9970" spans="1:20" x14ac:dyDescent="0.25">
      <c r="A9970" t="s">
        <v>1000</v>
      </c>
      <c r="B9970">
        <v>2220701</v>
      </c>
      <c r="C9970" s="5" t="s">
        <v>14087</v>
      </c>
      <c r="D9970" s="5" t="s">
        <v>13391</v>
      </c>
      <c r="E9970" s="8" t="s">
        <v>13391</v>
      </c>
      <c r="F9970" t="s">
        <v>478</v>
      </c>
      <c r="G9970" t="s">
        <v>995</v>
      </c>
      <c r="H9970" t="s">
        <v>389</v>
      </c>
      <c r="I9970" s="2" t="s">
        <v>1314</v>
      </c>
      <c r="J9970" s="1" t="s">
        <v>898</v>
      </c>
      <c r="L9970" s="2" t="s">
        <v>899</v>
      </c>
      <c r="M9970" s="2" t="s">
        <v>882</v>
      </c>
      <c r="N9970">
        <v>0</v>
      </c>
      <c r="O9970">
        <v>250000</v>
      </c>
      <c r="P9970" s="2">
        <v>0</v>
      </c>
      <c r="Q9970" s="6" t="s">
        <v>854</v>
      </c>
      <c r="R9970" s="3">
        <v>0.37</v>
      </c>
      <c r="S9970" s="2">
        <v>0</v>
      </c>
      <c r="T9970" s="2">
        <v>0</v>
      </c>
    </row>
    <row r="9971" spans="1:20" x14ac:dyDescent="0.25">
      <c r="A9971" t="s">
        <v>1000</v>
      </c>
      <c r="B9971">
        <v>2220701</v>
      </c>
      <c r="C9971" s="5" t="s">
        <v>14087</v>
      </c>
      <c r="D9971" s="5" t="s">
        <v>13392</v>
      </c>
      <c r="E9971" s="8" t="s">
        <v>13392</v>
      </c>
      <c r="F9971" t="s">
        <v>478</v>
      </c>
      <c r="G9971" t="s">
        <v>995</v>
      </c>
      <c r="H9971" t="s">
        <v>389</v>
      </c>
      <c r="I9971" s="2" t="s">
        <v>1314</v>
      </c>
      <c r="J9971" s="1" t="s">
        <v>900</v>
      </c>
      <c r="L9971" s="2" t="s">
        <v>901</v>
      </c>
      <c r="M9971" s="2" t="s">
        <v>882</v>
      </c>
      <c r="N9971">
        <v>0</v>
      </c>
      <c r="O9971">
        <v>360000</v>
      </c>
      <c r="P9971" s="2">
        <v>0</v>
      </c>
      <c r="Q9971" s="6" t="s">
        <v>854</v>
      </c>
      <c r="R9971" s="3">
        <v>0.37</v>
      </c>
      <c r="S9971" s="2">
        <v>0</v>
      </c>
      <c r="T9971" s="2">
        <v>0</v>
      </c>
    </row>
    <row r="9972" spans="1:20" x14ac:dyDescent="0.25">
      <c r="A9972" t="s">
        <v>1000</v>
      </c>
      <c r="B9972">
        <v>2220701</v>
      </c>
      <c r="C9972" s="5" t="s">
        <v>14087</v>
      </c>
      <c r="D9972" s="5" t="s">
        <v>13393</v>
      </c>
      <c r="E9972" s="8" t="s">
        <v>13393</v>
      </c>
      <c r="F9972" t="s">
        <v>478</v>
      </c>
      <c r="G9972" t="s">
        <v>995</v>
      </c>
      <c r="H9972" t="s">
        <v>389</v>
      </c>
      <c r="I9972" s="2" t="s">
        <v>1314</v>
      </c>
      <c r="J9972" s="1" t="s">
        <v>902</v>
      </c>
      <c r="L9972" s="2" t="s">
        <v>903</v>
      </c>
      <c r="M9972" s="2" t="s">
        <v>887</v>
      </c>
      <c r="N9972">
        <v>12</v>
      </c>
      <c r="O9972">
        <v>300000</v>
      </c>
      <c r="P9972" s="2">
        <v>3600000</v>
      </c>
      <c r="Q9972" s="6" t="s">
        <v>855</v>
      </c>
      <c r="R9972" s="3">
        <v>0.25</v>
      </c>
      <c r="S9972" s="2">
        <v>2700000</v>
      </c>
      <c r="T9972" s="2">
        <v>900000</v>
      </c>
    </row>
    <row r="9973" spans="1:20" x14ac:dyDescent="0.25">
      <c r="A9973" t="s">
        <v>1000</v>
      </c>
      <c r="B9973">
        <v>2220701</v>
      </c>
      <c r="C9973" s="5" t="s">
        <v>14087</v>
      </c>
      <c r="D9973" s="5" t="s">
        <v>13394</v>
      </c>
      <c r="E9973" s="8" t="s">
        <v>13394</v>
      </c>
      <c r="F9973" t="s">
        <v>478</v>
      </c>
      <c r="G9973" t="s">
        <v>995</v>
      </c>
      <c r="H9973" t="s">
        <v>389</v>
      </c>
      <c r="I9973" s="2" t="s">
        <v>1314</v>
      </c>
      <c r="J9973" s="1" t="s">
        <v>904</v>
      </c>
      <c r="L9973" s="2" t="s">
        <v>905</v>
      </c>
      <c r="M9973" s="2" t="s">
        <v>887</v>
      </c>
      <c r="N9973">
        <v>11</v>
      </c>
      <c r="O9973">
        <v>690000</v>
      </c>
      <c r="P9973" s="2">
        <v>7590000</v>
      </c>
      <c r="Q9973" s="6" t="s">
        <v>855</v>
      </c>
      <c r="R9973" s="3">
        <v>0.25</v>
      </c>
      <c r="S9973" s="2">
        <v>5692500</v>
      </c>
      <c r="T9973" s="2">
        <v>1897500</v>
      </c>
    </row>
    <row r="9974" spans="1:20" x14ac:dyDescent="0.25">
      <c r="A9974" t="s">
        <v>1000</v>
      </c>
      <c r="B9974">
        <v>2220701</v>
      </c>
      <c r="C9974" s="5" t="s">
        <v>14087</v>
      </c>
      <c r="D9974" s="5" t="s">
        <v>13395</v>
      </c>
      <c r="E9974" s="8" t="s">
        <v>13395</v>
      </c>
      <c r="F9974" t="s">
        <v>478</v>
      </c>
      <c r="G9974" t="s">
        <v>995</v>
      </c>
      <c r="H9974" t="s">
        <v>389</v>
      </c>
      <c r="I9974" s="2" t="s">
        <v>1314</v>
      </c>
      <c r="J9974" s="1" t="s">
        <v>906</v>
      </c>
      <c r="L9974" s="2" t="s">
        <v>907</v>
      </c>
      <c r="M9974" s="2" t="s">
        <v>887</v>
      </c>
      <c r="N9974">
        <v>0</v>
      </c>
      <c r="O9974">
        <v>330000</v>
      </c>
      <c r="P9974" s="2">
        <v>0</v>
      </c>
      <c r="Q9974" s="6" t="s">
        <v>855</v>
      </c>
      <c r="R9974" s="3">
        <v>0.25</v>
      </c>
      <c r="S9974" s="2">
        <v>0</v>
      </c>
      <c r="T9974" s="2">
        <v>0</v>
      </c>
    </row>
    <row r="9975" spans="1:20" x14ac:dyDescent="0.25">
      <c r="A9975" t="s">
        <v>1000</v>
      </c>
      <c r="B9975">
        <v>2220701</v>
      </c>
      <c r="C9975" s="5" t="s">
        <v>14087</v>
      </c>
      <c r="D9975" s="5" t="s">
        <v>13396</v>
      </c>
      <c r="E9975" s="8" t="s">
        <v>13396</v>
      </c>
      <c r="F9975" t="s">
        <v>478</v>
      </c>
      <c r="G9975" t="s">
        <v>995</v>
      </c>
      <c r="H9975" t="s">
        <v>389</v>
      </c>
      <c r="I9975" s="2" t="s">
        <v>1314</v>
      </c>
      <c r="J9975" s="1" t="s">
        <v>908</v>
      </c>
      <c r="L9975" s="2" t="s">
        <v>909</v>
      </c>
      <c r="M9975" s="2" t="s">
        <v>882</v>
      </c>
      <c r="N9975">
        <v>9</v>
      </c>
      <c r="O9975">
        <v>200000</v>
      </c>
      <c r="P9975" s="2">
        <v>1800000</v>
      </c>
      <c r="Q9975" s="6" t="s">
        <v>854</v>
      </c>
      <c r="R9975" s="3">
        <v>0.37</v>
      </c>
      <c r="S9975" s="2">
        <v>1134000</v>
      </c>
      <c r="T9975" s="2">
        <v>666000</v>
      </c>
    </row>
    <row r="9976" spans="1:20" x14ac:dyDescent="0.25">
      <c r="A9976" t="s">
        <v>1000</v>
      </c>
      <c r="B9976">
        <v>2220701</v>
      </c>
      <c r="C9976" s="5" t="s">
        <v>14087</v>
      </c>
      <c r="D9976" s="5" t="s">
        <v>13397</v>
      </c>
      <c r="E9976" s="8" t="s">
        <v>13397</v>
      </c>
      <c r="F9976" t="s">
        <v>478</v>
      </c>
      <c r="G9976" t="s">
        <v>995</v>
      </c>
      <c r="H9976" t="s">
        <v>389</v>
      </c>
      <c r="I9976" s="2" t="s">
        <v>1314</v>
      </c>
      <c r="J9976" s="1" t="s">
        <v>910</v>
      </c>
      <c r="L9976" s="2" t="s">
        <v>911</v>
      </c>
      <c r="M9976" s="2" t="s">
        <v>887</v>
      </c>
      <c r="N9976">
        <v>12</v>
      </c>
      <c r="O9976">
        <v>400000</v>
      </c>
      <c r="P9976" s="2">
        <v>4800000</v>
      </c>
      <c r="Q9976" s="6" t="s">
        <v>855</v>
      </c>
      <c r="R9976" s="3">
        <v>0.25</v>
      </c>
      <c r="S9976" s="2">
        <v>3600000</v>
      </c>
      <c r="T9976" s="2">
        <v>1200000</v>
      </c>
    </row>
    <row r="9977" spans="1:20" x14ac:dyDescent="0.25">
      <c r="A9977" t="s">
        <v>1000</v>
      </c>
      <c r="B9977">
        <v>2220701</v>
      </c>
      <c r="C9977" s="5" t="s">
        <v>14087</v>
      </c>
      <c r="D9977" s="5" t="s">
        <v>13398</v>
      </c>
      <c r="E9977" s="8" t="s">
        <v>13398</v>
      </c>
      <c r="F9977" t="s">
        <v>478</v>
      </c>
      <c r="G9977" t="s">
        <v>995</v>
      </c>
      <c r="H9977" t="s">
        <v>389</v>
      </c>
      <c r="I9977" s="2" t="s">
        <v>1314</v>
      </c>
      <c r="J9977" s="1" t="s">
        <v>912</v>
      </c>
      <c r="L9977" s="2" t="s">
        <v>913</v>
      </c>
      <c r="M9977" s="2" t="s">
        <v>882</v>
      </c>
      <c r="N9977">
        <v>12</v>
      </c>
      <c r="O9977">
        <v>240000</v>
      </c>
      <c r="P9977" s="2">
        <v>2880000</v>
      </c>
      <c r="Q9977" s="6" t="s">
        <v>854</v>
      </c>
      <c r="R9977" s="3">
        <v>0.37</v>
      </c>
      <c r="S9977" s="2">
        <v>1814400</v>
      </c>
      <c r="T9977" s="2">
        <v>1065600</v>
      </c>
    </row>
    <row r="9978" spans="1:20" x14ac:dyDescent="0.25">
      <c r="A9978" t="s">
        <v>1000</v>
      </c>
      <c r="B9978">
        <v>2220701</v>
      </c>
      <c r="C9978" s="5" t="s">
        <v>14087</v>
      </c>
      <c r="D9978" s="5" t="s">
        <v>13399</v>
      </c>
      <c r="E9978" s="8" t="s">
        <v>13399</v>
      </c>
      <c r="F9978" t="s">
        <v>478</v>
      </c>
      <c r="G9978" t="s">
        <v>995</v>
      </c>
      <c r="H9978" t="s">
        <v>389</v>
      </c>
      <c r="I9978" s="2" t="s">
        <v>1314</v>
      </c>
      <c r="J9978" s="1" t="s">
        <v>914</v>
      </c>
      <c r="L9978" s="2" t="s">
        <v>915</v>
      </c>
      <c r="M9978" s="2" t="s">
        <v>887</v>
      </c>
      <c r="N9978">
        <v>11</v>
      </c>
      <c r="O9978">
        <v>240000</v>
      </c>
      <c r="P9978" s="2">
        <v>2640000</v>
      </c>
      <c r="Q9978" s="6" t="s">
        <v>855</v>
      </c>
      <c r="R9978" s="3">
        <v>0.25</v>
      </c>
      <c r="S9978" s="2">
        <v>1980000</v>
      </c>
      <c r="T9978" s="2">
        <v>660000</v>
      </c>
    </row>
    <row r="9979" spans="1:20" x14ac:dyDescent="0.25">
      <c r="A9979" t="s">
        <v>1000</v>
      </c>
      <c r="B9979">
        <v>2220701</v>
      </c>
      <c r="C9979" s="5" t="s">
        <v>14087</v>
      </c>
      <c r="D9979" s="5" t="s">
        <v>13400</v>
      </c>
      <c r="E9979" s="8" t="s">
        <v>13400</v>
      </c>
      <c r="F9979" t="s">
        <v>478</v>
      </c>
      <c r="G9979" t="s">
        <v>995</v>
      </c>
      <c r="H9979" t="s">
        <v>389</v>
      </c>
      <c r="I9979" s="2" t="s">
        <v>1314</v>
      </c>
      <c r="J9979" s="1" t="s">
        <v>916</v>
      </c>
      <c r="L9979" s="2" t="s">
        <v>917</v>
      </c>
      <c r="M9979" s="2" t="s">
        <v>887</v>
      </c>
      <c r="N9979">
        <v>0</v>
      </c>
      <c r="O9979">
        <v>150000</v>
      </c>
      <c r="P9979" s="2">
        <v>0</v>
      </c>
      <c r="Q9979" s="6" t="s">
        <v>855</v>
      </c>
      <c r="R9979" s="3">
        <v>0.25</v>
      </c>
      <c r="S9979" s="2">
        <v>0</v>
      </c>
      <c r="T9979" s="2">
        <v>0</v>
      </c>
    </row>
    <row r="9980" spans="1:20" x14ac:dyDescent="0.25">
      <c r="A9980" t="s">
        <v>1000</v>
      </c>
      <c r="B9980">
        <v>2220701</v>
      </c>
      <c r="C9980" s="5" t="s">
        <v>14087</v>
      </c>
      <c r="D9980" s="5" t="s">
        <v>13401</v>
      </c>
      <c r="E9980" s="8" t="s">
        <v>13401</v>
      </c>
      <c r="F9980" t="s">
        <v>478</v>
      </c>
      <c r="G9980" t="s">
        <v>995</v>
      </c>
      <c r="H9980" t="s">
        <v>389</v>
      </c>
      <c r="I9980" s="2" t="s">
        <v>1314</v>
      </c>
      <c r="J9980" s="1" t="s">
        <v>918</v>
      </c>
      <c r="L9980" s="2" t="s">
        <v>919</v>
      </c>
      <c r="M9980" s="2" t="s">
        <v>887</v>
      </c>
      <c r="N9980">
        <v>26</v>
      </c>
      <c r="O9980">
        <v>470000</v>
      </c>
      <c r="P9980" s="2">
        <v>12220000</v>
      </c>
      <c r="Q9980" s="6" t="s">
        <v>855</v>
      </c>
      <c r="R9980" s="3">
        <v>0.25</v>
      </c>
      <c r="S9980" s="2">
        <v>9165000</v>
      </c>
      <c r="T9980" s="2">
        <v>3055000</v>
      </c>
    </row>
    <row r="9981" spans="1:20" x14ac:dyDescent="0.25">
      <c r="A9981" t="s">
        <v>1000</v>
      </c>
      <c r="B9981">
        <v>2220701</v>
      </c>
      <c r="C9981" s="5" t="s">
        <v>14087</v>
      </c>
      <c r="D9981" s="5" t="s">
        <v>13402</v>
      </c>
      <c r="E9981" s="8" t="s">
        <v>13402</v>
      </c>
      <c r="F9981" t="s">
        <v>478</v>
      </c>
      <c r="G9981" t="s">
        <v>995</v>
      </c>
      <c r="H9981" t="s">
        <v>389</v>
      </c>
      <c r="I9981" s="2" t="s">
        <v>1314</v>
      </c>
      <c r="J9981" s="1" t="s">
        <v>920</v>
      </c>
      <c r="L9981" s="2" t="s">
        <v>921</v>
      </c>
      <c r="M9981" s="2" t="s">
        <v>882</v>
      </c>
      <c r="N9981">
        <v>0</v>
      </c>
      <c r="O9981">
        <v>170000</v>
      </c>
      <c r="P9981" s="2">
        <v>0</v>
      </c>
      <c r="Q9981" s="6" t="s">
        <v>854</v>
      </c>
      <c r="R9981" s="3">
        <v>0.37</v>
      </c>
      <c r="S9981" s="2">
        <v>0</v>
      </c>
      <c r="T9981" s="2">
        <v>0</v>
      </c>
    </row>
    <row r="9982" spans="1:20" x14ac:dyDescent="0.25">
      <c r="A9982" t="s">
        <v>1000</v>
      </c>
      <c r="B9982">
        <v>2220701</v>
      </c>
      <c r="C9982" s="5" t="s">
        <v>14087</v>
      </c>
      <c r="D9982" s="5" t="s">
        <v>13403</v>
      </c>
      <c r="E9982" s="8" t="s">
        <v>13403</v>
      </c>
      <c r="F9982" t="s">
        <v>478</v>
      </c>
      <c r="G9982" t="s">
        <v>995</v>
      </c>
      <c r="H9982" t="s">
        <v>389</v>
      </c>
      <c r="I9982" s="2" t="s">
        <v>1314</v>
      </c>
      <c r="J9982" s="1" t="s">
        <v>922</v>
      </c>
      <c r="L9982" s="2" t="s">
        <v>923</v>
      </c>
      <c r="M9982" s="2" t="s">
        <v>887</v>
      </c>
      <c r="N9982">
        <v>0</v>
      </c>
      <c r="O9982">
        <v>130000</v>
      </c>
      <c r="P9982" s="2">
        <v>0</v>
      </c>
      <c r="Q9982" s="6" t="s">
        <v>855</v>
      </c>
      <c r="R9982" s="3">
        <v>0.25</v>
      </c>
      <c r="S9982" s="2">
        <v>0</v>
      </c>
      <c r="T9982" s="2">
        <v>0</v>
      </c>
    </row>
    <row r="9983" spans="1:20" x14ac:dyDescent="0.25">
      <c r="A9983" t="s">
        <v>1000</v>
      </c>
      <c r="B9983">
        <v>2220701</v>
      </c>
      <c r="C9983" s="5" t="s">
        <v>14087</v>
      </c>
      <c r="D9983" s="5" t="s">
        <v>13404</v>
      </c>
      <c r="E9983" s="8" t="s">
        <v>13404</v>
      </c>
      <c r="F9983" t="s">
        <v>478</v>
      </c>
      <c r="G9983" t="s">
        <v>995</v>
      </c>
      <c r="H9983" t="s">
        <v>389</v>
      </c>
      <c r="I9983" s="2" t="s">
        <v>1314</v>
      </c>
      <c r="J9983" s="1" t="s">
        <v>924</v>
      </c>
      <c r="L9983" s="2" t="s">
        <v>925</v>
      </c>
      <c r="M9983" s="2" t="s">
        <v>887</v>
      </c>
      <c r="N9983">
        <v>0</v>
      </c>
      <c r="O9983">
        <v>130000</v>
      </c>
      <c r="P9983" s="2">
        <v>0</v>
      </c>
      <c r="Q9983" s="6" t="s">
        <v>855</v>
      </c>
      <c r="R9983" s="3">
        <v>0.25</v>
      </c>
      <c r="S9983" s="2">
        <v>0</v>
      </c>
      <c r="T9983" s="2">
        <v>0</v>
      </c>
    </row>
    <row r="9984" spans="1:20" x14ac:dyDescent="0.25">
      <c r="A9984" t="s">
        <v>1000</v>
      </c>
      <c r="B9984">
        <v>2220701</v>
      </c>
      <c r="C9984" s="5" t="s">
        <v>14087</v>
      </c>
      <c r="D9984" s="5" t="s">
        <v>13405</v>
      </c>
      <c r="E9984" s="8" t="s">
        <v>13405</v>
      </c>
      <c r="F9984" t="s">
        <v>478</v>
      </c>
      <c r="G9984" t="s">
        <v>995</v>
      </c>
      <c r="H9984" t="s">
        <v>389</v>
      </c>
      <c r="I9984" s="2" t="s">
        <v>1314</v>
      </c>
      <c r="J9984" s="1" t="s">
        <v>926</v>
      </c>
      <c r="L9984" s="2" t="s">
        <v>927</v>
      </c>
      <c r="M9984" s="2" t="s">
        <v>887</v>
      </c>
      <c r="N9984">
        <v>0</v>
      </c>
      <c r="O9984">
        <v>260000</v>
      </c>
      <c r="P9984" s="2">
        <v>0</v>
      </c>
      <c r="Q9984" s="6" t="s">
        <v>855</v>
      </c>
      <c r="R9984" s="3">
        <v>0.25</v>
      </c>
      <c r="S9984" s="2">
        <v>0</v>
      </c>
      <c r="T9984" s="2">
        <v>0</v>
      </c>
    </row>
    <row r="9985" spans="1:20" x14ac:dyDescent="0.25">
      <c r="A9985" t="s">
        <v>1000</v>
      </c>
      <c r="B9985">
        <v>2220701</v>
      </c>
      <c r="C9985" s="5" t="s">
        <v>14087</v>
      </c>
      <c r="D9985" s="5" t="s">
        <v>13406</v>
      </c>
      <c r="E9985" s="8" t="s">
        <v>13406</v>
      </c>
      <c r="F9985" t="s">
        <v>478</v>
      </c>
      <c r="G9985" t="s">
        <v>995</v>
      </c>
      <c r="H9985" t="s">
        <v>389</v>
      </c>
      <c r="I9985" s="2" t="s">
        <v>1314</v>
      </c>
      <c r="J9985" s="1" t="s">
        <v>928</v>
      </c>
      <c r="L9985" s="2" t="s">
        <v>929</v>
      </c>
      <c r="M9985" s="2" t="s">
        <v>887</v>
      </c>
      <c r="N9985">
        <v>0</v>
      </c>
      <c r="O9985">
        <v>210000</v>
      </c>
      <c r="P9985" s="2">
        <v>0</v>
      </c>
      <c r="Q9985" s="6" t="s">
        <v>855</v>
      </c>
      <c r="R9985" s="3">
        <v>0.25</v>
      </c>
      <c r="S9985" s="2">
        <v>0</v>
      </c>
      <c r="T9985" s="2">
        <v>0</v>
      </c>
    </row>
    <row r="9986" spans="1:20" x14ac:dyDescent="0.25">
      <c r="A9986" t="s">
        <v>1000</v>
      </c>
      <c r="B9986">
        <v>2220701</v>
      </c>
      <c r="C9986" s="5" t="s">
        <v>14087</v>
      </c>
      <c r="D9986" s="5" t="s">
        <v>13407</v>
      </c>
      <c r="E9986" s="8" t="s">
        <v>13407</v>
      </c>
      <c r="F9986" t="s">
        <v>478</v>
      </c>
      <c r="G9986" t="s">
        <v>995</v>
      </c>
      <c r="H9986" t="s">
        <v>389</v>
      </c>
      <c r="I9986" s="2" t="s">
        <v>1314</v>
      </c>
      <c r="J9986" s="1" t="s">
        <v>930</v>
      </c>
      <c r="L9986" s="2" t="s">
        <v>931</v>
      </c>
      <c r="M9986" s="2" t="s">
        <v>882</v>
      </c>
      <c r="N9986">
        <v>0</v>
      </c>
      <c r="O9986">
        <v>270000</v>
      </c>
      <c r="P9986" s="2">
        <v>0</v>
      </c>
      <c r="Q9986" s="6" t="s">
        <v>854</v>
      </c>
      <c r="R9986" s="3">
        <v>0.37</v>
      </c>
      <c r="S9986" s="2">
        <v>0</v>
      </c>
      <c r="T9986" s="2">
        <v>0</v>
      </c>
    </row>
    <row r="9987" spans="1:20" x14ac:dyDescent="0.25">
      <c r="A9987" t="s">
        <v>1000</v>
      </c>
      <c r="B9987">
        <v>2220701</v>
      </c>
      <c r="C9987" s="5" t="s">
        <v>14087</v>
      </c>
      <c r="D9987" s="5" t="s">
        <v>13408</v>
      </c>
      <c r="E9987" s="8" t="s">
        <v>13408</v>
      </c>
      <c r="F9987" t="s">
        <v>478</v>
      </c>
      <c r="G9987" t="s">
        <v>995</v>
      </c>
      <c r="H9987" t="s">
        <v>389</v>
      </c>
      <c r="I9987" s="2" t="s">
        <v>1314</v>
      </c>
      <c r="J9987" s="1" t="s">
        <v>932</v>
      </c>
      <c r="L9987" s="2" t="s">
        <v>933</v>
      </c>
      <c r="M9987" s="2" t="s">
        <v>882</v>
      </c>
      <c r="N9987">
        <v>0</v>
      </c>
      <c r="O9987">
        <v>270000</v>
      </c>
      <c r="P9987" s="2">
        <v>0</v>
      </c>
      <c r="Q9987" s="6" t="s">
        <v>854</v>
      </c>
      <c r="R9987" s="3">
        <v>0.37</v>
      </c>
      <c r="S9987" s="2">
        <v>0</v>
      </c>
      <c r="T9987" s="2">
        <v>0</v>
      </c>
    </row>
    <row r="9988" spans="1:20" x14ac:dyDescent="0.25">
      <c r="A9988" t="s">
        <v>1000</v>
      </c>
      <c r="B9988">
        <v>2220701</v>
      </c>
      <c r="C9988" s="5" t="s">
        <v>14087</v>
      </c>
      <c r="D9988" s="5" t="s">
        <v>13409</v>
      </c>
      <c r="E9988" s="8" t="s">
        <v>13409</v>
      </c>
      <c r="F9988" t="s">
        <v>478</v>
      </c>
      <c r="G9988" t="s">
        <v>995</v>
      </c>
      <c r="H9988" t="s">
        <v>389</v>
      </c>
      <c r="I9988" s="2" t="s">
        <v>1314</v>
      </c>
      <c r="J9988" s="1" t="s">
        <v>934</v>
      </c>
      <c r="L9988" s="2" t="s">
        <v>935</v>
      </c>
      <c r="M9988" s="2" t="s">
        <v>882</v>
      </c>
      <c r="N9988">
        <v>0</v>
      </c>
      <c r="O9988">
        <v>130000</v>
      </c>
      <c r="P9988" s="2">
        <v>0</v>
      </c>
      <c r="Q9988" s="6" t="s">
        <v>854</v>
      </c>
      <c r="R9988" s="3">
        <v>0.37</v>
      </c>
      <c r="S9988" s="2">
        <v>0</v>
      </c>
      <c r="T9988" s="2">
        <v>0</v>
      </c>
    </row>
    <row r="9989" spans="1:20" x14ac:dyDescent="0.25">
      <c r="A9989" t="s">
        <v>1000</v>
      </c>
      <c r="B9989">
        <v>2220701</v>
      </c>
      <c r="C9989" s="5" t="s">
        <v>14087</v>
      </c>
      <c r="D9989" s="5" t="s">
        <v>13410</v>
      </c>
      <c r="E9989" s="8" t="s">
        <v>13410</v>
      </c>
      <c r="F9989" t="s">
        <v>478</v>
      </c>
      <c r="G9989" t="s">
        <v>995</v>
      </c>
      <c r="H9989" t="s">
        <v>389</v>
      </c>
      <c r="I9989" s="2" t="s">
        <v>1314</v>
      </c>
      <c r="J9989" s="1" t="s">
        <v>936</v>
      </c>
      <c r="L9989" s="2" t="s">
        <v>937</v>
      </c>
      <c r="M9989" s="2" t="s">
        <v>887</v>
      </c>
      <c r="N9989">
        <v>0</v>
      </c>
      <c r="O9989">
        <v>165000</v>
      </c>
      <c r="P9989" s="2">
        <v>0</v>
      </c>
      <c r="Q9989" s="6" t="s">
        <v>855</v>
      </c>
      <c r="R9989" s="3">
        <v>0.25</v>
      </c>
      <c r="S9989" s="2">
        <v>0</v>
      </c>
      <c r="T9989" s="2">
        <v>0</v>
      </c>
    </row>
    <row r="9990" spans="1:20" x14ac:dyDescent="0.25">
      <c r="A9990" t="s">
        <v>1000</v>
      </c>
      <c r="B9990">
        <v>2220701</v>
      </c>
      <c r="C9990" s="5" t="s">
        <v>14087</v>
      </c>
      <c r="D9990" s="5" t="s">
        <v>13411</v>
      </c>
      <c r="E9990" s="8" t="s">
        <v>13411</v>
      </c>
      <c r="F9990" t="s">
        <v>478</v>
      </c>
      <c r="G9990" t="s">
        <v>995</v>
      </c>
      <c r="H9990" t="s">
        <v>389</v>
      </c>
      <c r="I9990" s="2" t="s">
        <v>1314</v>
      </c>
      <c r="J9990" s="1" t="s">
        <v>938</v>
      </c>
      <c r="L9990" s="2" t="s">
        <v>939</v>
      </c>
      <c r="M9990" s="2" t="s">
        <v>940</v>
      </c>
      <c r="N9990">
        <v>0</v>
      </c>
      <c r="O9990">
        <v>32000</v>
      </c>
      <c r="P9990" s="2">
        <v>0</v>
      </c>
      <c r="Q9990" s="6" t="s">
        <v>856</v>
      </c>
      <c r="R9990" s="3">
        <v>0</v>
      </c>
      <c r="S9990" s="2">
        <v>0</v>
      </c>
      <c r="T9990" s="2">
        <v>0</v>
      </c>
    </row>
    <row r="9991" spans="1:20" x14ac:dyDescent="0.25">
      <c r="A9991" t="s">
        <v>1000</v>
      </c>
      <c r="B9991">
        <v>2220701</v>
      </c>
      <c r="C9991" s="5" t="s">
        <v>14087</v>
      </c>
      <c r="D9991" s="5" t="s">
        <v>13412</v>
      </c>
      <c r="E9991" s="8" t="s">
        <v>13412</v>
      </c>
      <c r="F9991" t="s">
        <v>478</v>
      </c>
      <c r="G9991" t="s">
        <v>995</v>
      </c>
      <c r="H9991" t="s">
        <v>389</v>
      </c>
      <c r="I9991" s="2" t="s">
        <v>1314</v>
      </c>
      <c r="J9991" s="1" t="s">
        <v>941</v>
      </c>
      <c r="L9991" s="2" t="s">
        <v>942</v>
      </c>
      <c r="M9991" s="2" t="s">
        <v>940</v>
      </c>
      <c r="N9991">
        <v>0</v>
      </c>
      <c r="O9991">
        <v>34000</v>
      </c>
      <c r="P9991" s="2">
        <v>0</v>
      </c>
      <c r="Q9991" s="6" t="s">
        <v>856</v>
      </c>
      <c r="R9991" s="3">
        <v>0</v>
      </c>
      <c r="S9991" s="2">
        <v>0</v>
      </c>
      <c r="T9991" s="2">
        <v>0</v>
      </c>
    </row>
    <row r="9992" spans="1:20" x14ac:dyDescent="0.25">
      <c r="A9992" t="s">
        <v>1000</v>
      </c>
      <c r="B9992">
        <v>2220701</v>
      </c>
      <c r="C9992" s="5" t="s">
        <v>14087</v>
      </c>
      <c r="D9992" s="5" t="s">
        <v>13413</v>
      </c>
      <c r="E9992" s="8" t="s">
        <v>13413</v>
      </c>
      <c r="F9992" t="s">
        <v>478</v>
      </c>
      <c r="G9992" t="s">
        <v>995</v>
      </c>
      <c r="H9992" t="s">
        <v>389</v>
      </c>
      <c r="I9992" s="2" t="s">
        <v>1314</v>
      </c>
      <c r="J9992" s="1" t="s">
        <v>943</v>
      </c>
      <c r="L9992" s="2" t="s">
        <v>944</v>
      </c>
      <c r="M9992" s="2" t="s">
        <v>940</v>
      </c>
      <c r="N9992">
        <v>0</v>
      </c>
      <c r="O9992">
        <v>31000</v>
      </c>
      <c r="P9992" s="2">
        <v>0</v>
      </c>
      <c r="Q9992" s="6" t="s">
        <v>856</v>
      </c>
      <c r="R9992" s="3">
        <v>0</v>
      </c>
      <c r="S9992" s="2">
        <v>0</v>
      </c>
      <c r="T9992" s="2">
        <v>0</v>
      </c>
    </row>
    <row r="9993" spans="1:20" x14ac:dyDescent="0.25">
      <c r="A9993" t="s">
        <v>289</v>
      </c>
      <c r="B9993">
        <v>2220801</v>
      </c>
      <c r="C9993" s="4" t="s">
        <v>14087</v>
      </c>
      <c r="D9993" s="4" t="s">
        <v>9424</v>
      </c>
      <c r="E9993" s="8" t="s">
        <v>9424</v>
      </c>
      <c r="F9993" t="s">
        <v>478</v>
      </c>
      <c r="G9993" t="s">
        <v>743</v>
      </c>
      <c r="H9993" t="s">
        <v>562</v>
      </c>
      <c r="I9993" t="s">
        <v>1315</v>
      </c>
      <c r="J9993" s="1" t="s">
        <v>880</v>
      </c>
      <c r="L9993" s="2" t="s">
        <v>881</v>
      </c>
      <c r="M9993" s="2" t="s">
        <v>882</v>
      </c>
      <c r="N9993">
        <v>0</v>
      </c>
      <c r="O9993">
        <v>700000</v>
      </c>
      <c r="P9993">
        <v>0</v>
      </c>
      <c r="Q9993" t="s">
        <v>854</v>
      </c>
      <c r="R9993" s="3">
        <v>0.37</v>
      </c>
      <c r="S9993">
        <v>0</v>
      </c>
      <c r="T9993">
        <v>0</v>
      </c>
    </row>
    <row r="9994" spans="1:20" x14ac:dyDescent="0.25">
      <c r="A9994" t="s">
        <v>289</v>
      </c>
      <c r="B9994">
        <v>2220801</v>
      </c>
      <c r="C9994" s="4" t="s">
        <v>14087</v>
      </c>
      <c r="D9994" s="4" t="s">
        <v>9425</v>
      </c>
      <c r="E9994" s="8" t="s">
        <v>9425</v>
      </c>
      <c r="F9994" t="s">
        <v>478</v>
      </c>
      <c r="G9994" t="s">
        <v>743</v>
      </c>
      <c r="H9994" t="s">
        <v>562</v>
      </c>
      <c r="I9994" t="s">
        <v>1315</v>
      </c>
      <c r="J9994" s="1" t="s">
        <v>883</v>
      </c>
      <c r="L9994" s="2" t="s">
        <v>884</v>
      </c>
      <c r="M9994" s="2" t="s">
        <v>882</v>
      </c>
      <c r="N9994">
        <v>4</v>
      </c>
      <c r="O9994">
        <v>420000</v>
      </c>
      <c r="P9994">
        <v>1680000</v>
      </c>
      <c r="Q9994" t="s">
        <v>854</v>
      </c>
      <c r="R9994" s="3">
        <v>0.37</v>
      </c>
      <c r="S9994">
        <v>1058400</v>
      </c>
      <c r="T9994">
        <v>621600</v>
      </c>
    </row>
    <row r="9995" spans="1:20" x14ac:dyDescent="0.25">
      <c r="A9995" t="s">
        <v>289</v>
      </c>
      <c r="B9995">
        <v>2220801</v>
      </c>
      <c r="C9995" s="4" t="s">
        <v>14087</v>
      </c>
      <c r="D9995" s="4" t="s">
        <v>9426</v>
      </c>
      <c r="E9995" s="8" t="s">
        <v>9426</v>
      </c>
      <c r="F9995" t="s">
        <v>478</v>
      </c>
      <c r="G9995" t="s">
        <v>743</v>
      </c>
      <c r="H9995" t="s">
        <v>562</v>
      </c>
      <c r="I9995" t="s">
        <v>1315</v>
      </c>
      <c r="J9995" s="1" t="s">
        <v>885</v>
      </c>
      <c r="L9995" s="2" t="s">
        <v>886</v>
      </c>
      <c r="M9995" s="2" t="s">
        <v>887</v>
      </c>
      <c r="N9995">
        <v>0</v>
      </c>
      <c r="O9995">
        <v>250000</v>
      </c>
      <c r="P9995">
        <v>0</v>
      </c>
      <c r="Q9995" t="s">
        <v>855</v>
      </c>
      <c r="R9995" s="3">
        <v>0.25</v>
      </c>
      <c r="S9995">
        <v>0</v>
      </c>
      <c r="T9995">
        <v>0</v>
      </c>
    </row>
    <row r="9996" spans="1:20" x14ac:dyDescent="0.25">
      <c r="A9996" t="s">
        <v>289</v>
      </c>
      <c r="B9996">
        <v>2220801</v>
      </c>
      <c r="C9996" s="4" t="s">
        <v>14087</v>
      </c>
      <c r="D9996" s="4" t="s">
        <v>9427</v>
      </c>
      <c r="E9996" s="8" t="s">
        <v>9427</v>
      </c>
      <c r="F9996" t="s">
        <v>478</v>
      </c>
      <c r="G9996" t="s">
        <v>743</v>
      </c>
      <c r="H9996" t="s">
        <v>562</v>
      </c>
      <c r="I9996" t="s">
        <v>1315</v>
      </c>
      <c r="J9996" s="1" t="s">
        <v>888</v>
      </c>
      <c r="L9996" s="2" t="s">
        <v>889</v>
      </c>
      <c r="M9996" s="2" t="s">
        <v>887</v>
      </c>
      <c r="N9996">
        <v>0</v>
      </c>
      <c r="O9996">
        <v>275000</v>
      </c>
      <c r="P9996">
        <v>0</v>
      </c>
      <c r="Q9996" t="s">
        <v>855</v>
      </c>
      <c r="R9996" s="3">
        <v>0.25</v>
      </c>
      <c r="S9996">
        <v>0</v>
      </c>
      <c r="T9996">
        <v>0</v>
      </c>
    </row>
    <row r="9997" spans="1:20" x14ac:dyDescent="0.25">
      <c r="A9997" t="s">
        <v>289</v>
      </c>
      <c r="B9997">
        <v>2220801</v>
      </c>
      <c r="C9997" s="4" t="s">
        <v>14087</v>
      </c>
      <c r="D9997" s="4" t="s">
        <v>9428</v>
      </c>
      <c r="E9997" s="8" t="s">
        <v>9428</v>
      </c>
      <c r="F9997" t="s">
        <v>478</v>
      </c>
      <c r="G9997" t="s">
        <v>743</v>
      </c>
      <c r="H9997" t="s">
        <v>562</v>
      </c>
      <c r="I9997" t="s">
        <v>1315</v>
      </c>
      <c r="J9997" s="1" t="s">
        <v>890</v>
      </c>
      <c r="L9997" s="2" t="s">
        <v>891</v>
      </c>
      <c r="M9997" s="2" t="s">
        <v>882</v>
      </c>
      <c r="N9997">
        <v>0</v>
      </c>
      <c r="O9997">
        <v>150000</v>
      </c>
      <c r="P9997">
        <v>0</v>
      </c>
      <c r="Q9997" t="s">
        <v>854</v>
      </c>
      <c r="R9997" s="3">
        <v>0.37</v>
      </c>
      <c r="S9997">
        <v>0</v>
      </c>
      <c r="T9997">
        <v>0</v>
      </c>
    </row>
    <row r="9998" spans="1:20" x14ac:dyDescent="0.25">
      <c r="A9998" t="s">
        <v>289</v>
      </c>
      <c r="B9998">
        <v>2220801</v>
      </c>
      <c r="C9998" s="4" t="s">
        <v>14087</v>
      </c>
      <c r="D9998" s="4" t="s">
        <v>9429</v>
      </c>
      <c r="E9998" s="8" t="s">
        <v>9429</v>
      </c>
      <c r="F9998" t="s">
        <v>478</v>
      </c>
      <c r="G9998" t="s">
        <v>743</v>
      </c>
      <c r="H9998" t="s">
        <v>562</v>
      </c>
      <c r="I9998" t="s">
        <v>1315</v>
      </c>
      <c r="J9998" s="1" t="s">
        <v>892</v>
      </c>
      <c r="L9998" s="2" t="s">
        <v>893</v>
      </c>
      <c r="M9998" s="2" t="s">
        <v>882</v>
      </c>
      <c r="N9998">
        <v>0</v>
      </c>
      <c r="O9998">
        <v>300000</v>
      </c>
      <c r="P9998">
        <v>0</v>
      </c>
      <c r="Q9998" t="s">
        <v>854</v>
      </c>
      <c r="R9998" s="3">
        <v>0.37</v>
      </c>
      <c r="S9998">
        <v>0</v>
      </c>
      <c r="T9998">
        <v>0</v>
      </c>
    </row>
    <row r="9999" spans="1:20" x14ac:dyDescent="0.25">
      <c r="A9999" t="s">
        <v>289</v>
      </c>
      <c r="B9999">
        <v>2220801</v>
      </c>
      <c r="C9999" s="4" t="s">
        <v>14087</v>
      </c>
      <c r="D9999" s="4" t="s">
        <v>9430</v>
      </c>
      <c r="E9999" s="8" t="s">
        <v>9430</v>
      </c>
      <c r="F9999" t="s">
        <v>478</v>
      </c>
      <c r="G9999" t="s">
        <v>743</v>
      </c>
      <c r="H9999" t="s">
        <v>562</v>
      </c>
      <c r="I9999" t="s">
        <v>1315</v>
      </c>
      <c r="J9999" s="1" t="s">
        <v>894</v>
      </c>
      <c r="L9999" s="2" t="s">
        <v>895</v>
      </c>
      <c r="M9999" s="2" t="s">
        <v>882</v>
      </c>
      <c r="N9999">
        <v>0</v>
      </c>
      <c r="O9999">
        <v>400000</v>
      </c>
      <c r="P9999">
        <v>0</v>
      </c>
      <c r="Q9999" t="s">
        <v>854</v>
      </c>
      <c r="R9999" s="3">
        <v>0.37</v>
      </c>
      <c r="S9999">
        <v>0</v>
      </c>
      <c r="T9999">
        <v>0</v>
      </c>
    </row>
    <row r="10000" spans="1:20" x14ac:dyDescent="0.25">
      <c r="A10000" t="s">
        <v>289</v>
      </c>
      <c r="B10000">
        <v>2220801</v>
      </c>
      <c r="C10000" s="4" t="s">
        <v>14087</v>
      </c>
      <c r="D10000" s="4" t="s">
        <v>9431</v>
      </c>
      <c r="E10000" s="8" t="s">
        <v>9431</v>
      </c>
      <c r="F10000" t="s">
        <v>478</v>
      </c>
      <c r="G10000" t="s">
        <v>743</v>
      </c>
      <c r="H10000" t="s">
        <v>562</v>
      </c>
      <c r="I10000" t="s">
        <v>1315</v>
      </c>
      <c r="J10000" s="1" t="s">
        <v>896</v>
      </c>
      <c r="L10000" s="2" t="s">
        <v>897</v>
      </c>
      <c r="M10000" s="2" t="s">
        <v>882</v>
      </c>
      <c r="N10000">
        <v>0</v>
      </c>
      <c r="O10000">
        <v>360000</v>
      </c>
      <c r="P10000">
        <v>0</v>
      </c>
      <c r="Q10000" t="s">
        <v>854</v>
      </c>
      <c r="R10000" s="3">
        <v>0.37</v>
      </c>
      <c r="S10000">
        <v>0</v>
      </c>
      <c r="T10000">
        <v>0</v>
      </c>
    </row>
    <row r="10001" spans="1:20" x14ac:dyDescent="0.25">
      <c r="A10001" t="s">
        <v>289</v>
      </c>
      <c r="B10001">
        <v>2220801</v>
      </c>
      <c r="C10001" s="4" t="s">
        <v>14087</v>
      </c>
      <c r="D10001" s="4" t="s">
        <v>9432</v>
      </c>
      <c r="E10001" s="8" t="s">
        <v>9432</v>
      </c>
      <c r="F10001" t="s">
        <v>478</v>
      </c>
      <c r="G10001" t="s">
        <v>743</v>
      </c>
      <c r="H10001" t="s">
        <v>562</v>
      </c>
      <c r="I10001" t="s">
        <v>1315</v>
      </c>
      <c r="J10001" s="1" t="s">
        <v>898</v>
      </c>
      <c r="L10001" s="2" t="s">
        <v>899</v>
      </c>
      <c r="M10001" s="2" t="s">
        <v>882</v>
      </c>
      <c r="N10001">
        <v>10</v>
      </c>
      <c r="O10001">
        <v>250000</v>
      </c>
      <c r="P10001">
        <v>2500000</v>
      </c>
      <c r="Q10001" t="s">
        <v>854</v>
      </c>
      <c r="R10001" s="3">
        <v>0.37</v>
      </c>
      <c r="S10001">
        <v>1575000</v>
      </c>
      <c r="T10001">
        <v>925000</v>
      </c>
    </row>
    <row r="10002" spans="1:20" x14ac:dyDescent="0.25">
      <c r="A10002" t="s">
        <v>289</v>
      </c>
      <c r="B10002">
        <v>2220801</v>
      </c>
      <c r="C10002" s="4" t="s">
        <v>14087</v>
      </c>
      <c r="D10002" s="4" t="s">
        <v>9433</v>
      </c>
      <c r="E10002" s="8" t="s">
        <v>9433</v>
      </c>
      <c r="F10002" t="s">
        <v>478</v>
      </c>
      <c r="G10002" t="s">
        <v>743</v>
      </c>
      <c r="H10002" t="s">
        <v>562</v>
      </c>
      <c r="I10002" t="s">
        <v>1315</v>
      </c>
      <c r="J10002" s="1" t="s">
        <v>900</v>
      </c>
      <c r="L10002" s="2" t="s">
        <v>901</v>
      </c>
      <c r="M10002" s="2" t="s">
        <v>882</v>
      </c>
      <c r="N10002">
        <v>10</v>
      </c>
      <c r="O10002">
        <v>360000</v>
      </c>
      <c r="P10002">
        <v>3600000</v>
      </c>
      <c r="Q10002" t="s">
        <v>854</v>
      </c>
      <c r="R10002" s="3">
        <v>0.37</v>
      </c>
      <c r="S10002">
        <v>2268000</v>
      </c>
      <c r="T10002">
        <v>1332000</v>
      </c>
    </row>
    <row r="10003" spans="1:20" x14ac:dyDescent="0.25">
      <c r="A10003" t="s">
        <v>289</v>
      </c>
      <c r="B10003">
        <v>2220801</v>
      </c>
      <c r="C10003" s="4" t="s">
        <v>14087</v>
      </c>
      <c r="D10003" s="4" t="s">
        <v>9434</v>
      </c>
      <c r="E10003" s="8" t="s">
        <v>9434</v>
      </c>
      <c r="F10003" t="s">
        <v>478</v>
      </c>
      <c r="G10003" t="s">
        <v>743</v>
      </c>
      <c r="H10003" t="s">
        <v>562</v>
      </c>
      <c r="I10003" t="s">
        <v>1315</v>
      </c>
      <c r="J10003" s="1" t="s">
        <v>902</v>
      </c>
      <c r="L10003" s="2" t="s">
        <v>903</v>
      </c>
      <c r="M10003" s="2" t="s">
        <v>887</v>
      </c>
      <c r="N10003">
        <v>5</v>
      </c>
      <c r="O10003">
        <v>300000</v>
      </c>
      <c r="P10003">
        <v>1500000</v>
      </c>
      <c r="Q10003" t="s">
        <v>855</v>
      </c>
      <c r="R10003" s="3">
        <v>0.25</v>
      </c>
      <c r="S10003">
        <v>1125000</v>
      </c>
      <c r="T10003">
        <v>375000</v>
      </c>
    </row>
    <row r="10004" spans="1:20" x14ac:dyDescent="0.25">
      <c r="A10004" t="s">
        <v>289</v>
      </c>
      <c r="B10004">
        <v>2220801</v>
      </c>
      <c r="C10004" s="4" t="s">
        <v>14087</v>
      </c>
      <c r="D10004" s="4" t="s">
        <v>9435</v>
      </c>
      <c r="E10004" s="8" t="s">
        <v>9435</v>
      </c>
      <c r="F10004" t="s">
        <v>478</v>
      </c>
      <c r="G10004" t="s">
        <v>743</v>
      </c>
      <c r="H10004" t="s">
        <v>562</v>
      </c>
      <c r="I10004" t="s">
        <v>1315</v>
      </c>
      <c r="J10004" s="1" t="s">
        <v>904</v>
      </c>
      <c r="L10004" s="2" t="s">
        <v>905</v>
      </c>
      <c r="M10004" s="2" t="s">
        <v>887</v>
      </c>
      <c r="N10004">
        <v>0</v>
      </c>
      <c r="O10004">
        <v>690000</v>
      </c>
      <c r="P10004">
        <v>0</v>
      </c>
      <c r="Q10004" t="s">
        <v>855</v>
      </c>
      <c r="R10004" s="3">
        <v>0.25</v>
      </c>
      <c r="S10004">
        <v>0</v>
      </c>
      <c r="T10004">
        <v>0</v>
      </c>
    </row>
    <row r="10005" spans="1:20" x14ac:dyDescent="0.25">
      <c r="A10005" t="s">
        <v>289</v>
      </c>
      <c r="B10005">
        <v>2220801</v>
      </c>
      <c r="C10005" s="4" t="s">
        <v>14087</v>
      </c>
      <c r="D10005" s="4" t="s">
        <v>9436</v>
      </c>
      <c r="E10005" s="8" t="s">
        <v>9436</v>
      </c>
      <c r="F10005" t="s">
        <v>478</v>
      </c>
      <c r="G10005" t="s">
        <v>743</v>
      </c>
      <c r="H10005" t="s">
        <v>562</v>
      </c>
      <c r="I10005" t="s">
        <v>1315</v>
      </c>
      <c r="J10005" s="1" t="s">
        <v>906</v>
      </c>
      <c r="L10005" s="2" t="s">
        <v>907</v>
      </c>
      <c r="M10005" s="2" t="s">
        <v>887</v>
      </c>
      <c r="N10005">
        <v>0</v>
      </c>
      <c r="O10005">
        <v>330000</v>
      </c>
      <c r="P10005">
        <v>0</v>
      </c>
      <c r="Q10005" t="s">
        <v>855</v>
      </c>
      <c r="R10005" s="3">
        <v>0.25</v>
      </c>
      <c r="S10005">
        <v>0</v>
      </c>
      <c r="T10005">
        <v>0</v>
      </c>
    </row>
    <row r="10006" spans="1:20" x14ac:dyDescent="0.25">
      <c r="A10006" t="s">
        <v>289</v>
      </c>
      <c r="B10006">
        <v>2220801</v>
      </c>
      <c r="C10006" s="4" t="s">
        <v>14087</v>
      </c>
      <c r="D10006" s="4" t="s">
        <v>9437</v>
      </c>
      <c r="E10006" s="8" t="s">
        <v>9437</v>
      </c>
      <c r="F10006" t="s">
        <v>478</v>
      </c>
      <c r="G10006" t="s">
        <v>743</v>
      </c>
      <c r="H10006" t="s">
        <v>562</v>
      </c>
      <c r="I10006" t="s">
        <v>1315</v>
      </c>
      <c r="J10006" s="1" t="s">
        <v>908</v>
      </c>
      <c r="L10006" s="2" t="s">
        <v>909</v>
      </c>
      <c r="M10006" s="2" t="s">
        <v>882</v>
      </c>
      <c r="N10006">
        <v>5</v>
      </c>
      <c r="O10006">
        <v>200000</v>
      </c>
      <c r="P10006">
        <v>1000000</v>
      </c>
      <c r="Q10006" t="s">
        <v>854</v>
      </c>
      <c r="R10006" s="3">
        <v>0.37</v>
      </c>
      <c r="S10006">
        <v>630000</v>
      </c>
      <c r="T10006">
        <v>370000</v>
      </c>
    </row>
    <row r="10007" spans="1:20" x14ac:dyDescent="0.25">
      <c r="A10007" t="s">
        <v>289</v>
      </c>
      <c r="B10007">
        <v>2220801</v>
      </c>
      <c r="C10007" s="4" t="s">
        <v>14087</v>
      </c>
      <c r="D10007" s="4" t="s">
        <v>9438</v>
      </c>
      <c r="E10007" s="8" t="s">
        <v>9438</v>
      </c>
      <c r="F10007" t="s">
        <v>478</v>
      </c>
      <c r="G10007" t="s">
        <v>743</v>
      </c>
      <c r="H10007" t="s">
        <v>562</v>
      </c>
      <c r="I10007" t="s">
        <v>1315</v>
      </c>
      <c r="J10007" s="1" t="s">
        <v>910</v>
      </c>
      <c r="L10007" s="2" t="s">
        <v>911</v>
      </c>
      <c r="M10007" s="2" t="s">
        <v>887</v>
      </c>
      <c r="N10007">
        <v>5</v>
      </c>
      <c r="O10007">
        <v>400000</v>
      </c>
      <c r="P10007">
        <v>2000000</v>
      </c>
      <c r="Q10007" t="s">
        <v>855</v>
      </c>
      <c r="R10007" s="3">
        <v>0.25</v>
      </c>
      <c r="S10007">
        <v>1500000</v>
      </c>
      <c r="T10007">
        <v>500000</v>
      </c>
    </row>
    <row r="10008" spans="1:20" x14ac:dyDescent="0.25">
      <c r="A10008" t="s">
        <v>289</v>
      </c>
      <c r="B10008">
        <v>2220801</v>
      </c>
      <c r="C10008" s="4" t="s">
        <v>14087</v>
      </c>
      <c r="D10008" s="4" t="s">
        <v>9439</v>
      </c>
      <c r="E10008" s="8" t="s">
        <v>9439</v>
      </c>
      <c r="F10008" t="s">
        <v>478</v>
      </c>
      <c r="G10008" t="s">
        <v>743</v>
      </c>
      <c r="H10008" t="s">
        <v>562</v>
      </c>
      <c r="I10008" t="s">
        <v>1315</v>
      </c>
      <c r="J10008" s="1" t="s">
        <v>912</v>
      </c>
      <c r="L10008" s="2" t="s">
        <v>913</v>
      </c>
      <c r="M10008" s="2" t="s">
        <v>882</v>
      </c>
      <c r="N10008">
        <v>4</v>
      </c>
      <c r="O10008">
        <v>240000</v>
      </c>
      <c r="P10008">
        <v>960000</v>
      </c>
      <c r="Q10008" t="s">
        <v>854</v>
      </c>
      <c r="R10008" s="3">
        <v>0.37</v>
      </c>
      <c r="S10008">
        <v>604800</v>
      </c>
      <c r="T10008">
        <v>355200</v>
      </c>
    </row>
    <row r="10009" spans="1:20" x14ac:dyDescent="0.25">
      <c r="A10009" t="s">
        <v>289</v>
      </c>
      <c r="B10009">
        <v>2220801</v>
      </c>
      <c r="C10009" s="4" t="s">
        <v>14087</v>
      </c>
      <c r="D10009" s="4" t="s">
        <v>9440</v>
      </c>
      <c r="E10009" s="8" t="s">
        <v>9440</v>
      </c>
      <c r="F10009" t="s">
        <v>478</v>
      </c>
      <c r="G10009" t="s">
        <v>743</v>
      </c>
      <c r="H10009" t="s">
        <v>562</v>
      </c>
      <c r="I10009" t="s">
        <v>1315</v>
      </c>
      <c r="J10009" s="1" t="s">
        <v>914</v>
      </c>
      <c r="L10009" s="2" t="s">
        <v>915</v>
      </c>
      <c r="M10009" s="2" t="s">
        <v>887</v>
      </c>
      <c r="N10009">
        <v>5</v>
      </c>
      <c r="O10009">
        <v>240000</v>
      </c>
      <c r="P10009">
        <v>1200000</v>
      </c>
      <c r="Q10009" t="s">
        <v>855</v>
      </c>
      <c r="R10009" s="3">
        <v>0.25</v>
      </c>
      <c r="S10009">
        <v>900000</v>
      </c>
      <c r="T10009">
        <v>300000</v>
      </c>
    </row>
    <row r="10010" spans="1:20" x14ac:dyDescent="0.25">
      <c r="A10010" t="s">
        <v>289</v>
      </c>
      <c r="B10010">
        <v>2220801</v>
      </c>
      <c r="C10010" s="4" t="s">
        <v>14087</v>
      </c>
      <c r="D10010" s="4" t="s">
        <v>9441</v>
      </c>
      <c r="E10010" s="8" t="s">
        <v>9441</v>
      </c>
      <c r="F10010" t="s">
        <v>478</v>
      </c>
      <c r="G10010" t="s">
        <v>743</v>
      </c>
      <c r="H10010" t="s">
        <v>562</v>
      </c>
      <c r="I10010" t="s">
        <v>1315</v>
      </c>
      <c r="J10010" s="1" t="s">
        <v>916</v>
      </c>
      <c r="L10010" s="2" t="s">
        <v>917</v>
      </c>
      <c r="M10010" s="2" t="s">
        <v>887</v>
      </c>
      <c r="N10010">
        <v>0</v>
      </c>
      <c r="O10010">
        <v>150000</v>
      </c>
      <c r="P10010">
        <v>0</v>
      </c>
      <c r="Q10010" t="s">
        <v>855</v>
      </c>
      <c r="R10010" s="3">
        <v>0.25</v>
      </c>
      <c r="S10010">
        <v>0</v>
      </c>
      <c r="T10010">
        <v>0</v>
      </c>
    </row>
    <row r="10011" spans="1:20" x14ac:dyDescent="0.25">
      <c r="A10011" t="s">
        <v>289</v>
      </c>
      <c r="B10011">
        <v>2220801</v>
      </c>
      <c r="C10011" s="4" t="s">
        <v>14087</v>
      </c>
      <c r="D10011" s="4" t="s">
        <v>9442</v>
      </c>
      <c r="E10011" s="8" t="s">
        <v>9442</v>
      </c>
      <c r="F10011" t="s">
        <v>478</v>
      </c>
      <c r="G10011" t="s">
        <v>743</v>
      </c>
      <c r="H10011" t="s">
        <v>562</v>
      </c>
      <c r="I10011" t="s">
        <v>1315</v>
      </c>
      <c r="J10011" s="1" t="s">
        <v>918</v>
      </c>
      <c r="L10011" s="2" t="s">
        <v>919</v>
      </c>
      <c r="M10011" s="2" t="s">
        <v>887</v>
      </c>
      <c r="N10011">
        <v>14</v>
      </c>
      <c r="O10011">
        <v>470000</v>
      </c>
      <c r="P10011">
        <v>6580000</v>
      </c>
      <c r="Q10011" t="s">
        <v>855</v>
      </c>
      <c r="R10011" s="3">
        <v>0.25</v>
      </c>
      <c r="S10011">
        <v>4935000</v>
      </c>
      <c r="T10011">
        <v>1645000</v>
      </c>
    </row>
    <row r="10012" spans="1:20" x14ac:dyDescent="0.25">
      <c r="A10012" t="s">
        <v>289</v>
      </c>
      <c r="B10012">
        <v>2220801</v>
      </c>
      <c r="C10012" s="4" t="s">
        <v>14087</v>
      </c>
      <c r="D10012" s="4" t="s">
        <v>9443</v>
      </c>
      <c r="E10012" s="8" t="s">
        <v>9443</v>
      </c>
      <c r="F10012" t="s">
        <v>478</v>
      </c>
      <c r="G10012" t="s">
        <v>743</v>
      </c>
      <c r="H10012" t="s">
        <v>562</v>
      </c>
      <c r="I10012" t="s">
        <v>1315</v>
      </c>
      <c r="J10012" s="1" t="s">
        <v>920</v>
      </c>
      <c r="L10012" s="2" t="s">
        <v>921</v>
      </c>
      <c r="M10012" s="2" t="s">
        <v>882</v>
      </c>
      <c r="N10012">
        <v>0</v>
      </c>
      <c r="O10012">
        <v>170000</v>
      </c>
      <c r="P10012">
        <v>0</v>
      </c>
      <c r="Q10012" t="s">
        <v>854</v>
      </c>
      <c r="R10012" s="3">
        <v>0.37</v>
      </c>
      <c r="S10012">
        <v>0</v>
      </c>
      <c r="T10012">
        <v>0</v>
      </c>
    </row>
    <row r="10013" spans="1:20" x14ac:dyDescent="0.25">
      <c r="A10013" t="s">
        <v>289</v>
      </c>
      <c r="B10013">
        <v>2220801</v>
      </c>
      <c r="C10013" s="4" t="s">
        <v>14087</v>
      </c>
      <c r="D10013" s="4" t="s">
        <v>9444</v>
      </c>
      <c r="E10013" s="8" t="s">
        <v>9444</v>
      </c>
      <c r="F10013" t="s">
        <v>478</v>
      </c>
      <c r="G10013" t="s">
        <v>743</v>
      </c>
      <c r="H10013" t="s">
        <v>562</v>
      </c>
      <c r="I10013" t="s">
        <v>1315</v>
      </c>
      <c r="J10013" s="1" t="s">
        <v>922</v>
      </c>
      <c r="L10013" s="2" t="s">
        <v>923</v>
      </c>
      <c r="M10013" s="2" t="s">
        <v>887</v>
      </c>
      <c r="N10013">
        <v>0</v>
      </c>
      <c r="O10013">
        <v>130000</v>
      </c>
      <c r="P10013">
        <v>0</v>
      </c>
      <c r="Q10013" t="s">
        <v>855</v>
      </c>
      <c r="R10013" s="3">
        <v>0.25</v>
      </c>
      <c r="S10013">
        <v>0</v>
      </c>
      <c r="T10013">
        <v>0</v>
      </c>
    </row>
    <row r="10014" spans="1:20" x14ac:dyDescent="0.25">
      <c r="A10014" t="s">
        <v>289</v>
      </c>
      <c r="B10014">
        <v>2220801</v>
      </c>
      <c r="C10014" s="4" t="s">
        <v>14087</v>
      </c>
      <c r="D10014" s="4" t="s">
        <v>9445</v>
      </c>
      <c r="E10014" s="8" t="s">
        <v>9445</v>
      </c>
      <c r="F10014" t="s">
        <v>478</v>
      </c>
      <c r="G10014" t="s">
        <v>743</v>
      </c>
      <c r="H10014" t="s">
        <v>562</v>
      </c>
      <c r="I10014" t="s">
        <v>1315</v>
      </c>
      <c r="J10014" s="1" t="s">
        <v>924</v>
      </c>
      <c r="L10014" s="2" t="s">
        <v>925</v>
      </c>
      <c r="M10014" s="2" t="s">
        <v>887</v>
      </c>
      <c r="N10014">
        <v>0</v>
      </c>
      <c r="O10014">
        <v>130000</v>
      </c>
      <c r="P10014">
        <v>0</v>
      </c>
      <c r="Q10014" t="s">
        <v>855</v>
      </c>
      <c r="R10014" s="3">
        <v>0.25</v>
      </c>
      <c r="S10014">
        <v>0</v>
      </c>
      <c r="T10014">
        <v>0</v>
      </c>
    </row>
    <row r="10015" spans="1:20" x14ac:dyDescent="0.25">
      <c r="A10015" t="s">
        <v>289</v>
      </c>
      <c r="B10015">
        <v>2220801</v>
      </c>
      <c r="C10015" s="4" t="s">
        <v>14087</v>
      </c>
      <c r="D10015" s="4" t="s">
        <v>9446</v>
      </c>
      <c r="E10015" s="8" t="s">
        <v>9446</v>
      </c>
      <c r="F10015" t="s">
        <v>478</v>
      </c>
      <c r="G10015" t="s">
        <v>743</v>
      </c>
      <c r="H10015" t="s">
        <v>562</v>
      </c>
      <c r="I10015" t="s">
        <v>1315</v>
      </c>
      <c r="J10015" s="1" t="s">
        <v>926</v>
      </c>
      <c r="L10015" s="2" t="s">
        <v>927</v>
      </c>
      <c r="M10015" s="2" t="s">
        <v>887</v>
      </c>
      <c r="N10015">
        <v>0</v>
      </c>
      <c r="O10015">
        <v>260000</v>
      </c>
      <c r="P10015">
        <v>0</v>
      </c>
      <c r="Q10015" t="s">
        <v>855</v>
      </c>
      <c r="R10015" s="3">
        <v>0.25</v>
      </c>
      <c r="S10015">
        <v>0</v>
      </c>
      <c r="T10015">
        <v>0</v>
      </c>
    </row>
    <row r="10016" spans="1:20" x14ac:dyDescent="0.25">
      <c r="A10016" t="s">
        <v>289</v>
      </c>
      <c r="B10016">
        <v>2220801</v>
      </c>
      <c r="C10016" s="4" t="s">
        <v>14087</v>
      </c>
      <c r="D10016" s="4" t="s">
        <v>9447</v>
      </c>
      <c r="E10016" s="8" t="s">
        <v>9447</v>
      </c>
      <c r="F10016" t="s">
        <v>478</v>
      </c>
      <c r="G10016" t="s">
        <v>743</v>
      </c>
      <c r="H10016" t="s">
        <v>562</v>
      </c>
      <c r="I10016" t="s">
        <v>1315</v>
      </c>
      <c r="J10016" s="1" t="s">
        <v>928</v>
      </c>
      <c r="L10016" s="2" t="s">
        <v>929</v>
      </c>
      <c r="M10016" s="2" t="s">
        <v>887</v>
      </c>
      <c r="N10016">
        <v>0</v>
      </c>
      <c r="O10016">
        <v>210000</v>
      </c>
      <c r="P10016">
        <v>0</v>
      </c>
      <c r="Q10016" t="s">
        <v>855</v>
      </c>
      <c r="R10016" s="3">
        <v>0.25</v>
      </c>
      <c r="S10016">
        <v>0</v>
      </c>
      <c r="T10016">
        <v>0</v>
      </c>
    </row>
    <row r="10017" spans="1:20" x14ac:dyDescent="0.25">
      <c r="A10017" t="s">
        <v>289</v>
      </c>
      <c r="B10017">
        <v>2220801</v>
      </c>
      <c r="C10017" s="4" t="s">
        <v>14087</v>
      </c>
      <c r="D10017" s="4" t="s">
        <v>9448</v>
      </c>
      <c r="E10017" s="8" t="s">
        <v>9448</v>
      </c>
      <c r="F10017" t="s">
        <v>478</v>
      </c>
      <c r="G10017" t="s">
        <v>743</v>
      </c>
      <c r="H10017" t="s">
        <v>562</v>
      </c>
      <c r="I10017" t="s">
        <v>1315</v>
      </c>
      <c r="J10017" s="1" t="s">
        <v>930</v>
      </c>
      <c r="L10017" s="2" t="s">
        <v>931</v>
      </c>
      <c r="M10017" s="2" t="s">
        <v>882</v>
      </c>
      <c r="N10017">
        <v>0</v>
      </c>
      <c r="O10017">
        <v>270000</v>
      </c>
      <c r="P10017">
        <v>0</v>
      </c>
      <c r="Q10017" t="s">
        <v>854</v>
      </c>
      <c r="R10017" s="3">
        <v>0.37</v>
      </c>
      <c r="S10017">
        <v>0</v>
      </c>
      <c r="T10017">
        <v>0</v>
      </c>
    </row>
    <row r="10018" spans="1:20" x14ac:dyDescent="0.25">
      <c r="A10018" t="s">
        <v>289</v>
      </c>
      <c r="B10018">
        <v>2220801</v>
      </c>
      <c r="C10018" s="4" t="s">
        <v>14087</v>
      </c>
      <c r="D10018" s="4" t="s">
        <v>9449</v>
      </c>
      <c r="E10018" s="8" t="s">
        <v>9449</v>
      </c>
      <c r="F10018" t="s">
        <v>478</v>
      </c>
      <c r="G10018" t="s">
        <v>743</v>
      </c>
      <c r="H10018" t="s">
        <v>562</v>
      </c>
      <c r="I10018" t="s">
        <v>1315</v>
      </c>
      <c r="J10018" s="1" t="s">
        <v>932</v>
      </c>
      <c r="L10018" s="2" t="s">
        <v>933</v>
      </c>
      <c r="M10018" s="2" t="s">
        <v>882</v>
      </c>
      <c r="N10018">
        <v>0</v>
      </c>
      <c r="O10018">
        <v>270000</v>
      </c>
      <c r="P10018">
        <v>0</v>
      </c>
      <c r="Q10018" t="s">
        <v>854</v>
      </c>
      <c r="R10018" s="3">
        <v>0.37</v>
      </c>
      <c r="S10018">
        <v>0</v>
      </c>
      <c r="T10018">
        <v>0</v>
      </c>
    </row>
    <row r="10019" spans="1:20" x14ac:dyDescent="0.25">
      <c r="A10019" t="s">
        <v>289</v>
      </c>
      <c r="B10019">
        <v>2220801</v>
      </c>
      <c r="C10019" s="4" t="s">
        <v>14087</v>
      </c>
      <c r="D10019" s="4" t="s">
        <v>9450</v>
      </c>
      <c r="E10019" s="8" t="s">
        <v>9450</v>
      </c>
      <c r="F10019" t="s">
        <v>478</v>
      </c>
      <c r="G10019" t="s">
        <v>743</v>
      </c>
      <c r="H10019" t="s">
        <v>562</v>
      </c>
      <c r="I10019" t="s">
        <v>1315</v>
      </c>
      <c r="J10019" s="1" t="s">
        <v>934</v>
      </c>
      <c r="L10019" s="2" t="s">
        <v>935</v>
      </c>
      <c r="M10019" s="2" t="s">
        <v>882</v>
      </c>
      <c r="N10019">
        <v>0</v>
      </c>
      <c r="O10019">
        <v>130000</v>
      </c>
      <c r="P10019">
        <v>0</v>
      </c>
      <c r="Q10019" t="s">
        <v>854</v>
      </c>
      <c r="R10019" s="3">
        <v>0.37</v>
      </c>
      <c r="S10019">
        <v>0</v>
      </c>
      <c r="T10019">
        <v>0</v>
      </c>
    </row>
    <row r="10020" spans="1:20" x14ac:dyDescent="0.25">
      <c r="A10020" t="s">
        <v>289</v>
      </c>
      <c r="B10020">
        <v>2220801</v>
      </c>
      <c r="C10020" s="4" t="s">
        <v>14087</v>
      </c>
      <c r="D10020" s="4" t="s">
        <v>9451</v>
      </c>
      <c r="E10020" s="8" t="s">
        <v>9451</v>
      </c>
      <c r="F10020" t="s">
        <v>478</v>
      </c>
      <c r="G10020" t="s">
        <v>743</v>
      </c>
      <c r="H10020" t="s">
        <v>562</v>
      </c>
      <c r="I10020" t="s">
        <v>1315</v>
      </c>
      <c r="J10020" s="1" t="s">
        <v>936</v>
      </c>
      <c r="L10020" s="2" t="s">
        <v>937</v>
      </c>
      <c r="M10020" s="2" t="s">
        <v>887</v>
      </c>
      <c r="N10020">
        <v>0</v>
      </c>
      <c r="O10020">
        <v>165000</v>
      </c>
      <c r="P10020">
        <v>0</v>
      </c>
      <c r="Q10020" t="s">
        <v>855</v>
      </c>
      <c r="R10020" s="3">
        <v>0.25</v>
      </c>
      <c r="S10020">
        <v>0</v>
      </c>
      <c r="T10020">
        <v>0</v>
      </c>
    </row>
    <row r="10021" spans="1:20" x14ac:dyDescent="0.25">
      <c r="A10021" t="s">
        <v>289</v>
      </c>
      <c r="B10021">
        <v>2220801</v>
      </c>
      <c r="C10021" s="4" t="s">
        <v>14087</v>
      </c>
      <c r="D10021" s="4" t="s">
        <v>9452</v>
      </c>
      <c r="E10021" s="8" t="s">
        <v>9452</v>
      </c>
      <c r="F10021" t="s">
        <v>478</v>
      </c>
      <c r="G10021" t="s">
        <v>743</v>
      </c>
      <c r="H10021" t="s">
        <v>562</v>
      </c>
      <c r="I10021" t="s">
        <v>1315</v>
      </c>
      <c r="J10021" s="1" t="s">
        <v>938</v>
      </c>
      <c r="L10021" s="2" t="s">
        <v>939</v>
      </c>
      <c r="M10021" s="2" t="s">
        <v>940</v>
      </c>
      <c r="N10021">
        <v>0</v>
      </c>
      <c r="O10021">
        <v>32000</v>
      </c>
      <c r="P10021">
        <v>0</v>
      </c>
      <c r="Q10021" t="s">
        <v>856</v>
      </c>
      <c r="R10021" s="3">
        <v>0</v>
      </c>
      <c r="S10021">
        <v>0</v>
      </c>
      <c r="T10021">
        <v>0</v>
      </c>
    </row>
    <row r="10022" spans="1:20" x14ac:dyDescent="0.25">
      <c r="A10022" t="s">
        <v>289</v>
      </c>
      <c r="B10022">
        <v>2220801</v>
      </c>
      <c r="C10022" s="4" t="s">
        <v>14087</v>
      </c>
      <c r="D10022" s="4" t="s">
        <v>9453</v>
      </c>
      <c r="E10022" s="8" t="s">
        <v>9453</v>
      </c>
      <c r="F10022" t="s">
        <v>478</v>
      </c>
      <c r="G10022" t="s">
        <v>743</v>
      </c>
      <c r="H10022" t="s">
        <v>562</v>
      </c>
      <c r="I10022" t="s">
        <v>1315</v>
      </c>
      <c r="J10022" s="1" t="s">
        <v>941</v>
      </c>
      <c r="L10022" s="2" t="s">
        <v>942</v>
      </c>
      <c r="M10022" s="2" t="s">
        <v>940</v>
      </c>
      <c r="N10022">
        <v>0</v>
      </c>
      <c r="O10022">
        <v>34000</v>
      </c>
      <c r="P10022">
        <v>0</v>
      </c>
      <c r="Q10022" t="s">
        <v>856</v>
      </c>
      <c r="R10022" s="3">
        <v>0</v>
      </c>
      <c r="S10022">
        <v>0</v>
      </c>
      <c r="T10022">
        <v>0</v>
      </c>
    </row>
    <row r="10023" spans="1:20" x14ac:dyDescent="0.25">
      <c r="A10023" t="s">
        <v>289</v>
      </c>
      <c r="B10023">
        <v>2220801</v>
      </c>
      <c r="C10023" s="4" t="s">
        <v>14087</v>
      </c>
      <c r="D10023" s="4" t="s">
        <v>9454</v>
      </c>
      <c r="E10023" s="8" t="s">
        <v>9454</v>
      </c>
      <c r="F10023" t="s">
        <v>478</v>
      </c>
      <c r="G10023" t="s">
        <v>743</v>
      </c>
      <c r="H10023" t="s">
        <v>562</v>
      </c>
      <c r="I10023" t="s">
        <v>1315</v>
      </c>
      <c r="J10023" s="1" t="s">
        <v>943</v>
      </c>
      <c r="L10023" s="2" t="s">
        <v>944</v>
      </c>
      <c r="M10023" s="2" t="s">
        <v>940</v>
      </c>
      <c r="N10023">
        <v>0</v>
      </c>
      <c r="O10023">
        <v>31000</v>
      </c>
      <c r="P10023">
        <v>0</v>
      </c>
      <c r="Q10023" t="s">
        <v>856</v>
      </c>
      <c r="R10023" s="3">
        <v>0</v>
      </c>
      <c r="S10023">
        <v>0</v>
      </c>
      <c r="T10023">
        <v>0</v>
      </c>
    </row>
    <row r="10024" spans="1:20" x14ac:dyDescent="0.25">
      <c r="A10024" t="s">
        <v>104</v>
      </c>
      <c r="B10024">
        <v>2230101</v>
      </c>
      <c r="C10024" s="4" t="s">
        <v>14087</v>
      </c>
      <c r="D10024" s="4" t="s">
        <v>4347</v>
      </c>
      <c r="E10024" s="8" t="s">
        <v>4347</v>
      </c>
      <c r="F10024" t="s">
        <v>406</v>
      </c>
      <c r="G10024" t="s">
        <v>549</v>
      </c>
      <c r="H10024" t="s">
        <v>550</v>
      </c>
      <c r="I10024" t="s">
        <v>1316</v>
      </c>
      <c r="J10024" s="1" t="s">
        <v>880</v>
      </c>
      <c r="L10024" s="2" t="s">
        <v>881</v>
      </c>
      <c r="M10024" s="2" t="s">
        <v>882</v>
      </c>
      <c r="N10024">
        <v>0</v>
      </c>
      <c r="O10024">
        <v>700000</v>
      </c>
      <c r="P10024">
        <v>0</v>
      </c>
      <c r="Q10024" t="s">
        <v>857</v>
      </c>
      <c r="R10024" s="3">
        <v>0.65</v>
      </c>
      <c r="S10024">
        <v>0</v>
      </c>
      <c r="T10024">
        <v>0</v>
      </c>
    </row>
    <row r="10025" spans="1:20" x14ac:dyDescent="0.25">
      <c r="A10025" t="s">
        <v>104</v>
      </c>
      <c r="B10025">
        <v>2230101</v>
      </c>
      <c r="C10025" s="4" t="s">
        <v>14087</v>
      </c>
      <c r="D10025" s="4" t="s">
        <v>4348</v>
      </c>
      <c r="E10025" s="8" t="s">
        <v>4348</v>
      </c>
      <c r="F10025" t="s">
        <v>406</v>
      </c>
      <c r="G10025" t="s">
        <v>549</v>
      </c>
      <c r="H10025" t="s">
        <v>550</v>
      </c>
      <c r="I10025" t="s">
        <v>1316</v>
      </c>
      <c r="J10025" s="1" t="s">
        <v>883</v>
      </c>
      <c r="L10025" s="2" t="s">
        <v>884</v>
      </c>
      <c r="M10025" s="2" t="s">
        <v>882</v>
      </c>
      <c r="N10025">
        <v>0</v>
      </c>
      <c r="O10025">
        <v>420000</v>
      </c>
      <c r="P10025">
        <v>0</v>
      </c>
      <c r="Q10025" t="s">
        <v>857</v>
      </c>
      <c r="R10025" s="3">
        <v>0.65</v>
      </c>
      <c r="S10025">
        <v>0</v>
      </c>
      <c r="T10025">
        <v>0</v>
      </c>
    </row>
    <row r="10026" spans="1:20" x14ac:dyDescent="0.25">
      <c r="A10026" t="s">
        <v>104</v>
      </c>
      <c r="B10026">
        <v>2230101</v>
      </c>
      <c r="C10026" s="4" t="s">
        <v>14087</v>
      </c>
      <c r="D10026" s="4" t="s">
        <v>4349</v>
      </c>
      <c r="E10026" s="8" t="s">
        <v>4349</v>
      </c>
      <c r="F10026" t="s">
        <v>406</v>
      </c>
      <c r="G10026" t="s">
        <v>549</v>
      </c>
      <c r="H10026" t="s">
        <v>550</v>
      </c>
      <c r="I10026" t="s">
        <v>1316</v>
      </c>
      <c r="J10026" s="1" t="s">
        <v>885</v>
      </c>
      <c r="L10026" s="2" t="s">
        <v>886</v>
      </c>
      <c r="M10026" s="2" t="s">
        <v>887</v>
      </c>
      <c r="N10026">
        <v>0</v>
      </c>
      <c r="O10026">
        <v>250000</v>
      </c>
      <c r="P10026">
        <v>0</v>
      </c>
      <c r="Q10026" t="s">
        <v>858</v>
      </c>
      <c r="R10026" s="3">
        <v>0.35</v>
      </c>
      <c r="S10026">
        <v>0</v>
      </c>
      <c r="T10026">
        <v>0</v>
      </c>
    </row>
    <row r="10027" spans="1:20" x14ac:dyDescent="0.25">
      <c r="A10027" t="s">
        <v>104</v>
      </c>
      <c r="B10027">
        <v>2230101</v>
      </c>
      <c r="C10027" s="4" t="s">
        <v>14087</v>
      </c>
      <c r="D10027" s="4" t="s">
        <v>4350</v>
      </c>
      <c r="E10027" s="8" t="s">
        <v>4350</v>
      </c>
      <c r="F10027" t="s">
        <v>406</v>
      </c>
      <c r="G10027" t="s">
        <v>549</v>
      </c>
      <c r="H10027" t="s">
        <v>550</v>
      </c>
      <c r="I10027" t="s">
        <v>1316</v>
      </c>
      <c r="J10027" s="1" t="s">
        <v>888</v>
      </c>
      <c r="L10027" s="2" t="s">
        <v>889</v>
      </c>
      <c r="M10027" s="2" t="s">
        <v>887</v>
      </c>
      <c r="N10027">
        <v>0</v>
      </c>
      <c r="O10027">
        <v>275000</v>
      </c>
      <c r="P10027">
        <v>0</v>
      </c>
      <c r="Q10027" t="s">
        <v>858</v>
      </c>
      <c r="R10027" s="3">
        <v>0.35</v>
      </c>
      <c r="S10027">
        <v>0</v>
      </c>
      <c r="T10027">
        <v>0</v>
      </c>
    </row>
    <row r="10028" spans="1:20" x14ac:dyDescent="0.25">
      <c r="A10028" t="s">
        <v>104</v>
      </c>
      <c r="B10028">
        <v>2230101</v>
      </c>
      <c r="C10028" s="4" t="s">
        <v>14087</v>
      </c>
      <c r="D10028" s="4" t="s">
        <v>4351</v>
      </c>
      <c r="E10028" s="8" t="s">
        <v>4351</v>
      </c>
      <c r="F10028" t="s">
        <v>406</v>
      </c>
      <c r="G10028" t="s">
        <v>549</v>
      </c>
      <c r="H10028" t="s">
        <v>550</v>
      </c>
      <c r="I10028" t="s">
        <v>1316</v>
      </c>
      <c r="J10028" s="1" t="s">
        <v>890</v>
      </c>
      <c r="L10028" s="2" t="s">
        <v>891</v>
      </c>
      <c r="M10028" s="2" t="s">
        <v>882</v>
      </c>
      <c r="N10028">
        <v>0</v>
      </c>
      <c r="O10028">
        <v>150000</v>
      </c>
      <c r="P10028">
        <v>0</v>
      </c>
      <c r="Q10028" t="s">
        <v>857</v>
      </c>
      <c r="R10028" s="3">
        <v>0.65</v>
      </c>
      <c r="S10028">
        <v>0</v>
      </c>
      <c r="T10028">
        <v>0</v>
      </c>
    </row>
    <row r="10029" spans="1:20" x14ac:dyDescent="0.25">
      <c r="A10029" t="s">
        <v>104</v>
      </c>
      <c r="B10029">
        <v>2230101</v>
      </c>
      <c r="C10029" s="4" t="s">
        <v>14087</v>
      </c>
      <c r="D10029" s="4" t="s">
        <v>4352</v>
      </c>
      <c r="E10029" s="8" t="s">
        <v>4352</v>
      </c>
      <c r="F10029" t="s">
        <v>406</v>
      </c>
      <c r="G10029" t="s">
        <v>549</v>
      </c>
      <c r="H10029" t="s">
        <v>550</v>
      </c>
      <c r="I10029" t="s">
        <v>1316</v>
      </c>
      <c r="J10029" s="1" t="s">
        <v>892</v>
      </c>
      <c r="L10029" s="2" t="s">
        <v>893</v>
      </c>
      <c r="M10029" s="2" t="s">
        <v>882</v>
      </c>
      <c r="N10029">
        <v>0</v>
      </c>
      <c r="O10029">
        <v>300000</v>
      </c>
      <c r="P10029">
        <v>0</v>
      </c>
      <c r="Q10029" t="s">
        <v>857</v>
      </c>
      <c r="R10029" s="3">
        <v>0.65</v>
      </c>
      <c r="S10029">
        <v>0</v>
      </c>
      <c r="T10029">
        <v>0</v>
      </c>
    </row>
    <row r="10030" spans="1:20" x14ac:dyDescent="0.25">
      <c r="A10030" t="s">
        <v>104</v>
      </c>
      <c r="B10030">
        <v>2230101</v>
      </c>
      <c r="C10030" s="4" t="s">
        <v>14087</v>
      </c>
      <c r="D10030" s="4" t="s">
        <v>4353</v>
      </c>
      <c r="E10030" s="8" t="s">
        <v>4353</v>
      </c>
      <c r="F10030" t="s">
        <v>406</v>
      </c>
      <c r="G10030" t="s">
        <v>549</v>
      </c>
      <c r="H10030" t="s">
        <v>550</v>
      </c>
      <c r="I10030" t="s">
        <v>1316</v>
      </c>
      <c r="J10030" s="1" t="s">
        <v>894</v>
      </c>
      <c r="L10030" s="2" t="s">
        <v>895</v>
      </c>
      <c r="M10030" s="2" t="s">
        <v>882</v>
      </c>
      <c r="N10030">
        <v>10</v>
      </c>
      <c r="O10030">
        <v>400000</v>
      </c>
      <c r="P10030">
        <v>4000000</v>
      </c>
      <c r="Q10030" t="s">
        <v>857</v>
      </c>
      <c r="R10030" s="3">
        <v>0.65</v>
      </c>
      <c r="S10030">
        <v>1400000</v>
      </c>
      <c r="T10030">
        <v>2600000</v>
      </c>
    </row>
    <row r="10031" spans="1:20" x14ac:dyDescent="0.25">
      <c r="A10031" t="s">
        <v>104</v>
      </c>
      <c r="B10031">
        <v>2230101</v>
      </c>
      <c r="C10031" s="4" t="s">
        <v>14087</v>
      </c>
      <c r="D10031" s="4" t="s">
        <v>4354</v>
      </c>
      <c r="E10031" s="8" t="s">
        <v>4354</v>
      </c>
      <c r="F10031" t="s">
        <v>406</v>
      </c>
      <c r="G10031" t="s">
        <v>549</v>
      </c>
      <c r="H10031" t="s">
        <v>550</v>
      </c>
      <c r="I10031" t="s">
        <v>1316</v>
      </c>
      <c r="J10031" s="1" t="s">
        <v>896</v>
      </c>
      <c r="L10031" s="2" t="s">
        <v>897</v>
      </c>
      <c r="M10031" s="2" t="s">
        <v>882</v>
      </c>
      <c r="N10031">
        <v>20</v>
      </c>
      <c r="O10031">
        <v>360000</v>
      </c>
      <c r="P10031">
        <v>7200000</v>
      </c>
      <c r="Q10031" t="s">
        <v>857</v>
      </c>
      <c r="R10031" s="3">
        <v>0.65</v>
      </c>
      <c r="S10031">
        <v>2519999.9999999995</v>
      </c>
      <c r="T10031">
        <v>4680000</v>
      </c>
    </row>
    <row r="10032" spans="1:20" x14ac:dyDescent="0.25">
      <c r="A10032" t="s">
        <v>104</v>
      </c>
      <c r="B10032">
        <v>2230101</v>
      </c>
      <c r="C10032" s="4" t="s">
        <v>14087</v>
      </c>
      <c r="D10032" s="4" t="s">
        <v>4355</v>
      </c>
      <c r="E10032" s="8" t="s">
        <v>4355</v>
      </c>
      <c r="F10032" t="s">
        <v>406</v>
      </c>
      <c r="G10032" t="s">
        <v>549</v>
      </c>
      <c r="H10032" t="s">
        <v>550</v>
      </c>
      <c r="I10032" t="s">
        <v>1316</v>
      </c>
      <c r="J10032" s="1" t="s">
        <v>898</v>
      </c>
      <c r="L10032" s="2" t="s">
        <v>899</v>
      </c>
      <c r="M10032" s="2" t="s">
        <v>882</v>
      </c>
      <c r="N10032">
        <v>0</v>
      </c>
      <c r="O10032">
        <v>250000</v>
      </c>
      <c r="P10032">
        <v>0</v>
      </c>
      <c r="Q10032" t="s">
        <v>857</v>
      </c>
      <c r="R10032" s="3">
        <v>0.65</v>
      </c>
      <c r="S10032">
        <v>0</v>
      </c>
      <c r="T10032">
        <v>0</v>
      </c>
    </row>
    <row r="10033" spans="1:20" x14ac:dyDescent="0.25">
      <c r="A10033" t="s">
        <v>104</v>
      </c>
      <c r="B10033">
        <v>2230101</v>
      </c>
      <c r="C10033" s="4" t="s">
        <v>14087</v>
      </c>
      <c r="D10033" s="4" t="s">
        <v>4356</v>
      </c>
      <c r="E10033" s="8" t="s">
        <v>4356</v>
      </c>
      <c r="F10033" t="s">
        <v>406</v>
      </c>
      <c r="G10033" t="s">
        <v>549</v>
      </c>
      <c r="H10033" t="s">
        <v>550</v>
      </c>
      <c r="I10033" t="s">
        <v>1316</v>
      </c>
      <c r="J10033" s="1" t="s">
        <v>900</v>
      </c>
      <c r="L10033" s="2" t="s">
        <v>901</v>
      </c>
      <c r="M10033" s="2" t="s">
        <v>882</v>
      </c>
      <c r="N10033">
        <v>0</v>
      </c>
      <c r="O10033">
        <v>360000</v>
      </c>
      <c r="P10033">
        <v>0</v>
      </c>
      <c r="Q10033" t="s">
        <v>857</v>
      </c>
      <c r="R10033" s="3">
        <v>0.65</v>
      </c>
      <c r="S10033">
        <v>0</v>
      </c>
      <c r="T10033">
        <v>0</v>
      </c>
    </row>
    <row r="10034" spans="1:20" x14ac:dyDescent="0.25">
      <c r="A10034" t="s">
        <v>104</v>
      </c>
      <c r="B10034">
        <v>2230101</v>
      </c>
      <c r="C10034" s="4" t="s">
        <v>14087</v>
      </c>
      <c r="D10034" s="4" t="s">
        <v>4357</v>
      </c>
      <c r="E10034" s="8" t="s">
        <v>4357</v>
      </c>
      <c r="F10034" t="s">
        <v>406</v>
      </c>
      <c r="G10034" t="s">
        <v>549</v>
      </c>
      <c r="H10034" t="s">
        <v>550</v>
      </c>
      <c r="I10034" t="s">
        <v>1316</v>
      </c>
      <c r="J10034" s="1" t="s">
        <v>902</v>
      </c>
      <c r="L10034" s="2" t="s">
        <v>903</v>
      </c>
      <c r="M10034" s="2" t="s">
        <v>887</v>
      </c>
      <c r="N10034">
        <v>5</v>
      </c>
      <c r="O10034">
        <v>300000</v>
      </c>
      <c r="P10034">
        <v>1500000</v>
      </c>
      <c r="Q10034" t="s">
        <v>858</v>
      </c>
      <c r="R10034" s="3">
        <v>0.35</v>
      </c>
      <c r="S10034">
        <v>975000</v>
      </c>
      <c r="T10034">
        <v>525000</v>
      </c>
    </row>
    <row r="10035" spans="1:20" x14ac:dyDescent="0.25">
      <c r="A10035" t="s">
        <v>104</v>
      </c>
      <c r="B10035">
        <v>2230101</v>
      </c>
      <c r="C10035" s="4" t="s">
        <v>14087</v>
      </c>
      <c r="D10035" s="4" t="s">
        <v>4358</v>
      </c>
      <c r="E10035" s="8" t="s">
        <v>4358</v>
      </c>
      <c r="F10035" t="s">
        <v>406</v>
      </c>
      <c r="G10035" t="s">
        <v>549</v>
      </c>
      <c r="H10035" t="s">
        <v>550</v>
      </c>
      <c r="I10035" t="s">
        <v>1316</v>
      </c>
      <c r="J10035" s="1" t="s">
        <v>904</v>
      </c>
      <c r="L10035" s="2" t="s">
        <v>905</v>
      </c>
      <c r="M10035" s="2" t="s">
        <v>887</v>
      </c>
      <c r="N10035">
        <v>10</v>
      </c>
      <c r="O10035">
        <v>690000</v>
      </c>
      <c r="P10035">
        <v>6900000</v>
      </c>
      <c r="Q10035" t="s">
        <v>858</v>
      </c>
      <c r="R10035" s="3">
        <v>0.35</v>
      </c>
      <c r="S10035">
        <v>4485000</v>
      </c>
      <c r="T10035">
        <v>2414999.9999999995</v>
      </c>
    </row>
    <row r="10036" spans="1:20" x14ac:dyDescent="0.25">
      <c r="A10036" t="s">
        <v>104</v>
      </c>
      <c r="B10036">
        <v>2230101</v>
      </c>
      <c r="C10036" s="4" t="s">
        <v>14087</v>
      </c>
      <c r="D10036" s="4" t="s">
        <v>4359</v>
      </c>
      <c r="E10036" s="8" t="s">
        <v>4359</v>
      </c>
      <c r="F10036" t="s">
        <v>406</v>
      </c>
      <c r="G10036" t="s">
        <v>549</v>
      </c>
      <c r="H10036" t="s">
        <v>550</v>
      </c>
      <c r="I10036" t="s">
        <v>1316</v>
      </c>
      <c r="J10036" s="1" t="s">
        <v>906</v>
      </c>
      <c r="L10036" s="2" t="s">
        <v>907</v>
      </c>
      <c r="M10036" s="2" t="s">
        <v>887</v>
      </c>
      <c r="N10036">
        <v>0</v>
      </c>
      <c r="O10036">
        <v>330000</v>
      </c>
      <c r="P10036">
        <v>0</v>
      </c>
      <c r="Q10036" t="s">
        <v>858</v>
      </c>
      <c r="R10036" s="3">
        <v>0.35</v>
      </c>
      <c r="S10036">
        <v>0</v>
      </c>
      <c r="T10036">
        <v>0</v>
      </c>
    </row>
    <row r="10037" spans="1:20" x14ac:dyDescent="0.25">
      <c r="A10037" t="s">
        <v>104</v>
      </c>
      <c r="B10037">
        <v>2230101</v>
      </c>
      <c r="C10037" s="4" t="s">
        <v>14087</v>
      </c>
      <c r="D10037" s="4" t="s">
        <v>4360</v>
      </c>
      <c r="E10037" s="8" t="s">
        <v>4360</v>
      </c>
      <c r="F10037" t="s">
        <v>406</v>
      </c>
      <c r="G10037" t="s">
        <v>549</v>
      </c>
      <c r="H10037" t="s">
        <v>550</v>
      </c>
      <c r="I10037" t="s">
        <v>1316</v>
      </c>
      <c r="J10037" s="1" t="s">
        <v>908</v>
      </c>
      <c r="L10037" s="2" t="s">
        <v>909</v>
      </c>
      <c r="M10037" s="2" t="s">
        <v>882</v>
      </c>
      <c r="N10037">
        <v>0</v>
      </c>
      <c r="O10037">
        <v>200000</v>
      </c>
      <c r="P10037">
        <v>0</v>
      </c>
      <c r="Q10037" t="s">
        <v>857</v>
      </c>
      <c r="R10037" s="3">
        <v>0.65</v>
      </c>
      <c r="S10037">
        <v>0</v>
      </c>
      <c r="T10037">
        <v>0</v>
      </c>
    </row>
    <row r="10038" spans="1:20" x14ac:dyDescent="0.25">
      <c r="A10038" t="s">
        <v>104</v>
      </c>
      <c r="B10038">
        <v>2230101</v>
      </c>
      <c r="C10038" s="4" t="s">
        <v>14087</v>
      </c>
      <c r="D10038" s="4" t="s">
        <v>4361</v>
      </c>
      <c r="E10038" s="8" t="s">
        <v>4361</v>
      </c>
      <c r="F10038" t="s">
        <v>406</v>
      </c>
      <c r="G10038" t="s">
        <v>549</v>
      </c>
      <c r="H10038" t="s">
        <v>550</v>
      </c>
      <c r="I10038" t="s">
        <v>1316</v>
      </c>
      <c r="J10038" s="1" t="s">
        <v>910</v>
      </c>
      <c r="L10038" s="2" t="s">
        <v>911</v>
      </c>
      <c r="M10038" s="2" t="s">
        <v>887</v>
      </c>
      <c r="N10038">
        <v>8</v>
      </c>
      <c r="O10038">
        <v>400000</v>
      </c>
      <c r="P10038">
        <v>3200000</v>
      </c>
      <c r="Q10038" t="s">
        <v>858</v>
      </c>
      <c r="R10038" s="3">
        <v>0.35</v>
      </c>
      <c r="S10038">
        <v>2080000</v>
      </c>
      <c r="T10038">
        <v>1120000</v>
      </c>
    </row>
    <row r="10039" spans="1:20" x14ac:dyDescent="0.25">
      <c r="A10039" t="s">
        <v>104</v>
      </c>
      <c r="B10039">
        <v>2230101</v>
      </c>
      <c r="C10039" s="4" t="s">
        <v>14087</v>
      </c>
      <c r="D10039" s="4" t="s">
        <v>4362</v>
      </c>
      <c r="E10039" s="8" t="s">
        <v>4362</v>
      </c>
      <c r="F10039" t="s">
        <v>406</v>
      </c>
      <c r="G10039" t="s">
        <v>549</v>
      </c>
      <c r="H10039" t="s">
        <v>550</v>
      </c>
      <c r="I10039" t="s">
        <v>1316</v>
      </c>
      <c r="J10039" s="1" t="s">
        <v>912</v>
      </c>
      <c r="L10039" s="2" t="s">
        <v>913</v>
      </c>
      <c r="M10039" s="2" t="s">
        <v>882</v>
      </c>
      <c r="N10039">
        <v>0</v>
      </c>
      <c r="O10039">
        <v>240000</v>
      </c>
      <c r="P10039">
        <v>0</v>
      </c>
      <c r="Q10039" t="s">
        <v>857</v>
      </c>
      <c r="R10039" s="3">
        <v>0.65</v>
      </c>
      <c r="S10039">
        <v>0</v>
      </c>
      <c r="T10039">
        <v>0</v>
      </c>
    </row>
    <row r="10040" spans="1:20" x14ac:dyDescent="0.25">
      <c r="A10040" t="s">
        <v>104</v>
      </c>
      <c r="B10040">
        <v>2230101</v>
      </c>
      <c r="C10040" s="4" t="s">
        <v>14087</v>
      </c>
      <c r="D10040" s="4" t="s">
        <v>4363</v>
      </c>
      <c r="E10040" s="8" t="s">
        <v>4363</v>
      </c>
      <c r="F10040" t="s">
        <v>406</v>
      </c>
      <c r="G10040" t="s">
        <v>549</v>
      </c>
      <c r="H10040" t="s">
        <v>550</v>
      </c>
      <c r="I10040" t="s">
        <v>1316</v>
      </c>
      <c r="J10040" s="1" t="s">
        <v>914</v>
      </c>
      <c r="L10040" s="2" t="s">
        <v>915</v>
      </c>
      <c r="M10040" s="2" t="s">
        <v>887</v>
      </c>
      <c r="N10040">
        <v>11</v>
      </c>
      <c r="O10040">
        <v>240000</v>
      </c>
      <c r="P10040">
        <v>2640000</v>
      </c>
      <c r="Q10040" t="s">
        <v>858</v>
      </c>
      <c r="R10040" s="3">
        <v>0.35</v>
      </c>
      <c r="S10040">
        <v>1716000</v>
      </c>
      <c r="T10040">
        <v>924000</v>
      </c>
    </row>
    <row r="10041" spans="1:20" x14ac:dyDescent="0.25">
      <c r="A10041" t="s">
        <v>104</v>
      </c>
      <c r="B10041">
        <v>2230101</v>
      </c>
      <c r="C10041" s="4" t="s">
        <v>14087</v>
      </c>
      <c r="D10041" s="4" t="s">
        <v>4364</v>
      </c>
      <c r="E10041" s="8" t="s">
        <v>4364</v>
      </c>
      <c r="F10041" t="s">
        <v>406</v>
      </c>
      <c r="G10041" t="s">
        <v>549</v>
      </c>
      <c r="H10041" t="s">
        <v>550</v>
      </c>
      <c r="I10041" t="s">
        <v>1316</v>
      </c>
      <c r="J10041" s="1" t="s">
        <v>916</v>
      </c>
      <c r="L10041" s="2" t="s">
        <v>917</v>
      </c>
      <c r="M10041" s="2" t="s">
        <v>887</v>
      </c>
      <c r="N10041">
        <v>0</v>
      </c>
      <c r="O10041">
        <v>150000</v>
      </c>
      <c r="P10041">
        <v>0</v>
      </c>
      <c r="Q10041" t="s">
        <v>858</v>
      </c>
      <c r="R10041" s="3">
        <v>0.35</v>
      </c>
      <c r="S10041">
        <v>0</v>
      </c>
      <c r="T10041">
        <v>0</v>
      </c>
    </row>
    <row r="10042" spans="1:20" x14ac:dyDescent="0.25">
      <c r="A10042" t="s">
        <v>104</v>
      </c>
      <c r="B10042">
        <v>2230101</v>
      </c>
      <c r="C10042" s="4" t="s">
        <v>14087</v>
      </c>
      <c r="D10042" s="4" t="s">
        <v>4365</v>
      </c>
      <c r="E10042" s="8" t="s">
        <v>4365</v>
      </c>
      <c r="F10042" t="s">
        <v>406</v>
      </c>
      <c r="G10042" t="s">
        <v>549</v>
      </c>
      <c r="H10042" t="s">
        <v>550</v>
      </c>
      <c r="I10042" t="s">
        <v>1316</v>
      </c>
      <c r="J10042" s="1" t="s">
        <v>918</v>
      </c>
      <c r="L10042" s="2" t="s">
        <v>919</v>
      </c>
      <c r="M10042" s="2" t="s">
        <v>887</v>
      </c>
      <c r="N10042">
        <v>26</v>
      </c>
      <c r="O10042">
        <v>470000</v>
      </c>
      <c r="P10042">
        <v>12220000</v>
      </c>
      <c r="Q10042" t="s">
        <v>858</v>
      </c>
      <c r="R10042" s="3">
        <v>0.35</v>
      </c>
      <c r="S10042">
        <v>7943000</v>
      </c>
      <c r="T10042">
        <v>4277000</v>
      </c>
    </row>
    <row r="10043" spans="1:20" x14ac:dyDescent="0.25">
      <c r="A10043" t="s">
        <v>104</v>
      </c>
      <c r="B10043">
        <v>2230101</v>
      </c>
      <c r="C10043" s="4" t="s">
        <v>14087</v>
      </c>
      <c r="D10043" s="4" t="s">
        <v>4366</v>
      </c>
      <c r="E10043" s="8" t="s">
        <v>4366</v>
      </c>
      <c r="F10043" t="s">
        <v>406</v>
      </c>
      <c r="G10043" t="s">
        <v>549</v>
      </c>
      <c r="H10043" t="s">
        <v>550</v>
      </c>
      <c r="I10043" t="s">
        <v>1316</v>
      </c>
      <c r="J10043" s="1" t="s">
        <v>920</v>
      </c>
      <c r="L10043" s="2" t="s">
        <v>921</v>
      </c>
      <c r="M10043" s="2" t="s">
        <v>882</v>
      </c>
      <c r="N10043">
        <v>0</v>
      </c>
      <c r="O10043">
        <v>170000</v>
      </c>
      <c r="P10043">
        <v>0</v>
      </c>
      <c r="Q10043" t="s">
        <v>857</v>
      </c>
      <c r="R10043" s="3">
        <v>0.65</v>
      </c>
      <c r="S10043">
        <v>0</v>
      </c>
      <c r="T10043">
        <v>0</v>
      </c>
    </row>
    <row r="10044" spans="1:20" x14ac:dyDescent="0.25">
      <c r="A10044" t="s">
        <v>104</v>
      </c>
      <c r="B10044">
        <v>2230101</v>
      </c>
      <c r="C10044" s="4" t="s">
        <v>14087</v>
      </c>
      <c r="D10044" s="4" t="s">
        <v>4367</v>
      </c>
      <c r="E10044" s="8" t="s">
        <v>4367</v>
      </c>
      <c r="F10044" t="s">
        <v>406</v>
      </c>
      <c r="G10044" t="s">
        <v>549</v>
      </c>
      <c r="H10044" t="s">
        <v>550</v>
      </c>
      <c r="I10044" t="s">
        <v>1316</v>
      </c>
      <c r="J10044" s="1" t="s">
        <v>922</v>
      </c>
      <c r="L10044" s="2" t="s">
        <v>923</v>
      </c>
      <c r="M10044" s="2" t="s">
        <v>887</v>
      </c>
      <c r="N10044">
        <v>0</v>
      </c>
      <c r="O10044">
        <v>130000</v>
      </c>
      <c r="P10044">
        <v>0</v>
      </c>
      <c r="Q10044" t="s">
        <v>858</v>
      </c>
      <c r="R10044" s="3">
        <v>0.35</v>
      </c>
      <c r="S10044">
        <v>0</v>
      </c>
      <c r="T10044">
        <v>0</v>
      </c>
    </row>
    <row r="10045" spans="1:20" x14ac:dyDescent="0.25">
      <c r="A10045" t="s">
        <v>104</v>
      </c>
      <c r="B10045">
        <v>2230101</v>
      </c>
      <c r="C10045" s="4" t="s">
        <v>14087</v>
      </c>
      <c r="D10045" s="4" t="s">
        <v>4368</v>
      </c>
      <c r="E10045" s="8" t="s">
        <v>4368</v>
      </c>
      <c r="F10045" t="s">
        <v>406</v>
      </c>
      <c r="G10045" t="s">
        <v>549</v>
      </c>
      <c r="H10045" t="s">
        <v>550</v>
      </c>
      <c r="I10045" t="s">
        <v>1316</v>
      </c>
      <c r="J10045" s="1" t="s">
        <v>924</v>
      </c>
      <c r="L10045" s="2" t="s">
        <v>925</v>
      </c>
      <c r="M10045" s="2" t="s">
        <v>887</v>
      </c>
      <c r="N10045">
        <v>0</v>
      </c>
      <c r="O10045">
        <v>130000</v>
      </c>
      <c r="P10045">
        <v>0</v>
      </c>
      <c r="Q10045" t="s">
        <v>858</v>
      </c>
      <c r="R10045" s="3">
        <v>0.35</v>
      </c>
      <c r="S10045">
        <v>0</v>
      </c>
      <c r="T10045">
        <v>0</v>
      </c>
    </row>
    <row r="10046" spans="1:20" x14ac:dyDescent="0.25">
      <c r="A10046" t="s">
        <v>104</v>
      </c>
      <c r="B10046">
        <v>2230101</v>
      </c>
      <c r="C10046" s="4" t="s">
        <v>14087</v>
      </c>
      <c r="D10046" s="4" t="s">
        <v>4369</v>
      </c>
      <c r="E10046" s="8" t="s">
        <v>4369</v>
      </c>
      <c r="F10046" t="s">
        <v>406</v>
      </c>
      <c r="G10046" t="s">
        <v>549</v>
      </c>
      <c r="H10046" t="s">
        <v>550</v>
      </c>
      <c r="I10046" t="s">
        <v>1316</v>
      </c>
      <c r="J10046" s="1" t="s">
        <v>926</v>
      </c>
      <c r="L10046" s="2" t="s">
        <v>927</v>
      </c>
      <c r="M10046" s="2" t="s">
        <v>887</v>
      </c>
      <c r="N10046">
        <v>0</v>
      </c>
      <c r="O10046">
        <v>260000</v>
      </c>
      <c r="P10046">
        <v>0</v>
      </c>
      <c r="Q10046" t="s">
        <v>858</v>
      </c>
      <c r="R10046" s="3">
        <v>0.35</v>
      </c>
      <c r="S10046">
        <v>0</v>
      </c>
      <c r="T10046">
        <v>0</v>
      </c>
    </row>
    <row r="10047" spans="1:20" x14ac:dyDescent="0.25">
      <c r="A10047" t="s">
        <v>104</v>
      </c>
      <c r="B10047">
        <v>2230101</v>
      </c>
      <c r="C10047" s="4" t="s">
        <v>14087</v>
      </c>
      <c r="D10047" s="4" t="s">
        <v>4370</v>
      </c>
      <c r="E10047" s="8" t="s">
        <v>4370</v>
      </c>
      <c r="F10047" t="s">
        <v>406</v>
      </c>
      <c r="G10047" t="s">
        <v>549</v>
      </c>
      <c r="H10047" t="s">
        <v>550</v>
      </c>
      <c r="I10047" t="s">
        <v>1316</v>
      </c>
      <c r="J10047" s="1" t="s">
        <v>928</v>
      </c>
      <c r="L10047" s="2" t="s">
        <v>929</v>
      </c>
      <c r="M10047" s="2" t="s">
        <v>887</v>
      </c>
      <c r="N10047">
        <v>0</v>
      </c>
      <c r="O10047">
        <v>210000</v>
      </c>
      <c r="P10047">
        <v>0</v>
      </c>
      <c r="Q10047" t="s">
        <v>858</v>
      </c>
      <c r="R10047" s="3">
        <v>0.35</v>
      </c>
      <c r="S10047">
        <v>0</v>
      </c>
      <c r="T10047">
        <v>0</v>
      </c>
    </row>
    <row r="10048" spans="1:20" x14ac:dyDescent="0.25">
      <c r="A10048" t="s">
        <v>104</v>
      </c>
      <c r="B10048">
        <v>2230101</v>
      </c>
      <c r="C10048" s="4" t="s">
        <v>14087</v>
      </c>
      <c r="D10048" s="4" t="s">
        <v>4371</v>
      </c>
      <c r="E10048" s="8" t="s">
        <v>4371</v>
      </c>
      <c r="F10048" t="s">
        <v>406</v>
      </c>
      <c r="G10048" t="s">
        <v>549</v>
      </c>
      <c r="H10048" t="s">
        <v>550</v>
      </c>
      <c r="I10048" t="s">
        <v>1316</v>
      </c>
      <c r="J10048" s="1" t="s">
        <v>930</v>
      </c>
      <c r="L10048" s="2" t="s">
        <v>931</v>
      </c>
      <c r="M10048" s="2" t="s">
        <v>882</v>
      </c>
      <c r="N10048">
        <v>0</v>
      </c>
      <c r="O10048">
        <v>270000</v>
      </c>
      <c r="P10048">
        <v>0</v>
      </c>
      <c r="Q10048" t="s">
        <v>857</v>
      </c>
      <c r="R10048" s="3">
        <v>0.65</v>
      </c>
      <c r="S10048">
        <v>0</v>
      </c>
      <c r="T10048">
        <v>0</v>
      </c>
    </row>
    <row r="10049" spans="1:20" x14ac:dyDescent="0.25">
      <c r="A10049" t="s">
        <v>104</v>
      </c>
      <c r="B10049">
        <v>2230101</v>
      </c>
      <c r="C10049" s="4" t="s">
        <v>14087</v>
      </c>
      <c r="D10049" s="4" t="s">
        <v>4372</v>
      </c>
      <c r="E10049" s="8" t="s">
        <v>4372</v>
      </c>
      <c r="F10049" t="s">
        <v>406</v>
      </c>
      <c r="G10049" t="s">
        <v>549</v>
      </c>
      <c r="H10049" t="s">
        <v>550</v>
      </c>
      <c r="I10049" t="s">
        <v>1316</v>
      </c>
      <c r="J10049" s="1" t="s">
        <v>932</v>
      </c>
      <c r="L10049" s="2" t="s">
        <v>933</v>
      </c>
      <c r="M10049" s="2" t="s">
        <v>882</v>
      </c>
      <c r="N10049">
        <v>0</v>
      </c>
      <c r="O10049">
        <v>270000</v>
      </c>
      <c r="P10049">
        <v>0</v>
      </c>
      <c r="Q10049" t="s">
        <v>857</v>
      </c>
      <c r="R10049" s="3">
        <v>0.65</v>
      </c>
      <c r="S10049">
        <v>0</v>
      </c>
      <c r="T10049">
        <v>0</v>
      </c>
    </row>
    <row r="10050" spans="1:20" x14ac:dyDescent="0.25">
      <c r="A10050" t="s">
        <v>104</v>
      </c>
      <c r="B10050">
        <v>2230101</v>
      </c>
      <c r="C10050" s="4" t="s">
        <v>14087</v>
      </c>
      <c r="D10050" s="4" t="s">
        <v>4373</v>
      </c>
      <c r="E10050" s="8" t="s">
        <v>4373</v>
      </c>
      <c r="F10050" t="s">
        <v>406</v>
      </c>
      <c r="G10050" t="s">
        <v>549</v>
      </c>
      <c r="H10050" t="s">
        <v>550</v>
      </c>
      <c r="I10050" t="s">
        <v>1316</v>
      </c>
      <c r="J10050" s="1" t="s">
        <v>934</v>
      </c>
      <c r="L10050" s="2" t="s">
        <v>935</v>
      </c>
      <c r="M10050" s="2" t="s">
        <v>882</v>
      </c>
      <c r="N10050">
        <v>0</v>
      </c>
      <c r="O10050">
        <v>130000</v>
      </c>
      <c r="P10050">
        <v>0</v>
      </c>
      <c r="Q10050" t="s">
        <v>857</v>
      </c>
      <c r="R10050" s="3">
        <v>0.65</v>
      </c>
      <c r="S10050">
        <v>0</v>
      </c>
      <c r="T10050">
        <v>0</v>
      </c>
    </row>
    <row r="10051" spans="1:20" x14ac:dyDescent="0.25">
      <c r="A10051" t="s">
        <v>104</v>
      </c>
      <c r="B10051">
        <v>2230101</v>
      </c>
      <c r="C10051" s="4" t="s">
        <v>14087</v>
      </c>
      <c r="D10051" s="4" t="s">
        <v>4374</v>
      </c>
      <c r="E10051" s="8" t="s">
        <v>4374</v>
      </c>
      <c r="F10051" t="s">
        <v>406</v>
      </c>
      <c r="G10051" t="s">
        <v>549</v>
      </c>
      <c r="H10051" t="s">
        <v>550</v>
      </c>
      <c r="I10051" t="s">
        <v>1316</v>
      </c>
      <c r="J10051" s="1" t="s">
        <v>936</v>
      </c>
      <c r="L10051" s="2" t="s">
        <v>937</v>
      </c>
      <c r="M10051" s="2" t="s">
        <v>887</v>
      </c>
      <c r="N10051">
        <v>0</v>
      </c>
      <c r="O10051">
        <v>165000</v>
      </c>
      <c r="P10051">
        <v>0</v>
      </c>
      <c r="Q10051" t="s">
        <v>858</v>
      </c>
      <c r="R10051" s="3">
        <v>0.35</v>
      </c>
      <c r="S10051">
        <v>0</v>
      </c>
      <c r="T10051">
        <v>0</v>
      </c>
    </row>
    <row r="10052" spans="1:20" x14ac:dyDescent="0.25">
      <c r="A10052" t="s">
        <v>104</v>
      </c>
      <c r="B10052">
        <v>2230101</v>
      </c>
      <c r="C10052" s="4" t="s">
        <v>14087</v>
      </c>
      <c r="D10052" s="4" t="s">
        <v>4375</v>
      </c>
      <c r="E10052" s="8" t="s">
        <v>4375</v>
      </c>
      <c r="F10052" t="s">
        <v>406</v>
      </c>
      <c r="G10052" t="s">
        <v>549</v>
      </c>
      <c r="H10052" t="s">
        <v>550</v>
      </c>
      <c r="I10052" t="s">
        <v>1316</v>
      </c>
      <c r="J10052" s="1" t="s">
        <v>938</v>
      </c>
      <c r="L10052" s="2" t="s">
        <v>939</v>
      </c>
      <c r="M10052" s="2" t="s">
        <v>940</v>
      </c>
      <c r="N10052">
        <v>0</v>
      </c>
      <c r="O10052">
        <v>32000</v>
      </c>
      <c r="P10052">
        <v>0</v>
      </c>
      <c r="Q10052" t="s">
        <v>859</v>
      </c>
      <c r="R10052" s="3">
        <v>0</v>
      </c>
      <c r="S10052">
        <v>0</v>
      </c>
      <c r="T10052">
        <v>0</v>
      </c>
    </row>
    <row r="10053" spans="1:20" x14ac:dyDescent="0.25">
      <c r="A10053" t="s">
        <v>104</v>
      </c>
      <c r="B10053">
        <v>2230101</v>
      </c>
      <c r="C10053" s="4" t="s">
        <v>14087</v>
      </c>
      <c r="D10053" s="4" t="s">
        <v>4376</v>
      </c>
      <c r="E10053" s="8" t="s">
        <v>4376</v>
      </c>
      <c r="F10053" t="s">
        <v>406</v>
      </c>
      <c r="G10053" t="s">
        <v>549</v>
      </c>
      <c r="H10053" t="s">
        <v>550</v>
      </c>
      <c r="I10053" t="s">
        <v>1316</v>
      </c>
      <c r="J10053" s="1" t="s">
        <v>941</v>
      </c>
      <c r="L10053" s="2" t="s">
        <v>942</v>
      </c>
      <c r="M10053" s="2" t="s">
        <v>940</v>
      </c>
      <c r="N10053">
        <v>0</v>
      </c>
      <c r="O10053">
        <v>34000</v>
      </c>
      <c r="P10053">
        <v>0</v>
      </c>
      <c r="Q10053" t="s">
        <v>859</v>
      </c>
      <c r="R10053" s="3">
        <v>0</v>
      </c>
      <c r="S10053">
        <v>0</v>
      </c>
      <c r="T10053">
        <v>0</v>
      </c>
    </row>
    <row r="10054" spans="1:20" x14ac:dyDescent="0.25">
      <c r="A10054" t="s">
        <v>104</v>
      </c>
      <c r="B10054">
        <v>2230101</v>
      </c>
      <c r="C10054" s="4" t="s">
        <v>14087</v>
      </c>
      <c r="D10054" s="4" t="s">
        <v>4377</v>
      </c>
      <c r="E10054" s="8" t="s">
        <v>4377</v>
      </c>
      <c r="F10054" t="s">
        <v>406</v>
      </c>
      <c r="G10054" t="s">
        <v>549</v>
      </c>
      <c r="H10054" t="s">
        <v>550</v>
      </c>
      <c r="I10054" t="s">
        <v>1316</v>
      </c>
      <c r="J10054" s="1" t="s">
        <v>943</v>
      </c>
      <c r="L10054" s="2" t="s">
        <v>944</v>
      </c>
      <c r="M10054" s="2" t="s">
        <v>940</v>
      </c>
      <c r="N10054">
        <v>0</v>
      </c>
      <c r="O10054">
        <v>31000</v>
      </c>
      <c r="P10054">
        <v>0</v>
      </c>
      <c r="Q10054" t="s">
        <v>859</v>
      </c>
      <c r="R10054" s="3">
        <v>0</v>
      </c>
      <c r="S10054">
        <v>0</v>
      </c>
      <c r="T10054">
        <v>0</v>
      </c>
    </row>
    <row r="10055" spans="1:20" x14ac:dyDescent="0.25">
      <c r="A10055" t="s">
        <v>116</v>
      </c>
      <c r="B10055">
        <v>2230201</v>
      </c>
      <c r="C10055" s="4" t="s">
        <v>14087</v>
      </c>
      <c r="D10055" s="4" t="s">
        <v>4689</v>
      </c>
      <c r="E10055" s="8" t="s">
        <v>4689</v>
      </c>
      <c r="F10055" t="s">
        <v>406</v>
      </c>
      <c r="G10055" t="s">
        <v>563</v>
      </c>
      <c r="H10055" t="s">
        <v>389</v>
      </c>
      <c r="I10055" t="s">
        <v>1317</v>
      </c>
      <c r="J10055" s="1" t="s">
        <v>880</v>
      </c>
      <c r="L10055" s="2" t="s">
        <v>881</v>
      </c>
      <c r="M10055" s="2" t="s">
        <v>882</v>
      </c>
      <c r="N10055">
        <v>24</v>
      </c>
      <c r="O10055">
        <v>700000</v>
      </c>
      <c r="P10055">
        <v>16800000</v>
      </c>
      <c r="Q10055" t="s">
        <v>857</v>
      </c>
      <c r="R10055" s="3">
        <v>0.65</v>
      </c>
      <c r="S10055">
        <v>5879999.9999999991</v>
      </c>
      <c r="T10055">
        <v>10920000</v>
      </c>
    </row>
    <row r="10056" spans="1:20" x14ac:dyDescent="0.25">
      <c r="A10056" t="s">
        <v>116</v>
      </c>
      <c r="B10056">
        <v>2230201</v>
      </c>
      <c r="C10056" s="4" t="s">
        <v>14087</v>
      </c>
      <c r="D10056" s="4" t="s">
        <v>4690</v>
      </c>
      <c r="E10056" s="8" t="s">
        <v>4690</v>
      </c>
      <c r="F10056" t="s">
        <v>406</v>
      </c>
      <c r="G10056" t="s">
        <v>563</v>
      </c>
      <c r="H10056" t="s">
        <v>389</v>
      </c>
      <c r="I10056" t="s">
        <v>1317</v>
      </c>
      <c r="J10056" s="1" t="s">
        <v>883</v>
      </c>
      <c r="L10056" s="2" t="s">
        <v>884</v>
      </c>
      <c r="M10056" s="2" t="s">
        <v>882</v>
      </c>
      <c r="N10056">
        <v>0</v>
      </c>
      <c r="O10056">
        <v>420000</v>
      </c>
      <c r="P10056">
        <v>0</v>
      </c>
      <c r="Q10056" t="s">
        <v>857</v>
      </c>
      <c r="R10056" s="3">
        <v>0.65</v>
      </c>
      <c r="S10056">
        <v>0</v>
      </c>
      <c r="T10056">
        <v>0</v>
      </c>
    </row>
    <row r="10057" spans="1:20" x14ac:dyDescent="0.25">
      <c r="A10057" t="s">
        <v>116</v>
      </c>
      <c r="B10057">
        <v>2230201</v>
      </c>
      <c r="C10057" s="4" t="s">
        <v>14087</v>
      </c>
      <c r="D10057" s="4" t="s">
        <v>4691</v>
      </c>
      <c r="E10057" s="8" t="s">
        <v>4691</v>
      </c>
      <c r="F10057" t="s">
        <v>406</v>
      </c>
      <c r="G10057" t="s">
        <v>563</v>
      </c>
      <c r="H10057" t="s">
        <v>389</v>
      </c>
      <c r="I10057" t="s">
        <v>1317</v>
      </c>
      <c r="J10057" s="1" t="s">
        <v>885</v>
      </c>
      <c r="L10057" s="2" t="s">
        <v>886</v>
      </c>
      <c r="M10057" s="2" t="s">
        <v>887</v>
      </c>
      <c r="N10057">
        <v>24</v>
      </c>
      <c r="O10057">
        <v>250000</v>
      </c>
      <c r="P10057">
        <v>6000000</v>
      </c>
      <c r="Q10057" t="s">
        <v>858</v>
      </c>
      <c r="R10057" s="3">
        <v>0.35</v>
      </c>
      <c r="S10057">
        <v>3900000</v>
      </c>
      <c r="T10057">
        <v>2100000</v>
      </c>
    </row>
    <row r="10058" spans="1:20" x14ac:dyDescent="0.25">
      <c r="A10058" t="s">
        <v>116</v>
      </c>
      <c r="B10058">
        <v>2230201</v>
      </c>
      <c r="C10058" s="4" t="s">
        <v>14087</v>
      </c>
      <c r="D10058" s="4" t="s">
        <v>4692</v>
      </c>
      <c r="E10058" s="8" t="s">
        <v>4692</v>
      </c>
      <c r="F10058" t="s">
        <v>406</v>
      </c>
      <c r="G10058" t="s">
        <v>563</v>
      </c>
      <c r="H10058" t="s">
        <v>389</v>
      </c>
      <c r="I10058" t="s">
        <v>1317</v>
      </c>
      <c r="J10058" s="1" t="s">
        <v>888</v>
      </c>
      <c r="L10058" s="2" t="s">
        <v>889</v>
      </c>
      <c r="M10058" s="2" t="s">
        <v>887</v>
      </c>
      <c r="N10058">
        <v>0</v>
      </c>
      <c r="O10058">
        <v>275000</v>
      </c>
      <c r="P10058">
        <v>0</v>
      </c>
      <c r="Q10058" t="s">
        <v>858</v>
      </c>
      <c r="R10058" s="3">
        <v>0.35</v>
      </c>
      <c r="S10058">
        <v>0</v>
      </c>
      <c r="T10058">
        <v>0</v>
      </c>
    </row>
    <row r="10059" spans="1:20" x14ac:dyDescent="0.25">
      <c r="A10059" t="s">
        <v>116</v>
      </c>
      <c r="B10059">
        <v>2230201</v>
      </c>
      <c r="C10059" s="4" t="s">
        <v>14087</v>
      </c>
      <c r="D10059" s="4" t="s">
        <v>4693</v>
      </c>
      <c r="E10059" s="8" t="s">
        <v>4693</v>
      </c>
      <c r="F10059" t="s">
        <v>406</v>
      </c>
      <c r="G10059" t="s">
        <v>563</v>
      </c>
      <c r="H10059" t="s">
        <v>389</v>
      </c>
      <c r="I10059" t="s">
        <v>1317</v>
      </c>
      <c r="J10059" s="1" t="s">
        <v>890</v>
      </c>
      <c r="L10059" s="2" t="s">
        <v>891</v>
      </c>
      <c r="M10059" s="2" t="s">
        <v>882</v>
      </c>
      <c r="N10059">
        <v>24</v>
      </c>
      <c r="O10059">
        <v>150000</v>
      </c>
      <c r="P10059">
        <v>3600000</v>
      </c>
      <c r="Q10059" t="s">
        <v>857</v>
      </c>
      <c r="R10059" s="3">
        <v>0.65</v>
      </c>
      <c r="S10059">
        <v>1260000</v>
      </c>
      <c r="T10059">
        <v>2340000</v>
      </c>
    </row>
    <row r="10060" spans="1:20" x14ac:dyDescent="0.25">
      <c r="A10060" t="s">
        <v>116</v>
      </c>
      <c r="B10060">
        <v>2230201</v>
      </c>
      <c r="C10060" s="4" t="s">
        <v>14087</v>
      </c>
      <c r="D10060" s="4" t="s">
        <v>4694</v>
      </c>
      <c r="E10060" s="8" t="s">
        <v>4694</v>
      </c>
      <c r="F10060" t="s">
        <v>406</v>
      </c>
      <c r="G10060" t="s">
        <v>563</v>
      </c>
      <c r="H10060" t="s">
        <v>389</v>
      </c>
      <c r="I10060" t="s">
        <v>1317</v>
      </c>
      <c r="J10060" s="1" t="s">
        <v>892</v>
      </c>
      <c r="L10060" s="2" t="s">
        <v>893</v>
      </c>
      <c r="M10060" s="2" t="s">
        <v>882</v>
      </c>
      <c r="N10060">
        <v>0</v>
      </c>
      <c r="O10060">
        <v>300000</v>
      </c>
      <c r="P10060">
        <v>0</v>
      </c>
      <c r="Q10060" t="s">
        <v>857</v>
      </c>
      <c r="R10060" s="3">
        <v>0.65</v>
      </c>
      <c r="S10060">
        <v>0</v>
      </c>
      <c r="T10060">
        <v>0</v>
      </c>
    </row>
    <row r="10061" spans="1:20" x14ac:dyDescent="0.25">
      <c r="A10061" t="s">
        <v>116</v>
      </c>
      <c r="B10061">
        <v>2230201</v>
      </c>
      <c r="C10061" s="4" t="s">
        <v>14087</v>
      </c>
      <c r="D10061" s="4" t="s">
        <v>4695</v>
      </c>
      <c r="E10061" s="8" t="s">
        <v>4695</v>
      </c>
      <c r="F10061" t="s">
        <v>406</v>
      </c>
      <c r="G10061" t="s">
        <v>563</v>
      </c>
      <c r="H10061" t="s">
        <v>389</v>
      </c>
      <c r="I10061" t="s">
        <v>1317</v>
      </c>
      <c r="J10061" s="1" t="s">
        <v>894</v>
      </c>
      <c r="L10061" s="2" t="s">
        <v>895</v>
      </c>
      <c r="M10061" s="2" t="s">
        <v>882</v>
      </c>
      <c r="N10061">
        <v>24</v>
      </c>
      <c r="O10061">
        <v>400000</v>
      </c>
      <c r="P10061">
        <v>9600000</v>
      </c>
      <c r="Q10061" t="s">
        <v>857</v>
      </c>
      <c r="R10061" s="3">
        <v>0.65</v>
      </c>
      <c r="S10061">
        <v>3360000</v>
      </c>
      <c r="T10061">
        <v>6240000</v>
      </c>
    </row>
    <row r="10062" spans="1:20" x14ac:dyDescent="0.25">
      <c r="A10062" t="s">
        <v>116</v>
      </c>
      <c r="B10062">
        <v>2230201</v>
      </c>
      <c r="C10062" s="4" t="s">
        <v>14087</v>
      </c>
      <c r="D10062" s="4" t="s">
        <v>4696</v>
      </c>
      <c r="E10062" s="8" t="s">
        <v>4696</v>
      </c>
      <c r="F10062" t="s">
        <v>406</v>
      </c>
      <c r="G10062" t="s">
        <v>563</v>
      </c>
      <c r="H10062" t="s">
        <v>389</v>
      </c>
      <c r="I10062" t="s">
        <v>1317</v>
      </c>
      <c r="J10062" s="1" t="s">
        <v>896</v>
      </c>
      <c r="L10062" s="2" t="s">
        <v>897</v>
      </c>
      <c r="M10062" s="2" t="s">
        <v>882</v>
      </c>
      <c r="N10062">
        <v>27</v>
      </c>
      <c r="O10062">
        <v>360000</v>
      </c>
      <c r="P10062">
        <v>9720000</v>
      </c>
      <c r="Q10062" t="s">
        <v>857</v>
      </c>
      <c r="R10062" s="3">
        <v>0.65</v>
      </c>
      <c r="S10062">
        <v>3401999.9999999995</v>
      </c>
      <c r="T10062">
        <v>6318000</v>
      </c>
    </row>
    <row r="10063" spans="1:20" x14ac:dyDescent="0.25">
      <c r="A10063" t="s">
        <v>116</v>
      </c>
      <c r="B10063">
        <v>2230201</v>
      </c>
      <c r="C10063" s="4" t="s">
        <v>14087</v>
      </c>
      <c r="D10063" s="4" t="s">
        <v>4697</v>
      </c>
      <c r="E10063" s="8" t="s">
        <v>4697</v>
      </c>
      <c r="F10063" t="s">
        <v>406</v>
      </c>
      <c r="G10063" t="s">
        <v>563</v>
      </c>
      <c r="H10063" t="s">
        <v>389</v>
      </c>
      <c r="I10063" t="s">
        <v>1317</v>
      </c>
      <c r="J10063" s="1" t="s">
        <v>898</v>
      </c>
      <c r="L10063" s="2" t="s">
        <v>899</v>
      </c>
      <c r="M10063" s="2" t="s">
        <v>882</v>
      </c>
      <c r="N10063">
        <v>0</v>
      </c>
      <c r="O10063">
        <v>250000</v>
      </c>
      <c r="P10063">
        <v>0</v>
      </c>
      <c r="Q10063" t="s">
        <v>857</v>
      </c>
      <c r="R10063" s="3">
        <v>0.65</v>
      </c>
      <c r="S10063">
        <v>0</v>
      </c>
      <c r="T10063">
        <v>0</v>
      </c>
    </row>
    <row r="10064" spans="1:20" x14ac:dyDescent="0.25">
      <c r="A10064" t="s">
        <v>116</v>
      </c>
      <c r="B10064">
        <v>2230201</v>
      </c>
      <c r="C10064" s="4" t="s">
        <v>14087</v>
      </c>
      <c r="D10064" s="4" t="s">
        <v>4698</v>
      </c>
      <c r="E10064" s="8" t="s">
        <v>4698</v>
      </c>
      <c r="F10064" t="s">
        <v>406</v>
      </c>
      <c r="G10064" t="s">
        <v>563</v>
      </c>
      <c r="H10064" t="s">
        <v>389</v>
      </c>
      <c r="I10064" t="s">
        <v>1317</v>
      </c>
      <c r="J10064" s="1" t="s">
        <v>900</v>
      </c>
      <c r="L10064" s="2" t="s">
        <v>901</v>
      </c>
      <c r="M10064" s="2" t="s">
        <v>882</v>
      </c>
      <c r="N10064">
        <v>0</v>
      </c>
      <c r="O10064">
        <v>360000</v>
      </c>
      <c r="P10064">
        <v>0</v>
      </c>
      <c r="Q10064" t="s">
        <v>857</v>
      </c>
      <c r="R10064" s="3">
        <v>0.65</v>
      </c>
      <c r="S10064">
        <v>0</v>
      </c>
      <c r="T10064">
        <v>0</v>
      </c>
    </row>
    <row r="10065" spans="1:20" x14ac:dyDescent="0.25">
      <c r="A10065" t="s">
        <v>116</v>
      </c>
      <c r="B10065">
        <v>2230201</v>
      </c>
      <c r="C10065" s="4" t="s">
        <v>14087</v>
      </c>
      <c r="D10065" s="4" t="s">
        <v>4699</v>
      </c>
      <c r="E10065" s="8" t="s">
        <v>4699</v>
      </c>
      <c r="F10065" t="s">
        <v>406</v>
      </c>
      <c r="G10065" t="s">
        <v>563</v>
      </c>
      <c r="H10065" t="s">
        <v>389</v>
      </c>
      <c r="I10065" t="s">
        <v>1317</v>
      </c>
      <c r="J10065" s="1" t="s">
        <v>902</v>
      </c>
      <c r="L10065" s="2" t="s">
        <v>903</v>
      </c>
      <c r="M10065" s="2" t="s">
        <v>887</v>
      </c>
      <c r="N10065">
        <v>27</v>
      </c>
      <c r="O10065">
        <v>300000</v>
      </c>
      <c r="P10065">
        <v>8100000</v>
      </c>
      <c r="Q10065" t="s">
        <v>858</v>
      </c>
      <c r="R10065" s="3">
        <v>0.35</v>
      </c>
      <c r="S10065">
        <v>5265000</v>
      </c>
      <c r="T10065">
        <v>2835000</v>
      </c>
    </row>
    <row r="10066" spans="1:20" x14ac:dyDescent="0.25">
      <c r="A10066" t="s">
        <v>116</v>
      </c>
      <c r="B10066">
        <v>2230201</v>
      </c>
      <c r="C10066" s="4" t="s">
        <v>14087</v>
      </c>
      <c r="D10066" s="4" t="s">
        <v>4700</v>
      </c>
      <c r="E10066" s="8" t="s">
        <v>4700</v>
      </c>
      <c r="F10066" t="s">
        <v>406</v>
      </c>
      <c r="G10066" t="s">
        <v>563</v>
      </c>
      <c r="H10066" t="s">
        <v>389</v>
      </c>
      <c r="I10066" t="s">
        <v>1317</v>
      </c>
      <c r="J10066" s="1" t="s">
        <v>904</v>
      </c>
      <c r="L10066" s="2" t="s">
        <v>905</v>
      </c>
      <c r="M10066" s="2" t="s">
        <v>887</v>
      </c>
      <c r="N10066">
        <v>24</v>
      </c>
      <c r="O10066">
        <v>690000</v>
      </c>
      <c r="P10066">
        <v>16560000</v>
      </c>
      <c r="Q10066" t="s">
        <v>858</v>
      </c>
      <c r="R10066" s="3">
        <v>0.35</v>
      </c>
      <c r="S10066">
        <v>10764000</v>
      </c>
      <c r="T10066">
        <v>5795999.9999999991</v>
      </c>
    </row>
    <row r="10067" spans="1:20" x14ac:dyDescent="0.25">
      <c r="A10067" t="s">
        <v>116</v>
      </c>
      <c r="B10067">
        <v>2230201</v>
      </c>
      <c r="C10067" s="4" t="s">
        <v>14087</v>
      </c>
      <c r="D10067" s="4" t="s">
        <v>4701</v>
      </c>
      <c r="E10067" s="8" t="s">
        <v>4701</v>
      </c>
      <c r="F10067" t="s">
        <v>406</v>
      </c>
      <c r="G10067" t="s">
        <v>563</v>
      </c>
      <c r="H10067" t="s">
        <v>389</v>
      </c>
      <c r="I10067" t="s">
        <v>1317</v>
      </c>
      <c r="J10067" s="1" t="s">
        <v>906</v>
      </c>
      <c r="L10067" s="2" t="s">
        <v>907</v>
      </c>
      <c r="M10067" s="2" t="s">
        <v>887</v>
      </c>
      <c r="N10067">
        <v>0</v>
      </c>
      <c r="O10067">
        <v>330000</v>
      </c>
      <c r="P10067">
        <v>0</v>
      </c>
      <c r="Q10067" t="s">
        <v>858</v>
      </c>
      <c r="R10067" s="3">
        <v>0.35</v>
      </c>
      <c r="S10067">
        <v>0</v>
      </c>
      <c r="T10067">
        <v>0</v>
      </c>
    </row>
    <row r="10068" spans="1:20" x14ac:dyDescent="0.25">
      <c r="A10068" t="s">
        <v>116</v>
      </c>
      <c r="B10068">
        <v>2230201</v>
      </c>
      <c r="C10068" s="4" t="s">
        <v>14087</v>
      </c>
      <c r="D10068" s="4" t="s">
        <v>4702</v>
      </c>
      <c r="E10068" s="8" t="s">
        <v>4702</v>
      </c>
      <c r="F10068" t="s">
        <v>406</v>
      </c>
      <c r="G10068" t="s">
        <v>563</v>
      </c>
      <c r="H10068" t="s">
        <v>389</v>
      </c>
      <c r="I10068" t="s">
        <v>1317</v>
      </c>
      <c r="J10068" s="1" t="s">
        <v>908</v>
      </c>
      <c r="L10068" s="2" t="s">
        <v>909</v>
      </c>
      <c r="M10068" s="2" t="s">
        <v>882</v>
      </c>
      <c r="N10068">
        <v>24</v>
      </c>
      <c r="O10068">
        <v>200000</v>
      </c>
      <c r="P10068">
        <v>4800000</v>
      </c>
      <c r="Q10068" t="s">
        <v>857</v>
      </c>
      <c r="R10068" s="3">
        <v>0.65</v>
      </c>
      <c r="S10068">
        <v>1680000</v>
      </c>
      <c r="T10068">
        <v>3120000</v>
      </c>
    </row>
    <row r="10069" spans="1:20" x14ac:dyDescent="0.25">
      <c r="A10069" t="s">
        <v>116</v>
      </c>
      <c r="B10069">
        <v>2230201</v>
      </c>
      <c r="C10069" s="4" t="s">
        <v>14087</v>
      </c>
      <c r="D10069" s="4" t="s">
        <v>4703</v>
      </c>
      <c r="E10069" s="8" t="s">
        <v>4703</v>
      </c>
      <c r="F10069" t="s">
        <v>406</v>
      </c>
      <c r="G10069" t="s">
        <v>563</v>
      </c>
      <c r="H10069" t="s">
        <v>389</v>
      </c>
      <c r="I10069" t="s">
        <v>1317</v>
      </c>
      <c r="J10069" s="1" t="s">
        <v>910</v>
      </c>
      <c r="L10069" s="2" t="s">
        <v>911</v>
      </c>
      <c r="M10069" s="2" t="s">
        <v>887</v>
      </c>
      <c r="N10069">
        <v>12</v>
      </c>
      <c r="O10069">
        <v>400000</v>
      </c>
      <c r="P10069">
        <v>4800000</v>
      </c>
      <c r="Q10069" t="s">
        <v>858</v>
      </c>
      <c r="R10069" s="3">
        <v>0.35</v>
      </c>
      <c r="S10069">
        <v>3120000</v>
      </c>
      <c r="T10069">
        <v>1680000</v>
      </c>
    </row>
    <row r="10070" spans="1:20" x14ac:dyDescent="0.25">
      <c r="A10070" t="s">
        <v>116</v>
      </c>
      <c r="B10070">
        <v>2230201</v>
      </c>
      <c r="C10070" s="4" t="s">
        <v>14087</v>
      </c>
      <c r="D10070" s="4" t="s">
        <v>4704</v>
      </c>
      <c r="E10070" s="8" t="s">
        <v>4704</v>
      </c>
      <c r="F10070" t="s">
        <v>406</v>
      </c>
      <c r="G10070" t="s">
        <v>563</v>
      </c>
      <c r="H10070" t="s">
        <v>389</v>
      </c>
      <c r="I10070" t="s">
        <v>1317</v>
      </c>
      <c r="J10070" s="1" t="s">
        <v>912</v>
      </c>
      <c r="L10070" s="2" t="s">
        <v>913</v>
      </c>
      <c r="M10070" s="2" t="s">
        <v>882</v>
      </c>
      <c r="N10070">
        <v>24</v>
      </c>
      <c r="O10070">
        <v>240000</v>
      </c>
      <c r="P10070">
        <v>5760000</v>
      </c>
      <c r="Q10070" t="s">
        <v>857</v>
      </c>
      <c r="R10070" s="3">
        <v>0.65</v>
      </c>
      <c r="S10070">
        <v>2016000</v>
      </c>
      <c r="T10070">
        <v>3744000</v>
      </c>
    </row>
    <row r="10071" spans="1:20" x14ac:dyDescent="0.25">
      <c r="A10071" t="s">
        <v>116</v>
      </c>
      <c r="B10071">
        <v>2230201</v>
      </c>
      <c r="C10071" s="4" t="s">
        <v>14087</v>
      </c>
      <c r="D10071" s="4" t="s">
        <v>4705</v>
      </c>
      <c r="E10071" s="8" t="s">
        <v>4705</v>
      </c>
      <c r="F10071" t="s">
        <v>406</v>
      </c>
      <c r="G10071" t="s">
        <v>563</v>
      </c>
      <c r="H10071" t="s">
        <v>389</v>
      </c>
      <c r="I10071" t="s">
        <v>1317</v>
      </c>
      <c r="J10071" s="1" t="s">
        <v>914</v>
      </c>
      <c r="L10071" s="2" t="s">
        <v>915</v>
      </c>
      <c r="M10071" s="2" t="s">
        <v>887</v>
      </c>
      <c r="N10071">
        <v>13</v>
      </c>
      <c r="O10071">
        <v>240000</v>
      </c>
      <c r="P10071">
        <v>3120000</v>
      </c>
      <c r="Q10071" t="s">
        <v>858</v>
      </c>
      <c r="R10071" s="3">
        <v>0.35</v>
      </c>
      <c r="S10071">
        <v>2028000</v>
      </c>
      <c r="T10071">
        <v>1092000</v>
      </c>
    </row>
    <row r="10072" spans="1:20" x14ac:dyDescent="0.25">
      <c r="A10072" t="s">
        <v>116</v>
      </c>
      <c r="B10072">
        <v>2230201</v>
      </c>
      <c r="C10072" s="4" t="s">
        <v>14087</v>
      </c>
      <c r="D10072" s="4" t="s">
        <v>4706</v>
      </c>
      <c r="E10072" s="8" t="s">
        <v>4706</v>
      </c>
      <c r="F10072" t="s">
        <v>406</v>
      </c>
      <c r="G10072" t="s">
        <v>563</v>
      </c>
      <c r="H10072" t="s">
        <v>389</v>
      </c>
      <c r="I10072" t="s">
        <v>1317</v>
      </c>
      <c r="J10072" s="1" t="s">
        <v>916</v>
      </c>
      <c r="L10072" s="2" t="s">
        <v>917</v>
      </c>
      <c r="M10072" s="2" t="s">
        <v>887</v>
      </c>
      <c r="N10072">
        <v>0</v>
      </c>
      <c r="O10072">
        <v>150000</v>
      </c>
      <c r="P10072">
        <v>0</v>
      </c>
      <c r="Q10072" t="s">
        <v>858</v>
      </c>
      <c r="R10072" s="3">
        <v>0.35</v>
      </c>
      <c r="S10072">
        <v>0</v>
      </c>
      <c r="T10072">
        <v>0</v>
      </c>
    </row>
    <row r="10073" spans="1:20" x14ac:dyDescent="0.25">
      <c r="A10073" t="s">
        <v>116</v>
      </c>
      <c r="B10073">
        <v>2230201</v>
      </c>
      <c r="C10073" s="4" t="s">
        <v>14087</v>
      </c>
      <c r="D10073" s="4" t="s">
        <v>4707</v>
      </c>
      <c r="E10073" s="8" t="s">
        <v>4707</v>
      </c>
      <c r="F10073" t="s">
        <v>406</v>
      </c>
      <c r="G10073" t="s">
        <v>563</v>
      </c>
      <c r="H10073" t="s">
        <v>389</v>
      </c>
      <c r="I10073" t="s">
        <v>1317</v>
      </c>
      <c r="J10073" s="1" t="s">
        <v>918</v>
      </c>
      <c r="L10073" s="2" t="s">
        <v>919</v>
      </c>
      <c r="M10073" s="2" t="s">
        <v>887</v>
      </c>
      <c r="N10073">
        <v>12</v>
      </c>
      <c r="O10073">
        <v>470000</v>
      </c>
      <c r="P10073">
        <v>5640000</v>
      </c>
      <c r="Q10073" t="s">
        <v>858</v>
      </c>
      <c r="R10073" s="3">
        <v>0.35</v>
      </c>
      <c r="S10073">
        <v>3666000</v>
      </c>
      <c r="T10073">
        <v>1974000</v>
      </c>
    </row>
    <row r="10074" spans="1:20" x14ac:dyDescent="0.25">
      <c r="A10074" t="s">
        <v>116</v>
      </c>
      <c r="B10074">
        <v>2230201</v>
      </c>
      <c r="C10074" s="4" t="s">
        <v>14087</v>
      </c>
      <c r="D10074" s="4" t="s">
        <v>4708</v>
      </c>
      <c r="E10074" s="8" t="s">
        <v>4708</v>
      </c>
      <c r="F10074" t="s">
        <v>406</v>
      </c>
      <c r="G10074" t="s">
        <v>563</v>
      </c>
      <c r="H10074" t="s">
        <v>389</v>
      </c>
      <c r="I10074" t="s">
        <v>1317</v>
      </c>
      <c r="J10074" s="1" t="s">
        <v>920</v>
      </c>
      <c r="L10074" s="2" t="s">
        <v>921</v>
      </c>
      <c r="M10074" s="2" t="s">
        <v>882</v>
      </c>
      <c r="N10074">
        <v>0</v>
      </c>
      <c r="O10074">
        <v>170000</v>
      </c>
      <c r="P10074">
        <v>0</v>
      </c>
      <c r="Q10074" t="s">
        <v>857</v>
      </c>
      <c r="R10074" s="3">
        <v>0.65</v>
      </c>
      <c r="S10074">
        <v>0</v>
      </c>
      <c r="T10074">
        <v>0</v>
      </c>
    </row>
    <row r="10075" spans="1:20" x14ac:dyDescent="0.25">
      <c r="A10075" t="s">
        <v>116</v>
      </c>
      <c r="B10075">
        <v>2230201</v>
      </c>
      <c r="C10075" s="4" t="s">
        <v>14087</v>
      </c>
      <c r="D10075" s="4" t="s">
        <v>4709</v>
      </c>
      <c r="E10075" s="8" t="s">
        <v>4709</v>
      </c>
      <c r="F10075" t="s">
        <v>406</v>
      </c>
      <c r="G10075" t="s">
        <v>563</v>
      </c>
      <c r="H10075" t="s">
        <v>389</v>
      </c>
      <c r="I10075" t="s">
        <v>1317</v>
      </c>
      <c r="J10075" s="1" t="s">
        <v>922</v>
      </c>
      <c r="L10075" s="2" t="s">
        <v>923</v>
      </c>
      <c r="M10075" s="2" t="s">
        <v>887</v>
      </c>
      <c r="N10075">
        <v>0</v>
      </c>
      <c r="O10075">
        <v>130000</v>
      </c>
      <c r="P10075">
        <v>0</v>
      </c>
      <c r="Q10075" t="s">
        <v>858</v>
      </c>
      <c r="R10075" s="3">
        <v>0.35</v>
      </c>
      <c r="S10075">
        <v>0</v>
      </c>
      <c r="T10075">
        <v>0</v>
      </c>
    </row>
    <row r="10076" spans="1:20" x14ac:dyDescent="0.25">
      <c r="A10076" t="s">
        <v>116</v>
      </c>
      <c r="B10076">
        <v>2230201</v>
      </c>
      <c r="C10076" s="4" t="s">
        <v>14087</v>
      </c>
      <c r="D10076" s="4" t="s">
        <v>4710</v>
      </c>
      <c r="E10076" s="8" t="s">
        <v>4710</v>
      </c>
      <c r="F10076" t="s">
        <v>406</v>
      </c>
      <c r="G10076" t="s">
        <v>563</v>
      </c>
      <c r="H10076" t="s">
        <v>389</v>
      </c>
      <c r="I10076" t="s">
        <v>1317</v>
      </c>
      <c r="J10076" s="1" t="s">
        <v>924</v>
      </c>
      <c r="L10076" s="2" t="s">
        <v>925</v>
      </c>
      <c r="M10076" s="2" t="s">
        <v>887</v>
      </c>
      <c r="N10076">
        <v>0</v>
      </c>
      <c r="O10076">
        <v>130000</v>
      </c>
      <c r="P10076">
        <v>0</v>
      </c>
      <c r="Q10076" t="s">
        <v>858</v>
      </c>
      <c r="R10076" s="3">
        <v>0.35</v>
      </c>
      <c r="S10076">
        <v>0</v>
      </c>
      <c r="T10076">
        <v>0</v>
      </c>
    </row>
    <row r="10077" spans="1:20" x14ac:dyDescent="0.25">
      <c r="A10077" t="s">
        <v>116</v>
      </c>
      <c r="B10077">
        <v>2230201</v>
      </c>
      <c r="C10077" s="4" t="s">
        <v>14087</v>
      </c>
      <c r="D10077" s="4" t="s">
        <v>4711</v>
      </c>
      <c r="E10077" s="8" t="s">
        <v>4711</v>
      </c>
      <c r="F10077" t="s">
        <v>406</v>
      </c>
      <c r="G10077" t="s">
        <v>563</v>
      </c>
      <c r="H10077" t="s">
        <v>389</v>
      </c>
      <c r="I10077" t="s">
        <v>1317</v>
      </c>
      <c r="J10077" s="1" t="s">
        <v>926</v>
      </c>
      <c r="L10077" s="2" t="s">
        <v>927</v>
      </c>
      <c r="M10077" s="2" t="s">
        <v>887</v>
      </c>
      <c r="N10077">
        <v>0</v>
      </c>
      <c r="O10077">
        <v>260000</v>
      </c>
      <c r="P10077">
        <v>0</v>
      </c>
      <c r="Q10077" t="s">
        <v>858</v>
      </c>
      <c r="R10077" s="3">
        <v>0.35</v>
      </c>
      <c r="S10077">
        <v>0</v>
      </c>
      <c r="T10077">
        <v>0</v>
      </c>
    </row>
    <row r="10078" spans="1:20" x14ac:dyDescent="0.25">
      <c r="A10078" t="s">
        <v>116</v>
      </c>
      <c r="B10078">
        <v>2230201</v>
      </c>
      <c r="C10078" s="4" t="s">
        <v>14087</v>
      </c>
      <c r="D10078" s="4" t="s">
        <v>4712</v>
      </c>
      <c r="E10078" s="8" t="s">
        <v>4712</v>
      </c>
      <c r="F10078" t="s">
        <v>406</v>
      </c>
      <c r="G10078" t="s">
        <v>563</v>
      </c>
      <c r="H10078" t="s">
        <v>389</v>
      </c>
      <c r="I10078" t="s">
        <v>1317</v>
      </c>
      <c r="J10078" s="1" t="s">
        <v>928</v>
      </c>
      <c r="L10078" s="2" t="s">
        <v>929</v>
      </c>
      <c r="M10078" s="2" t="s">
        <v>887</v>
      </c>
      <c r="N10078">
        <v>0</v>
      </c>
      <c r="O10078">
        <v>210000</v>
      </c>
      <c r="P10078">
        <v>0</v>
      </c>
      <c r="Q10078" t="s">
        <v>858</v>
      </c>
      <c r="R10078" s="3">
        <v>0.35</v>
      </c>
      <c r="S10078">
        <v>0</v>
      </c>
      <c r="T10078">
        <v>0</v>
      </c>
    </row>
    <row r="10079" spans="1:20" x14ac:dyDescent="0.25">
      <c r="A10079" t="s">
        <v>116</v>
      </c>
      <c r="B10079">
        <v>2230201</v>
      </c>
      <c r="C10079" s="4" t="s">
        <v>14087</v>
      </c>
      <c r="D10079" s="4" t="s">
        <v>4713</v>
      </c>
      <c r="E10079" s="8" t="s">
        <v>4713</v>
      </c>
      <c r="F10079" t="s">
        <v>406</v>
      </c>
      <c r="G10079" t="s">
        <v>563</v>
      </c>
      <c r="H10079" t="s">
        <v>389</v>
      </c>
      <c r="I10079" t="s">
        <v>1317</v>
      </c>
      <c r="J10079" s="1" t="s">
        <v>930</v>
      </c>
      <c r="L10079" s="2" t="s">
        <v>931</v>
      </c>
      <c r="M10079" s="2" t="s">
        <v>882</v>
      </c>
      <c r="N10079">
        <v>0</v>
      </c>
      <c r="O10079">
        <v>270000</v>
      </c>
      <c r="P10079">
        <v>0</v>
      </c>
      <c r="Q10079" t="s">
        <v>857</v>
      </c>
      <c r="R10079" s="3">
        <v>0.65</v>
      </c>
      <c r="S10079">
        <v>0</v>
      </c>
      <c r="T10079">
        <v>0</v>
      </c>
    </row>
    <row r="10080" spans="1:20" x14ac:dyDescent="0.25">
      <c r="A10080" t="s">
        <v>116</v>
      </c>
      <c r="B10080">
        <v>2230201</v>
      </c>
      <c r="C10080" s="4" t="s">
        <v>14087</v>
      </c>
      <c r="D10080" s="4" t="s">
        <v>4714</v>
      </c>
      <c r="E10080" s="8" t="s">
        <v>4714</v>
      </c>
      <c r="F10080" t="s">
        <v>406</v>
      </c>
      <c r="G10080" t="s">
        <v>563</v>
      </c>
      <c r="H10080" t="s">
        <v>389</v>
      </c>
      <c r="I10080" t="s">
        <v>1317</v>
      </c>
      <c r="J10080" s="1" t="s">
        <v>932</v>
      </c>
      <c r="L10080" s="2" t="s">
        <v>933</v>
      </c>
      <c r="M10080" s="2" t="s">
        <v>882</v>
      </c>
      <c r="N10080">
        <v>0</v>
      </c>
      <c r="O10080">
        <v>270000</v>
      </c>
      <c r="P10080">
        <v>0</v>
      </c>
      <c r="Q10080" t="s">
        <v>857</v>
      </c>
      <c r="R10080" s="3">
        <v>0.65</v>
      </c>
      <c r="S10080">
        <v>0</v>
      </c>
      <c r="T10080">
        <v>0</v>
      </c>
    </row>
    <row r="10081" spans="1:20" x14ac:dyDescent="0.25">
      <c r="A10081" t="s">
        <v>116</v>
      </c>
      <c r="B10081">
        <v>2230201</v>
      </c>
      <c r="C10081" s="4" t="s">
        <v>14087</v>
      </c>
      <c r="D10081" s="4" t="s">
        <v>4715</v>
      </c>
      <c r="E10081" s="8" t="s">
        <v>4715</v>
      </c>
      <c r="F10081" t="s">
        <v>406</v>
      </c>
      <c r="G10081" t="s">
        <v>563</v>
      </c>
      <c r="H10081" t="s">
        <v>389</v>
      </c>
      <c r="I10081" t="s">
        <v>1317</v>
      </c>
      <c r="J10081" s="1" t="s">
        <v>934</v>
      </c>
      <c r="L10081" s="2" t="s">
        <v>935</v>
      </c>
      <c r="M10081" s="2" t="s">
        <v>882</v>
      </c>
      <c r="N10081">
        <v>0</v>
      </c>
      <c r="O10081">
        <v>130000</v>
      </c>
      <c r="P10081">
        <v>0</v>
      </c>
      <c r="Q10081" t="s">
        <v>857</v>
      </c>
      <c r="R10081" s="3">
        <v>0.65</v>
      </c>
      <c r="S10081">
        <v>0</v>
      </c>
      <c r="T10081">
        <v>0</v>
      </c>
    </row>
    <row r="10082" spans="1:20" x14ac:dyDescent="0.25">
      <c r="A10082" t="s">
        <v>116</v>
      </c>
      <c r="B10082">
        <v>2230201</v>
      </c>
      <c r="C10082" s="4" t="s">
        <v>14087</v>
      </c>
      <c r="D10082" s="4" t="s">
        <v>4716</v>
      </c>
      <c r="E10082" s="8" t="s">
        <v>4716</v>
      </c>
      <c r="F10082" t="s">
        <v>406</v>
      </c>
      <c r="G10082" t="s">
        <v>563</v>
      </c>
      <c r="H10082" t="s">
        <v>389</v>
      </c>
      <c r="I10082" t="s">
        <v>1317</v>
      </c>
      <c r="J10082" s="1" t="s">
        <v>936</v>
      </c>
      <c r="L10082" s="2" t="s">
        <v>937</v>
      </c>
      <c r="M10082" s="2" t="s">
        <v>887</v>
      </c>
      <c r="N10082">
        <v>0</v>
      </c>
      <c r="O10082">
        <v>165000</v>
      </c>
      <c r="P10082">
        <v>0</v>
      </c>
      <c r="Q10082" t="s">
        <v>858</v>
      </c>
      <c r="R10082" s="3">
        <v>0.35</v>
      </c>
      <c r="S10082">
        <v>0</v>
      </c>
      <c r="T10082">
        <v>0</v>
      </c>
    </row>
    <row r="10083" spans="1:20" x14ac:dyDescent="0.25">
      <c r="A10083" t="s">
        <v>116</v>
      </c>
      <c r="B10083">
        <v>2230201</v>
      </c>
      <c r="C10083" s="4" t="s">
        <v>14087</v>
      </c>
      <c r="D10083" s="4" t="s">
        <v>4717</v>
      </c>
      <c r="E10083" s="8" t="s">
        <v>4717</v>
      </c>
      <c r="F10083" t="s">
        <v>406</v>
      </c>
      <c r="G10083" t="s">
        <v>563</v>
      </c>
      <c r="H10083" t="s">
        <v>389</v>
      </c>
      <c r="I10083" t="s">
        <v>1317</v>
      </c>
      <c r="J10083" s="1" t="s">
        <v>938</v>
      </c>
      <c r="L10083" s="2" t="s">
        <v>939</v>
      </c>
      <c r="M10083" s="2" t="s">
        <v>940</v>
      </c>
      <c r="N10083">
        <v>0</v>
      </c>
      <c r="O10083">
        <v>32000</v>
      </c>
      <c r="P10083">
        <v>0</v>
      </c>
      <c r="Q10083" t="s">
        <v>859</v>
      </c>
      <c r="R10083" s="3">
        <v>0</v>
      </c>
      <c r="S10083">
        <v>0</v>
      </c>
      <c r="T10083">
        <v>0</v>
      </c>
    </row>
    <row r="10084" spans="1:20" x14ac:dyDescent="0.25">
      <c r="A10084" t="s">
        <v>116</v>
      </c>
      <c r="B10084">
        <v>2230201</v>
      </c>
      <c r="C10084" s="4" t="s">
        <v>14087</v>
      </c>
      <c r="D10084" s="4" t="s">
        <v>4718</v>
      </c>
      <c r="E10084" s="8" t="s">
        <v>4718</v>
      </c>
      <c r="F10084" t="s">
        <v>406</v>
      </c>
      <c r="G10084" t="s">
        <v>563</v>
      </c>
      <c r="H10084" t="s">
        <v>389</v>
      </c>
      <c r="I10084" t="s">
        <v>1317</v>
      </c>
      <c r="J10084" s="1" t="s">
        <v>941</v>
      </c>
      <c r="L10084" s="2" t="s">
        <v>942</v>
      </c>
      <c r="M10084" s="2" t="s">
        <v>940</v>
      </c>
      <c r="N10084">
        <v>0</v>
      </c>
      <c r="O10084">
        <v>34000</v>
      </c>
      <c r="P10084">
        <v>0</v>
      </c>
      <c r="Q10084" t="s">
        <v>859</v>
      </c>
      <c r="R10084" s="3">
        <v>0</v>
      </c>
      <c r="S10084">
        <v>0</v>
      </c>
      <c r="T10084">
        <v>0</v>
      </c>
    </row>
    <row r="10085" spans="1:20" x14ac:dyDescent="0.25">
      <c r="A10085" t="s">
        <v>116</v>
      </c>
      <c r="B10085">
        <v>2230201</v>
      </c>
      <c r="C10085" s="4" t="s">
        <v>14087</v>
      </c>
      <c r="D10085" s="4" t="s">
        <v>4719</v>
      </c>
      <c r="E10085" s="8" t="s">
        <v>4719</v>
      </c>
      <c r="F10085" t="s">
        <v>406</v>
      </c>
      <c r="G10085" t="s">
        <v>563</v>
      </c>
      <c r="H10085" t="s">
        <v>389</v>
      </c>
      <c r="I10085" t="s">
        <v>1317</v>
      </c>
      <c r="J10085" s="1" t="s">
        <v>943</v>
      </c>
      <c r="L10085" s="2" t="s">
        <v>944</v>
      </c>
      <c r="M10085" s="2" t="s">
        <v>940</v>
      </c>
      <c r="N10085">
        <v>0</v>
      </c>
      <c r="O10085">
        <v>31000</v>
      </c>
      <c r="P10085">
        <v>0</v>
      </c>
      <c r="Q10085" t="s">
        <v>859</v>
      </c>
      <c r="R10085" s="3">
        <v>0</v>
      </c>
      <c r="S10085">
        <v>0</v>
      </c>
      <c r="T10085">
        <v>0</v>
      </c>
    </row>
    <row r="10086" spans="1:20" x14ac:dyDescent="0.25">
      <c r="A10086" t="s">
        <v>283</v>
      </c>
      <c r="B10086">
        <v>2230301</v>
      </c>
      <c r="C10086" s="4" t="s">
        <v>14087</v>
      </c>
      <c r="D10086" s="4" t="s">
        <v>9238</v>
      </c>
      <c r="E10086" s="8" t="s">
        <v>9238</v>
      </c>
      <c r="F10086" t="s">
        <v>406</v>
      </c>
      <c r="G10086" t="s">
        <v>739</v>
      </c>
      <c r="H10086" t="s">
        <v>595</v>
      </c>
      <c r="I10086" t="s">
        <v>1318</v>
      </c>
      <c r="J10086" s="1" t="s">
        <v>880</v>
      </c>
      <c r="L10086" s="2" t="s">
        <v>881</v>
      </c>
      <c r="M10086" s="2" t="s">
        <v>882</v>
      </c>
      <c r="N10086">
        <v>40</v>
      </c>
      <c r="O10086">
        <v>700000</v>
      </c>
      <c r="P10086">
        <v>28000000</v>
      </c>
      <c r="Q10086" t="s">
        <v>857</v>
      </c>
      <c r="R10086" s="3">
        <v>0.65</v>
      </c>
      <c r="S10086">
        <v>9799999.9999999981</v>
      </c>
      <c r="T10086">
        <v>18200000</v>
      </c>
    </row>
    <row r="10087" spans="1:20" x14ac:dyDescent="0.25">
      <c r="A10087" t="s">
        <v>283</v>
      </c>
      <c r="B10087">
        <v>2230301</v>
      </c>
      <c r="C10087" s="4" t="s">
        <v>14087</v>
      </c>
      <c r="D10087" s="4" t="s">
        <v>9239</v>
      </c>
      <c r="E10087" s="8" t="s">
        <v>9239</v>
      </c>
      <c r="F10087" t="s">
        <v>406</v>
      </c>
      <c r="G10087" t="s">
        <v>739</v>
      </c>
      <c r="H10087" t="s">
        <v>595</v>
      </c>
      <c r="I10087" t="s">
        <v>1318</v>
      </c>
      <c r="J10087" s="1" t="s">
        <v>883</v>
      </c>
      <c r="L10087" s="2" t="s">
        <v>884</v>
      </c>
      <c r="M10087" s="2" t="s">
        <v>882</v>
      </c>
      <c r="N10087">
        <v>0</v>
      </c>
      <c r="O10087">
        <v>420000</v>
      </c>
      <c r="P10087">
        <v>0</v>
      </c>
      <c r="Q10087" t="s">
        <v>857</v>
      </c>
      <c r="R10087" s="3">
        <v>0.65</v>
      </c>
      <c r="S10087">
        <v>0</v>
      </c>
      <c r="T10087">
        <v>0</v>
      </c>
    </row>
    <row r="10088" spans="1:20" x14ac:dyDescent="0.25">
      <c r="A10088" t="s">
        <v>283</v>
      </c>
      <c r="B10088">
        <v>2230301</v>
      </c>
      <c r="C10088" s="4" t="s">
        <v>14087</v>
      </c>
      <c r="D10088" s="4" t="s">
        <v>9240</v>
      </c>
      <c r="E10088" s="8" t="s">
        <v>9240</v>
      </c>
      <c r="F10088" t="s">
        <v>406</v>
      </c>
      <c r="G10088" t="s">
        <v>739</v>
      </c>
      <c r="H10088" t="s">
        <v>595</v>
      </c>
      <c r="I10088" t="s">
        <v>1318</v>
      </c>
      <c r="J10088" s="1" t="s">
        <v>885</v>
      </c>
      <c r="L10088" s="2" t="s">
        <v>886</v>
      </c>
      <c r="M10088" s="2" t="s">
        <v>887</v>
      </c>
      <c r="N10088">
        <v>44</v>
      </c>
      <c r="O10088">
        <v>250000</v>
      </c>
      <c r="P10088">
        <v>11000000</v>
      </c>
      <c r="Q10088" t="s">
        <v>858</v>
      </c>
      <c r="R10088" s="3">
        <v>0.35</v>
      </c>
      <c r="S10088">
        <v>7150000</v>
      </c>
      <c r="T10088">
        <v>3850000</v>
      </c>
    </row>
    <row r="10089" spans="1:20" x14ac:dyDescent="0.25">
      <c r="A10089" t="s">
        <v>283</v>
      </c>
      <c r="B10089">
        <v>2230301</v>
      </c>
      <c r="C10089" s="4" t="s">
        <v>14087</v>
      </c>
      <c r="D10089" s="4" t="s">
        <v>9241</v>
      </c>
      <c r="E10089" s="8" t="s">
        <v>9241</v>
      </c>
      <c r="F10089" t="s">
        <v>406</v>
      </c>
      <c r="G10089" t="s">
        <v>739</v>
      </c>
      <c r="H10089" t="s">
        <v>595</v>
      </c>
      <c r="I10089" t="s">
        <v>1318</v>
      </c>
      <c r="J10089" s="1" t="s">
        <v>888</v>
      </c>
      <c r="L10089" s="2" t="s">
        <v>889</v>
      </c>
      <c r="M10089" s="2" t="s">
        <v>887</v>
      </c>
      <c r="N10089">
        <v>0</v>
      </c>
      <c r="O10089">
        <v>275000</v>
      </c>
      <c r="P10089">
        <v>0</v>
      </c>
      <c r="Q10089" t="s">
        <v>858</v>
      </c>
      <c r="R10089" s="3">
        <v>0.35</v>
      </c>
      <c r="S10089">
        <v>0</v>
      </c>
      <c r="T10089">
        <v>0</v>
      </c>
    </row>
    <row r="10090" spans="1:20" x14ac:dyDescent="0.25">
      <c r="A10090" t="s">
        <v>283</v>
      </c>
      <c r="B10090">
        <v>2230301</v>
      </c>
      <c r="C10090" s="4" t="s">
        <v>14087</v>
      </c>
      <c r="D10090" s="4" t="s">
        <v>9242</v>
      </c>
      <c r="E10090" s="8" t="s">
        <v>9242</v>
      </c>
      <c r="F10090" t="s">
        <v>406</v>
      </c>
      <c r="G10090" t="s">
        <v>739</v>
      </c>
      <c r="H10090" t="s">
        <v>595</v>
      </c>
      <c r="I10090" t="s">
        <v>1318</v>
      </c>
      <c r="J10090" s="1" t="s">
        <v>890</v>
      </c>
      <c r="L10090" s="2" t="s">
        <v>891</v>
      </c>
      <c r="M10090" s="2" t="s">
        <v>882</v>
      </c>
      <c r="N10090">
        <v>40</v>
      </c>
      <c r="O10090">
        <v>150000</v>
      </c>
      <c r="P10090">
        <v>6000000</v>
      </c>
      <c r="Q10090" t="s">
        <v>857</v>
      </c>
      <c r="R10090" s="3">
        <v>0.65</v>
      </c>
      <c r="S10090">
        <v>2100000</v>
      </c>
      <c r="T10090">
        <v>3900000</v>
      </c>
    </row>
    <row r="10091" spans="1:20" x14ac:dyDescent="0.25">
      <c r="A10091" t="s">
        <v>283</v>
      </c>
      <c r="B10091">
        <v>2230301</v>
      </c>
      <c r="C10091" s="4" t="s">
        <v>14087</v>
      </c>
      <c r="D10091" s="4" t="s">
        <v>9243</v>
      </c>
      <c r="E10091" s="8" t="s">
        <v>9243</v>
      </c>
      <c r="F10091" t="s">
        <v>406</v>
      </c>
      <c r="G10091" t="s">
        <v>739</v>
      </c>
      <c r="H10091" t="s">
        <v>595</v>
      </c>
      <c r="I10091" t="s">
        <v>1318</v>
      </c>
      <c r="J10091" s="1" t="s">
        <v>892</v>
      </c>
      <c r="L10091" s="2" t="s">
        <v>893</v>
      </c>
      <c r="M10091" s="2" t="s">
        <v>882</v>
      </c>
      <c r="N10091">
        <v>0</v>
      </c>
      <c r="O10091">
        <v>300000</v>
      </c>
      <c r="P10091">
        <v>0</v>
      </c>
      <c r="Q10091" t="s">
        <v>857</v>
      </c>
      <c r="R10091" s="3">
        <v>0.65</v>
      </c>
      <c r="S10091">
        <v>0</v>
      </c>
      <c r="T10091">
        <v>0</v>
      </c>
    </row>
    <row r="10092" spans="1:20" x14ac:dyDescent="0.25">
      <c r="A10092" t="s">
        <v>283</v>
      </c>
      <c r="B10092">
        <v>2230301</v>
      </c>
      <c r="C10092" s="4" t="s">
        <v>14087</v>
      </c>
      <c r="D10092" s="4" t="s">
        <v>9244</v>
      </c>
      <c r="E10092" s="8" t="s">
        <v>9244</v>
      </c>
      <c r="F10092" t="s">
        <v>406</v>
      </c>
      <c r="G10092" t="s">
        <v>739</v>
      </c>
      <c r="H10092" t="s">
        <v>595</v>
      </c>
      <c r="I10092" t="s">
        <v>1318</v>
      </c>
      <c r="J10092" s="1" t="s">
        <v>894</v>
      </c>
      <c r="L10092" s="2" t="s">
        <v>895</v>
      </c>
      <c r="M10092" s="2" t="s">
        <v>882</v>
      </c>
      <c r="N10092">
        <v>41</v>
      </c>
      <c r="O10092">
        <v>400000</v>
      </c>
      <c r="P10092">
        <v>16400000</v>
      </c>
      <c r="Q10092" t="s">
        <v>857</v>
      </c>
      <c r="R10092" s="3">
        <v>0.65</v>
      </c>
      <c r="S10092">
        <v>5740000</v>
      </c>
      <c r="T10092">
        <v>10660000</v>
      </c>
    </row>
    <row r="10093" spans="1:20" x14ac:dyDescent="0.25">
      <c r="A10093" t="s">
        <v>283</v>
      </c>
      <c r="B10093">
        <v>2230301</v>
      </c>
      <c r="C10093" s="4" t="s">
        <v>14087</v>
      </c>
      <c r="D10093" s="4" t="s">
        <v>9245</v>
      </c>
      <c r="E10093" s="8" t="s">
        <v>9245</v>
      </c>
      <c r="F10093" t="s">
        <v>406</v>
      </c>
      <c r="G10093" t="s">
        <v>739</v>
      </c>
      <c r="H10093" t="s">
        <v>595</v>
      </c>
      <c r="I10093" t="s">
        <v>1318</v>
      </c>
      <c r="J10093" s="1" t="s">
        <v>896</v>
      </c>
      <c r="L10093" s="2" t="s">
        <v>897</v>
      </c>
      <c r="M10093" s="2" t="s">
        <v>882</v>
      </c>
      <c r="N10093">
        <v>42</v>
      </c>
      <c r="O10093">
        <v>360000</v>
      </c>
      <c r="P10093">
        <v>15120000</v>
      </c>
      <c r="Q10093" t="s">
        <v>857</v>
      </c>
      <c r="R10093" s="3">
        <v>0.65</v>
      </c>
      <c r="S10093">
        <v>5291999.9999999991</v>
      </c>
      <c r="T10093">
        <v>9828000</v>
      </c>
    </row>
    <row r="10094" spans="1:20" x14ac:dyDescent="0.25">
      <c r="A10094" t="s">
        <v>283</v>
      </c>
      <c r="B10094">
        <v>2230301</v>
      </c>
      <c r="C10094" s="4" t="s">
        <v>14087</v>
      </c>
      <c r="D10094" s="4" t="s">
        <v>9246</v>
      </c>
      <c r="E10094" s="8" t="s">
        <v>9246</v>
      </c>
      <c r="F10094" t="s">
        <v>406</v>
      </c>
      <c r="G10094" t="s">
        <v>739</v>
      </c>
      <c r="H10094" t="s">
        <v>595</v>
      </c>
      <c r="I10094" t="s">
        <v>1318</v>
      </c>
      <c r="J10094" s="1" t="s">
        <v>898</v>
      </c>
      <c r="L10094" s="2" t="s">
        <v>899</v>
      </c>
      <c r="M10094" s="2" t="s">
        <v>882</v>
      </c>
      <c r="N10094">
        <v>0</v>
      </c>
      <c r="O10094">
        <v>250000</v>
      </c>
      <c r="P10094">
        <v>0</v>
      </c>
      <c r="Q10094" t="s">
        <v>857</v>
      </c>
      <c r="R10094" s="3">
        <v>0.65</v>
      </c>
      <c r="S10094">
        <v>0</v>
      </c>
      <c r="T10094">
        <v>0</v>
      </c>
    </row>
    <row r="10095" spans="1:20" x14ac:dyDescent="0.25">
      <c r="A10095" t="s">
        <v>283</v>
      </c>
      <c r="B10095">
        <v>2230301</v>
      </c>
      <c r="C10095" s="4" t="s">
        <v>14087</v>
      </c>
      <c r="D10095" s="4" t="s">
        <v>9247</v>
      </c>
      <c r="E10095" s="8" t="s">
        <v>9247</v>
      </c>
      <c r="F10095" t="s">
        <v>406</v>
      </c>
      <c r="G10095" t="s">
        <v>739</v>
      </c>
      <c r="H10095" t="s">
        <v>595</v>
      </c>
      <c r="I10095" t="s">
        <v>1318</v>
      </c>
      <c r="J10095" s="1" t="s">
        <v>900</v>
      </c>
      <c r="L10095" s="2" t="s">
        <v>901</v>
      </c>
      <c r="M10095" s="2" t="s">
        <v>882</v>
      </c>
      <c r="N10095">
        <v>0</v>
      </c>
      <c r="O10095">
        <v>360000</v>
      </c>
      <c r="P10095">
        <v>0</v>
      </c>
      <c r="Q10095" t="s">
        <v>857</v>
      </c>
      <c r="R10095" s="3">
        <v>0.65</v>
      </c>
      <c r="S10095">
        <v>0</v>
      </c>
      <c r="T10095">
        <v>0</v>
      </c>
    </row>
    <row r="10096" spans="1:20" x14ac:dyDescent="0.25">
      <c r="A10096" t="s">
        <v>283</v>
      </c>
      <c r="B10096">
        <v>2230301</v>
      </c>
      <c r="C10096" s="4" t="s">
        <v>14087</v>
      </c>
      <c r="D10096" s="4" t="s">
        <v>9248</v>
      </c>
      <c r="E10096" s="8" t="s">
        <v>9248</v>
      </c>
      <c r="F10096" t="s">
        <v>406</v>
      </c>
      <c r="G10096" t="s">
        <v>739</v>
      </c>
      <c r="H10096" t="s">
        <v>595</v>
      </c>
      <c r="I10096" t="s">
        <v>1318</v>
      </c>
      <c r="J10096" s="1" t="s">
        <v>902</v>
      </c>
      <c r="L10096" s="2" t="s">
        <v>903</v>
      </c>
      <c r="M10096" s="2" t="s">
        <v>887</v>
      </c>
      <c r="N10096">
        <v>42</v>
      </c>
      <c r="O10096">
        <v>300000</v>
      </c>
      <c r="P10096">
        <v>12600000</v>
      </c>
      <c r="Q10096" t="s">
        <v>858</v>
      </c>
      <c r="R10096" s="3">
        <v>0.35</v>
      </c>
      <c r="S10096">
        <v>8190000</v>
      </c>
      <c r="T10096">
        <v>4410000</v>
      </c>
    </row>
    <row r="10097" spans="1:20" x14ac:dyDescent="0.25">
      <c r="A10097" t="s">
        <v>283</v>
      </c>
      <c r="B10097">
        <v>2230301</v>
      </c>
      <c r="C10097" s="4" t="s">
        <v>14087</v>
      </c>
      <c r="D10097" s="4" t="s">
        <v>9249</v>
      </c>
      <c r="E10097" s="8" t="s">
        <v>9249</v>
      </c>
      <c r="F10097" t="s">
        <v>406</v>
      </c>
      <c r="G10097" t="s">
        <v>739</v>
      </c>
      <c r="H10097" t="s">
        <v>595</v>
      </c>
      <c r="I10097" t="s">
        <v>1318</v>
      </c>
      <c r="J10097" s="1" t="s">
        <v>904</v>
      </c>
      <c r="L10097" s="2" t="s">
        <v>905</v>
      </c>
      <c r="M10097" s="2" t="s">
        <v>887</v>
      </c>
      <c r="N10097">
        <v>41</v>
      </c>
      <c r="O10097">
        <v>690000</v>
      </c>
      <c r="P10097">
        <v>28290000</v>
      </c>
      <c r="Q10097" t="s">
        <v>858</v>
      </c>
      <c r="R10097" s="3">
        <v>0.35</v>
      </c>
      <c r="S10097">
        <v>18388500</v>
      </c>
      <c r="T10097">
        <v>9901499.9999999981</v>
      </c>
    </row>
    <row r="10098" spans="1:20" x14ac:dyDescent="0.25">
      <c r="A10098" t="s">
        <v>283</v>
      </c>
      <c r="B10098">
        <v>2230301</v>
      </c>
      <c r="C10098" s="4" t="s">
        <v>14087</v>
      </c>
      <c r="D10098" s="4" t="s">
        <v>9250</v>
      </c>
      <c r="E10098" s="8" t="s">
        <v>9250</v>
      </c>
      <c r="F10098" t="s">
        <v>406</v>
      </c>
      <c r="G10098" t="s">
        <v>739</v>
      </c>
      <c r="H10098" t="s">
        <v>595</v>
      </c>
      <c r="I10098" t="s">
        <v>1318</v>
      </c>
      <c r="J10098" s="1" t="s">
        <v>906</v>
      </c>
      <c r="L10098" s="2" t="s">
        <v>907</v>
      </c>
      <c r="M10098" s="2" t="s">
        <v>887</v>
      </c>
      <c r="N10098">
        <v>0</v>
      </c>
      <c r="O10098">
        <v>330000</v>
      </c>
      <c r="P10098">
        <v>0</v>
      </c>
      <c r="Q10098" t="s">
        <v>858</v>
      </c>
      <c r="R10098" s="3">
        <v>0.35</v>
      </c>
      <c r="S10098">
        <v>0</v>
      </c>
      <c r="T10098">
        <v>0</v>
      </c>
    </row>
    <row r="10099" spans="1:20" x14ac:dyDescent="0.25">
      <c r="A10099" t="s">
        <v>283</v>
      </c>
      <c r="B10099">
        <v>2230301</v>
      </c>
      <c r="C10099" s="4" t="s">
        <v>14087</v>
      </c>
      <c r="D10099" s="4" t="s">
        <v>9251</v>
      </c>
      <c r="E10099" s="8" t="s">
        <v>9251</v>
      </c>
      <c r="F10099" t="s">
        <v>406</v>
      </c>
      <c r="G10099" t="s">
        <v>739</v>
      </c>
      <c r="H10099" t="s">
        <v>595</v>
      </c>
      <c r="I10099" t="s">
        <v>1318</v>
      </c>
      <c r="J10099" s="1" t="s">
        <v>908</v>
      </c>
      <c r="L10099" s="2" t="s">
        <v>909</v>
      </c>
      <c r="M10099" s="2" t="s">
        <v>882</v>
      </c>
      <c r="N10099">
        <v>30</v>
      </c>
      <c r="O10099">
        <v>200000</v>
      </c>
      <c r="P10099">
        <v>6000000</v>
      </c>
      <c r="Q10099" t="s">
        <v>857</v>
      </c>
      <c r="R10099" s="3">
        <v>0.65</v>
      </c>
      <c r="S10099">
        <v>2100000</v>
      </c>
      <c r="T10099">
        <v>3900000</v>
      </c>
    </row>
    <row r="10100" spans="1:20" x14ac:dyDescent="0.25">
      <c r="A10100" t="s">
        <v>283</v>
      </c>
      <c r="B10100">
        <v>2230301</v>
      </c>
      <c r="C10100" s="4" t="s">
        <v>14087</v>
      </c>
      <c r="D10100" s="4" t="s">
        <v>9252</v>
      </c>
      <c r="E10100" s="8" t="s">
        <v>9252</v>
      </c>
      <c r="F10100" t="s">
        <v>406</v>
      </c>
      <c r="G10100" t="s">
        <v>739</v>
      </c>
      <c r="H10100" t="s">
        <v>595</v>
      </c>
      <c r="I10100" t="s">
        <v>1318</v>
      </c>
      <c r="J10100" s="1" t="s">
        <v>910</v>
      </c>
      <c r="L10100" s="2" t="s">
        <v>911</v>
      </c>
      <c r="M10100" s="2" t="s">
        <v>887</v>
      </c>
      <c r="N10100">
        <v>41</v>
      </c>
      <c r="O10100">
        <v>400000</v>
      </c>
      <c r="P10100">
        <v>16400000</v>
      </c>
      <c r="Q10100" t="s">
        <v>858</v>
      </c>
      <c r="R10100" s="3">
        <v>0.35</v>
      </c>
      <c r="S10100">
        <v>10660000</v>
      </c>
      <c r="T10100">
        <v>5740000</v>
      </c>
    </row>
    <row r="10101" spans="1:20" x14ac:dyDescent="0.25">
      <c r="A10101" t="s">
        <v>283</v>
      </c>
      <c r="B10101">
        <v>2230301</v>
      </c>
      <c r="C10101" s="4" t="s">
        <v>14087</v>
      </c>
      <c r="D10101" s="4" t="s">
        <v>9253</v>
      </c>
      <c r="E10101" s="8" t="s">
        <v>9253</v>
      </c>
      <c r="F10101" t="s">
        <v>406</v>
      </c>
      <c r="G10101" t="s">
        <v>739</v>
      </c>
      <c r="H10101" t="s">
        <v>595</v>
      </c>
      <c r="I10101" t="s">
        <v>1318</v>
      </c>
      <c r="J10101" s="1" t="s">
        <v>912</v>
      </c>
      <c r="L10101" s="2" t="s">
        <v>913</v>
      </c>
      <c r="M10101" s="2" t="s">
        <v>882</v>
      </c>
      <c r="N10101">
        <v>40</v>
      </c>
      <c r="O10101">
        <v>240000</v>
      </c>
      <c r="P10101">
        <v>9600000</v>
      </c>
      <c r="Q10101" t="s">
        <v>857</v>
      </c>
      <c r="R10101" s="3">
        <v>0.65</v>
      </c>
      <c r="S10101">
        <v>3360000</v>
      </c>
      <c r="T10101">
        <v>6240000</v>
      </c>
    </row>
    <row r="10102" spans="1:20" x14ac:dyDescent="0.25">
      <c r="A10102" t="s">
        <v>283</v>
      </c>
      <c r="B10102">
        <v>2230301</v>
      </c>
      <c r="C10102" s="4" t="s">
        <v>14087</v>
      </c>
      <c r="D10102" s="4" t="s">
        <v>9254</v>
      </c>
      <c r="E10102" s="8" t="s">
        <v>9254</v>
      </c>
      <c r="F10102" t="s">
        <v>406</v>
      </c>
      <c r="G10102" t="s">
        <v>739</v>
      </c>
      <c r="H10102" t="s">
        <v>595</v>
      </c>
      <c r="I10102" t="s">
        <v>1318</v>
      </c>
      <c r="J10102" s="1" t="s">
        <v>914</v>
      </c>
      <c r="L10102" s="2" t="s">
        <v>915</v>
      </c>
      <c r="M10102" s="2" t="s">
        <v>887</v>
      </c>
      <c r="N10102">
        <v>40</v>
      </c>
      <c r="O10102">
        <v>240000</v>
      </c>
      <c r="P10102">
        <v>9600000</v>
      </c>
      <c r="Q10102" t="s">
        <v>858</v>
      </c>
      <c r="R10102" s="3">
        <v>0.35</v>
      </c>
      <c r="S10102">
        <v>6240000</v>
      </c>
      <c r="T10102">
        <v>3360000</v>
      </c>
    </row>
    <row r="10103" spans="1:20" x14ac:dyDescent="0.25">
      <c r="A10103" t="s">
        <v>283</v>
      </c>
      <c r="B10103">
        <v>2230301</v>
      </c>
      <c r="C10103" s="4" t="s">
        <v>14087</v>
      </c>
      <c r="D10103" s="4" t="s">
        <v>9255</v>
      </c>
      <c r="E10103" s="8" t="s">
        <v>9255</v>
      </c>
      <c r="F10103" t="s">
        <v>406</v>
      </c>
      <c r="G10103" t="s">
        <v>739</v>
      </c>
      <c r="H10103" t="s">
        <v>595</v>
      </c>
      <c r="I10103" t="s">
        <v>1318</v>
      </c>
      <c r="J10103" s="1" t="s">
        <v>916</v>
      </c>
      <c r="L10103" s="2" t="s">
        <v>917</v>
      </c>
      <c r="M10103" s="2" t="s">
        <v>887</v>
      </c>
      <c r="N10103">
        <v>0</v>
      </c>
      <c r="O10103">
        <v>150000</v>
      </c>
      <c r="P10103">
        <v>0</v>
      </c>
      <c r="Q10103" t="s">
        <v>858</v>
      </c>
      <c r="R10103" s="3">
        <v>0.35</v>
      </c>
      <c r="S10103">
        <v>0</v>
      </c>
      <c r="T10103">
        <v>0</v>
      </c>
    </row>
    <row r="10104" spans="1:20" x14ac:dyDescent="0.25">
      <c r="A10104" t="s">
        <v>283</v>
      </c>
      <c r="B10104">
        <v>2230301</v>
      </c>
      <c r="C10104" s="4" t="s">
        <v>14087</v>
      </c>
      <c r="D10104" s="4" t="s">
        <v>9256</v>
      </c>
      <c r="E10104" s="8" t="s">
        <v>9256</v>
      </c>
      <c r="F10104" t="s">
        <v>406</v>
      </c>
      <c r="G10104" t="s">
        <v>739</v>
      </c>
      <c r="H10104" t="s">
        <v>595</v>
      </c>
      <c r="I10104" t="s">
        <v>1318</v>
      </c>
      <c r="J10104" s="1" t="s">
        <v>918</v>
      </c>
      <c r="L10104" s="2" t="s">
        <v>919</v>
      </c>
      <c r="M10104" s="2" t="s">
        <v>887</v>
      </c>
      <c r="N10104">
        <v>54</v>
      </c>
      <c r="O10104">
        <v>470000</v>
      </c>
      <c r="P10104">
        <v>25380000</v>
      </c>
      <c r="Q10104" t="s">
        <v>858</v>
      </c>
      <c r="R10104" s="3">
        <v>0.35</v>
      </c>
      <c r="S10104">
        <v>16497000</v>
      </c>
      <c r="T10104">
        <v>8883000</v>
      </c>
    </row>
    <row r="10105" spans="1:20" x14ac:dyDescent="0.25">
      <c r="A10105" t="s">
        <v>283</v>
      </c>
      <c r="B10105">
        <v>2230301</v>
      </c>
      <c r="C10105" s="4" t="s">
        <v>14087</v>
      </c>
      <c r="D10105" s="4" t="s">
        <v>9257</v>
      </c>
      <c r="E10105" s="8" t="s">
        <v>9257</v>
      </c>
      <c r="F10105" t="s">
        <v>406</v>
      </c>
      <c r="G10105" t="s">
        <v>739</v>
      </c>
      <c r="H10105" t="s">
        <v>595</v>
      </c>
      <c r="I10105" t="s">
        <v>1318</v>
      </c>
      <c r="J10105" s="1" t="s">
        <v>920</v>
      </c>
      <c r="L10105" s="2" t="s">
        <v>921</v>
      </c>
      <c r="M10105" s="2" t="s">
        <v>882</v>
      </c>
      <c r="N10105">
        <v>0</v>
      </c>
      <c r="O10105">
        <v>170000</v>
      </c>
      <c r="P10105">
        <v>0</v>
      </c>
      <c r="Q10105" t="s">
        <v>857</v>
      </c>
      <c r="R10105" s="3">
        <v>0.65</v>
      </c>
      <c r="S10105">
        <v>0</v>
      </c>
      <c r="T10105">
        <v>0</v>
      </c>
    </row>
    <row r="10106" spans="1:20" x14ac:dyDescent="0.25">
      <c r="A10106" t="s">
        <v>283</v>
      </c>
      <c r="B10106">
        <v>2230301</v>
      </c>
      <c r="C10106" s="4" t="s">
        <v>14087</v>
      </c>
      <c r="D10106" s="4" t="s">
        <v>9258</v>
      </c>
      <c r="E10106" s="8" t="s">
        <v>9258</v>
      </c>
      <c r="F10106" t="s">
        <v>406</v>
      </c>
      <c r="G10106" t="s">
        <v>739</v>
      </c>
      <c r="H10106" t="s">
        <v>595</v>
      </c>
      <c r="I10106" t="s">
        <v>1318</v>
      </c>
      <c r="J10106" s="1" t="s">
        <v>922</v>
      </c>
      <c r="L10106" s="2" t="s">
        <v>923</v>
      </c>
      <c r="M10106" s="2" t="s">
        <v>887</v>
      </c>
      <c r="N10106">
        <v>0</v>
      </c>
      <c r="O10106">
        <v>130000</v>
      </c>
      <c r="P10106">
        <v>0</v>
      </c>
      <c r="Q10106" t="s">
        <v>858</v>
      </c>
      <c r="R10106" s="3">
        <v>0.35</v>
      </c>
      <c r="S10106">
        <v>0</v>
      </c>
      <c r="T10106">
        <v>0</v>
      </c>
    </row>
    <row r="10107" spans="1:20" x14ac:dyDescent="0.25">
      <c r="A10107" t="s">
        <v>283</v>
      </c>
      <c r="B10107">
        <v>2230301</v>
      </c>
      <c r="C10107" s="4" t="s">
        <v>14087</v>
      </c>
      <c r="D10107" s="4" t="s">
        <v>9259</v>
      </c>
      <c r="E10107" s="8" t="s">
        <v>9259</v>
      </c>
      <c r="F10107" t="s">
        <v>406</v>
      </c>
      <c r="G10107" t="s">
        <v>739</v>
      </c>
      <c r="H10107" t="s">
        <v>595</v>
      </c>
      <c r="I10107" t="s">
        <v>1318</v>
      </c>
      <c r="J10107" s="1" t="s">
        <v>924</v>
      </c>
      <c r="L10107" s="2" t="s">
        <v>925</v>
      </c>
      <c r="M10107" s="2" t="s">
        <v>887</v>
      </c>
      <c r="N10107">
        <v>0</v>
      </c>
      <c r="O10107">
        <v>130000</v>
      </c>
      <c r="P10107">
        <v>0</v>
      </c>
      <c r="Q10107" t="s">
        <v>858</v>
      </c>
      <c r="R10107" s="3">
        <v>0.35</v>
      </c>
      <c r="S10107">
        <v>0</v>
      </c>
      <c r="T10107">
        <v>0</v>
      </c>
    </row>
    <row r="10108" spans="1:20" x14ac:dyDescent="0.25">
      <c r="A10108" t="s">
        <v>283</v>
      </c>
      <c r="B10108">
        <v>2230301</v>
      </c>
      <c r="C10108" s="4" t="s">
        <v>14087</v>
      </c>
      <c r="D10108" s="4" t="s">
        <v>9260</v>
      </c>
      <c r="E10108" s="8" t="s">
        <v>9260</v>
      </c>
      <c r="F10108" t="s">
        <v>406</v>
      </c>
      <c r="G10108" t="s">
        <v>739</v>
      </c>
      <c r="H10108" t="s">
        <v>595</v>
      </c>
      <c r="I10108" t="s">
        <v>1318</v>
      </c>
      <c r="J10108" s="1" t="s">
        <v>926</v>
      </c>
      <c r="L10108" s="2" t="s">
        <v>927</v>
      </c>
      <c r="M10108" s="2" t="s">
        <v>887</v>
      </c>
      <c r="N10108">
        <v>0</v>
      </c>
      <c r="O10108">
        <v>260000</v>
      </c>
      <c r="P10108">
        <v>0</v>
      </c>
      <c r="Q10108" t="s">
        <v>858</v>
      </c>
      <c r="R10108" s="3">
        <v>0.35</v>
      </c>
      <c r="S10108">
        <v>0</v>
      </c>
      <c r="T10108">
        <v>0</v>
      </c>
    </row>
    <row r="10109" spans="1:20" x14ac:dyDescent="0.25">
      <c r="A10109" t="s">
        <v>283</v>
      </c>
      <c r="B10109">
        <v>2230301</v>
      </c>
      <c r="C10109" s="4" t="s">
        <v>14087</v>
      </c>
      <c r="D10109" s="4" t="s">
        <v>9261</v>
      </c>
      <c r="E10109" s="8" t="s">
        <v>9261</v>
      </c>
      <c r="F10109" t="s">
        <v>406</v>
      </c>
      <c r="G10109" t="s">
        <v>739</v>
      </c>
      <c r="H10109" t="s">
        <v>595</v>
      </c>
      <c r="I10109" t="s">
        <v>1318</v>
      </c>
      <c r="J10109" s="1" t="s">
        <v>928</v>
      </c>
      <c r="L10109" s="2" t="s">
        <v>929</v>
      </c>
      <c r="M10109" s="2" t="s">
        <v>887</v>
      </c>
      <c r="N10109">
        <v>0</v>
      </c>
      <c r="O10109">
        <v>210000</v>
      </c>
      <c r="P10109">
        <v>0</v>
      </c>
      <c r="Q10109" t="s">
        <v>858</v>
      </c>
      <c r="R10109" s="3">
        <v>0.35</v>
      </c>
      <c r="S10109">
        <v>0</v>
      </c>
      <c r="T10109">
        <v>0</v>
      </c>
    </row>
    <row r="10110" spans="1:20" x14ac:dyDescent="0.25">
      <c r="A10110" t="s">
        <v>283</v>
      </c>
      <c r="B10110">
        <v>2230301</v>
      </c>
      <c r="C10110" s="4" t="s">
        <v>14087</v>
      </c>
      <c r="D10110" s="4" t="s">
        <v>9262</v>
      </c>
      <c r="E10110" s="8" t="s">
        <v>9262</v>
      </c>
      <c r="F10110" t="s">
        <v>406</v>
      </c>
      <c r="G10110" t="s">
        <v>739</v>
      </c>
      <c r="H10110" t="s">
        <v>595</v>
      </c>
      <c r="I10110" t="s">
        <v>1318</v>
      </c>
      <c r="J10110" s="1" t="s">
        <v>930</v>
      </c>
      <c r="L10110" s="2" t="s">
        <v>931</v>
      </c>
      <c r="M10110" s="2" t="s">
        <v>882</v>
      </c>
      <c r="N10110">
        <v>0</v>
      </c>
      <c r="O10110">
        <v>270000</v>
      </c>
      <c r="P10110">
        <v>0</v>
      </c>
      <c r="Q10110" t="s">
        <v>857</v>
      </c>
      <c r="R10110" s="3">
        <v>0.65</v>
      </c>
      <c r="S10110">
        <v>0</v>
      </c>
      <c r="T10110">
        <v>0</v>
      </c>
    </row>
    <row r="10111" spans="1:20" x14ac:dyDescent="0.25">
      <c r="A10111" t="s">
        <v>283</v>
      </c>
      <c r="B10111">
        <v>2230301</v>
      </c>
      <c r="C10111" s="4" t="s">
        <v>14087</v>
      </c>
      <c r="D10111" s="4" t="s">
        <v>9263</v>
      </c>
      <c r="E10111" s="8" t="s">
        <v>9263</v>
      </c>
      <c r="F10111" t="s">
        <v>406</v>
      </c>
      <c r="G10111" t="s">
        <v>739</v>
      </c>
      <c r="H10111" t="s">
        <v>595</v>
      </c>
      <c r="I10111" t="s">
        <v>1318</v>
      </c>
      <c r="J10111" s="1" t="s">
        <v>932</v>
      </c>
      <c r="L10111" s="2" t="s">
        <v>933</v>
      </c>
      <c r="M10111" s="2" t="s">
        <v>882</v>
      </c>
      <c r="N10111">
        <v>0</v>
      </c>
      <c r="O10111">
        <v>270000</v>
      </c>
      <c r="P10111">
        <v>0</v>
      </c>
      <c r="Q10111" t="s">
        <v>857</v>
      </c>
      <c r="R10111" s="3">
        <v>0.65</v>
      </c>
      <c r="S10111">
        <v>0</v>
      </c>
      <c r="T10111">
        <v>0</v>
      </c>
    </row>
    <row r="10112" spans="1:20" x14ac:dyDescent="0.25">
      <c r="A10112" t="s">
        <v>283</v>
      </c>
      <c r="B10112">
        <v>2230301</v>
      </c>
      <c r="C10112" s="4" t="s">
        <v>14087</v>
      </c>
      <c r="D10112" s="4" t="s">
        <v>9264</v>
      </c>
      <c r="E10112" s="8" t="s">
        <v>9264</v>
      </c>
      <c r="F10112" t="s">
        <v>406</v>
      </c>
      <c r="G10112" t="s">
        <v>739</v>
      </c>
      <c r="H10112" t="s">
        <v>595</v>
      </c>
      <c r="I10112" t="s">
        <v>1318</v>
      </c>
      <c r="J10112" s="1" t="s">
        <v>934</v>
      </c>
      <c r="L10112" s="2" t="s">
        <v>935</v>
      </c>
      <c r="M10112" s="2" t="s">
        <v>882</v>
      </c>
      <c r="N10112">
        <v>0</v>
      </c>
      <c r="O10112">
        <v>130000</v>
      </c>
      <c r="P10112">
        <v>0</v>
      </c>
      <c r="Q10112" t="s">
        <v>857</v>
      </c>
      <c r="R10112" s="3">
        <v>0.65</v>
      </c>
      <c r="S10112">
        <v>0</v>
      </c>
      <c r="T10112">
        <v>0</v>
      </c>
    </row>
    <row r="10113" spans="1:20" x14ac:dyDescent="0.25">
      <c r="A10113" t="s">
        <v>283</v>
      </c>
      <c r="B10113">
        <v>2230301</v>
      </c>
      <c r="C10113" s="4" t="s">
        <v>14087</v>
      </c>
      <c r="D10113" s="4" t="s">
        <v>9265</v>
      </c>
      <c r="E10113" s="8" t="s">
        <v>9265</v>
      </c>
      <c r="F10113" t="s">
        <v>406</v>
      </c>
      <c r="G10113" t="s">
        <v>739</v>
      </c>
      <c r="H10113" t="s">
        <v>595</v>
      </c>
      <c r="I10113" t="s">
        <v>1318</v>
      </c>
      <c r="J10113" s="1" t="s">
        <v>936</v>
      </c>
      <c r="L10113" s="2" t="s">
        <v>937</v>
      </c>
      <c r="M10113" s="2" t="s">
        <v>887</v>
      </c>
      <c r="N10113">
        <v>0</v>
      </c>
      <c r="O10113">
        <v>165000</v>
      </c>
      <c r="P10113">
        <v>0</v>
      </c>
      <c r="Q10113" t="s">
        <v>858</v>
      </c>
      <c r="R10113" s="3">
        <v>0.35</v>
      </c>
      <c r="S10113">
        <v>0</v>
      </c>
      <c r="T10113">
        <v>0</v>
      </c>
    </row>
    <row r="10114" spans="1:20" x14ac:dyDescent="0.25">
      <c r="A10114" t="s">
        <v>283</v>
      </c>
      <c r="B10114">
        <v>2230301</v>
      </c>
      <c r="C10114" s="4" t="s">
        <v>14087</v>
      </c>
      <c r="D10114" s="4" t="s">
        <v>9266</v>
      </c>
      <c r="E10114" s="8" t="s">
        <v>9266</v>
      </c>
      <c r="F10114" t="s">
        <v>406</v>
      </c>
      <c r="G10114" t="s">
        <v>739</v>
      </c>
      <c r="H10114" t="s">
        <v>595</v>
      </c>
      <c r="I10114" t="s">
        <v>1318</v>
      </c>
      <c r="J10114" s="1" t="s">
        <v>938</v>
      </c>
      <c r="L10114" s="2" t="s">
        <v>939</v>
      </c>
      <c r="M10114" s="2" t="s">
        <v>940</v>
      </c>
      <c r="N10114">
        <v>0</v>
      </c>
      <c r="O10114">
        <v>32000</v>
      </c>
      <c r="P10114">
        <v>0</v>
      </c>
      <c r="Q10114" t="s">
        <v>859</v>
      </c>
      <c r="R10114" s="3">
        <v>0</v>
      </c>
      <c r="S10114">
        <v>0</v>
      </c>
      <c r="T10114">
        <v>0</v>
      </c>
    </row>
    <row r="10115" spans="1:20" x14ac:dyDescent="0.25">
      <c r="A10115" t="s">
        <v>283</v>
      </c>
      <c r="B10115">
        <v>2230301</v>
      </c>
      <c r="C10115" s="4" t="s">
        <v>14087</v>
      </c>
      <c r="D10115" s="4" t="s">
        <v>9267</v>
      </c>
      <c r="E10115" s="8" t="s">
        <v>9267</v>
      </c>
      <c r="F10115" t="s">
        <v>406</v>
      </c>
      <c r="G10115" t="s">
        <v>739</v>
      </c>
      <c r="H10115" t="s">
        <v>595</v>
      </c>
      <c r="I10115" t="s">
        <v>1318</v>
      </c>
      <c r="J10115" s="1" t="s">
        <v>941</v>
      </c>
      <c r="L10115" s="2" t="s">
        <v>942</v>
      </c>
      <c r="M10115" s="2" t="s">
        <v>940</v>
      </c>
      <c r="N10115">
        <v>0</v>
      </c>
      <c r="O10115">
        <v>34000</v>
      </c>
      <c r="P10115">
        <v>0</v>
      </c>
      <c r="Q10115" t="s">
        <v>859</v>
      </c>
      <c r="R10115" s="3">
        <v>0</v>
      </c>
      <c r="S10115">
        <v>0</v>
      </c>
      <c r="T10115">
        <v>0</v>
      </c>
    </row>
    <row r="10116" spans="1:20" x14ac:dyDescent="0.25">
      <c r="A10116" t="s">
        <v>283</v>
      </c>
      <c r="B10116">
        <v>2230301</v>
      </c>
      <c r="C10116" s="4" t="s">
        <v>14087</v>
      </c>
      <c r="D10116" s="4" t="s">
        <v>9268</v>
      </c>
      <c r="E10116" s="8" t="s">
        <v>9268</v>
      </c>
      <c r="F10116" t="s">
        <v>406</v>
      </c>
      <c r="G10116" t="s">
        <v>739</v>
      </c>
      <c r="H10116" t="s">
        <v>595</v>
      </c>
      <c r="I10116" t="s">
        <v>1318</v>
      </c>
      <c r="J10116" s="1" t="s">
        <v>943</v>
      </c>
      <c r="L10116" s="2" t="s">
        <v>944</v>
      </c>
      <c r="M10116" s="2" t="s">
        <v>940</v>
      </c>
      <c r="N10116">
        <v>0</v>
      </c>
      <c r="O10116">
        <v>31000</v>
      </c>
      <c r="P10116">
        <v>0</v>
      </c>
      <c r="Q10116" t="s">
        <v>859</v>
      </c>
      <c r="R10116" s="3">
        <v>0</v>
      </c>
      <c r="S10116">
        <v>0</v>
      </c>
      <c r="T10116">
        <v>0</v>
      </c>
    </row>
    <row r="10117" spans="1:20" x14ac:dyDescent="0.25">
      <c r="A10117" t="s">
        <v>124</v>
      </c>
      <c r="B10117">
        <v>2230401</v>
      </c>
      <c r="C10117" s="4" t="s">
        <v>14087</v>
      </c>
      <c r="D10117" s="4" t="s">
        <v>4937</v>
      </c>
      <c r="E10117" s="8" t="s">
        <v>4937</v>
      </c>
      <c r="F10117" t="s">
        <v>406</v>
      </c>
      <c r="G10117" t="s">
        <v>577</v>
      </c>
      <c r="H10117" t="s">
        <v>405</v>
      </c>
      <c r="I10117" t="s">
        <v>1319</v>
      </c>
      <c r="J10117" s="1" t="s">
        <v>880</v>
      </c>
      <c r="L10117" s="2" t="s">
        <v>881</v>
      </c>
      <c r="M10117" s="2" t="s">
        <v>882</v>
      </c>
      <c r="N10117">
        <v>0</v>
      </c>
      <c r="O10117">
        <v>700000</v>
      </c>
      <c r="P10117">
        <v>0</v>
      </c>
      <c r="Q10117" t="s">
        <v>857</v>
      </c>
      <c r="R10117" s="3">
        <v>0.65</v>
      </c>
      <c r="S10117">
        <v>0</v>
      </c>
      <c r="T10117">
        <v>0</v>
      </c>
    </row>
    <row r="10118" spans="1:20" x14ac:dyDescent="0.25">
      <c r="A10118" t="s">
        <v>124</v>
      </c>
      <c r="B10118">
        <v>2230401</v>
      </c>
      <c r="C10118" s="4" t="s">
        <v>14087</v>
      </c>
      <c r="D10118" s="4" t="s">
        <v>4938</v>
      </c>
      <c r="E10118" s="8" t="s">
        <v>4938</v>
      </c>
      <c r="F10118" t="s">
        <v>406</v>
      </c>
      <c r="G10118" t="s">
        <v>577</v>
      </c>
      <c r="H10118" t="s">
        <v>405</v>
      </c>
      <c r="I10118" t="s">
        <v>1319</v>
      </c>
      <c r="J10118" s="1" t="s">
        <v>883</v>
      </c>
      <c r="L10118" s="2" t="s">
        <v>884</v>
      </c>
      <c r="M10118" s="2" t="s">
        <v>882</v>
      </c>
      <c r="N10118">
        <v>20</v>
      </c>
      <c r="O10118">
        <v>420000</v>
      </c>
      <c r="P10118">
        <v>8400000</v>
      </c>
      <c r="Q10118" t="s">
        <v>857</v>
      </c>
      <c r="R10118" s="3">
        <v>0.65</v>
      </c>
      <c r="S10118">
        <v>2940000</v>
      </c>
      <c r="T10118">
        <v>5460000</v>
      </c>
    </row>
    <row r="10119" spans="1:20" x14ac:dyDescent="0.25">
      <c r="A10119" t="s">
        <v>124</v>
      </c>
      <c r="B10119">
        <v>2230401</v>
      </c>
      <c r="C10119" s="4" t="s">
        <v>14087</v>
      </c>
      <c r="D10119" s="4" t="s">
        <v>4939</v>
      </c>
      <c r="E10119" s="8" t="s">
        <v>4939</v>
      </c>
      <c r="F10119" t="s">
        <v>406</v>
      </c>
      <c r="G10119" t="s">
        <v>577</v>
      </c>
      <c r="H10119" t="s">
        <v>405</v>
      </c>
      <c r="I10119" t="s">
        <v>1319</v>
      </c>
      <c r="J10119" s="1" t="s">
        <v>885</v>
      </c>
      <c r="L10119" s="2" t="s">
        <v>886</v>
      </c>
      <c r="M10119" s="2" t="s">
        <v>887</v>
      </c>
      <c r="N10119">
        <v>20</v>
      </c>
      <c r="O10119">
        <v>250000</v>
      </c>
      <c r="P10119">
        <v>5000000</v>
      </c>
      <c r="Q10119" t="s">
        <v>858</v>
      </c>
      <c r="R10119" s="3">
        <v>0.35</v>
      </c>
      <c r="S10119">
        <v>3250000</v>
      </c>
      <c r="T10119">
        <v>1750000</v>
      </c>
    </row>
    <row r="10120" spans="1:20" x14ac:dyDescent="0.25">
      <c r="A10120" t="s">
        <v>124</v>
      </c>
      <c r="B10120">
        <v>2230401</v>
      </c>
      <c r="C10120" s="4" t="s">
        <v>14087</v>
      </c>
      <c r="D10120" s="4" t="s">
        <v>4940</v>
      </c>
      <c r="E10120" s="8" t="s">
        <v>4940</v>
      </c>
      <c r="F10120" t="s">
        <v>406</v>
      </c>
      <c r="G10120" t="s">
        <v>577</v>
      </c>
      <c r="H10120" t="s">
        <v>405</v>
      </c>
      <c r="I10120" t="s">
        <v>1319</v>
      </c>
      <c r="J10120" s="1" t="s">
        <v>888</v>
      </c>
      <c r="L10120" s="2" t="s">
        <v>889</v>
      </c>
      <c r="M10120" s="2" t="s">
        <v>887</v>
      </c>
      <c r="N10120">
        <v>0</v>
      </c>
      <c r="O10120">
        <v>275000</v>
      </c>
      <c r="P10120">
        <v>0</v>
      </c>
      <c r="Q10120" t="s">
        <v>858</v>
      </c>
      <c r="R10120" s="3">
        <v>0.35</v>
      </c>
      <c r="S10120">
        <v>0</v>
      </c>
      <c r="T10120">
        <v>0</v>
      </c>
    </row>
    <row r="10121" spans="1:20" x14ac:dyDescent="0.25">
      <c r="A10121" t="s">
        <v>124</v>
      </c>
      <c r="B10121">
        <v>2230401</v>
      </c>
      <c r="C10121" s="4" t="s">
        <v>14087</v>
      </c>
      <c r="D10121" s="4" t="s">
        <v>4941</v>
      </c>
      <c r="E10121" s="8" t="s">
        <v>4941</v>
      </c>
      <c r="F10121" t="s">
        <v>406</v>
      </c>
      <c r="G10121" t="s">
        <v>577</v>
      </c>
      <c r="H10121" t="s">
        <v>405</v>
      </c>
      <c r="I10121" t="s">
        <v>1319</v>
      </c>
      <c r="J10121" s="1" t="s">
        <v>890</v>
      </c>
      <c r="L10121" s="2" t="s">
        <v>891</v>
      </c>
      <c r="M10121" s="2" t="s">
        <v>882</v>
      </c>
      <c r="N10121">
        <v>15</v>
      </c>
      <c r="O10121">
        <v>150000</v>
      </c>
      <c r="P10121">
        <v>2250000</v>
      </c>
      <c r="Q10121" t="s">
        <v>857</v>
      </c>
      <c r="R10121" s="3">
        <v>0.65</v>
      </c>
      <c r="S10121">
        <v>787500</v>
      </c>
      <c r="T10121">
        <v>1462500</v>
      </c>
    </row>
    <row r="10122" spans="1:20" x14ac:dyDescent="0.25">
      <c r="A10122" t="s">
        <v>124</v>
      </c>
      <c r="B10122">
        <v>2230401</v>
      </c>
      <c r="C10122" s="4" t="s">
        <v>14087</v>
      </c>
      <c r="D10122" s="4" t="s">
        <v>4942</v>
      </c>
      <c r="E10122" s="8" t="s">
        <v>4942</v>
      </c>
      <c r="F10122" t="s">
        <v>406</v>
      </c>
      <c r="G10122" t="s">
        <v>577</v>
      </c>
      <c r="H10122" t="s">
        <v>405</v>
      </c>
      <c r="I10122" t="s">
        <v>1319</v>
      </c>
      <c r="J10122" s="1" t="s">
        <v>892</v>
      </c>
      <c r="L10122" s="2" t="s">
        <v>893</v>
      </c>
      <c r="M10122" s="2" t="s">
        <v>882</v>
      </c>
      <c r="N10122">
        <v>0</v>
      </c>
      <c r="O10122">
        <v>300000</v>
      </c>
      <c r="P10122">
        <v>0</v>
      </c>
      <c r="Q10122" t="s">
        <v>857</v>
      </c>
      <c r="R10122" s="3">
        <v>0.65</v>
      </c>
      <c r="S10122">
        <v>0</v>
      </c>
      <c r="T10122">
        <v>0</v>
      </c>
    </row>
    <row r="10123" spans="1:20" x14ac:dyDescent="0.25">
      <c r="A10123" t="s">
        <v>124</v>
      </c>
      <c r="B10123">
        <v>2230401</v>
      </c>
      <c r="C10123" s="4" t="s">
        <v>14087</v>
      </c>
      <c r="D10123" s="4" t="s">
        <v>4943</v>
      </c>
      <c r="E10123" s="8" t="s">
        <v>4943</v>
      </c>
      <c r="F10123" t="s">
        <v>406</v>
      </c>
      <c r="G10123" t="s">
        <v>577</v>
      </c>
      <c r="H10123" t="s">
        <v>405</v>
      </c>
      <c r="I10123" t="s">
        <v>1319</v>
      </c>
      <c r="J10123" s="1" t="s">
        <v>894</v>
      </c>
      <c r="L10123" s="2" t="s">
        <v>895</v>
      </c>
      <c r="M10123" s="2" t="s">
        <v>882</v>
      </c>
      <c r="N10123">
        <v>20</v>
      </c>
      <c r="O10123">
        <v>400000</v>
      </c>
      <c r="P10123">
        <v>8000000</v>
      </c>
      <c r="Q10123" t="s">
        <v>857</v>
      </c>
      <c r="R10123" s="3">
        <v>0.65</v>
      </c>
      <c r="S10123">
        <v>2800000</v>
      </c>
      <c r="T10123">
        <v>5200000</v>
      </c>
    </row>
    <row r="10124" spans="1:20" x14ac:dyDescent="0.25">
      <c r="A10124" t="s">
        <v>124</v>
      </c>
      <c r="B10124">
        <v>2230401</v>
      </c>
      <c r="C10124" s="4" t="s">
        <v>14087</v>
      </c>
      <c r="D10124" s="4" t="s">
        <v>4944</v>
      </c>
      <c r="E10124" s="8" t="s">
        <v>4944</v>
      </c>
      <c r="F10124" t="s">
        <v>406</v>
      </c>
      <c r="G10124" t="s">
        <v>577</v>
      </c>
      <c r="H10124" t="s">
        <v>405</v>
      </c>
      <c r="I10124" t="s">
        <v>1319</v>
      </c>
      <c r="J10124" s="1" t="s">
        <v>896</v>
      </c>
      <c r="L10124" s="2" t="s">
        <v>897</v>
      </c>
      <c r="M10124" s="2" t="s">
        <v>882</v>
      </c>
      <c r="N10124">
        <v>20</v>
      </c>
      <c r="O10124">
        <v>360000</v>
      </c>
      <c r="P10124">
        <v>7200000</v>
      </c>
      <c r="Q10124" t="s">
        <v>857</v>
      </c>
      <c r="R10124" s="3">
        <v>0.65</v>
      </c>
      <c r="S10124">
        <v>2519999.9999999995</v>
      </c>
      <c r="T10124">
        <v>4680000</v>
      </c>
    </row>
    <row r="10125" spans="1:20" x14ac:dyDescent="0.25">
      <c r="A10125" t="s">
        <v>124</v>
      </c>
      <c r="B10125">
        <v>2230401</v>
      </c>
      <c r="C10125" s="4" t="s">
        <v>14087</v>
      </c>
      <c r="D10125" s="4" t="s">
        <v>4945</v>
      </c>
      <c r="E10125" s="8" t="s">
        <v>4945</v>
      </c>
      <c r="F10125" t="s">
        <v>406</v>
      </c>
      <c r="G10125" t="s">
        <v>577</v>
      </c>
      <c r="H10125" t="s">
        <v>405</v>
      </c>
      <c r="I10125" t="s">
        <v>1319</v>
      </c>
      <c r="J10125" s="1" t="s">
        <v>898</v>
      </c>
      <c r="L10125" s="2" t="s">
        <v>899</v>
      </c>
      <c r="M10125" s="2" t="s">
        <v>882</v>
      </c>
      <c r="N10125">
        <v>0</v>
      </c>
      <c r="O10125">
        <v>250000</v>
      </c>
      <c r="P10125">
        <v>0</v>
      </c>
      <c r="Q10125" t="s">
        <v>857</v>
      </c>
      <c r="R10125" s="3">
        <v>0.65</v>
      </c>
      <c r="S10125">
        <v>0</v>
      </c>
      <c r="T10125">
        <v>0</v>
      </c>
    </row>
    <row r="10126" spans="1:20" x14ac:dyDescent="0.25">
      <c r="A10126" t="s">
        <v>124</v>
      </c>
      <c r="B10126">
        <v>2230401</v>
      </c>
      <c r="C10126" s="4" t="s">
        <v>14087</v>
      </c>
      <c r="D10126" s="4" t="s">
        <v>4946</v>
      </c>
      <c r="E10126" s="8" t="s">
        <v>4946</v>
      </c>
      <c r="F10126" t="s">
        <v>406</v>
      </c>
      <c r="G10126" t="s">
        <v>577</v>
      </c>
      <c r="H10126" t="s">
        <v>405</v>
      </c>
      <c r="I10126" t="s">
        <v>1319</v>
      </c>
      <c r="J10126" s="1" t="s">
        <v>900</v>
      </c>
      <c r="L10126" s="2" t="s">
        <v>901</v>
      </c>
      <c r="M10126" s="2" t="s">
        <v>882</v>
      </c>
      <c r="N10126">
        <v>0</v>
      </c>
      <c r="O10126">
        <v>360000</v>
      </c>
      <c r="P10126">
        <v>0</v>
      </c>
      <c r="Q10126" t="s">
        <v>857</v>
      </c>
      <c r="R10126" s="3">
        <v>0.65</v>
      </c>
      <c r="S10126">
        <v>0</v>
      </c>
      <c r="T10126">
        <v>0</v>
      </c>
    </row>
    <row r="10127" spans="1:20" x14ac:dyDescent="0.25">
      <c r="A10127" t="s">
        <v>124</v>
      </c>
      <c r="B10127">
        <v>2230401</v>
      </c>
      <c r="C10127" s="4" t="s">
        <v>14087</v>
      </c>
      <c r="D10127" s="4" t="s">
        <v>4947</v>
      </c>
      <c r="E10127" s="8" t="s">
        <v>4947</v>
      </c>
      <c r="F10127" t="s">
        <v>406</v>
      </c>
      <c r="G10127" t="s">
        <v>577</v>
      </c>
      <c r="H10127" t="s">
        <v>405</v>
      </c>
      <c r="I10127" t="s">
        <v>1319</v>
      </c>
      <c r="J10127" s="1" t="s">
        <v>902</v>
      </c>
      <c r="L10127" s="2" t="s">
        <v>903</v>
      </c>
      <c r="M10127" s="2" t="s">
        <v>887</v>
      </c>
      <c r="N10127">
        <v>20</v>
      </c>
      <c r="O10127">
        <v>300000</v>
      </c>
      <c r="P10127">
        <v>6000000</v>
      </c>
      <c r="Q10127" t="s">
        <v>858</v>
      </c>
      <c r="R10127" s="3">
        <v>0.35</v>
      </c>
      <c r="S10127">
        <v>3900000</v>
      </c>
      <c r="T10127">
        <v>2100000</v>
      </c>
    </row>
    <row r="10128" spans="1:20" x14ac:dyDescent="0.25">
      <c r="A10128" t="s">
        <v>124</v>
      </c>
      <c r="B10128">
        <v>2230401</v>
      </c>
      <c r="C10128" s="4" t="s">
        <v>14087</v>
      </c>
      <c r="D10128" s="4" t="s">
        <v>4948</v>
      </c>
      <c r="E10128" s="8" t="s">
        <v>4948</v>
      </c>
      <c r="F10128" t="s">
        <v>406</v>
      </c>
      <c r="G10128" t="s">
        <v>577</v>
      </c>
      <c r="H10128" t="s">
        <v>405</v>
      </c>
      <c r="I10128" t="s">
        <v>1319</v>
      </c>
      <c r="J10128" s="1" t="s">
        <v>904</v>
      </c>
      <c r="L10128" s="2" t="s">
        <v>905</v>
      </c>
      <c r="M10128" s="2" t="s">
        <v>887</v>
      </c>
      <c r="N10128">
        <v>15</v>
      </c>
      <c r="O10128">
        <v>690000</v>
      </c>
      <c r="P10128">
        <v>10350000</v>
      </c>
      <c r="Q10128" t="s">
        <v>858</v>
      </c>
      <c r="R10128" s="3">
        <v>0.35</v>
      </c>
      <c r="S10128">
        <v>6727500</v>
      </c>
      <c r="T10128">
        <v>3622499.9999999995</v>
      </c>
    </row>
    <row r="10129" spans="1:20" x14ac:dyDescent="0.25">
      <c r="A10129" t="s">
        <v>124</v>
      </c>
      <c r="B10129">
        <v>2230401</v>
      </c>
      <c r="C10129" s="4" t="s">
        <v>14087</v>
      </c>
      <c r="D10129" s="4" t="s">
        <v>4949</v>
      </c>
      <c r="E10129" s="8" t="s">
        <v>4949</v>
      </c>
      <c r="F10129" t="s">
        <v>406</v>
      </c>
      <c r="G10129" t="s">
        <v>577</v>
      </c>
      <c r="H10129" t="s">
        <v>405</v>
      </c>
      <c r="I10129" t="s">
        <v>1319</v>
      </c>
      <c r="J10129" s="1" t="s">
        <v>906</v>
      </c>
      <c r="L10129" s="2" t="s">
        <v>907</v>
      </c>
      <c r="M10129" s="2" t="s">
        <v>887</v>
      </c>
      <c r="N10129">
        <v>0</v>
      </c>
      <c r="O10129">
        <v>330000</v>
      </c>
      <c r="P10129">
        <v>0</v>
      </c>
      <c r="Q10129" t="s">
        <v>858</v>
      </c>
      <c r="R10129" s="3">
        <v>0.35</v>
      </c>
      <c r="S10129">
        <v>0</v>
      </c>
      <c r="T10129">
        <v>0</v>
      </c>
    </row>
    <row r="10130" spans="1:20" x14ac:dyDescent="0.25">
      <c r="A10130" t="s">
        <v>124</v>
      </c>
      <c r="B10130">
        <v>2230401</v>
      </c>
      <c r="C10130" s="4" t="s">
        <v>14087</v>
      </c>
      <c r="D10130" s="4" t="s">
        <v>4950</v>
      </c>
      <c r="E10130" s="8" t="s">
        <v>4950</v>
      </c>
      <c r="F10130" t="s">
        <v>406</v>
      </c>
      <c r="G10130" t="s">
        <v>577</v>
      </c>
      <c r="H10130" t="s">
        <v>405</v>
      </c>
      <c r="I10130" t="s">
        <v>1319</v>
      </c>
      <c r="J10130" s="1" t="s">
        <v>908</v>
      </c>
      <c r="L10130" s="2" t="s">
        <v>909</v>
      </c>
      <c r="M10130" s="2" t="s">
        <v>882</v>
      </c>
      <c r="N10130">
        <v>20</v>
      </c>
      <c r="O10130">
        <v>200000</v>
      </c>
      <c r="P10130">
        <v>4000000</v>
      </c>
      <c r="Q10130" t="s">
        <v>857</v>
      </c>
      <c r="R10130" s="3">
        <v>0.65</v>
      </c>
      <c r="S10130">
        <v>1400000</v>
      </c>
      <c r="T10130">
        <v>2600000</v>
      </c>
    </row>
    <row r="10131" spans="1:20" x14ac:dyDescent="0.25">
      <c r="A10131" t="s">
        <v>124</v>
      </c>
      <c r="B10131">
        <v>2230401</v>
      </c>
      <c r="C10131" s="4" t="s">
        <v>14087</v>
      </c>
      <c r="D10131" s="4" t="s">
        <v>4951</v>
      </c>
      <c r="E10131" s="8" t="s">
        <v>4951</v>
      </c>
      <c r="F10131" t="s">
        <v>406</v>
      </c>
      <c r="G10131" t="s">
        <v>577</v>
      </c>
      <c r="H10131" t="s">
        <v>405</v>
      </c>
      <c r="I10131" t="s">
        <v>1319</v>
      </c>
      <c r="J10131" s="1" t="s">
        <v>910</v>
      </c>
      <c r="L10131" s="2" t="s">
        <v>911</v>
      </c>
      <c r="M10131" s="2" t="s">
        <v>887</v>
      </c>
      <c r="N10131">
        <v>20</v>
      </c>
      <c r="O10131">
        <v>400000</v>
      </c>
      <c r="P10131">
        <v>8000000</v>
      </c>
      <c r="Q10131" t="s">
        <v>858</v>
      </c>
      <c r="R10131" s="3">
        <v>0.35</v>
      </c>
      <c r="S10131">
        <v>5200000</v>
      </c>
      <c r="T10131">
        <v>2800000</v>
      </c>
    </row>
    <row r="10132" spans="1:20" x14ac:dyDescent="0.25">
      <c r="A10132" t="s">
        <v>124</v>
      </c>
      <c r="B10132">
        <v>2230401</v>
      </c>
      <c r="C10132" s="4" t="s">
        <v>14087</v>
      </c>
      <c r="D10132" s="4" t="s">
        <v>4952</v>
      </c>
      <c r="E10132" s="8" t="s">
        <v>4952</v>
      </c>
      <c r="F10132" t="s">
        <v>406</v>
      </c>
      <c r="G10132" t="s">
        <v>577</v>
      </c>
      <c r="H10132" t="s">
        <v>405</v>
      </c>
      <c r="I10132" t="s">
        <v>1319</v>
      </c>
      <c r="J10132" s="1" t="s">
        <v>912</v>
      </c>
      <c r="L10132" s="2" t="s">
        <v>913</v>
      </c>
      <c r="M10132" s="2" t="s">
        <v>882</v>
      </c>
      <c r="N10132">
        <v>20</v>
      </c>
      <c r="O10132">
        <v>240000</v>
      </c>
      <c r="P10132">
        <v>4800000</v>
      </c>
      <c r="Q10132" t="s">
        <v>857</v>
      </c>
      <c r="R10132" s="3">
        <v>0.65</v>
      </c>
      <c r="S10132">
        <v>1680000</v>
      </c>
      <c r="T10132">
        <v>3120000</v>
      </c>
    </row>
    <row r="10133" spans="1:20" x14ac:dyDescent="0.25">
      <c r="A10133" t="s">
        <v>124</v>
      </c>
      <c r="B10133">
        <v>2230401</v>
      </c>
      <c r="C10133" s="4" t="s">
        <v>14087</v>
      </c>
      <c r="D10133" s="4" t="s">
        <v>4953</v>
      </c>
      <c r="E10133" s="8" t="s">
        <v>4953</v>
      </c>
      <c r="F10133" t="s">
        <v>406</v>
      </c>
      <c r="G10133" t="s">
        <v>577</v>
      </c>
      <c r="H10133" t="s">
        <v>405</v>
      </c>
      <c r="I10133" t="s">
        <v>1319</v>
      </c>
      <c r="J10133" s="1" t="s">
        <v>914</v>
      </c>
      <c r="L10133" s="2" t="s">
        <v>915</v>
      </c>
      <c r="M10133" s="2" t="s">
        <v>887</v>
      </c>
      <c r="N10133">
        <v>20</v>
      </c>
      <c r="O10133">
        <v>240000</v>
      </c>
      <c r="P10133">
        <v>4800000</v>
      </c>
      <c r="Q10133" t="s">
        <v>858</v>
      </c>
      <c r="R10133" s="3">
        <v>0.35</v>
      </c>
      <c r="S10133">
        <v>3120000</v>
      </c>
      <c r="T10133">
        <v>1680000</v>
      </c>
    </row>
    <row r="10134" spans="1:20" x14ac:dyDescent="0.25">
      <c r="A10134" t="s">
        <v>124</v>
      </c>
      <c r="B10134">
        <v>2230401</v>
      </c>
      <c r="C10134" s="4" t="s">
        <v>14087</v>
      </c>
      <c r="D10134" s="4" t="s">
        <v>4954</v>
      </c>
      <c r="E10134" s="8" t="s">
        <v>4954</v>
      </c>
      <c r="F10134" t="s">
        <v>406</v>
      </c>
      <c r="G10134" t="s">
        <v>577</v>
      </c>
      <c r="H10134" t="s">
        <v>405</v>
      </c>
      <c r="I10134" t="s">
        <v>1319</v>
      </c>
      <c r="J10134" s="1" t="s">
        <v>916</v>
      </c>
      <c r="L10134" s="2" t="s">
        <v>917</v>
      </c>
      <c r="M10134" s="2" t="s">
        <v>887</v>
      </c>
      <c r="N10134">
        <v>0</v>
      </c>
      <c r="O10134">
        <v>150000</v>
      </c>
      <c r="P10134">
        <v>0</v>
      </c>
      <c r="Q10134" t="s">
        <v>858</v>
      </c>
      <c r="R10134" s="3">
        <v>0.35</v>
      </c>
      <c r="S10134">
        <v>0</v>
      </c>
      <c r="T10134">
        <v>0</v>
      </c>
    </row>
    <row r="10135" spans="1:20" x14ac:dyDescent="0.25">
      <c r="A10135" t="s">
        <v>124</v>
      </c>
      <c r="B10135">
        <v>2230401</v>
      </c>
      <c r="C10135" s="4" t="s">
        <v>14087</v>
      </c>
      <c r="D10135" s="4" t="s">
        <v>4955</v>
      </c>
      <c r="E10135" s="8" t="s">
        <v>4955</v>
      </c>
      <c r="F10135" t="s">
        <v>406</v>
      </c>
      <c r="G10135" t="s">
        <v>577</v>
      </c>
      <c r="H10135" t="s">
        <v>405</v>
      </c>
      <c r="I10135" t="s">
        <v>1319</v>
      </c>
      <c r="J10135" s="1" t="s">
        <v>918</v>
      </c>
      <c r="L10135" s="2" t="s">
        <v>919</v>
      </c>
      <c r="M10135" s="2" t="s">
        <v>887</v>
      </c>
      <c r="N10135">
        <v>27</v>
      </c>
      <c r="O10135">
        <v>470000</v>
      </c>
      <c r="P10135">
        <v>12690000</v>
      </c>
      <c r="Q10135" t="s">
        <v>858</v>
      </c>
      <c r="R10135" s="3">
        <v>0.35</v>
      </c>
      <c r="S10135">
        <v>8248500</v>
      </c>
      <c r="T10135">
        <v>4441500</v>
      </c>
    </row>
    <row r="10136" spans="1:20" x14ac:dyDescent="0.25">
      <c r="A10136" t="s">
        <v>124</v>
      </c>
      <c r="B10136">
        <v>2230401</v>
      </c>
      <c r="C10136" s="4" t="s">
        <v>14087</v>
      </c>
      <c r="D10136" s="4" t="s">
        <v>4956</v>
      </c>
      <c r="E10136" s="8" t="s">
        <v>4956</v>
      </c>
      <c r="F10136" t="s">
        <v>406</v>
      </c>
      <c r="G10136" t="s">
        <v>577</v>
      </c>
      <c r="H10136" t="s">
        <v>405</v>
      </c>
      <c r="I10136" t="s">
        <v>1319</v>
      </c>
      <c r="J10136" s="1" t="s">
        <v>920</v>
      </c>
      <c r="L10136" s="2" t="s">
        <v>921</v>
      </c>
      <c r="M10136" s="2" t="s">
        <v>882</v>
      </c>
      <c r="N10136">
        <v>0</v>
      </c>
      <c r="O10136">
        <v>170000</v>
      </c>
      <c r="P10136">
        <v>0</v>
      </c>
      <c r="Q10136" t="s">
        <v>857</v>
      </c>
      <c r="R10136" s="3">
        <v>0.65</v>
      </c>
      <c r="S10136">
        <v>0</v>
      </c>
      <c r="T10136">
        <v>0</v>
      </c>
    </row>
    <row r="10137" spans="1:20" x14ac:dyDescent="0.25">
      <c r="A10137" t="s">
        <v>124</v>
      </c>
      <c r="B10137">
        <v>2230401</v>
      </c>
      <c r="C10137" s="4" t="s">
        <v>14087</v>
      </c>
      <c r="D10137" s="4" t="s">
        <v>4957</v>
      </c>
      <c r="E10137" s="8" t="s">
        <v>4957</v>
      </c>
      <c r="F10137" t="s">
        <v>406</v>
      </c>
      <c r="G10137" t="s">
        <v>577</v>
      </c>
      <c r="H10137" t="s">
        <v>405</v>
      </c>
      <c r="I10137" t="s">
        <v>1319</v>
      </c>
      <c r="J10137" s="1" t="s">
        <v>922</v>
      </c>
      <c r="L10137" s="2" t="s">
        <v>923</v>
      </c>
      <c r="M10137" s="2" t="s">
        <v>887</v>
      </c>
      <c r="N10137">
        <v>0</v>
      </c>
      <c r="O10137">
        <v>130000</v>
      </c>
      <c r="P10137">
        <v>0</v>
      </c>
      <c r="Q10137" t="s">
        <v>858</v>
      </c>
      <c r="R10137" s="3">
        <v>0.35</v>
      </c>
      <c r="S10137">
        <v>0</v>
      </c>
      <c r="T10137">
        <v>0</v>
      </c>
    </row>
    <row r="10138" spans="1:20" x14ac:dyDescent="0.25">
      <c r="A10138" t="s">
        <v>124</v>
      </c>
      <c r="B10138">
        <v>2230401</v>
      </c>
      <c r="C10138" s="4" t="s">
        <v>14087</v>
      </c>
      <c r="D10138" s="4" t="s">
        <v>4958</v>
      </c>
      <c r="E10138" s="8" t="s">
        <v>4958</v>
      </c>
      <c r="F10138" t="s">
        <v>406</v>
      </c>
      <c r="G10138" t="s">
        <v>577</v>
      </c>
      <c r="H10138" t="s">
        <v>405</v>
      </c>
      <c r="I10138" t="s">
        <v>1319</v>
      </c>
      <c r="J10138" s="1" t="s">
        <v>924</v>
      </c>
      <c r="L10138" s="2" t="s">
        <v>925</v>
      </c>
      <c r="M10138" s="2" t="s">
        <v>887</v>
      </c>
      <c r="N10138">
        <v>0</v>
      </c>
      <c r="O10138">
        <v>130000</v>
      </c>
      <c r="P10138">
        <v>0</v>
      </c>
      <c r="Q10138" t="s">
        <v>858</v>
      </c>
      <c r="R10138" s="3">
        <v>0.35</v>
      </c>
      <c r="S10138">
        <v>0</v>
      </c>
      <c r="T10138">
        <v>0</v>
      </c>
    </row>
    <row r="10139" spans="1:20" x14ac:dyDescent="0.25">
      <c r="A10139" t="s">
        <v>124</v>
      </c>
      <c r="B10139">
        <v>2230401</v>
      </c>
      <c r="C10139" s="4" t="s">
        <v>14087</v>
      </c>
      <c r="D10139" s="4" t="s">
        <v>4959</v>
      </c>
      <c r="E10139" s="8" t="s">
        <v>4959</v>
      </c>
      <c r="F10139" t="s">
        <v>406</v>
      </c>
      <c r="G10139" t="s">
        <v>577</v>
      </c>
      <c r="H10139" t="s">
        <v>405</v>
      </c>
      <c r="I10139" t="s">
        <v>1319</v>
      </c>
      <c r="J10139" s="1" t="s">
        <v>926</v>
      </c>
      <c r="L10139" s="2" t="s">
        <v>927</v>
      </c>
      <c r="M10139" s="2" t="s">
        <v>887</v>
      </c>
      <c r="N10139">
        <v>0</v>
      </c>
      <c r="O10139">
        <v>260000</v>
      </c>
      <c r="P10139">
        <v>0</v>
      </c>
      <c r="Q10139" t="s">
        <v>858</v>
      </c>
      <c r="R10139" s="3">
        <v>0.35</v>
      </c>
      <c r="S10139">
        <v>0</v>
      </c>
      <c r="T10139">
        <v>0</v>
      </c>
    </row>
    <row r="10140" spans="1:20" x14ac:dyDescent="0.25">
      <c r="A10140" t="s">
        <v>124</v>
      </c>
      <c r="B10140">
        <v>2230401</v>
      </c>
      <c r="C10140" s="4" t="s">
        <v>14087</v>
      </c>
      <c r="D10140" s="4" t="s">
        <v>4960</v>
      </c>
      <c r="E10140" s="8" t="s">
        <v>4960</v>
      </c>
      <c r="F10140" t="s">
        <v>406</v>
      </c>
      <c r="G10140" t="s">
        <v>577</v>
      </c>
      <c r="H10140" t="s">
        <v>405</v>
      </c>
      <c r="I10140" t="s">
        <v>1319</v>
      </c>
      <c r="J10140" s="1" t="s">
        <v>928</v>
      </c>
      <c r="L10140" s="2" t="s">
        <v>929</v>
      </c>
      <c r="M10140" s="2" t="s">
        <v>887</v>
      </c>
      <c r="N10140">
        <v>0</v>
      </c>
      <c r="O10140">
        <v>210000</v>
      </c>
      <c r="P10140">
        <v>0</v>
      </c>
      <c r="Q10140" t="s">
        <v>858</v>
      </c>
      <c r="R10140" s="3">
        <v>0.35</v>
      </c>
      <c r="S10140">
        <v>0</v>
      </c>
      <c r="T10140">
        <v>0</v>
      </c>
    </row>
    <row r="10141" spans="1:20" x14ac:dyDescent="0.25">
      <c r="A10141" t="s">
        <v>124</v>
      </c>
      <c r="B10141">
        <v>2230401</v>
      </c>
      <c r="C10141" s="4" t="s">
        <v>14087</v>
      </c>
      <c r="D10141" s="4" t="s">
        <v>4961</v>
      </c>
      <c r="E10141" s="8" t="s">
        <v>4961</v>
      </c>
      <c r="F10141" t="s">
        <v>406</v>
      </c>
      <c r="G10141" t="s">
        <v>577</v>
      </c>
      <c r="H10141" t="s">
        <v>405</v>
      </c>
      <c r="I10141" t="s">
        <v>1319</v>
      </c>
      <c r="J10141" s="1" t="s">
        <v>930</v>
      </c>
      <c r="L10141" s="2" t="s">
        <v>931</v>
      </c>
      <c r="M10141" s="2" t="s">
        <v>882</v>
      </c>
      <c r="N10141">
        <v>0</v>
      </c>
      <c r="O10141">
        <v>270000</v>
      </c>
      <c r="P10141">
        <v>0</v>
      </c>
      <c r="Q10141" t="s">
        <v>857</v>
      </c>
      <c r="R10141" s="3">
        <v>0.65</v>
      </c>
      <c r="S10141">
        <v>0</v>
      </c>
      <c r="T10141">
        <v>0</v>
      </c>
    </row>
    <row r="10142" spans="1:20" x14ac:dyDescent="0.25">
      <c r="A10142" t="s">
        <v>124</v>
      </c>
      <c r="B10142">
        <v>2230401</v>
      </c>
      <c r="C10142" s="4" t="s">
        <v>14087</v>
      </c>
      <c r="D10142" s="4" t="s">
        <v>4962</v>
      </c>
      <c r="E10142" s="8" t="s">
        <v>4962</v>
      </c>
      <c r="F10142" t="s">
        <v>406</v>
      </c>
      <c r="G10142" t="s">
        <v>577</v>
      </c>
      <c r="H10142" t="s">
        <v>405</v>
      </c>
      <c r="I10142" t="s">
        <v>1319</v>
      </c>
      <c r="J10142" s="1" t="s">
        <v>932</v>
      </c>
      <c r="L10142" s="2" t="s">
        <v>933</v>
      </c>
      <c r="M10142" s="2" t="s">
        <v>882</v>
      </c>
      <c r="N10142">
        <v>0</v>
      </c>
      <c r="O10142">
        <v>270000</v>
      </c>
      <c r="P10142">
        <v>0</v>
      </c>
      <c r="Q10142" t="s">
        <v>857</v>
      </c>
      <c r="R10142" s="3">
        <v>0.65</v>
      </c>
      <c r="S10142">
        <v>0</v>
      </c>
      <c r="T10142">
        <v>0</v>
      </c>
    </row>
    <row r="10143" spans="1:20" x14ac:dyDescent="0.25">
      <c r="A10143" t="s">
        <v>124</v>
      </c>
      <c r="B10143">
        <v>2230401</v>
      </c>
      <c r="C10143" s="4" t="s">
        <v>14087</v>
      </c>
      <c r="D10143" s="4" t="s">
        <v>4963</v>
      </c>
      <c r="E10143" s="8" t="s">
        <v>4963</v>
      </c>
      <c r="F10143" t="s">
        <v>406</v>
      </c>
      <c r="G10143" t="s">
        <v>577</v>
      </c>
      <c r="H10143" t="s">
        <v>405</v>
      </c>
      <c r="I10143" t="s">
        <v>1319</v>
      </c>
      <c r="J10143" s="1" t="s">
        <v>934</v>
      </c>
      <c r="L10143" s="2" t="s">
        <v>935</v>
      </c>
      <c r="M10143" s="2" t="s">
        <v>882</v>
      </c>
      <c r="N10143">
        <v>0</v>
      </c>
      <c r="O10143">
        <v>130000</v>
      </c>
      <c r="P10143">
        <v>0</v>
      </c>
      <c r="Q10143" t="s">
        <v>857</v>
      </c>
      <c r="R10143" s="3">
        <v>0.65</v>
      </c>
      <c r="S10143">
        <v>0</v>
      </c>
      <c r="T10143">
        <v>0</v>
      </c>
    </row>
    <row r="10144" spans="1:20" x14ac:dyDescent="0.25">
      <c r="A10144" t="s">
        <v>124</v>
      </c>
      <c r="B10144">
        <v>2230401</v>
      </c>
      <c r="C10144" s="4" t="s">
        <v>14087</v>
      </c>
      <c r="D10144" s="4" t="s">
        <v>4964</v>
      </c>
      <c r="E10144" s="8" t="s">
        <v>4964</v>
      </c>
      <c r="F10144" t="s">
        <v>406</v>
      </c>
      <c r="G10144" t="s">
        <v>577</v>
      </c>
      <c r="H10144" t="s">
        <v>405</v>
      </c>
      <c r="I10144" t="s">
        <v>1319</v>
      </c>
      <c r="J10144" s="1" t="s">
        <v>936</v>
      </c>
      <c r="L10144" s="2" t="s">
        <v>937</v>
      </c>
      <c r="M10144" s="2" t="s">
        <v>887</v>
      </c>
      <c r="N10144">
        <v>0</v>
      </c>
      <c r="O10144">
        <v>165000</v>
      </c>
      <c r="P10144">
        <v>0</v>
      </c>
      <c r="Q10144" t="s">
        <v>858</v>
      </c>
      <c r="R10144" s="3">
        <v>0.35</v>
      </c>
      <c r="S10144">
        <v>0</v>
      </c>
      <c r="T10144">
        <v>0</v>
      </c>
    </row>
    <row r="10145" spans="1:20" x14ac:dyDescent="0.25">
      <c r="A10145" t="s">
        <v>124</v>
      </c>
      <c r="B10145">
        <v>2230401</v>
      </c>
      <c r="C10145" s="4" t="s">
        <v>14087</v>
      </c>
      <c r="D10145" s="4" t="s">
        <v>4965</v>
      </c>
      <c r="E10145" s="8" t="s">
        <v>4965</v>
      </c>
      <c r="F10145" t="s">
        <v>406</v>
      </c>
      <c r="G10145" t="s">
        <v>577</v>
      </c>
      <c r="H10145" t="s">
        <v>405</v>
      </c>
      <c r="I10145" t="s">
        <v>1319</v>
      </c>
      <c r="J10145" s="1" t="s">
        <v>938</v>
      </c>
      <c r="L10145" s="2" t="s">
        <v>939</v>
      </c>
      <c r="M10145" s="2" t="s">
        <v>940</v>
      </c>
      <c r="N10145">
        <v>0</v>
      </c>
      <c r="O10145">
        <v>32000</v>
      </c>
      <c r="P10145">
        <v>0</v>
      </c>
      <c r="Q10145" t="s">
        <v>859</v>
      </c>
      <c r="R10145" s="3">
        <v>0</v>
      </c>
      <c r="S10145">
        <v>0</v>
      </c>
      <c r="T10145">
        <v>0</v>
      </c>
    </row>
    <row r="10146" spans="1:20" x14ac:dyDescent="0.25">
      <c r="A10146" t="s">
        <v>124</v>
      </c>
      <c r="B10146">
        <v>2230401</v>
      </c>
      <c r="C10146" s="4" t="s">
        <v>14087</v>
      </c>
      <c r="D10146" s="4" t="s">
        <v>4966</v>
      </c>
      <c r="E10146" s="8" t="s">
        <v>4966</v>
      </c>
      <c r="F10146" t="s">
        <v>406</v>
      </c>
      <c r="G10146" t="s">
        <v>577</v>
      </c>
      <c r="H10146" t="s">
        <v>405</v>
      </c>
      <c r="I10146" t="s">
        <v>1319</v>
      </c>
      <c r="J10146" s="1" t="s">
        <v>941</v>
      </c>
      <c r="L10146" s="2" t="s">
        <v>942</v>
      </c>
      <c r="M10146" s="2" t="s">
        <v>940</v>
      </c>
      <c r="N10146">
        <v>0</v>
      </c>
      <c r="O10146">
        <v>34000</v>
      </c>
      <c r="P10146">
        <v>0</v>
      </c>
      <c r="Q10146" t="s">
        <v>859</v>
      </c>
      <c r="R10146" s="3">
        <v>0</v>
      </c>
      <c r="S10146">
        <v>0</v>
      </c>
      <c r="T10146">
        <v>0</v>
      </c>
    </row>
    <row r="10147" spans="1:20" x14ac:dyDescent="0.25">
      <c r="A10147" t="s">
        <v>124</v>
      </c>
      <c r="B10147">
        <v>2230401</v>
      </c>
      <c r="C10147" s="4" t="s">
        <v>14087</v>
      </c>
      <c r="D10147" s="4" t="s">
        <v>4967</v>
      </c>
      <c r="E10147" s="8" t="s">
        <v>4967</v>
      </c>
      <c r="F10147" t="s">
        <v>406</v>
      </c>
      <c r="G10147" t="s">
        <v>577</v>
      </c>
      <c r="H10147" t="s">
        <v>405</v>
      </c>
      <c r="I10147" t="s">
        <v>1319</v>
      </c>
      <c r="J10147" s="1" t="s">
        <v>943</v>
      </c>
      <c r="L10147" s="2" t="s">
        <v>944</v>
      </c>
      <c r="M10147" s="2" t="s">
        <v>940</v>
      </c>
      <c r="N10147">
        <v>0</v>
      </c>
      <c r="O10147">
        <v>31000</v>
      </c>
      <c r="P10147">
        <v>0</v>
      </c>
      <c r="Q10147" t="s">
        <v>859</v>
      </c>
      <c r="R10147" s="3">
        <v>0</v>
      </c>
      <c r="S10147">
        <v>0</v>
      </c>
      <c r="T10147">
        <v>0</v>
      </c>
    </row>
    <row r="10148" spans="1:20" x14ac:dyDescent="0.25">
      <c r="A10148" t="s">
        <v>26</v>
      </c>
      <c r="B10148">
        <v>2230501</v>
      </c>
      <c r="C10148" s="4" t="s">
        <v>14087</v>
      </c>
      <c r="D10148" s="4" t="s">
        <v>2229</v>
      </c>
      <c r="E10148" s="8" t="s">
        <v>2229</v>
      </c>
      <c r="F10148" t="s">
        <v>406</v>
      </c>
      <c r="G10148" t="s">
        <v>441</v>
      </c>
      <c r="H10148" t="s">
        <v>389</v>
      </c>
      <c r="I10148" t="s">
        <v>1320</v>
      </c>
      <c r="J10148" s="1" t="s">
        <v>880</v>
      </c>
      <c r="L10148" s="2" t="s">
        <v>881</v>
      </c>
      <c r="M10148" s="2" t="s">
        <v>882</v>
      </c>
      <c r="N10148">
        <v>45</v>
      </c>
      <c r="O10148">
        <v>700000</v>
      </c>
      <c r="P10148">
        <v>31500000</v>
      </c>
      <c r="Q10148" t="s">
        <v>857</v>
      </c>
      <c r="R10148" s="3">
        <v>0.65</v>
      </c>
      <c r="S10148">
        <v>11024999.999999998</v>
      </c>
      <c r="T10148">
        <v>20475000</v>
      </c>
    </row>
    <row r="10149" spans="1:20" x14ac:dyDescent="0.25">
      <c r="A10149" t="s">
        <v>26</v>
      </c>
      <c r="B10149">
        <v>2230501</v>
      </c>
      <c r="C10149" s="4" t="s">
        <v>14087</v>
      </c>
      <c r="D10149" s="4" t="s">
        <v>2230</v>
      </c>
      <c r="E10149" s="8" t="s">
        <v>2230</v>
      </c>
      <c r="F10149" t="s">
        <v>406</v>
      </c>
      <c r="G10149" t="s">
        <v>441</v>
      </c>
      <c r="H10149" t="s">
        <v>389</v>
      </c>
      <c r="I10149" t="s">
        <v>1320</v>
      </c>
      <c r="J10149" s="1" t="s">
        <v>883</v>
      </c>
      <c r="L10149" s="2" t="s">
        <v>884</v>
      </c>
      <c r="M10149" s="2" t="s">
        <v>882</v>
      </c>
      <c r="N10149">
        <v>0</v>
      </c>
      <c r="O10149">
        <v>420000</v>
      </c>
      <c r="P10149">
        <v>0</v>
      </c>
      <c r="Q10149" t="s">
        <v>857</v>
      </c>
      <c r="R10149" s="3">
        <v>0.65</v>
      </c>
      <c r="S10149">
        <v>0</v>
      </c>
      <c r="T10149">
        <v>0</v>
      </c>
    </row>
    <row r="10150" spans="1:20" x14ac:dyDescent="0.25">
      <c r="A10150" t="s">
        <v>26</v>
      </c>
      <c r="B10150">
        <v>2230501</v>
      </c>
      <c r="C10150" s="4" t="s">
        <v>14087</v>
      </c>
      <c r="D10150" s="4" t="s">
        <v>2231</v>
      </c>
      <c r="E10150" s="8" t="s">
        <v>2231</v>
      </c>
      <c r="F10150" t="s">
        <v>406</v>
      </c>
      <c r="G10150" t="s">
        <v>441</v>
      </c>
      <c r="H10150" t="s">
        <v>389</v>
      </c>
      <c r="I10150" t="s">
        <v>1320</v>
      </c>
      <c r="J10150" s="1" t="s">
        <v>885</v>
      </c>
      <c r="L10150" s="2" t="s">
        <v>886</v>
      </c>
      <c r="M10150" s="2" t="s">
        <v>887</v>
      </c>
      <c r="N10150">
        <v>0</v>
      </c>
      <c r="O10150">
        <v>250000</v>
      </c>
      <c r="P10150">
        <v>0</v>
      </c>
      <c r="Q10150" t="s">
        <v>858</v>
      </c>
      <c r="R10150" s="3">
        <v>0.35</v>
      </c>
      <c r="S10150">
        <v>0</v>
      </c>
      <c r="T10150">
        <v>0</v>
      </c>
    </row>
    <row r="10151" spans="1:20" x14ac:dyDescent="0.25">
      <c r="A10151" t="s">
        <v>26</v>
      </c>
      <c r="B10151">
        <v>2230501</v>
      </c>
      <c r="C10151" s="4" t="s">
        <v>14087</v>
      </c>
      <c r="D10151" s="4" t="s">
        <v>2232</v>
      </c>
      <c r="E10151" s="8" t="s">
        <v>2232</v>
      </c>
      <c r="F10151" t="s">
        <v>406</v>
      </c>
      <c r="G10151" t="s">
        <v>441</v>
      </c>
      <c r="H10151" t="s">
        <v>389</v>
      </c>
      <c r="I10151" t="s">
        <v>1320</v>
      </c>
      <c r="J10151" s="1" t="s">
        <v>888</v>
      </c>
      <c r="L10151" s="2" t="s">
        <v>889</v>
      </c>
      <c r="M10151" s="2" t="s">
        <v>887</v>
      </c>
      <c r="N10151">
        <v>43</v>
      </c>
      <c r="O10151">
        <v>275000</v>
      </c>
      <c r="P10151">
        <v>11825000</v>
      </c>
      <c r="Q10151" t="s">
        <v>858</v>
      </c>
      <c r="R10151" s="3">
        <v>0.35</v>
      </c>
      <c r="S10151">
        <v>7686250</v>
      </c>
      <c r="T10151">
        <v>4138750</v>
      </c>
    </row>
    <row r="10152" spans="1:20" x14ac:dyDescent="0.25">
      <c r="A10152" t="s">
        <v>26</v>
      </c>
      <c r="B10152">
        <v>2230501</v>
      </c>
      <c r="C10152" s="4" t="s">
        <v>14087</v>
      </c>
      <c r="D10152" s="4" t="s">
        <v>2233</v>
      </c>
      <c r="E10152" s="8" t="s">
        <v>2233</v>
      </c>
      <c r="F10152" t="s">
        <v>406</v>
      </c>
      <c r="G10152" t="s">
        <v>441</v>
      </c>
      <c r="H10152" t="s">
        <v>389</v>
      </c>
      <c r="I10152" t="s">
        <v>1320</v>
      </c>
      <c r="J10152" s="1" t="s">
        <v>890</v>
      </c>
      <c r="L10152" s="2" t="s">
        <v>891</v>
      </c>
      <c r="M10152" s="2" t="s">
        <v>882</v>
      </c>
      <c r="N10152">
        <v>45</v>
      </c>
      <c r="O10152">
        <v>150000</v>
      </c>
      <c r="P10152">
        <v>6750000</v>
      </c>
      <c r="Q10152" t="s">
        <v>857</v>
      </c>
      <c r="R10152" s="3">
        <v>0.65</v>
      </c>
      <c r="S10152">
        <v>2362500</v>
      </c>
      <c r="T10152">
        <v>4387500</v>
      </c>
    </row>
    <row r="10153" spans="1:20" x14ac:dyDescent="0.25">
      <c r="A10153" t="s">
        <v>26</v>
      </c>
      <c r="B10153">
        <v>2230501</v>
      </c>
      <c r="C10153" s="4" t="s">
        <v>14087</v>
      </c>
      <c r="D10153" s="4" t="s">
        <v>2234</v>
      </c>
      <c r="E10153" s="8" t="s">
        <v>2234</v>
      </c>
      <c r="F10153" t="s">
        <v>406</v>
      </c>
      <c r="G10153" t="s">
        <v>441</v>
      </c>
      <c r="H10153" t="s">
        <v>389</v>
      </c>
      <c r="I10153" t="s">
        <v>1320</v>
      </c>
      <c r="J10153" s="1" t="s">
        <v>892</v>
      </c>
      <c r="L10153" s="2" t="s">
        <v>893</v>
      </c>
      <c r="M10153" s="2" t="s">
        <v>882</v>
      </c>
      <c r="N10153">
        <v>0</v>
      </c>
      <c r="O10153">
        <v>300000</v>
      </c>
      <c r="P10153">
        <v>0</v>
      </c>
      <c r="Q10153" t="s">
        <v>857</v>
      </c>
      <c r="R10153" s="3">
        <v>0.65</v>
      </c>
      <c r="S10153">
        <v>0</v>
      </c>
      <c r="T10153">
        <v>0</v>
      </c>
    </row>
    <row r="10154" spans="1:20" x14ac:dyDescent="0.25">
      <c r="A10154" t="s">
        <v>26</v>
      </c>
      <c r="B10154">
        <v>2230501</v>
      </c>
      <c r="C10154" s="4" t="s">
        <v>14087</v>
      </c>
      <c r="D10154" s="4" t="s">
        <v>2235</v>
      </c>
      <c r="E10154" s="8" t="s">
        <v>2235</v>
      </c>
      <c r="F10154" t="s">
        <v>406</v>
      </c>
      <c r="G10154" t="s">
        <v>441</v>
      </c>
      <c r="H10154" t="s">
        <v>389</v>
      </c>
      <c r="I10154" t="s">
        <v>1320</v>
      </c>
      <c r="J10154" s="1" t="s">
        <v>894</v>
      </c>
      <c r="L10154" s="2" t="s">
        <v>895</v>
      </c>
      <c r="M10154" s="2" t="s">
        <v>882</v>
      </c>
      <c r="N10154">
        <v>45</v>
      </c>
      <c r="O10154">
        <v>400000</v>
      </c>
      <c r="P10154">
        <v>18000000</v>
      </c>
      <c r="Q10154" t="s">
        <v>857</v>
      </c>
      <c r="R10154" s="3">
        <v>0.65</v>
      </c>
      <c r="S10154">
        <v>6300000</v>
      </c>
      <c r="T10154">
        <v>11700000</v>
      </c>
    </row>
    <row r="10155" spans="1:20" x14ac:dyDescent="0.25">
      <c r="A10155" t="s">
        <v>26</v>
      </c>
      <c r="B10155">
        <v>2230501</v>
      </c>
      <c r="C10155" s="4" t="s">
        <v>14087</v>
      </c>
      <c r="D10155" s="4" t="s">
        <v>2236</v>
      </c>
      <c r="E10155" s="8" t="s">
        <v>2236</v>
      </c>
      <c r="F10155" t="s">
        <v>406</v>
      </c>
      <c r="G10155" t="s">
        <v>441</v>
      </c>
      <c r="H10155" t="s">
        <v>389</v>
      </c>
      <c r="I10155" t="s">
        <v>1320</v>
      </c>
      <c r="J10155" s="1" t="s">
        <v>896</v>
      </c>
      <c r="L10155" s="2" t="s">
        <v>897</v>
      </c>
      <c r="M10155" s="2" t="s">
        <v>882</v>
      </c>
      <c r="N10155">
        <v>53</v>
      </c>
      <c r="O10155">
        <v>360000</v>
      </c>
      <c r="P10155">
        <v>19080000</v>
      </c>
      <c r="Q10155" t="s">
        <v>857</v>
      </c>
      <c r="R10155" s="3">
        <v>0.65</v>
      </c>
      <c r="S10155">
        <v>6677999.9999999991</v>
      </c>
      <c r="T10155">
        <v>12402000</v>
      </c>
    </row>
    <row r="10156" spans="1:20" x14ac:dyDescent="0.25">
      <c r="A10156" t="s">
        <v>26</v>
      </c>
      <c r="B10156">
        <v>2230501</v>
      </c>
      <c r="C10156" s="4" t="s">
        <v>14087</v>
      </c>
      <c r="D10156" s="4" t="s">
        <v>2237</v>
      </c>
      <c r="E10156" s="8" t="s">
        <v>2237</v>
      </c>
      <c r="F10156" t="s">
        <v>406</v>
      </c>
      <c r="G10156" t="s">
        <v>441</v>
      </c>
      <c r="H10156" t="s">
        <v>389</v>
      </c>
      <c r="I10156" t="s">
        <v>1320</v>
      </c>
      <c r="J10156" s="1" t="s">
        <v>898</v>
      </c>
      <c r="L10156" s="2" t="s">
        <v>899</v>
      </c>
      <c r="M10156" s="2" t="s">
        <v>882</v>
      </c>
      <c r="N10156">
        <v>0</v>
      </c>
      <c r="O10156">
        <v>250000</v>
      </c>
      <c r="P10156">
        <v>0</v>
      </c>
      <c r="Q10156" t="s">
        <v>857</v>
      </c>
      <c r="R10156" s="3">
        <v>0.65</v>
      </c>
      <c r="S10156">
        <v>0</v>
      </c>
      <c r="T10156">
        <v>0</v>
      </c>
    </row>
    <row r="10157" spans="1:20" x14ac:dyDescent="0.25">
      <c r="A10157" t="s">
        <v>26</v>
      </c>
      <c r="B10157">
        <v>2230501</v>
      </c>
      <c r="C10157" s="4" t="s">
        <v>14087</v>
      </c>
      <c r="D10157" s="4" t="s">
        <v>2238</v>
      </c>
      <c r="E10157" s="8" t="s">
        <v>2238</v>
      </c>
      <c r="F10157" t="s">
        <v>406</v>
      </c>
      <c r="G10157" t="s">
        <v>441</v>
      </c>
      <c r="H10157" t="s">
        <v>389</v>
      </c>
      <c r="I10157" t="s">
        <v>1320</v>
      </c>
      <c r="J10157" s="1" t="s">
        <v>900</v>
      </c>
      <c r="L10157" s="2" t="s">
        <v>901</v>
      </c>
      <c r="M10157" s="2" t="s">
        <v>882</v>
      </c>
      <c r="N10157">
        <v>0</v>
      </c>
      <c r="O10157">
        <v>360000</v>
      </c>
      <c r="P10157">
        <v>0</v>
      </c>
      <c r="Q10157" t="s">
        <v>857</v>
      </c>
      <c r="R10157" s="3">
        <v>0.65</v>
      </c>
      <c r="S10157">
        <v>0</v>
      </c>
      <c r="T10157">
        <v>0</v>
      </c>
    </row>
    <row r="10158" spans="1:20" x14ac:dyDescent="0.25">
      <c r="A10158" t="s">
        <v>26</v>
      </c>
      <c r="B10158">
        <v>2230501</v>
      </c>
      <c r="C10158" s="4" t="s">
        <v>14087</v>
      </c>
      <c r="D10158" s="4" t="s">
        <v>2239</v>
      </c>
      <c r="E10158" s="8" t="s">
        <v>2239</v>
      </c>
      <c r="F10158" t="s">
        <v>406</v>
      </c>
      <c r="G10158" t="s">
        <v>441</v>
      </c>
      <c r="H10158" t="s">
        <v>389</v>
      </c>
      <c r="I10158" t="s">
        <v>1320</v>
      </c>
      <c r="J10158" s="1" t="s">
        <v>902</v>
      </c>
      <c r="L10158" s="2" t="s">
        <v>903</v>
      </c>
      <c r="M10158" s="2" t="s">
        <v>887</v>
      </c>
      <c r="N10158">
        <v>55</v>
      </c>
      <c r="O10158">
        <v>300000</v>
      </c>
      <c r="P10158">
        <v>16500000</v>
      </c>
      <c r="Q10158" t="s">
        <v>858</v>
      </c>
      <c r="R10158" s="3">
        <v>0.35</v>
      </c>
      <c r="S10158">
        <v>10725000</v>
      </c>
      <c r="T10158">
        <v>5775000</v>
      </c>
    </row>
    <row r="10159" spans="1:20" x14ac:dyDescent="0.25">
      <c r="A10159" t="s">
        <v>26</v>
      </c>
      <c r="B10159">
        <v>2230501</v>
      </c>
      <c r="C10159" s="4" t="s">
        <v>14087</v>
      </c>
      <c r="D10159" s="4" t="s">
        <v>2240</v>
      </c>
      <c r="E10159" s="8" t="s">
        <v>2240</v>
      </c>
      <c r="F10159" t="s">
        <v>406</v>
      </c>
      <c r="G10159" t="s">
        <v>441</v>
      </c>
      <c r="H10159" t="s">
        <v>389</v>
      </c>
      <c r="I10159" t="s">
        <v>1320</v>
      </c>
      <c r="J10159" s="1" t="s">
        <v>904</v>
      </c>
      <c r="L10159" s="2" t="s">
        <v>905</v>
      </c>
      <c r="M10159" s="2" t="s">
        <v>887</v>
      </c>
      <c r="N10159">
        <v>0</v>
      </c>
      <c r="O10159">
        <v>690000</v>
      </c>
      <c r="P10159">
        <v>0</v>
      </c>
      <c r="Q10159" t="s">
        <v>858</v>
      </c>
      <c r="R10159" s="3">
        <v>0.35</v>
      </c>
      <c r="S10159">
        <v>0</v>
      </c>
      <c r="T10159">
        <v>0</v>
      </c>
    </row>
    <row r="10160" spans="1:20" x14ac:dyDescent="0.25">
      <c r="A10160" t="s">
        <v>26</v>
      </c>
      <c r="B10160">
        <v>2230501</v>
      </c>
      <c r="C10160" s="4" t="s">
        <v>14087</v>
      </c>
      <c r="D10160" s="4" t="s">
        <v>2241</v>
      </c>
      <c r="E10160" s="8" t="s">
        <v>2241</v>
      </c>
      <c r="F10160" t="s">
        <v>406</v>
      </c>
      <c r="G10160" t="s">
        <v>441</v>
      </c>
      <c r="H10160" t="s">
        <v>389</v>
      </c>
      <c r="I10160" t="s">
        <v>1320</v>
      </c>
      <c r="J10160" s="1" t="s">
        <v>906</v>
      </c>
      <c r="L10160" s="2" t="s">
        <v>907</v>
      </c>
      <c r="M10160" s="2" t="s">
        <v>887</v>
      </c>
      <c r="N10160">
        <v>45</v>
      </c>
      <c r="O10160">
        <v>330000</v>
      </c>
      <c r="P10160">
        <v>14850000</v>
      </c>
      <c r="Q10160" t="s">
        <v>858</v>
      </c>
      <c r="R10160" s="3">
        <v>0.35</v>
      </c>
      <c r="S10160">
        <v>9652500</v>
      </c>
      <c r="T10160">
        <v>5197499.9999999991</v>
      </c>
    </row>
    <row r="10161" spans="1:20" x14ac:dyDescent="0.25">
      <c r="A10161" t="s">
        <v>26</v>
      </c>
      <c r="B10161">
        <v>2230501</v>
      </c>
      <c r="C10161" s="4" t="s">
        <v>14087</v>
      </c>
      <c r="D10161" s="4" t="s">
        <v>2242</v>
      </c>
      <c r="E10161" s="8" t="s">
        <v>2242</v>
      </c>
      <c r="F10161" t="s">
        <v>406</v>
      </c>
      <c r="G10161" t="s">
        <v>441</v>
      </c>
      <c r="H10161" t="s">
        <v>389</v>
      </c>
      <c r="I10161" t="s">
        <v>1320</v>
      </c>
      <c r="J10161" s="1" t="s">
        <v>908</v>
      </c>
      <c r="L10161" s="2" t="s">
        <v>909</v>
      </c>
      <c r="M10161" s="2" t="s">
        <v>882</v>
      </c>
      <c r="N10161">
        <v>45</v>
      </c>
      <c r="O10161">
        <v>200000</v>
      </c>
      <c r="P10161">
        <v>9000000</v>
      </c>
      <c r="Q10161" t="s">
        <v>857</v>
      </c>
      <c r="R10161" s="3">
        <v>0.65</v>
      </c>
      <c r="S10161">
        <v>3150000</v>
      </c>
      <c r="T10161">
        <v>5850000</v>
      </c>
    </row>
    <row r="10162" spans="1:20" x14ac:dyDescent="0.25">
      <c r="A10162" t="s">
        <v>26</v>
      </c>
      <c r="B10162">
        <v>2230501</v>
      </c>
      <c r="C10162" s="4" t="s">
        <v>14087</v>
      </c>
      <c r="D10162" s="4" t="s">
        <v>2243</v>
      </c>
      <c r="E10162" s="8" t="s">
        <v>2243</v>
      </c>
      <c r="F10162" t="s">
        <v>406</v>
      </c>
      <c r="G10162" t="s">
        <v>441</v>
      </c>
      <c r="H10162" t="s">
        <v>389</v>
      </c>
      <c r="I10162" t="s">
        <v>1320</v>
      </c>
      <c r="J10162" s="1" t="s">
        <v>910</v>
      </c>
      <c r="L10162" s="2" t="s">
        <v>911</v>
      </c>
      <c r="M10162" s="2" t="s">
        <v>887</v>
      </c>
      <c r="N10162">
        <v>25</v>
      </c>
      <c r="O10162">
        <v>400000</v>
      </c>
      <c r="P10162">
        <v>10000000</v>
      </c>
      <c r="Q10162" t="s">
        <v>858</v>
      </c>
      <c r="R10162" s="3">
        <v>0.35</v>
      </c>
      <c r="S10162">
        <v>6500000</v>
      </c>
      <c r="T10162">
        <v>3500000</v>
      </c>
    </row>
    <row r="10163" spans="1:20" x14ac:dyDescent="0.25">
      <c r="A10163" t="s">
        <v>26</v>
      </c>
      <c r="B10163">
        <v>2230501</v>
      </c>
      <c r="C10163" s="4" t="s">
        <v>14087</v>
      </c>
      <c r="D10163" s="4" t="s">
        <v>2244</v>
      </c>
      <c r="E10163" s="8" t="s">
        <v>2244</v>
      </c>
      <c r="F10163" t="s">
        <v>406</v>
      </c>
      <c r="G10163" t="s">
        <v>441</v>
      </c>
      <c r="H10163" t="s">
        <v>389</v>
      </c>
      <c r="I10163" t="s">
        <v>1320</v>
      </c>
      <c r="J10163" s="1" t="s">
        <v>912</v>
      </c>
      <c r="L10163" s="2" t="s">
        <v>913</v>
      </c>
      <c r="M10163" s="2" t="s">
        <v>882</v>
      </c>
      <c r="N10163">
        <v>45</v>
      </c>
      <c r="O10163">
        <v>240000</v>
      </c>
      <c r="P10163">
        <v>10800000</v>
      </c>
      <c r="Q10163" t="s">
        <v>857</v>
      </c>
      <c r="R10163" s="3">
        <v>0.65</v>
      </c>
      <c r="S10163">
        <v>3780000</v>
      </c>
      <c r="T10163">
        <v>7020000</v>
      </c>
    </row>
    <row r="10164" spans="1:20" x14ac:dyDescent="0.25">
      <c r="A10164" t="s">
        <v>26</v>
      </c>
      <c r="B10164">
        <v>2230501</v>
      </c>
      <c r="C10164" s="4" t="s">
        <v>14087</v>
      </c>
      <c r="D10164" s="4" t="s">
        <v>2245</v>
      </c>
      <c r="E10164" s="8" t="s">
        <v>2245</v>
      </c>
      <c r="F10164" t="s">
        <v>406</v>
      </c>
      <c r="G10164" t="s">
        <v>441</v>
      </c>
      <c r="H10164" t="s">
        <v>389</v>
      </c>
      <c r="I10164" t="s">
        <v>1320</v>
      </c>
      <c r="J10164" s="1" t="s">
        <v>914</v>
      </c>
      <c r="L10164" s="2" t="s">
        <v>915</v>
      </c>
      <c r="M10164" s="2" t="s">
        <v>887</v>
      </c>
      <c r="N10164">
        <v>35</v>
      </c>
      <c r="O10164">
        <v>240000</v>
      </c>
      <c r="P10164">
        <v>8400000</v>
      </c>
      <c r="Q10164" t="s">
        <v>858</v>
      </c>
      <c r="R10164" s="3">
        <v>0.35</v>
      </c>
      <c r="S10164">
        <v>5460000</v>
      </c>
      <c r="T10164">
        <v>2940000</v>
      </c>
    </row>
    <row r="10165" spans="1:20" x14ac:dyDescent="0.25">
      <c r="A10165" t="s">
        <v>26</v>
      </c>
      <c r="B10165">
        <v>2230501</v>
      </c>
      <c r="C10165" s="4" t="s">
        <v>14087</v>
      </c>
      <c r="D10165" s="4" t="s">
        <v>2246</v>
      </c>
      <c r="E10165" s="8" t="s">
        <v>2246</v>
      </c>
      <c r="F10165" t="s">
        <v>406</v>
      </c>
      <c r="G10165" t="s">
        <v>441</v>
      </c>
      <c r="H10165" t="s">
        <v>389</v>
      </c>
      <c r="I10165" t="s">
        <v>1320</v>
      </c>
      <c r="J10165" s="1" t="s">
        <v>916</v>
      </c>
      <c r="L10165" s="2" t="s">
        <v>917</v>
      </c>
      <c r="M10165" s="2" t="s">
        <v>887</v>
      </c>
      <c r="N10165">
        <v>0</v>
      </c>
      <c r="O10165">
        <v>150000</v>
      </c>
      <c r="P10165">
        <v>0</v>
      </c>
      <c r="Q10165" t="s">
        <v>858</v>
      </c>
      <c r="R10165" s="3">
        <v>0.35</v>
      </c>
      <c r="S10165">
        <v>0</v>
      </c>
      <c r="T10165">
        <v>0</v>
      </c>
    </row>
    <row r="10166" spans="1:20" x14ac:dyDescent="0.25">
      <c r="A10166" t="s">
        <v>26</v>
      </c>
      <c r="B10166">
        <v>2230501</v>
      </c>
      <c r="C10166" s="4" t="s">
        <v>14087</v>
      </c>
      <c r="D10166" s="4" t="s">
        <v>2247</v>
      </c>
      <c r="E10166" s="8" t="s">
        <v>2247</v>
      </c>
      <c r="F10166" t="s">
        <v>406</v>
      </c>
      <c r="G10166" t="s">
        <v>441</v>
      </c>
      <c r="H10166" t="s">
        <v>389</v>
      </c>
      <c r="I10166" t="s">
        <v>1320</v>
      </c>
      <c r="J10166" s="1" t="s">
        <v>918</v>
      </c>
      <c r="L10166" s="2" t="s">
        <v>919</v>
      </c>
      <c r="M10166" s="2" t="s">
        <v>887</v>
      </c>
      <c r="N10166">
        <v>33</v>
      </c>
      <c r="O10166">
        <v>470000</v>
      </c>
      <c r="P10166">
        <v>15510000</v>
      </c>
      <c r="Q10166" t="s">
        <v>858</v>
      </c>
      <c r="R10166" s="3">
        <v>0.35</v>
      </c>
      <c r="S10166">
        <v>10081500</v>
      </c>
      <c r="T10166">
        <v>5428500</v>
      </c>
    </row>
    <row r="10167" spans="1:20" x14ac:dyDescent="0.25">
      <c r="A10167" t="s">
        <v>26</v>
      </c>
      <c r="B10167">
        <v>2230501</v>
      </c>
      <c r="C10167" s="4" t="s">
        <v>14087</v>
      </c>
      <c r="D10167" s="4" t="s">
        <v>2248</v>
      </c>
      <c r="E10167" s="8" t="s">
        <v>2248</v>
      </c>
      <c r="F10167" t="s">
        <v>406</v>
      </c>
      <c r="G10167" t="s">
        <v>441</v>
      </c>
      <c r="H10167" t="s">
        <v>389</v>
      </c>
      <c r="I10167" t="s">
        <v>1320</v>
      </c>
      <c r="J10167" s="1" t="s">
        <v>920</v>
      </c>
      <c r="L10167" s="2" t="s">
        <v>921</v>
      </c>
      <c r="M10167" s="2" t="s">
        <v>882</v>
      </c>
      <c r="N10167">
        <v>0</v>
      </c>
      <c r="O10167">
        <v>170000</v>
      </c>
      <c r="P10167">
        <v>0</v>
      </c>
      <c r="Q10167" t="s">
        <v>857</v>
      </c>
      <c r="R10167" s="3">
        <v>0.65</v>
      </c>
      <c r="S10167">
        <v>0</v>
      </c>
      <c r="T10167">
        <v>0</v>
      </c>
    </row>
    <row r="10168" spans="1:20" x14ac:dyDescent="0.25">
      <c r="A10168" t="s">
        <v>26</v>
      </c>
      <c r="B10168">
        <v>2230501</v>
      </c>
      <c r="C10168" s="4" t="s">
        <v>14087</v>
      </c>
      <c r="D10168" s="4" t="s">
        <v>2249</v>
      </c>
      <c r="E10168" s="8" t="s">
        <v>2249</v>
      </c>
      <c r="F10168" t="s">
        <v>406</v>
      </c>
      <c r="G10168" t="s">
        <v>441</v>
      </c>
      <c r="H10168" t="s">
        <v>389</v>
      </c>
      <c r="I10168" t="s">
        <v>1320</v>
      </c>
      <c r="J10168" s="1" t="s">
        <v>922</v>
      </c>
      <c r="L10168" s="2" t="s">
        <v>923</v>
      </c>
      <c r="M10168" s="2" t="s">
        <v>887</v>
      </c>
      <c r="N10168">
        <v>0</v>
      </c>
      <c r="O10168">
        <v>130000</v>
      </c>
      <c r="P10168">
        <v>0</v>
      </c>
      <c r="Q10168" t="s">
        <v>858</v>
      </c>
      <c r="R10168" s="3">
        <v>0.35</v>
      </c>
      <c r="S10168">
        <v>0</v>
      </c>
      <c r="T10168">
        <v>0</v>
      </c>
    </row>
    <row r="10169" spans="1:20" x14ac:dyDescent="0.25">
      <c r="A10169" t="s">
        <v>26</v>
      </c>
      <c r="B10169">
        <v>2230501</v>
      </c>
      <c r="C10169" s="4" t="s">
        <v>14087</v>
      </c>
      <c r="D10169" s="4" t="s">
        <v>2250</v>
      </c>
      <c r="E10169" s="8" t="s">
        <v>2250</v>
      </c>
      <c r="F10169" t="s">
        <v>406</v>
      </c>
      <c r="G10169" t="s">
        <v>441</v>
      </c>
      <c r="H10169" t="s">
        <v>389</v>
      </c>
      <c r="I10169" t="s">
        <v>1320</v>
      </c>
      <c r="J10169" s="1" t="s">
        <v>924</v>
      </c>
      <c r="L10169" s="2" t="s">
        <v>925</v>
      </c>
      <c r="M10169" s="2" t="s">
        <v>887</v>
      </c>
      <c r="N10169">
        <v>0</v>
      </c>
      <c r="O10169">
        <v>130000</v>
      </c>
      <c r="P10169">
        <v>0</v>
      </c>
      <c r="Q10169" t="s">
        <v>858</v>
      </c>
      <c r="R10169" s="3">
        <v>0.35</v>
      </c>
      <c r="S10169">
        <v>0</v>
      </c>
      <c r="T10169">
        <v>0</v>
      </c>
    </row>
    <row r="10170" spans="1:20" x14ac:dyDescent="0.25">
      <c r="A10170" t="s">
        <v>26</v>
      </c>
      <c r="B10170">
        <v>2230501</v>
      </c>
      <c r="C10170" s="4" t="s">
        <v>14087</v>
      </c>
      <c r="D10170" s="4" t="s">
        <v>2251</v>
      </c>
      <c r="E10170" s="8" t="s">
        <v>2251</v>
      </c>
      <c r="F10170" t="s">
        <v>406</v>
      </c>
      <c r="G10170" t="s">
        <v>441</v>
      </c>
      <c r="H10170" t="s">
        <v>389</v>
      </c>
      <c r="I10170" t="s">
        <v>1320</v>
      </c>
      <c r="J10170" s="1" t="s">
        <v>926</v>
      </c>
      <c r="L10170" s="2" t="s">
        <v>927</v>
      </c>
      <c r="M10170" s="2" t="s">
        <v>887</v>
      </c>
      <c r="N10170">
        <v>0</v>
      </c>
      <c r="O10170">
        <v>260000</v>
      </c>
      <c r="P10170">
        <v>0</v>
      </c>
      <c r="Q10170" t="s">
        <v>858</v>
      </c>
      <c r="R10170" s="3">
        <v>0.35</v>
      </c>
      <c r="S10170">
        <v>0</v>
      </c>
      <c r="T10170">
        <v>0</v>
      </c>
    </row>
    <row r="10171" spans="1:20" x14ac:dyDescent="0.25">
      <c r="A10171" t="s">
        <v>26</v>
      </c>
      <c r="B10171">
        <v>2230501</v>
      </c>
      <c r="C10171" s="4" t="s">
        <v>14087</v>
      </c>
      <c r="D10171" s="4" t="s">
        <v>2252</v>
      </c>
      <c r="E10171" s="8" t="s">
        <v>2252</v>
      </c>
      <c r="F10171" t="s">
        <v>406</v>
      </c>
      <c r="G10171" t="s">
        <v>441</v>
      </c>
      <c r="H10171" t="s">
        <v>389</v>
      </c>
      <c r="I10171" t="s">
        <v>1320</v>
      </c>
      <c r="J10171" s="1" t="s">
        <v>928</v>
      </c>
      <c r="L10171" s="2" t="s">
        <v>929</v>
      </c>
      <c r="M10171" s="2" t="s">
        <v>887</v>
      </c>
      <c r="N10171">
        <v>0</v>
      </c>
      <c r="O10171">
        <v>210000</v>
      </c>
      <c r="P10171">
        <v>0</v>
      </c>
      <c r="Q10171" t="s">
        <v>858</v>
      </c>
      <c r="R10171" s="3">
        <v>0.35</v>
      </c>
      <c r="S10171">
        <v>0</v>
      </c>
      <c r="T10171">
        <v>0</v>
      </c>
    </row>
    <row r="10172" spans="1:20" x14ac:dyDescent="0.25">
      <c r="A10172" t="s">
        <v>26</v>
      </c>
      <c r="B10172">
        <v>2230501</v>
      </c>
      <c r="C10172" s="4" t="s">
        <v>14087</v>
      </c>
      <c r="D10172" s="4" t="s">
        <v>2253</v>
      </c>
      <c r="E10172" s="8" t="s">
        <v>2253</v>
      </c>
      <c r="F10172" t="s">
        <v>406</v>
      </c>
      <c r="G10172" t="s">
        <v>441</v>
      </c>
      <c r="H10172" t="s">
        <v>389</v>
      </c>
      <c r="I10172" t="s">
        <v>1320</v>
      </c>
      <c r="J10172" s="1" t="s">
        <v>930</v>
      </c>
      <c r="L10172" s="2" t="s">
        <v>931</v>
      </c>
      <c r="M10172" s="2" t="s">
        <v>882</v>
      </c>
      <c r="N10172">
        <v>0</v>
      </c>
      <c r="O10172">
        <v>270000</v>
      </c>
      <c r="P10172">
        <v>0</v>
      </c>
      <c r="Q10172" t="s">
        <v>857</v>
      </c>
      <c r="R10172" s="3">
        <v>0.65</v>
      </c>
      <c r="S10172">
        <v>0</v>
      </c>
      <c r="T10172">
        <v>0</v>
      </c>
    </row>
    <row r="10173" spans="1:20" x14ac:dyDescent="0.25">
      <c r="A10173" t="s">
        <v>26</v>
      </c>
      <c r="B10173">
        <v>2230501</v>
      </c>
      <c r="C10173" s="4" t="s">
        <v>14087</v>
      </c>
      <c r="D10173" s="4" t="s">
        <v>2254</v>
      </c>
      <c r="E10173" s="8" t="s">
        <v>2254</v>
      </c>
      <c r="F10173" t="s">
        <v>406</v>
      </c>
      <c r="G10173" t="s">
        <v>441</v>
      </c>
      <c r="H10173" t="s">
        <v>389</v>
      </c>
      <c r="I10173" t="s">
        <v>1320</v>
      </c>
      <c r="J10173" s="1" t="s">
        <v>932</v>
      </c>
      <c r="L10173" s="2" t="s">
        <v>933</v>
      </c>
      <c r="M10173" s="2" t="s">
        <v>882</v>
      </c>
      <c r="N10173">
        <v>0</v>
      </c>
      <c r="O10173">
        <v>270000</v>
      </c>
      <c r="P10173">
        <v>0</v>
      </c>
      <c r="Q10173" t="s">
        <v>857</v>
      </c>
      <c r="R10173" s="3">
        <v>0.65</v>
      </c>
      <c r="S10173">
        <v>0</v>
      </c>
      <c r="T10173">
        <v>0</v>
      </c>
    </row>
    <row r="10174" spans="1:20" x14ac:dyDescent="0.25">
      <c r="A10174" t="s">
        <v>26</v>
      </c>
      <c r="B10174">
        <v>2230501</v>
      </c>
      <c r="C10174" s="4" t="s">
        <v>14087</v>
      </c>
      <c r="D10174" s="4" t="s">
        <v>2255</v>
      </c>
      <c r="E10174" s="8" t="s">
        <v>2255</v>
      </c>
      <c r="F10174" t="s">
        <v>406</v>
      </c>
      <c r="G10174" t="s">
        <v>441</v>
      </c>
      <c r="H10174" t="s">
        <v>389</v>
      </c>
      <c r="I10174" t="s">
        <v>1320</v>
      </c>
      <c r="J10174" s="1" t="s">
        <v>934</v>
      </c>
      <c r="L10174" s="2" t="s">
        <v>935</v>
      </c>
      <c r="M10174" s="2" t="s">
        <v>882</v>
      </c>
      <c r="N10174">
        <v>0</v>
      </c>
      <c r="O10174">
        <v>130000</v>
      </c>
      <c r="P10174">
        <v>0</v>
      </c>
      <c r="Q10174" t="s">
        <v>857</v>
      </c>
      <c r="R10174" s="3">
        <v>0.65</v>
      </c>
      <c r="S10174">
        <v>0</v>
      </c>
      <c r="T10174">
        <v>0</v>
      </c>
    </row>
    <row r="10175" spans="1:20" x14ac:dyDescent="0.25">
      <c r="A10175" t="s">
        <v>26</v>
      </c>
      <c r="B10175">
        <v>2230501</v>
      </c>
      <c r="C10175" s="4" t="s">
        <v>14087</v>
      </c>
      <c r="D10175" s="4" t="s">
        <v>2256</v>
      </c>
      <c r="E10175" s="8" t="s">
        <v>2256</v>
      </c>
      <c r="F10175" t="s">
        <v>406</v>
      </c>
      <c r="G10175" t="s">
        <v>441</v>
      </c>
      <c r="H10175" t="s">
        <v>389</v>
      </c>
      <c r="I10175" t="s">
        <v>1320</v>
      </c>
      <c r="J10175" s="1" t="s">
        <v>936</v>
      </c>
      <c r="L10175" s="2" t="s">
        <v>937</v>
      </c>
      <c r="M10175" s="2" t="s">
        <v>887</v>
      </c>
      <c r="N10175">
        <v>0</v>
      </c>
      <c r="O10175">
        <v>165000</v>
      </c>
      <c r="P10175">
        <v>0</v>
      </c>
      <c r="Q10175" t="s">
        <v>858</v>
      </c>
      <c r="R10175" s="3">
        <v>0.35</v>
      </c>
      <c r="S10175">
        <v>0</v>
      </c>
      <c r="T10175">
        <v>0</v>
      </c>
    </row>
    <row r="10176" spans="1:20" x14ac:dyDescent="0.25">
      <c r="A10176" t="s">
        <v>26</v>
      </c>
      <c r="B10176">
        <v>2230501</v>
      </c>
      <c r="C10176" s="4" t="s">
        <v>14087</v>
      </c>
      <c r="D10176" s="4" t="s">
        <v>2257</v>
      </c>
      <c r="E10176" s="8" t="s">
        <v>2257</v>
      </c>
      <c r="F10176" t="s">
        <v>406</v>
      </c>
      <c r="G10176" t="s">
        <v>441</v>
      </c>
      <c r="H10176" t="s">
        <v>389</v>
      </c>
      <c r="I10176" t="s">
        <v>1320</v>
      </c>
      <c r="J10176" s="1" t="s">
        <v>938</v>
      </c>
      <c r="L10176" s="2" t="s">
        <v>939</v>
      </c>
      <c r="M10176" s="2" t="s">
        <v>940</v>
      </c>
      <c r="N10176">
        <v>0</v>
      </c>
      <c r="O10176">
        <v>32000</v>
      </c>
      <c r="P10176">
        <v>0</v>
      </c>
      <c r="Q10176" t="s">
        <v>859</v>
      </c>
      <c r="R10176" s="3">
        <v>0</v>
      </c>
      <c r="S10176">
        <v>0</v>
      </c>
      <c r="T10176">
        <v>0</v>
      </c>
    </row>
    <row r="10177" spans="1:20" x14ac:dyDescent="0.25">
      <c r="A10177" t="s">
        <v>26</v>
      </c>
      <c r="B10177">
        <v>2230501</v>
      </c>
      <c r="C10177" s="4" t="s">
        <v>14087</v>
      </c>
      <c r="D10177" s="4" t="s">
        <v>2258</v>
      </c>
      <c r="E10177" s="8" t="s">
        <v>2258</v>
      </c>
      <c r="F10177" t="s">
        <v>406</v>
      </c>
      <c r="G10177" t="s">
        <v>441</v>
      </c>
      <c r="H10177" t="s">
        <v>389</v>
      </c>
      <c r="I10177" t="s">
        <v>1320</v>
      </c>
      <c r="J10177" s="1" t="s">
        <v>941</v>
      </c>
      <c r="L10177" s="2" t="s">
        <v>942</v>
      </c>
      <c r="M10177" s="2" t="s">
        <v>940</v>
      </c>
      <c r="N10177">
        <v>0</v>
      </c>
      <c r="O10177">
        <v>34000</v>
      </c>
      <c r="P10177">
        <v>0</v>
      </c>
      <c r="Q10177" t="s">
        <v>859</v>
      </c>
      <c r="R10177" s="3">
        <v>0</v>
      </c>
      <c r="S10177">
        <v>0</v>
      </c>
      <c r="T10177">
        <v>0</v>
      </c>
    </row>
    <row r="10178" spans="1:20" x14ac:dyDescent="0.25">
      <c r="A10178" t="s">
        <v>26</v>
      </c>
      <c r="B10178">
        <v>2230501</v>
      </c>
      <c r="C10178" s="4" t="s">
        <v>14087</v>
      </c>
      <c r="D10178" s="4" t="s">
        <v>2259</v>
      </c>
      <c r="E10178" s="8" t="s">
        <v>2259</v>
      </c>
      <c r="F10178" t="s">
        <v>406</v>
      </c>
      <c r="G10178" t="s">
        <v>441</v>
      </c>
      <c r="H10178" t="s">
        <v>389</v>
      </c>
      <c r="I10178" t="s">
        <v>1320</v>
      </c>
      <c r="J10178" s="1" t="s">
        <v>943</v>
      </c>
      <c r="L10178" s="2" t="s">
        <v>944</v>
      </c>
      <c r="M10178" s="2" t="s">
        <v>940</v>
      </c>
      <c r="N10178">
        <v>0</v>
      </c>
      <c r="O10178">
        <v>31000</v>
      </c>
      <c r="P10178">
        <v>0</v>
      </c>
      <c r="Q10178" t="s">
        <v>859</v>
      </c>
      <c r="R10178" s="3">
        <v>0</v>
      </c>
      <c r="S10178">
        <v>0</v>
      </c>
      <c r="T10178">
        <v>0</v>
      </c>
    </row>
    <row r="10179" spans="1:20" x14ac:dyDescent="0.25">
      <c r="A10179" t="s">
        <v>214</v>
      </c>
      <c r="B10179">
        <v>2230503</v>
      </c>
      <c r="C10179" s="4" t="s">
        <v>14087</v>
      </c>
      <c r="D10179" s="4" t="s">
        <v>7217</v>
      </c>
      <c r="E10179" s="8" t="s">
        <v>7217</v>
      </c>
      <c r="F10179" t="s">
        <v>406</v>
      </c>
      <c r="G10179" t="s">
        <v>441</v>
      </c>
      <c r="H10179" t="s">
        <v>411</v>
      </c>
      <c r="I10179" t="s">
        <v>1321</v>
      </c>
      <c r="J10179" s="1" t="s">
        <v>880</v>
      </c>
      <c r="L10179" s="2" t="s">
        <v>881</v>
      </c>
      <c r="M10179" s="2" t="s">
        <v>882</v>
      </c>
      <c r="N10179">
        <v>0</v>
      </c>
      <c r="O10179">
        <v>700000</v>
      </c>
      <c r="P10179">
        <v>0</v>
      </c>
      <c r="Q10179" t="s">
        <v>857</v>
      </c>
      <c r="R10179" s="3">
        <v>0.65</v>
      </c>
      <c r="S10179">
        <v>0</v>
      </c>
      <c r="T10179">
        <v>0</v>
      </c>
    </row>
    <row r="10180" spans="1:20" x14ac:dyDescent="0.25">
      <c r="A10180" t="s">
        <v>214</v>
      </c>
      <c r="B10180">
        <v>2230503</v>
      </c>
      <c r="C10180" s="4" t="s">
        <v>14087</v>
      </c>
      <c r="D10180" s="4" t="s">
        <v>7218</v>
      </c>
      <c r="E10180" s="8" t="s">
        <v>7218</v>
      </c>
      <c r="F10180" t="s">
        <v>406</v>
      </c>
      <c r="G10180" t="s">
        <v>441</v>
      </c>
      <c r="H10180" t="s">
        <v>411</v>
      </c>
      <c r="I10180" t="s">
        <v>1321</v>
      </c>
      <c r="J10180" s="1" t="s">
        <v>883</v>
      </c>
      <c r="L10180" s="2" t="s">
        <v>884</v>
      </c>
      <c r="M10180" s="2" t="s">
        <v>882</v>
      </c>
      <c r="N10180">
        <v>34</v>
      </c>
      <c r="O10180">
        <v>420000</v>
      </c>
      <c r="P10180">
        <v>14280000</v>
      </c>
      <c r="Q10180" t="s">
        <v>857</v>
      </c>
      <c r="R10180" s="3">
        <v>0.65</v>
      </c>
      <c r="S10180">
        <v>4998000</v>
      </c>
      <c r="T10180">
        <v>9282000</v>
      </c>
    </row>
    <row r="10181" spans="1:20" x14ac:dyDescent="0.25">
      <c r="A10181" t="s">
        <v>214</v>
      </c>
      <c r="B10181">
        <v>2230503</v>
      </c>
      <c r="C10181" s="4" t="s">
        <v>14087</v>
      </c>
      <c r="D10181" s="4" t="s">
        <v>7219</v>
      </c>
      <c r="E10181" s="8" t="s">
        <v>7219</v>
      </c>
      <c r="F10181" t="s">
        <v>406</v>
      </c>
      <c r="G10181" t="s">
        <v>441</v>
      </c>
      <c r="H10181" t="s">
        <v>411</v>
      </c>
      <c r="I10181" t="s">
        <v>1321</v>
      </c>
      <c r="J10181" s="1" t="s">
        <v>885</v>
      </c>
      <c r="L10181" s="2" t="s">
        <v>886</v>
      </c>
      <c r="M10181" s="2" t="s">
        <v>887</v>
      </c>
      <c r="N10181">
        <v>35</v>
      </c>
      <c r="O10181">
        <v>250000</v>
      </c>
      <c r="P10181">
        <v>8750000</v>
      </c>
      <c r="Q10181" t="s">
        <v>858</v>
      </c>
      <c r="R10181" s="3">
        <v>0.35</v>
      </c>
      <c r="S10181">
        <v>5687500</v>
      </c>
      <c r="T10181">
        <v>3062500</v>
      </c>
    </row>
    <row r="10182" spans="1:20" x14ac:dyDescent="0.25">
      <c r="A10182" t="s">
        <v>214</v>
      </c>
      <c r="B10182">
        <v>2230503</v>
      </c>
      <c r="C10182" s="4" t="s">
        <v>14087</v>
      </c>
      <c r="D10182" s="4" t="s">
        <v>7220</v>
      </c>
      <c r="E10182" s="8" t="s">
        <v>7220</v>
      </c>
      <c r="F10182" t="s">
        <v>406</v>
      </c>
      <c r="G10182" t="s">
        <v>441</v>
      </c>
      <c r="H10182" t="s">
        <v>411</v>
      </c>
      <c r="I10182" t="s">
        <v>1321</v>
      </c>
      <c r="J10182" s="1" t="s">
        <v>888</v>
      </c>
      <c r="L10182" s="2" t="s">
        <v>889</v>
      </c>
      <c r="M10182" s="2" t="s">
        <v>887</v>
      </c>
      <c r="N10182">
        <v>0</v>
      </c>
      <c r="O10182">
        <v>275000</v>
      </c>
      <c r="P10182">
        <v>0</v>
      </c>
      <c r="Q10182" t="s">
        <v>858</v>
      </c>
      <c r="R10182" s="3">
        <v>0.35</v>
      </c>
      <c r="S10182">
        <v>0</v>
      </c>
      <c r="T10182">
        <v>0</v>
      </c>
    </row>
    <row r="10183" spans="1:20" x14ac:dyDescent="0.25">
      <c r="A10183" t="s">
        <v>214</v>
      </c>
      <c r="B10183">
        <v>2230503</v>
      </c>
      <c r="C10183" s="4" t="s">
        <v>14087</v>
      </c>
      <c r="D10183" s="4" t="s">
        <v>7221</v>
      </c>
      <c r="E10183" s="8" t="s">
        <v>7221</v>
      </c>
      <c r="F10183" t="s">
        <v>406</v>
      </c>
      <c r="G10183" t="s">
        <v>441</v>
      </c>
      <c r="H10183" t="s">
        <v>411</v>
      </c>
      <c r="I10183" t="s">
        <v>1321</v>
      </c>
      <c r="J10183" s="1" t="s">
        <v>890</v>
      </c>
      <c r="L10183" s="2" t="s">
        <v>891</v>
      </c>
      <c r="M10183" s="2" t="s">
        <v>882</v>
      </c>
      <c r="N10183">
        <v>32</v>
      </c>
      <c r="O10183">
        <v>150000</v>
      </c>
      <c r="P10183">
        <v>4800000</v>
      </c>
      <c r="Q10183" t="s">
        <v>857</v>
      </c>
      <c r="R10183" s="3">
        <v>0.65</v>
      </c>
      <c r="S10183">
        <v>1680000</v>
      </c>
      <c r="T10183">
        <v>3120000</v>
      </c>
    </row>
    <row r="10184" spans="1:20" x14ac:dyDescent="0.25">
      <c r="A10184" t="s">
        <v>214</v>
      </c>
      <c r="B10184">
        <v>2230503</v>
      </c>
      <c r="C10184" s="4" t="s">
        <v>14087</v>
      </c>
      <c r="D10184" s="4" t="s">
        <v>7222</v>
      </c>
      <c r="E10184" s="8" t="s">
        <v>7222</v>
      </c>
      <c r="F10184" t="s">
        <v>406</v>
      </c>
      <c r="G10184" t="s">
        <v>441</v>
      </c>
      <c r="H10184" t="s">
        <v>411</v>
      </c>
      <c r="I10184" t="s">
        <v>1321</v>
      </c>
      <c r="J10184" s="1" t="s">
        <v>892</v>
      </c>
      <c r="L10184" s="2" t="s">
        <v>893</v>
      </c>
      <c r="M10184" s="2" t="s">
        <v>882</v>
      </c>
      <c r="N10184">
        <v>0</v>
      </c>
      <c r="O10184">
        <v>300000</v>
      </c>
      <c r="P10184">
        <v>0</v>
      </c>
      <c r="Q10184" t="s">
        <v>857</v>
      </c>
      <c r="R10184" s="3">
        <v>0.65</v>
      </c>
      <c r="S10184">
        <v>0</v>
      </c>
      <c r="T10184">
        <v>0</v>
      </c>
    </row>
    <row r="10185" spans="1:20" x14ac:dyDescent="0.25">
      <c r="A10185" t="s">
        <v>214</v>
      </c>
      <c r="B10185">
        <v>2230503</v>
      </c>
      <c r="C10185" s="4" t="s">
        <v>14087</v>
      </c>
      <c r="D10185" s="4" t="s">
        <v>7223</v>
      </c>
      <c r="E10185" s="8" t="s">
        <v>7223</v>
      </c>
      <c r="F10185" t="s">
        <v>406</v>
      </c>
      <c r="G10185" t="s">
        <v>441</v>
      </c>
      <c r="H10185" t="s">
        <v>411</v>
      </c>
      <c r="I10185" t="s">
        <v>1321</v>
      </c>
      <c r="J10185" s="1" t="s">
        <v>894</v>
      </c>
      <c r="L10185" s="2" t="s">
        <v>895</v>
      </c>
      <c r="M10185" s="2" t="s">
        <v>882</v>
      </c>
      <c r="N10185">
        <v>32</v>
      </c>
      <c r="O10185">
        <v>400000</v>
      </c>
      <c r="P10185">
        <v>12800000</v>
      </c>
      <c r="Q10185" t="s">
        <v>857</v>
      </c>
      <c r="R10185" s="3">
        <v>0.65</v>
      </c>
      <c r="S10185">
        <v>4480000</v>
      </c>
      <c r="T10185">
        <v>8320000</v>
      </c>
    </row>
    <row r="10186" spans="1:20" x14ac:dyDescent="0.25">
      <c r="A10186" t="s">
        <v>214</v>
      </c>
      <c r="B10186">
        <v>2230503</v>
      </c>
      <c r="C10186" s="4" t="s">
        <v>14087</v>
      </c>
      <c r="D10186" s="4" t="s">
        <v>7224</v>
      </c>
      <c r="E10186" s="8" t="s">
        <v>7224</v>
      </c>
      <c r="F10186" t="s">
        <v>406</v>
      </c>
      <c r="G10186" t="s">
        <v>441</v>
      </c>
      <c r="H10186" t="s">
        <v>411</v>
      </c>
      <c r="I10186" t="s">
        <v>1321</v>
      </c>
      <c r="J10186" s="1" t="s">
        <v>896</v>
      </c>
      <c r="L10186" s="2" t="s">
        <v>897</v>
      </c>
      <c r="M10186" s="2" t="s">
        <v>882</v>
      </c>
      <c r="N10186">
        <v>28</v>
      </c>
      <c r="O10186">
        <v>360000</v>
      </c>
      <c r="P10186">
        <v>10080000</v>
      </c>
      <c r="Q10186" t="s">
        <v>857</v>
      </c>
      <c r="R10186" s="3">
        <v>0.65</v>
      </c>
      <c r="S10186">
        <v>3527999.9999999995</v>
      </c>
      <c r="T10186">
        <v>6552000</v>
      </c>
    </row>
    <row r="10187" spans="1:20" x14ac:dyDescent="0.25">
      <c r="A10187" t="s">
        <v>214</v>
      </c>
      <c r="B10187">
        <v>2230503</v>
      </c>
      <c r="C10187" s="4" t="s">
        <v>14087</v>
      </c>
      <c r="D10187" s="4" t="s">
        <v>7225</v>
      </c>
      <c r="E10187" s="8" t="s">
        <v>7225</v>
      </c>
      <c r="F10187" t="s">
        <v>406</v>
      </c>
      <c r="G10187" t="s">
        <v>441</v>
      </c>
      <c r="H10187" t="s">
        <v>411</v>
      </c>
      <c r="I10187" t="s">
        <v>1321</v>
      </c>
      <c r="J10187" s="1" t="s">
        <v>898</v>
      </c>
      <c r="L10187" s="2" t="s">
        <v>899</v>
      </c>
      <c r="M10187" s="2" t="s">
        <v>882</v>
      </c>
      <c r="N10187">
        <v>0</v>
      </c>
      <c r="O10187">
        <v>250000</v>
      </c>
      <c r="P10187">
        <v>0</v>
      </c>
      <c r="Q10187" t="s">
        <v>857</v>
      </c>
      <c r="R10187" s="3">
        <v>0.65</v>
      </c>
      <c r="S10187">
        <v>0</v>
      </c>
      <c r="T10187">
        <v>0</v>
      </c>
    </row>
    <row r="10188" spans="1:20" x14ac:dyDescent="0.25">
      <c r="A10188" t="s">
        <v>214</v>
      </c>
      <c r="B10188">
        <v>2230503</v>
      </c>
      <c r="C10188" s="4" t="s">
        <v>14087</v>
      </c>
      <c r="D10188" s="4" t="s">
        <v>7226</v>
      </c>
      <c r="E10188" s="8" t="s">
        <v>7226</v>
      </c>
      <c r="F10188" t="s">
        <v>406</v>
      </c>
      <c r="G10188" t="s">
        <v>441</v>
      </c>
      <c r="H10188" t="s">
        <v>411</v>
      </c>
      <c r="I10188" t="s">
        <v>1321</v>
      </c>
      <c r="J10188" s="1" t="s">
        <v>900</v>
      </c>
      <c r="L10188" s="2" t="s">
        <v>901</v>
      </c>
      <c r="M10188" s="2" t="s">
        <v>882</v>
      </c>
      <c r="N10188">
        <v>0</v>
      </c>
      <c r="O10188">
        <v>360000</v>
      </c>
      <c r="P10188">
        <v>0</v>
      </c>
      <c r="Q10188" t="s">
        <v>857</v>
      </c>
      <c r="R10188" s="3">
        <v>0.65</v>
      </c>
      <c r="S10188">
        <v>0</v>
      </c>
      <c r="T10188">
        <v>0</v>
      </c>
    </row>
    <row r="10189" spans="1:20" x14ac:dyDescent="0.25">
      <c r="A10189" t="s">
        <v>214</v>
      </c>
      <c r="B10189">
        <v>2230503</v>
      </c>
      <c r="C10189" s="4" t="s">
        <v>14087</v>
      </c>
      <c r="D10189" s="4" t="s">
        <v>7227</v>
      </c>
      <c r="E10189" s="8" t="s">
        <v>7227</v>
      </c>
      <c r="F10189" t="s">
        <v>406</v>
      </c>
      <c r="G10189" t="s">
        <v>441</v>
      </c>
      <c r="H10189" t="s">
        <v>411</v>
      </c>
      <c r="I10189" t="s">
        <v>1321</v>
      </c>
      <c r="J10189" s="1" t="s">
        <v>902</v>
      </c>
      <c r="L10189" s="2" t="s">
        <v>903</v>
      </c>
      <c r="M10189" s="2" t="s">
        <v>887</v>
      </c>
      <c r="N10189">
        <v>35</v>
      </c>
      <c r="O10189">
        <v>300000</v>
      </c>
      <c r="P10189">
        <v>10500000</v>
      </c>
      <c r="Q10189" t="s">
        <v>858</v>
      </c>
      <c r="R10189" s="3">
        <v>0.35</v>
      </c>
      <c r="S10189">
        <v>6825000</v>
      </c>
      <c r="T10189">
        <v>3675000</v>
      </c>
    </row>
    <row r="10190" spans="1:20" x14ac:dyDescent="0.25">
      <c r="A10190" t="s">
        <v>214</v>
      </c>
      <c r="B10190">
        <v>2230503</v>
      </c>
      <c r="C10190" s="4" t="s">
        <v>14087</v>
      </c>
      <c r="D10190" s="4" t="s">
        <v>7228</v>
      </c>
      <c r="E10190" s="8" t="s">
        <v>7228</v>
      </c>
      <c r="F10190" t="s">
        <v>406</v>
      </c>
      <c r="G10190" t="s">
        <v>441</v>
      </c>
      <c r="H10190" t="s">
        <v>411</v>
      </c>
      <c r="I10190" t="s">
        <v>1321</v>
      </c>
      <c r="J10190" s="1" t="s">
        <v>904</v>
      </c>
      <c r="L10190" s="2" t="s">
        <v>905</v>
      </c>
      <c r="M10190" s="2" t="s">
        <v>887</v>
      </c>
      <c r="N10190">
        <v>25</v>
      </c>
      <c r="O10190">
        <v>690000</v>
      </c>
      <c r="P10190">
        <v>17250000</v>
      </c>
      <c r="Q10190" t="s">
        <v>858</v>
      </c>
      <c r="R10190" s="3">
        <v>0.35</v>
      </c>
      <c r="S10190">
        <v>11212500</v>
      </c>
      <c r="T10190">
        <v>6037499.9999999991</v>
      </c>
    </row>
    <row r="10191" spans="1:20" x14ac:dyDescent="0.25">
      <c r="A10191" t="s">
        <v>214</v>
      </c>
      <c r="B10191">
        <v>2230503</v>
      </c>
      <c r="C10191" s="4" t="s">
        <v>14087</v>
      </c>
      <c r="D10191" s="4" t="s">
        <v>7229</v>
      </c>
      <c r="E10191" s="8" t="s">
        <v>7229</v>
      </c>
      <c r="F10191" t="s">
        <v>406</v>
      </c>
      <c r="G10191" t="s">
        <v>441</v>
      </c>
      <c r="H10191" t="s">
        <v>411</v>
      </c>
      <c r="I10191" t="s">
        <v>1321</v>
      </c>
      <c r="J10191" s="1" t="s">
        <v>906</v>
      </c>
      <c r="L10191" s="2" t="s">
        <v>907</v>
      </c>
      <c r="M10191" s="2" t="s">
        <v>887</v>
      </c>
      <c r="N10191">
        <v>0</v>
      </c>
      <c r="O10191">
        <v>330000</v>
      </c>
      <c r="P10191">
        <v>0</v>
      </c>
      <c r="Q10191" t="s">
        <v>858</v>
      </c>
      <c r="R10191" s="3">
        <v>0.35</v>
      </c>
      <c r="S10191">
        <v>0</v>
      </c>
      <c r="T10191">
        <v>0</v>
      </c>
    </row>
    <row r="10192" spans="1:20" x14ac:dyDescent="0.25">
      <c r="A10192" t="s">
        <v>214</v>
      </c>
      <c r="B10192">
        <v>2230503</v>
      </c>
      <c r="C10192" s="4" t="s">
        <v>14087</v>
      </c>
      <c r="D10192" s="4" t="s">
        <v>7230</v>
      </c>
      <c r="E10192" s="8" t="s">
        <v>7230</v>
      </c>
      <c r="F10192" t="s">
        <v>406</v>
      </c>
      <c r="G10192" t="s">
        <v>441</v>
      </c>
      <c r="H10192" t="s">
        <v>411</v>
      </c>
      <c r="I10192" t="s">
        <v>1321</v>
      </c>
      <c r="J10192" s="1" t="s">
        <v>908</v>
      </c>
      <c r="L10192" s="2" t="s">
        <v>909</v>
      </c>
      <c r="M10192" s="2" t="s">
        <v>882</v>
      </c>
      <c r="N10192">
        <v>28</v>
      </c>
      <c r="O10192">
        <v>200000</v>
      </c>
      <c r="P10192">
        <v>5600000</v>
      </c>
      <c r="Q10192" t="s">
        <v>857</v>
      </c>
      <c r="R10192" s="3">
        <v>0.65</v>
      </c>
      <c r="S10192">
        <v>1960000</v>
      </c>
      <c r="T10192">
        <v>3640000</v>
      </c>
    </row>
    <row r="10193" spans="1:20" x14ac:dyDescent="0.25">
      <c r="A10193" t="s">
        <v>214</v>
      </c>
      <c r="B10193">
        <v>2230503</v>
      </c>
      <c r="C10193" s="4" t="s">
        <v>14087</v>
      </c>
      <c r="D10193" s="4" t="s">
        <v>7231</v>
      </c>
      <c r="E10193" s="8" t="s">
        <v>7231</v>
      </c>
      <c r="F10193" t="s">
        <v>406</v>
      </c>
      <c r="G10193" t="s">
        <v>441</v>
      </c>
      <c r="H10193" t="s">
        <v>411</v>
      </c>
      <c r="I10193" t="s">
        <v>1321</v>
      </c>
      <c r="J10193" s="1" t="s">
        <v>910</v>
      </c>
      <c r="L10193" s="2" t="s">
        <v>911</v>
      </c>
      <c r="M10193" s="2" t="s">
        <v>887</v>
      </c>
      <c r="N10193">
        <v>33</v>
      </c>
      <c r="O10193">
        <v>400000</v>
      </c>
      <c r="P10193">
        <v>13200000</v>
      </c>
      <c r="Q10193" t="s">
        <v>858</v>
      </c>
      <c r="R10193" s="3">
        <v>0.35</v>
      </c>
      <c r="S10193">
        <v>8580000</v>
      </c>
      <c r="T10193">
        <v>4620000</v>
      </c>
    </row>
    <row r="10194" spans="1:20" x14ac:dyDescent="0.25">
      <c r="A10194" t="s">
        <v>214</v>
      </c>
      <c r="B10194">
        <v>2230503</v>
      </c>
      <c r="C10194" s="4" t="s">
        <v>14087</v>
      </c>
      <c r="D10194" s="4" t="s">
        <v>7232</v>
      </c>
      <c r="E10194" s="8" t="s">
        <v>7232</v>
      </c>
      <c r="F10194" t="s">
        <v>406</v>
      </c>
      <c r="G10194" t="s">
        <v>441</v>
      </c>
      <c r="H10194" t="s">
        <v>411</v>
      </c>
      <c r="I10194" t="s">
        <v>1321</v>
      </c>
      <c r="J10194" s="1" t="s">
        <v>912</v>
      </c>
      <c r="L10194" s="2" t="s">
        <v>913</v>
      </c>
      <c r="M10194" s="2" t="s">
        <v>882</v>
      </c>
      <c r="N10194">
        <v>35</v>
      </c>
      <c r="O10194">
        <v>240000</v>
      </c>
      <c r="P10194">
        <v>8400000</v>
      </c>
      <c r="Q10194" t="s">
        <v>857</v>
      </c>
      <c r="R10194" s="3">
        <v>0.65</v>
      </c>
      <c r="S10194">
        <v>2940000</v>
      </c>
      <c r="T10194">
        <v>5460000</v>
      </c>
    </row>
    <row r="10195" spans="1:20" x14ac:dyDescent="0.25">
      <c r="A10195" t="s">
        <v>214</v>
      </c>
      <c r="B10195">
        <v>2230503</v>
      </c>
      <c r="C10195" s="4" t="s">
        <v>14087</v>
      </c>
      <c r="D10195" s="4" t="s">
        <v>7233</v>
      </c>
      <c r="E10195" s="8" t="s">
        <v>7233</v>
      </c>
      <c r="F10195" t="s">
        <v>406</v>
      </c>
      <c r="G10195" t="s">
        <v>441</v>
      </c>
      <c r="H10195" t="s">
        <v>411</v>
      </c>
      <c r="I10195" t="s">
        <v>1321</v>
      </c>
      <c r="J10195" s="1" t="s">
        <v>914</v>
      </c>
      <c r="L10195" s="2" t="s">
        <v>915</v>
      </c>
      <c r="M10195" s="2" t="s">
        <v>887</v>
      </c>
      <c r="N10195">
        <v>0</v>
      </c>
      <c r="O10195">
        <v>240000</v>
      </c>
      <c r="P10195">
        <v>0</v>
      </c>
      <c r="Q10195" t="s">
        <v>858</v>
      </c>
      <c r="R10195" s="3">
        <v>0.35</v>
      </c>
      <c r="S10195">
        <v>0</v>
      </c>
      <c r="T10195">
        <v>0</v>
      </c>
    </row>
    <row r="10196" spans="1:20" x14ac:dyDescent="0.25">
      <c r="A10196" t="s">
        <v>214</v>
      </c>
      <c r="B10196">
        <v>2230503</v>
      </c>
      <c r="C10196" s="4" t="s">
        <v>14087</v>
      </c>
      <c r="D10196" s="4" t="s">
        <v>7234</v>
      </c>
      <c r="E10196" s="8" t="s">
        <v>7234</v>
      </c>
      <c r="F10196" t="s">
        <v>406</v>
      </c>
      <c r="G10196" t="s">
        <v>441</v>
      </c>
      <c r="H10196" t="s">
        <v>411</v>
      </c>
      <c r="I10196" t="s">
        <v>1321</v>
      </c>
      <c r="J10196" s="1" t="s">
        <v>916</v>
      </c>
      <c r="L10196" s="2" t="s">
        <v>917</v>
      </c>
      <c r="M10196" s="2" t="s">
        <v>887</v>
      </c>
      <c r="N10196">
        <v>35</v>
      </c>
      <c r="O10196">
        <v>150000</v>
      </c>
      <c r="P10196">
        <v>5250000</v>
      </c>
      <c r="Q10196" t="s">
        <v>858</v>
      </c>
      <c r="R10196" s="3">
        <v>0.35</v>
      </c>
      <c r="S10196">
        <v>3412500</v>
      </c>
      <c r="T10196">
        <v>1837500</v>
      </c>
    </row>
    <row r="10197" spans="1:20" x14ac:dyDescent="0.25">
      <c r="A10197" t="s">
        <v>214</v>
      </c>
      <c r="B10197">
        <v>2230503</v>
      </c>
      <c r="C10197" s="4" t="s">
        <v>14087</v>
      </c>
      <c r="D10197" s="4" t="s">
        <v>7235</v>
      </c>
      <c r="E10197" s="8" t="s">
        <v>7235</v>
      </c>
      <c r="F10197" t="s">
        <v>406</v>
      </c>
      <c r="G10197" t="s">
        <v>441</v>
      </c>
      <c r="H10197" t="s">
        <v>411</v>
      </c>
      <c r="I10197" t="s">
        <v>1321</v>
      </c>
      <c r="J10197" s="1" t="s">
        <v>918</v>
      </c>
      <c r="L10197" s="2" t="s">
        <v>919</v>
      </c>
      <c r="M10197" s="2" t="s">
        <v>887</v>
      </c>
      <c r="N10197">
        <v>47</v>
      </c>
      <c r="O10197">
        <v>470000</v>
      </c>
      <c r="P10197">
        <v>22090000</v>
      </c>
      <c r="Q10197" t="s">
        <v>858</v>
      </c>
      <c r="R10197" s="3">
        <v>0.35</v>
      </c>
      <c r="S10197">
        <v>14358500</v>
      </c>
      <c r="T10197">
        <v>7731500</v>
      </c>
    </row>
    <row r="10198" spans="1:20" x14ac:dyDescent="0.25">
      <c r="A10198" t="s">
        <v>214</v>
      </c>
      <c r="B10198">
        <v>2230503</v>
      </c>
      <c r="C10198" s="4" t="s">
        <v>14087</v>
      </c>
      <c r="D10198" s="4" t="s">
        <v>7236</v>
      </c>
      <c r="E10198" s="8" t="s">
        <v>7236</v>
      </c>
      <c r="F10198" t="s">
        <v>406</v>
      </c>
      <c r="G10198" t="s">
        <v>441</v>
      </c>
      <c r="H10198" t="s">
        <v>411</v>
      </c>
      <c r="I10198" t="s">
        <v>1321</v>
      </c>
      <c r="J10198" s="1" t="s">
        <v>920</v>
      </c>
      <c r="L10198" s="2" t="s">
        <v>921</v>
      </c>
      <c r="M10198" s="2" t="s">
        <v>882</v>
      </c>
      <c r="N10198">
        <v>0</v>
      </c>
      <c r="O10198">
        <v>170000</v>
      </c>
      <c r="P10198">
        <v>0</v>
      </c>
      <c r="Q10198" t="s">
        <v>857</v>
      </c>
      <c r="R10198" s="3">
        <v>0.65</v>
      </c>
      <c r="S10198">
        <v>0</v>
      </c>
      <c r="T10198">
        <v>0</v>
      </c>
    </row>
    <row r="10199" spans="1:20" x14ac:dyDescent="0.25">
      <c r="A10199" t="s">
        <v>214</v>
      </c>
      <c r="B10199">
        <v>2230503</v>
      </c>
      <c r="C10199" s="4" t="s">
        <v>14087</v>
      </c>
      <c r="D10199" s="4" t="s">
        <v>7237</v>
      </c>
      <c r="E10199" s="8" t="s">
        <v>7237</v>
      </c>
      <c r="F10199" t="s">
        <v>406</v>
      </c>
      <c r="G10199" t="s">
        <v>441</v>
      </c>
      <c r="H10199" t="s">
        <v>411</v>
      </c>
      <c r="I10199" t="s">
        <v>1321</v>
      </c>
      <c r="J10199" s="1" t="s">
        <v>922</v>
      </c>
      <c r="L10199" s="2" t="s">
        <v>923</v>
      </c>
      <c r="M10199" s="2" t="s">
        <v>887</v>
      </c>
      <c r="N10199">
        <v>0</v>
      </c>
      <c r="O10199">
        <v>130000</v>
      </c>
      <c r="P10199">
        <v>0</v>
      </c>
      <c r="Q10199" t="s">
        <v>858</v>
      </c>
      <c r="R10199" s="3">
        <v>0.35</v>
      </c>
      <c r="S10199">
        <v>0</v>
      </c>
      <c r="T10199">
        <v>0</v>
      </c>
    </row>
    <row r="10200" spans="1:20" x14ac:dyDescent="0.25">
      <c r="A10200" t="s">
        <v>214</v>
      </c>
      <c r="B10200">
        <v>2230503</v>
      </c>
      <c r="C10200" s="4" t="s">
        <v>14087</v>
      </c>
      <c r="D10200" s="4" t="s">
        <v>7238</v>
      </c>
      <c r="E10200" s="8" t="s">
        <v>7238</v>
      </c>
      <c r="F10200" t="s">
        <v>406</v>
      </c>
      <c r="G10200" t="s">
        <v>441</v>
      </c>
      <c r="H10200" t="s">
        <v>411</v>
      </c>
      <c r="I10200" t="s">
        <v>1321</v>
      </c>
      <c r="J10200" s="1" t="s">
        <v>924</v>
      </c>
      <c r="L10200" s="2" t="s">
        <v>925</v>
      </c>
      <c r="M10200" s="2" t="s">
        <v>887</v>
      </c>
      <c r="N10200">
        <v>0</v>
      </c>
      <c r="O10200">
        <v>130000</v>
      </c>
      <c r="P10200">
        <v>0</v>
      </c>
      <c r="Q10200" t="s">
        <v>858</v>
      </c>
      <c r="R10200" s="3">
        <v>0.35</v>
      </c>
      <c r="S10200">
        <v>0</v>
      </c>
      <c r="T10200">
        <v>0</v>
      </c>
    </row>
    <row r="10201" spans="1:20" x14ac:dyDescent="0.25">
      <c r="A10201" t="s">
        <v>214</v>
      </c>
      <c r="B10201">
        <v>2230503</v>
      </c>
      <c r="C10201" s="4" t="s">
        <v>14087</v>
      </c>
      <c r="D10201" s="4" t="s">
        <v>7239</v>
      </c>
      <c r="E10201" s="8" t="s">
        <v>7239</v>
      </c>
      <c r="F10201" t="s">
        <v>406</v>
      </c>
      <c r="G10201" t="s">
        <v>441</v>
      </c>
      <c r="H10201" t="s">
        <v>411</v>
      </c>
      <c r="I10201" t="s">
        <v>1321</v>
      </c>
      <c r="J10201" s="1" t="s">
        <v>926</v>
      </c>
      <c r="L10201" s="2" t="s">
        <v>927</v>
      </c>
      <c r="M10201" s="2" t="s">
        <v>887</v>
      </c>
      <c r="N10201">
        <v>0</v>
      </c>
      <c r="O10201">
        <v>260000</v>
      </c>
      <c r="P10201">
        <v>0</v>
      </c>
      <c r="Q10201" t="s">
        <v>858</v>
      </c>
      <c r="R10201" s="3">
        <v>0.35</v>
      </c>
      <c r="S10201">
        <v>0</v>
      </c>
      <c r="T10201">
        <v>0</v>
      </c>
    </row>
    <row r="10202" spans="1:20" x14ac:dyDescent="0.25">
      <c r="A10202" t="s">
        <v>214</v>
      </c>
      <c r="B10202">
        <v>2230503</v>
      </c>
      <c r="C10202" s="4" t="s">
        <v>14087</v>
      </c>
      <c r="D10202" s="4" t="s">
        <v>7240</v>
      </c>
      <c r="E10202" s="8" t="s">
        <v>7240</v>
      </c>
      <c r="F10202" t="s">
        <v>406</v>
      </c>
      <c r="G10202" t="s">
        <v>441</v>
      </c>
      <c r="H10202" t="s">
        <v>411</v>
      </c>
      <c r="I10202" t="s">
        <v>1321</v>
      </c>
      <c r="J10202" s="1" t="s">
        <v>928</v>
      </c>
      <c r="L10202" s="2" t="s">
        <v>929</v>
      </c>
      <c r="M10202" s="2" t="s">
        <v>887</v>
      </c>
      <c r="N10202">
        <v>0</v>
      </c>
      <c r="O10202">
        <v>210000</v>
      </c>
      <c r="P10202">
        <v>0</v>
      </c>
      <c r="Q10202" t="s">
        <v>858</v>
      </c>
      <c r="R10202" s="3">
        <v>0.35</v>
      </c>
      <c r="S10202">
        <v>0</v>
      </c>
      <c r="T10202">
        <v>0</v>
      </c>
    </row>
    <row r="10203" spans="1:20" x14ac:dyDescent="0.25">
      <c r="A10203" t="s">
        <v>214</v>
      </c>
      <c r="B10203">
        <v>2230503</v>
      </c>
      <c r="C10203" s="4" t="s">
        <v>14087</v>
      </c>
      <c r="D10203" s="4" t="s">
        <v>7241</v>
      </c>
      <c r="E10203" s="8" t="s">
        <v>7241</v>
      </c>
      <c r="F10203" t="s">
        <v>406</v>
      </c>
      <c r="G10203" t="s">
        <v>441</v>
      </c>
      <c r="H10203" t="s">
        <v>411</v>
      </c>
      <c r="I10203" t="s">
        <v>1321</v>
      </c>
      <c r="J10203" s="1" t="s">
        <v>930</v>
      </c>
      <c r="L10203" s="2" t="s">
        <v>931</v>
      </c>
      <c r="M10203" s="2" t="s">
        <v>882</v>
      </c>
      <c r="N10203">
        <v>0</v>
      </c>
      <c r="O10203">
        <v>270000</v>
      </c>
      <c r="P10203">
        <v>0</v>
      </c>
      <c r="Q10203" t="s">
        <v>857</v>
      </c>
      <c r="R10203" s="3">
        <v>0.65</v>
      </c>
      <c r="S10203">
        <v>0</v>
      </c>
      <c r="T10203">
        <v>0</v>
      </c>
    </row>
    <row r="10204" spans="1:20" x14ac:dyDescent="0.25">
      <c r="A10204" t="s">
        <v>214</v>
      </c>
      <c r="B10204">
        <v>2230503</v>
      </c>
      <c r="C10204" s="4" t="s">
        <v>14087</v>
      </c>
      <c r="D10204" s="4" t="s">
        <v>7242</v>
      </c>
      <c r="E10204" s="8" t="s">
        <v>7242</v>
      </c>
      <c r="F10204" t="s">
        <v>406</v>
      </c>
      <c r="G10204" t="s">
        <v>441</v>
      </c>
      <c r="H10204" t="s">
        <v>411</v>
      </c>
      <c r="I10204" t="s">
        <v>1321</v>
      </c>
      <c r="J10204" s="1" t="s">
        <v>932</v>
      </c>
      <c r="L10204" s="2" t="s">
        <v>933</v>
      </c>
      <c r="M10204" s="2" t="s">
        <v>882</v>
      </c>
      <c r="N10204">
        <v>0</v>
      </c>
      <c r="O10204">
        <v>270000</v>
      </c>
      <c r="P10204">
        <v>0</v>
      </c>
      <c r="Q10204" t="s">
        <v>857</v>
      </c>
      <c r="R10204" s="3">
        <v>0.65</v>
      </c>
      <c r="S10204">
        <v>0</v>
      </c>
      <c r="T10204">
        <v>0</v>
      </c>
    </row>
    <row r="10205" spans="1:20" x14ac:dyDescent="0.25">
      <c r="A10205" t="s">
        <v>214</v>
      </c>
      <c r="B10205">
        <v>2230503</v>
      </c>
      <c r="C10205" s="4" t="s">
        <v>14087</v>
      </c>
      <c r="D10205" s="4" t="s">
        <v>7243</v>
      </c>
      <c r="E10205" s="8" t="s">
        <v>7243</v>
      </c>
      <c r="F10205" t="s">
        <v>406</v>
      </c>
      <c r="G10205" t="s">
        <v>441</v>
      </c>
      <c r="H10205" t="s">
        <v>411</v>
      </c>
      <c r="I10205" t="s">
        <v>1321</v>
      </c>
      <c r="J10205" s="1" t="s">
        <v>934</v>
      </c>
      <c r="L10205" s="2" t="s">
        <v>935</v>
      </c>
      <c r="M10205" s="2" t="s">
        <v>882</v>
      </c>
      <c r="N10205">
        <v>0</v>
      </c>
      <c r="O10205">
        <v>130000</v>
      </c>
      <c r="P10205">
        <v>0</v>
      </c>
      <c r="Q10205" t="s">
        <v>857</v>
      </c>
      <c r="R10205" s="3">
        <v>0.65</v>
      </c>
      <c r="S10205">
        <v>0</v>
      </c>
      <c r="T10205">
        <v>0</v>
      </c>
    </row>
    <row r="10206" spans="1:20" x14ac:dyDescent="0.25">
      <c r="A10206" t="s">
        <v>214</v>
      </c>
      <c r="B10206">
        <v>2230503</v>
      </c>
      <c r="C10206" s="4" t="s">
        <v>14087</v>
      </c>
      <c r="D10206" s="4" t="s">
        <v>7244</v>
      </c>
      <c r="E10206" s="8" t="s">
        <v>7244</v>
      </c>
      <c r="F10206" t="s">
        <v>406</v>
      </c>
      <c r="G10206" t="s">
        <v>441</v>
      </c>
      <c r="H10206" t="s">
        <v>411</v>
      </c>
      <c r="I10206" t="s">
        <v>1321</v>
      </c>
      <c r="J10206" s="1" t="s">
        <v>936</v>
      </c>
      <c r="L10206" s="2" t="s">
        <v>937</v>
      </c>
      <c r="M10206" s="2" t="s">
        <v>887</v>
      </c>
      <c r="N10206">
        <v>0</v>
      </c>
      <c r="O10206">
        <v>165000</v>
      </c>
      <c r="P10206">
        <v>0</v>
      </c>
      <c r="Q10206" t="s">
        <v>858</v>
      </c>
      <c r="R10206" s="3">
        <v>0.35</v>
      </c>
      <c r="S10206">
        <v>0</v>
      </c>
      <c r="T10206">
        <v>0</v>
      </c>
    </row>
    <row r="10207" spans="1:20" x14ac:dyDescent="0.25">
      <c r="A10207" t="s">
        <v>214</v>
      </c>
      <c r="B10207">
        <v>2230503</v>
      </c>
      <c r="C10207" s="4" t="s">
        <v>14087</v>
      </c>
      <c r="D10207" s="4" t="s">
        <v>7245</v>
      </c>
      <c r="E10207" s="8" t="s">
        <v>7245</v>
      </c>
      <c r="F10207" t="s">
        <v>406</v>
      </c>
      <c r="G10207" t="s">
        <v>441</v>
      </c>
      <c r="H10207" t="s">
        <v>411</v>
      </c>
      <c r="I10207" t="s">
        <v>1321</v>
      </c>
      <c r="J10207" s="1" t="s">
        <v>938</v>
      </c>
      <c r="L10207" s="2" t="s">
        <v>939</v>
      </c>
      <c r="M10207" s="2" t="s">
        <v>940</v>
      </c>
      <c r="N10207">
        <v>0</v>
      </c>
      <c r="O10207">
        <v>32000</v>
      </c>
      <c r="P10207">
        <v>0</v>
      </c>
      <c r="Q10207" t="s">
        <v>859</v>
      </c>
      <c r="R10207" s="3">
        <v>0</v>
      </c>
      <c r="S10207">
        <v>0</v>
      </c>
      <c r="T10207">
        <v>0</v>
      </c>
    </row>
    <row r="10208" spans="1:20" x14ac:dyDescent="0.25">
      <c r="A10208" t="s">
        <v>214</v>
      </c>
      <c r="B10208">
        <v>2230503</v>
      </c>
      <c r="C10208" s="4" t="s">
        <v>14087</v>
      </c>
      <c r="D10208" s="4" t="s">
        <v>7246</v>
      </c>
      <c r="E10208" s="8" t="s">
        <v>7246</v>
      </c>
      <c r="F10208" t="s">
        <v>406</v>
      </c>
      <c r="G10208" t="s">
        <v>441</v>
      </c>
      <c r="H10208" t="s">
        <v>411</v>
      </c>
      <c r="I10208" t="s">
        <v>1321</v>
      </c>
      <c r="J10208" s="1" t="s">
        <v>941</v>
      </c>
      <c r="L10208" s="2" t="s">
        <v>942</v>
      </c>
      <c r="M10208" s="2" t="s">
        <v>940</v>
      </c>
      <c r="N10208">
        <v>0</v>
      </c>
      <c r="O10208">
        <v>34000</v>
      </c>
      <c r="P10208">
        <v>0</v>
      </c>
      <c r="Q10208" t="s">
        <v>859</v>
      </c>
      <c r="R10208" s="3">
        <v>0</v>
      </c>
      <c r="S10208">
        <v>0</v>
      </c>
      <c r="T10208">
        <v>0</v>
      </c>
    </row>
    <row r="10209" spans="1:20" x14ac:dyDescent="0.25">
      <c r="A10209" t="s">
        <v>214</v>
      </c>
      <c r="B10209">
        <v>2230503</v>
      </c>
      <c r="C10209" s="4" t="s">
        <v>14087</v>
      </c>
      <c r="D10209" s="4" t="s">
        <v>7247</v>
      </c>
      <c r="E10209" s="8" t="s">
        <v>7247</v>
      </c>
      <c r="F10209" t="s">
        <v>406</v>
      </c>
      <c r="G10209" t="s">
        <v>441</v>
      </c>
      <c r="H10209" t="s">
        <v>411</v>
      </c>
      <c r="I10209" t="s">
        <v>1321</v>
      </c>
      <c r="J10209" s="1" t="s">
        <v>943</v>
      </c>
      <c r="L10209" s="2" t="s">
        <v>944</v>
      </c>
      <c r="M10209" s="2" t="s">
        <v>940</v>
      </c>
      <c r="N10209">
        <v>0</v>
      </c>
      <c r="O10209">
        <v>31000</v>
      </c>
      <c r="P10209">
        <v>0</v>
      </c>
      <c r="Q10209" t="s">
        <v>859</v>
      </c>
      <c r="R10209" s="3">
        <v>0</v>
      </c>
      <c r="S10209">
        <v>0</v>
      </c>
      <c r="T10209">
        <v>0</v>
      </c>
    </row>
    <row r="10210" spans="1:20" x14ac:dyDescent="0.25">
      <c r="A10210" t="s">
        <v>169</v>
      </c>
      <c r="B10210">
        <v>2230601</v>
      </c>
      <c r="C10210" s="4" t="s">
        <v>14087</v>
      </c>
      <c r="D10210" s="4" t="s">
        <v>6092</v>
      </c>
      <c r="E10210" s="8" t="s">
        <v>6092</v>
      </c>
      <c r="F10210" t="s">
        <v>406</v>
      </c>
      <c r="G10210" t="s">
        <v>592</v>
      </c>
      <c r="H10210" t="s">
        <v>427</v>
      </c>
      <c r="I10210" t="s">
        <v>1322</v>
      </c>
      <c r="J10210" s="1" t="s">
        <v>880</v>
      </c>
      <c r="L10210" s="2" t="s">
        <v>881</v>
      </c>
      <c r="M10210" s="2" t="s">
        <v>882</v>
      </c>
      <c r="N10210">
        <v>0</v>
      </c>
      <c r="O10210">
        <v>700000</v>
      </c>
      <c r="P10210">
        <v>0</v>
      </c>
      <c r="Q10210" t="s">
        <v>857</v>
      </c>
      <c r="R10210" s="3">
        <v>0.65</v>
      </c>
      <c r="S10210">
        <v>0</v>
      </c>
      <c r="T10210">
        <v>0</v>
      </c>
    </row>
    <row r="10211" spans="1:20" x14ac:dyDescent="0.25">
      <c r="A10211" t="s">
        <v>169</v>
      </c>
      <c r="B10211">
        <v>2230601</v>
      </c>
      <c r="C10211" s="4" t="s">
        <v>14087</v>
      </c>
      <c r="D10211" s="4" t="s">
        <v>6093</v>
      </c>
      <c r="E10211" s="8" t="s">
        <v>6093</v>
      </c>
      <c r="F10211" t="s">
        <v>406</v>
      </c>
      <c r="G10211" t="s">
        <v>592</v>
      </c>
      <c r="H10211" t="s">
        <v>427</v>
      </c>
      <c r="I10211" t="s">
        <v>1322</v>
      </c>
      <c r="J10211" s="1" t="s">
        <v>883</v>
      </c>
      <c r="L10211" s="2" t="s">
        <v>884</v>
      </c>
      <c r="M10211" s="2" t="s">
        <v>882</v>
      </c>
      <c r="N10211">
        <v>40</v>
      </c>
      <c r="O10211">
        <v>420000</v>
      </c>
      <c r="P10211">
        <v>16800000</v>
      </c>
      <c r="Q10211" t="s">
        <v>857</v>
      </c>
      <c r="R10211" s="3">
        <v>0.65</v>
      </c>
      <c r="S10211">
        <v>5880000</v>
      </c>
      <c r="T10211">
        <v>10920000</v>
      </c>
    </row>
    <row r="10212" spans="1:20" x14ac:dyDescent="0.25">
      <c r="A10212" t="s">
        <v>169</v>
      </c>
      <c r="B10212">
        <v>2230601</v>
      </c>
      <c r="C10212" s="4" t="s">
        <v>14087</v>
      </c>
      <c r="D10212" s="4" t="s">
        <v>6094</v>
      </c>
      <c r="E10212" s="8" t="s">
        <v>6094</v>
      </c>
      <c r="F10212" t="s">
        <v>406</v>
      </c>
      <c r="G10212" t="s">
        <v>592</v>
      </c>
      <c r="H10212" t="s">
        <v>427</v>
      </c>
      <c r="I10212" t="s">
        <v>1322</v>
      </c>
      <c r="J10212" s="1" t="s">
        <v>885</v>
      </c>
      <c r="L10212" s="2" t="s">
        <v>886</v>
      </c>
      <c r="M10212" s="2" t="s">
        <v>887</v>
      </c>
      <c r="N10212">
        <v>40</v>
      </c>
      <c r="O10212">
        <v>250000</v>
      </c>
      <c r="P10212">
        <v>10000000</v>
      </c>
      <c r="Q10212" t="s">
        <v>858</v>
      </c>
      <c r="R10212" s="3">
        <v>0.35</v>
      </c>
      <c r="S10212">
        <v>6500000</v>
      </c>
      <c r="T10212">
        <v>3500000</v>
      </c>
    </row>
    <row r="10213" spans="1:20" x14ac:dyDescent="0.25">
      <c r="A10213" t="s">
        <v>169</v>
      </c>
      <c r="B10213">
        <v>2230601</v>
      </c>
      <c r="C10213" s="4" t="s">
        <v>14087</v>
      </c>
      <c r="D10213" s="4" t="s">
        <v>6095</v>
      </c>
      <c r="E10213" s="8" t="s">
        <v>6095</v>
      </c>
      <c r="F10213" t="s">
        <v>406</v>
      </c>
      <c r="G10213" t="s">
        <v>592</v>
      </c>
      <c r="H10213" t="s">
        <v>427</v>
      </c>
      <c r="I10213" t="s">
        <v>1322</v>
      </c>
      <c r="J10213" s="1" t="s">
        <v>888</v>
      </c>
      <c r="L10213" s="2" t="s">
        <v>889</v>
      </c>
      <c r="M10213" s="2" t="s">
        <v>887</v>
      </c>
      <c r="N10213">
        <v>0</v>
      </c>
      <c r="O10213">
        <v>275000</v>
      </c>
      <c r="P10213">
        <v>0</v>
      </c>
      <c r="Q10213" t="s">
        <v>858</v>
      </c>
      <c r="R10213" s="3">
        <v>0.35</v>
      </c>
      <c r="S10213">
        <v>0</v>
      </c>
      <c r="T10213">
        <v>0</v>
      </c>
    </row>
    <row r="10214" spans="1:20" x14ac:dyDescent="0.25">
      <c r="A10214" t="s">
        <v>169</v>
      </c>
      <c r="B10214">
        <v>2230601</v>
      </c>
      <c r="C10214" s="4" t="s">
        <v>14087</v>
      </c>
      <c r="D10214" s="4" t="s">
        <v>6096</v>
      </c>
      <c r="E10214" s="8" t="s">
        <v>6096</v>
      </c>
      <c r="F10214" t="s">
        <v>406</v>
      </c>
      <c r="G10214" t="s">
        <v>592</v>
      </c>
      <c r="H10214" t="s">
        <v>427</v>
      </c>
      <c r="I10214" t="s">
        <v>1322</v>
      </c>
      <c r="J10214" s="1" t="s">
        <v>890</v>
      </c>
      <c r="L10214" s="2" t="s">
        <v>891</v>
      </c>
      <c r="M10214" s="2" t="s">
        <v>882</v>
      </c>
      <c r="N10214">
        <v>0</v>
      </c>
      <c r="O10214">
        <v>150000</v>
      </c>
      <c r="P10214">
        <v>0</v>
      </c>
      <c r="Q10214" t="s">
        <v>857</v>
      </c>
      <c r="R10214" s="3">
        <v>0.65</v>
      </c>
      <c r="S10214">
        <v>0</v>
      </c>
      <c r="T10214">
        <v>0</v>
      </c>
    </row>
    <row r="10215" spans="1:20" x14ac:dyDescent="0.25">
      <c r="A10215" t="s">
        <v>169</v>
      </c>
      <c r="B10215">
        <v>2230601</v>
      </c>
      <c r="C10215" s="4" t="s">
        <v>14087</v>
      </c>
      <c r="D10215" s="4" t="s">
        <v>6097</v>
      </c>
      <c r="E10215" s="8" t="s">
        <v>6097</v>
      </c>
      <c r="F10215" t="s">
        <v>406</v>
      </c>
      <c r="G10215" t="s">
        <v>592</v>
      </c>
      <c r="H10215" t="s">
        <v>427</v>
      </c>
      <c r="I10215" t="s">
        <v>1322</v>
      </c>
      <c r="J10215" s="1" t="s">
        <v>892</v>
      </c>
      <c r="L10215" s="2" t="s">
        <v>893</v>
      </c>
      <c r="M10215" s="2" t="s">
        <v>882</v>
      </c>
      <c r="N10215">
        <v>40</v>
      </c>
      <c r="O10215">
        <v>300000</v>
      </c>
      <c r="P10215">
        <v>12000000</v>
      </c>
      <c r="Q10215" t="s">
        <v>857</v>
      </c>
      <c r="R10215" s="3">
        <v>0.65</v>
      </c>
      <c r="S10215">
        <v>4200000</v>
      </c>
      <c r="T10215">
        <v>7800000</v>
      </c>
    </row>
    <row r="10216" spans="1:20" x14ac:dyDescent="0.25">
      <c r="A10216" t="s">
        <v>169</v>
      </c>
      <c r="B10216">
        <v>2230601</v>
      </c>
      <c r="C10216" s="4" t="s">
        <v>14087</v>
      </c>
      <c r="D10216" s="4" t="s">
        <v>6098</v>
      </c>
      <c r="E10216" s="8" t="s">
        <v>6098</v>
      </c>
      <c r="F10216" t="s">
        <v>406</v>
      </c>
      <c r="G10216" t="s">
        <v>592</v>
      </c>
      <c r="H10216" t="s">
        <v>427</v>
      </c>
      <c r="I10216" t="s">
        <v>1322</v>
      </c>
      <c r="J10216" s="1" t="s">
        <v>894</v>
      </c>
      <c r="L10216" s="2" t="s">
        <v>895</v>
      </c>
      <c r="M10216" s="2" t="s">
        <v>882</v>
      </c>
      <c r="N10216">
        <v>40</v>
      </c>
      <c r="O10216">
        <v>400000</v>
      </c>
      <c r="P10216">
        <v>16000000</v>
      </c>
      <c r="Q10216" t="s">
        <v>857</v>
      </c>
      <c r="R10216" s="3">
        <v>0.65</v>
      </c>
      <c r="S10216">
        <v>5600000</v>
      </c>
      <c r="T10216">
        <v>10400000</v>
      </c>
    </row>
    <row r="10217" spans="1:20" x14ac:dyDescent="0.25">
      <c r="A10217" t="s">
        <v>169</v>
      </c>
      <c r="B10217">
        <v>2230601</v>
      </c>
      <c r="C10217" s="4" t="s">
        <v>14087</v>
      </c>
      <c r="D10217" s="4" t="s">
        <v>6099</v>
      </c>
      <c r="E10217" s="8" t="s">
        <v>6099</v>
      </c>
      <c r="F10217" t="s">
        <v>406</v>
      </c>
      <c r="G10217" t="s">
        <v>592</v>
      </c>
      <c r="H10217" t="s">
        <v>427</v>
      </c>
      <c r="I10217" t="s">
        <v>1322</v>
      </c>
      <c r="J10217" s="1" t="s">
        <v>896</v>
      </c>
      <c r="L10217" s="2" t="s">
        <v>897</v>
      </c>
      <c r="M10217" s="2" t="s">
        <v>882</v>
      </c>
      <c r="N10217">
        <v>40</v>
      </c>
      <c r="O10217">
        <v>360000</v>
      </c>
      <c r="P10217">
        <v>14400000</v>
      </c>
      <c r="Q10217" t="s">
        <v>857</v>
      </c>
      <c r="R10217" s="3">
        <v>0.65</v>
      </c>
      <c r="S10217">
        <v>5039999.9999999991</v>
      </c>
      <c r="T10217">
        <v>9360000</v>
      </c>
    </row>
    <row r="10218" spans="1:20" x14ac:dyDescent="0.25">
      <c r="A10218" t="s">
        <v>169</v>
      </c>
      <c r="B10218">
        <v>2230601</v>
      </c>
      <c r="C10218" s="4" t="s">
        <v>14087</v>
      </c>
      <c r="D10218" s="4" t="s">
        <v>6100</v>
      </c>
      <c r="E10218" s="8" t="s">
        <v>6100</v>
      </c>
      <c r="F10218" t="s">
        <v>406</v>
      </c>
      <c r="G10218" t="s">
        <v>592</v>
      </c>
      <c r="H10218" t="s">
        <v>427</v>
      </c>
      <c r="I10218" t="s">
        <v>1322</v>
      </c>
      <c r="J10218" s="1" t="s">
        <v>898</v>
      </c>
      <c r="L10218" s="2" t="s">
        <v>899</v>
      </c>
      <c r="M10218" s="2" t="s">
        <v>882</v>
      </c>
      <c r="N10218">
        <v>0</v>
      </c>
      <c r="O10218">
        <v>250000</v>
      </c>
      <c r="P10218">
        <v>0</v>
      </c>
      <c r="Q10218" t="s">
        <v>857</v>
      </c>
      <c r="R10218" s="3">
        <v>0.65</v>
      </c>
      <c r="S10218">
        <v>0</v>
      </c>
      <c r="T10218">
        <v>0</v>
      </c>
    </row>
    <row r="10219" spans="1:20" x14ac:dyDescent="0.25">
      <c r="A10219" t="s">
        <v>169</v>
      </c>
      <c r="B10219">
        <v>2230601</v>
      </c>
      <c r="C10219" s="4" t="s">
        <v>14087</v>
      </c>
      <c r="D10219" s="4" t="s">
        <v>6101</v>
      </c>
      <c r="E10219" s="8" t="s">
        <v>6101</v>
      </c>
      <c r="F10219" t="s">
        <v>406</v>
      </c>
      <c r="G10219" t="s">
        <v>592</v>
      </c>
      <c r="H10219" t="s">
        <v>427</v>
      </c>
      <c r="I10219" t="s">
        <v>1322</v>
      </c>
      <c r="J10219" s="1" t="s">
        <v>900</v>
      </c>
      <c r="L10219" s="2" t="s">
        <v>901</v>
      </c>
      <c r="M10219" s="2" t="s">
        <v>882</v>
      </c>
      <c r="N10219">
        <v>0</v>
      </c>
      <c r="O10219">
        <v>360000</v>
      </c>
      <c r="P10219">
        <v>0</v>
      </c>
      <c r="Q10219" t="s">
        <v>857</v>
      </c>
      <c r="R10219" s="3">
        <v>0.65</v>
      </c>
      <c r="S10219">
        <v>0</v>
      </c>
      <c r="T10219">
        <v>0</v>
      </c>
    </row>
    <row r="10220" spans="1:20" x14ac:dyDescent="0.25">
      <c r="A10220" t="s">
        <v>169</v>
      </c>
      <c r="B10220">
        <v>2230601</v>
      </c>
      <c r="C10220" s="4" t="s">
        <v>14087</v>
      </c>
      <c r="D10220" s="4" t="s">
        <v>6102</v>
      </c>
      <c r="E10220" s="8" t="s">
        <v>6102</v>
      </c>
      <c r="F10220" t="s">
        <v>406</v>
      </c>
      <c r="G10220" t="s">
        <v>592</v>
      </c>
      <c r="H10220" t="s">
        <v>427</v>
      </c>
      <c r="I10220" t="s">
        <v>1322</v>
      </c>
      <c r="J10220" s="1" t="s">
        <v>902</v>
      </c>
      <c r="L10220" s="2" t="s">
        <v>903</v>
      </c>
      <c r="M10220" s="2" t="s">
        <v>887</v>
      </c>
      <c r="N10220">
        <v>24</v>
      </c>
      <c r="O10220">
        <v>300000</v>
      </c>
      <c r="P10220">
        <v>7200000</v>
      </c>
      <c r="Q10220" t="s">
        <v>858</v>
      </c>
      <c r="R10220" s="3">
        <v>0.35</v>
      </c>
      <c r="S10220">
        <v>4680000</v>
      </c>
      <c r="T10220">
        <v>2520000</v>
      </c>
    </row>
    <row r="10221" spans="1:20" x14ac:dyDescent="0.25">
      <c r="A10221" t="s">
        <v>169</v>
      </c>
      <c r="B10221">
        <v>2230601</v>
      </c>
      <c r="C10221" s="4" t="s">
        <v>14087</v>
      </c>
      <c r="D10221" s="4" t="s">
        <v>6103</v>
      </c>
      <c r="E10221" s="8" t="s">
        <v>6103</v>
      </c>
      <c r="F10221" t="s">
        <v>406</v>
      </c>
      <c r="G10221" t="s">
        <v>592</v>
      </c>
      <c r="H10221" t="s">
        <v>427</v>
      </c>
      <c r="I10221" t="s">
        <v>1322</v>
      </c>
      <c r="J10221" s="1" t="s">
        <v>904</v>
      </c>
      <c r="L10221" s="2" t="s">
        <v>905</v>
      </c>
      <c r="M10221" s="2" t="s">
        <v>887</v>
      </c>
      <c r="N10221">
        <v>39</v>
      </c>
      <c r="O10221">
        <v>690000</v>
      </c>
      <c r="P10221">
        <v>26910000</v>
      </c>
      <c r="Q10221" t="s">
        <v>858</v>
      </c>
      <c r="R10221" s="3">
        <v>0.35</v>
      </c>
      <c r="S10221">
        <v>17491500</v>
      </c>
      <c r="T10221">
        <v>9418499.9999999981</v>
      </c>
    </row>
    <row r="10222" spans="1:20" x14ac:dyDescent="0.25">
      <c r="A10222" t="s">
        <v>169</v>
      </c>
      <c r="B10222">
        <v>2230601</v>
      </c>
      <c r="C10222" s="4" t="s">
        <v>14087</v>
      </c>
      <c r="D10222" s="4" t="s">
        <v>6104</v>
      </c>
      <c r="E10222" s="8" t="s">
        <v>6104</v>
      </c>
      <c r="F10222" t="s">
        <v>406</v>
      </c>
      <c r="G10222" t="s">
        <v>592</v>
      </c>
      <c r="H10222" t="s">
        <v>427</v>
      </c>
      <c r="I10222" t="s">
        <v>1322</v>
      </c>
      <c r="J10222" s="1" t="s">
        <v>906</v>
      </c>
      <c r="L10222" s="2" t="s">
        <v>907</v>
      </c>
      <c r="M10222" s="2" t="s">
        <v>887</v>
      </c>
      <c r="N10222">
        <v>0</v>
      </c>
      <c r="O10222">
        <v>330000</v>
      </c>
      <c r="P10222">
        <v>0</v>
      </c>
      <c r="Q10222" t="s">
        <v>858</v>
      </c>
      <c r="R10222" s="3">
        <v>0.35</v>
      </c>
      <c r="S10222">
        <v>0</v>
      </c>
      <c r="T10222">
        <v>0</v>
      </c>
    </row>
    <row r="10223" spans="1:20" x14ac:dyDescent="0.25">
      <c r="A10223" t="s">
        <v>169</v>
      </c>
      <c r="B10223">
        <v>2230601</v>
      </c>
      <c r="C10223" s="4" t="s">
        <v>14087</v>
      </c>
      <c r="D10223" s="4" t="s">
        <v>6105</v>
      </c>
      <c r="E10223" s="8" t="s">
        <v>6105</v>
      </c>
      <c r="F10223" t="s">
        <v>406</v>
      </c>
      <c r="G10223" t="s">
        <v>592</v>
      </c>
      <c r="H10223" t="s">
        <v>427</v>
      </c>
      <c r="I10223" t="s">
        <v>1322</v>
      </c>
      <c r="J10223" s="1" t="s">
        <v>908</v>
      </c>
      <c r="L10223" s="2" t="s">
        <v>909</v>
      </c>
      <c r="M10223" s="2" t="s">
        <v>882</v>
      </c>
      <c r="N10223">
        <v>40</v>
      </c>
      <c r="O10223">
        <v>200000</v>
      </c>
      <c r="P10223">
        <v>8000000</v>
      </c>
      <c r="Q10223" t="s">
        <v>857</v>
      </c>
      <c r="R10223" s="3">
        <v>0.65</v>
      </c>
      <c r="S10223">
        <v>2800000</v>
      </c>
      <c r="T10223">
        <v>5200000</v>
      </c>
    </row>
    <row r="10224" spans="1:20" x14ac:dyDescent="0.25">
      <c r="A10224" t="s">
        <v>169</v>
      </c>
      <c r="B10224">
        <v>2230601</v>
      </c>
      <c r="C10224" s="4" t="s">
        <v>14087</v>
      </c>
      <c r="D10224" s="4" t="s">
        <v>6106</v>
      </c>
      <c r="E10224" s="8" t="s">
        <v>6106</v>
      </c>
      <c r="F10224" t="s">
        <v>406</v>
      </c>
      <c r="G10224" t="s">
        <v>592</v>
      </c>
      <c r="H10224" t="s">
        <v>427</v>
      </c>
      <c r="I10224" t="s">
        <v>1322</v>
      </c>
      <c r="J10224" s="1" t="s">
        <v>910</v>
      </c>
      <c r="L10224" s="2" t="s">
        <v>911</v>
      </c>
      <c r="M10224" s="2" t="s">
        <v>887</v>
      </c>
      <c r="N10224">
        <v>20</v>
      </c>
      <c r="O10224">
        <v>400000</v>
      </c>
      <c r="P10224">
        <v>8000000</v>
      </c>
      <c r="Q10224" t="s">
        <v>858</v>
      </c>
      <c r="R10224" s="3">
        <v>0.35</v>
      </c>
      <c r="S10224">
        <v>5200000</v>
      </c>
      <c r="T10224">
        <v>2800000</v>
      </c>
    </row>
    <row r="10225" spans="1:20" x14ac:dyDescent="0.25">
      <c r="A10225" t="s">
        <v>169</v>
      </c>
      <c r="B10225">
        <v>2230601</v>
      </c>
      <c r="C10225" s="4" t="s">
        <v>14087</v>
      </c>
      <c r="D10225" s="4" t="s">
        <v>6107</v>
      </c>
      <c r="E10225" s="8" t="s">
        <v>6107</v>
      </c>
      <c r="F10225" t="s">
        <v>406</v>
      </c>
      <c r="G10225" t="s">
        <v>592</v>
      </c>
      <c r="H10225" t="s">
        <v>427</v>
      </c>
      <c r="I10225" t="s">
        <v>1322</v>
      </c>
      <c r="J10225" s="1" t="s">
        <v>912</v>
      </c>
      <c r="L10225" s="2" t="s">
        <v>913</v>
      </c>
      <c r="M10225" s="2" t="s">
        <v>882</v>
      </c>
      <c r="N10225">
        <v>40</v>
      </c>
      <c r="O10225">
        <v>240000</v>
      </c>
      <c r="P10225">
        <v>9600000</v>
      </c>
      <c r="Q10225" t="s">
        <v>857</v>
      </c>
      <c r="R10225" s="3">
        <v>0.65</v>
      </c>
      <c r="S10225">
        <v>3360000</v>
      </c>
      <c r="T10225">
        <v>6240000</v>
      </c>
    </row>
    <row r="10226" spans="1:20" x14ac:dyDescent="0.25">
      <c r="A10226" t="s">
        <v>169</v>
      </c>
      <c r="B10226">
        <v>2230601</v>
      </c>
      <c r="C10226" s="4" t="s">
        <v>14087</v>
      </c>
      <c r="D10226" s="4" t="s">
        <v>6108</v>
      </c>
      <c r="E10226" s="8" t="s">
        <v>6108</v>
      </c>
      <c r="F10226" t="s">
        <v>406</v>
      </c>
      <c r="G10226" t="s">
        <v>592</v>
      </c>
      <c r="H10226" t="s">
        <v>427</v>
      </c>
      <c r="I10226" t="s">
        <v>1322</v>
      </c>
      <c r="J10226" s="1" t="s">
        <v>914</v>
      </c>
      <c r="L10226" s="2" t="s">
        <v>915</v>
      </c>
      <c r="M10226" s="2" t="s">
        <v>887</v>
      </c>
      <c r="N10226">
        <v>0</v>
      </c>
      <c r="O10226">
        <v>240000</v>
      </c>
      <c r="P10226">
        <v>0</v>
      </c>
      <c r="Q10226" t="s">
        <v>858</v>
      </c>
      <c r="R10226" s="3">
        <v>0.35</v>
      </c>
      <c r="S10226">
        <v>0</v>
      </c>
      <c r="T10226">
        <v>0</v>
      </c>
    </row>
    <row r="10227" spans="1:20" x14ac:dyDescent="0.25">
      <c r="A10227" t="s">
        <v>169</v>
      </c>
      <c r="B10227">
        <v>2230601</v>
      </c>
      <c r="C10227" s="4" t="s">
        <v>14087</v>
      </c>
      <c r="D10227" s="4" t="s">
        <v>6109</v>
      </c>
      <c r="E10227" s="8" t="s">
        <v>6109</v>
      </c>
      <c r="F10227" t="s">
        <v>406</v>
      </c>
      <c r="G10227" t="s">
        <v>592</v>
      </c>
      <c r="H10227" t="s">
        <v>427</v>
      </c>
      <c r="I10227" t="s">
        <v>1322</v>
      </c>
      <c r="J10227" s="1" t="s">
        <v>916</v>
      </c>
      <c r="L10227" s="2" t="s">
        <v>917</v>
      </c>
      <c r="M10227" s="2" t="s">
        <v>887</v>
      </c>
      <c r="N10227">
        <v>24</v>
      </c>
      <c r="O10227">
        <v>150000</v>
      </c>
      <c r="P10227">
        <v>3600000</v>
      </c>
      <c r="Q10227" t="s">
        <v>858</v>
      </c>
      <c r="R10227" s="3">
        <v>0.35</v>
      </c>
      <c r="S10227">
        <v>2340000</v>
      </c>
      <c r="T10227">
        <v>1260000</v>
      </c>
    </row>
    <row r="10228" spans="1:20" x14ac:dyDescent="0.25">
      <c r="A10228" t="s">
        <v>169</v>
      </c>
      <c r="B10228">
        <v>2230601</v>
      </c>
      <c r="C10228" s="4" t="s">
        <v>14087</v>
      </c>
      <c r="D10228" s="4" t="s">
        <v>6110</v>
      </c>
      <c r="E10228" s="8" t="s">
        <v>6110</v>
      </c>
      <c r="F10228" t="s">
        <v>406</v>
      </c>
      <c r="G10228" t="s">
        <v>592</v>
      </c>
      <c r="H10228" t="s">
        <v>427</v>
      </c>
      <c r="I10228" t="s">
        <v>1322</v>
      </c>
      <c r="J10228" s="1" t="s">
        <v>918</v>
      </c>
      <c r="L10228" s="2" t="s">
        <v>919</v>
      </c>
      <c r="M10228" s="2" t="s">
        <v>887</v>
      </c>
      <c r="N10228">
        <v>35</v>
      </c>
      <c r="O10228">
        <v>470000</v>
      </c>
      <c r="P10228">
        <v>16450000</v>
      </c>
      <c r="Q10228" t="s">
        <v>858</v>
      </c>
      <c r="R10228" s="3">
        <v>0.35</v>
      </c>
      <c r="S10228">
        <v>10692500</v>
      </c>
      <c r="T10228">
        <v>5757500</v>
      </c>
    </row>
    <row r="10229" spans="1:20" x14ac:dyDescent="0.25">
      <c r="A10229" t="s">
        <v>169</v>
      </c>
      <c r="B10229">
        <v>2230601</v>
      </c>
      <c r="C10229" s="4" t="s">
        <v>14087</v>
      </c>
      <c r="D10229" s="4" t="s">
        <v>6111</v>
      </c>
      <c r="E10229" s="8" t="s">
        <v>6111</v>
      </c>
      <c r="F10229" t="s">
        <v>406</v>
      </c>
      <c r="G10229" t="s">
        <v>592</v>
      </c>
      <c r="H10229" t="s">
        <v>427</v>
      </c>
      <c r="I10229" t="s">
        <v>1322</v>
      </c>
      <c r="J10229" s="1" t="s">
        <v>920</v>
      </c>
      <c r="L10229" s="2" t="s">
        <v>921</v>
      </c>
      <c r="M10229" s="2" t="s">
        <v>882</v>
      </c>
      <c r="N10229">
        <v>0</v>
      </c>
      <c r="O10229">
        <v>170000</v>
      </c>
      <c r="P10229">
        <v>0</v>
      </c>
      <c r="Q10229" t="s">
        <v>857</v>
      </c>
      <c r="R10229" s="3">
        <v>0.65</v>
      </c>
      <c r="S10229">
        <v>0</v>
      </c>
      <c r="T10229">
        <v>0</v>
      </c>
    </row>
    <row r="10230" spans="1:20" x14ac:dyDescent="0.25">
      <c r="A10230" t="s">
        <v>169</v>
      </c>
      <c r="B10230">
        <v>2230601</v>
      </c>
      <c r="C10230" s="4" t="s">
        <v>14087</v>
      </c>
      <c r="D10230" s="4" t="s">
        <v>6112</v>
      </c>
      <c r="E10230" s="8" t="s">
        <v>6112</v>
      </c>
      <c r="F10230" t="s">
        <v>406</v>
      </c>
      <c r="G10230" t="s">
        <v>592</v>
      </c>
      <c r="H10230" t="s">
        <v>427</v>
      </c>
      <c r="I10230" t="s">
        <v>1322</v>
      </c>
      <c r="J10230" s="1" t="s">
        <v>922</v>
      </c>
      <c r="L10230" s="2" t="s">
        <v>923</v>
      </c>
      <c r="M10230" s="2" t="s">
        <v>887</v>
      </c>
      <c r="N10230">
        <v>0</v>
      </c>
      <c r="O10230">
        <v>130000</v>
      </c>
      <c r="P10230">
        <v>0</v>
      </c>
      <c r="Q10230" t="s">
        <v>858</v>
      </c>
      <c r="R10230" s="3">
        <v>0.35</v>
      </c>
      <c r="S10230">
        <v>0</v>
      </c>
      <c r="T10230">
        <v>0</v>
      </c>
    </row>
    <row r="10231" spans="1:20" x14ac:dyDescent="0.25">
      <c r="A10231" t="s">
        <v>169</v>
      </c>
      <c r="B10231">
        <v>2230601</v>
      </c>
      <c r="C10231" s="4" t="s">
        <v>14087</v>
      </c>
      <c r="D10231" s="4" t="s">
        <v>6113</v>
      </c>
      <c r="E10231" s="8" t="s">
        <v>6113</v>
      </c>
      <c r="F10231" t="s">
        <v>406</v>
      </c>
      <c r="G10231" t="s">
        <v>592</v>
      </c>
      <c r="H10231" t="s">
        <v>427</v>
      </c>
      <c r="I10231" t="s">
        <v>1322</v>
      </c>
      <c r="J10231" s="1" t="s">
        <v>924</v>
      </c>
      <c r="L10231" s="2" t="s">
        <v>925</v>
      </c>
      <c r="M10231" s="2" t="s">
        <v>887</v>
      </c>
      <c r="N10231">
        <v>0</v>
      </c>
      <c r="O10231">
        <v>130000</v>
      </c>
      <c r="P10231">
        <v>0</v>
      </c>
      <c r="Q10231" t="s">
        <v>858</v>
      </c>
      <c r="R10231" s="3">
        <v>0.35</v>
      </c>
      <c r="S10231">
        <v>0</v>
      </c>
      <c r="T10231">
        <v>0</v>
      </c>
    </row>
    <row r="10232" spans="1:20" x14ac:dyDescent="0.25">
      <c r="A10232" t="s">
        <v>169</v>
      </c>
      <c r="B10232">
        <v>2230601</v>
      </c>
      <c r="C10232" s="4" t="s">
        <v>14087</v>
      </c>
      <c r="D10232" s="4" t="s">
        <v>6114</v>
      </c>
      <c r="E10232" s="8" t="s">
        <v>6114</v>
      </c>
      <c r="F10232" t="s">
        <v>406</v>
      </c>
      <c r="G10232" t="s">
        <v>592</v>
      </c>
      <c r="H10232" t="s">
        <v>427</v>
      </c>
      <c r="I10232" t="s">
        <v>1322</v>
      </c>
      <c r="J10232" s="1" t="s">
        <v>926</v>
      </c>
      <c r="L10232" s="2" t="s">
        <v>927</v>
      </c>
      <c r="M10232" s="2" t="s">
        <v>887</v>
      </c>
      <c r="N10232">
        <v>0</v>
      </c>
      <c r="O10232">
        <v>260000</v>
      </c>
      <c r="P10232">
        <v>0</v>
      </c>
      <c r="Q10232" t="s">
        <v>858</v>
      </c>
      <c r="R10232" s="3">
        <v>0.35</v>
      </c>
      <c r="S10232">
        <v>0</v>
      </c>
      <c r="T10232">
        <v>0</v>
      </c>
    </row>
    <row r="10233" spans="1:20" x14ac:dyDescent="0.25">
      <c r="A10233" t="s">
        <v>169</v>
      </c>
      <c r="B10233">
        <v>2230601</v>
      </c>
      <c r="C10233" s="4" t="s">
        <v>14087</v>
      </c>
      <c r="D10233" s="4" t="s">
        <v>6115</v>
      </c>
      <c r="E10233" s="8" t="s">
        <v>6115</v>
      </c>
      <c r="F10233" t="s">
        <v>406</v>
      </c>
      <c r="G10233" t="s">
        <v>592</v>
      </c>
      <c r="H10233" t="s">
        <v>427</v>
      </c>
      <c r="I10233" t="s">
        <v>1322</v>
      </c>
      <c r="J10233" s="1" t="s">
        <v>928</v>
      </c>
      <c r="L10233" s="2" t="s">
        <v>929</v>
      </c>
      <c r="M10233" s="2" t="s">
        <v>887</v>
      </c>
      <c r="N10233">
        <v>0</v>
      </c>
      <c r="O10233">
        <v>210000</v>
      </c>
      <c r="P10233">
        <v>0</v>
      </c>
      <c r="Q10233" t="s">
        <v>858</v>
      </c>
      <c r="R10233" s="3">
        <v>0.35</v>
      </c>
      <c r="S10233">
        <v>0</v>
      </c>
      <c r="T10233">
        <v>0</v>
      </c>
    </row>
    <row r="10234" spans="1:20" x14ac:dyDescent="0.25">
      <c r="A10234" t="s">
        <v>169</v>
      </c>
      <c r="B10234">
        <v>2230601</v>
      </c>
      <c r="C10234" s="4" t="s">
        <v>14087</v>
      </c>
      <c r="D10234" s="4" t="s">
        <v>6116</v>
      </c>
      <c r="E10234" s="8" t="s">
        <v>6116</v>
      </c>
      <c r="F10234" t="s">
        <v>406</v>
      </c>
      <c r="G10234" t="s">
        <v>592</v>
      </c>
      <c r="H10234" t="s">
        <v>427</v>
      </c>
      <c r="I10234" t="s">
        <v>1322</v>
      </c>
      <c r="J10234" s="1" t="s">
        <v>930</v>
      </c>
      <c r="L10234" s="2" t="s">
        <v>931</v>
      </c>
      <c r="M10234" s="2" t="s">
        <v>882</v>
      </c>
      <c r="N10234">
        <v>0</v>
      </c>
      <c r="O10234">
        <v>270000</v>
      </c>
      <c r="P10234">
        <v>0</v>
      </c>
      <c r="Q10234" t="s">
        <v>857</v>
      </c>
      <c r="R10234" s="3">
        <v>0.65</v>
      </c>
      <c r="S10234">
        <v>0</v>
      </c>
      <c r="T10234">
        <v>0</v>
      </c>
    </row>
    <row r="10235" spans="1:20" x14ac:dyDescent="0.25">
      <c r="A10235" t="s">
        <v>169</v>
      </c>
      <c r="B10235">
        <v>2230601</v>
      </c>
      <c r="C10235" s="4" t="s">
        <v>14087</v>
      </c>
      <c r="D10235" s="4" t="s">
        <v>6117</v>
      </c>
      <c r="E10235" s="8" t="s">
        <v>6117</v>
      </c>
      <c r="F10235" t="s">
        <v>406</v>
      </c>
      <c r="G10235" t="s">
        <v>592</v>
      </c>
      <c r="H10235" t="s">
        <v>427</v>
      </c>
      <c r="I10235" t="s">
        <v>1322</v>
      </c>
      <c r="J10235" s="1" t="s">
        <v>932</v>
      </c>
      <c r="L10235" s="2" t="s">
        <v>933</v>
      </c>
      <c r="M10235" s="2" t="s">
        <v>882</v>
      </c>
      <c r="N10235">
        <v>0</v>
      </c>
      <c r="O10235">
        <v>270000</v>
      </c>
      <c r="P10235">
        <v>0</v>
      </c>
      <c r="Q10235" t="s">
        <v>857</v>
      </c>
      <c r="R10235" s="3">
        <v>0.65</v>
      </c>
      <c r="S10235">
        <v>0</v>
      </c>
      <c r="T10235">
        <v>0</v>
      </c>
    </row>
    <row r="10236" spans="1:20" x14ac:dyDescent="0.25">
      <c r="A10236" t="s">
        <v>169</v>
      </c>
      <c r="B10236">
        <v>2230601</v>
      </c>
      <c r="C10236" s="4" t="s">
        <v>14087</v>
      </c>
      <c r="D10236" s="4" t="s">
        <v>6118</v>
      </c>
      <c r="E10236" s="8" t="s">
        <v>6118</v>
      </c>
      <c r="F10236" t="s">
        <v>406</v>
      </c>
      <c r="G10236" t="s">
        <v>592</v>
      </c>
      <c r="H10236" t="s">
        <v>427</v>
      </c>
      <c r="I10236" t="s">
        <v>1322</v>
      </c>
      <c r="J10236" s="1" t="s">
        <v>934</v>
      </c>
      <c r="L10236" s="2" t="s">
        <v>935</v>
      </c>
      <c r="M10236" s="2" t="s">
        <v>882</v>
      </c>
      <c r="N10236">
        <v>0</v>
      </c>
      <c r="O10236">
        <v>130000</v>
      </c>
      <c r="P10236">
        <v>0</v>
      </c>
      <c r="Q10236" t="s">
        <v>857</v>
      </c>
      <c r="R10236" s="3">
        <v>0.65</v>
      </c>
      <c r="S10236">
        <v>0</v>
      </c>
      <c r="T10236">
        <v>0</v>
      </c>
    </row>
    <row r="10237" spans="1:20" x14ac:dyDescent="0.25">
      <c r="A10237" t="s">
        <v>169</v>
      </c>
      <c r="B10237">
        <v>2230601</v>
      </c>
      <c r="C10237" s="4" t="s">
        <v>14087</v>
      </c>
      <c r="D10237" s="4" t="s">
        <v>6119</v>
      </c>
      <c r="E10237" s="8" t="s">
        <v>6119</v>
      </c>
      <c r="F10237" t="s">
        <v>406</v>
      </c>
      <c r="G10237" t="s">
        <v>592</v>
      </c>
      <c r="H10237" t="s">
        <v>427</v>
      </c>
      <c r="I10237" t="s">
        <v>1322</v>
      </c>
      <c r="J10237" s="1" t="s">
        <v>936</v>
      </c>
      <c r="L10237" s="2" t="s">
        <v>937</v>
      </c>
      <c r="M10237" s="2" t="s">
        <v>887</v>
      </c>
      <c r="N10237">
        <v>0</v>
      </c>
      <c r="O10237">
        <v>165000</v>
      </c>
      <c r="P10237">
        <v>0</v>
      </c>
      <c r="Q10237" t="s">
        <v>858</v>
      </c>
      <c r="R10237" s="3">
        <v>0.35</v>
      </c>
      <c r="S10237">
        <v>0</v>
      </c>
      <c r="T10237">
        <v>0</v>
      </c>
    </row>
    <row r="10238" spans="1:20" x14ac:dyDescent="0.25">
      <c r="A10238" t="s">
        <v>169</v>
      </c>
      <c r="B10238">
        <v>2230601</v>
      </c>
      <c r="C10238" s="4" t="s">
        <v>14087</v>
      </c>
      <c r="D10238" s="4" t="s">
        <v>6120</v>
      </c>
      <c r="E10238" s="8" t="s">
        <v>6120</v>
      </c>
      <c r="F10238" t="s">
        <v>406</v>
      </c>
      <c r="G10238" t="s">
        <v>592</v>
      </c>
      <c r="H10238" t="s">
        <v>427</v>
      </c>
      <c r="I10238" t="s">
        <v>1322</v>
      </c>
      <c r="J10238" s="1" t="s">
        <v>938</v>
      </c>
      <c r="L10238" s="2" t="s">
        <v>939</v>
      </c>
      <c r="M10238" s="2" t="s">
        <v>940</v>
      </c>
      <c r="N10238">
        <v>0</v>
      </c>
      <c r="O10238">
        <v>32000</v>
      </c>
      <c r="P10238">
        <v>0</v>
      </c>
      <c r="Q10238" t="s">
        <v>859</v>
      </c>
      <c r="R10238" s="3">
        <v>0</v>
      </c>
      <c r="S10238">
        <v>0</v>
      </c>
      <c r="T10238">
        <v>0</v>
      </c>
    </row>
    <row r="10239" spans="1:20" x14ac:dyDescent="0.25">
      <c r="A10239" t="s">
        <v>169</v>
      </c>
      <c r="B10239">
        <v>2230601</v>
      </c>
      <c r="C10239" s="4" t="s">
        <v>14087</v>
      </c>
      <c r="D10239" s="4" t="s">
        <v>6121</v>
      </c>
      <c r="E10239" s="8" t="s">
        <v>6121</v>
      </c>
      <c r="F10239" t="s">
        <v>406</v>
      </c>
      <c r="G10239" t="s">
        <v>592</v>
      </c>
      <c r="H10239" t="s">
        <v>427</v>
      </c>
      <c r="I10239" t="s">
        <v>1322</v>
      </c>
      <c r="J10239" s="1" t="s">
        <v>941</v>
      </c>
      <c r="L10239" s="2" t="s">
        <v>942</v>
      </c>
      <c r="M10239" s="2" t="s">
        <v>940</v>
      </c>
      <c r="N10239">
        <v>0</v>
      </c>
      <c r="O10239">
        <v>34000</v>
      </c>
      <c r="P10239">
        <v>0</v>
      </c>
      <c r="Q10239" t="s">
        <v>859</v>
      </c>
      <c r="R10239" s="3">
        <v>0</v>
      </c>
      <c r="S10239">
        <v>0</v>
      </c>
      <c r="T10239">
        <v>0</v>
      </c>
    </row>
    <row r="10240" spans="1:20" x14ac:dyDescent="0.25">
      <c r="A10240" t="s">
        <v>169</v>
      </c>
      <c r="B10240">
        <v>2230601</v>
      </c>
      <c r="C10240" s="4" t="s">
        <v>14087</v>
      </c>
      <c r="D10240" s="4" t="s">
        <v>6122</v>
      </c>
      <c r="E10240" s="8" t="s">
        <v>6122</v>
      </c>
      <c r="F10240" t="s">
        <v>406</v>
      </c>
      <c r="G10240" t="s">
        <v>592</v>
      </c>
      <c r="H10240" t="s">
        <v>427</v>
      </c>
      <c r="I10240" t="s">
        <v>1322</v>
      </c>
      <c r="J10240" s="1" t="s">
        <v>943</v>
      </c>
      <c r="L10240" s="2" t="s">
        <v>944</v>
      </c>
      <c r="M10240" s="2" t="s">
        <v>940</v>
      </c>
      <c r="N10240">
        <v>0</v>
      </c>
      <c r="O10240">
        <v>31000</v>
      </c>
      <c r="P10240">
        <v>0</v>
      </c>
      <c r="Q10240" t="s">
        <v>859</v>
      </c>
      <c r="R10240" s="3">
        <v>0</v>
      </c>
      <c r="S10240">
        <v>0</v>
      </c>
      <c r="T10240">
        <v>0</v>
      </c>
    </row>
    <row r="10241" spans="1:20" x14ac:dyDescent="0.25">
      <c r="A10241" t="s">
        <v>313</v>
      </c>
      <c r="B10241">
        <v>2230701</v>
      </c>
      <c r="C10241" s="4" t="s">
        <v>14087</v>
      </c>
      <c r="D10241" s="4" t="s">
        <v>10018</v>
      </c>
      <c r="E10241" s="8" t="s">
        <v>10018</v>
      </c>
      <c r="F10241" t="s">
        <v>406</v>
      </c>
      <c r="G10241" t="s">
        <v>759</v>
      </c>
      <c r="H10241" t="s">
        <v>630</v>
      </c>
      <c r="I10241" t="s">
        <v>1323</v>
      </c>
      <c r="J10241" s="1" t="s">
        <v>880</v>
      </c>
      <c r="L10241" s="2" t="s">
        <v>881</v>
      </c>
      <c r="M10241" s="2" t="s">
        <v>882</v>
      </c>
      <c r="N10241">
        <v>25</v>
      </c>
      <c r="O10241">
        <v>700000</v>
      </c>
      <c r="P10241">
        <v>17500000</v>
      </c>
      <c r="Q10241" t="s">
        <v>857</v>
      </c>
      <c r="R10241" s="3">
        <v>0.65</v>
      </c>
      <c r="S10241">
        <v>6124999.9999999991</v>
      </c>
      <c r="T10241">
        <v>11375000</v>
      </c>
    </row>
    <row r="10242" spans="1:20" x14ac:dyDescent="0.25">
      <c r="A10242" t="s">
        <v>313</v>
      </c>
      <c r="B10242">
        <v>2230701</v>
      </c>
      <c r="C10242" s="4" t="s">
        <v>14087</v>
      </c>
      <c r="D10242" s="4" t="s">
        <v>10019</v>
      </c>
      <c r="E10242" s="8" t="s">
        <v>10019</v>
      </c>
      <c r="F10242" t="s">
        <v>406</v>
      </c>
      <c r="G10242" t="s">
        <v>759</v>
      </c>
      <c r="H10242" t="s">
        <v>630</v>
      </c>
      <c r="I10242" t="s">
        <v>1323</v>
      </c>
      <c r="J10242" s="1" t="s">
        <v>883</v>
      </c>
      <c r="L10242" s="2" t="s">
        <v>884</v>
      </c>
      <c r="M10242" s="2" t="s">
        <v>882</v>
      </c>
      <c r="N10242">
        <v>0</v>
      </c>
      <c r="O10242">
        <v>420000</v>
      </c>
      <c r="P10242">
        <v>0</v>
      </c>
      <c r="Q10242" t="s">
        <v>857</v>
      </c>
      <c r="R10242" s="3">
        <v>0.65</v>
      </c>
      <c r="S10242">
        <v>0</v>
      </c>
      <c r="T10242">
        <v>0</v>
      </c>
    </row>
    <row r="10243" spans="1:20" x14ac:dyDescent="0.25">
      <c r="A10243" t="s">
        <v>313</v>
      </c>
      <c r="B10243">
        <v>2230701</v>
      </c>
      <c r="C10243" s="4" t="s">
        <v>14087</v>
      </c>
      <c r="D10243" s="4" t="s">
        <v>10020</v>
      </c>
      <c r="E10243" s="8" t="s">
        <v>10020</v>
      </c>
      <c r="F10243" t="s">
        <v>406</v>
      </c>
      <c r="G10243" t="s">
        <v>759</v>
      </c>
      <c r="H10243" t="s">
        <v>630</v>
      </c>
      <c r="I10243" t="s">
        <v>1323</v>
      </c>
      <c r="J10243" s="1" t="s">
        <v>885</v>
      </c>
      <c r="L10243" s="2" t="s">
        <v>886</v>
      </c>
      <c r="M10243" s="2" t="s">
        <v>887</v>
      </c>
      <c r="N10243">
        <v>19</v>
      </c>
      <c r="O10243">
        <v>250000</v>
      </c>
      <c r="P10243">
        <v>4750000</v>
      </c>
      <c r="Q10243" t="s">
        <v>858</v>
      </c>
      <c r="R10243" s="3">
        <v>0.35</v>
      </c>
      <c r="S10243">
        <v>3087500</v>
      </c>
      <c r="T10243">
        <v>1662500</v>
      </c>
    </row>
    <row r="10244" spans="1:20" x14ac:dyDescent="0.25">
      <c r="A10244" t="s">
        <v>313</v>
      </c>
      <c r="B10244">
        <v>2230701</v>
      </c>
      <c r="C10244" s="4" t="s">
        <v>14087</v>
      </c>
      <c r="D10244" s="4" t="s">
        <v>10021</v>
      </c>
      <c r="E10244" s="8" t="s">
        <v>10021</v>
      </c>
      <c r="F10244" t="s">
        <v>406</v>
      </c>
      <c r="G10244" t="s">
        <v>759</v>
      </c>
      <c r="H10244" t="s">
        <v>630</v>
      </c>
      <c r="I10244" t="s">
        <v>1323</v>
      </c>
      <c r="J10244" s="1" t="s">
        <v>888</v>
      </c>
      <c r="L10244" s="2" t="s">
        <v>889</v>
      </c>
      <c r="M10244" s="2" t="s">
        <v>887</v>
      </c>
      <c r="N10244">
        <v>0</v>
      </c>
      <c r="O10244">
        <v>275000</v>
      </c>
      <c r="P10244">
        <v>0</v>
      </c>
      <c r="Q10244" t="s">
        <v>858</v>
      </c>
      <c r="R10244" s="3">
        <v>0.35</v>
      </c>
      <c r="S10244">
        <v>0</v>
      </c>
      <c r="T10244">
        <v>0</v>
      </c>
    </row>
    <row r="10245" spans="1:20" x14ac:dyDescent="0.25">
      <c r="A10245" t="s">
        <v>313</v>
      </c>
      <c r="B10245">
        <v>2230701</v>
      </c>
      <c r="C10245" s="4" t="s">
        <v>14087</v>
      </c>
      <c r="D10245" s="4" t="s">
        <v>10022</v>
      </c>
      <c r="E10245" s="8" t="s">
        <v>10022</v>
      </c>
      <c r="F10245" t="s">
        <v>406</v>
      </c>
      <c r="G10245" t="s">
        <v>759</v>
      </c>
      <c r="H10245" t="s">
        <v>630</v>
      </c>
      <c r="I10245" t="s">
        <v>1323</v>
      </c>
      <c r="J10245" s="1" t="s">
        <v>890</v>
      </c>
      <c r="L10245" s="2" t="s">
        <v>891</v>
      </c>
      <c r="M10245" s="2" t="s">
        <v>882</v>
      </c>
      <c r="N10245">
        <v>25</v>
      </c>
      <c r="O10245">
        <v>150000</v>
      </c>
      <c r="P10245">
        <v>3750000</v>
      </c>
      <c r="Q10245" t="s">
        <v>857</v>
      </c>
      <c r="R10245" s="3">
        <v>0.65</v>
      </c>
      <c r="S10245">
        <v>1312500</v>
      </c>
      <c r="T10245">
        <v>2437500</v>
      </c>
    </row>
    <row r="10246" spans="1:20" x14ac:dyDescent="0.25">
      <c r="A10246" t="s">
        <v>313</v>
      </c>
      <c r="B10246">
        <v>2230701</v>
      </c>
      <c r="C10246" s="4" t="s">
        <v>14087</v>
      </c>
      <c r="D10246" s="4" t="s">
        <v>10023</v>
      </c>
      <c r="E10246" s="8" t="s">
        <v>10023</v>
      </c>
      <c r="F10246" t="s">
        <v>406</v>
      </c>
      <c r="G10246" t="s">
        <v>759</v>
      </c>
      <c r="H10246" t="s">
        <v>630</v>
      </c>
      <c r="I10246" t="s">
        <v>1323</v>
      </c>
      <c r="J10246" s="1" t="s">
        <v>892</v>
      </c>
      <c r="L10246" s="2" t="s">
        <v>893</v>
      </c>
      <c r="M10246" s="2" t="s">
        <v>882</v>
      </c>
      <c r="N10246">
        <v>0</v>
      </c>
      <c r="O10246">
        <v>300000</v>
      </c>
      <c r="P10246">
        <v>0</v>
      </c>
      <c r="Q10246" t="s">
        <v>857</v>
      </c>
      <c r="R10246" s="3">
        <v>0.65</v>
      </c>
      <c r="S10246">
        <v>0</v>
      </c>
      <c r="T10246">
        <v>0</v>
      </c>
    </row>
    <row r="10247" spans="1:20" x14ac:dyDescent="0.25">
      <c r="A10247" t="s">
        <v>313</v>
      </c>
      <c r="B10247">
        <v>2230701</v>
      </c>
      <c r="C10247" s="4" t="s">
        <v>14087</v>
      </c>
      <c r="D10247" s="4" t="s">
        <v>10024</v>
      </c>
      <c r="E10247" s="8" t="s">
        <v>10024</v>
      </c>
      <c r="F10247" t="s">
        <v>406</v>
      </c>
      <c r="G10247" t="s">
        <v>759</v>
      </c>
      <c r="H10247" t="s">
        <v>630</v>
      </c>
      <c r="I10247" t="s">
        <v>1323</v>
      </c>
      <c r="J10247" s="1" t="s">
        <v>894</v>
      </c>
      <c r="L10247" s="2" t="s">
        <v>895</v>
      </c>
      <c r="M10247" s="2" t="s">
        <v>882</v>
      </c>
      <c r="N10247">
        <v>25</v>
      </c>
      <c r="O10247">
        <v>400000</v>
      </c>
      <c r="P10247">
        <v>10000000</v>
      </c>
      <c r="Q10247" t="s">
        <v>857</v>
      </c>
      <c r="R10247" s="3">
        <v>0.65</v>
      </c>
      <c r="S10247">
        <v>3500000</v>
      </c>
      <c r="T10247">
        <v>6500000</v>
      </c>
    </row>
    <row r="10248" spans="1:20" x14ac:dyDescent="0.25">
      <c r="A10248" t="s">
        <v>313</v>
      </c>
      <c r="B10248">
        <v>2230701</v>
      </c>
      <c r="C10248" s="4" t="s">
        <v>14087</v>
      </c>
      <c r="D10248" s="4" t="s">
        <v>10025</v>
      </c>
      <c r="E10248" s="8" t="s">
        <v>10025</v>
      </c>
      <c r="F10248" t="s">
        <v>406</v>
      </c>
      <c r="G10248" t="s">
        <v>759</v>
      </c>
      <c r="H10248" t="s">
        <v>630</v>
      </c>
      <c r="I10248" t="s">
        <v>1323</v>
      </c>
      <c r="J10248" s="1" t="s">
        <v>896</v>
      </c>
      <c r="L10248" s="2" t="s">
        <v>897</v>
      </c>
      <c r="M10248" s="2" t="s">
        <v>882</v>
      </c>
      <c r="N10248">
        <v>39</v>
      </c>
      <c r="O10248">
        <v>360000</v>
      </c>
      <c r="P10248">
        <v>14040000</v>
      </c>
      <c r="Q10248" t="s">
        <v>857</v>
      </c>
      <c r="R10248" s="3">
        <v>0.65</v>
      </c>
      <c r="S10248">
        <v>4913999.9999999991</v>
      </c>
      <c r="T10248">
        <v>9126000</v>
      </c>
    </row>
    <row r="10249" spans="1:20" x14ac:dyDescent="0.25">
      <c r="A10249" t="s">
        <v>313</v>
      </c>
      <c r="B10249">
        <v>2230701</v>
      </c>
      <c r="C10249" s="4" t="s">
        <v>14087</v>
      </c>
      <c r="D10249" s="4" t="s">
        <v>10026</v>
      </c>
      <c r="E10249" s="8" t="s">
        <v>10026</v>
      </c>
      <c r="F10249" t="s">
        <v>406</v>
      </c>
      <c r="G10249" t="s">
        <v>759</v>
      </c>
      <c r="H10249" t="s">
        <v>630</v>
      </c>
      <c r="I10249" t="s">
        <v>1323</v>
      </c>
      <c r="J10249" s="1" t="s">
        <v>898</v>
      </c>
      <c r="L10249" s="2" t="s">
        <v>899</v>
      </c>
      <c r="M10249" s="2" t="s">
        <v>882</v>
      </c>
      <c r="N10249">
        <v>0</v>
      </c>
      <c r="O10249">
        <v>250000</v>
      </c>
      <c r="P10249">
        <v>0</v>
      </c>
      <c r="Q10249" t="s">
        <v>857</v>
      </c>
      <c r="R10249" s="3">
        <v>0.65</v>
      </c>
      <c r="S10249">
        <v>0</v>
      </c>
      <c r="T10249">
        <v>0</v>
      </c>
    </row>
    <row r="10250" spans="1:20" x14ac:dyDescent="0.25">
      <c r="A10250" t="s">
        <v>313</v>
      </c>
      <c r="B10250">
        <v>2230701</v>
      </c>
      <c r="C10250" s="4" t="s">
        <v>14087</v>
      </c>
      <c r="D10250" s="4" t="s">
        <v>10027</v>
      </c>
      <c r="E10250" s="8" t="s">
        <v>10027</v>
      </c>
      <c r="F10250" t="s">
        <v>406</v>
      </c>
      <c r="G10250" t="s">
        <v>759</v>
      </c>
      <c r="H10250" t="s">
        <v>630</v>
      </c>
      <c r="I10250" t="s">
        <v>1323</v>
      </c>
      <c r="J10250" s="1" t="s">
        <v>900</v>
      </c>
      <c r="L10250" s="2" t="s">
        <v>901</v>
      </c>
      <c r="M10250" s="2" t="s">
        <v>882</v>
      </c>
      <c r="N10250">
        <v>0</v>
      </c>
      <c r="O10250">
        <v>360000</v>
      </c>
      <c r="P10250">
        <v>0</v>
      </c>
      <c r="Q10250" t="s">
        <v>857</v>
      </c>
      <c r="R10250" s="3">
        <v>0.65</v>
      </c>
      <c r="S10250">
        <v>0</v>
      </c>
      <c r="T10250">
        <v>0</v>
      </c>
    </row>
    <row r="10251" spans="1:20" x14ac:dyDescent="0.25">
      <c r="A10251" t="s">
        <v>313</v>
      </c>
      <c r="B10251">
        <v>2230701</v>
      </c>
      <c r="C10251" s="4" t="s">
        <v>14087</v>
      </c>
      <c r="D10251" s="4" t="s">
        <v>10028</v>
      </c>
      <c r="E10251" s="8" t="s">
        <v>10028</v>
      </c>
      <c r="F10251" t="s">
        <v>406</v>
      </c>
      <c r="G10251" t="s">
        <v>759</v>
      </c>
      <c r="H10251" t="s">
        <v>630</v>
      </c>
      <c r="I10251" t="s">
        <v>1323</v>
      </c>
      <c r="J10251" s="1" t="s">
        <v>902</v>
      </c>
      <c r="L10251" s="2" t="s">
        <v>903</v>
      </c>
      <c r="M10251" s="2" t="s">
        <v>887</v>
      </c>
      <c r="N10251">
        <v>25</v>
      </c>
      <c r="O10251">
        <v>300000</v>
      </c>
      <c r="P10251">
        <v>7500000</v>
      </c>
      <c r="Q10251" t="s">
        <v>858</v>
      </c>
      <c r="R10251" s="3">
        <v>0.35</v>
      </c>
      <c r="S10251">
        <v>4875000</v>
      </c>
      <c r="T10251">
        <v>2625000</v>
      </c>
    </row>
    <row r="10252" spans="1:20" x14ac:dyDescent="0.25">
      <c r="A10252" t="s">
        <v>313</v>
      </c>
      <c r="B10252">
        <v>2230701</v>
      </c>
      <c r="C10252" s="4" t="s">
        <v>14087</v>
      </c>
      <c r="D10252" s="4" t="s">
        <v>10029</v>
      </c>
      <c r="E10252" s="8" t="s">
        <v>10029</v>
      </c>
      <c r="F10252" t="s">
        <v>406</v>
      </c>
      <c r="G10252" t="s">
        <v>759</v>
      </c>
      <c r="H10252" t="s">
        <v>630</v>
      </c>
      <c r="I10252" t="s">
        <v>1323</v>
      </c>
      <c r="J10252" s="1" t="s">
        <v>904</v>
      </c>
      <c r="L10252" s="2" t="s">
        <v>905</v>
      </c>
      <c r="M10252" s="2" t="s">
        <v>887</v>
      </c>
      <c r="N10252">
        <v>18</v>
      </c>
      <c r="O10252">
        <v>690000</v>
      </c>
      <c r="P10252">
        <v>12420000</v>
      </c>
      <c r="Q10252" t="s">
        <v>858</v>
      </c>
      <c r="R10252" s="3">
        <v>0.35</v>
      </c>
      <c r="S10252">
        <v>8073000</v>
      </c>
      <c r="T10252">
        <v>4346999.9999999991</v>
      </c>
    </row>
    <row r="10253" spans="1:20" x14ac:dyDescent="0.25">
      <c r="A10253" t="s">
        <v>313</v>
      </c>
      <c r="B10253">
        <v>2230701</v>
      </c>
      <c r="C10253" s="4" t="s">
        <v>14087</v>
      </c>
      <c r="D10253" s="4" t="s">
        <v>10030</v>
      </c>
      <c r="E10253" s="8" t="s">
        <v>10030</v>
      </c>
      <c r="F10253" t="s">
        <v>406</v>
      </c>
      <c r="G10253" t="s">
        <v>759</v>
      </c>
      <c r="H10253" t="s">
        <v>630</v>
      </c>
      <c r="I10253" t="s">
        <v>1323</v>
      </c>
      <c r="J10253" s="1" t="s">
        <v>906</v>
      </c>
      <c r="L10253" s="2" t="s">
        <v>907</v>
      </c>
      <c r="M10253" s="2" t="s">
        <v>887</v>
      </c>
      <c r="N10253">
        <v>0</v>
      </c>
      <c r="O10253">
        <v>330000</v>
      </c>
      <c r="P10253">
        <v>0</v>
      </c>
      <c r="Q10253" t="s">
        <v>858</v>
      </c>
      <c r="R10253" s="3">
        <v>0.35</v>
      </c>
      <c r="S10253">
        <v>0</v>
      </c>
      <c r="T10253">
        <v>0</v>
      </c>
    </row>
    <row r="10254" spans="1:20" x14ac:dyDescent="0.25">
      <c r="A10254" t="s">
        <v>313</v>
      </c>
      <c r="B10254">
        <v>2230701</v>
      </c>
      <c r="C10254" s="4" t="s">
        <v>14087</v>
      </c>
      <c r="D10254" s="4" t="s">
        <v>10031</v>
      </c>
      <c r="E10254" s="8" t="s">
        <v>10031</v>
      </c>
      <c r="F10254" t="s">
        <v>406</v>
      </c>
      <c r="G10254" t="s">
        <v>759</v>
      </c>
      <c r="H10254" t="s">
        <v>630</v>
      </c>
      <c r="I10254" t="s">
        <v>1323</v>
      </c>
      <c r="J10254" s="1" t="s">
        <v>908</v>
      </c>
      <c r="L10254" s="2" t="s">
        <v>909</v>
      </c>
      <c r="M10254" s="2" t="s">
        <v>882</v>
      </c>
      <c r="N10254">
        <v>13</v>
      </c>
      <c r="O10254">
        <v>200000</v>
      </c>
      <c r="P10254">
        <v>2600000</v>
      </c>
      <c r="Q10254" t="s">
        <v>857</v>
      </c>
      <c r="R10254" s="3">
        <v>0.65</v>
      </c>
      <c r="S10254">
        <v>910000</v>
      </c>
      <c r="T10254">
        <v>1690000</v>
      </c>
    </row>
    <row r="10255" spans="1:20" x14ac:dyDescent="0.25">
      <c r="A10255" t="s">
        <v>313</v>
      </c>
      <c r="B10255">
        <v>2230701</v>
      </c>
      <c r="C10255" s="4" t="s">
        <v>14087</v>
      </c>
      <c r="D10255" s="4" t="s">
        <v>10032</v>
      </c>
      <c r="E10255" s="8" t="s">
        <v>10032</v>
      </c>
      <c r="F10255" t="s">
        <v>406</v>
      </c>
      <c r="G10255" t="s">
        <v>759</v>
      </c>
      <c r="H10255" t="s">
        <v>630</v>
      </c>
      <c r="I10255" t="s">
        <v>1323</v>
      </c>
      <c r="J10255" s="1" t="s">
        <v>910</v>
      </c>
      <c r="L10255" s="2" t="s">
        <v>911</v>
      </c>
      <c r="M10255" s="2" t="s">
        <v>887</v>
      </c>
      <c r="N10255">
        <v>21</v>
      </c>
      <c r="O10255">
        <v>400000</v>
      </c>
      <c r="P10255">
        <v>8400000</v>
      </c>
      <c r="Q10255" t="s">
        <v>858</v>
      </c>
      <c r="R10255" s="3">
        <v>0.35</v>
      </c>
      <c r="S10255">
        <v>5460000</v>
      </c>
      <c r="T10255">
        <v>2940000</v>
      </c>
    </row>
    <row r="10256" spans="1:20" x14ac:dyDescent="0.25">
      <c r="A10256" t="s">
        <v>313</v>
      </c>
      <c r="B10256">
        <v>2230701</v>
      </c>
      <c r="C10256" s="4" t="s">
        <v>14087</v>
      </c>
      <c r="D10256" s="4" t="s">
        <v>10033</v>
      </c>
      <c r="E10256" s="8" t="s">
        <v>10033</v>
      </c>
      <c r="F10256" t="s">
        <v>406</v>
      </c>
      <c r="G10256" t="s">
        <v>759</v>
      </c>
      <c r="H10256" t="s">
        <v>630</v>
      </c>
      <c r="I10256" t="s">
        <v>1323</v>
      </c>
      <c r="J10256" s="1" t="s">
        <v>912</v>
      </c>
      <c r="L10256" s="2" t="s">
        <v>913</v>
      </c>
      <c r="M10256" s="2" t="s">
        <v>882</v>
      </c>
      <c r="N10256">
        <v>25</v>
      </c>
      <c r="O10256">
        <v>240000</v>
      </c>
      <c r="P10256">
        <v>6000000</v>
      </c>
      <c r="Q10256" t="s">
        <v>857</v>
      </c>
      <c r="R10256" s="3">
        <v>0.65</v>
      </c>
      <c r="S10256">
        <v>2100000</v>
      </c>
      <c r="T10256">
        <v>3900000</v>
      </c>
    </row>
    <row r="10257" spans="1:20" x14ac:dyDescent="0.25">
      <c r="A10257" t="s">
        <v>313</v>
      </c>
      <c r="B10257">
        <v>2230701</v>
      </c>
      <c r="C10257" s="4" t="s">
        <v>14087</v>
      </c>
      <c r="D10257" s="4" t="s">
        <v>10034</v>
      </c>
      <c r="E10257" s="8" t="s">
        <v>10034</v>
      </c>
      <c r="F10257" t="s">
        <v>406</v>
      </c>
      <c r="G10257" t="s">
        <v>759</v>
      </c>
      <c r="H10257" t="s">
        <v>630</v>
      </c>
      <c r="I10257" t="s">
        <v>1323</v>
      </c>
      <c r="J10257" s="1" t="s">
        <v>914</v>
      </c>
      <c r="L10257" s="2" t="s">
        <v>915</v>
      </c>
      <c r="M10257" s="2" t="s">
        <v>887</v>
      </c>
      <c r="N10257">
        <v>20</v>
      </c>
      <c r="O10257">
        <v>240000</v>
      </c>
      <c r="P10257">
        <v>4800000</v>
      </c>
      <c r="Q10257" t="s">
        <v>858</v>
      </c>
      <c r="R10257" s="3">
        <v>0.35</v>
      </c>
      <c r="S10257">
        <v>3120000</v>
      </c>
      <c r="T10257">
        <v>1680000</v>
      </c>
    </row>
    <row r="10258" spans="1:20" x14ac:dyDescent="0.25">
      <c r="A10258" t="s">
        <v>313</v>
      </c>
      <c r="B10258">
        <v>2230701</v>
      </c>
      <c r="C10258" s="4" t="s">
        <v>14087</v>
      </c>
      <c r="D10258" s="4" t="s">
        <v>10035</v>
      </c>
      <c r="E10258" s="8" t="s">
        <v>10035</v>
      </c>
      <c r="F10258" t="s">
        <v>406</v>
      </c>
      <c r="G10258" t="s">
        <v>759</v>
      </c>
      <c r="H10258" t="s">
        <v>630</v>
      </c>
      <c r="I10258" t="s">
        <v>1323</v>
      </c>
      <c r="J10258" s="1" t="s">
        <v>916</v>
      </c>
      <c r="L10258" s="2" t="s">
        <v>917</v>
      </c>
      <c r="M10258" s="2" t="s">
        <v>887</v>
      </c>
      <c r="N10258">
        <v>0</v>
      </c>
      <c r="O10258">
        <v>150000</v>
      </c>
      <c r="P10258">
        <v>0</v>
      </c>
      <c r="Q10258" t="s">
        <v>858</v>
      </c>
      <c r="R10258" s="3">
        <v>0.35</v>
      </c>
      <c r="S10258">
        <v>0</v>
      </c>
      <c r="T10258">
        <v>0</v>
      </c>
    </row>
    <row r="10259" spans="1:20" x14ac:dyDescent="0.25">
      <c r="A10259" t="s">
        <v>313</v>
      </c>
      <c r="B10259">
        <v>2230701</v>
      </c>
      <c r="C10259" s="4" t="s">
        <v>14087</v>
      </c>
      <c r="D10259" s="4" t="s">
        <v>10036</v>
      </c>
      <c r="E10259" s="8" t="s">
        <v>10036</v>
      </c>
      <c r="F10259" t="s">
        <v>406</v>
      </c>
      <c r="G10259" t="s">
        <v>759</v>
      </c>
      <c r="H10259" t="s">
        <v>630</v>
      </c>
      <c r="I10259" t="s">
        <v>1323</v>
      </c>
      <c r="J10259" s="1" t="s">
        <v>918</v>
      </c>
      <c r="L10259" s="2" t="s">
        <v>919</v>
      </c>
      <c r="M10259" s="2" t="s">
        <v>887</v>
      </c>
      <c r="N10259">
        <v>34</v>
      </c>
      <c r="O10259">
        <v>470000</v>
      </c>
      <c r="P10259">
        <v>15980000</v>
      </c>
      <c r="Q10259" t="s">
        <v>858</v>
      </c>
      <c r="R10259" s="3">
        <v>0.35</v>
      </c>
      <c r="S10259">
        <v>10387000</v>
      </c>
      <c r="T10259">
        <v>5593000</v>
      </c>
    </row>
    <row r="10260" spans="1:20" x14ac:dyDescent="0.25">
      <c r="A10260" t="s">
        <v>313</v>
      </c>
      <c r="B10260">
        <v>2230701</v>
      </c>
      <c r="C10260" s="4" t="s">
        <v>14087</v>
      </c>
      <c r="D10260" s="4" t="s">
        <v>10037</v>
      </c>
      <c r="E10260" s="8" t="s">
        <v>10037</v>
      </c>
      <c r="F10260" t="s">
        <v>406</v>
      </c>
      <c r="G10260" t="s">
        <v>759</v>
      </c>
      <c r="H10260" t="s">
        <v>630</v>
      </c>
      <c r="I10260" t="s">
        <v>1323</v>
      </c>
      <c r="J10260" s="1" t="s">
        <v>920</v>
      </c>
      <c r="L10260" s="2" t="s">
        <v>921</v>
      </c>
      <c r="M10260" s="2" t="s">
        <v>882</v>
      </c>
      <c r="N10260">
        <v>0</v>
      </c>
      <c r="O10260">
        <v>170000</v>
      </c>
      <c r="P10260">
        <v>0</v>
      </c>
      <c r="Q10260" t="s">
        <v>857</v>
      </c>
      <c r="R10260" s="3">
        <v>0.65</v>
      </c>
      <c r="S10260">
        <v>0</v>
      </c>
      <c r="T10260">
        <v>0</v>
      </c>
    </row>
    <row r="10261" spans="1:20" x14ac:dyDescent="0.25">
      <c r="A10261" t="s">
        <v>313</v>
      </c>
      <c r="B10261">
        <v>2230701</v>
      </c>
      <c r="C10261" s="4" t="s">
        <v>14087</v>
      </c>
      <c r="D10261" s="4" t="s">
        <v>10038</v>
      </c>
      <c r="E10261" s="8" t="s">
        <v>10038</v>
      </c>
      <c r="F10261" t="s">
        <v>406</v>
      </c>
      <c r="G10261" t="s">
        <v>759</v>
      </c>
      <c r="H10261" t="s">
        <v>630</v>
      </c>
      <c r="I10261" t="s">
        <v>1323</v>
      </c>
      <c r="J10261" s="1" t="s">
        <v>922</v>
      </c>
      <c r="L10261" s="2" t="s">
        <v>923</v>
      </c>
      <c r="M10261" s="2" t="s">
        <v>887</v>
      </c>
      <c r="N10261">
        <v>0</v>
      </c>
      <c r="O10261">
        <v>130000</v>
      </c>
      <c r="P10261">
        <v>0</v>
      </c>
      <c r="Q10261" t="s">
        <v>858</v>
      </c>
      <c r="R10261" s="3">
        <v>0.35</v>
      </c>
      <c r="S10261">
        <v>0</v>
      </c>
      <c r="T10261">
        <v>0</v>
      </c>
    </row>
    <row r="10262" spans="1:20" x14ac:dyDescent="0.25">
      <c r="A10262" t="s">
        <v>313</v>
      </c>
      <c r="B10262">
        <v>2230701</v>
      </c>
      <c r="C10262" s="4" t="s">
        <v>14087</v>
      </c>
      <c r="D10262" s="4" t="s">
        <v>10039</v>
      </c>
      <c r="E10262" s="8" t="s">
        <v>10039</v>
      </c>
      <c r="F10262" t="s">
        <v>406</v>
      </c>
      <c r="G10262" t="s">
        <v>759</v>
      </c>
      <c r="H10262" t="s">
        <v>630</v>
      </c>
      <c r="I10262" t="s">
        <v>1323</v>
      </c>
      <c r="J10262" s="1" t="s">
        <v>924</v>
      </c>
      <c r="L10262" s="2" t="s">
        <v>925</v>
      </c>
      <c r="M10262" s="2" t="s">
        <v>887</v>
      </c>
      <c r="N10262">
        <v>0</v>
      </c>
      <c r="O10262">
        <v>130000</v>
      </c>
      <c r="P10262">
        <v>0</v>
      </c>
      <c r="Q10262" t="s">
        <v>858</v>
      </c>
      <c r="R10262" s="3">
        <v>0.35</v>
      </c>
      <c r="S10262">
        <v>0</v>
      </c>
      <c r="T10262">
        <v>0</v>
      </c>
    </row>
    <row r="10263" spans="1:20" x14ac:dyDescent="0.25">
      <c r="A10263" t="s">
        <v>313</v>
      </c>
      <c r="B10263">
        <v>2230701</v>
      </c>
      <c r="C10263" s="4" t="s">
        <v>14087</v>
      </c>
      <c r="D10263" s="4" t="s">
        <v>10040</v>
      </c>
      <c r="E10263" s="8" t="s">
        <v>10040</v>
      </c>
      <c r="F10263" t="s">
        <v>406</v>
      </c>
      <c r="G10263" t="s">
        <v>759</v>
      </c>
      <c r="H10263" t="s">
        <v>630</v>
      </c>
      <c r="I10263" t="s">
        <v>1323</v>
      </c>
      <c r="J10263" s="1" t="s">
        <v>926</v>
      </c>
      <c r="L10263" s="2" t="s">
        <v>927</v>
      </c>
      <c r="M10263" s="2" t="s">
        <v>887</v>
      </c>
      <c r="N10263">
        <v>0</v>
      </c>
      <c r="O10263">
        <v>260000</v>
      </c>
      <c r="P10263">
        <v>0</v>
      </c>
      <c r="Q10263" t="s">
        <v>858</v>
      </c>
      <c r="R10263" s="3">
        <v>0.35</v>
      </c>
      <c r="S10263">
        <v>0</v>
      </c>
      <c r="T10263">
        <v>0</v>
      </c>
    </row>
    <row r="10264" spans="1:20" x14ac:dyDescent="0.25">
      <c r="A10264" t="s">
        <v>313</v>
      </c>
      <c r="B10264">
        <v>2230701</v>
      </c>
      <c r="C10264" s="4" t="s">
        <v>14087</v>
      </c>
      <c r="D10264" s="4" t="s">
        <v>10041</v>
      </c>
      <c r="E10264" s="8" t="s">
        <v>10041</v>
      </c>
      <c r="F10264" t="s">
        <v>406</v>
      </c>
      <c r="G10264" t="s">
        <v>759</v>
      </c>
      <c r="H10264" t="s">
        <v>630</v>
      </c>
      <c r="I10264" t="s">
        <v>1323</v>
      </c>
      <c r="J10264" s="1" t="s">
        <v>928</v>
      </c>
      <c r="L10264" s="2" t="s">
        <v>929</v>
      </c>
      <c r="M10264" s="2" t="s">
        <v>887</v>
      </c>
      <c r="N10264">
        <v>0</v>
      </c>
      <c r="O10264">
        <v>210000</v>
      </c>
      <c r="P10264">
        <v>0</v>
      </c>
      <c r="Q10264" t="s">
        <v>858</v>
      </c>
      <c r="R10264" s="3">
        <v>0.35</v>
      </c>
      <c r="S10264">
        <v>0</v>
      </c>
      <c r="T10264">
        <v>0</v>
      </c>
    </row>
    <row r="10265" spans="1:20" x14ac:dyDescent="0.25">
      <c r="A10265" t="s">
        <v>313</v>
      </c>
      <c r="B10265">
        <v>2230701</v>
      </c>
      <c r="C10265" s="4" t="s">
        <v>14087</v>
      </c>
      <c r="D10265" s="4" t="s">
        <v>10042</v>
      </c>
      <c r="E10265" s="8" t="s">
        <v>10042</v>
      </c>
      <c r="F10265" t="s">
        <v>406</v>
      </c>
      <c r="G10265" t="s">
        <v>759</v>
      </c>
      <c r="H10265" t="s">
        <v>630</v>
      </c>
      <c r="I10265" t="s">
        <v>1323</v>
      </c>
      <c r="J10265" s="1" t="s">
        <v>930</v>
      </c>
      <c r="L10265" s="2" t="s">
        <v>931</v>
      </c>
      <c r="M10265" s="2" t="s">
        <v>882</v>
      </c>
      <c r="N10265">
        <v>0</v>
      </c>
      <c r="O10265">
        <v>270000</v>
      </c>
      <c r="P10265">
        <v>0</v>
      </c>
      <c r="Q10265" t="s">
        <v>857</v>
      </c>
      <c r="R10265" s="3">
        <v>0.65</v>
      </c>
      <c r="S10265">
        <v>0</v>
      </c>
      <c r="T10265">
        <v>0</v>
      </c>
    </row>
    <row r="10266" spans="1:20" x14ac:dyDescent="0.25">
      <c r="A10266" t="s">
        <v>313</v>
      </c>
      <c r="B10266">
        <v>2230701</v>
      </c>
      <c r="C10266" s="4" t="s">
        <v>14087</v>
      </c>
      <c r="D10266" s="4" t="s">
        <v>10043</v>
      </c>
      <c r="E10266" s="8" t="s">
        <v>10043</v>
      </c>
      <c r="F10266" t="s">
        <v>406</v>
      </c>
      <c r="G10266" t="s">
        <v>759</v>
      </c>
      <c r="H10266" t="s">
        <v>630</v>
      </c>
      <c r="I10266" t="s">
        <v>1323</v>
      </c>
      <c r="J10266" s="1" t="s">
        <v>932</v>
      </c>
      <c r="L10266" s="2" t="s">
        <v>933</v>
      </c>
      <c r="M10266" s="2" t="s">
        <v>882</v>
      </c>
      <c r="N10266">
        <v>0</v>
      </c>
      <c r="O10266">
        <v>270000</v>
      </c>
      <c r="P10266">
        <v>0</v>
      </c>
      <c r="Q10266" t="s">
        <v>857</v>
      </c>
      <c r="R10266" s="3">
        <v>0.65</v>
      </c>
      <c r="S10266">
        <v>0</v>
      </c>
      <c r="T10266">
        <v>0</v>
      </c>
    </row>
    <row r="10267" spans="1:20" x14ac:dyDescent="0.25">
      <c r="A10267" t="s">
        <v>313</v>
      </c>
      <c r="B10267">
        <v>2230701</v>
      </c>
      <c r="C10267" s="4" t="s">
        <v>14087</v>
      </c>
      <c r="D10267" s="4" t="s">
        <v>10044</v>
      </c>
      <c r="E10267" s="8" t="s">
        <v>10044</v>
      </c>
      <c r="F10267" t="s">
        <v>406</v>
      </c>
      <c r="G10267" t="s">
        <v>759</v>
      </c>
      <c r="H10267" t="s">
        <v>630</v>
      </c>
      <c r="I10267" t="s">
        <v>1323</v>
      </c>
      <c r="J10267" s="1" t="s">
        <v>934</v>
      </c>
      <c r="L10267" s="2" t="s">
        <v>935</v>
      </c>
      <c r="M10267" s="2" t="s">
        <v>882</v>
      </c>
      <c r="N10267">
        <v>0</v>
      </c>
      <c r="O10267">
        <v>130000</v>
      </c>
      <c r="P10267">
        <v>0</v>
      </c>
      <c r="Q10267" t="s">
        <v>857</v>
      </c>
      <c r="R10267" s="3">
        <v>0.65</v>
      </c>
      <c r="S10267">
        <v>0</v>
      </c>
      <c r="T10267">
        <v>0</v>
      </c>
    </row>
    <row r="10268" spans="1:20" x14ac:dyDescent="0.25">
      <c r="A10268" t="s">
        <v>313</v>
      </c>
      <c r="B10268">
        <v>2230701</v>
      </c>
      <c r="C10268" s="4" t="s">
        <v>14087</v>
      </c>
      <c r="D10268" s="4" t="s">
        <v>10045</v>
      </c>
      <c r="E10268" s="8" t="s">
        <v>10045</v>
      </c>
      <c r="F10268" t="s">
        <v>406</v>
      </c>
      <c r="G10268" t="s">
        <v>759</v>
      </c>
      <c r="H10268" t="s">
        <v>630</v>
      </c>
      <c r="I10268" t="s">
        <v>1323</v>
      </c>
      <c r="J10268" s="1" t="s">
        <v>936</v>
      </c>
      <c r="L10268" s="2" t="s">
        <v>937</v>
      </c>
      <c r="M10268" s="2" t="s">
        <v>887</v>
      </c>
      <c r="N10268">
        <v>0</v>
      </c>
      <c r="O10268">
        <v>165000</v>
      </c>
      <c r="P10268">
        <v>0</v>
      </c>
      <c r="Q10268" t="s">
        <v>858</v>
      </c>
      <c r="R10268" s="3">
        <v>0.35</v>
      </c>
      <c r="S10268">
        <v>0</v>
      </c>
      <c r="T10268">
        <v>0</v>
      </c>
    </row>
    <row r="10269" spans="1:20" x14ac:dyDescent="0.25">
      <c r="A10269" t="s">
        <v>313</v>
      </c>
      <c r="B10269">
        <v>2230701</v>
      </c>
      <c r="C10269" s="4" t="s">
        <v>14087</v>
      </c>
      <c r="D10269" s="4" t="s">
        <v>10046</v>
      </c>
      <c r="E10269" s="8" t="s">
        <v>10046</v>
      </c>
      <c r="F10269" t="s">
        <v>406</v>
      </c>
      <c r="G10269" t="s">
        <v>759</v>
      </c>
      <c r="H10269" t="s">
        <v>630</v>
      </c>
      <c r="I10269" t="s">
        <v>1323</v>
      </c>
      <c r="J10269" s="1" t="s">
        <v>938</v>
      </c>
      <c r="L10269" s="2" t="s">
        <v>939</v>
      </c>
      <c r="M10269" s="2" t="s">
        <v>940</v>
      </c>
      <c r="N10269">
        <v>0</v>
      </c>
      <c r="O10269">
        <v>32000</v>
      </c>
      <c r="P10269">
        <v>0</v>
      </c>
      <c r="Q10269" t="s">
        <v>859</v>
      </c>
      <c r="R10269" s="3">
        <v>0</v>
      </c>
      <c r="S10269">
        <v>0</v>
      </c>
      <c r="T10269">
        <v>0</v>
      </c>
    </row>
    <row r="10270" spans="1:20" x14ac:dyDescent="0.25">
      <c r="A10270" t="s">
        <v>313</v>
      </c>
      <c r="B10270">
        <v>2230701</v>
      </c>
      <c r="C10270" s="4" t="s">
        <v>14087</v>
      </c>
      <c r="D10270" s="4" t="s">
        <v>10047</v>
      </c>
      <c r="E10270" s="8" t="s">
        <v>10047</v>
      </c>
      <c r="F10270" t="s">
        <v>406</v>
      </c>
      <c r="G10270" t="s">
        <v>759</v>
      </c>
      <c r="H10270" t="s">
        <v>630</v>
      </c>
      <c r="I10270" t="s">
        <v>1323</v>
      </c>
      <c r="J10270" s="1" t="s">
        <v>941</v>
      </c>
      <c r="L10270" s="2" t="s">
        <v>942</v>
      </c>
      <c r="M10270" s="2" t="s">
        <v>940</v>
      </c>
      <c r="N10270">
        <v>0</v>
      </c>
      <c r="O10270">
        <v>34000</v>
      </c>
      <c r="P10270">
        <v>0</v>
      </c>
      <c r="Q10270" t="s">
        <v>859</v>
      </c>
      <c r="R10270" s="3">
        <v>0</v>
      </c>
      <c r="S10270">
        <v>0</v>
      </c>
      <c r="T10270">
        <v>0</v>
      </c>
    </row>
    <row r="10271" spans="1:20" x14ac:dyDescent="0.25">
      <c r="A10271" t="s">
        <v>313</v>
      </c>
      <c r="B10271">
        <v>2230701</v>
      </c>
      <c r="C10271" s="4" t="s">
        <v>14087</v>
      </c>
      <c r="D10271" s="4" t="s">
        <v>10048</v>
      </c>
      <c r="E10271" s="8" t="s">
        <v>10048</v>
      </c>
      <c r="F10271" t="s">
        <v>406</v>
      </c>
      <c r="G10271" t="s">
        <v>759</v>
      </c>
      <c r="H10271" t="s">
        <v>630</v>
      </c>
      <c r="I10271" t="s">
        <v>1323</v>
      </c>
      <c r="J10271" s="1" t="s">
        <v>943</v>
      </c>
      <c r="L10271" s="2" t="s">
        <v>944</v>
      </c>
      <c r="M10271" s="2" t="s">
        <v>940</v>
      </c>
      <c r="N10271">
        <v>0</v>
      </c>
      <c r="O10271">
        <v>31000</v>
      </c>
      <c r="P10271">
        <v>0</v>
      </c>
      <c r="Q10271" t="s">
        <v>859</v>
      </c>
      <c r="R10271" s="3">
        <v>0</v>
      </c>
      <c r="S10271">
        <v>0</v>
      </c>
      <c r="T10271">
        <v>0</v>
      </c>
    </row>
    <row r="10272" spans="1:20" x14ac:dyDescent="0.25">
      <c r="A10272" t="s">
        <v>101</v>
      </c>
      <c r="B10272">
        <v>2230801</v>
      </c>
      <c r="C10272" s="4" t="s">
        <v>14087</v>
      </c>
      <c r="D10272" s="4" t="s">
        <v>4314</v>
      </c>
      <c r="E10272" s="8" t="s">
        <v>4314</v>
      </c>
      <c r="F10272" t="s">
        <v>406</v>
      </c>
      <c r="G10272" t="s">
        <v>407</v>
      </c>
      <c r="H10272" t="s">
        <v>408</v>
      </c>
      <c r="I10272" t="s">
        <v>1324</v>
      </c>
      <c r="J10272" s="1" t="s">
        <v>880</v>
      </c>
      <c r="L10272" s="2" t="s">
        <v>881</v>
      </c>
      <c r="M10272" s="2" t="s">
        <v>882</v>
      </c>
      <c r="N10272">
        <v>22</v>
      </c>
      <c r="O10272">
        <v>700000</v>
      </c>
      <c r="P10272">
        <v>15400000</v>
      </c>
      <c r="Q10272" t="s">
        <v>857</v>
      </c>
      <c r="R10272" s="3">
        <v>0.65</v>
      </c>
      <c r="S10272">
        <v>5389999.9999999991</v>
      </c>
      <c r="T10272">
        <v>10010000</v>
      </c>
    </row>
    <row r="10273" spans="1:20" x14ac:dyDescent="0.25">
      <c r="A10273" t="s">
        <v>101</v>
      </c>
      <c r="B10273">
        <v>2230801</v>
      </c>
      <c r="C10273" s="4" t="s">
        <v>14087</v>
      </c>
      <c r="D10273" s="4" t="s">
        <v>4315</v>
      </c>
      <c r="E10273" s="8" t="s">
        <v>4315</v>
      </c>
      <c r="F10273" t="s">
        <v>406</v>
      </c>
      <c r="G10273" t="s">
        <v>407</v>
      </c>
      <c r="H10273" t="s">
        <v>408</v>
      </c>
      <c r="I10273" t="s">
        <v>1324</v>
      </c>
      <c r="J10273" s="1" t="s">
        <v>883</v>
      </c>
      <c r="L10273" s="2" t="s">
        <v>884</v>
      </c>
      <c r="M10273" s="2" t="s">
        <v>882</v>
      </c>
      <c r="N10273">
        <v>0</v>
      </c>
      <c r="O10273">
        <v>420000</v>
      </c>
      <c r="P10273">
        <v>0</v>
      </c>
      <c r="Q10273" t="s">
        <v>857</v>
      </c>
      <c r="R10273" s="3">
        <v>0.65</v>
      </c>
      <c r="S10273">
        <v>0</v>
      </c>
      <c r="T10273">
        <v>0</v>
      </c>
    </row>
    <row r="10274" spans="1:20" x14ac:dyDescent="0.25">
      <c r="A10274" t="s">
        <v>101</v>
      </c>
      <c r="B10274">
        <v>2230801</v>
      </c>
      <c r="C10274" s="4" t="s">
        <v>14087</v>
      </c>
      <c r="D10274" s="4" t="s">
        <v>4316</v>
      </c>
      <c r="E10274" s="8" t="s">
        <v>4316</v>
      </c>
      <c r="F10274" t="s">
        <v>406</v>
      </c>
      <c r="G10274" t="s">
        <v>407</v>
      </c>
      <c r="H10274" t="s">
        <v>408</v>
      </c>
      <c r="I10274" t="s">
        <v>1324</v>
      </c>
      <c r="J10274" s="1" t="s">
        <v>885</v>
      </c>
      <c r="L10274" s="2" t="s">
        <v>886</v>
      </c>
      <c r="M10274" s="2" t="s">
        <v>887</v>
      </c>
      <c r="N10274">
        <v>15</v>
      </c>
      <c r="O10274">
        <v>250000</v>
      </c>
      <c r="P10274">
        <v>3750000</v>
      </c>
      <c r="Q10274" t="s">
        <v>858</v>
      </c>
      <c r="R10274" s="3">
        <v>0.35</v>
      </c>
      <c r="S10274">
        <v>2437500</v>
      </c>
      <c r="T10274">
        <v>1312500</v>
      </c>
    </row>
    <row r="10275" spans="1:20" x14ac:dyDescent="0.25">
      <c r="A10275" t="s">
        <v>101</v>
      </c>
      <c r="B10275">
        <v>2230801</v>
      </c>
      <c r="C10275" s="4" t="s">
        <v>14087</v>
      </c>
      <c r="D10275" s="4" t="s">
        <v>4317</v>
      </c>
      <c r="E10275" s="8" t="s">
        <v>4317</v>
      </c>
      <c r="F10275" t="s">
        <v>406</v>
      </c>
      <c r="G10275" t="s">
        <v>407</v>
      </c>
      <c r="H10275" t="s">
        <v>408</v>
      </c>
      <c r="I10275" t="s">
        <v>1324</v>
      </c>
      <c r="J10275" s="1" t="s">
        <v>888</v>
      </c>
      <c r="L10275" s="2" t="s">
        <v>889</v>
      </c>
      <c r="M10275" s="2" t="s">
        <v>887</v>
      </c>
      <c r="N10275">
        <v>0</v>
      </c>
      <c r="O10275">
        <v>275000</v>
      </c>
      <c r="P10275">
        <v>0</v>
      </c>
      <c r="Q10275" t="s">
        <v>858</v>
      </c>
      <c r="R10275" s="3">
        <v>0.35</v>
      </c>
      <c r="S10275">
        <v>0</v>
      </c>
      <c r="T10275">
        <v>0</v>
      </c>
    </row>
    <row r="10276" spans="1:20" x14ac:dyDescent="0.25">
      <c r="A10276" t="s">
        <v>101</v>
      </c>
      <c r="B10276">
        <v>2230801</v>
      </c>
      <c r="C10276" s="4" t="s">
        <v>14087</v>
      </c>
      <c r="D10276" s="4" t="s">
        <v>4318</v>
      </c>
      <c r="E10276" s="8" t="s">
        <v>4318</v>
      </c>
      <c r="F10276" t="s">
        <v>406</v>
      </c>
      <c r="G10276" t="s">
        <v>407</v>
      </c>
      <c r="H10276" t="s">
        <v>408</v>
      </c>
      <c r="I10276" t="s">
        <v>1324</v>
      </c>
      <c r="J10276" s="1" t="s">
        <v>890</v>
      </c>
      <c r="L10276" s="2" t="s">
        <v>891</v>
      </c>
      <c r="M10276" s="2" t="s">
        <v>882</v>
      </c>
      <c r="N10276">
        <v>13</v>
      </c>
      <c r="O10276">
        <v>150000</v>
      </c>
      <c r="P10276">
        <v>1950000</v>
      </c>
      <c r="Q10276" t="s">
        <v>857</v>
      </c>
      <c r="R10276" s="3">
        <v>0.65</v>
      </c>
      <c r="S10276">
        <v>682500</v>
      </c>
      <c r="T10276">
        <v>1267500</v>
      </c>
    </row>
    <row r="10277" spans="1:20" x14ac:dyDescent="0.25">
      <c r="A10277" t="s">
        <v>101</v>
      </c>
      <c r="B10277">
        <v>2230801</v>
      </c>
      <c r="C10277" s="4" t="s">
        <v>14087</v>
      </c>
      <c r="D10277" s="4" t="s">
        <v>4319</v>
      </c>
      <c r="E10277" s="8" t="s">
        <v>4319</v>
      </c>
      <c r="F10277" t="s">
        <v>406</v>
      </c>
      <c r="G10277" t="s">
        <v>407</v>
      </c>
      <c r="H10277" t="s">
        <v>408</v>
      </c>
      <c r="I10277" t="s">
        <v>1324</v>
      </c>
      <c r="J10277" s="1" t="s">
        <v>892</v>
      </c>
      <c r="L10277" s="2" t="s">
        <v>893</v>
      </c>
      <c r="M10277" s="2" t="s">
        <v>882</v>
      </c>
      <c r="N10277">
        <v>0</v>
      </c>
      <c r="O10277">
        <v>300000</v>
      </c>
      <c r="P10277">
        <v>0</v>
      </c>
      <c r="Q10277" t="s">
        <v>857</v>
      </c>
      <c r="R10277" s="3">
        <v>0.65</v>
      </c>
      <c r="S10277">
        <v>0</v>
      </c>
      <c r="T10277">
        <v>0</v>
      </c>
    </row>
    <row r="10278" spans="1:20" x14ac:dyDescent="0.25">
      <c r="A10278" t="s">
        <v>101</v>
      </c>
      <c r="B10278">
        <v>2230801</v>
      </c>
      <c r="C10278" s="4" t="s">
        <v>14087</v>
      </c>
      <c r="D10278" s="4" t="s">
        <v>4320</v>
      </c>
      <c r="E10278" s="8" t="s">
        <v>4320</v>
      </c>
      <c r="F10278" t="s">
        <v>406</v>
      </c>
      <c r="G10278" t="s">
        <v>407</v>
      </c>
      <c r="H10278" t="s">
        <v>408</v>
      </c>
      <c r="I10278" t="s">
        <v>1324</v>
      </c>
      <c r="J10278" s="1" t="s">
        <v>894</v>
      </c>
      <c r="L10278" s="2" t="s">
        <v>895</v>
      </c>
      <c r="M10278" s="2" t="s">
        <v>882</v>
      </c>
      <c r="N10278">
        <v>7</v>
      </c>
      <c r="O10278">
        <v>400000</v>
      </c>
      <c r="P10278">
        <v>2800000</v>
      </c>
      <c r="Q10278" t="s">
        <v>857</v>
      </c>
      <c r="R10278" s="3">
        <v>0.65</v>
      </c>
      <c r="S10278">
        <v>980000</v>
      </c>
      <c r="T10278">
        <v>1820000</v>
      </c>
    </row>
    <row r="10279" spans="1:20" x14ac:dyDescent="0.25">
      <c r="A10279" t="s">
        <v>101</v>
      </c>
      <c r="B10279">
        <v>2230801</v>
      </c>
      <c r="C10279" s="4" t="s">
        <v>14087</v>
      </c>
      <c r="D10279" s="4" t="s">
        <v>4321</v>
      </c>
      <c r="E10279" s="8" t="s">
        <v>4321</v>
      </c>
      <c r="F10279" t="s">
        <v>406</v>
      </c>
      <c r="G10279" t="s">
        <v>407</v>
      </c>
      <c r="H10279" t="s">
        <v>408</v>
      </c>
      <c r="I10279" t="s">
        <v>1324</v>
      </c>
      <c r="J10279" s="1" t="s">
        <v>896</v>
      </c>
      <c r="L10279" s="2" t="s">
        <v>897</v>
      </c>
      <c r="M10279" s="2" t="s">
        <v>882</v>
      </c>
      <c r="N10279">
        <v>9</v>
      </c>
      <c r="O10279">
        <v>360000</v>
      </c>
      <c r="P10279">
        <v>3240000</v>
      </c>
      <c r="Q10279" t="s">
        <v>857</v>
      </c>
      <c r="R10279" s="3">
        <v>0.65</v>
      </c>
      <c r="S10279">
        <v>1133999.9999999998</v>
      </c>
      <c r="T10279">
        <v>2106000</v>
      </c>
    </row>
    <row r="10280" spans="1:20" x14ac:dyDescent="0.25">
      <c r="A10280" t="s">
        <v>101</v>
      </c>
      <c r="B10280">
        <v>2230801</v>
      </c>
      <c r="C10280" s="4" t="s">
        <v>14087</v>
      </c>
      <c r="D10280" s="4" t="s">
        <v>4322</v>
      </c>
      <c r="E10280" s="8" t="s">
        <v>4322</v>
      </c>
      <c r="F10280" t="s">
        <v>406</v>
      </c>
      <c r="G10280" t="s">
        <v>407</v>
      </c>
      <c r="H10280" t="s">
        <v>408</v>
      </c>
      <c r="I10280" t="s">
        <v>1324</v>
      </c>
      <c r="J10280" s="1" t="s">
        <v>898</v>
      </c>
      <c r="L10280" s="2" t="s">
        <v>899</v>
      </c>
      <c r="M10280" s="2" t="s">
        <v>882</v>
      </c>
      <c r="N10280">
        <v>0</v>
      </c>
      <c r="O10280">
        <v>250000</v>
      </c>
      <c r="P10280">
        <v>0</v>
      </c>
      <c r="Q10280" t="s">
        <v>857</v>
      </c>
      <c r="R10280" s="3">
        <v>0.65</v>
      </c>
      <c r="S10280">
        <v>0</v>
      </c>
      <c r="T10280">
        <v>0</v>
      </c>
    </row>
    <row r="10281" spans="1:20" x14ac:dyDescent="0.25">
      <c r="A10281" t="s">
        <v>101</v>
      </c>
      <c r="B10281">
        <v>2230801</v>
      </c>
      <c r="C10281" s="4" t="s">
        <v>14087</v>
      </c>
      <c r="D10281" s="4" t="s">
        <v>4323</v>
      </c>
      <c r="E10281" s="8" t="s">
        <v>4323</v>
      </c>
      <c r="F10281" t="s">
        <v>406</v>
      </c>
      <c r="G10281" t="s">
        <v>407</v>
      </c>
      <c r="H10281" t="s">
        <v>408</v>
      </c>
      <c r="I10281" t="s">
        <v>1324</v>
      </c>
      <c r="J10281" s="1" t="s">
        <v>900</v>
      </c>
      <c r="L10281" s="2" t="s">
        <v>901</v>
      </c>
      <c r="M10281" s="2" t="s">
        <v>882</v>
      </c>
      <c r="N10281">
        <v>0</v>
      </c>
      <c r="O10281">
        <v>360000</v>
      </c>
      <c r="P10281">
        <v>0</v>
      </c>
      <c r="Q10281" t="s">
        <v>857</v>
      </c>
      <c r="R10281" s="3">
        <v>0.65</v>
      </c>
      <c r="S10281">
        <v>0</v>
      </c>
      <c r="T10281">
        <v>0</v>
      </c>
    </row>
    <row r="10282" spans="1:20" x14ac:dyDescent="0.25">
      <c r="A10282" t="s">
        <v>101</v>
      </c>
      <c r="B10282">
        <v>2230801</v>
      </c>
      <c r="C10282" s="4" t="s">
        <v>14087</v>
      </c>
      <c r="D10282" s="4" t="s">
        <v>4324</v>
      </c>
      <c r="E10282" s="8" t="s">
        <v>4324</v>
      </c>
      <c r="F10282" t="s">
        <v>406</v>
      </c>
      <c r="G10282" t="s">
        <v>407</v>
      </c>
      <c r="H10282" t="s">
        <v>408</v>
      </c>
      <c r="I10282" t="s">
        <v>1324</v>
      </c>
      <c r="J10282" s="1" t="s">
        <v>902</v>
      </c>
      <c r="L10282" s="2" t="s">
        <v>903</v>
      </c>
      <c r="M10282" s="2" t="s">
        <v>887</v>
      </c>
      <c r="N10282">
        <v>31</v>
      </c>
      <c r="O10282">
        <v>300000</v>
      </c>
      <c r="P10282">
        <v>9300000</v>
      </c>
      <c r="Q10282" t="s">
        <v>858</v>
      </c>
      <c r="R10282" s="3">
        <v>0.35</v>
      </c>
      <c r="S10282">
        <v>6045000</v>
      </c>
      <c r="T10282">
        <v>3255000</v>
      </c>
    </row>
    <row r="10283" spans="1:20" x14ac:dyDescent="0.25">
      <c r="A10283" t="s">
        <v>101</v>
      </c>
      <c r="B10283">
        <v>2230801</v>
      </c>
      <c r="C10283" s="4" t="s">
        <v>14087</v>
      </c>
      <c r="D10283" s="4" t="s">
        <v>4325</v>
      </c>
      <c r="E10283" s="8" t="s">
        <v>4325</v>
      </c>
      <c r="F10283" t="s">
        <v>406</v>
      </c>
      <c r="G10283" t="s">
        <v>407</v>
      </c>
      <c r="H10283" t="s">
        <v>408</v>
      </c>
      <c r="I10283" t="s">
        <v>1324</v>
      </c>
      <c r="J10283" s="1" t="s">
        <v>904</v>
      </c>
      <c r="L10283" s="2" t="s">
        <v>905</v>
      </c>
      <c r="M10283" s="2" t="s">
        <v>887</v>
      </c>
      <c r="N10283">
        <v>23</v>
      </c>
      <c r="O10283">
        <v>690000</v>
      </c>
      <c r="P10283">
        <v>15870000</v>
      </c>
      <c r="Q10283" t="s">
        <v>858</v>
      </c>
      <c r="R10283" s="3">
        <v>0.35</v>
      </c>
      <c r="S10283">
        <v>10315500</v>
      </c>
      <c r="T10283">
        <v>5554499.9999999991</v>
      </c>
    </row>
    <row r="10284" spans="1:20" x14ac:dyDescent="0.25">
      <c r="A10284" t="s">
        <v>101</v>
      </c>
      <c r="B10284">
        <v>2230801</v>
      </c>
      <c r="C10284" s="4" t="s">
        <v>14087</v>
      </c>
      <c r="D10284" s="4" t="s">
        <v>4326</v>
      </c>
      <c r="E10284" s="8" t="s">
        <v>4326</v>
      </c>
      <c r="F10284" t="s">
        <v>406</v>
      </c>
      <c r="G10284" t="s">
        <v>407</v>
      </c>
      <c r="H10284" t="s">
        <v>408</v>
      </c>
      <c r="I10284" t="s">
        <v>1324</v>
      </c>
      <c r="J10284" s="1" t="s">
        <v>906</v>
      </c>
      <c r="L10284" s="2" t="s">
        <v>907</v>
      </c>
      <c r="M10284" s="2" t="s">
        <v>887</v>
      </c>
      <c r="N10284">
        <v>0</v>
      </c>
      <c r="O10284">
        <v>330000</v>
      </c>
      <c r="P10284">
        <v>0</v>
      </c>
      <c r="Q10284" t="s">
        <v>858</v>
      </c>
      <c r="R10284" s="3">
        <v>0.35</v>
      </c>
      <c r="S10284">
        <v>0</v>
      </c>
      <c r="T10284">
        <v>0</v>
      </c>
    </row>
    <row r="10285" spans="1:20" x14ac:dyDescent="0.25">
      <c r="A10285" t="s">
        <v>101</v>
      </c>
      <c r="B10285">
        <v>2230801</v>
      </c>
      <c r="C10285" s="4" t="s">
        <v>14087</v>
      </c>
      <c r="D10285" s="4" t="s">
        <v>4327</v>
      </c>
      <c r="E10285" s="8" t="s">
        <v>4327</v>
      </c>
      <c r="F10285" t="s">
        <v>406</v>
      </c>
      <c r="G10285" t="s">
        <v>407</v>
      </c>
      <c r="H10285" t="s">
        <v>408</v>
      </c>
      <c r="I10285" t="s">
        <v>1324</v>
      </c>
      <c r="J10285" s="1" t="s">
        <v>908</v>
      </c>
      <c r="L10285" s="2" t="s">
        <v>909</v>
      </c>
      <c r="M10285" s="2" t="s">
        <v>882</v>
      </c>
      <c r="N10285">
        <v>21</v>
      </c>
      <c r="O10285">
        <v>200000</v>
      </c>
      <c r="P10285">
        <v>4200000</v>
      </c>
      <c r="Q10285" t="s">
        <v>857</v>
      </c>
      <c r="R10285" s="3">
        <v>0.65</v>
      </c>
      <c r="S10285">
        <v>1470000</v>
      </c>
      <c r="T10285">
        <v>2730000</v>
      </c>
    </row>
    <row r="10286" spans="1:20" x14ac:dyDescent="0.25">
      <c r="A10286" t="s">
        <v>101</v>
      </c>
      <c r="B10286">
        <v>2230801</v>
      </c>
      <c r="C10286" s="4" t="s">
        <v>14087</v>
      </c>
      <c r="D10286" s="4" t="s">
        <v>4328</v>
      </c>
      <c r="E10286" s="8" t="s">
        <v>4328</v>
      </c>
      <c r="F10286" t="s">
        <v>406</v>
      </c>
      <c r="G10286" t="s">
        <v>407</v>
      </c>
      <c r="H10286" t="s">
        <v>408</v>
      </c>
      <c r="I10286" t="s">
        <v>1324</v>
      </c>
      <c r="J10286" s="1" t="s">
        <v>910</v>
      </c>
      <c r="L10286" s="2" t="s">
        <v>911</v>
      </c>
      <c r="M10286" s="2" t="s">
        <v>887</v>
      </c>
      <c r="N10286">
        <v>31</v>
      </c>
      <c r="O10286">
        <v>400000</v>
      </c>
      <c r="P10286">
        <v>12400000</v>
      </c>
      <c r="Q10286" t="s">
        <v>858</v>
      </c>
      <c r="R10286" s="3">
        <v>0.35</v>
      </c>
      <c r="S10286">
        <v>8060000</v>
      </c>
      <c r="T10286">
        <v>4340000</v>
      </c>
    </row>
    <row r="10287" spans="1:20" x14ac:dyDescent="0.25">
      <c r="A10287" t="s">
        <v>101</v>
      </c>
      <c r="B10287">
        <v>2230801</v>
      </c>
      <c r="C10287" s="4" t="s">
        <v>14087</v>
      </c>
      <c r="D10287" s="4" t="s">
        <v>4329</v>
      </c>
      <c r="E10287" s="8" t="s">
        <v>4329</v>
      </c>
      <c r="F10287" t="s">
        <v>406</v>
      </c>
      <c r="G10287" t="s">
        <v>407</v>
      </c>
      <c r="H10287" t="s">
        <v>408</v>
      </c>
      <c r="I10287" t="s">
        <v>1324</v>
      </c>
      <c r="J10287" s="1" t="s">
        <v>912</v>
      </c>
      <c r="L10287" s="2" t="s">
        <v>913</v>
      </c>
      <c r="M10287" s="2" t="s">
        <v>882</v>
      </c>
      <c r="N10287">
        <v>29</v>
      </c>
      <c r="O10287">
        <v>240000</v>
      </c>
      <c r="P10287">
        <v>6960000</v>
      </c>
      <c r="Q10287" t="s">
        <v>857</v>
      </c>
      <c r="R10287" s="3">
        <v>0.65</v>
      </c>
      <c r="S10287">
        <v>2436000</v>
      </c>
      <c r="T10287">
        <v>4524000</v>
      </c>
    </row>
    <row r="10288" spans="1:20" x14ac:dyDescent="0.25">
      <c r="A10288" t="s">
        <v>101</v>
      </c>
      <c r="B10288">
        <v>2230801</v>
      </c>
      <c r="C10288" s="4" t="s">
        <v>14087</v>
      </c>
      <c r="D10288" s="4" t="s">
        <v>4330</v>
      </c>
      <c r="E10288" s="8" t="s">
        <v>4330</v>
      </c>
      <c r="F10288" t="s">
        <v>406</v>
      </c>
      <c r="G10288" t="s">
        <v>407</v>
      </c>
      <c r="H10288" t="s">
        <v>408</v>
      </c>
      <c r="I10288" t="s">
        <v>1324</v>
      </c>
      <c r="J10288" s="1" t="s">
        <v>914</v>
      </c>
      <c r="L10288" s="2" t="s">
        <v>915</v>
      </c>
      <c r="M10288" s="2" t="s">
        <v>887</v>
      </c>
      <c r="N10288">
        <v>0</v>
      </c>
      <c r="O10288">
        <v>240000</v>
      </c>
      <c r="P10288">
        <v>0</v>
      </c>
      <c r="Q10288" t="s">
        <v>858</v>
      </c>
      <c r="R10288" s="3">
        <v>0.35</v>
      </c>
      <c r="S10288">
        <v>0</v>
      </c>
      <c r="T10288">
        <v>0</v>
      </c>
    </row>
    <row r="10289" spans="1:20" x14ac:dyDescent="0.25">
      <c r="A10289" t="s">
        <v>101</v>
      </c>
      <c r="B10289">
        <v>2230801</v>
      </c>
      <c r="C10289" s="4" t="s">
        <v>14087</v>
      </c>
      <c r="D10289" s="4" t="s">
        <v>4331</v>
      </c>
      <c r="E10289" s="8" t="s">
        <v>4331</v>
      </c>
      <c r="F10289" t="s">
        <v>406</v>
      </c>
      <c r="G10289" t="s">
        <v>407</v>
      </c>
      <c r="H10289" t="s">
        <v>408</v>
      </c>
      <c r="I10289" t="s">
        <v>1324</v>
      </c>
      <c r="J10289" s="1" t="s">
        <v>916</v>
      </c>
      <c r="L10289" s="2" t="s">
        <v>917</v>
      </c>
      <c r="M10289" s="2" t="s">
        <v>887</v>
      </c>
      <c r="N10289">
        <v>31</v>
      </c>
      <c r="O10289">
        <v>150000</v>
      </c>
      <c r="P10289">
        <v>4650000</v>
      </c>
      <c r="Q10289" t="s">
        <v>858</v>
      </c>
      <c r="R10289" s="3">
        <v>0.35</v>
      </c>
      <c r="S10289">
        <v>3022500</v>
      </c>
      <c r="T10289">
        <v>1627500</v>
      </c>
    </row>
    <row r="10290" spans="1:20" x14ac:dyDescent="0.25">
      <c r="A10290" t="s">
        <v>101</v>
      </c>
      <c r="B10290">
        <v>2230801</v>
      </c>
      <c r="C10290" s="4" t="s">
        <v>14087</v>
      </c>
      <c r="D10290" s="4" t="s">
        <v>4332</v>
      </c>
      <c r="E10290" s="8" t="s">
        <v>4332</v>
      </c>
      <c r="F10290" t="s">
        <v>406</v>
      </c>
      <c r="G10290" t="s">
        <v>407</v>
      </c>
      <c r="H10290" t="s">
        <v>408</v>
      </c>
      <c r="I10290" t="s">
        <v>1324</v>
      </c>
      <c r="J10290" s="1" t="s">
        <v>918</v>
      </c>
      <c r="L10290" s="2" t="s">
        <v>919</v>
      </c>
      <c r="M10290" s="2" t="s">
        <v>887</v>
      </c>
      <c r="N10290">
        <v>31</v>
      </c>
      <c r="O10290">
        <v>470000</v>
      </c>
      <c r="P10290">
        <v>14570000</v>
      </c>
      <c r="Q10290" t="s">
        <v>858</v>
      </c>
      <c r="R10290" s="3">
        <v>0.35</v>
      </c>
      <c r="S10290">
        <v>9470500</v>
      </c>
      <c r="T10290">
        <v>5099500</v>
      </c>
    </row>
    <row r="10291" spans="1:20" x14ac:dyDescent="0.25">
      <c r="A10291" t="s">
        <v>101</v>
      </c>
      <c r="B10291">
        <v>2230801</v>
      </c>
      <c r="C10291" s="4" t="s">
        <v>14087</v>
      </c>
      <c r="D10291" s="4" t="s">
        <v>4333</v>
      </c>
      <c r="E10291" s="8" t="s">
        <v>4333</v>
      </c>
      <c r="F10291" t="s">
        <v>406</v>
      </c>
      <c r="G10291" t="s">
        <v>407</v>
      </c>
      <c r="H10291" t="s">
        <v>408</v>
      </c>
      <c r="I10291" t="s">
        <v>1324</v>
      </c>
      <c r="J10291" s="1" t="s">
        <v>920</v>
      </c>
      <c r="L10291" s="2" t="s">
        <v>921</v>
      </c>
      <c r="M10291" s="2" t="s">
        <v>882</v>
      </c>
      <c r="N10291">
        <v>0</v>
      </c>
      <c r="O10291">
        <v>170000</v>
      </c>
      <c r="P10291">
        <v>0</v>
      </c>
      <c r="Q10291" t="s">
        <v>857</v>
      </c>
      <c r="R10291" s="3">
        <v>0.65</v>
      </c>
      <c r="S10291">
        <v>0</v>
      </c>
      <c r="T10291">
        <v>0</v>
      </c>
    </row>
    <row r="10292" spans="1:20" x14ac:dyDescent="0.25">
      <c r="A10292" t="s">
        <v>101</v>
      </c>
      <c r="B10292">
        <v>2230801</v>
      </c>
      <c r="C10292" s="4" t="s">
        <v>14087</v>
      </c>
      <c r="D10292" s="4" t="s">
        <v>4334</v>
      </c>
      <c r="E10292" s="8" t="s">
        <v>4334</v>
      </c>
      <c r="F10292" t="s">
        <v>406</v>
      </c>
      <c r="G10292" t="s">
        <v>407</v>
      </c>
      <c r="H10292" t="s">
        <v>408</v>
      </c>
      <c r="I10292" t="s">
        <v>1324</v>
      </c>
      <c r="J10292" s="1" t="s">
        <v>922</v>
      </c>
      <c r="L10292" s="2" t="s">
        <v>923</v>
      </c>
      <c r="M10292" s="2" t="s">
        <v>887</v>
      </c>
      <c r="N10292">
        <v>0</v>
      </c>
      <c r="O10292">
        <v>130000</v>
      </c>
      <c r="P10292">
        <v>0</v>
      </c>
      <c r="Q10292" t="s">
        <v>858</v>
      </c>
      <c r="R10292" s="3">
        <v>0.35</v>
      </c>
      <c r="S10292">
        <v>0</v>
      </c>
      <c r="T10292">
        <v>0</v>
      </c>
    </row>
    <row r="10293" spans="1:20" x14ac:dyDescent="0.25">
      <c r="A10293" t="s">
        <v>101</v>
      </c>
      <c r="B10293">
        <v>2230801</v>
      </c>
      <c r="C10293" s="4" t="s">
        <v>14087</v>
      </c>
      <c r="D10293" s="4" t="s">
        <v>4335</v>
      </c>
      <c r="E10293" s="8" t="s">
        <v>4335</v>
      </c>
      <c r="F10293" t="s">
        <v>406</v>
      </c>
      <c r="G10293" t="s">
        <v>407</v>
      </c>
      <c r="H10293" t="s">
        <v>408</v>
      </c>
      <c r="I10293" t="s">
        <v>1324</v>
      </c>
      <c r="J10293" s="1" t="s">
        <v>924</v>
      </c>
      <c r="L10293" s="2" t="s">
        <v>925</v>
      </c>
      <c r="M10293" s="2" t="s">
        <v>887</v>
      </c>
      <c r="N10293">
        <v>0</v>
      </c>
      <c r="O10293">
        <v>130000</v>
      </c>
      <c r="P10293">
        <v>0</v>
      </c>
      <c r="Q10293" t="s">
        <v>858</v>
      </c>
      <c r="R10293" s="3">
        <v>0.35</v>
      </c>
      <c r="S10293">
        <v>0</v>
      </c>
      <c r="T10293">
        <v>0</v>
      </c>
    </row>
    <row r="10294" spans="1:20" x14ac:dyDescent="0.25">
      <c r="A10294" t="s">
        <v>101</v>
      </c>
      <c r="B10294">
        <v>2230801</v>
      </c>
      <c r="C10294" s="4" t="s">
        <v>14087</v>
      </c>
      <c r="D10294" s="4" t="s">
        <v>4336</v>
      </c>
      <c r="E10294" s="8" t="s">
        <v>4336</v>
      </c>
      <c r="F10294" t="s">
        <v>406</v>
      </c>
      <c r="G10294" t="s">
        <v>407</v>
      </c>
      <c r="H10294" t="s">
        <v>408</v>
      </c>
      <c r="I10294" t="s">
        <v>1324</v>
      </c>
      <c r="J10294" s="1" t="s">
        <v>926</v>
      </c>
      <c r="L10294" s="2" t="s">
        <v>927</v>
      </c>
      <c r="M10294" s="2" t="s">
        <v>887</v>
      </c>
      <c r="N10294">
        <v>0</v>
      </c>
      <c r="O10294">
        <v>260000</v>
      </c>
      <c r="P10294">
        <v>0</v>
      </c>
      <c r="Q10294" t="s">
        <v>858</v>
      </c>
      <c r="R10294" s="3">
        <v>0.35</v>
      </c>
      <c r="S10294">
        <v>0</v>
      </c>
      <c r="T10294">
        <v>0</v>
      </c>
    </row>
    <row r="10295" spans="1:20" x14ac:dyDescent="0.25">
      <c r="A10295" t="s">
        <v>101</v>
      </c>
      <c r="B10295">
        <v>2230801</v>
      </c>
      <c r="C10295" s="4" t="s">
        <v>14087</v>
      </c>
      <c r="D10295" s="4" t="s">
        <v>4337</v>
      </c>
      <c r="E10295" s="8" t="s">
        <v>4337</v>
      </c>
      <c r="F10295" t="s">
        <v>406</v>
      </c>
      <c r="G10295" t="s">
        <v>407</v>
      </c>
      <c r="H10295" t="s">
        <v>408</v>
      </c>
      <c r="I10295" t="s">
        <v>1324</v>
      </c>
      <c r="J10295" s="1" t="s">
        <v>928</v>
      </c>
      <c r="L10295" s="2" t="s">
        <v>929</v>
      </c>
      <c r="M10295" s="2" t="s">
        <v>887</v>
      </c>
      <c r="N10295">
        <v>0</v>
      </c>
      <c r="O10295">
        <v>210000</v>
      </c>
      <c r="P10295">
        <v>0</v>
      </c>
      <c r="Q10295" t="s">
        <v>858</v>
      </c>
      <c r="R10295" s="3">
        <v>0.35</v>
      </c>
      <c r="S10295">
        <v>0</v>
      </c>
      <c r="T10295">
        <v>0</v>
      </c>
    </row>
    <row r="10296" spans="1:20" x14ac:dyDescent="0.25">
      <c r="A10296" t="s">
        <v>101</v>
      </c>
      <c r="B10296">
        <v>2230801</v>
      </c>
      <c r="C10296" s="4" t="s">
        <v>14087</v>
      </c>
      <c r="D10296" s="4" t="s">
        <v>4338</v>
      </c>
      <c r="E10296" s="8" t="s">
        <v>4338</v>
      </c>
      <c r="F10296" t="s">
        <v>406</v>
      </c>
      <c r="G10296" t="s">
        <v>407</v>
      </c>
      <c r="H10296" t="s">
        <v>408</v>
      </c>
      <c r="I10296" t="s">
        <v>1324</v>
      </c>
      <c r="J10296" s="1" t="s">
        <v>930</v>
      </c>
      <c r="L10296" s="2" t="s">
        <v>931</v>
      </c>
      <c r="M10296" s="2" t="s">
        <v>882</v>
      </c>
      <c r="N10296">
        <v>0</v>
      </c>
      <c r="O10296">
        <v>270000</v>
      </c>
      <c r="P10296">
        <v>0</v>
      </c>
      <c r="Q10296" t="s">
        <v>857</v>
      </c>
      <c r="R10296" s="3">
        <v>0.65</v>
      </c>
      <c r="S10296">
        <v>0</v>
      </c>
      <c r="T10296">
        <v>0</v>
      </c>
    </row>
    <row r="10297" spans="1:20" x14ac:dyDescent="0.25">
      <c r="A10297" t="s">
        <v>101</v>
      </c>
      <c r="B10297">
        <v>2230801</v>
      </c>
      <c r="C10297" s="4" t="s">
        <v>14087</v>
      </c>
      <c r="D10297" s="4" t="s">
        <v>4339</v>
      </c>
      <c r="E10297" s="8" t="s">
        <v>4339</v>
      </c>
      <c r="F10297" t="s">
        <v>406</v>
      </c>
      <c r="G10297" t="s">
        <v>407</v>
      </c>
      <c r="H10297" t="s">
        <v>408</v>
      </c>
      <c r="I10297" t="s">
        <v>1324</v>
      </c>
      <c r="J10297" s="1" t="s">
        <v>932</v>
      </c>
      <c r="L10297" s="2" t="s">
        <v>933</v>
      </c>
      <c r="M10297" s="2" t="s">
        <v>882</v>
      </c>
      <c r="N10297">
        <v>0</v>
      </c>
      <c r="O10297">
        <v>270000</v>
      </c>
      <c r="P10297">
        <v>0</v>
      </c>
      <c r="Q10297" t="s">
        <v>857</v>
      </c>
      <c r="R10297" s="3">
        <v>0.65</v>
      </c>
      <c r="S10297">
        <v>0</v>
      </c>
      <c r="T10297">
        <v>0</v>
      </c>
    </row>
    <row r="10298" spans="1:20" x14ac:dyDescent="0.25">
      <c r="A10298" t="s">
        <v>101</v>
      </c>
      <c r="B10298">
        <v>2230801</v>
      </c>
      <c r="C10298" s="4" t="s">
        <v>14087</v>
      </c>
      <c r="D10298" s="4" t="s">
        <v>4340</v>
      </c>
      <c r="E10298" s="8" t="s">
        <v>4340</v>
      </c>
      <c r="F10298" t="s">
        <v>406</v>
      </c>
      <c r="G10298" t="s">
        <v>407</v>
      </c>
      <c r="H10298" t="s">
        <v>408</v>
      </c>
      <c r="I10298" t="s">
        <v>1324</v>
      </c>
      <c r="J10298" s="1" t="s">
        <v>934</v>
      </c>
      <c r="L10298" s="2" t="s">
        <v>935</v>
      </c>
      <c r="M10298" s="2" t="s">
        <v>882</v>
      </c>
      <c r="N10298">
        <v>0</v>
      </c>
      <c r="O10298">
        <v>130000</v>
      </c>
      <c r="P10298">
        <v>0</v>
      </c>
      <c r="Q10298" t="s">
        <v>857</v>
      </c>
      <c r="R10298" s="3">
        <v>0.65</v>
      </c>
      <c r="S10298">
        <v>0</v>
      </c>
      <c r="T10298">
        <v>0</v>
      </c>
    </row>
    <row r="10299" spans="1:20" x14ac:dyDescent="0.25">
      <c r="A10299" t="s">
        <v>101</v>
      </c>
      <c r="B10299">
        <v>2230801</v>
      </c>
      <c r="C10299" s="4" t="s">
        <v>14087</v>
      </c>
      <c r="D10299" s="4" t="s">
        <v>4341</v>
      </c>
      <c r="E10299" s="8" t="s">
        <v>4341</v>
      </c>
      <c r="F10299" t="s">
        <v>406</v>
      </c>
      <c r="G10299" t="s">
        <v>407</v>
      </c>
      <c r="H10299" t="s">
        <v>408</v>
      </c>
      <c r="I10299" t="s">
        <v>1324</v>
      </c>
      <c r="J10299" s="1" t="s">
        <v>936</v>
      </c>
      <c r="L10299" s="2" t="s">
        <v>937</v>
      </c>
      <c r="M10299" s="2" t="s">
        <v>887</v>
      </c>
      <c r="N10299">
        <v>0</v>
      </c>
      <c r="O10299">
        <v>165000</v>
      </c>
      <c r="P10299">
        <v>0</v>
      </c>
      <c r="Q10299" t="s">
        <v>858</v>
      </c>
      <c r="R10299" s="3">
        <v>0.35</v>
      </c>
      <c r="S10299">
        <v>0</v>
      </c>
      <c r="T10299">
        <v>0</v>
      </c>
    </row>
    <row r="10300" spans="1:20" x14ac:dyDescent="0.25">
      <c r="A10300" t="s">
        <v>101</v>
      </c>
      <c r="B10300">
        <v>2230801</v>
      </c>
      <c r="C10300" s="4" t="s">
        <v>14087</v>
      </c>
      <c r="D10300" s="4" t="s">
        <v>4342</v>
      </c>
      <c r="E10300" s="8" t="s">
        <v>4342</v>
      </c>
      <c r="F10300" t="s">
        <v>406</v>
      </c>
      <c r="G10300" t="s">
        <v>407</v>
      </c>
      <c r="H10300" t="s">
        <v>408</v>
      </c>
      <c r="I10300" t="s">
        <v>1324</v>
      </c>
      <c r="J10300" s="1" t="s">
        <v>938</v>
      </c>
      <c r="L10300" s="2" t="s">
        <v>939</v>
      </c>
      <c r="M10300" s="2" t="s">
        <v>940</v>
      </c>
      <c r="N10300">
        <v>0</v>
      </c>
      <c r="O10300">
        <v>32000</v>
      </c>
      <c r="P10300">
        <v>0</v>
      </c>
      <c r="Q10300" t="s">
        <v>859</v>
      </c>
      <c r="R10300" s="3">
        <v>0</v>
      </c>
      <c r="S10300">
        <v>0</v>
      </c>
      <c r="T10300">
        <v>0</v>
      </c>
    </row>
    <row r="10301" spans="1:20" x14ac:dyDescent="0.25">
      <c r="A10301" t="s">
        <v>101</v>
      </c>
      <c r="B10301">
        <v>2230801</v>
      </c>
      <c r="C10301" s="4" t="s">
        <v>14087</v>
      </c>
      <c r="D10301" s="4" t="s">
        <v>4343</v>
      </c>
      <c r="E10301" s="8" t="s">
        <v>4343</v>
      </c>
      <c r="F10301" t="s">
        <v>406</v>
      </c>
      <c r="G10301" t="s">
        <v>407</v>
      </c>
      <c r="H10301" t="s">
        <v>408</v>
      </c>
      <c r="I10301" t="s">
        <v>1324</v>
      </c>
      <c r="J10301" s="1" t="s">
        <v>941</v>
      </c>
      <c r="L10301" s="2" t="s">
        <v>942</v>
      </c>
      <c r="M10301" s="2" t="s">
        <v>940</v>
      </c>
      <c r="N10301">
        <v>0</v>
      </c>
      <c r="O10301">
        <v>34000</v>
      </c>
      <c r="P10301">
        <v>0</v>
      </c>
      <c r="Q10301" t="s">
        <v>859</v>
      </c>
      <c r="R10301" s="3">
        <v>0</v>
      </c>
      <c r="S10301">
        <v>0</v>
      </c>
      <c r="T10301">
        <v>0</v>
      </c>
    </row>
    <row r="10302" spans="1:20" x14ac:dyDescent="0.25">
      <c r="A10302" t="s">
        <v>101</v>
      </c>
      <c r="B10302">
        <v>2230801</v>
      </c>
      <c r="C10302" s="4" t="s">
        <v>14087</v>
      </c>
      <c r="D10302" s="4" t="s">
        <v>4344</v>
      </c>
      <c r="E10302" s="8" t="s">
        <v>4344</v>
      </c>
      <c r="F10302" t="s">
        <v>406</v>
      </c>
      <c r="G10302" t="s">
        <v>407</v>
      </c>
      <c r="H10302" t="s">
        <v>408</v>
      </c>
      <c r="I10302" t="s">
        <v>1324</v>
      </c>
      <c r="J10302" s="1" t="s">
        <v>943</v>
      </c>
      <c r="L10302" s="2" t="s">
        <v>944</v>
      </c>
      <c r="M10302" s="2" t="s">
        <v>940</v>
      </c>
      <c r="N10302">
        <v>0</v>
      </c>
      <c r="O10302">
        <v>31000</v>
      </c>
      <c r="P10302">
        <v>0</v>
      </c>
      <c r="Q10302" t="s">
        <v>859</v>
      </c>
      <c r="R10302" s="3">
        <v>0</v>
      </c>
      <c r="S10302">
        <v>0</v>
      </c>
      <c r="T10302">
        <v>0</v>
      </c>
    </row>
    <row r="10303" spans="1:20" x14ac:dyDescent="0.25">
      <c r="A10303" t="s">
        <v>309</v>
      </c>
      <c r="B10303">
        <v>2230901</v>
      </c>
      <c r="C10303" s="4" t="s">
        <v>14087</v>
      </c>
      <c r="D10303" s="4" t="s">
        <v>9894</v>
      </c>
      <c r="E10303" s="8" t="s">
        <v>9894</v>
      </c>
      <c r="F10303" t="s">
        <v>406</v>
      </c>
      <c r="G10303" t="s">
        <v>757</v>
      </c>
      <c r="H10303" t="s">
        <v>417</v>
      </c>
      <c r="I10303" t="s">
        <v>1325</v>
      </c>
      <c r="J10303" s="1" t="s">
        <v>880</v>
      </c>
      <c r="L10303" s="2" t="s">
        <v>881</v>
      </c>
      <c r="M10303" s="2" t="s">
        <v>882</v>
      </c>
      <c r="N10303">
        <v>0</v>
      </c>
      <c r="O10303">
        <v>700000</v>
      </c>
      <c r="P10303">
        <v>0</v>
      </c>
      <c r="Q10303" t="s">
        <v>857</v>
      </c>
      <c r="R10303" s="3">
        <v>0.65</v>
      </c>
      <c r="S10303">
        <v>0</v>
      </c>
      <c r="T10303">
        <v>0</v>
      </c>
    </row>
    <row r="10304" spans="1:20" x14ac:dyDescent="0.25">
      <c r="A10304" t="s">
        <v>309</v>
      </c>
      <c r="B10304">
        <v>2230901</v>
      </c>
      <c r="C10304" s="4" t="s">
        <v>14087</v>
      </c>
      <c r="D10304" s="4" t="s">
        <v>9895</v>
      </c>
      <c r="E10304" s="8" t="s">
        <v>9895</v>
      </c>
      <c r="F10304" t="s">
        <v>406</v>
      </c>
      <c r="G10304" t="s">
        <v>757</v>
      </c>
      <c r="H10304" t="s">
        <v>417</v>
      </c>
      <c r="I10304" t="s">
        <v>1325</v>
      </c>
      <c r="J10304" s="1" t="s">
        <v>883</v>
      </c>
      <c r="L10304" s="2" t="s">
        <v>884</v>
      </c>
      <c r="M10304" s="2" t="s">
        <v>882</v>
      </c>
      <c r="N10304">
        <v>16</v>
      </c>
      <c r="O10304">
        <v>420000</v>
      </c>
      <c r="P10304">
        <v>6720000</v>
      </c>
      <c r="Q10304" t="s">
        <v>857</v>
      </c>
      <c r="R10304" s="3">
        <v>0.65</v>
      </c>
      <c r="S10304">
        <v>2352000</v>
      </c>
      <c r="T10304">
        <v>4368000</v>
      </c>
    </row>
    <row r="10305" spans="1:20" x14ac:dyDescent="0.25">
      <c r="A10305" t="s">
        <v>309</v>
      </c>
      <c r="B10305">
        <v>2230901</v>
      </c>
      <c r="C10305" s="4" t="s">
        <v>14087</v>
      </c>
      <c r="D10305" s="4" t="s">
        <v>9896</v>
      </c>
      <c r="E10305" s="8" t="s">
        <v>9896</v>
      </c>
      <c r="F10305" t="s">
        <v>406</v>
      </c>
      <c r="G10305" t="s">
        <v>757</v>
      </c>
      <c r="H10305" t="s">
        <v>417</v>
      </c>
      <c r="I10305" t="s">
        <v>1325</v>
      </c>
      <c r="J10305" s="1" t="s">
        <v>885</v>
      </c>
      <c r="L10305" s="2" t="s">
        <v>886</v>
      </c>
      <c r="M10305" s="2" t="s">
        <v>887</v>
      </c>
      <c r="N10305">
        <v>0</v>
      </c>
      <c r="O10305">
        <v>250000</v>
      </c>
      <c r="P10305">
        <v>0</v>
      </c>
      <c r="Q10305" t="s">
        <v>858</v>
      </c>
      <c r="R10305" s="3">
        <v>0.35</v>
      </c>
      <c r="S10305">
        <v>0</v>
      </c>
      <c r="T10305">
        <v>0</v>
      </c>
    </row>
    <row r="10306" spans="1:20" x14ac:dyDescent="0.25">
      <c r="A10306" t="s">
        <v>309</v>
      </c>
      <c r="B10306">
        <v>2230901</v>
      </c>
      <c r="C10306" s="4" t="s">
        <v>14087</v>
      </c>
      <c r="D10306" s="4" t="s">
        <v>9897</v>
      </c>
      <c r="E10306" s="8" t="s">
        <v>9897</v>
      </c>
      <c r="F10306" t="s">
        <v>406</v>
      </c>
      <c r="G10306" t="s">
        <v>757</v>
      </c>
      <c r="H10306" t="s">
        <v>417</v>
      </c>
      <c r="I10306" t="s">
        <v>1325</v>
      </c>
      <c r="J10306" s="1" t="s">
        <v>888</v>
      </c>
      <c r="L10306" s="2" t="s">
        <v>889</v>
      </c>
      <c r="M10306" s="2" t="s">
        <v>887</v>
      </c>
      <c r="N10306">
        <v>8</v>
      </c>
      <c r="O10306">
        <v>275000</v>
      </c>
      <c r="P10306">
        <v>2200000</v>
      </c>
      <c r="Q10306" t="s">
        <v>858</v>
      </c>
      <c r="R10306" s="3">
        <v>0.35</v>
      </c>
      <c r="S10306">
        <v>1430000</v>
      </c>
      <c r="T10306">
        <v>770000</v>
      </c>
    </row>
    <row r="10307" spans="1:20" x14ac:dyDescent="0.25">
      <c r="A10307" t="s">
        <v>309</v>
      </c>
      <c r="B10307">
        <v>2230901</v>
      </c>
      <c r="C10307" s="4" t="s">
        <v>14087</v>
      </c>
      <c r="D10307" s="4" t="s">
        <v>9898</v>
      </c>
      <c r="E10307" s="8" t="s">
        <v>9898</v>
      </c>
      <c r="F10307" t="s">
        <v>406</v>
      </c>
      <c r="G10307" t="s">
        <v>757</v>
      </c>
      <c r="H10307" t="s">
        <v>417</v>
      </c>
      <c r="I10307" t="s">
        <v>1325</v>
      </c>
      <c r="J10307" s="1" t="s">
        <v>890</v>
      </c>
      <c r="L10307" s="2" t="s">
        <v>891</v>
      </c>
      <c r="M10307" s="2" t="s">
        <v>882</v>
      </c>
      <c r="N10307">
        <v>19</v>
      </c>
      <c r="O10307">
        <v>150000</v>
      </c>
      <c r="P10307">
        <v>2850000</v>
      </c>
      <c r="Q10307" t="s">
        <v>857</v>
      </c>
      <c r="R10307" s="3">
        <v>0.65</v>
      </c>
      <c r="S10307">
        <v>997500</v>
      </c>
      <c r="T10307">
        <v>1852500</v>
      </c>
    </row>
    <row r="10308" spans="1:20" x14ac:dyDescent="0.25">
      <c r="A10308" t="s">
        <v>309</v>
      </c>
      <c r="B10308">
        <v>2230901</v>
      </c>
      <c r="C10308" s="4" t="s">
        <v>14087</v>
      </c>
      <c r="D10308" s="4" t="s">
        <v>9899</v>
      </c>
      <c r="E10308" s="8" t="s">
        <v>9899</v>
      </c>
      <c r="F10308" t="s">
        <v>406</v>
      </c>
      <c r="G10308" t="s">
        <v>757</v>
      </c>
      <c r="H10308" t="s">
        <v>417</v>
      </c>
      <c r="I10308" t="s">
        <v>1325</v>
      </c>
      <c r="J10308" s="1" t="s">
        <v>892</v>
      </c>
      <c r="L10308" s="2" t="s">
        <v>893</v>
      </c>
      <c r="M10308" s="2" t="s">
        <v>882</v>
      </c>
      <c r="N10308">
        <v>0</v>
      </c>
      <c r="O10308">
        <v>300000</v>
      </c>
      <c r="P10308">
        <v>0</v>
      </c>
      <c r="Q10308" t="s">
        <v>857</v>
      </c>
      <c r="R10308" s="3">
        <v>0.65</v>
      </c>
      <c r="S10308">
        <v>0</v>
      </c>
      <c r="T10308">
        <v>0</v>
      </c>
    </row>
    <row r="10309" spans="1:20" x14ac:dyDescent="0.25">
      <c r="A10309" t="s">
        <v>309</v>
      </c>
      <c r="B10309">
        <v>2230901</v>
      </c>
      <c r="C10309" s="4" t="s">
        <v>14087</v>
      </c>
      <c r="D10309" s="4" t="s">
        <v>9900</v>
      </c>
      <c r="E10309" s="8" t="s">
        <v>9900</v>
      </c>
      <c r="F10309" t="s">
        <v>406</v>
      </c>
      <c r="G10309" t="s">
        <v>757</v>
      </c>
      <c r="H10309" t="s">
        <v>417</v>
      </c>
      <c r="I10309" t="s">
        <v>1325</v>
      </c>
      <c r="J10309" s="1" t="s">
        <v>894</v>
      </c>
      <c r="L10309" s="2" t="s">
        <v>895</v>
      </c>
      <c r="M10309" s="2" t="s">
        <v>882</v>
      </c>
      <c r="N10309">
        <v>26</v>
      </c>
      <c r="O10309">
        <v>400000</v>
      </c>
      <c r="P10309">
        <v>10400000</v>
      </c>
      <c r="Q10309" t="s">
        <v>857</v>
      </c>
      <c r="R10309" s="3">
        <v>0.65</v>
      </c>
      <c r="S10309">
        <v>3640000</v>
      </c>
      <c r="T10309">
        <v>6760000</v>
      </c>
    </row>
    <row r="10310" spans="1:20" x14ac:dyDescent="0.25">
      <c r="A10310" t="s">
        <v>309</v>
      </c>
      <c r="B10310">
        <v>2230901</v>
      </c>
      <c r="C10310" s="4" t="s">
        <v>14087</v>
      </c>
      <c r="D10310" s="4" t="s">
        <v>9901</v>
      </c>
      <c r="E10310" s="8" t="s">
        <v>9901</v>
      </c>
      <c r="F10310" t="s">
        <v>406</v>
      </c>
      <c r="G10310" t="s">
        <v>757</v>
      </c>
      <c r="H10310" t="s">
        <v>417</v>
      </c>
      <c r="I10310" t="s">
        <v>1325</v>
      </c>
      <c r="J10310" s="1" t="s">
        <v>896</v>
      </c>
      <c r="L10310" s="2" t="s">
        <v>897</v>
      </c>
      <c r="M10310" s="2" t="s">
        <v>882</v>
      </c>
      <c r="N10310">
        <v>30</v>
      </c>
      <c r="O10310">
        <v>360000</v>
      </c>
      <c r="P10310">
        <v>10800000</v>
      </c>
      <c r="Q10310" t="s">
        <v>857</v>
      </c>
      <c r="R10310" s="3">
        <v>0.65</v>
      </c>
      <c r="S10310">
        <v>3779999.9999999995</v>
      </c>
      <c r="T10310">
        <v>7020000</v>
      </c>
    </row>
    <row r="10311" spans="1:20" x14ac:dyDescent="0.25">
      <c r="A10311" t="s">
        <v>309</v>
      </c>
      <c r="B10311">
        <v>2230901</v>
      </c>
      <c r="C10311" s="4" t="s">
        <v>14087</v>
      </c>
      <c r="D10311" s="4" t="s">
        <v>9902</v>
      </c>
      <c r="E10311" s="8" t="s">
        <v>9902</v>
      </c>
      <c r="F10311" t="s">
        <v>406</v>
      </c>
      <c r="G10311" t="s">
        <v>757</v>
      </c>
      <c r="H10311" t="s">
        <v>417</v>
      </c>
      <c r="I10311" t="s">
        <v>1325</v>
      </c>
      <c r="J10311" s="1" t="s">
        <v>898</v>
      </c>
      <c r="L10311" s="2" t="s">
        <v>899</v>
      </c>
      <c r="M10311" s="2" t="s">
        <v>882</v>
      </c>
      <c r="N10311">
        <v>0</v>
      </c>
      <c r="O10311">
        <v>250000</v>
      </c>
      <c r="P10311">
        <v>0</v>
      </c>
      <c r="Q10311" t="s">
        <v>857</v>
      </c>
      <c r="R10311" s="3">
        <v>0.65</v>
      </c>
      <c r="S10311">
        <v>0</v>
      </c>
      <c r="T10311">
        <v>0</v>
      </c>
    </row>
    <row r="10312" spans="1:20" x14ac:dyDescent="0.25">
      <c r="A10312" t="s">
        <v>309</v>
      </c>
      <c r="B10312">
        <v>2230901</v>
      </c>
      <c r="C10312" s="4" t="s">
        <v>14087</v>
      </c>
      <c r="D10312" s="4" t="s">
        <v>9903</v>
      </c>
      <c r="E10312" s="8" t="s">
        <v>9903</v>
      </c>
      <c r="F10312" t="s">
        <v>406</v>
      </c>
      <c r="G10312" t="s">
        <v>757</v>
      </c>
      <c r="H10312" t="s">
        <v>417</v>
      </c>
      <c r="I10312" t="s">
        <v>1325</v>
      </c>
      <c r="J10312" s="1" t="s">
        <v>900</v>
      </c>
      <c r="L10312" s="2" t="s">
        <v>901</v>
      </c>
      <c r="M10312" s="2" t="s">
        <v>882</v>
      </c>
      <c r="N10312">
        <v>0</v>
      </c>
      <c r="O10312">
        <v>360000</v>
      </c>
      <c r="P10312">
        <v>0</v>
      </c>
      <c r="Q10312" t="s">
        <v>857</v>
      </c>
      <c r="R10312" s="3">
        <v>0.65</v>
      </c>
      <c r="S10312">
        <v>0</v>
      </c>
      <c r="T10312">
        <v>0</v>
      </c>
    </row>
    <row r="10313" spans="1:20" x14ac:dyDescent="0.25">
      <c r="A10313" t="s">
        <v>309</v>
      </c>
      <c r="B10313">
        <v>2230901</v>
      </c>
      <c r="C10313" s="4" t="s">
        <v>14087</v>
      </c>
      <c r="D10313" s="4" t="s">
        <v>9904</v>
      </c>
      <c r="E10313" s="8" t="s">
        <v>9904</v>
      </c>
      <c r="F10313" t="s">
        <v>406</v>
      </c>
      <c r="G10313" t="s">
        <v>757</v>
      </c>
      <c r="H10313" t="s">
        <v>417</v>
      </c>
      <c r="I10313" t="s">
        <v>1325</v>
      </c>
      <c r="J10313" s="1" t="s">
        <v>902</v>
      </c>
      <c r="L10313" s="2" t="s">
        <v>903</v>
      </c>
      <c r="M10313" s="2" t="s">
        <v>887</v>
      </c>
      <c r="N10313">
        <v>13</v>
      </c>
      <c r="O10313">
        <v>300000</v>
      </c>
      <c r="P10313">
        <v>3900000</v>
      </c>
      <c r="Q10313" t="s">
        <v>858</v>
      </c>
      <c r="R10313" s="3">
        <v>0.35</v>
      </c>
      <c r="S10313">
        <v>2535000</v>
      </c>
      <c r="T10313">
        <v>1365000</v>
      </c>
    </row>
    <row r="10314" spans="1:20" x14ac:dyDescent="0.25">
      <c r="A10314" t="s">
        <v>309</v>
      </c>
      <c r="B10314">
        <v>2230901</v>
      </c>
      <c r="C10314" s="4" t="s">
        <v>14087</v>
      </c>
      <c r="D10314" s="4" t="s">
        <v>9905</v>
      </c>
      <c r="E10314" s="8" t="s">
        <v>9905</v>
      </c>
      <c r="F10314" t="s">
        <v>406</v>
      </c>
      <c r="G10314" t="s">
        <v>757</v>
      </c>
      <c r="H10314" t="s">
        <v>417</v>
      </c>
      <c r="I10314" t="s">
        <v>1325</v>
      </c>
      <c r="J10314" s="1" t="s">
        <v>904</v>
      </c>
      <c r="L10314" s="2" t="s">
        <v>905</v>
      </c>
      <c r="M10314" s="2" t="s">
        <v>887</v>
      </c>
      <c r="N10314">
        <v>6</v>
      </c>
      <c r="O10314">
        <v>690000</v>
      </c>
      <c r="P10314">
        <v>4140000</v>
      </c>
      <c r="Q10314" t="s">
        <v>858</v>
      </c>
      <c r="R10314" s="3">
        <v>0.35</v>
      </c>
      <c r="S10314">
        <v>2691000</v>
      </c>
      <c r="T10314">
        <v>1448999.9999999998</v>
      </c>
    </row>
    <row r="10315" spans="1:20" x14ac:dyDescent="0.25">
      <c r="A10315" t="s">
        <v>309</v>
      </c>
      <c r="B10315">
        <v>2230901</v>
      </c>
      <c r="C10315" s="4" t="s">
        <v>14087</v>
      </c>
      <c r="D10315" s="4" t="s">
        <v>9906</v>
      </c>
      <c r="E10315" s="8" t="s">
        <v>9906</v>
      </c>
      <c r="F10315" t="s">
        <v>406</v>
      </c>
      <c r="G10315" t="s">
        <v>757</v>
      </c>
      <c r="H10315" t="s">
        <v>417</v>
      </c>
      <c r="I10315" t="s">
        <v>1325</v>
      </c>
      <c r="J10315" s="1" t="s">
        <v>906</v>
      </c>
      <c r="L10315" s="2" t="s">
        <v>907</v>
      </c>
      <c r="M10315" s="2" t="s">
        <v>887</v>
      </c>
      <c r="N10315">
        <v>0</v>
      </c>
      <c r="O10315">
        <v>330000</v>
      </c>
      <c r="P10315">
        <v>0</v>
      </c>
      <c r="Q10315" t="s">
        <v>858</v>
      </c>
      <c r="R10315" s="3">
        <v>0.35</v>
      </c>
      <c r="S10315">
        <v>0</v>
      </c>
      <c r="T10315">
        <v>0</v>
      </c>
    </row>
    <row r="10316" spans="1:20" x14ac:dyDescent="0.25">
      <c r="A10316" t="s">
        <v>309</v>
      </c>
      <c r="B10316">
        <v>2230901</v>
      </c>
      <c r="C10316" s="4" t="s">
        <v>14087</v>
      </c>
      <c r="D10316" s="4" t="s">
        <v>9907</v>
      </c>
      <c r="E10316" s="8" t="s">
        <v>9907</v>
      </c>
      <c r="F10316" t="s">
        <v>406</v>
      </c>
      <c r="G10316" t="s">
        <v>757</v>
      </c>
      <c r="H10316" t="s">
        <v>417</v>
      </c>
      <c r="I10316" t="s">
        <v>1325</v>
      </c>
      <c r="J10316" s="1" t="s">
        <v>908</v>
      </c>
      <c r="L10316" s="2" t="s">
        <v>909</v>
      </c>
      <c r="M10316" s="2" t="s">
        <v>882</v>
      </c>
      <c r="N10316">
        <v>25</v>
      </c>
      <c r="O10316">
        <v>200000</v>
      </c>
      <c r="P10316">
        <v>5000000</v>
      </c>
      <c r="Q10316" t="s">
        <v>857</v>
      </c>
      <c r="R10316" s="3">
        <v>0.65</v>
      </c>
      <c r="S10316">
        <v>1750000</v>
      </c>
      <c r="T10316">
        <v>3250000</v>
      </c>
    </row>
    <row r="10317" spans="1:20" x14ac:dyDescent="0.25">
      <c r="A10317" t="s">
        <v>309</v>
      </c>
      <c r="B10317">
        <v>2230901</v>
      </c>
      <c r="C10317" s="4" t="s">
        <v>14087</v>
      </c>
      <c r="D10317" s="4" t="s">
        <v>9908</v>
      </c>
      <c r="E10317" s="8" t="s">
        <v>9908</v>
      </c>
      <c r="F10317" t="s">
        <v>406</v>
      </c>
      <c r="G10317" t="s">
        <v>757</v>
      </c>
      <c r="H10317" t="s">
        <v>417</v>
      </c>
      <c r="I10317" t="s">
        <v>1325</v>
      </c>
      <c r="J10317" s="1" t="s">
        <v>910</v>
      </c>
      <c r="L10317" s="2" t="s">
        <v>911</v>
      </c>
      <c r="M10317" s="2" t="s">
        <v>887</v>
      </c>
      <c r="N10317">
        <v>0</v>
      </c>
      <c r="O10317">
        <v>400000</v>
      </c>
      <c r="P10317">
        <v>0</v>
      </c>
      <c r="Q10317" t="s">
        <v>858</v>
      </c>
      <c r="R10317" s="3">
        <v>0.35</v>
      </c>
      <c r="S10317">
        <v>0</v>
      </c>
      <c r="T10317">
        <v>0</v>
      </c>
    </row>
    <row r="10318" spans="1:20" x14ac:dyDescent="0.25">
      <c r="A10318" t="s">
        <v>309</v>
      </c>
      <c r="B10318">
        <v>2230901</v>
      </c>
      <c r="C10318" s="4" t="s">
        <v>14087</v>
      </c>
      <c r="D10318" s="4" t="s">
        <v>9909</v>
      </c>
      <c r="E10318" s="8" t="s">
        <v>9909</v>
      </c>
      <c r="F10318" t="s">
        <v>406</v>
      </c>
      <c r="G10318" t="s">
        <v>757</v>
      </c>
      <c r="H10318" t="s">
        <v>417</v>
      </c>
      <c r="I10318" t="s">
        <v>1325</v>
      </c>
      <c r="J10318" s="1" t="s">
        <v>912</v>
      </c>
      <c r="L10318" s="2" t="s">
        <v>913</v>
      </c>
      <c r="M10318" s="2" t="s">
        <v>882</v>
      </c>
      <c r="N10318">
        <v>15</v>
      </c>
      <c r="O10318">
        <v>240000</v>
      </c>
      <c r="P10318">
        <v>3600000</v>
      </c>
      <c r="Q10318" t="s">
        <v>857</v>
      </c>
      <c r="R10318" s="3">
        <v>0.65</v>
      </c>
      <c r="S10318">
        <v>1260000</v>
      </c>
      <c r="T10318">
        <v>2340000</v>
      </c>
    </row>
    <row r="10319" spans="1:20" x14ac:dyDescent="0.25">
      <c r="A10319" t="s">
        <v>309</v>
      </c>
      <c r="B10319">
        <v>2230901</v>
      </c>
      <c r="C10319" s="4" t="s">
        <v>14087</v>
      </c>
      <c r="D10319" s="4" t="s">
        <v>9910</v>
      </c>
      <c r="E10319" s="8" t="s">
        <v>9910</v>
      </c>
      <c r="F10319" t="s">
        <v>406</v>
      </c>
      <c r="G10319" t="s">
        <v>757</v>
      </c>
      <c r="H10319" t="s">
        <v>417</v>
      </c>
      <c r="I10319" t="s">
        <v>1325</v>
      </c>
      <c r="J10319" s="1" t="s">
        <v>914</v>
      </c>
      <c r="L10319" s="2" t="s">
        <v>915</v>
      </c>
      <c r="M10319" s="2" t="s">
        <v>887</v>
      </c>
      <c r="N10319">
        <v>13</v>
      </c>
      <c r="O10319">
        <v>240000</v>
      </c>
      <c r="P10319">
        <v>3120000</v>
      </c>
      <c r="Q10319" t="s">
        <v>858</v>
      </c>
      <c r="R10319" s="3">
        <v>0.35</v>
      </c>
      <c r="S10319">
        <v>2028000</v>
      </c>
      <c r="T10319">
        <v>1092000</v>
      </c>
    </row>
    <row r="10320" spans="1:20" x14ac:dyDescent="0.25">
      <c r="A10320" t="s">
        <v>309</v>
      </c>
      <c r="B10320">
        <v>2230901</v>
      </c>
      <c r="C10320" s="4" t="s">
        <v>14087</v>
      </c>
      <c r="D10320" s="4" t="s">
        <v>9911</v>
      </c>
      <c r="E10320" s="8" t="s">
        <v>9911</v>
      </c>
      <c r="F10320" t="s">
        <v>406</v>
      </c>
      <c r="G10320" t="s">
        <v>757</v>
      </c>
      <c r="H10320" t="s">
        <v>417</v>
      </c>
      <c r="I10320" t="s">
        <v>1325</v>
      </c>
      <c r="J10320" s="1" t="s">
        <v>916</v>
      </c>
      <c r="L10320" s="2" t="s">
        <v>917</v>
      </c>
      <c r="M10320" s="2" t="s">
        <v>887</v>
      </c>
      <c r="N10320">
        <v>0</v>
      </c>
      <c r="O10320">
        <v>150000</v>
      </c>
      <c r="P10320">
        <v>0</v>
      </c>
      <c r="Q10320" t="s">
        <v>858</v>
      </c>
      <c r="R10320" s="3">
        <v>0.35</v>
      </c>
      <c r="S10320">
        <v>0</v>
      </c>
      <c r="T10320">
        <v>0</v>
      </c>
    </row>
    <row r="10321" spans="1:20" x14ac:dyDescent="0.25">
      <c r="A10321" t="s">
        <v>309</v>
      </c>
      <c r="B10321">
        <v>2230901</v>
      </c>
      <c r="C10321" s="4" t="s">
        <v>14087</v>
      </c>
      <c r="D10321" s="4" t="s">
        <v>9912</v>
      </c>
      <c r="E10321" s="8" t="s">
        <v>9912</v>
      </c>
      <c r="F10321" t="s">
        <v>406</v>
      </c>
      <c r="G10321" t="s">
        <v>757</v>
      </c>
      <c r="H10321" t="s">
        <v>417</v>
      </c>
      <c r="I10321" t="s">
        <v>1325</v>
      </c>
      <c r="J10321" s="1" t="s">
        <v>918</v>
      </c>
      <c r="L10321" s="2" t="s">
        <v>919</v>
      </c>
      <c r="M10321" s="2" t="s">
        <v>887</v>
      </c>
      <c r="N10321">
        <v>35</v>
      </c>
      <c r="O10321">
        <v>470000</v>
      </c>
      <c r="P10321">
        <v>16450000</v>
      </c>
      <c r="Q10321" t="s">
        <v>858</v>
      </c>
      <c r="R10321" s="3">
        <v>0.35</v>
      </c>
      <c r="S10321">
        <v>10692500</v>
      </c>
      <c r="T10321">
        <v>5757500</v>
      </c>
    </row>
    <row r="10322" spans="1:20" x14ac:dyDescent="0.25">
      <c r="A10322" t="s">
        <v>309</v>
      </c>
      <c r="B10322">
        <v>2230901</v>
      </c>
      <c r="C10322" s="4" t="s">
        <v>14087</v>
      </c>
      <c r="D10322" s="4" t="s">
        <v>9913</v>
      </c>
      <c r="E10322" s="8" t="s">
        <v>9913</v>
      </c>
      <c r="F10322" t="s">
        <v>406</v>
      </c>
      <c r="G10322" t="s">
        <v>757</v>
      </c>
      <c r="H10322" t="s">
        <v>417</v>
      </c>
      <c r="I10322" t="s">
        <v>1325</v>
      </c>
      <c r="J10322" s="1" t="s">
        <v>920</v>
      </c>
      <c r="L10322" s="2" t="s">
        <v>921</v>
      </c>
      <c r="M10322" s="2" t="s">
        <v>882</v>
      </c>
      <c r="N10322">
        <v>0</v>
      </c>
      <c r="O10322">
        <v>170000</v>
      </c>
      <c r="P10322">
        <v>0</v>
      </c>
      <c r="Q10322" t="s">
        <v>857</v>
      </c>
      <c r="R10322" s="3">
        <v>0.65</v>
      </c>
      <c r="S10322">
        <v>0</v>
      </c>
      <c r="T10322">
        <v>0</v>
      </c>
    </row>
    <row r="10323" spans="1:20" x14ac:dyDescent="0.25">
      <c r="A10323" t="s">
        <v>309</v>
      </c>
      <c r="B10323">
        <v>2230901</v>
      </c>
      <c r="C10323" s="4" t="s">
        <v>14087</v>
      </c>
      <c r="D10323" s="4" t="s">
        <v>9914</v>
      </c>
      <c r="E10323" s="8" t="s">
        <v>9914</v>
      </c>
      <c r="F10323" t="s">
        <v>406</v>
      </c>
      <c r="G10323" t="s">
        <v>757</v>
      </c>
      <c r="H10323" t="s">
        <v>417</v>
      </c>
      <c r="I10323" t="s">
        <v>1325</v>
      </c>
      <c r="J10323" s="1" t="s">
        <v>922</v>
      </c>
      <c r="L10323" s="2" t="s">
        <v>923</v>
      </c>
      <c r="M10323" s="2" t="s">
        <v>887</v>
      </c>
      <c r="N10323">
        <v>0</v>
      </c>
      <c r="O10323">
        <v>130000</v>
      </c>
      <c r="P10323">
        <v>0</v>
      </c>
      <c r="Q10323" t="s">
        <v>858</v>
      </c>
      <c r="R10323" s="3">
        <v>0.35</v>
      </c>
      <c r="S10323">
        <v>0</v>
      </c>
      <c r="T10323">
        <v>0</v>
      </c>
    </row>
    <row r="10324" spans="1:20" x14ac:dyDescent="0.25">
      <c r="A10324" t="s">
        <v>309</v>
      </c>
      <c r="B10324">
        <v>2230901</v>
      </c>
      <c r="C10324" s="4" t="s">
        <v>14087</v>
      </c>
      <c r="D10324" s="4" t="s">
        <v>9915</v>
      </c>
      <c r="E10324" s="8" t="s">
        <v>9915</v>
      </c>
      <c r="F10324" t="s">
        <v>406</v>
      </c>
      <c r="G10324" t="s">
        <v>757</v>
      </c>
      <c r="H10324" t="s">
        <v>417</v>
      </c>
      <c r="I10324" t="s">
        <v>1325</v>
      </c>
      <c r="J10324" s="1" t="s">
        <v>924</v>
      </c>
      <c r="L10324" s="2" t="s">
        <v>925</v>
      </c>
      <c r="M10324" s="2" t="s">
        <v>887</v>
      </c>
      <c r="N10324">
        <v>0</v>
      </c>
      <c r="O10324">
        <v>130000</v>
      </c>
      <c r="P10324">
        <v>0</v>
      </c>
      <c r="Q10324" t="s">
        <v>858</v>
      </c>
      <c r="R10324" s="3">
        <v>0.35</v>
      </c>
      <c r="S10324">
        <v>0</v>
      </c>
      <c r="T10324">
        <v>0</v>
      </c>
    </row>
    <row r="10325" spans="1:20" x14ac:dyDescent="0.25">
      <c r="A10325" t="s">
        <v>309</v>
      </c>
      <c r="B10325">
        <v>2230901</v>
      </c>
      <c r="C10325" s="4" t="s">
        <v>14087</v>
      </c>
      <c r="D10325" s="4" t="s">
        <v>9916</v>
      </c>
      <c r="E10325" s="8" t="s">
        <v>9916</v>
      </c>
      <c r="F10325" t="s">
        <v>406</v>
      </c>
      <c r="G10325" t="s">
        <v>757</v>
      </c>
      <c r="H10325" t="s">
        <v>417</v>
      </c>
      <c r="I10325" t="s">
        <v>1325</v>
      </c>
      <c r="J10325" s="1" t="s">
        <v>926</v>
      </c>
      <c r="L10325" s="2" t="s">
        <v>927</v>
      </c>
      <c r="M10325" s="2" t="s">
        <v>887</v>
      </c>
      <c r="N10325">
        <v>0</v>
      </c>
      <c r="O10325">
        <v>260000</v>
      </c>
      <c r="P10325">
        <v>0</v>
      </c>
      <c r="Q10325" t="s">
        <v>858</v>
      </c>
      <c r="R10325" s="3">
        <v>0.35</v>
      </c>
      <c r="S10325">
        <v>0</v>
      </c>
      <c r="T10325">
        <v>0</v>
      </c>
    </row>
    <row r="10326" spans="1:20" x14ac:dyDescent="0.25">
      <c r="A10326" t="s">
        <v>309</v>
      </c>
      <c r="B10326">
        <v>2230901</v>
      </c>
      <c r="C10326" s="4" t="s">
        <v>14087</v>
      </c>
      <c r="D10326" s="4" t="s">
        <v>9917</v>
      </c>
      <c r="E10326" s="8" t="s">
        <v>9917</v>
      </c>
      <c r="F10326" t="s">
        <v>406</v>
      </c>
      <c r="G10326" t="s">
        <v>757</v>
      </c>
      <c r="H10326" t="s">
        <v>417</v>
      </c>
      <c r="I10326" t="s">
        <v>1325</v>
      </c>
      <c r="J10326" s="1" t="s">
        <v>928</v>
      </c>
      <c r="L10326" s="2" t="s">
        <v>929</v>
      </c>
      <c r="M10326" s="2" t="s">
        <v>887</v>
      </c>
      <c r="N10326">
        <v>0</v>
      </c>
      <c r="O10326">
        <v>210000</v>
      </c>
      <c r="P10326">
        <v>0</v>
      </c>
      <c r="Q10326" t="s">
        <v>858</v>
      </c>
      <c r="R10326" s="3">
        <v>0.35</v>
      </c>
      <c r="S10326">
        <v>0</v>
      </c>
      <c r="T10326">
        <v>0</v>
      </c>
    </row>
    <row r="10327" spans="1:20" x14ac:dyDescent="0.25">
      <c r="A10327" t="s">
        <v>309</v>
      </c>
      <c r="B10327">
        <v>2230901</v>
      </c>
      <c r="C10327" s="4" t="s">
        <v>14087</v>
      </c>
      <c r="D10327" s="4" t="s">
        <v>9918</v>
      </c>
      <c r="E10327" s="8" t="s">
        <v>9918</v>
      </c>
      <c r="F10327" t="s">
        <v>406</v>
      </c>
      <c r="G10327" t="s">
        <v>757</v>
      </c>
      <c r="H10327" t="s">
        <v>417</v>
      </c>
      <c r="I10327" t="s">
        <v>1325</v>
      </c>
      <c r="J10327" s="1" t="s">
        <v>930</v>
      </c>
      <c r="L10327" s="2" t="s">
        <v>931</v>
      </c>
      <c r="M10327" s="2" t="s">
        <v>882</v>
      </c>
      <c r="N10327">
        <v>0</v>
      </c>
      <c r="O10327">
        <v>270000</v>
      </c>
      <c r="P10327">
        <v>0</v>
      </c>
      <c r="Q10327" t="s">
        <v>857</v>
      </c>
      <c r="R10327" s="3">
        <v>0.65</v>
      </c>
      <c r="S10327">
        <v>0</v>
      </c>
      <c r="T10327">
        <v>0</v>
      </c>
    </row>
    <row r="10328" spans="1:20" x14ac:dyDescent="0.25">
      <c r="A10328" t="s">
        <v>309</v>
      </c>
      <c r="B10328">
        <v>2230901</v>
      </c>
      <c r="C10328" s="4" t="s">
        <v>14087</v>
      </c>
      <c r="D10328" s="4" t="s">
        <v>9919</v>
      </c>
      <c r="E10328" s="8" t="s">
        <v>9919</v>
      </c>
      <c r="F10328" t="s">
        <v>406</v>
      </c>
      <c r="G10328" t="s">
        <v>757</v>
      </c>
      <c r="H10328" t="s">
        <v>417</v>
      </c>
      <c r="I10328" t="s">
        <v>1325</v>
      </c>
      <c r="J10328" s="1" t="s">
        <v>932</v>
      </c>
      <c r="L10328" s="2" t="s">
        <v>933</v>
      </c>
      <c r="M10328" s="2" t="s">
        <v>882</v>
      </c>
      <c r="N10328">
        <v>0</v>
      </c>
      <c r="O10328">
        <v>270000</v>
      </c>
      <c r="P10328">
        <v>0</v>
      </c>
      <c r="Q10328" t="s">
        <v>857</v>
      </c>
      <c r="R10328" s="3">
        <v>0.65</v>
      </c>
      <c r="S10328">
        <v>0</v>
      </c>
      <c r="T10328">
        <v>0</v>
      </c>
    </row>
    <row r="10329" spans="1:20" x14ac:dyDescent="0.25">
      <c r="A10329" t="s">
        <v>309</v>
      </c>
      <c r="B10329">
        <v>2230901</v>
      </c>
      <c r="C10329" s="4" t="s">
        <v>14087</v>
      </c>
      <c r="D10329" s="4" t="s">
        <v>9920</v>
      </c>
      <c r="E10329" s="8" t="s">
        <v>9920</v>
      </c>
      <c r="F10329" t="s">
        <v>406</v>
      </c>
      <c r="G10329" t="s">
        <v>757</v>
      </c>
      <c r="H10329" t="s">
        <v>417</v>
      </c>
      <c r="I10329" t="s">
        <v>1325</v>
      </c>
      <c r="J10329" s="1" t="s">
        <v>934</v>
      </c>
      <c r="L10329" s="2" t="s">
        <v>935</v>
      </c>
      <c r="M10329" s="2" t="s">
        <v>882</v>
      </c>
      <c r="N10329">
        <v>0</v>
      </c>
      <c r="O10329">
        <v>130000</v>
      </c>
      <c r="P10329">
        <v>0</v>
      </c>
      <c r="Q10329" t="s">
        <v>857</v>
      </c>
      <c r="R10329" s="3">
        <v>0.65</v>
      </c>
      <c r="S10329">
        <v>0</v>
      </c>
      <c r="T10329">
        <v>0</v>
      </c>
    </row>
    <row r="10330" spans="1:20" x14ac:dyDescent="0.25">
      <c r="A10330" t="s">
        <v>309</v>
      </c>
      <c r="B10330">
        <v>2230901</v>
      </c>
      <c r="C10330" s="4" t="s">
        <v>14087</v>
      </c>
      <c r="D10330" s="4" t="s">
        <v>9921</v>
      </c>
      <c r="E10330" s="8" t="s">
        <v>9921</v>
      </c>
      <c r="F10330" t="s">
        <v>406</v>
      </c>
      <c r="G10330" t="s">
        <v>757</v>
      </c>
      <c r="H10330" t="s">
        <v>417</v>
      </c>
      <c r="I10330" t="s">
        <v>1325</v>
      </c>
      <c r="J10330" s="1" t="s">
        <v>936</v>
      </c>
      <c r="L10330" s="2" t="s">
        <v>937</v>
      </c>
      <c r="M10330" s="2" t="s">
        <v>887</v>
      </c>
      <c r="N10330">
        <v>0</v>
      </c>
      <c r="O10330">
        <v>165000</v>
      </c>
      <c r="P10330">
        <v>0</v>
      </c>
      <c r="Q10330" t="s">
        <v>858</v>
      </c>
      <c r="R10330" s="3">
        <v>0.35</v>
      </c>
      <c r="S10330">
        <v>0</v>
      </c>
      <c r="T10330">
        <v>0</v>
      </c>
    </row>
    <row r="10331" spans="1:20" x14ac:dyDescent="0.25">
      <c r="A10331" t="s">
        <v>309</v>
      </c>
      <c r="B10331">
        <v>2230901</v>
      </c>
      <c r="C10331" s="4" t="s">
        <v>14087</v>
      </c>
      <c r="D10331" s="4" t="s">
        <v>9922</v>
      </c>
      <c r="E10331" s="8" t="s">
        <v>9922</v>
      </c>
      <c r="F10331" t="s">
        <v>406</v>
      </c>
      <c r="G10331" t="s">
        <v>757</v>
      </c>
      <c r="H10331" t="s">
        <v>417</v>
      </c>
      <c r="I10331" t="s">
        <v>1325</v>
      </c>
      <c r="J10331" s="1" t="s">
        <v>938</v>
      </c>
      <c r="L10331" s="2" t="s">
        <v>939</v>
      </c>
      <c r="M10331" s="2" t="s">
        <v>940</v>
      </c>
      <c r="N10331">
        <v>0</v>
      </c>
      <c r="O10331">
        <v>32000</v>
      </c>
      <c r="P10331">
        <v>0</v>
      </c>
      <c r="Q10331" t="s">
        <v>859</v>
      </c>
      <c r="R10331" s="3">
        <v>0</v>
      </c>
      <c r="S10331">
        <v>0</v>
      </c>
      <c r="T10331">
        <v>0</v>
      </c>
    </row>
    <row r="10332" spans="1:20" x14ac:dyDescent="0.25">
      <c r="A10332" t="s">
        <v>309</v>
      </c>
      <c r="B10332">
        <v>2230901</v>
      </c>
      <c r="C10332" s="4" t="s">
        <v>14087</v>
      </c>
      <c r="D10332" s="4" t="s">
        <v>9923</v>
      </c>
      <c r="E10332" s="8" t="s">
        <v>9923</v>
      </c>
      <c r="F10332" t="s">
        <v>406</v>
      </c>
      <c r="G10332" t="s">
        <v>757</v>
      </c>
      <c r="H10332" t="s">
        <v>417</v>
      </c>
      <c r="I10332" t="s">
        <v>1325</v>
      </c>
      <c r="J10332" s="1" t="s">
        <v>941</v>
      </c>
      <c r="L10332" s="2" t="s">
        <v>942</v>
      </c>
      <c r="M10332" s="2" t="s">
        <v>940</v>
      </c>
      <c r="N10332">
        <v>0</v>
      </c>
      <c r="O10332">
        <v>34000</v>
      </c>
      <c r="P10332">
        <v>0</v>
      </c>
      <c r="Q10332" t="s">
        <v>859</v>
      </c>
      <c r="R10332" s="3">
        <v>0</v>
      </c>
      <c r="S10332">
        <v>0</v>
      </c>
      <c r="T10332">
        <v>0</v>
      </c>
    </row>
    <row r="10333" spans="1:20" x14ac:dyDescent="0.25">
      <c r="A10333" t="s">
        <v>309</v>
      </c>
      <c r="B10333">
        <v>2230901</v>
      </c>
      <c r="C10333" s="4" t="s">
        <v>14087</v>
      </c>
      <c r="D10333" s="4" t="s">
        <v>9924</v>
      </c>
      <c r="E10333" s="8" t="s">
        <v>9924</v>
      </c>
      <c r="F10333" t="s">
        <v>406</v>
      </c>
      <c r="G10333" t="s">
        <v>757</v>
      </c>
      <c r="H10333" t="s">
        <v>417</v>
      </c>
      <c r="I10333" t="s">
        <v>1325</v>
      </c>
      <c r="J10333" s="1" t="s">
        <v>943</v>
      </c>
      <c r="L10333" s="2" t="s">
        <v>944</v>
      </c>
      <c r="M10333" s="2" t="s">
        <v>940</v>
      </c>
      <c r="N10333">
        <v>0</v>
      </c>
      <c r="O10333">
        <v>31000</v>
      </c>
      <c r="P10333">
        <v>0</v>
      </c>
      <c r="Q10333" t="s">
        <v>859</v>
      </c>
      <c r="R10333" s="3">
        <v>0</v>
      </c>
      <c r="S10333">
        <v>0</v>
      </c>
      <c r="T10333">
        <v>0</v>
      </c>
    </row>
    <row r="10334" spans="1:20" x14ac:dyDescent="0.25">
      <c r="A10334" t="s">
        <v>15</v>
      </c>
      <c r="B10334">
        <v>2240101</v>
      </c>
      <c r="C10334" s="4" t="s">
        <v>14087</v>
      </c>
      <c r="D10334" s="4" t="s">
        <v>1888</v>
      </c>
      <c r="E10334" s="8" t="s">
        <v>1888</v>
      </c>
      <c r="F10334" t="s">
        <v>397</v>
      </c>
      <c r="G10334" t="s">
        <v>416</v>
      </c>
      <c r="H10334" t="s">
        <v>417</v>
      </c>
      <c r="I10334" t="s">
        <v>1326</v>
      </c>
      <c r="J10334" s="1" t="s">
        <v>880</v>
      </c>
      <c r="L10334" s="2" t="s">
        <v>881</v>
      </c>
      <c r="M10334" s="2" t="s">
        <v>882</v>
      </c>
      <c r="N10334">
        <v>20</v>
      </c>
      <c r="O10334">
        <v>700000</v>
      </c>
      <c r="P10334">
        <v>14000000</v>
      </c>
      <c r="Q10334" t="s">
        <v>860</v>
      </c>
      <c r="R10334" s="3">
        <v>0.37</v>
      </c>
      <c r="S10334">
        <v>8820000</v>
      </c>
      <c r="T10334">
        <v>5180000</v>
      </c>
    </row>
    <row r="10335" spans="1:20" x14ac:dyDescent="0.25">
      <c r="A10335" t="s">
        <v>15</v>
      </c>
      <c r="B10335">
        <v>2240101</v>
      </c>
      <c r="C10335" s="4" t="s">
        <v>14087</v>
      </c>
      <c r="D10335" s="4" t="s">
        <v>1889</v>
      </c>
      <c r="E10335" s="8" t="s">
        <v>1889</v>
      </c>
      <c r="F10335" t="s">
        <v>397</v>
      </c>
      <c r="G10335" t="s">
        <v>416</v>
      </c>
      <c r="H10335" t="s">
        <v>417</v>
      </c>
      <c r="I10335" t="s">
        <v>1326</v>
      </c>
      <c r="J10335" s="1" t="s">
        <v>883</v>
      </c>
      <c r="L10335" s="2" t="s">
        <v>884</v>
      </c>
      <c r="M10335" s="2" t="s">
        <v>882</v>
      </c>
      <c r="N10335">
        <v>0</v>
      </c>
      <c r="O10335">
        <v>420000</v>
      </c>
      <c r="P10335">
        <v>0</v>
      </c>
      <c r="Q10335" t="s">
        <v>860</v>
      </c>
      <c r="R10335" s="3">
        <v>0.37</v>
      </c>
      <c r="S10335">
        <v>0</v>
      </c>
      <c r="T10335">
        <v>0</v>
      </c>
    </row>
    <row r="10336" spans="1:20" x14ac:dyDescent="0.25">
      <c r="A10336" t="s">
        <v>15</v>
      </c>
      <c r="B10336">
        <v>2240101</v>
      </c>
      <c r="C10336" s="4" t="s">
        <v>14087</v>
      </c>
      <c r="D10336" s="4" t="s">
        <v>1890</v>
      </c>
      <c r="E10336" s="8" t="s">
        <v>1890</v>
      </c>
      <c r="F10336" t="s">
        <v>397</v>
      </c>
      <c r="G10336" t="s">
        <v>416</v>
      </c>
      <c r="H10336" t="s">
        <v>417</v>
      </c>
      <c r="I10336" t="s">
        <v>1326</v>
      </c>
      <c r="J10336" s="1" t="s">
        <v>885</v>
      </c>
      <c r="L10336" s="2" t="s">
        <v>886</v>
      </c>
      <c r="M10336" s="2" t="s">
        <v>887</v>
      </c>
      <c r="N10336">
        <v>20</v>
      </c>
      <c r="O10336">
        <v>250000</v>
      </c>
      <c r="P10336">
        <v>5000000</v>
      </c>
      <c r="Q10336" t="s">
        <v>861</v>
      </c>
      <c r="R10336" s="3">
        <v>0.25</v>
      </c>
      <c r="S10336">
        <v>3750000</v>
      </c>
      <c r="T10336">
        <v>1250000</v>
      </c>
    </row>
    <row r="10337" spans="1:20" x14ac:dyDescent="0.25">
      <c r="A10337" t="s">
        <v>15</v>
      </c>
      <c r="B10337">
        <v>2240101</v>
      </c>
      <c r="C10337" s="4" t="s">
        <v>14087</v>
      </c>
      <c r="D10337" s="4" t="s">
        <v>1891</v>
      </c>
      <c r="E10337" s="8" t="s">
        <v>1891</v>
      </c>
      <c r="F10337" t="s">
        <v>397</v>
      </c>
      <c r="G10337" t="s">
        <v>416</v>
      </c>
      <c r="H10337" t="s">
        <v>417</v>
      </c>
      <c r="I10337" t="s">
        <v>1326</v>
      </c>
      <c r="J10337" s="1" t="s">
        <v>888</v>
      </c>
      <c r="L10337" s="2" t="s">
        <v>889</v>
      </c>
      <c r="M10337" s="2" t="s">
        <v>887</v>
      </c>
      <c r="N10337">
        <v>0</v>
      </c>
      <c r="O10337">
        <v>275000</v>
      </c>
      <c r="P10337">
        <v>0</v>
      </c>
      <c r="Q10337" t="s">
        <v>861</v>
      </c>
      <c r="R10337" s="3">
        <v>0.25</v>
      </c>
      <c r="S10337">
        <v>0</v>
      </c>
      <c r="T10337">
        <v>0</v>
      </c>
    </row>
    <row r="10338" spans="1:20" x14ac:dyDescent="0.25">
      <c r="A10338" t="s">
        <v>15</v>
      </c>
      <c r="B10338">
        <v>2240101</v>
      </c>
      <c r="C10338" s="4" t="s">
        <v>14087</v>
      </c>
      <c r="D10338" s="4" t="s">
        <v>1892</v>
      </c>
      <c r="E10338" s="8" t="s">
        <v>1892</v>
      </c>
      <c r="F10338" t="s">
        <v>397</v>
      </c>
      <c r="G10338" t="s">
        <v>416</v>
      </c>
      <c r="H10338" t="s">
        <v>417</v>
      </c>
      <c r="I10338" t="s">
        <v>1326</v>
      </c>
      <c r="J10338" s="1" t="s">
        <v>890</v>
      </c>
      <c r="L10338" s="2" t="s">
        <v>891</v>
      </c>
      <c r="M10338" s="2" t="s">
        <v>882</v>
      </c>
      <c r="N10338">
        <v>30</v>
      </c>
      <c r="O10338">
        <v>150000</v>
      </c>
      <c r="P10338">
        <v>4500000</v>
      </c>
      <c r="Q10338" t="s">
        <v>860</v>
      </c>
      <c r="R10338" s="3">
        <v>0.37</v>
      </c>
      <c r="S10338">
        <v>2835000</v>
      </c>
      <c r="T10338">
        <v>1665000</v>
      </c>
    </row>
    <row r="10339" spans="1:20" x14ac:dyDescent="0.25">
      <c r="A10339" t="s">
        <v>15</v>
      </c>
      <c r="B10339">
        <v>2240101</v>
      </c>
      <c r="C10339" s="4" t="s">
        <v>14087</v>
      </c>
      <c r="D10339" s="4" t="s">
        <v>1893</v>
      </c>
      <c r="E10339" s="8" t="s">
        <v>1893</v>
      </c>
      <c r="F10339" t="s">
        <v>397</v>
      </c>
      <c r="G10339" t="s">
        <v>416</v>
      </c>
      <c r="H10339" t="s">
        <v>417</v>
      </c>
      <c r="I10339" t="s">
        <v>1326</v>
      </c>
      <c r="J10339" s="1" t="s">
        <v>892</v>
      </c>
      <c r="L10339" s="2" t="s">
        <v>893</v>
      </c>
      <c r="M10339" s="2" t="s">
        <v>882</v>
      </c>
      <c r="N10339">
        <v>0</v>
      </c>
      <c r="O10339">
        <v>300000</v>
      </c>
      <c r="P10339">
        <v>0</v>
      </c>
      <c r="Q10339" t="s">
        <v>860</v>
      </c>
      <c r="R10339" s="3">
        <v>0.37</v>
      </c>
      <c r="S10339">
        <v>0</v>
      </c>
      <c r="T10339">
        <v>0</v>
      </c>
    </row>
    <row r="10340" spans="1:20" x14ac:dyDescent="0.25">
      <c r="A10340" t="s">
        <v>15</v>
      </c>
      <c r="B10340">
        <v>2240101</v>
      </c>
      <c r="C10340" s="4" t="s">
        <v>14087</v>
      </c>
      <c r="D10340" s="4" t="s">
        <v>1894</v>
      </c>
      <c r="E10340" s="8" t="s">
        <v>1894</v>
      </c>
      <c r="F10340" t="s">
        <v>397</v>
      </c>
      <c r="G10340" t="s">
        <v>416</v>
      </c>
      <c r="H10340" t="s">
        <v>417</v>
      </c>
      <c r="I10340" t="s">
        <v>1326</v>
      </c>
      <c r="J10340" s="1" t="s">
        <v>894</v>
      </c>
      <c r="L10340" s="2" t="s">
        <v>895</v>
      </c>
      <c r="M10340" s="2" t="s">
        <v>882</v>
      </c>
      <c r="N10340">
        <v>30</v>
      </c>
      <c r="O10340">
        <v>400000</v>
      </c>
      <c r="P10340">
        <v>12000000</v>
      </c>
      <c r="Q10340" t="s">
        <v>860</v>
      </c>
      <c r="R10340" s="3">
        <v>0.37</v>
      </c>
      <c r="S10340">
        <v>7560000</v>
      </c>
      <c r="T10340">
        <v>4440000</v>
      </c>
    </row>
    <row r="10341" spans="1:20" x14ac:dyDescent="0.25">
      <c r="A10341" t="s">
        <v>15</v>
      </c>
      <c r="B10341">
        <v>2240101</v>
      </c>
      <c r="C10341" s="4" t="s">
        <v>14087</v>
      </c>
      <c r="D10341" s="4" t="s">
        <v>1895</v>
      </c>
      <c r="E10341" s="8" t="s">
        <v>1895</v>
      </c>
      <c r="F10341" t="s">
        <v>397</v>
      </c>
      <c r="G10341" t="s">
        <v>416</v>
      </c>
      <c r="H10341" t="s">
        <v>417</v>
      </c>
      <c r="I10341" t="s">
        <v>1326</v>
      </c>
      <c r="J10341" s="1" t="s">
        <v>896</v>
      </c>
      <c r="L10341" s="2" t="s">
        <v>897</v>
      </c>
      <c r="M10341" s="2" t="s">
        <v>882</v>
      </c>
      <c r="N10341">
        <v>30</v>
      </c>
      <c r="O10341">
        <v>360000</v>
      </c>
      <c r="P10341">
        <v>10800000</v>
      </c>
      <c r="Q10341" t="s">
        <v>860</v>
      </c>
      <c r="R10341" s="3">
        <v>0.37</v>
      </c>
      <c r="S10341">
        <v>6804000</v>
      </c>
      <c r="T10341">
        <v>3996000</v>
      </c>
    </row>
    <row r="10342" spans="1:20" x14ac:dyDescent="0.25">
      <c r="A10342" t="s">
        <v>15</v>
      </c>
      <c r="B10342">
        <v>2240101</v>
      </c>
      <c r="C10342" s="4" t="s">
        <v>14087</v>
      </c>
      <c r="D10342" s="4" t="s">
        <v>1896</v>
      </c>
      <c r="E10342" s="8" t="s">
        <v>1896</v>
      </c>
      <c r="F10342" t="s">
        <v>397</v>
      </c>
      <c r="G10342" t="s">
        <v>416</v>
      </c>
      <c r="H10342" t="s">
        <v>417</v>
      </c>
      <c r="I10342" t="s">
        <v>1326</v>
      </c>
      <c r="J10342" s="1" t="s">
        <v>898</v>
      </c>
      <c r="L10342" s="2" t="s">
        <v>899</v>
      </c>
      <c r="M10342" s="2" t="s">
        <v>882</v>
      </c>
      <c r="N10342">
        <v>0</v>
      </c>
      <c r="O10342">
        <v>250000</v>
      </c>
      <c r="P10342">
        <v>0</v>
      </c>
      <c r="Q10342" t="s">
        <v>860</v>
      </c>
      <c r="R10342" s="3">
        <v>0.37</v>
      </c>
      <c r="S10342">
        <v>0</v>
      </c>
      <c r="T10342">
        <v>0</v>
      </c>
    </row>
    <row r="10343" spans="1:20" x14ac:dyDescent="0.25">
      <c r="A10343" t="s">
        <v>15</v>
      </c>
      <c r="B10343">
        <v>2240101</v>
      </c>
      <c r="C10343" s="4" t="s">
        <v>14087</v>
      </c>
      <c r="D10343" s="4" t="s">
        <v>1897</v>
      </c>
      <c r="E10343" s="8" t="s">
        <v>1897</v>
      </c>
      <c r="F10343" t="s">
        <v>397</v>
      </c>
      <c r="G10343" t="s">
        <v>416</v>
      </c>
      <c r="H10343" t="s">
        <v>417</v>
      </c>
      <c r="I10343" t="s">
        <v>1326</v>
      </c>
      <c r="J10343" s="1" t="s">
        <v>900</v>
      </c>
      <c r="L10343" s="2" t="s">
        <v>901</v>
      </c>
      <c r="M10343" s="2" t="s">
        <v>882</v>
      </c>
      <c r="N10343">
        <v>0</v>
      </c>
      <c r="O10343">
        <v>360000</v>
      </c>
      <c r="P10343">
        <v>0</v>
      </c>
      <c r="Q10343" t="s">
        <v>860</v>
      </c>
      <c r="R10343" s="3">
        <v>0.37</v>
      </c>
      <c r="S10343">
        <v>0</v>
      </c>
      <c r="T10343">
        <v>0</v>
      </c>
    </row>
    <row r="10344" spans="1:20" x14ac:dyDescent="0.25">
      <c r="A10344" t="s">
        <v>15</v>
      </c>
      <c r="B10344">
        <v>2240101</v>
      </c>
      <c r="C10344" s="4" t="s">
        <v>14087</v>
      </c>
      <c r="D10344" s="4" t="s">
        <v>1898</v>
      </c>
      <c r="E10344" s="8" t="s">
        <v>1898</v>
      </c>
      <c r="F10344" t="s">
        <v>397</v>
      </c>
      <c r="G10344" t="s">
        <v>416</v>
      </c>
      <c r="H10344" t="s">
        <v>417</v>
      </c>
      <c r="I10344" t="s">
        <v>1326</v>
      </c>
      <c r="J10344" s="1" t="s">
        <v>902</v>
      </c>
      <c r="L10344" s="2" t="s">
        <v>903</v>
      </c>
      <c r="M10344" s="2" t="s">
        <v>887</v>
      </c>
      <c r="N10344" s="10">
        <v>0</v>
      </c>
      <c r="O10344">
        <v>300000</v>
      </c>
      <c r="P10344">
        <v>0</v>
      </c>
      <c r="Q10344" t="s">
        <v>861</v>
      </c>
      <c r="R10344" s="3">
        <v>0.25</v>
      </c>
      <c r="S10344">
        <v>0</v>
      </c>
      <c r="T10344">
        <v>0</v>
      </c>
    </row>
    <row r="10345" spans="1:20" x14ac:dyDescent="0.25">
      <c r="A10345" t="s">
        <v>15</v>
      </c>
      <c r="B10345">
        <v>2240101</v>
      </c>
      <c r="C10345" s="4" t="s">
        <v>14087</v>
      </c>
      <c r="D10345" s="4" t="s">
        <v>1899</v>
      </c>
      <c r="E10345" s="8" t="s">
        <v>1899</v>
      </c>
      <c r="F10345" t="s">
        <v>397</v>
      </c>
      <c r="G10345" t="s">
        <v>416</v>
      </c>
      <c r="H10345" t="s">
        <v>417</v>
      </c>
      <c r="I10345" t="s">
        <v>1326</v>
      </c>
      <c r="J10345" s="1" t="s">
        <v>904</v>
      </c>
      <c r="L10345" s="2" t="s">
        <v>905</v>
      </c>
      <c r="M10345" s="2" t="s">
        <v>887</v>
      </c>
      <c r="N10345">
        <v>15</v>
      </c>
      <c r="O10345">
        <v>690000</v>
      </c>
      <c r="P10345">
        <v>10350000</v>
      </c>
      <c r="Q10345" t="s">
        <v>861</v>
      </c>
      <c r="R10345" s="3">
        <v>0.25</v>
      </c>
      <c r="S10345">
        <v>7762500</v>
      </c>
      <c r="T10345">
        <v>2587500</v>
      </c>
    </row>
    <row r="10346" spans="1:20" x14ac:dyDescent="0.25">
      <c r="A10346" t="s">
        <v>15</v>
      </c>
      <c r="B10346">
        <v>2240101</v>
      </c>
      <c r="C10346" s="4" t="s">
        <v>14087</v>
      </c>
      <c r="D10346" s="4" t="s">
        <v>1900</v>
      </c>
      <c r="E10346" s="8" t="s">
        <v>1900</v>
      </c>
      <c r="F10346" t="s">
        <v>397</v>
      </c>
      <c r="G10346" t="s">
        <v>416</v>
      </c>
      <c r="H10346" t="s">
        <v>417</v>
      </c>
      <c r="I10346" t="s">
        <v>1326</v>
      </c>
      <c r="J10346" s="1" t="s">
        <v>906</v>
      </c>
      <c r="L10346" s="2" t="s">
        <v>907</v>
      </c>
      <c r="M10346" s="2" t="s">
        <v>887</v>
      </c>
      <c r="N10346">
        <v>0</v>
      </c>
      <c r="O10346">
        <v>330000</v>
      </c>
      <c r="P10346">
        <v>0</v>
      </c>
      <c r="Q10346" t="s">
        <v>861</v>
      </c>
      <c r="R10346" s="3">
        <v>0.25</v>
      </c>
      <c r="S10346">
        <v>0</v>
      </c>
      <c r="T10346">
        <v>0</v>
      </c>
    </row>
    <row r="10347" spans="1:20" x14ac:dyDescent="0.25">
      <c r="A10347" t="s">
        <v>15</v>
      </c>
      <c r="B10347">
        <v>2240101</v>
      </c>
      <c r="C10347" s="4" t="s">
        <v>14087</v>
      </c>
      <c r="D10347" s="4" t="s">
        <v>1901</v>
      </c>
      <c r="E10347" s="8" t="s">
        <v>1901</v>
      </c>
      <c r="F10347" t="s">
        <v>397</v>
      </c>
      <c r="G10347" t="s">
        <v>416</v>
      </c>
      <c r="H10347" t="s">
        <v>417</v>
      </c>
      <c r="I10347" t="s">
        <v>1326</v>
      </c>
      <c r="J10347" s="1" t="s">
        <v>908</v>
      </c>
      <c r="L10347" s="2" t="s">
        <v>909</v>
      </c>
      <c r="M10347" s="2" t="s">
        <v>882</v>
      </c>
      <c r="N10347">
        <v>20</v>
      </c>
      <c r="O10347">
        <v>200000</v>
      </c>
      <c r="P10347">
        <v>4000000</v>
      </c>
      <c r="Q10347" t="s">
        <v>860</v>
      </c>
      <c r="R10347" s="3">
        <v>0.37</v>
      </c>
      <c r="S10347">
        <v>2520000</v>
      </c>
      <c r="T10347">
        <v>1480000</v>
      </c>
    </row>
    <row r="10348" spans="1:20" x14ac:dyDescent="0.25">
      <c r="A10348" t="s">
        <v>15</v>
      </c>
      <c r="B10348">
        <v>2240101</v>
      </c>
      <c r="C10348" s="4" t="s">
        <v>14087</v>
      </c>
      <c r="D10348" s="4" t="s">
        <v>1902</v>
      </c>
      <c r="E10348" s="8" t="s">
        <v>1902</v>
      </c>
      <c r="F10348" t="s">
        <v>397</v>
      </c>
      <c r="G10348" t="s">
        <v>416</v>
      </c>
      <c r="H10348" t="s">
        <v>417</v>
      </c>
      <c r="I10348" t="s">
        <v>1326</v>
      </c>
      <c r="J10348" s="1" t="s">
        <v>910</v>
      </c>
      <c r="L10348" s="2" t="s">
        <v>911</v>
      </c>
      <c r="M10348" s="2" t="s">
        <v>887</v>
      </c>
      <c r="N10348">
        <v>11</v>
      </c>
      <c r="O10348">
        <v>400000</v>
      </c>
      <c r="P10348">
        <v>4400000</v>
      </c>
      <c r="Q10348" t="s">
        <v>861</v>
      </c>
      <c r="R10348" s="3">
        <v>0.25</v>
      </c>
      <c r="S10348">
        <v>3300000</v>
      </c>
      <c r="T10348">
        <v>1100000</v>
      </c>
    </row>
    <row r="10349" spans="1:20" x14ac:dyDescent="0.25">
      <c r="A10349" t="s">
        <v>15</v>
      </c>
      <c r="B10349">
        <v>2240101</v>
      </c>
      <c r="C10349" s="4" t="s">
        <v>14087</v>
      </c>
      <c r="D10349" s="4" t="s">
        <v>1903</v>
      </c>
      <c r="E10349" s="8" t="s">
        <v>1903</v>
      </c>
      <c r="F10349" t="s">
        <v>397</v>
      </c>
      <c r="G10349" t="s">
        <v>416</v>
      </c>
      <c r="H10349" t="s">
        <v>417</v>
      </c>
      <c r="I10349" t="s">
        <v>1326</v>
      </c>
      <c r="J10349" s="1" t="s">
        <v>912</v>
      </c>
      <c r="L10349" s="2" t="s">
        <v>913</v>
      </c>
      <c r="M10349" s="2" t="s">
        <v>882</v>
      </c>
      <c r="N10349">
        <v>22</v>
      </c>
      <c r="O10349">
        <v>240000</v>
      </c>
      <c r="P10349">
        <v>5280000</v>
      </c>
      <c r="Q10349" t="s">
        <v>860</v>
      </c>
      <c r="R10349" s="3">
        <v>0.37</v>
      </c>
      <c r="S10349">
        <v>3326400</v>
      </c>
      <c r="T10349">
        <v>1953600</v>
      </c>
    </row>
    <row r="10350" spans="1:20" x14ac:dyDescent="0.25">
      <c r="A10350" t="s">
        <v>15</v>
      </c>
      <c r="B10350">
        <v>2240101</v>
      </c>
      <c r="C10350" s="4" t="s">
        <v>14087</v>
      </c>
      <c r="D10350" s="4" t="s">
        <v>1904</v>
      </c>
      <c r="E10350" s="8" t="s">
        <v>1904</v>
      </c>
      <c r="F10350" t="s">
        <v>397</v>
      </c>
      <c r="G10350" t="s">
        <v>416</v>
      </c>
      <c r="H10350" t="s">
        <v>417</v>
      </c>
      <c r="I10350" t="s">
        <v>1326</v>
      </c>
      <c r="J10350" s="1" t="s">
        <v>914</v>
      </c>
      <c r="L10350" s="2" t="s">
        <v>915</v>
      </c>
      <c r="M10350" s="2" t="s">
        <v>887</v>
      </c>
      <c r="N10350">
        <v>0</v>
      </c>
      <c r="O10350">
        <v>240000</v>
      </c>
      <c r="P10350">
        <v>0</v>
      </c>
      <c r="Q10350" t="s">
        <v>861</v>
      </c>
      <c r="R10350" s="3">
        <v>0.25</v>
      </c>
      <c r="S10350">
        <v>0</v>
      </c>
      <c r="T10350">
        <v>0</v>
      </c>
    </row>
    <row r="10351" spans="1:20" x14ac:dyDescent="0.25">
      <c r="A10351" t="s">
        <v>15</v>
      </c>
      <c r="B10351">
        <v>2240101</v>
      </c>
      <c r="C10351" s="4" t="s">
        <v>14087</v>
      </c>
      <c r="D10351" s="4" t="s">
        <v>1905</v>
      </c>
      <c r="E10351" s="8" t="s">
        <v>1905</v>
      </c>
      <c r="F10351" t="s">
        <v>397</v>
      </c>
      <c r="G10351" t="s">
        <v>416</v>
      </c>
      <c r="H10351" t="s">
        <v>417</v>
      </c>
      <c r="I10351" t="s">
        <v>1326</v>
      </c>
      <c r="J10351" s="1" t="s">
        <v>916</v>
      </c>
      <c r="L10351" s="2" t="s">
        <v>917</v>
      </c>
      <c r="M10351" s="2" t="s">
        <v>887</v>
      </c>
      <c r="N10351" s="10">
        <v>0</v>
      </c>
      <c r="O10351">
        <v>150000</v>
      </c>
      <c r="P10351">
        <v>0</v>
      </c>
      <c r="Q10351" t="s">
        <v>861</v>
      </c>
      <c r="R10351" s="3">
        <v>0.25</v>
      </c>
      <c r="S10351">
        <v>0</v>
      </c>
      <c r="T10351">
        <v>0</v>
      </c>
    </row>
    <row r="10352" spans="1:20" x14ac:dyDescent="0.25">
      <c r="A10352" t="s">
        <v>15</v>
      </c>
      <c r="B10352">
        <v>2240101</v>
      </c>
      <c r="C10352" s="4" t="s">
        <v>14087</v>
      </c>
      <c r="D10352" s="4" t="s">
        <v>1906</v>
      </c>
      <c r="E10352" s="8" t="s">
        <v>1906</v>
      </c>
      <c r="F10352" t="s">
        <v>397</v>
      </c>
      <c r="G10352" t="s">
        <v>416</v>
      </c>
      <c r="H10352" t="s">
        <v>417</v>
      </c>
      <c r="I10352" t="s">
        <v>1326</v>
      </c>
      <c r="J10352" s="1" t="s">
        <v>918</v>
      </c>
      <c r="L10352" s="2" t="s">
        <v>919</v>
      </c>
      <c r="M10352" s="2" t="s">
        <v>887</v>
      </c>
      <c r="N10352">
        <v>12</v>
      </c>
      <c r="O10352">
        <v>470000</v>
      </c>
      <c r="P10352">
        <v>5640000</v>
      </c>
      <c r="Q10352" t="s">
        <v>861</v>
      </c>
      <c r="R10352" s="3">
        <v>0.25</v>
      </c>
      <c r="S10352">
        <v>4230000</v>
      </c>
      <c r="T10352">
        <v>1410000</v>
      </c>
    </row>
    <row r="10353" spans="1:20" x14ac:dyDescent="0.25">
      <c r="A10353" t="s">
        <v>15</v>
      </c>
      <c r="B10353">
        <v>2240101</v>
      </c>
      <c r="C10353" s="4" t="s">
        <v>14087</v>
      </c>
      <c r="D10353" s="4" t="s">
        <v>1907</v>
      </c>
      <c r="E10353" s="8" t="s">
        <v>1907</v>
      </c>
      <c r="F10353" t="s">
        <v>397</v>
      </c>
      <c r="G10353" t="s">
        <v>416</v>
      </c>
      <c r="H10353" t="s">
        <v>417</v>
      </c>
      <c r="I10353" t="s">
        <v>1326</v>
      </c>
      <c r="J10353" s="1" t="s">
        <v>920</v>
      </c>
      <c r="L10353" s="2" t="s">
        <v>921</v>
      </c>
      <c r="M10353" s="2" t="s">
        <v>882</v>
      </c>
      <c r="N10353">
        <v>0</v>
      </c>
      <c r="O10353">
        <v>170000</v>
      </c>
      <c r="P10353">
        <v>0</v>
      </c>
      <c r="Q10353" t="s">
        <v>860</v>
      </c>
      <c r="R10353" s="3">
        <v>0.37</v>
      </c>
      <c r="S10353">
        <v>0</v>
      </c>
      <c r="T10353">
        <v>0</v>
      </c>
    </row>
    <row r="10354" spans="1:20" x14ac:dyDescent="0.25">
      <c r="A10354" t="s">
        <v>15</v>
      </c>
      <c r="B10354">
        <v>2240101</v>
      </c>
      <c r="C10354" s="4" t="s">
        <v>14087</v>
      </c>
      <c r="D10354" s="4" t="s">
        <v>1908</v>
      </c>
      <c r="E10354" s="8" t="s">
        <v>1908</v>
      </c>
      <c r="F10354" t="s">
        <v>397</v>
      </c>
      <c r="G10354" t="s">
        <v>416</v>
      </c>
      <c r="H10354" t="s">
        <v>417</v>
      </c>
      <c r="I10354" t="s">
        <v>1326</v>
      </c>
      <c r="J10354" s="1" t="s">
        <v>922</v>
      </c>
      <c r="L10354" s="2" t="s">
        <v>923</v>
      </c>
      <c r="M10354" s="2" t="s">
        <v>887</v>
      </c>
      <c r="N10354">
        <v>0</v>
      </c>
      <c r="O10354">
        <v>130000</v>
      </c>
      <c r="P10354">
        <v>0</v>
      </c>
      <c r="Q10354" t="s">
        <v>861</v>
      </c>
      <c r="R10354" s="3">
        <v>0.25</v>
      </c>
      <c r="S10354">
        <v>0</v>
      </c>
      <c r="T10354">
        <v>0</v>
      </c>
    </row>
    <row r="10355" spans="1:20" x14ac:dyDescent="0.25">
      <c r="A10355" t="s">
        <v>15</v>
      </c>
      <c r="B10355">
        <v>2240101</v>
      </c>
      <c r="C10355" s="4" t="s">
        <v>14087</v>
      </c>
      <c r="D10355" s="4" t="s">
        <v>1909</v>
      </c>
      <c r="E10355" s="8" t="s">
        <v>1909</v>
      </c>
      <c r="F10355" t="s">
        <v>397</v>
      </c>
      <c r="G10355" t="s">
        <v>416</v>
      </c>
      <c r="H10355" t="s">
        <v>417</v>
      </c>
      <c r="I10355" t="s">
        <v>1326</v>
      </c>
      <c r="J10355" s="1" t="s">
        <v>924</v>
      </c>
      <c r="L10355" s="2" t="s">
        <v>925</v>
      </c>
      <c r="M10355" s="2" t="s">
        <v>887</v>
      </c>
      <c r="N10355">
        <v>0</v>
      </c>
      <c r="O10355">
        <v>130000</v>
      </c>
      <c r="P10355">
        <v>0</v>
      </c>
      <c r="Q10355" t="s">
        <v>861</v>
      </c>
      <c r="R10355" s="3">
        <v>0.25</v>
      </c>
      <c r="S10355">
        <v>0</v>
      </c>
      <c r="T10355">
        <v>0</v>
      </c>
    </row>
    <row r="10356" spans="1:20" x14ac:dyDescent="0.25">
      <c r="A10356" t="s">
        <v>15</v>
      </c>
      <c r="B10356">
        <v>2240101</v>
      </c>
      <c r="C10356" s="4" t="s">
        <v>14087</v>
      </c>
      <c r="D10356" s="4" t="s">
        <v>1910</v>
      </c>
      <c r="E10356" s="8" t="s">
        <v>1910</v>
      </c>
      <c r="F10356" t="s">
        <v>397</v>
      </c>
      <c r="G10356" t="s">
        <v>416</v>
      </c>
      <c r="H10356" t="s">
        <v>417</v>
      </c>
      <c r="I10356" t="s">
        <v>1326</v>
      </c>
      <c r="J10356" s="1" t="s">
        <v>926</v>
      </c>
      <c r="L10356" s="2" t="s">
        <v>927</v>
      </c>
      <c r="M10356" s="2" t="s">
        <v>887</v>
      </c>
      <c r="N10356">
        <v>0</v>
      </c>
      <c r="O10356">
        <v>260000</v>
      </c>
      <c r="P10356">
        <v>0</v>
      </c>
      <c r="Q10356" t="s">
        <v>861</v>
      </c>
      <c r="R10356" s="3">
        <v>0.25</v>
      </c>
      <c r="S10356">
        <v>0</v>
      </c>
      <c r="T10356">
        <v>0</v>
      </c>
    </row>
    <row r="10357" spans="1:20" x14ac:dyDescent="0.25">
      <c r="A10357" t="s">
        <v>15</v>
      </c>
      <c r="B10357">
        <v>2240101</v>
      </c>
      <c r="C10357" s="4" t="s">
        <v>14087</v>
      </c>
      <c r="D10357" s="4" t="s">
        <v>1911</v>
      </c>
      <c r="E10357" s="8" t="s">
        <v>1911</v>
      </c>
      <c r="F10357" t="s">
        <v>397</v>
      </c>
      <c r="G10357" t="s">
        <v>416</v>
      </c>
      <c r="H10357" t="s">
        <v>417</v>
      </c>
      <c r="I10357" t="s">
        <v>1326</v>
      </c>
      <c r="J10357" s="1" t="s">
        <v>928</v>
      </c>
      <c r="L10357" s="2" t="s">
        <v>929</v>
      </c>
      <c r="M10357" s="2" t="s">
        <v>887</v>
      </c>
      <c r="N10357">
        <v>0</v>
      </c>
      <c r="O10357">
        <v>210000</v>
      </c>
      <c r="P10357">
        <v>0</v>
      </c>
      <c r="Q10357" t="s">
        <v>861</v>
      </c>
      <c r="R10357" s="3">
        <v>0.25</v>
      </c>
      <c r="S10357">
        <v>0</v>
      </c>
      <c r="T10357">
        <v>0</v>
      </c>
    </row>
    <row r="10358" spans="1:20" x14ac:dyDescent="0.25">
      <c r="A10358" t="s">
        <v>15</v>
      </c>
      <c r="B10358">
        <v>2240101</v>
      </c>
      <c r="C10358" s="4" t="s">
        <v>14087</v>
      </c>
      <c r="D10358" s="4" t="s">
        <v>1912</v>
      </c>
      <c r="E10358" s="8" t="s">
        <v>1912</v>
      </c>
      <c r="F10358" t="s">
        <v>397</v>
      </c>
      <c r="G10358" t="s">
        <v>416</v>
      </c>
      <c r="H10358" t="s">
        <v>417</v>
      </c>
      <c r="I10358" t="s">
        <v>1326</v>
      </c>
      <c r="J10358" s="1" t="s">
        <v>930</v>
      </c>
      <c r="L10358" s="2" t="s">
        <v>931</v>
      </c>
      <c r="M10358" s="2" t="s">
        <v>882</v>
      </c>
      <c r="N10358">
        <v>0</v>
      </c>
      <c r="O10358">
        <v>270000</v>
      </c>
      <c r="P10358">
        <v>0</v>
      </c>
      <c r="Q10358" t="s">
        <v>860</v>
      </c>
      <c r="R10358" s="3">
        <v>0.37</v>
      </c>
      <c r="S10358">
        <v>0</v>
      </c>
      <c r="T10358">
        <v>0</v>
      </c>
    </row>
    <row r="10359" spans="1:20" x14ac:dyDescent="0.25">
      <c r="A10359" t="s">
        <v>15</v>
      </c>
      <c r="B10359">
        <v>2240101</v>
      </c>
      <c r="C10359" s="4" t="s">
        <v>14087</v>
      </c>
      <c r="D10359" s="4" t="s">
        <v>1913</v>
      </c>
      <c r="E10359" s="8" t="s">
        <v>1913</v>
      </c>
      <c r="F10359" t="s">
        <v>397</v>
      </c>
      <c r="G10359" t="s">
        <v>416</v>
      </c>
      <c r="H10359" t="s">
        <v>417</v>
      </c>
      <c r="I10359" t="s">
        <v>1326</v>
      </c>
      <c r="J10359" s="1" t="s">
        <v>932</v>
      </c>
      <c r="L10359" s="2" t="s">
        <v>933</v>
      </c>
      <c r="M10359" s="2" t="s">
        <v>882</v>
      </c>
      <c r="N10359">
        <v>0</v>
      </c>
      <c r="O10359">
        <v>270000</v>
      </c>
      <c r="P10359">
        <v>0</v>
      </c>
      <c r="Q10359" t="s">
        <v>860</v>
      </c>
      <c r="R10359" s="3">
        <v>0.37</v>
      </c>
      <c r="S10359">
        <v>0</v>
      </c>
      <c r="T10359">
        <v>0</v>
      </c>
    </row>
    <row r="10360" spans="1:20" x14ac:dyDescent="0.25">
      <c r="A10360" t="s">
        <v>15</v>
      </c>
      <c r="B10360">
        <v>2240101</v>
      </c>
      <c r="C10360" s="4" t="s">
        <v>14087</v>
      </c>
      <c r="D10360" s="4" t="s">
        <v>1914</v>
      </c>
      <c r="E10360" s="8" t="s">
        <v>1914</v>
      </c>
      <c r="F10360" t="s">
        <v>397</v>
      </c>
      <c r="G10360" t="s">
        <v>416</v>
      </c>
      <c r="H10360" t="s">
        <v>417</v>
      </c>
      <c r="I10360" t="s">
        <v>1326</v>
      </c>
      <c r="J10360" s="1" t="s">
        <v>934</v>
      </c>
      <c r="L10360" s="2" t="s">
        <v>935</v>
      </c>
      <c r="M10360" s="2" t="s">
        <v>882</v>
      </c>
      <c r="N10360">
        <v>0</v>
      </c>
      <c r="O10360">
        <v>130000</v>
      </c>
      <c r="P10360">
        <v>0</v>
      </c>
      <c r="Q10360" t="s">
        <v>860</v>
      </c>
      <c r="R10360" s="3">
        <v>0.37</v>
      </c>
      <c r="S10360">
        <v>0</v>
      </c>
      <c r="T10360">
        <v>0</v>
      </c>
    </row>
    <row r="10361" spans="1:20" x14ac:dyDescent="0.25">
      <c r="A10361" t="s">
        <v>15</v>
      </c>
      <c r="B10361">
        <v>2240101</v>
      </c>
      <c r="C10361" s="4" t="s">
        <v>14087</v>
      </c>
      <c r="D10361" s="4" t="s">
        <v>1915</v>
      </c>
      <c r="E10361" s="8" t="s">
        <v>1915</v>
      </c>
      <c r="F10361" t="s">
        <v>397</v>
      </c>
      <c r="G10361" t="s">
        <v>416</v>
      </c>
      <c r="H10361" t="s">
        <v>417</v>
      </c>
      <c r="I10361" t="s">
        <v>1326</v>
      </c>
      <c r="J10361" s="1" t="s">
        <v>936</v>
      </c>
      <c r="L10361" s="2" t="s">
        <v>937</v>
      </c>
      <c r="M10361" s="2" t="s">
        <v>887</v>
      </c>
      <c r="N10361">
        <v>0</v>
      </c>
      <c r="O10361">
        <v>165000</v>
      </c>
      <c r="P10361">
        <v>0</v>
      </c>
      <c r="Q10361" t="s">
        <v>861</v>
      </c>
      <c r="R10361" s="3">
        <v>0.25</v>
      </c>
      <c r="S10361">
        <v>0</v>
      </c>
      <c r="T10361">
        <v>0</v>
      </c>
    </row>
    <row r="10362" spans="1:20" x14ac:dyDescent="0.25">
      <c r="A10362" t="s">
        <v>15</v>
      </c>
      <c r="B10362">
        <v>2240101</v>
      </c>
      <c r="C10362" s="4" t="s">
        <v>14087</v>
      </c>
      <c r="D10362" s="4" t="s">
        <v>1916</v>
      </c>
      <c r="E10362" s="8" t="s">
        <v>1916</v>
      </c>
      <c r="F10362" t="s">
        <v>397</v>
      </c>
      <c r="G10362" t="s">
        <v>416</v>
      </c>
      <c r="H10362" t="s">
        <v>417</v>
      </c>
      <c r="I10362" t="s">
        <v>1326</v>
      </c>
      <c r="J10362" s="1" t="s">
        <v>938</v>
      </c>
      <c r="L10362" s="2" t="s">
        <v>939</v>
      </c>
      <c r="M10362" s="2" t="s">
        <v>940</v>
      </c>
      <c r="N10362">
        <v>0</v>
      </c>
      <c r="O10362">
        <v>32000</v>
      </c>
      <c r="P10362">
        <v>0</v>
      </c>
      <c r="Q10362" t="s">
        <v>862</v>
      </c>
      <c r="R10362" s="3">
        <v>0</v>
      </c>
      <c r="S10362">
        <v>0</v>
      </c>
      <c r="T10362">
        <v>0</v>
      </c>
    </row>
    <row r="10363" spans="1:20" x14ac:dyDescent="0.25">
      <c r="A10363" t="s">
        <v>15</v>
      </c>
      <c r="B10363">
        <v>2240101</v>
      </c>
      <c r="C10363" s="4" t="s">
        <v>14087</v>
      </c>
      <c r="D10363" s="4" t="s">
        <v>1917</v>
      </c>
      <c r="E10363" s="8" t="s">
        <v>1917</v>
      </c>
      <c r="F10363" t="s">
        <v>397</v>
      </c>
      <c r="G10363" t="s">
        <v>416</v>
      </c>
      <c r="H10363" t="s">
        <v>417</v>
      </c>
      <c r="I10363" t="s">
        <v>1326</v>
      </c>
      <c r="J10363" s="1" t="s">
        <v>941</v>
      </c>
      <c r="L10363" s="2" t="s">
        <v>942</v>
      </c>
      <c r="M10363" s="2" t="s">
        <v>940</v>
      </c>
      <c r="N10363">
        <v>0</v>
      </c>
      <c r="O10363">
        <v>34000</v>
      </c>
      <c r="P10363">
        <v>0</v>
      </c>
      <c r="Q10363" t="s">
        <v>862</v>
      </c>
      <c r="R10363" s="3">
        <v>0</v>
      </c>
      <c r="S10363">
        <v>0</v>
      </c>
      <c r="T10363">
        <v>0</v>
      </c>
    </row>
    <row r="10364" spans="1:20" x14ac:dyDescent="0.25">
      <c r="A10364" t="s">
        <v>15</v>
      </c>
      <c r="B10364">
        <v>2240101</v>
      </c>
      <c r="C10364" s="4" t="s">
        <v>14087</v>
      </c>
      <c r="D10364" s="4" t="s">
        <v>1918</v>
      </c>
      <c r="E10364" s="8" t="s">
        <v>1918</v>
      </c>
      <c r="F10364" t="s">
        <v>397</v>
      </c>
      <c r="G10364" t="s">
        <v>416</v>
      </c>
      <c r="H10364" t="s">
        <v>417</v>
      </c>
      <c r="I10364" t="s">
        <v>1326</v>
      </c>
      <c r="J10364" s="1" t="s">
        <v>943</v>
      </c>
      <c r="L10364" s="2" t="s">
        <v>944</v>
      </c>
      <c r="M10364" s="2" t="s">
        <v>940</v>
      </c>
      <c r="N10364">
        <v>0</v>
      </c>
      <c r="O10364">
        <v>31000</v>
      </c>
      <c r="P10364">
        <v>0</v>
      </c>
      <c r="Q10364" t="s">
        <v>862</v>
      </c>
      <c r="R10364" s="3">
        <v>0</v>
      </c>
      <c r="S10364">
        <v>0</v>
      </c>
      <c r="T10364">
        <v>0</v>
      </c>
    </row>
    <row r="10365" spans="1:20" x14ac:dyDescent="0.25">
      <c r="A10365" t="s">
        <v>13</v>
      </c>
      <c r="B10365">
        <v>2240201</v>
      </c>
      <c r="C10365" s="4" t="s">
        <v>14087</v>
      </c>
      <c r="D10365" s="4" t="s">
        <v>1826</v>
      </c>
      <c r="E10365" s="8" t="s">
        <v>1826</v>
      </c>
      <c r="F10365" t="s">
        <v>397</v>
      </c>
      <c r="G10365" t="s">
        <v>412</v>
      </c>
      <c r="H10365" t="s">
        <v>405</v>
      </c>
      <c r="I10365" t="s">
        <v>1327</v>
      </c>
      <c r="J10365" s="1" t="s">
        <v>880</v>
      </c>
      <c r="L10365" s="2" t="s">
        <v>881</v>
      </c>
      <c r="M10365" s="2" t="s">
        <v>882</v>
      </c>
      <c r="N10365">
        <v>0</v>
      </c>
      <c r="O10365">
        <v>700000</v>
      </c>
      <c r="P10365">
        <v>0</v>
      </c>
      <c r="Q10365" t="s">
        <v>860</v>
      </c>
      <c r="R10365" s="3">
        <v>0.37</v>
      </c>
      <c r="S10365">
        <v>0</v>
      </c>
      <c r="T10365">
        <v>0</v>
      </c>
    </row>
    <row r="10366" spans="1:20" x14ac:dyDescent="0.25">
      <c r="A10366" t="s">
        <v>13</v>
      </c>
      <c r="B10366">
        <v>2240201</v>
      </c>
      <c r="C10366" s="4" t="s">
        <v>14087</v>
      </c>
      <c r="D10366" s="4" t="s">
        <v>1827</v>
      </c>
      <c r="E10366" s="8" t="s">
        <v>1827</v>
      </c>
      <c r="F10366" t="s">
        <v>397</v>
      </c>
      <c r="G10366" t="s">
        <v>412</v>
      </c>
      <c r="H10366" t="s">
        <v>405</v>
      </c>
      <c r="I10366" t="s">
        <v>1327</v>
      </c>
      <c r="J10366" s="1" t="s">
        <v>883</v>
      </c>
      <c r="L10366" s="2" t="s">
        <v>884</v>
      </c>
      <c r="M10366" s="2" t="s">
        <v>882</v>
      </c>
      <c r="N10366">
        <v>0</v>
      </c>
      <c r="O10366">
        <v>420000</v>
      </c>
      <c r="P10366">
        <v>0</v>
      </c>
      <c r="Q10366" t="s">
        <v>860</v>
      </c>
      <c r="R10366" s="3">
        <v>0.37</v>
      </c>
      <c r="S10366">
        <v>0</v>
      </c>
      <c r="T10366">
        <v>0</v>
      </c>
    </row>
    <row r="10367" spans="1:20" x14ac:dyDescent="0.25">
      <c r="A10367" t="s">
        <v>13</v>
      </c>
      <c r="B10367">
        <v>2240201</v>
      </c>
      <c r="C10367" s="4" t="s">
        <v>14087</v>
      </c>
      <c r="D10367" s="4" t="s">
        <v>1828</v>
      </c>
      <c r="E10367" s="8" t="s">
        <v>1828</v>
      </c>
      <c r="F10367" t="s">
        <v>397</v>
      </c>
      <c r="G10367" t="s">
        <v>412</v>
      </c>
      <c r="H10367" t="s">
        <v>405</v>
      </c>
      <c r="I10367" t="s">
        <v>1327</v>
      </c>
      <c r="J10367" s="1" t="s">
        <v>885</v>
      </c>
      <c r="L10367" s="2" t="s">
        <v>886</v>
      </c>
      <c r="M10367" s="2" t="s">
        <v>887</v>
      </c>
      <c r="N10367">
        <v>0</v>
      </c>
      <c r="O10367">
        <v>250000</v>
      </c>
      <c r="P10367">
        <v>0</v>
      </c>
      <c r="Q10367" t="s">
        <v>861</v>
      </c>
      <c r="R10367" s="3">
        <v>0.25</v>
      </c>
      <c r="S10367">
        <v>0</v>
      </c>
      <c r="T10367">
        <v>0</v>
      </c>
    </row>
    <row r="10368" spans="1:20" x14ac:dyDescent="0.25">
      <c r="A10368" t="s">
        <v>13</v>
      </c>
      <c r="B10368">
        <v>2240201</v>
      </c>
      <c r="C10368" s="4" t="s">
        <v>14087</v>
      </c>
      <c r="D10368" s="4" t="s">
        <v>1829</v>
      </c>
      <c r="E10368" s="8" t="s">
        <v>1829</v>
      </c>
      <c r="F10368" t="s">
        <v>397</v>
      </c>
      <c r="G10368" t="s">
        <v>412</v>
      </c>
      <c r="H10368" t="s">
        <v>405</v>
      </c>
      <c r="I10368" t="s">
        <v>1327</v>
      </c>
      <c r="J10368" s="1" t="s">
        <v>888</v>
      </c>
      <c r="L10368" s="2" t="s">
        <v>889</v>
      </c>
      <c r="M10368" s="2" t="s">
        <v>887</v>
      </c>
      <c r="N10368">
        <v>0</v>
      </c>
      <c r="O10368">
        <v>275000</v>
      </c>
      <c r="P10368">
        <v>0</v>
      </c>
      <c r="Q10368" t="s">
        <v>861</v>
      </c>
      <c r="R10368" s="3">
        <v>0.25</v>
      </c>
      <c r="S10368">
        <v>0</v>
      </c>
      <c r="T10368">
        <v>0</v>
      </c>
    </row>
    <row r="10369" spans="1:20" x14ac:dyDescent="0.25">
      <c r="A10369" t="s">
        <v>13</v>
      </c>
      <c r="B10369">
        <v>2240201</v>
      </c>
      <c r="C10369" s="4" t="s">
        <v>14087</v>
      </c>
      <c r="D10369" s="4" t="s">
        <v>1830</v>
      </c>
      <c r="E10369" s="8" t="s">
        <v>1830</v>
      </c>
      <c r="F10369" t="s">
        <v>397</v>
      </c>
      <c r="G10369" t="s">
        <v>412</v>
      </c>
      <c r="H10369" t="s">
        <v>405</v>
      </c>
      <c r="I10369" t="s">
        <v>1327</v>
      </c>
      <c r="J10369" s="1" t="s">
        <v>890</v>
      </c>
      <c r="L10369" s="2" t="s">
        <v>891</v>
      </c>
      <c r="M10369" s="2" t="s">
        <v>882</v>
      </c>
      <c r="N10369">
        <v>0</v>
      </c>
      <c r="O10369">
        <v>150000</v>
      </c>
      <c r="P10369">
        <v>0</v>
      </c>
      <c r="Q10369" t="s">
        <v>860</v>
      </c>
      <c r="R10369" s="3">
        <v>0.37</v>
      </c>
      <c r="S10369">
        <v>0</v>
      </c>
      <c r="T10369">
        <v>0</v>
      </c>
    </row>
    <row r="10370" spans="1:20" x14ac:dyDescent="0.25">
      <c r="A10370" t="s">
        <v>13</v>
      </c>
      <c r="B10370">
        <v>2240201</v>
      </c>
      <c r="C10370" s="4" t="s">
        <v>14087</v>
      </c>
      <c r="D10370" s="4" t="s">
        <v>1831</v>
      </c>
      <c r="E10370" s="8" t="s">
        <v>1831</v>
      </c>
      <c r="F10370" t="s">
        <v>397</v>
      </c>
      <c r="G10370" t="s">
        <v>412</v>
      </c>
      <c r="H10370" t="s">
        <v>405</v>
      </c>
      <c r="I10370" t="s">
        <v>1327</v>
      </c>
      <c r="J10370" s="1" t="s">
        <v>892</v>
      </c>
      <c r="L10370" s="2" t="s">
        <v>893</v>
      </c>
      <c r="M10370" s="2" t="s">
        <v>882</v>
      </c>
      <c r="N10370">
        <v>0</v>
      </c>
      <c r="O10370">
        <v>300000</v>
      </c>
      <c r="P10370">
        <v>0</v>
      </c>
      <c r="Q10370" t="s">
        <v>860</v>
      </c>
      <c r="R10370" s="3">
        <v>0.37</v>
      </c>
      <c r="S10370">
        <v>0</v>
      </c>
      <c r="T10370">
        <v>0</v>
      </c>
    </row>
    <row r="10371" spans="1:20" x14ac:dyDescent="0.25">
      <c r="A10371" t="s">
        <v>13</v>
      </c>
      <c r="B10371">
        <v>2240201</v>
      </c>
      <c r="C10371" s="4" t="s">
        <v>14087</v>
      </c>
      <c r="D10371" s="4" t="s">
        <v>1832</v>
      </c>
      <c r="E10371" s="8" t="s">
        <v>1832</v>
      </c>
      <c r="F10371" t="s">
        <v>397</v>
      </c>
      <c r="G10371" t="s">
        <v>412</v>
      </c>
      <c r="H10371" t="s">
        <v>405</v>
      </c>
      <c r="I10371" t="s">
        <v>1327</v>
      </c>
      <c r="J10371" s="1" t="s">
        <v>894</v>
      </c>
      <c r="L10371" s="2" t="s">
        <v>895</v>
      </c>
      <c r="M10371" s="2" t="s">
        <v>882</v>
      </c>
      <c r="N10371">
        <v>0</v>
      </c>
      <c r="O10371">
        <v>400000</v>
      </c>
      <c r="P10371">
        <v>0</v>
      </c>
      <c r="Q10371" t="s">
        <v>860</v>
      </c>
      <c r="R10371" s="3">
        <v>0.37</v>
      </c>
      <c r="S10371">
        <v>0</v>
      </c>
      <c r="T10371">
        <v>0</v>
      </c>
    </row>
    <row r="10372" spans="1:20" x14ac:dyDescent="0.25">
      <c r="A10372" t="s">
        <v>13</v>
      </c>
      <c r="B10372">
        <v>2240201</v>
      </c>
      <c r="C10372" s="4" t="s">
        <v>14087</v>
      </c>
      <c r="D10372" s="4" t="s">
        <v>1833</v>
      </c>
      <c r="E10372" s="8" t="s">
        <v>1833</v>
      </c>
      <c r="F10372" t="s">
        <v>397</v>
      </c>
      <c r="G10372" t="s">
        <v>412</v>
      </c>
      <c r="H10372" t="s">
        <v>405</v>
      </c>
      <c r="I10372" t="s">
        <v>1327</v>
      </c>
      <c r="J10372" s="1" t="s">
        <v>896</v>
      </c>
      <c r="L10372" s="2" t="s">
        <v>897</v>
      </c>
      <c r="M10372" s="2" t="s">
        <v>882</v>
      </c>
      <c r="N10372">
        <v>0</v>
      </c>
      <c r="O10372">
        <v>360000</v>
      </c>
      <c r="P10372">
        <v>0</v>
      </c>
      <c r="Q10372" t="s">
        <v>860</v>
      </c>
      <c r="R10372" s="3">
        <v>0.37</v>
      </c>
      <c r="S10372">
        <v>0</v>
      </c>
      <c r="T10372">
        <v>0</v>
      </c>
    </row>
    <row r="10373" spans="1:20" x14ac:dyDescent="0.25">
      <c r="A10373" t="s">
        <v>13</v>
      </c>
      <c r="B10373">
        <v>2240201</v>
      </c>
      <c r="C10373" s="4" t="s">
        <v>14087</v>
      </c>
      <c r="D10373" s="4" t="s">
        <v>1834</v>
      </c>
      <c r="E10373" s="8" t="s">
        <v>1834</v>
      </c>
      <c r="F10373" t="s">
        <v>397</v>
      </c>
      <c r="G10373" t="s">
        <v>412</v>
      </c>
      <c r="H10373" t="s">
        <v>405</v>
      </c>
      <c r="I10373" t="s">
        <v>1327</v>
      </c>
      <c r="J10373" s="1" t="s">
        <v>898</v>
      </c>
      <c r="L10373" s="2" t="s">
        <v>899</v>
      </c>
      <c r="M10373" s="2" t="s">
        <v>882</v>
      </c>
      <c r="N10373">
        <v>0</v>
      </c>
      <c r="O10373">
        <v>250000</v>
      </c>
      <c r="P10373">
        <v>0</v>
      </c>
      <c r="Q10373" t="s">
        <v>860</v>
      </c>
      <c r="R10373" s="3">
        <v>0.37</v>
      </c>
      <c r="S10373">
        <v>0</v>
      </c>
      <c r="T10373">
        <v>0</v>
      </c>
    </row>
    <row r="10374" spans="1:20" x14ac:dyDescent="0.25">
      <c r="A10374" t="s">
        <v>13</v>
      </c>
      <c r="B10374">
        <v>2240201</v>
      </c>
      <c r="C10374" s="4" t="s">
        <v>14087</v>
      </c>
      <c r="D10374" s="4" t="s">
        <v>1835</v>
      </c>
      <c r="E10374" s="8" t="s">
        <v>1835</v>
      </c>
      <c r="F10374" t="s">
        <v>397</v>
      </c>
      <c r="G10374" t="s">
        <v>412</v>
      </c>
      <c r="H10374" t="s">
        <v>405</v>
      </c>
      <c r="I10374" t="s">
        <v>1327</v>
      </c>
      <c r="J10374" s="1" t="s">
        <v>900</v>
      </c>
      <c r="L10374" s="2" t="s">
        <v>901</v>
      </c>
      <c r="M10374" s="2" t="s">
        <v>882</v>
      </c>
      <c r="N10374">
        <v>0</v>
      </c>
      <c r="O10374">
        <v>360000</v>
      </c>
      <c r="P10374">
        <v>0</v>
      </c>
      <c r="Q10374" t="s">
        <v>860</v>
      </c>
      <c r="R10374" s="3">
        <v>0.37</v>
      </c>
      <c r="S10374">
        <v>0</v>
      </c>
      <c r="T10374">
        <v>0</v>
      </c>
    </row>
    <row r="10375" spans="1:20" x14ac:dyDescent="0.25">
      <c r="A10375" t="s">
        <v>13</v>
      </c>
      <c r="B10375">
        <v>2240201</v>
      </c>
      <c r="C10375" s="4" t="s">
        <v>14087</v>
      </c>
      <c r="D10375" s="4" t="s">
        <v>1836</v>
      </c>
      <c r="E10375" s="8" t="s">
        <v>1836</v>
      </c>
      <c r="F10375" t="s">
        <v>397</v>
      </c>
      <c r="G10375" t="s">
        <v>412</v>
      </c>
      <c r="H10375" t="s">
        <v>405</v>
      </c>
      <c r="I10375" t="s">
        <v>1327</v>
      </c>
      <c r="J10375" s="1" t="s">
        <v>902</v>
      </c>
      <c r="L10375" s="2" t="s">
        <v>903</v>
      </c>
      <c r="M10375" s="2" t="s">
        <v>887</v>
      </c>
      <c r="N10375">
        <v>0</v>
      </c>
      <c r="O10375">
        <v>300000</v>
      </c>
      <c r="P10375">
        <v>0</v>
      </c>
      <c r="Q10375" t="s">
        <v>861</v>
      </c>
      <c r="R10375" s="3">
        <v>0.25</v>
      </c>
      <c r="S10375">
        <v>0</v>
      </c>
      <c r="T10375">
        <v>0</v>
      </c>
    </row>
    <row r="10376" spans="1:20" x14ac:dyDescent="0.25">
      <c r="A10376" t="s">
        <v>13</v>
      </c>
      <c r="B10376">
        <v>2240201</v>
      </c>
      <c r="C10376" s="4" t="s">
        <v>14087</v>
      </c>
      <c r="D10376" s="4" t="s">
        <v>1837</v>
      </c>
      <c r="E10376" s="8" t="s">
        <v>1837</v>
      </c>
      <c r="F10376" t="s">
        <v>397</v>
      </c>
      <c r="G10376" t="s">
        <v>412</v>
      </c>
      <c r="H10376" t="s">
        <v>405</v>
      </c>
      <c r="I10376" t="s">
        <v>1327</v>
      </c>
      <c r="J10376" s="1" t="s">
        <v>904</v>
      </c>
      <c r="L10376" s="2" t="s">
        <v>905</v>
      </c>
      <c r="M10376" s="2" t="s">
        <v>887</v>
      </c>
      <c r="N10376">
        <v>0</v>
      </c>
      <c r="O10376">
        <v>690000</v>
      </c>
      <c r="P10376">
        <v>0</v>
      </c>
      <c r="Q10376" t="s">
        <v>861</v>
      </c>
      <c r="R10376" s="3">
        <v>0.25</v>
      </c>
      <c r="S10376">
        <v>0</v>
      </c>
      <c r="T10376">
        <v>0</v>
      </c>
    </row>
    <row r="10377" spans="1:20" x14ac:dyDescent="0.25">
      <c r="A10377" t="s">
        <v>13</v>
      </c>
      <c r="B10377">
        <v>2240201</v>
      </c>
      <c r="C10377" s="4" t="s">
        <v>14087</v>
      </c>
      <c r="D10377" s="4" t="s">
        <v>1838</v>
      </c>
      <c r="E10377" s="8" t="s">
        <v>1838</v>
      </c>
      <c r="F10377" t="s">
        <v>397</v>
      </c>
      <c r="G10377" t="s">
        <v>412</v>
      </c>
      <c r="H10377" t="s">
        <v>405</v>
      </c>
      <c r="I10377" t="s">
        <v>1327</v>
      </c>
      <c r="J10377" s="1" t="s">
        <v>906</v>
      </c>
      <c r="L10377" s="2" t="s">
        <v>907</v>
      </c>
      <c r="M10377" s="2" t="s">
        <v>887</v>
      </c>
      <c r="N10377">
        <v>0</v>
      </c>
      <c r="O10377">
        <v>330000</v>
      </c>
      <c r="P10377">
        <v>0</v>
      </c>
      <c r="Q10377" t="s">
        <v>861</v>
      </c>
      <c r="R10377" s="3">
        <v>0.25</v>
      </c>
      <c r="S10377">
        <v>0</v>
      </c>
      <c r="T10377">
        <v>0</v>
      </c>
    </row>
    <row r="10378" spans="1:20" x14ac:dyDescent="0.25">
      <c r="A10378" t="s">
        <v>13</v>
      </c>
      <c r="B10378">
        <v>2240201</v>
      </c>
      <c r="C10378" s="4" t="s">
        <v>14087</v>
      </c>
      <c r="D10378" s="4" t="s">
        <v>1839</v>
      </c>
      <c r="E10378" s="8" t="s">
        <v>1839</v>
      </c>
      <c r="F10378" t="s">
        <v>397</v>
      </c>
      <c r="G10378" t="s">
        <v>412</v>
      </c>
      <c r="H10378" t="s">
        <v>405</v>
      </c>
      <c r="I10378" t="s">
        <v>1327</v>
      </c>
      <c r="J10378" s="1" t="s">
        <v>908</v>
      </c>
      <c r="L10378" s="2" t="s">
        <v>909</v>
      </c>
      <c r="M10378" s="2" t="s">
        <v>882</v>
      </c>
      <c r="N10378">
        <v>0</v>
      </c>
      <c r="O10378">
        <v>200000</v>
      </c>
      <c r="P10378">
        <v>0</v>
      </c>
      <c r="Q10378" t="s">
        <v>860</v>
      </c>
      <c r="R10378" s="3">
        <v>0.37</v>
      </c>
      <c r="S10378">
        <v>0</v>
      </c>
      <c r="T10378">
        <v>0</v>
      </c>
    </row>
    <row r="10379" spans="1:20" x14ac:dyDescent="0.25">
      <c r="A10379" t="s">
        <v>13</v>
      </c>
      <c r="B10379">
        <v>2240201</v>
      </c>
      <c r="C10379" s="4" t="s">
        <v>14087</v>
      </c>
      <c r="D10379" s="4" t="s">
        <v>1840</v>
      </c>
      <c r="E10379" s="8" t="s">
        <v>1840</v>
      </c>
      <c r="F10379" t="s">
        <v>397</v>
      </c>
      <c r="G10379" t="s">
        <v>412</v>
      </c>
      <c r="H10379" t="s">
        <v>405</v>
      </c>
      <c r="I10379" t="s">
        <v>1327</v>
      </c>
      <c r="J10379" s="1" t="s">
        <v>910</v>
      </c>
      <c r="L10379" s="2" t="s">
        <v>911</v>
      </c>
      <c r="M10379" s="2" t="s">
        <v>887</v>
      </c>
      <c r="N10379">
        <v>0</v>
      </c>
      <c r="O10379">
        <v>400000</v>
      </c>
      <c r="P10379">
        <v>0</v>
      </c>
      <c r="Q10379" t="s">
        <v>861</v>
      </c>
      <c r="R10379" s="3">
        <v>0.25</v>
      </c>
      <c r="S10379">
        <v>0</v>
      </c>
      <c r="T10379">
        <v>0</v>
      </c>
    </row>
    <row r="10380" spans="1:20" x14ac:dyDescent="0.25">
      <c r="A10380" t="s">
        <v>13</v>
      </c>
      <c r="B10380">
        <v>2240201</v>
      </c>
      <c r="C10380" s="4" t="s">
        <v>14087</v>
      </c>
      <c r="D10380" s="4" t="s">
        <v>1841</v>
      </c>
      <c r="E10380" s="8" t="s">
        <v>1841</v>
      </c>
      <c r="F10380" t="s">
        <v>397</v>
      </c>
      <c r="G10380" t="s">
        <v>412</v>
      </c>
      <c r="H10380" t="s">
        <v>405</v>
      </c>
      <c r="I10380" t="s">
        <v>1327</v>
      </c>
      <c r="J10380" s="1" t="s">
        <v>912</v>
      </c>
      <c r="L10380" s="2" t="s">
        <v>913</v>
      </c>
      <c r="M10380" s="2" t="s">
        <v>882</v>
      </c>
      <c r="N10380">
        <v>0</v>
      </c>
      <c r="O10380">
        <v>240000</v>
      </c>
      <c r="P10380">
        <v>0</v>
      </c>
      <c r="Q10380" t="s">
        <v>860</v>
      </c>
      <c r="R10380" s="3">
        <v>0.37</v>
      </c>
      <c r="S10380">
        <v>0</v>
      </c>
      <c r="T10380">
        <v>0</v>
      </c>
    </row>
    <row r="10381" spans="1:20" x14ac:dyDescent="0.25">
      <c r="A10381" t="s">
        <v>13</v>
      </c>
      <c r="B10381">
        <v>2240201</v>
      </c>
      <c r="C10381" s="4" t="s">
        <v>14087</v>
      </c>
      <c r="D10381" s="4" t="s">
        <v>1842</v>
      </c>
      <c r="E10381" s="8" t="s">
        <v>1842</v>
      </c>
      <c r="F10381" t="s">
        <v>397</v>
      </c>
      <c r="G10381" t="s">
        <v>412</v>
      </c>
      <c r="H10381" t="s">
        <v>405</v>
      </c>
      <c r="I10381" t="s">
        <v>1327</v>
      </c>
      <c r="J10381" s="1" t="s">
        <v>914</v>
      </c>
      <c r="L10381" s="2" t="s">
        <v>915</v>
      </c>
      <c r="M10381" s="2" t="s">
        <v>887</v>
      </c>
      <c r="N10381">
        <v>0</v>
      </c>
      <c r="O10381">
        <v>240000</v>
      </c>
      <c r="P10381">
        <v>0</v>
      </c>
      <c r="Q10381" t="s">
        <v>861</v>
      </c>
      <c r="R10381" s="3">
        <v>0.25</v>
      </c>
      <c r="S10381">
        <v>0</v>
      </c>
      <c r="T10381">
        <v>0</v>
      </c>
    </row>
    <row r="10382" spans="1:20" x14ac:dyDescent="0.25">
      <c r="A10382" t="s">
        <v>13</v>
      </c>
      <c r="B10382">
        <v>2240201</v>
      </c>
      <c r="C10382" s="4" t="s">
        <v>14087</v>
      </c>
      <c r="D10382" s="4" t="s">
        <v>1843</v>
      </c>
      <c r="E10382" s="8" t="s">
        <v>1843</v>
      </c>
      <c r="F10382" t="s">
        <v>397</v>
      </c>
      <c r="G10382" t="s">
        <v>412</v>
      </c>
      <c r="H10382" t="s">
        <v>405</v>
      </c>
      <c r="I10382" t="s">
        <v>1327</v>
      </c>
      <c r="J10382" s="1" t="s">
        <v>916</v>
      </c>
      <c r="L10382" s="2" t="s">
        <v>917</v>
      </c>
      <c r="M10382" s="2" t="s">
        <v>887</v>
      </c>
      <c r="N10382">
        <v>0</v>
      </c>
      <c r="O10382">
        <v>150000</v>
      </c>
      <c r="P10382">
        <v>0</v>
      </c>
      <c r="Q10382" t="s">
        <v>861</v>
      </c>
      <c r="R10382" s="3">
        <v>0.25</v>
      </c>
      <c r="S10382">
        <v>0</v>
      </c>
      <c r="T10382">
        <v>0</v>
      </c>
    </row>
    <row r="10383" spans="1:20" x14ac:dyDescent="0.25">
      <c r="A10383" t="s">
        <v>13</v>
      </c>
      <c r="B10383">
        <v>2240201</v>
      </c>
      <c r="C10383" s="4" t="s">
        <v>14087</v>
      </c>
      <c r="D10383" s="4" t="s">
        <v>1844</v>
      </c>
      <c r="E10383" s="8" t="s">
        <v>1844</v>
      </c>
      <c r="F10383" t="s">
        <v>397</v>
      </c>
      <c r="G10383" t="s">
        <v>412</v>
      </c>
      <c r="H10383" t="s">
        <v>405</v>
      </c>
      <c r="I10383" t="s">
        <v>1327</v>
      </c>
      <c r="J10383" s="1" t="s">
        <v>918</v>
      </c>
      <c r="L10383" s="2" t="s">
        <v>919</v>
      </c>
      <c r="M10383" s="2" t="s">
        <v>887</v>
      </c>
      <c r="N10383">
        <v>15</v>
      </c>
      <c r="O10383">
        <v>470000</v>
      </c>
      <c r="P10383">
        <v>7050000</v>
      </c>
      <c r="Q10383" t="s">
        <v>861</v>
      </c>
      <c r="R10383" s="3">
        <v>0.25</v>
      </c>
      <c r="S10383">
        <v>5287500</v>
      </c>
      <c r="T10383">
        <v>1762500</v>
      </c>
    </row>
    <row r="10384" spans="1:20" x14ac:dyDescent="0.25">
      <c r="A10384" t="s">
        <v>13</v>
      </c>
      <c r="B10384">
        <v>2240201</v>
      </c>
      <c r="C10384" s="4" t="s">
        <v>14087</v>
      </c>
      <c r="D10384" s="4" t="s">
        <v>1845</v>
      </c>
      <c r="E10384" s="8" t="s">
        <v>1845</v>
      </c>
      <c r="F10384" t="s">
        <v>397</v>
      </c>
      <c r="G10384" t="s">
        <v>412</v>
      </c>
      <c r="H10384" t="s">
        <v>405</v>
      </c>
      <c r="I10384" t="s">
        <v>1327</v>
      </c>
      <c r="J10384" s="1" t="s">
        <v>920</v>
      </c>
      <c r="L10384" s="2" t="s">
        <v>921</v>
      </c>
      <c r="M10384" s="2" t="s">
        <v>882</v>
      </c>
      <c r="N10384">
        <v>0</v>
      </c>
      <c r="O10384">
        <v>170000</v>
      </c>
      <c r="P10384">
        <v>0</v>
      </c>
      <c r="Q10384" t="s">
        <v>860</v>
      </c>
      <c r="R10384" s="3">
        <v>0.37</v>
      </c>
      <c r="S10384">
        <v>0</v>
      </c>
      <c r="T10384">
        <v>0</v>
      </c>
    </row>
    <row r="10385" spans="1:20" x14ac:dyDescent="0.25">
      <c r="A10385" t="s">
        <v>13</v>
      </c>
      <c r="B10385">
        <v>2240201</v>
      </c>
      <c r="C10385" s="4" t="s">
        <v>14087</v>
      </c>
      <c r="D10385" s="4" t="s">
        <v>1846</v>
      </c>
      <c r="E10385" s="8" t="s">
        <v>1846</v>
      </c>
      <c r="F10385" t="s">
        <v>397</v>
      </c>
      <c r="G10385" t="s">
        <v>412</v>
      </c>
      <c r="H10385" t="s">
        <v>405</v>
      </c>
      <c r="I10385" t="s">
        <v>1327</v>
      </c>
      <c r="J10385" s="1" t="s">
        <v>922</v>
      </c>
      <c r="L10385" s="2" t="s">
        <v>923</v>
      </c>
      <c r="M10385" s="2" t="s">
        <v>887</v>
      </c>
      <c r="N10385">
        <v>0</v>
      </c>
      <c r="O10385">
        <v>130000</v>
      </c>
      <c r="P10385">
        <v>0</v>
      </c>
      <c r="Q10385" t="s">
        <v>861</v>
      </c>
      <c r="R10385" s="3">
        <v>0.25</v>
      </c>
      <c r="S10385">
        <v>0</v>
      </c>
      <c r="T10385">
        <v>0</v>
      </c>
    </row>
    <row r="10386" spans="1:20" x14ac:dyDescent="0.25">
      <c r="A10386" t="s">
        <v>13</v>
      </c>
      <c r="B10386">
        <v>2240201</v>
      </c>
      <c r="C10386" s="4" t="s">
        <v>14087</v>
      </c>
      <c r="D10386" s="4" t="s">
        <v>1847</v>
      </c>
      <c r="E10386" s="8" t="s">
        <v>1847</v>
      </c>
      <c r="F10386" t="s">
        <v>397</v>
      </c>
      <c r="G10386" t="s">
        <v>412</v>
      </c>
      <c r="H10386" t="s">
        <v>405</v>
      </c>
      <c r="I10386" t="s">
        <v>1327</v>
      </c>
      <c r="J10386" s="1" t="s">
        <v>924</v>
      </c>
      <c r="L10386" s="2" t="s">
        <v>925</v>
      </c>
      <c r="M10386" s="2" t="s">
        <v>887</v>
      </c>
      <c r="N10386">
        <v>0</v>
      </c>
      <c r="O10386">
        <v>130000</v>
      </c>
      <c r="P10386">
        <v>0</v>
      </c>
      <c r="Q10386" t="s">
        <v>861</v>
      </c>
      <c r="R10386" s="3">
        <v>0.25</v>
      </c>
      <c r="S10386">
        <v>0</v>
      </c>
      <c r="T10386">
        <v>0</v>
      </c>
    </row>
    <row r="10387" spans="1:20" x14ac:dyDescent="0.25">
      <c r="A10387" t="s">
        <v>13</v>
      </c>
      <c r="B10387">
        <v>2240201</v>
      </c>
      <c r="C10387" s="4" t="s">
        <v>14087</v>
      </c>
      <c r="D10387" s="4" t="s">
        <v>1848</v>
      </c>
      <c r="E10387" s="8" t="s">
        <v>1848</v>
      </c>
      <c r="F10387" t="s">
        <v>397</v>
      </c>
      <c r="G10387" t="s">
        <v>412</v>
      </c>
      <c r="H10387" t="s">
        <v>405</v>
      </c>
      <c r="I10387" t="s">
        <v>1327</v>
      </c>
      <c r="J10387" s="1" t="s">
        <v>926</v>
      </c>
      <c r="L10387" s="2" t="s">
        <v>927</v>
      </c>
      <c r="M10387" s="2" t="s">
        <v>887</v>
      </c>
      <c r="N10387">
        <v>0</v>
      </c>
      <c r="O10387">
        <v>260000</v>
      </c>
      <c r="P10387">
        <v>0</v>
      </c>
      <c r="Q10387" t="s">
        <v>861</v>
      </c>
      <c r="R10387" s="3">
        <v>0.25</v>
      </c>
      <c r="S10387">
        <v>0</v>
      </c>
      <c r="T10387">
        <v>0</v>
      </c>
    </row>
    <row r="10388" spans="1:20" x14ac:dyDescent="0.25">
      <c r="A10388" t="s">
        <v>13</v>
      </c>
      <c r="B10388">
        <v>2240201</v>
      </c>
      <c r="C10388" s="4" t="s">
        <v>14087</v>
      </c>
      <c r="D10388" s="4" t="s">
        <v>1849</v>
      </c>
      <c r="E10388" s="8" t="s">
        <v>1849</v>
      </c>
      <c r="F10388" t="s">
        <v>397</v>
      </c>
      <c r="G10388" t="s">
        <v>412</v>
      </c>
      <c r="H10388" t="s">
        <v>405</v>
      </c>
      <c r="I10388" t="s">
        <v>1327</v>
      </c>
      <c r="J10388" s="1" t="s">
        <v>928</v>
      </c>
      <c r="L10388" s="2" t="s">
        <v>929</v>
      </c>
      <c r="M10388" s="2" t="s">
        <v>887</v>
      </c>
      <c r="N10388">
        <v>0</v>
      </c>
      <c r="O10388">
        <v>210000</v>
      </c>
      <c r="P10388">
        <v>0</v>
      </c>
      <c r="Q10388" t="s">
        <v>861</v>
      </c>
      <c r="R10388" s="3">
        <v>0.25</v>
      </c>
      <c r="S10388">
        <v>0</v>
      </c>
      <c r="T10388">
        <v>0</v>
      </c>
    </row>
    <row r="10389" spans="1:20" x14ac:dyDescent="0.25">
      <c r="A10389" t="s">
        <v>13</v>
      </c>
      <c r="B10389">
        <v>2240201</v>
      </c>
      <c r="C10389" s="4" t="s">
        <v>14087</v>
      </c>
      <c r="D10389" s="4" t="s">
        <v>1850</v>
      </c>
      <c r="E10389" s="8" t="s">
        <v>1850</v>
      </c>
      <c r="F10389" t="s">
        <v>397</v>
      </c>
      <c r="G10389" t="s">
        <v>412</v>
      </c>
      <c r="H10389" t="s">
        <v>405</v>
      </c>
      <c r="I10389" t="s">
        <v>1327</v>
      </c>
      <c r="J10389" s="1" t="s">
        <v>930</v>
      </c>
      <c r="L10389" s="2" t="s">
        <v>931</v>
      </c>
      <c r="M10389" s="2" t="s">
        <v>882</v>
      </c>
      <c r="N10389">
        <v>0</v>
      </c>
      <c r="O10389">
        <v>270000</v>
      </c>
      <c r="P10389">
        <v>0</v>
      </c>
      <c r="Q10389" t="s">
        <v>860</v>
      </c>
      <c r="R10389" s="3">
        <v>0.37</v>
      </c>
      <c r="S10389">
        <v>0</v>
      </c>
      <c r="T10389">
        <v>0</v>
      </c>
    </row>
    <row r="10390" spans="1:20" x14ac:dyDescent="0.25">
      <c r="A10390" t="s">
        <v>13</v>
      </c>
      <c r="B10390">
        <v>2240201</v>
      </c>
      <c r="C10390" s="4" t="s">
        <v>14087</v>
      </c>
      <c r="D10390" s="4" t="s">
        <v>1851</v>
      </c>
      <c r="E10390" s="8" t="s">
        <v>1851</v>
      </c>
      <c r="F10390" t="s">
        <v>397</v>
      </c>
      <c r="G10390" t="s">
        <v>412</v>
      </c>
      <c r="H10390" t="s">
        <v>405</v>
      </c>
      <c r="I10390" t="s">
        <v>1327</v>
      </c>
      <c r="J10390" s="1" t="s">
        <v>932</v>
      </c>
      <c r="L10390" s="2" t="s">
        <v>933</v>
      </c>
      <c r="M10390" s="2" t="s">
        <v>882</v>
      </c>
      <c r="N10390">
        <v>0</v>
      </c>
      <c r="O10390">
        <v>270000</v>
      </c>
      <c r="P10390">
        <v>0</v>
      </c>
      <c r="Q10390" t="s">
        <v>860</v>
      </c>
      <c r="R10390" s="3">
        <v>0.37</v>
      </c>
      <c r="S10390">
        <v>0</v>
      </c>
      <c r="T10390">
        <v>0</v>
      </c>
    </row>
    <row r="10391" spans="1:20" x14ac:dyDescent="0.25">
      <c r="A10391" t="s">
        <v>13</v>
      </c>
      <c r="B10391">
        <v>2240201</v>
      </c>
      <c r="C10391" s="4" t="s">
        <v>14087</v>
      </c>
      <c r="D10391" s="4" t="s">
        <v>1852</v>
      </c>
      <c r="E10391" s="8" t="s">
        <v>1852</v>
      </c>
      <c r="F10391" t="s">
        <v>397</v>
      </c>
      <c r="G10391" t="s">
        <v>412</v>
      </c>
      <c r="H10391" t="s">
        <v>405</v>
      </c>
      <c r="I10391" t="s">
        <v>1327</v>
      </c>
      <c r="J10391" s="1" t="s">
        <v>934</v>
      </c>
      <c r="L10391" s="2" t="s">
        <v>935</v>
      </c>
      <c r="M10391" s="2" t="s">
        <v>882</v>
      </c>
      <c r="N10391">
        <v>0</v>
      </c>
      <c r="O10391">
        <v>130000</v>
      </c>
      <c r="P10391">
        <v>0</v>
      </c>
      <c r="Q10391" t="s">
        <v>860</v>
      </c>
      <c r="R10391" s="3">
        <v>0.37</v>
      </c>
      <c r="S10391">
        <v>0</v>
      </c>
      <c r="T10391">
        <v>0</v>
      </c>
    </row>
    <row r="10392" spans="1:20" x14ac:dyDescent="0.25">
      <c r="A10392" t="s">
        <v>13</v>
      </c>
      <c r="B10392">
        <v>2240201</v>
      </c>
      <c r="C10392" s="4" t="s">
        <v>14087</v>
      </c>
      <c r="D10392" s="4" t="s">
        <v>1853</v>
      </c>
      <c r="E10392" s="8" t="s">
        <v>1853</v>
      </c>
      <c r="F10392" t="s">
        <v>397</v>
      </c>
      <c r="G10392" t="s">
        <v>412</v>
      </c>
      <c r="H10392" t="s">
        <v>405</v>
      </c>
      <c r="I10392" t="s">
        <v>1327</v>
      </c>
      <c r="J10392" s="1" t="s">
        <v>936</v>
      </c>
      <c r="L10392" s="2" t="s">
        <v>937</v>
      </c>
      <c r="M10392" s="2" t="s">
        <v>887</v>
      </c>
      <c r="N10392">
        <v>0</v>
      </c>
      <c r="O10392">
        <v>165000</v>
      </c>
      <c r="P10392">
        <v>0</v>
      </c>
      <c r="Q10392" t="s">
        <v>861</v>
      </c>
      <c r="R10392" s="3">
        <v>0.25</v>
      </c>
      <c r="S10392">
        <v>0</v>
      </c>
      <c r="T10392">
        <v>0</v>
      </c>
    </row>
    <row r="10393" spans="1:20" x14ac:dyDescent="0.25">
      <c r="A10393" t="s">
        <v>13</v>
      </c>
      <c r="B10393">
        <v>2240201</v>
      </c>
      <c r="C10393" s="4" t="s">
        <v>14087</v>
      </c>
      <c r="D10393" s="4" t="s">
        <v>1854</v>
      </c>
      <c r="E10393" s="8" t="s">
        <v>1854</v>
      </c>
      <c r="F10393" t="s">
        <v>397</v>
      </c>
      <c r="G10393" t="s">
        <v>412</v>
      </c>
      <c r="H10393" t="s">
        <v>405</v>
      </c>
      <c r="I10393" t="s">
        <v>1327</v>
      </c>
      <c r="J10393" s="1" t="s">
        <v>938</v>
      </c>
      <c r="L10393" s="2" t="s">
        <v>939</v>
      </c>
      <c r="M10393" s="2" t="s">
        <v>940</v>
      </c>
      <c r="N10393">
        <v>0</v>
      </c>
      <c r="O10393">
        <v>32000</v>
      </c>
      <c r="P10393">
        <v>0</v>
      </c>
      <c r="Q10393" t="s">
        <v>862</v>
      </c>
      <c r="R10393" s="3">
        <v>0</v>
      </c>
      <c r="S10393">
        <v>0</v>
      </c>
      <c r="T10393">
        <v>0</v>
      </c>
    </row>
    <row r="10394" spans="1:20" x14ac:dyDescent="0.25">
      <c r="A10394" t="s">
        <v>13</v>
      </c>
      <c r="B10394">
        <v>2240201</v>
      </c>
      <c r="C10394" s="4" t="s">
        <v>14087</v>
      </c>
      <c r="D10394" s="4" t="s">
        <v>1855</v>
      </c>
      <c r="E10394" s="8" t="s">
        <v>1855</v>
      </c>
      <c r="F10394" t="s">
        <v>397</v>
      </c>
      <c r="G10394" t="s">
        <v>412</v>
      </c>
      <c r="H10394" t="s">
        <v>405</v>
      </c>
      <c r="I10394" t="s">
        <v>1327</v>
      </c>
      <c r="J10394" s="1" t="s">
        <v>941</v>
      </c>
      <c r="L10394" s="2" t="s">
        <v>942</v>
      </c>
      <c r="M10394" s="2" t="s">
        <v>940</v>
      </c>
      <c r="N10394">
        <v>0</v>
      </c>
      <c r="O10394">
        <v>34000</v>
      </c>
      <c r="P10394">
        <v>0</v>
      </c>
      <c r="Q10394" t="s">
        <v>862</v>
      </c>
      <c r="R10394" s="3">
        <v>0</v>
      </c>
      <c r="S10394">
        <v>0</v>
      </c>
      <c r="T10394">
        <v>0</v>
      </c>
    </row>
    <row r="10395" spans="1:20" x14ac:dyDescent="0.25">
      <c r="A10395" t="s">
        <v>13</v>
      </c>
      <c r="B10395">
        <v>2240201</v>
      </c>
      <c r="C10395" s="4" t="s">
        <v>14087</v>
      </c>
      <c r="D10395" s="4" t="s">
        <v>1856</v>
      </c>
      <c r="E10395" s="8" t="s">
        <v>1856</v>
      </c>
      <c r="F10395" t="s">
        <v>397</v>
      </c>
      <c r="G10395" t="s">
        <v>412</v>
      </c>
      <c r="H10395" t="s">
        <v>405</v>
      </c>
      <c r="I10395" t="s">
        <v>1327</v>
      </c>
      <c r="J10395" s="1" t="s">
        <v>943</v>
      </c>
      <c r="L10395" s="2" t="s">
        <v>944</v>
      </c>
      <c r="M10395" s="2" t="s">
        <v>940</v>
      </c>
      <c r="N10395">
        <v>0</v>
      </c>
      <c r="O10395">
        <v>31000</v>
      </c>
      <c r="P10395">
        <v>0</v>
      </c>
      <c r="Q10395" t="s">
        <v>862</v>
      </c>
      <c r="R10395" s="3">
        <v>0</v>
      </c>
      <c r="S10395">
        <v>0</v>
      </c>
      <c r="T10395">
        <v>0</v>
      </c>
    </row>
    <row r="10396" spans="1:20" x14ac:dyDescent="0.25">
      <c r="A10396" t="s">
        <v>41</v>
      </c>
      <c r="B10396">
        <v>2240202</v>
      </c>
      <c r="C10396" s="4" t="s">
        <v>14087</v>
      </c>
      <c r="D10396" s="4" t="s">
        <v>2694</v>
      </c>
      <c r="E10396" s="8" t="s">
        <v>2694</v>
      </c>
      <c r="F10396" t="s">
        <v>397</v>
      </c>
      <c r="G10396" t="s">
        <v>412</v>
      </c>
      <c r="H10396" t="s">
        <v>463</v>
      </c>
      <c r="I10396" t="s">
        <v>1328</v>
      </c>
      <c r="J10396" s="1" t="s">
        <v>880</v>
      </c>
      <c r="L10396" s="2" t="s">
        <v>881</v>
      </c>
      <c r="M10396" s="2" t="s">
        <v>882</v>
      </c>
      <c r="N10396">
        <v>0</v>
      </c>
      <c r="O10396">
        <v>700000</v>
      </c>
      <c r="P10396">
        <v>0</v>
      </c>
      <c r="Q10396" t="s">
        <v>860</v>
      </c>
      <c r="R10396" s="3">
        <v>0.37</v>
      </c>
      <c r="S10396">
        <v>0</v>
      </c>
      <c r="T10396">
        <v>0</v>
      </c>
    </row>
    <row r="10397" spans="1:20" x14ac:dyDescent="0.25">
      <c r="A10397" t="s">
        <v>41</v>
      </c>
      <c r="B10397">
        <v>2240202</v>
      </c>
      <c r="C10397" s="4" t="s">
        <v>14087</v>
      </c>
      <c r="D10397" s="4" t="s">
        <v>2695</v>
      </c>
      <c r="E10397" s="8" t="s">
        <v>2695</v>
      </c>
      <c r="F10397" t="s">
        <v>397</v>
      </c>
      <c r="G10397" t="s">
        <v>412</v>
      </c>
      <c r="H10397" t="s">
        <v>463</v>
      </c>
      <c r="I10397" t="s">
        <v>1328</v>
      </c>
      <c r="J10397" s="1" t="s">
        <v>883</v>
      </c>
      <c r="L10397" s="2" t="s">
        <v>884</v>
      </c>
      <c r="M10397" s="2" t="s">
        <v>882</v>
      </c>
      <c r="N10397">
        <v>0</v>
      </c>
      <c r="O10397">
        <v>420000</v>
      </c>
      <c r="P10397">
        <v>0</v>
      </c>
      <c r="Q10397" t="s">
        <v>860</v>
      </c>
      <c r="R10397" s="3">
        <v>0.37</v>
      </c>
      <c r="S10397">
        <v>0</v>
      </c>
      <c r="T10397">
        <v>0</v>
      </c>
    </row>
    <row r="10398" spans="1:20" x14ac:dyDescent="0.25">
      <c r="A10398" t="s">
        <v>41</v>
      </c>
      <c r="B10398">
        <v>2240202</v>
      </c>
      <c r="C10398" s="4" t="s">
        <v>14087</v>
      </c>
      <c r="D10398" s="4" t="s">
        <v>2696</v>
      </c>
      <c r="E10398" s="8" t="s">
        <v>2696</v>
      </c>
      <c r="F10398" t="s">
        <v>397</v>
      </c>
      <c r="G10398" t="s">
        <v>412</v>
      </c>
      <c r="H10398" t="s">
        <v>463</v>
      </c>
      <c r="I10398" t="s">
        <v>1328</v>
      </c>
      <c r="J10398" s="1" t="s">
        <v>885</v>
      </c>
      <c r="L10398" s="2" t="s">
        <v>886</v>
      </c>
      <c r="M10398" s="2" t="s">
        <v>887</v>
      </c>
      <c r="N10398">
        <v>0</v>
      </c>
      <c r="O10398">
        <v>250000</v>
      </c>
      <c r="P10398">
        <v>0</v>
      </c>
      <c r="Q10398" t="s">
        <v>861</v>
      </c>
      <c r="R10398" s="3">
        <v>0.25</v>
      </c>
      <c r="S10398">
        <v>0</v>
      </c>
      <c r="T10398">
        <v>0</v>
      </c>
    </row>
    <row r="10399" spans="1:20" x14ac:dyDescent="0.25">
      <c r="A10399" t="s">
        <v>41</v>
      </c>
      <c r="B10399">
        <v>2240202</v>
      </c>
      <c r="C10399" s="4" t="s">
        <v>14087</v>
      </c>
      <c r="D10399" s="4" t="s">
        <v>2697</v>
      </c>
      <c r="E10399" s="8" t="s">
        <v>2697</v>
      </c>
      <c r="F10399" t="s">
        <v>397</v>
      </c>
      <c r="G10399" t="s">
        <v>412</v>
      </c>
      <c r="H10399" t="s">
        <v>463</v>
      </c>
      <c r="I10399" t="s">
        <v>1328</v>
      </c>
      <c r="J10399" s="1" t="s">
        <v>888</v>
      </c>
      <c r="L10399" s="2" t="s">
        <v>889</v>
      </c>
      <c r="M10399" s="2" t="s">
        <v>887</v>
      </c>
      <c r="N10399">
        <v>0</v>
      </c>
      <c r="O10399">
        <v>275000</v>
      </c>
      <c r="P10399">
        <v>0</v>
      </c>
      <c r="Q10399" t="s">
        <v>861</v>
      </c>
      <c r="R10399" s="3">
        <v>0.25</v>
      </c>
      <c r="S10399">
        <v>0</v>
      </c>
      <c r="T10399">
        <v>0</v>
      </c>
    </row>
    <row r="10400" spans="1:20" x14ac:dyDescent="0.25">
      <c r="A10400" t="s">
        <v>41</v>
      </c>
      <c r="B10400">
        <v>2240202</v>
      </c>
      <c r="C10400" s="4" t="s">
        <v>14087</v>
      </c>
      <c r="D10400" s="4" t="s">
        <v>2698</v>
      </c>
      <c r="E10400" s="8" t="s">
        <v>2698</v>
      </c>
      <c r="F10400" t="s">
        <v>397</v>
      </c>
      <c r="G10400" t="s">
        <v>412</v>
      </c>
      <c r="H10400" t="s">
        <v>463</v>
      </c>
      <c r="I10400" t="s">
        <v>1328</v>
      </c>
      <c r="J10400" s="1" t="s">
        <v>890</v>
      </c>
      <c r="L10400" s="2" t="s">
        <v>891</v>
      </c>
      <c r="M10400" s="2" t="s">
        <v>882</v>
      </c>
      <c r="N10400">
        <v>0</v>
      </c>
      <c r="O10400">
        <v>150000</v>
      </c>
      <c r="P10400">
        <v>0</v>
      </c>
      <c r="Q10400" t="s">
        <v>860</v>
      </c>
      <c r="R10400" s="3">
        <v>0.37</v>
      </c>
      <c r="S10400">
        <v>0</v>
      </c>
      <c r="T10400">
        <v>0</v>
      </c>
    </row>
    <row r="10401" spans="1:20" x14ac:dyDescent="0.25">
      <c r="A10401" t="s">
        <v>41</v>
      </c>
      <c r="B10401">
        <v>2240202</v>
      </c>
      <c r="C10401" s="4" t="s">
        <v>14087</v>
      </c>
      <c r="D10401" s="4" t="s">
        <v>2699</v>
      </c>
      <c r="E10401" s="8" t="s">
        <v>2699</v>
      </c>
      <c r="F10401" t="s">
        <v>397</v>
      </c>
      <c r="G10401" t="s">
        <v>412</v>
      </c>
      <c r="H10401" t="s">
        <v>463</v>
      </c>
      <c r="I10401" t="s">
        <v>1328</v>
      </c>
      <c r="J10401" s="1" t="s">
        <v>892</v>
      </c>
      <c r="L10401" s="2" t="s">
        <v>893</v>
      </c>
      <c r="M10401" s="2" t="s">
        <v>882</v>
      </c>
      <c r="N10401">
        <v>0</v>
      </c>
      <c r="O10401">
        <v>300000</v>
      </c>
      <c r="P10401">
        <v>0</v>
      </c>
      <c r="Q10401" t="s">
        <v>860</v>
      </c>
      <c r="R10401" s="3">
        <v>0.37</v>
      </c>
      <c r="S10401">
        <v>0</v>
      </c>
      <c r="T10401">
        <v>0</v>
      </c>
    </row>
    <row r="10402" spans="1:20" x14ac:dyDescent="0.25">
      <c r="A10402" t="s">
        <v>41</v>
      </c>
      <c r="B10402">
        <v>2240202</v>
      </c>
      <c r="C10402" s="4" t="s">
        <v>14087</v>
      </c>
      <c r="D10402" s="4" t="s">
        <v>2700</v>
      </c>
      <c r="E10402" s="8" t="s">
        <v>2700</v>
      </c>
      <c r="F10402" t="s">
        <v>397</v>
      </c>
      <c r="G10402" t="s">
        <v>412</v>
      </c>
      <c r="H10402" t="s">
        <v>463</v>
      </c>
      <c r="I10402" t="s">
        <v>1328</v>
      </c>
      <c r="J10402" s="1" t="s">
        <v>894</v>
      </c>
      <c r="L10402" s="2" t="s">
        <v>895</v>
      </c>
      <c r="M10402" s="2" t="s">
        <v>882</v>
      </c>
      <c r="N10402">
        <v>0</v>
      </c>
      <c r="O10402">
        <v>400000</v>
      </c>
      <c r="P10402">
        <v>0</v>
      </c>
      <c r="Q10402" t="s">
        <v>860</v>
      </c>
      <c r="R10402" s="3">
        <v>0.37</v>
      </c>
      <c r="S10402">
        <v>0</v>
      </c>
      <c r="T10402">
        <v>0</v>
      </c>
    </row>
    <row r="10403" spans="1:20" x14ac:dyDescent="0.25">
      <c r="A10403" t="s">
        <v>41</v>
      </c>
      <c r="B10403">
        <v>2240202</v>
      </c>
      <c r="C10403" s="4" t="s">
        <v>14087</v>
      </c>
      <c r="D10403" s="4" t="s">
        <v>2701</v>
      </c>
      <c r="E10403" s="8" t="s">
        <v>2701</v>
      </c>
      <c r="F10403" t="s">
        <v>397</v>
      </c>
      <c r="G10403" t="s">
        <v>412</v>
      </c>
      <c r="H10403" t="s">
        <v>463</v>
      </c>
      <c r="I10403" t="s">
        <v>1328</v>
      </c>
      <c r="J10403" s="1" t="s">
        <v>896</v>
      </c>
      <c r="L10403" s="2" t="s">
        <v>897</v>
      </c>
      <c r="M10403" s="2" t="s">
        <v>882</v>
      </c>
      <c r="N10403">
        <v>0</v>
      </c>
      <c r="O10403">
        <v>360000</v>
      </c>
      <c r="P10403">
        <v>0</v>
      </c>
      <c r="Q10403" t="s">
        <v>860</v>
      </c>
      <c r="R10403" s="3">
        <v>0.37</v>
      </c>
      <c r="S10403">
        <v>0</v>
      </c>
      <c r="T10403">
        <v>0</v>
      </c>
    </row>
    <row r="10404" spans="1:20" x14ac:dyDescent="0.25">
      <c r="A10404" t="s">
        <v>41</v>
      </c>
      <c r="B10404">
        <v>2240202</v>
      </c>
      <c r="C10404" s="4" t="s">
        <v>14087</v>
      </c>
      <c r="D10404" s="4" t="s">
        <v>2702</v>
      </c>
      <c r="E10404" s="8" t="s">
        <v>2702</v>
      </c>
      <c r="F10404" t="s">
        <v>397</v>
      </c>
      <c r="G10404" t="s">
        <v>412</v>
      </c>
      <c r="H10404" t="s">
        <v>463</v>
      </c>
      <c r="I10404" t="s">
        <v>1328</v>
      </c>
      <c r="J10404" s="1" t="s">
        <v>898</v>
      </c>
      <c r="L10404" s="2" t="s">
        <v>899</v>
      </c>
      <c r="M10404" s="2" t="s">
        <v>882</v>
      </c>
      <c r="N10404">
        <v>0</v>
      </c>
      <c r="O10404">
        <v>250000</v>
      </c>
      <c r="P10404">
        <v>0</v>
      </c>
      <c r="Q10404" t="s">
        <v>860</v>
      </c>
      <c r="R10404" s="3">
        <v>0.37</v>
      </c>
      <c r="S10404">
        <v>0</v>
      </c>
      <c r="T10404">
        <v>0</v>
      </c>
    </row>
    <row r="10405" spans="1:20" x14ac:dyDescent="0.25">
      <c r="A10405" t="s">
        <v>41</v>
      </c>
      <c r="B10405">
        <v>2240202</v>
      </c>
      <c r="C10405" s="4" t="s">
        <v>14087</v>
      </c>
      <c r="D10405" s="4" t="s">
        <v>2703</v>
      </c>
      <c r="E10405" s="8" t="s">
        <v>2703</v>
      </c>
      <c r="F10405" t="s">
        <v>397</v>
      </c>
      <c r="G10405" t="s">
        <v>412</v>
      </c>
      <c r="H10405" t="s">
        <v>463</v>
      </c>
      <c r="I10405" t="s">
        <v>1328</v>
      </c>
      <c r="J10405" s="1" t="s">
        <v>900</v>
      </c>
      <c r="L10405" s="2" t="s">
        <v>901</v>
      </c>
      <c r="M10405" s="2" t="s">
        <v>882</v>
      </c>
      <c r="N10405">
        <v>0</v>
      </c>
      <c r="O10405">
        <v>360000</v>
      </c>
      <c r="P10405">
        <v>0</v>
      </c>
      <c r="Q10405" t="s">
        <v>860</v>
      </c>
      <c r="R10405" s="3">
        <v>0.37</v>
      </c>
      <c r="S10405">
        <v>0</v>
      </c>
      <c r="T10405">
        <v>0</v>
      </c>
    </row>
    <row r="10406" spans="1:20" x14ac:dyDescent="0.25">
      <c r="A10406" t="s">
        <v>41</v>
      </c>
      <c r="B10406">
        <v>2240202</v>
      </c>
      <c r="C10406" s="4" t="s">
        <v>14087</v>
      </c>
      <c r="D10406" s="4" t="s">
        <v>2704</v>
      </c>
      <c r="E10406" s="8" t="s">
        <v>2704</v>
      </c>
      <c r="F10406" t="s">
        <v>397</v>
      </c>
      <c r="G10406" t="s">
        <v>412</v>
      </c>
      <c r="H10406" t="s">
        <v>463</v>
      </c>
      <c r="I10406" t="s">
        <v>1328</v>
      </c>
      <c r="J10406" s="1" t="s">
        <v>902</v>
      </c>
      <c r="L10406" s="2" t="s">
        <v>903</v>
      </c>
      <c r="M10406" s="2" t="s">
        <v>887</v>
      </c>
      <c r="N10406">
        <v>0</v>
      </c>
      <c r="O10406">
        <v>300000</v>
      </c>
      <c r="P10406">
        <v>0</v>
      </c>
      <c r="Q10406" t="s">
        <v>861</v>
      </c>
      <c r="R10406" s="3">
        <v>0.25</v>
      </c>
      <c r="S10406">
        <v>0</v>
      </c>
      <c r="T10406">
        <v>0</v>
      </c>
    </row>
    <row r="10407" spans="1:20" x14ac:dyDescent="0.25">
      <c r="A10407" t="s">
        <v>41</v>
      </c>
      <c r="B10407">
        <v>2240202</v>
      </c>
      <c r="C10407" s="4" t="s">
        <v>14087</v>
      </c>
      <c r="D10407" s="4" t="s">
        <v>2705</v>
      </c>
      <c r="E10407" s="8" t="s">
        <v>2705</v>
      </c>
      <c r="F10407" t="s">
        <v>397</v>
      </c>
      <c r="G10407" t="s">
        <v>412</v>
      </c>
      <c r="H10407" t="s">
        <v>463</v>
      </c>
      <c r="I10407" t="s">
        <v>1328</v>
      </c>
      <c r="J10407" s="1" t="s">
        <v>904</v>
      </c>
      <c r="L10407" s="2" t="s">
        <v>905</v>
      </c>
      <c r="M10407" s="2" t="s">
        <v>887</v>
      </c>
      <c r="N10407">
        <v>0</v>
      </c>
      <c r="O10407">
        <v>690000</v>
      </c>
      <c r="P10407">
        <v>0</v>
      </c>
      <c r="Q10407" t="s">
        <v>861</v>
      </c>
      <c r="R10407" s="3">
        <v>0.25</v>
      </c>
      <c r="S10407">
        <v>0</v>
      </c>
      <c r="T10407">
        <v>0</v>
      </c>
    </row>
    <row r="10408" spans="1:20" x14ac:dyDescent="0.25">
      <c r="A10408" t="s">
        <v>41</v>
      </c>
      <c r="B10408">
        <v>2240202</v>
      </c>
      <c r="C10408" s="4" t="s">
        <v>14087</v>
      </c>
      <c r="D10408" s="4" t="s">
        <v>2706</v>
      </c>
      <c r="E10408" s="8" t="s">
        <v>2706</v>
      </c>
      <c r="F10408" t="s">
        <v>397</v>
      </c>
      <c r="G10408" t="s">
        <v>412</v>
      </c>
      <c r="H10408" t="s">
        <v>463</v>
      </c>
      <c r="I10408" t="s">
        <v>1328</v>
      </c>
      <c r="J10408" s="1" t="s">
        <v>906</v>
      </c>
      <c r="L10408" s="2" t="s">
        <v>907</v>
      </c>
      <c r="M10408" s="2" t="s">
        <v>887</v>
      </c>
      <c r="N10408">
        <v>0</v>
      </c>
      <c r="O10408">
        <v>330000</v>
      </c>
      <c r="P10408">
        <v>0</v>
      </c>
      <c r="Q10408" t="s">
        <v>861</v>
      </c>
      <c r="R10408" s="3">
        <v>0.25</v>
      </c>
      <c r="S10408">
        <v>0</v>
      </c>
      <c r="T10408">
        <v>0</v>
      </c>
    </row>
    <row r="10409" spans="1:20" x14ac:dyDescent="0.25">
      <c r="A10409" t="s">
        <v>41</v>
      </c>
      <c r="B10409">
        <v>2240202</v>
      </c>
      <c r="C10409" s="4" t="s">
        <v>14087</v>
      </c>
      <c r="D10409" s="4" t="s">
        <v>2707</v>
      </c>
      <c r="E10409" s="8" t="s">
        <v>2707</v>
      </c>
      <c r="F10409" t="s">
        <v>397</v>
      </c>
      <c r="G10409" t="s">
        <v>412</v>
      </c>
      <c r="H10409" t="s">
        <v>463</v>
      </c>
      <c r="I10409" t="s">
        <v>1328</v>
      </c>
      <c r="J10409" s="1" t="s">
        <v>908</v>
      </c>
      <c r="L10409" s="2" t="s">
        <v>909</v>
      </c>
      <c r="M10409" s="2" t="s">
        <v>882</v>
      </c>
      <c r="N10409">
        <v>0</v>
      </c>
      <c r="O10409">
        <v>200000</v>
      </c>
      <c r="P10409">
        <v>0</v>
      </c>
      <c r="Q10409" t="s">
        <v>860</v>
      </c>
      <c r="R10409" s="3">
        <v>0.37</v>
      </c>
      <c r="S10409">
        <v>0</v>
      </c>
      <c r="T10409">
        <v>0</v>
      </c>
    </row>
    <row r="10410" spans="1:20" x14ac:dyDescent="0.25">
      <c r="A10410" t="s">
        <v>41</v>
      </c>
      <c r="B10410">
        <v>2240202</v>
      </c>
      <c r="C10410" s="4" t="s">
        <v>14087</v>
      </c>
      <c r="D10410" s="4" t="s">
        <v>2708</v>
      </c>
      <c r="E10410" s="8" t="s">
        <v>2708</v>
      </c>
      <c r="F10410" t="s">
        <v>397</v>
      </c>
      <c r="G10410" t="s">
        <v>412</v>
      </c>
      <c r="H10410" t="s">
        <v>463</v>
      </c>
      <c r="I10410" t="s">
        <v>1328</v>
      </c>
      <c r="J10410" s="1" t="s">
        <v>910</v>
      </c>
      <c r="L10410" s="2" t="s">
        <v>911</v>
      </c>
      <c r="M10410" s="2" t="s">
        <v>887</v>
      </c>
      <c r="N10410">
        <v>0</v>
      </c>
      <c r="O10410">
        <v>400000</v>
      </c>
      <c r="P10410">
        <v>0</v>
      </c>
      <c r="Q10410" t="s">
        <v>861</v>
      </c>
      <c r="R10410" s="3">
        <v>0.25</v>
      </c>
      <c r="S10410">
        <v>0</v>
      </c>
      <c r="T10410">
        <v>0</v>
      </c>
    </row>
    <row r="10411" spans="1:20" x14ac:dyDescent="0.25">
      <c r="A10411" t="s">
        <v>41</v>
      </c>
      <c r="B10411">
        <v>2240202</v>
      </c>
      <c r="C10411" s="4" t="s">
        <v>14087</v>
      </c>
      <c r="D10411" s="4" t="s">
        <v>2709</v>
      </c>
      <c r="E10411" s="8" t="s">
        <v>2709</v>
      </c>
      <c r="F10411" t="s">
        <v>397</v>
      </c>
      <c r="G10411" t="s">
        <v>412</v>
      </c>
      <c r="H10411" t="s">
        <v>463</v>
      </c>
      <c r="I10411" t="s">
        <v>1328</v>
      </c>
      <c r="J10411" s="1" t="s">
        <v>912</v>
      </c>
      <c r="L10411" s="2" t="s">
        <v>913</v>
      </c>
      <c r="M10411" s="2" t="s">
        <v>882</v>
      </c>
      <c r="N10411">
        <v>0</v>
      </c>
      <c r="O10411">
        <v>240000</v>
      </c>
      <c r="P10411">
        <v>0</v>
      </c>
      <c r="Q10411" t="s">
        <v>860</v>
      </c>
      <c r="R10411" s="3">
        <v>0.37</v>
      </c>
      <c r="S10411">
        <v>0</v>
      </c>
      <c r="T10411">
        <v>0</v>
      </c>
    </row>
    <row r="10412" spans="1:20" x14ac:dyDescent="0.25">
      <c r="A10412" t="s">
        <v>41</v>
      </c>
      <c r="B10412">
        <v>2240202</v>
      </c>
      <c r="C10412" s="4" t="s">
        <v>14087</v>
      </c>
      <c r="D10412" s="4" t="s">
        <v>2710</v>
      </c>
      <c r="E10412" s="8" t="s">
        <v>2710</v>
      </c>
      <c r="F10412" t="s">
        <v>397</v>
      </c>
      <c r="G10412" t="s">
        <v>412</v>
      </c>
      <c r="H10412" t="s">
        <v>463</v>
      </c>
      <c r="I10412" t="s">
        <v>1328</v>
      </c>
      <c r="J10412" s="1" t="s">
        <v>914</v>
      </c>
      <c r="L10412" s="2" t="s">
        <v>915</v>
      </c>
      <c r="M10412" s="2" t="s">
        <v>887</v>
      </c>
      <c r="N10412">
        <v>0</v>
      </c>
      <c r="O10412">
        <v>240000</v>
      </c>
      <c r="P10412">
        <v>0</v>
      </c>
      <c r="Q10412" t="s">
        <v>861</v>
      </c>
      <c r="R10412" s="3">
        <v>0.25</v>
      </c>
      <c r="S10412">
        <v>0</v>
      </c>
      <c r="T10412">
        <v>0</v>
      </c>
    </row>
    <row r="10413" spans="1:20" x14ac:dyDescent="0.25">
      <c r="A10413" t="s">
        <v>41</v>
      </c>
      <c r="B10413">
        <v>2240202</v>
      </c>
      <c r="C10413" s="4" t="s">
        <v>14087</v>
      </c>
      <c r="D10413" s="4" t="s">
        <v>2711</v>
      </c>
      <c r="E10413" s="8" t="s">
        <v>2711</v>
      </c>
      <c r="F10413" t="s">
        <v>397</v>
      </c>
      <c r="G10413" t="s">
        <v>412</v>
      </c>
      <c r="H10413" t="s">
        <v>463</v>
      </c>
      <c r="I10413" t="s">
        <v>1328</v>
      </c>
      <c r="J10413" s="1" t="s">
        <v>916</v>
      </c>
      <c r="L10413" s="2" t="s">
        <v>917</v>
      </c>
      <c r="M10413" s="2" t="s">
        <v>887</v>
      </c>
      <c r="N10413">
        <v>0</v>
      </c>
      <c r="O10413">
        <v>150000</v>
      </c>
      <c r="P10413">
        <v>0</v>
      </c>
      <c r="Q10413" t="s">
        <v>861</v>
      </c>
      <c r="R10413" s="3">
        <v>0.25</v>
      </c>
      <c r="S10413">
        <v>0</v>
      </c>
      <c r="T10413">
        <v>0</v>
      </c>
    </row>
    <row r="10414" spans="1:20" x14ac:dyDescent="0.25">
      <c r="A10414" t="s">
        <v>41</v>
      </c>
      <c r="B10414">
        <v>2240202</v>
      </c>
      <c r="C10414" s="4" t="s">
        <v>14087</v>
      </c>
      <c r="D10414" s="4" t="s">
        <v>2712</v>
      </c>
      <c r="E10414" s="8" t="s">
        <v>2712</v>
      </c>
      <c r="F10414" t="s">
        <v>397</v>
      </c>
      <c r="G10414" t="s">
        <v>412</v>
      </c>
      <c r="H10414" t="s">
        <v>463</v>
      </c>
      <c r="I10414" t="s">
        <v>1328</v>
      </c>
      <c r="J10414" s="1" t="s">
        <v>918</v>
      </c>
      <c r="L10414" s="2" t="s">
        <v>919</v>
      </c>
      <c r="M10414" s="2" t="s">
        <v>887</v>
      </c>
      <c r="N10414">
        <v>12</v>
      </c>
      <c r="O10414">
        <v>470000</v>
      </c>
      <c r="P10414">
        <v>5640000</v>
      </c>
      <c r="Q10414" t="s">
        <v>861</v>
      </c>
      <c r="R10414" s="3">
        <v>0.25</v>
      </c>
      <c r="S10414">
        <v>4230000</v>
      </c>
      <c r="T10414">
        <v>1410000</v>
      </c>
    </row>
    <row r="10415" spans="1:20" x14ac:dyDescent="0.25">
      <c r="A10415" t="s">
        <v>41</v>
      </c>
      <c r="B10415">
        <v>2240202</v>
      </c>
      <c r="C10415" s="4" t="s">
        <v>14087</v>
      </c>
      <c r="D10415" s="4" t="s">
        <v>2713</v>
      </c>
      <c r="E10415" s="8" t="s">
        <v>2713</v>
      </c>
      <c r="F10415" t="s">
        <v>397</v>
      </c>
      <c r="G10415" t="s">
        <v>412</v>
      </c>
      <c r="H10415" t="s">
        <v>463</v>
      </c>
      <c r="I10415" t="s">
        <v>1328</v>
      </c>
      <c r="J10415" s="1" t="s">
        <v>920</v>
      </c>
      <c r="L10415" s="2" t="s">
        <v>921</v>
      </c>
      <c r="M10415" s="2" t="s">
        <v>882</v>
      </c>
      <c r="N10415">
        <v>0</v>
      </c>
      <c r="O10415">
        <v>170000</v>
      </c>
      <c r="P10415">
        <v>0</v>
      </c>
      <c r="Q10415" t="s">
        <v>860</v>
      </c>
      <c r="R10415" s="3">
        <v>0.37</v>
      </c>
      <c r="S10415">
        <v>0</v>
      </c>
      <c r="T10415">
        <v>0</v>
      </c>
    </row>
    <row r="10416" spans="1:20" x14ac:dyDescent="0.25">
      <c r="A10416" t="s">
        <v>41</v>
      </c>
      <c r="B10416">
        <v>2240202</v>
      </c>
      <c r="C10416" s="4" t="s">
        <v>14087</v>
      </c>
      <c r="D10416" s="4" t="s">
        <v>2714</v>
      </c>
      <c r="E10416" s="8" t="s">
        <v>2714</v>
      </c>
      <c r="F10416" t="s">
        <v>397</v>
      </c>
      <c r="G10416" t="s">
        <v>412</v>
      </c>
      <c r="H10416" t="s">
        <v>463</v>
      </c>
      <c r="I10416" t="s">
        <v>1328</v>
      </c>
      <c r="J10416" s="1" t="s">
        <v>922</v>
      </c>
      <c r="L10416" s="2" t="s">
        <v>923</v>
      </c>
      <c r="M10416" s="2" t="s">
        <v>887</v>
      </c>
      <c r="N10416">
        <v>0</v>
      </c>
      <c r="O10416">
        <v>130000</v>
      </c>
      <c r="P10416">
        <v>0</v>
      </c>
      <c r="Q10416" t="s">
        <v>861</v>
      </c>
      <c r="R10416" s="3">
        <v>0.25</v>
      </c>
      <c r="S10416">
        <v>0</v>
      </c>
      <c r="T10416">
        <v>0</v>
      </c>
    </row>
    <row r="10417" spans="1:20" x14ac:dyDescent="0.25">
      <c r="A10417" t="s">
        <v>41</v>
      </c>
      <c r="B10417">
        <v>2240202</v>
      </c>
      <c r="C10417" s="4" t="s">
        <v>14087</v>
      </c>
      <c r="D10417" s="4" t="s">
        <v>2715</v>
      </c>
      <c r="E10417" s="8" t="s">
        <v>2715</v>
      </c>
      <c r="F10417" t="s">
        <v>397</v>
      </c>
      <c r="G10417" t="s">
        <v>412</v>
      </c>
      <c r="H10417" t="s">
        <v>463</v>
      </c>
      <c r="I10417" t="s">
        <v>1328</v>
      </c>
      <c r="J10417" s="1" t="s">
        <v>924</v>
      </c>
      <c r="L10417" s="2" t="s">
        <v>925</v>
      </c>
      <c r="M10417" s="2" t="s">
        <v>887</v>
      </c>
      <c r="N10417">
        <v>0</v>
      </c>
      <c r="O10417">
        <v>130000</v>
      </c>
      <c r="P10417">
        <v>0</v>
      </c>
      <c r="Q10417" t="s">
        <v>861</v>
      </c>
      <c r="R10417" s="3">
        <v>0.25</v>
      </c>
      <c r="S10417">
        <v>0</v>
      </c>
      <c r="T10417">
        <v>0</v>
      </c>
    </row>
    <row r="10418" spans="1:20" x14ac:dyDescent="0.25">
      <c r="A10418" t="s">
        <v>41</v>
      </c>
      <c r="B10418">
        <v>2240202</v>
      </c>
      <c r="C10418" s="4" t="s">
        <v>14087</v>
      </c>
      <c r="D10418" s="4" t="s">
        <v>2716</v>
      </c>
      <c r="E10418" s="8" t="s">
        <v>2716</v>
      </c>
      <c r="F10418" t="s">
        <v>397</v>
      </c>
      <c r="G10418" t="s">
        <v>412</v>
      </c>
      <c r="H10418" t="s">
        <v>463</v>
      </c>
      <c r="I10418" t="s">
        <v>1328</v>
      </c>
      <c r="J10418" s="1" t="s">
        <v>926</v>
      </c>
      <c r="L10418" s="2" t="s">
        <v>927</v>
      </c>
      <c r="M10418" s="2" t="s">
        <v>887</v>
      </c>
      <c r="N10418">
        <v>0</v>
      </c>
      <c r="O10418">
        <v>260000</v>
      </c>
      <c r="P10418">
        <v>0</v>
      </c>
      <c r="Q10418" t="s">
        <v>861</v>
      </c>
      <c r="R10418" s="3">
        <v>0.25</v>
      </c>
      <c r="S10418">
        <v>0</v>
      </c>
      <c r="T10418">
        <v>0</v>
      </c>
    </row>
    <row r="10419" spans="1:20" x14ac:dyDescent="0.25">
      <c r="A10419" t="s">
        <v>41</v>
      </c>
      <c r="B10419">
        <v>2240202</v>
      </c>
      <c r="C10419" s="4" t="s">
        <v>14087</v>
      </c>
      <c r="D10419" s="4" t="s">
        <v>2717</v>
      </c>
      <c r="E10419" s="8" t="s">
        <v>2717</v>
      </c>
      <c r="F10419" t="s">
        <v>397</v>
      </c>
      <c r="G10419" t="s">
        <v>412</v>
      </c>
      <c r="H10419" t="s">
        <v>463</v>
      </c>
      <c r="I10419" t="s">
        <v>1328</v>
      </c>
      <c r="J10419" s="1" t="s">
        <v>928</v>
      </c>
      <c r="L10419" s="2" t="s">
        <v>929</v>
      </c>
      <c r="M10419" s="2" t="s">
        <v>887</v>
      </c>
      <c r="N10419">
        <v>0</v>
      </c>
      <c r="O10419">
        <v>210000</v>
      </c>
      <c r="P10419">
        <v>0</v>
      </c>
      <c r="Q10419" t="s">
        <v>861</v>
      </c>
      <c r="R10419" s="3">
        <v>0.25</v>
      </c>
      <c r="S10419">
        <v>0</v>
      </c>
      <c r="T10419">
        <v>0</v>
      </c>
    </row>
    <row r="10420" spans="1:20" x14ac:dyDescent="0.25">
      <c r="A10420" t="s">
        <v>41</v>
      </c>
      <c r="B10420">
        <v>2240202</v>
      </c>
      <c r="C10420" s="4" t="s">
        <v>14087</v>
      </c>
      <c r="D10420" s="4" t="s">
        <v>2718</v>
      </c>
      <c r="E10420" s="8" t="s">
        <v>2718</v>
      </c>
      <c r="F10420" t="s">
        <v>397</v>
      </c>
      <c r="G10420" t="s">
        <v>412</v>
      </c>
      <c r="H10420" t="s">
        <v>463</v>
      </c>
      <c r="I10420" t="s">
        <v>1328</v>
      </c>
      <c r="J10420" s="1" t="s">
        <v>930</v>
      </c>
      <c r="L10420" s="2" t="s">
        <v>931</v>
      </c>
      <c r="M10420" s="2" t="s">
        <v>882</v>
      </c>
      <c r="N10420">
        <v>0</v>
      </c>
      <c r="O10420">
        <v>270000</v>
      </c>
      <c r="P10420">
        <v>0</v>
      </c>
      <c r="Q10420" t="s">
        <v>860</v>
      </c>
      <c r="R10420" s="3">
        <v>0.37</v>
      </c>
      <c r="S10420">
        <v>0</v>
      </c>
      <c r="T10420">
        <v>0</v>
      </c>
    </row>
    <row r="10421" spans="1:20" x14ac:dyDescent="0.25">
      <c r="A10421" t="s">
        <v>41</v>
      </c>
      <c r="B10421">
        <v>2240202</v>
      </c>
      <c r="C10421" s="4" t="s">
        <v>14087</v>
      </c>
      <c r="D10421" s="4" t="s">
        <v>2719</v>
      </c>
      <c r="E10421" s="8" t="s">
        <v>2719</v>
      </c>
      <c r="F10421" t="s">
        <v>397</v>
      </c>
      <c r="G10421" t="s">
        <v>412</v>
      </c>
      <c r="H10421" t="s">
        <v>463</v>
      </c>
      <c r="I10421" t="s">
        <v>1328</v>
      </c>
      <c r="J10421" s="1" t="s">
        <v>932</v>
      </c>
      <c r="L10421" s="2" t="s">
        <v>933</v>
      </c>
      <c r="M10421" s="2" t="s">
        <v>882</v>
      </c>
      <c r="N10421">
        <v>0</v>
      </c>
      <c r="O10421">
        <v>270000</v>
      </c>
      <c r="P10421">
        <v>0</v>
      </c>
      <c r="Q10421" t="s">
        <v>860</v>
      </c>
      <c r="R10421" s="3">
        <v>0.37</v>
      </c>
      <c r="S10421">
        <v>0</v>
      </c>
      <c r="T10421">
        <v>0</v>
      </c>
    </row>
    <row r="10422" spans="1:20" x14ac:dyDescent="0.25">
      <c r="A10422" t="s">
        <v>41</v>
      </c>
      <c r="B10422">
        <v>2240202</v>
      </c>
      <c r="C10422" s="4" t="s">
        <v>14087</v>
      </c>
      <c r="D10422" s="4" t="s">
        <v>2720</v>
      </c>
      <c r="E10422" s="8" t="s">
        <v>2720</v>
      </c>
      <c r="F10422" t="s">
        <v>397</v>
      </c>
      <c r="G10422" t="s">
        <v>412</v>
      </c>
      <c r="H10422" t="s">
        <v>463</v>
      </c>
      <c r="I10422" t="s">
        <v>1328</v>
      </c>
      <c r="J10422" s="1" t="s">
        <v>934</v>
      </c>
      <c r="L10422" s="2" t="s">
        <v>935</v>
      </c>
      <c r="M10422" s="2" t="s">
        <v>882</v>
      </c>
      <c r="N10422">
        <v>0</v>
      </c>
      <c r="O10422">
        <v>130000</v>
      </c>
      <c r="P10422">
        <v>0</v>
      </c>
      <c r="Q10422" t="s">
        <v>860</v>
      </c>
      <c r="R10422" s="3">
        <v>0.37</v>
      </c>
      <c r="S10422">
        <v>0</v>
      </c>
      <c r="T10422">
        <v>0</v>
      </c>
    </row>
    <row r="10423" spans="1:20" x14ac:dyDescent="0.25">
      <c r="A10423" t="s">
        <v>41</v>
      </c>
      <c r="B10423">
        <v>2240202</v>
      </c>
      <c r="C10423" s="4" t="s">
        <v>14087</v>
      </c>
      <c r="D10423" s="4" t="s">
        <v>2721</v>
      </c>
      <c r="E10423" s="8" t="s">
        <v>2721</v>
      </c>
      <c r="F10423" t="s">
        <v>397</v>
      </c>
      <c r="G10423" t="s">
        <v>412</v>
      </c>
      <c r="H10423" t="s">
        <v>463</v>
      </c>
      <c r="I10423" t="s">
        <v>1328</v>
      </c>
      <c r="J10423" s="1" t="s">
        <v>936</v>
      </c>
      <c r="L10423" s="2" t="s">
        <v>937</v>
      </c>
      <c r="M10423" s="2" t="s">
        <v>887</v>
      </c>
      <c r="N10423">
        <v>0</v>
      </c>
      <c r="O10423">
        <v>165000</v>
      </c>
      <c r="P10423">
        <v>0</v>
      </c>
      <c r="Q10423" t="s">
        <v>861</v>
      </c>
      <c r="R10423" s="3">
        <v>0.25</v>
      </c>
      <c r="S10423">
        <v>0</v>
      </c>
      <c r="T10423">
        <v>0</v>
      </c>
    </row>
    <row r="10424" spans="1:20" x14ac:dyDescent="0.25">
      <c r="A10424" t="s">
        <v>41</v>
      </c>
      <c r="B10424">
        <v>2240202</v>
      </c>
      <c r="C10424" s="4" t="s">
        <v>14087</v>
      </c>
      <c r="D10424" s="4" t="s">
        <v>2722</v>
      </c>
      <c r="E10424" s="8" t="s">
        <v>2722</v>
      </c>
      <c r="F10424" t="s">
        <v>397</v>
      </c>
      <c r="G10424" t="s">
        <v>412</v>
      </c>
      <c r="H10424" t="s">
        <v>463</v>
      </c>
      <c r="I10424" t="s">
        <v>1328</v>
      </c>
      <c r="J10424" s="1" t="s">
        <v>938</v>
      </c>
      <c r="L10424" s="2" t="s">
        <v>939</v>
      </c>
      <c r="M10424" s="2" t="s">
        <v>940</v>
      </c>
      <c r="N10424">
        <v>0</v>
      </c>
      <c r="O10424">
        <v>32000</v>
      </c>
      <c r="P10424">
        <v>0</v>
      </c>
      <c r="Q10424" t="s">
        <v>862</v>
      </c>
      <c r="R10424" s="3">
        <v>0</v>
      </c>
      <c r="S10424">
        <v>0</v>
      </c>
      <c r="T10424">
        <v>0</v>
      </c>
    </row>
    <row r="10425" spans="1:20" x14ac:dyDescent="0.25">
      <c r="A10425" t="s">
        <v>41</v>
      </c>
      <c r="B10425">
        <v>2240202</v>
      </c>
      <c r="C10425" s="4" t="s">
        <v>14087</v>
      </c>
      <c r="D10425" s="4" t="s">
        <v>2723</v>
      </c>
      <c r="E10425" s="8" t="s">
        <v>2723</v>
      </c>
      <c r="F10425" t="s">
        <v>397</v>
      </c>
      <c r="G10425" t="s">
        <v>412</v>
      </c>
      <c r="H10425" t="s">
        <v>463</v>
      </c>
      <c r="I10425" t="s">
        <v>1328</v>
      </c>
      <c r="J10425" s="1" t="s">
        <v>941</v>
      </c>
      <c r="L10425" s="2" t="s">
        <v>942</v>
      </c>
      <c r="M10425" s="2" t="s">
        <v>940</v>
      </c>
      <c r="N10425">
        <v>0</v>
      </c>
      <c r="O10425">
        <v>34000</v>
      </c>
      <c r="P10425">
        <v>0</v>
      </c>
      <c r="Q10425" t="s">
        <v>862</v>
      </c>
      <c r="R10425" s="3">
        <v>0</v>
      </c>
      <c r="S10425">
        <v>0</v>
      </c>
      <c r="T10425">
        <v>0</v>
      </c>
    </row>
    <row r="10426" spans="1:20" x14ac:dyDescent="0.25">
      <c r="A10426" t="s">
        <v>41</v>
      </c>
      <c r="B10426">
        <v>2240202</v>
      </c>
      <c r="C10426" s="4" t="s">
        <v>14087</v>
      </c>
      <c r="D10426" s="4" t="s">
        <v>2724</v>
      </c>
      <c r="E10426" s="8" t="s">
        <v>2724</v>
      </c>
      <c r="F10426" t="s">
        <v>397</v>
      </c>
      <c r="G10426" t="s">
        <v>412</v>
      </c>
      <c r="H10426" t="s">
        <v>463</v>
      </c>
      <c r="I10426" t="s">
        <v>1328</v>
      </c>
      <c r="J10426" s="1" t="s">
        <v>943</v>
      </c>
      <c r="L10426" s="2" t="s">
        <v>944</v>
      </c>
      <c r="M10426" s="2" t="s">
        <v>940</v>
      </c>
      <c r="N10426">
        <v>0</v>
      </c>
      <c r="O10426">
        <v>31000</v>
      </c>
      <c r="P10426">
        <v>0</v>
      </c>
      <c r="Q10426" t="s">
        <v>862</v>
      </c>
      <c r="R10426" s="3">
        <v>0</v>
      </c>
      <c r="S10426">
        <v>0</v>
      </c>
      <c r="T10426">
        <v>0</v>
      </c>
    </row>
    <row r="10427" spans="1:20" x14ac:dyDescent="0.25">
      <c r="A10427" t="s">
        <v>332</v>
      </c>
      <c r="B10427">
        <v>2240301</v>
      </c>
      <c r="C10427" s="4" t="s">
        <v>14087</v>
      </c>
      <c r="D10427" s="4" t="s">
        <v>10669</v>
      </c>
      <c r="E10427" s="8" t="s">
        <v>10669</v>
      </c>
      <c r="F10427" t="s">
        <v>397</v>
      </c>
      <c r="G10427" t="s">
        <v>412</v>
      </c>
      <c r="H10427" t="s">
        <v>389</v>
      </c>
      <c r="I10427" t="s">
        <v>1329</v>
      </c>
      <c r="J10427" s="1" t="s">
        <v>880</v>
      </c>
      <c r="L10427" s="2" t="s">
        <v>881</v>
      </c>
      <c r="M10427" s="2" t="s">
        <v>882</v>
      </c>
      <c r="N10427">
        <v>8</v>
      </c>
      <c r="O10427">
        <v>700000</v>
      </c>
      <c r="P10427">
        <v>5600000</v>
      </c>
      <c r="Q10427" t="s">
        <v>860</v>
      </c>
      <c r="R10427" s="3">
        <v>0.37</v>
      </c>
      <c r="S10427">
        <v>3528000</v>
      </c>
      <c r="T10427">
        <v>2072000</v>
      </c>
    </row>
    <row r="10428" spans="1:20" x14ac:dyDescent="0.25">
      <c r="A10428" t="s">
        <v>332</v>
      </c>
      <c r="B10428">
        <v>2240301</v>
      </c>
      <c r="C10428" s="4" t="s">
        <v>14087</v>
      </c>
      <c r="D10428" s="4" t="s">
        <v>10670</v>
      </c>
      <c r="E10428" s="8" t="s">
        <v>10670</v>
      </c>
      <c r="F10428" t="s">
        <v>397</v>
      </c>
      <c r="G10428" t="s">
        <v>412</v>
      </c>
      <c r="H10428" t="s">
        <v>389</v>
      </c>
      <c r="I10428" t="s">
        <v>1329</v>
      </c>
      <c r="J10428" s="1" t="s">
        <v>883</v>
      </c>
      <c r="L10428" s="2" t="s">
        <v>884</v>
      </c>
      <c r="M10428" s="2" t="s">
        <v>882</v>
      </c>
      <c r="N10428">
        <v>0</v>
      </c>
      <c r="O10428">
        <v>420000</v>
      </c>
      <c r="P10428">
        <v>0</v>
      </c>
      <c r="Q10428" t="s">
        <v>860</v>
      </c>
      <c r="R10428" s="3">
        <v>0.37</v>
      </c>
      <c r="S10428">
        <v>0</v>
      </c>
      <c r="T10428">
        <v>0</v>
      </c>
    </row>
    <row r="10429" spans="1:20" x14ac:dyDescent="0.25">
      <c r="A10429" t="s">
        <v>332</v>
      </c>
      <c r="B10429">
        <v>2240301</v>
      </c>
      <c r="C10429" s="4" t="s">
        <v>14087</v>
      </c>
      <c r="D10429" s="4" t="s">
        <v>10671</v>
      </c>
      <c r="E10429" s="8" t="s">
        <v>10671</v>
      </c>
      <c r="F10429" t="s">
        <v>397</v>
      </c>
      <c r="G10429" t="s">
        <v>412</v>
      </c>
      <c r="H10429" t="s">
        <v>389</v>
      </c>
      <c r="I10429" t="s">
        <v>1329</v>
      </c>
      <c r="J10429" s="1" t="s">
        <v>885</v>
      </c>
      <c r="L10429" s="2" t="s">
        <v>886</v>
      </c>
      <c r="M10429" s="2" t="s">
        <v>887</v>
      </c>
      <c r="N10429">
        <v>3</v>
      </c>
      <c r="O10429">
        <v>250000</v>
      </c>
      <c r="P10429">
        <v>750000</v>
      </c>
      <c r="Q10429" t="s">
        <v>861</v>
      </c>
      <c r="R10429" s="3">
        <v>0.25</v>
      </c>
      <c r="S10429">
        <v>562500</v>
      </c>
      <c r="T10429">
        <v>187500</v>
      </c>
    </row>
    <row r="10430" spans="1:20" x14ac:dyDescent="0.25">
      <c r="A10430" t="s">
        <v>332</v>
      </c>
      <c r="B10430">
        <v>2240301</v>
      </c>
      <c r="C10430" s="4" t="s">
        <v>14087</v>
      </c>
      <c r="D10430" s="4" t="s">
        <v>10672</v>
      </c>
      <c r="E10430" s="8" t="s">
        <v>10672</v>
      </c>
      <c r="F10430" t="s">
        <v>397</v>
      </c>
      <c r="G10430" t="s">
        <v>412</v>
      </c>
      <c r="H10430" t="s">
        <v>389</v>
      </c>
      <c r="I10430" t="s">
        <v>1329</v>
      </c>
      <c r="J10430" s="1" t="s">
        <v>888</v>
      </c>
      <c r="L10430" s="2" t="s">
        <v>889</v>
      </c>
      <c r="M10430" s="2" t="s">
        <v>887</v>
      </c>
      <c r="N10430">
        <v>0</v>
      </c>
      <c r="O10430">
        <v>275000</v>
      </c>
      <c r="P10430">
        <v>0</v>
      </c>
      <c r="Q10430" t="s">
        <v>861</v>
      </c>
      <c r="R10430" s="3">
        <v>0.25</v>
      </c>
      <c r="S10430">
        <v>0</v>
      </c>
      <c r="T10430">
        <v>0</v>
      </c>
    </row>
    <row r="10431" spans="1:20" x14ac:dyDescent="0.25">
      <c r="A10431" t="s">
        <v>332</v>
      </c>
      <c r="B10431">
        <v>2240301</v>
      </c>
      <c r="C10431" s="4" t="s">
        <v>14087</v>
      </c>
      <c r="D10431" s="4" t="s">
        <v>10673</v>
      </c>
      <c r="E10431" s="8" t="s">
        <v>10673</v>
      </c>
      <c r="F10431" t="s">
        <v>397</v>
      </c>
      <c r="G10431" t="s">
        <v>412</v>
      </c>
      <c r="H10431" t="s">
        <v>389</v>
      </c>
      <c r="I10431" t="s">
        <v>1329</v>
      </c>
      <c r="J10431" s="1" t="s">
        <v>890</v>
      </c>
      <c r="L10431" s="2" t="s">
        <v>891</v>
      </c>
      <c r="M10431" s="2" t="s">
        <v>882</v>
      </c>
      <c r="N10431">
        <v>2</v>
      </c>
      <c r="O10431">
        <v>150000</v>
      </c>
      <c r="P10431">
        <v>300000</v>
      </c>
      <c r="Q10431" t="s">
        <v>860</v>
      </c>
      <c r="R10431" s="3">
        <v>0.37</v>
      </c>
      <c r="S10431">
        <v>189000</v>
      </c>
      <c r="T10431">
        <v>111000</v>
      </c>
    </row>
    <row r="10432" spans="1:20" x14ac:dyDescent="0.25">
      <c r="A10432" t="s">
        <v>332</v>
      </c>
      <c r="B10432">
        <v>2240301</v>
      </c>
      <c r="C10432" s="4" t="s">
        <v>14087</v>
      </c>
      <c r="D10432" s="4" t="s">
        <v>10674</v>
      </c>
      <c r="E10432" s="8" t="s">
        <v>10674</v>
      </c>
      <c r="F10432" t="s">
        <v>397</v>
      </c>
      <c r="G10432" t="s">
        <v>412</v>
      </c>
      <c r="H10432" t="s">
        <v>389</v>
      </c>
      <c r="I10432" t="s">
        <v>1329</v>
      </c>
      <c r="J10432" s="1" t="s">
        <v>892</v>
      </c>
      <c r="L10432" s="2" t="s">
        <v>893</v>
      </c>
      <c r="M10432" s="2" t="s">
        <v>882</v>
      </c>
      <c r="N10432">
        <v>0</v>
      </c>
      <c r="O10432">
        <v>300000</v>
      </c>
      <c r="P10432">
        <v>0</v>
      </c>
      <c r="Q10432" t="s">
        <v>860</v>
      </c>
      <c r="R10432" s="3">
        <v>0.37</v>
      </c>
      <c r="S10432">
        <v>0</v>
      </c>
      <c r="T10432">
        <v>0</v>
      </c>
    </row>
    <row r="10433" spans="1:20" x14ac:dyDescent="0.25">
      <c r="A10433" t="s">
        <v>332</v>
      </c>
      <c r="B10433">
        <v>2240301</v>
      </c>
      <c r="C10433" s="4" t="s">
        <v>14087</v>
      </c>
      <c r="D10433" s="4" t="s">
        <v>10675</v>
      </c>
      <c r="E10433" s="8" t="s">
        <v>10675</v>
      </c>
      <c r="F10433" t="s">
        <v>397</v>
      </c>
      <c r="G10433" t="s">
        <v>412</v>
      </c>
      <c r="H10433" t="s">
        <v>389</v>
      </c>
      <c r="I10433" t="s">
        <v>1329</v>
      </c>
      <c r="J10433" s="1" t="s">
        <v>894</v>
      </c>
      <c r="L10433" s="2" t="s">
        <v>895</v>
      </c>
      <c r="M10433" s="2" t="s">
        <v>882</v>
      </c>
      <c r="N10433">
        <v>0</v>
      </c>
      <c r="O10433">
        <v>400000</v>
      </c>
      <c r="P10433">
        <v>0</v>
      </c>
      <c r="Q10433" t="s">
        <v>860</v>
      </c>
      <c r="R10433" s="3">
        <v>0.37</v>
      </c>
      <c r="S10433">
        <v>0</v>
      </c>
      <c r="T10433">
        <v>0</v>
      </c>
    </row>
    <row r="10434" spans="1:20" x14ac:dyDescent="0.25">
      <c r="A10434" t="s">
        <v>332</v>
      </c>
      <c r="B10434">
        <v>2240301</v>
      </c>
      <c r="C10434" s="4" t="s">
        <v>14087</v>
      </c>
      <c r="D10434" s="4" t="s">
        <v>10676</v>
      </c>
      <c r="E10434" s="8" t="s">
        <v>10676</v>
      </c>
      <c r="F10434" t="s">
        <v>397</v>
      </c>
      <c r="G10434" t="s">
        <v>412</v>
      </c>
      <c r="H10434" t="s">
        <v>389</v>
      </c>
      <c r="I10434" t="s">
        <v>1329</v>
      </c>
      <c r="J10434" s="1" t="s">
        <v>896</v>
      </c>
      <c r="L10434" s="2" t="s">
        <v>897</v>
      </c>
      <c r="M10434" s="2" t="s">
        <v>882</v>
      </c>
      <c r="N10434">
        <v>0</v>
      </c>
      <c r="O10434">
        <v>360000</v>
      </c>
      <c r="P10434">
        <v>0</v>
      </c>
      <c r="Q10434" t="s">
        <v>860</v>
      </c>
      <c r="R10434" s="3">
        <v>0.37</v>
      </c>
      <c r="S10434">
        <v>0</v>
      </c>
      <c r="T10434">
        <v>0</v>
      </c>
    </row>
    <row r="10435" spans="1:20" x14ac:dyDescent="0.25">
      <c r="A10435" t="s">
        <v>332</v>
      </c>
      <c r="B10435">
        <v>2240301</v>
      </c>
      <c r="C10435" s="4" t="s">
        <v>14087</v>
      </c>
      <c r="D10435" s="4" t="s">
        <v>10677</v>
      </c>
      <c r="E10435" s="8" t="s">
        <v>10677</v>
      </c>
      <c r="F10435" t="s">
        <v>397</v>
      </c>
      <c r="G10435" t="s">
        <v>412</v>
      </c>
      <c r="H10435" t="s">
        <v>389</v>
      </c>
      <c r="I10435" t="s">
        <v>1329</v>
      </c>
      <c r="J10435" s="1" t="s">
        <v>898</v>
      </c>
      <c r="L10435" s="2" t="s">
        <v>899</v>
      </c>
      <c r="M10435" s="2" t="s">
        <v>882</v>
      </c>
      <c r="N10435">
        <v>11</v>
      </c>
      <c r="O10435">
        <v>250000</v>
      </c>
      <c r="P10435">
        <v>2750000</v>
      </c>
      <c r="Q10435" t="s">
        <v>860</v>
      </c>
      <c r="R10435" s="3">
        <v>0.37</v>
      </c>
      <c r="S10435">
        <v>1732500</v>
      </c>
      <c r="T10435">
        <v>1017500</v>
      </c>
    </row>
    <row r="10436" spans="1:20" x14ac:dyDescent="0.25">
      <c r="A10436" t="s">
        <v>332</v>
      </c>
      <c r="B10436">
        <v>2240301</v>
      </c>
      <c r="C10436" s="4" t="s">
        <v>14087</v>
      </c>
      <c r="D10436" s="4" t="s">
        <v>10678</v>
      </c>
      <c r="E10436" s="8" t="s">
        <v>10678</v>
      </c>
      <c r="F10436" t="s">
        <v>397</v>
      </c>
      <c r="G10436" t="s">
        <v>412</v>
      </c>
      <c r="H10436" t="s">
        <v>389</v>
      </c>
      <c r="I10436" t="s">
        <v>1329</v>
      </c>
      <c r="J10436" s="1" t="s">
        <v>900</v>
      </c>
      <c r="L10436" s="2" t="s">
        <v>901</v>
      </c>
      <c r="M10436" s="2" t="s">
        <v>882</v>
      </c>
      <c r="N10436">
        <v>12</v>
      </c>
      <c r="O10436">
        <v>360000</v>
      </c>
      <c r="P10436">
        <v>4320000</v>
      </c>
      <c r="Q10436" t="s">
        <v>860</v>
      </c>
      <c r="R10436" s="3">
        <v>0.37</v>
      </c>
      <c r="S10436">
        <v>2721600</v>
      </c>
      <c r="T10436">
        <v>1598400</v>
      </c>
    </row>
    <row r="10437" spans="1:20" x14ac:dyDescent="0.25">
      <c r="A10437" t="s">
        <v>332</v>
      </c>
      <c r="B10437">
        <v>2240301</v>
      </c>
      <c r="C10437" s="4" t="s">
        <v>14087</v>
      </c>
      <c r="D10437" s="4" t="s">
        <v>10679</v>
      </c>
      <c r="E10437" s="8" t="s">
        <v>10679</v>
      </c>
      <c r="F10437" t="s">
        <v>397</v>
      </c>
      <c r="G10437" t="s">
        <v>412</v>
      </c>
      <c r="H10437" t="s">
        <v>389</v>
      </c>
      <c r="I10437" t="s">
        <v>1329</v>
      </c>
      <c r="J10437" s="1" t="s">
        <v>902</v>
      </c>
      <c r="L10437" s="2" t="s">
        <v>903</v>
      </c>
      <c r="M10437" s="2" t="s">
        <v>887</v>
      </c>
      <c r="N10437">
        <v>13</v>
      </c>
      <c r="O10437">
        <v>300000</v>
      </c>
      <c r="P10437">
        <v>3900000</v>
      </c>
      <c r="Q10437" t="s">
        <v>861</v>
      </c>
      <c r="R10437" s="3">
        <v>0.25</v>
      </c>
      <c r="S10437">
        <v>2925000</v>
      </c>
      <c r="T10437">
        <v>975000</v>
      </c>
    </row>
    <row r="10438" spans="1:20" x14ac:dyDescent="0.25">
      <c r="A10438" t="s">
        <v>332</v>
      </c>
      <c r="B10438">
        <v>2240301</v>
      </c>
      <c r="C10438" s="4" t="s">
        <v>14087</v>
      </c>
      <c r="D10438" s="4" t="s">
        <v>10680</v>
      </c>
      <c r="E10438" s="8" t="s">
        <v>10680</v>
      </c>
      <c r="F10438" t="s">
        <v>397</v>
      </c>
      <c r="G10438" t="s">
        <v>412</v>
      </c>
      <c r="H10438" t="s">
        <v>389</v>
      </c>
      <c r="I10438" t="s">
        <v>1329</v>
      </c>
      <c r="J10438" s="1" t="s">
        <v>904</v>
      </c>
      <c r="L10438" s="2" t="s">
        <v>905</v>
      </c>
      <c r="M10438" s="2" t="s">
        <v>887</v>
      </c>
      <c r="N10438">
        <v>3</v>
      </c>
      <c r="O10438">
        <v>690000</v>
      </c>
      <c r="P10438">
        <v>2070000</v>
      </c>
      <c r="Q10438" t="s">
        <v>861</v>
      </c>
      <c r="R10438" s="3">
        <v>0.25</v>
      </c>
      <c r="S10438">
        <v>1552500</v>
      </c>
      <c r="T10438">
        <v>517500</v>
      </c>
    </row>
    <row r="10439" spans="1:20" x14ac:dyDescent="0.25">
      <c r="A10439" t="s">
        <v>332</v>
      </c>
      <c r="B10439">
        <v>2240301</v>
      </c>
      <c r="C10439" s="4" t="s">
        <v>14087</v>
      </c>
      <c r="D10439" s="4" t="s">
        <v>10681</v>
      </c>
      <c r="E10439" s="8" t="s">
        <v>10681</v>
      </c>
      <c r="F10439" t="s">
        <v>397</v>
      </c>
      <c r="G10439" t="s">
        <v>412</v>
      </c>
      <c r="H10439" t="s">
        <v>389</v>
      </c>
      <c r="I10439" t="s">
        <v>1329</v>
      </c>
      <c r="J10439" s="1" t="s">
        <v>906</v>
      </c>
      <c r="L10439" s="2" t="s">
        <v>907</v>
      </c>
      <c r="M10439" s="2" t="s">
        <v>887</v>
      </c>
      <c r="N10439">
        <v>2</v>
      </c>
      <c r="O10439">
        <v>330000</v>
      </c>
      <c r="P10439">
        <v>660000</v>
      </c>
      <c r="Q10439" t="s">
        <v>861</v>
      </c>
      <c r="R10439" s="3">
        <v>0.25</v>
      </c>
      <c r="S10439">
        <v>495000</v>
      </c>
      <c r="T10439">
        <v>165000</v>
      </c>
    </row>
    <row r="10440" spans="1:20" x14ac:dyDescent="0.25">
      <c r="A10440" t="s">
        <v>332</v>
      </c>
      <c r="B10440">
        <v>2240301</v>
      </c>
      <c r="C10440" s="4" t="s">
        <v>14087</v>
      </c>
      <c r="D10440" s="4" t="s">
        <v>10682</v>
      </c>
      <c r="E10440" s="8" t="s">
        <v>10682</v>
      </c>
      <c r="F10440" t="s">
        <v>397</v>
      </c>
      <c r="G10440" t="s">
        <v>412</v>
      </c>
      <c r="H10440" t="s">
        <v>389</v>
      </c>
      <c r="I10440" t="s">
        <v>1329</v>
      </c>
      <c r="J10440" s="1" t="s">
        <v>908</v>
      </c>
      <c r="L10440" s="2" t="s">
        <v>909</v>
      </c>
      <c r="M10440" s="2" t="s">
        <v>882</v>
      </c>
      <c r="N10440">
        <v>10</v>
      </c>
      <c r="O10440">
        <v>200000</v>
      </c>
      <c r="P10440">
        <v>2000000</v>
      </c>
      <c r="Q10440" t="s">
        <v>860</v>
      </c>
      <c r="R10440" s="3">
        <v>0.37</v>
      </c>
      <c r="S10440">
        <v>1260000</v>
      </c>
      <c r="T10440">
        <v>740000</v>
      </c>
    </row>
    <row r="10441" spans="1:20" x14ac:dyDescent="0.25">
      <c r="A10441" t="s">
        <v>332</v>
      </c>
      <c r="B10441">
        <v>2240301</v>
      </c>
      <c r="C10441" s="4" t="s">
        <v>14087</v>
      </c>
      <c r="D10441" s="4" t="s">
        <v>10683</v>
      </c>
      <c r="E10441" s="8" t="s">
        <v>10683</v>
      </c>
      <c r="F10441" t="s">
        <v>397</v>
      </c>
      <c r="G10441" t="s">
        <v>412</v>
      </c>
      <c r="H10441" t="s">
        <v>389</v>
      </c>
      <c r="I10441" t="s">
        <v>1329</v>
      </c>
      <c r="J10441" s="1" t="s">
        <v>910</v>
      </c>
      <c r="L10441" s="2" t="s">
        <v>911</v>
      </c>
      <c r="M10441" s="2" t="s">
        <v>887</v>
      </c>
      <c r="N10441">
        <v>6</v>
      </c>
      <c r="O10441">
        <v>400000</v>
      </c>
      <c r="P10441">
        <v>2400000</v>
      </c>
      <c r="Q10441" t="s">
        <v>861</v>
      </c>
      <c r="R10441" s="3">
        <v>0.25</v>
      </c>
      <c r="S10441">
        <v>1800000</v>
      </c>
      <c r="T10441">
        <v>600000</v>
      </c>
    </row>
    <row r="10442" spans="1:20" x14ac:dyDescent="0.25">
      <c r="A10442" t="s">
        <v>332</v>
      </c>
      <c r="B10442">
        <v>2240301</v>
      </c>
      <c r="C10442" s="4" t="s">
        <v>14087</v>
      </c>
      <c r="D10442" s="4" t="s">
        <v>10684</v>
      </c>
      <c r="E10442" s="8" t="s">
        <v>10684</v>
      </c>
      <c r="F10442" t="s">
        <v>397</v>
      </c>
      <c r="G10442" t="s">
        <v>412</v>
      </c>
      <c r="H10442" t="s">
        <v>389</v>
      </c>
      <c r="I10442" t="s">
        <v>1329</v>
      </c>
      <c r="J10442" s="1" t="s">
        <v>912</v>
      </c>
      <c r="L10442" s="2" t="s">
        <v>913</v>
      </c>
      <c r="M10442" s="2" t="s">
        <v>882</v>
      </c>
      <c r="N10442">
        <v>2</v>
      </c>
      <c r="O10442">
        <v>240000</v>
      </c>
      <c r="P10442">
        <v>480000</v>
      </c>
      <c r="Q10442" t="s">
        <v>860</v>
      </c>
      <c r="R10442" s="3">
        <v>0.37</v>
      </c>
      <c r="S10442">
        <v>302400</v>
      </c>
      <c r="T10442">
        <v>177600</v>
      </c>
    </row>
    <row r="10443" spans="1:20" x14ac:dyDescent="0.25">
      <c r="A10443" t="s">
        <v>332</v>
      </c>
      <c r="B10443">
        <v>2240301</v>
      </c>
      <c r="C10443" s="4" t="s">
        <v>14087</v>
      </c>
      <c r="D10443" s="4" t="s">
        <v>10685</v>
      </c>
      <c r="E10443" s="8" t="s">
        <v>10685</v>
      </c>
      <c r="F10443" t="s">
        <v>397</v>
      </c>
      <c r="G10443" t="s">
        <v>412</v>
      </c>
      <c r="H10443" t="s">
        <v>389</v>
      </c>
      <c r="I10443" t="s">
        <v>1329</v>
      </c>
      <c r="J10443" s="1" t="s">
        <v>914</v>
      </c>
      <c r="L10443" s="2" t="s">
        <v>915</v>
      </c>
      <c r="M10443" s="2" t="s">
        <v>887</v>
      </c>
      <c r="N10443">
        <v>0</v>
      </c>
      <c r="O10443">
        <v>240000</v>
      </c>
      <c r="P10443">
        <v>0</v>
      </c>
      <c r="Q10443" t="s">
        <v>861</v>
      </c>
      <c r="R10443" s="3">
        <v>0.25</v>
      </c>
      <c r="S10443">
        <v>0</v>
      </c>
      <c r="T10443">
        <v>0</v>
      </c>
    </row>
    <row r="10444" spans="1:20" x14ac:dyDescent="0.25">
      <c r="A10444" t="s">
        <v>332</v>
      </c>
      <c r="B10444">
        <v>2240301</v>
      </c>
      <c r="C10444" s="4" t="s">
        <v>14087</v>
      </c>
      <c r="D10444" s="4" t="s">
        <v>10686</v>
      </c>
      <c r="E10444" s="8" t="s">
        <v>10686</v>
      </c>
      <c r="F10444" t="s">
        <v>397</v>
      </c>
      <c r="G10444" t="s">
        <v>412</v>
      </c>
      <c r="H10444" t="s">
        <v>389</v>
      </c>
      <c r="I10444" t="s">
        <v>1329</v>
      </c>
      <c r="J10444" s="1" t="s">
        <v>916</v>
      </c>
      <c r="L10444" s="2" t="s">
        <v>917</v>
      </c>
      <c r="M10444" s="2" t="s">
        <v>887</v>
      </c>
      <c r="N10444">
        <v>5</v>
      </c>
      <c r="O10444">
        <v>150000</v>
      </c>
      <c r="P10444">
        <v>750000</v>
      </c>
      <c r="Q10444" t="s">
        <v>861</v>
      </c>
      <c r="R10444" s="3">
        <v>0.25</v>
      </c>
      <c r="S10444">
        <v>562500</v>
      </c>
      <c r="T10444">
        <v>187500</v>
      </c>
    </row>
    <row r="10445" spans="1:20" x14ac:dyDescent="0.25">
      <c r="A10445" t="s">
        <v>332</v>
      </c>
      <c r="B10445">
        <v>2240301</v>
      </c>
      <c r="C10445" s="4" t="s">
        <v>14087</v>
      </c>
      <c r="D10445" s="4" t="s">
        <v>10687</v>
      </c>
      <c r="E10445" s="8" t="s">
        <v>10687</v>
      </c>
      <c r="F10445" t="s">
        <v>397</v>
      </c>
      <c r="G10445" t="s">
        <v>412</v>
      </c>
      <c r="H10445" t="s">
        <v>389</v>
      </c>
      <c r="I10445" t="s">
        <v>1329</v>
      </c>
      <c r="J10445" s="1" t="s">
        <v>918</v>
      </c>
      <c r="L10445" s="2" t="s">
        <v>919</v>
      </c>
      <c r="M10445" s="2" t="s">
        <v>887</v>
      </c>
      <c r="N10445">
        <v>20</v>
      </c>
      <c r="O10445">
        <v>470000</v>
      </c>
      <c r="P10445">
        <v>9400000</v>
      </c>
      <c r="Q10445" t="s">
        <v>861</v>
      </c>
      <c r="R10445" s="3">
        <v>0.25</v>
      </c>
      <c r="S10445">
        <v>7050000</v>
      </c>
      <c r="T10445">
        <v>2350000</v>
      </c>
    </row>
    <row r="10446" spans="1:20" x14ac:dyDescent="0.25">
      <c r="A10446" t="s">
        <v>332</v>
      </c>
      <c r="B10446">
        <v>2240301</v>
      </c>
      <c r="C10446" s="4" t="s">
        <v>14087</v>
      </c>
      <c r="D10446" s="4" t="s">
        <v>10688</v>
      </c>
      <c r="E10446" s="8" t="s">
        <v>10688</v>
      </c>
      <c r="F10446" t="s">
        <v>397</v>
      </c>
      <c r="G10446" t="s">
        <v>412</v>
      </c>
      <c r="H10446" t="s">
        <v>389</v>
      </c>
      <c r="I10446" t="s">
        <v>1329</v>
      </c>
      <c r="J10446" s="1" t="s">
        <v>920</v>
      </c>
      <c r="L10446" s="2" t="s">
        <v>921</v>
      </c>
      <c r="M10446" s="2" t="s">
        <v>882</v>
      </c>
      <c r="N10446">
        <v>18</v>
      </c>
      <c r="O10446">
        <v>170000</v>
      </c>
      <c r="P10446">
        <v>3060000</v>
      </c>
      <c r="Q10446" t="s">
        <v>860</v>
      </c>
      <c r="R10446" s="3">
        <v>0.37</v>
      </c>
      <c r="S10446">
        <v>1927800</v>
      </c>
      <c r="T10446">
        <v>1132200</v>
      </c>
    </row>
    <row r="10447" spans="1:20" x14ac:dyDescent="0.25">
      <c r="A10447" t="s">
        <v>332</v>
      </c>
      <c r="B10447">
        <v>2240301</v>
      </c>
      <c r="C10447" s="4" t="s">
        <v>14087</v>
      </c>
      <c r="D10447" s="4" t="s">
        <v>10689</v>
      </c>
      <c r="E10447" s="8" t="s">
        <v>10689</v>
      </c>
      <c r="F10447" t="s">
        <v>397</v>
      </c>
      <c r="G10447" t="s">
        <v>412</v>
      </c>
      <c r="H10447" t="s">
        <v>389</v>
      </c>
      <c r="I10447" t="s">
        <v>1329</v>
      </c>
      <c r="J10447" s="1" t="s">
        <v>922</v>
      </c>
      <c r="L10447" s="2" t="s">
        <v>923</v>
      </c>
      <c r="M10447" s="2" t="s">
        <v>887</v>
      </c>
      <c r="N10447">
        <v>19</v>
      </c>
      <c r="O10447">
        <v>130000</v>
      </c>
      <c r="P10447">
        <v>2470000</v>
      </c>
      <c r="Q10447" t="s">
        <v>861</v>
      </c>
      <c r="R10447" s="3">
        <v>0.25</v>
      </c>
      <c r="S10447">
        <v>1852500</v>
      </c>
      <c r="T10447">
        <v>617500</v>
      </c>
    </row>
    <row r="10448" spans="1:20" x14ac:dyDescent="0.25">
      <c r="A10448" t="s">
        <v>332</v>
      </c>
      <c r="B10448">
        <v>2240301</v>
      </c>
      <c r="C10448" s="4" t="s">
        <v>14087</v>
      </c>
      <c r="D10448" s="4" t="s">
        <v>10690</v>
      </c>
      <c r="E10448" s="8" t="s">
        <v>10690</v>
      </c>
      <c r="F10448" t="s">
        <v>397</v>
      </c>
      <c r="G10448" t="s">
        <v>412</v>
      </c>
      <c r="H10448" t="s">
        <v>389</v>
      </c>
      <c r="I10448" t="s">
        <v>1329</v>
      </c>
      <c r="J10448" s="1" t="s">
        <v>924</v>
      </c>
      <c r="L10448" s="2" t="s">
        <v>925</v>
      </c>
      <c r="M10448" s="2" t="s">
        <v>887</v>
      </c>
      <c r="N10448">
        <v>21</v>
      </c>
      <c r="O10448">
        <v>130000</v>
      </c>
      <c r="P10448">
        <v>2730000</v>
      </c>
      <c r="Q10448" t="s">
        <v>861</v>
      </c>
      <c r="R10448" s="3">
        <v>0.25</v>
      </c>
      <c r="S10448">
        <v>2047500</v>
      </c>
      <c r="T10448">
        <v>682500</v>
      </c>
    </row>
    <row r="10449" spans="1:20" x14ac:dyDescent="0.25">
      <c r="A10449" t="s">
        <v>332</v>
      </c>
      <c r="B10449">
        <v>2240301</v>
      </c>
      <c r="C10449" s="4" t="s">
        <v>14087</v>
      </c>
      <c r="D10449" s="4" t="s">
        <v>10691</v>
      </c>
      <c r="E10449" s="8" t="s">
        <v>10691</v>
      </c>
      <c r="F10449" t="s">
        <v>397</v>
      </c>
      <c r="G10449" t="s">
        <v>412</v>
      </c>
      <c r="H10449" t="s">
        <v>389</v>
      </c>
      <c r="I10449" t="s">
        <v>1329</v>
      </c>
      <c r="J10449" s="1" t="s">
        <v>926</v>
      </c>
      <c r="L10449" s="2" t="s">
        <v>927</v>
      </c>
      <c r="M10449" s="2" t="s">
        <v>887</v>
      </c>
      <c r="N10449">
        <v>18</v>
      </c>
      <c r="O10449">
        <v>260000</v>
      </c>
      <c r="P10449">
        <v>4680000</v>
      </c>
      <c r="Q10449" t="s">
        <v>861</v>
      </c>
      <c r="R10449" s="3">
        <v>0.25</v>
      </c>
      <c r="S10449">
        <v>3510000</v>
      </c>
      <c r="T10449">
        <v>1170000</v>
      </c>
    </row>
    <row r="10450" spans="1:20" x14ac:dyDescent="0.25">
      <c r="A10450" t="s">
        <v>332</v>
      </c>
      <c r="B10450">
        <v>2240301</v>
      </c>
      <c r="C10450" s="4" t="s">
        <v>14087</v>
      </c>
      <c r="D10450" s="4" t="s">
        <v>10692</v>
      </c>
      <c r="E10450" s="8" t="s">
        <v>10692</v>
      </c>
      <c r="F10450" t="s">
        <v>397</v>
      </c>
      <c r="G10450" t="s">
        <v>412</v>
      </c>
      <c r="H10450" t="s">
        <v>389</v>
      </c>
      <c r="I10450" t="s">
        <v>1329</v>
      </c>
      <c r="J10450" s="1" t="s">
        <v>928</v>
      </c>
      <c r="L10450" s="2" t="s">
        <v>929</v>
      </c>
      <c r="M10450" s="2" t="s">
        <v>887</v>
      </c>
      <c r="N10450">
        <v>20</v>
      </c>
      <c r="O10450">
        <v>210000</v>
      </c>
      <c r="P10450">
        <v>4200000</v>
      </c>
      <c r="Q10450" t="s">
        <v>861</v>
      </c>
      <c r="R10450" s="3">
        <v>0.25</v>
      </c>
      <c r="S10450">
        <v>3150000</v>
      </c>
      <c r="T10450">
        <v>1050000</v>
      </c>
    </row>
    <row r="10451" spans="1:20" x14ac:dyDescent="0.25">
      <c r="A10451" t="s">
        <v>332</v>
      </c>
      <c r="B10451">
        <v>2240301</v>
      </c>
      <c r="C10451" s="4" t="s">
        <v>14087</v>
      </c>
      <c r="D10451" s="4" t="s">
        <v>10693</v>
      </c>
      <c r="E10451" s="8" t="s">
        <v>10693</v>
      </c>
      <c r="F10451" t="s">
        <v>397</v>
      </c>
      <c r="G10451" t="s">
        <v>412</v>
      </c>
      <c r="H10451" t="s">
        <v>389</v>
      </c>
      <c r="I10451" t="s">
        <v>1329</v>
      </c>
      <c r="J10451" s="1" t="s">
        <v>930</v>
      </c>
      <c r="L10451" s="2" t="s">
        <v>931</v>
      </c>
      <c r="M10451" s="2" t="s">
        <v>882</v>
      </c>
      <c r="N10451">
        <v>19</v>
      </c>
      <c r="O10451">
        <v>270000</v>
      </c>
      <c r="P10451">
        <v>5130000</v>
      </c>
      <c r="Q10451" t="s">
        <v>860</v>
      </c>
      <c r="R10451" s="3">
        <v>0.37</v>
      </c>
      <c r="S10451">
        <v>3231900</v>
      </c>
      <c r="T10451">
        <v>1898100</v>
      </c>
    </row>
    <row r="10452" spans="1:20" x14ac:dyDescent="0.25">
      <c r="A10452" t="s">
        <v>332</v>
      </c>
      <c r="B10452">
        <v>2240301</v>
      </c>
      <c r="C10452" s="4" t="s">
        <v>14087</v>
      </c>
      <c r="D10452" s="4" t="s">
        <v>10694</v>
      </c>
      <c r="E10452" s="8" t="s">
        <v>10694</v>
      </c>
      <c r="F10452" t="s">
        <v>397</v>
      </c>
      <c r="G10452" t="s">
        <v>412</v>
      </c>
      <c r="H10452" t="s">
        <v>389</v>
      </c>
      <c r="I10452" t="s">
        <v>1329</v>
      </c>
      <c r="J10452" s="1" t="s">
        <v>932</v>
      </c>
      <c r="L10452" s="2" t="s">
        <v>933</v>
      </c>
      <c r="M10452" s="2" t="s">
        <v>882</v>
      </c>
      <c r="N10452">
        <v>0</v>
      </c>
      <c r="O10452">
        <v>270000</v>
      </c>
      <c r="P10452">
        <v>0</v>
      </c>
      <c r="Q10452" t="s">
        <v>860</v>
      </c>
      <c r="R10452" s="3">
        <v>0.37</v>
      </c>
      <c r="S10452">
        <v>0</v>
      </c>
      <c r="T10452">
        <v>0</v>
      </c>
    </row>
    <row r="10453" spans="1:20" x14ac:dyDescent="0.25">
      <c r="A10453" t="s">
        <v>332</v>
      </c>
      <c r="B10453">
        <v>2240301</v>
      </c>
      <c r="C10453" s="4" t="s">
        <v>14087</v>
      </c>
      <c r="D10453" s="4" t="s">
        <v>10695</v>
      </c>
      <c r="E10453" s="8" t="s">
        <v>10695</v>
      </c>
      <c r="F10453" t="s">
        <v>397</v>
      </c>
      <c r="G10453" t="s">
        <v>412</v>
      </c>
      <c r="H10453" t="s">
        <v>389</v>
      </c>
      <c r="I10453" t="s">
        <v>1329</v>
      </c>
      <c r="J10453" s="1" t="s">
        <v>934</v>
      </c>
      <c r="L10453" s="2" t="s">
        <v>935</v>
      </c>
      <c r="M10453" s="2" t="s">
        <v>882</v>
      </c>
      <c r="N10453">
        <v>17</v>
      </c>
      <c r="O10453">
        <v>130000</v>
      </c>
      <c r="P10453">
        <v>2210000</v>
      </c>
      <c r="Q10453" t="s">
        <v>860</v>
      </c>
      <c r="R10453" s="3">
        <v>0.37</v>
      </c>
      <c r="S10453">
        <v>1392300</v>
      </c>
      <c r="T10453">
        <v>817700</v>
      </c>
    </row>
    <row r="10454" spans="1:20" x14ac:dyDescent="0.25">
      <c r="A10454" t="s">
        <v>332</v>
      </c>
      <c r="B10454">
        <v>2240301</v>
      </c>
      <c r="C10454" s="4" t="s">
        <v>14087</v>
      </c>
      <c r="D10454" s="4" t="s">
        <v>10696</v>
      </c>
      <c r="E10454" s="8" t="s">
        <v>10696</v>
      </c>
      <c r="F10454" t="s">
        <v>397</v>
      </c>
      <c r="G10454" t="s">
        <v>412</v>
      </c>
      <c r="H10454" t="s">
        <v>389</v>
      </c>
      <c r="I10454" t="s">
        <v>1329</v>
      </c>
      <c r="J10454" s="1" t="s">
        <v>936</v>
      </c>
      <c r="L10454" s="2" t="s">
        <v>937</v>
      </c>
      <c r="M10454" s="2" t="s">
        <v>887</v>
      </c>
      <c r="N10454">
        <v>17</v>
      </c>
      <c r="O10454">
        <v>165000</v>
      </c>
      <c r="P10454">
        <v>2805000</v>
      </c>
      <c r="Q10454" t="s">
        <v>861</v>
      </c>
      <c r="R10454" s="3">
        <v>0.25</v>
      </c>
      <c r="S10454">
        <v>2103750</v>
      </c>
      <c r="T10454">
        <v>701250</v>
      </c>
    </row>
    <row r="10455" spans="1:20" x14ac:dyDescent="0.25">
      <c r="A10455" t="s">
        <v>332</v>
      </c>
      <c r="B10455">
        <v>2240301</v>
      </c>
      <c r="C10455" s="4" t="s">
        <v>14087</v>
      </c>
      <c r="D10455" s="4" t="s">
        <v>10697</v>
      </c>
      <c r="E10455" s="8" t="s">
        <v>10697</v>
      </c>
      <c r="F10455" t="s">
        <v>397</v>
      </c>
      <c r="G10455" t="s">
        <v>412</v>
      </c>
      <c r="H10455" t="s">
        <v>389</v>
      </c>
      <c r="I10455" t="s">
        <v>1329</v>
      </c>
      <c r="J10455" s="1" t="s">
        <v>938</v>
      </c>
      <c r="L10455" s="2" t="s">
        <v>939</v>
      </c>
      <c r="M10455" s="2" t="s">
        <v>940</v>
      </c>
      <c r="N10455">
        <v>21</v>
      </c>
      <c r="O10455">
        <v>32000</v>
      </c>
      <c r="P10455">
        <v>672000</v>
      </c>
      <c r="Q10455" t="s">
        <v>862</v>
      </c>
      <c r="R10455" s="3">
        <v>0</v>
      </c>
      <c r="S10455">
        <v>672000</v>
      </c>
      <c r="T10455">
        <v>0</v>
      </c>
    </row>
    <row r="10456" spans="1:20" x14ac:dyDescent="0.25">
      <c r="A10456" t="s">
        <v>332</v>
      </c>
      <c r="B10456">
        <v>2240301</v>
      </c>
      <c r="C10456" s="4" t="s">
        <v>14087</v>
      </c>
      <c r="D10456" s="4" t="s">
        <v>10698</v>
      </c>
      <c r="E10456" s="8" t="s">
        <v>10698</v>
      </c>
      <c r="F10456" t="s">
        <v>397</v>
      </c>
      <c r="G10456" t="s">
        <v>412</v>
      </c>
      <c r="H10456" t="s">
        <v>389</v>
      </c>
      <c r="I10456" t="s">
        <v>1329</v>
      </c>
      <c r="J10456" s="1" t="s">
        <v>941</v>
      </c>
      <c r="L10456" s="2" t="s">
        <v>942</v>
      </c>
      <c r="M10456" s="2" t="s">
        <v>940</v>
      </c>
      <c r="N10456">
        <v>21</v>
      </c>
      <c r="O10456">
        <v>34000</v>
      </c>
      <c r="P10456">
        <v>714000</v>
      </c>
      <c r="Q10456" t="s">
        <v>862</v>
      </c>
      <c r="R10456" s="3">
        <v>0</v>
      </c>
      <c r="S10456">
        <v>714000</v>
      </c>
      <c r="T10456">
        <v>0</v>
      </c>
    </row>
    <row r="10457" spans="1:20" x14ac:dyDescent="0.25">
      <c r="A10457" t="s">
        <v>332</v>
      </c>
      <c r="B10457">
        <v>2240301</v>
      </c>
      <c r="C10457" s="4" t="s">
        <v>14087</v>
      </c>
      <c r="D10457" s="4" t="s">
        <v>10699</v>
      </c>
      <c r="E10457" s="8" t="s">
        <v>10699</v>
      </c>
      <c r="F10457" t="s">
        <v>397</v>
      </c>
      <c r="G10457" t="s">
        <v>412</v>
      </c>
      <c r="H10457" t="s">
        <v>389</v>
      </c>
      <c r="I10457" t="s">
        <v>1329</v>
      </c>
      <c r="J10457" s="1" t="s">
        <v>943</v>
      </c>
      <c r="L10457" s="2" t="s">
        <v>944</v>
      </c>
      <c r="M10457" s="2" t="s">
        <v>940</v>
      </c>
      <c r="N10457">
        <v>21</v>
      </c>
      <c r="O10457">
        <v>31000</v>
      </c>
      <c r="P10457">
        <v>651000</v>
      </c>
      <c r="Q10457" t="s">
        <v>862</v>
      </c>
      <c r="R10457" s="3">
        <v>0</v>
      </c>
      <c r="S10457">
        <v>651000</v>
      </c>
      <c r="T10457">
        <v>0</v>
      </c>
    </row>
    <row r="10458" spans="1:20" x14ac:dyDescent="0.25">
      <c r="A10458" t="s">
        <v>261</v>
      </c>
      <c r="B10458">
        <v>2240401</v>
      </c>
      <c r="C10458" s="4" t="s">
        <v>14087</v>
      </c>
      <c r="D10458" s="4" t="s">
        <v>8616</v>
      </c>
      <c r="E10458" s="8" t="s">
        <v>8616</v>
      </c>
      <c r="F10458" t="s">
        <v>397</v>
      </c>
      <c r="G10458" t="s">
        <v>716</v>
      </c>
      <c r="H10458" t="s">
        <v>717</v>
      </c>
      <c r="I10458" t="s">
        <v>1330</v>
      </c>
      <c r="J10458" s="1" t="s">
        <v>880</v>
      </c>
      <c r="L10458" s="2" t="s">
        <v>881</v>
      </c>
      <c r="M10458" s="2" t="s">
        <v>882</v>
      </c>
      <c r="N10458">
        <v>0</v>
      </c>
      <c r="O10458">
        <v>700000</v>
      </c>
      <c r="P10458">
        <v>0</v>
      </c>
      <c r="Q10458" t="s">
        <v>860</v>
      </c>
      <c r="R10458" s="3">
        <v>0.37</v>
      </c>
      <c r="S10458">
        <v>0</v>
      </c>
      <c r="T10458">
        <v>0</v>
      </c>
    </row>
    <row r="10459" spans="1:20" x14ac:dyDescent="0.25">
      <c r="A10459" t="s">
        <v>261</v>
      </c>
      <c r="B10459">
        <v>2240401</v>
      </c>
      <c r="C10459" s="4" t="s">
        <v>14087</v>
      </c>
      <c r="D10459" s="4" t="s">
        <v>8617</v>
      </c>
      <c r="E10459" s="8" t="s">
        <v>8617</v>
      </c>
      <c r="F10459" t="s">
        <v>397</v>
      </c>
      <c r="G10459" t="s">
        <v>716</v>
      </c>
      <c r="H10459" t="s">
        <v>717</v>
      </c>
      <c r="I10459" t="s">
        <v>1330</v>
      </c>
      <c r="J10459" s="1" t="s">
        <v>883</v>
      </c>
      <c r="L10459" s="2" t="s">
        <v>884</v>
      </c>
      <c r="M10459" s="2" t="s">
        <v>882</v>
      </c>
      <c r="N10459">
        <v>0</v>
      </c>
      <c r="O10459">
        <v>420000</v>
      </c>
      <c r="P10459">
        <v>0</v>
      </c>
      <c r="Q10459" t="s">
        <v>860</v>
      </c>
      <c r="R10459" s="3">
        <v>0.37</v>
      </c>
      <c r="S10459">
        <v>0</v>
      </c>
      <c r="T10459">
        <v>0</v>
      </c>
    </row>
    <row r="10460" spans="1:20" x14ac:dyDescent="0.25">
      <c r="A10460" t="s">
        <v>261</v>
      </c>
      <c r="B10460">
        <v>2240401</v>
      </c>
      <c r="C10460" s="4" t="s">
        <v>14087</v>
      </c>
      <c r="D10460" s="4" t="s">
        <v>8618</v>
      </c>
      <c r="E10460" s="8" t="s">
        <v>8618</v>
      </c>
      <c r="F10460" t="s">
        <v>397</v>
      </c>
      <c r="G10460" t="s">
        <v>716</v>
      </c>
      <c r="H10460" t="s">
        <v>717</v>
      </c>
      <c r="I10460" t="s">
        <v>1330</v>
      </c>
      <c r="J10460" s="1" t="s">
        <v>885</v>
      </c>
      <c r="L10460" s="2" t="s">
        <v>886</v>
      </c>
      <c r="M10460" s="2" t="s">
        <v>887</v>
      </c>
      <c r="N10460">
        <v>0</v>
      </c>
      <c r="O10460">
        <v>250000</v>
      </c>
      <c r="P10460">
        <v>0</v>
      </c>
      <c r="Q10460" t="s">
        <v>861</v>
      </c>
      <c r="R10460" s="3">
        <v>0.25</v>
      </c>
      <c r="S10460">
        <v>0</v>
      </c>
      <c r="T10460">
        <v>0</v>
      </c>
    </row>
    <row r="10461" spans="1:20" x14ac:dyDescent="0.25">
      <c r="A10461" t="s">
        <v>261</v>
      </c>
      <c r="B10461">
        <v>2240401</v>
      </c>
      <c r="C10461" s="4" t="s">
        <v>14087</v>
      </c>
      <c r="D10461" s="4" t="s">
        <v>8619</v>
      </c>
      <c r="E10461" s="8" t="s">
        <v>8619</v>
      </c>
      <c r="F10461" t="s">
        <v>397</v>
      </c>
      <c r="G10461" t="s">
        <v>716</v>
      </c>
      <c r="H10461" t="s">
        <v>717</v>
      </c>
      <c r="I10461" t="s">
        <v>1330</v>
      </c>
      <c r="J10461" s="1" t="s">
        <v>888</v>
      </c>
      <c r="L10461" s="2" t="s">
        <v>889</v>
      </c>
      <c r="M10461" s="2" t="s">
        <v>887</v>
      </c>
      <c r="N10461">
        <v>0</v>
      </c>
      <c r="O10461">
        <v>275000</v>
      </c>
      <c r="P10461">
        <v>0</v>
      </c>
      <c r="Q10461" t="s">
        <v>861</v>
      </c>
      <c r="R10461" s="3">
        <v>0.25</v>
      </c>
      <c r="S10461">
        <v>0</v>
      </c>
      <c r="T10461">
        <v>0</v>
      </c>
    </row>
    <row r="10462" spans="1:20" x14ac:dyDescent="0.25">
      <c r="A10462" t="s">
        <v>261</v>
      </c>
      <c r="B10462">
        <v>2240401</v>
      </c>
      <c r="C10462" s="4" t="s">
        <v>14087</v>
      </c>
      <c r="D10462" s="4" t="s">
        <v>8620</v>
      </c>
      <c r="E10462" s="8" t="s">
        <v>8620</v>
      </c>
      <c r="F10462" t="s">
        <v>397</v>
      </c>
      <c r="G10462" t="s">
        <v>716</v>
      </c>
      <c r="H10462" t="s">
        <v>717</v>
      </c>
      <c r="I10462" t="s">
        <v>1330</v>
      </c>
      <c r="J10462" s="1" t="s">
        <v>890</v>
      </c>
      <c r="L10462" s="2" t="s">
        <v>891</v>
      </c>
      <c r="M10462" s="2" t="s">
        <v>882</v>
      </c>
      <c r="N10462">
        <v>0</v>
      </c>
      <c r="O10462">
        <v>150000</v>
      </c>
      <c r="P10462">
        <v>0</v>
      </c>
      <c r="Q10462" t="s">
        <v>860</v>
      </c>
      <c r="R10462" s="3">
        <v>0.37</v>
      </c>
      <c r="S10462">
        <v>0</v>
      </c>
      <c r="T10462">
        <v>0</v>
      </c>
    </row>
    <row r="10463" spans="1:20" x14ac:dyDescent="0.25">
      <c r="A10463" t="s">
        <v>261</v>
      </c>
      <c r="B10463">
        <v>2240401</v>
      </c>
      <c r="C10463" s="4" t="s">
        <v>14087</v>
      </c>
      <c r="D10463" s="4" t="s">
        <v>8621</v>
      </c>
      <c r="E10463" s="8" t="s">
        <v>8621</v>
      </c>
      <c r="F10463" t="s">
        <v>397</v>
      </c>
      <c r="G10463" t="s">
        <v>716</v>
      </c>
      <c r="H10463" t="s">
        <v>717</v>
      </c>
      <c r="I10463" t="s">
        <v>1330</v>
      </c>
      <c r="J10463" s="1" t="s">
        <v>892</v>
      </c>
      <c r="L10463" s="2" t="s">
        <v>893</v>
      </c>
      <c r="M10463" s="2" t="s">
        <v>882</v>
      </c>
      <c r="N10463">
        <v>0</v>
      </c>
      <c r="O10463">
        <v>300000</v>
      </c>
      <c r="P10463">
        <v>0</v>
      </c>
      <c r="Q10463" t="s">
        <v>860</v>
      </c>
      <c r="R10463" s="3">
        <v>0.37</v>
      </c>
      <c r="S10463">
        <v>0</v>
      </c>
      <c r="T10463">
        <v>0</v>
      </c>
    </row>
    <row r="10464" spans="1:20" x14ac:dyDescent="0.25">
      <c r="A10464" t="s">
        <v>261</v>
      </c>
      <c r="B10464">
        <v>2240401</v>
      </c>
      <c r="C10464" s="4" t="s">
        <v>14087</v>
      </c>
      <c r="D10464" s="4" t="s">
        <v>8622</v>
      </c>
      <c r="E10464" s="8" t="s">
        <v>8622</v>
      </c>
      <c r="F10464" t="s">
        <v>397</v>
      </c>
      <c r="G10464" t="s">
        <v>716</v>
      </c>
      <c r="H10464" t="s">
        <v>717</v>
      </c>
      <c r="I10464" t="s">
        <v>1330</v>
      </c>
      <c r="J10464" s="1" t="s">
        <v>894</v>
      </c>
      <c r="L10464" s="2" t="s">
        <v>895</v>
      </c>
      <c r="M10464" s="2" t="s">
        <v>882</v>
      </c>
      <c r="N10464">
        <v>0</v>
      </c>
      <c r="O10464">
        <v>400000</v>
      </c>
      <c r="P10464">
        <v>0</v>
      </c>
      <c r="Q10464" t="s">
        <v>860</v>
      </c>
      <c r="R10464" s="3">
        <v>0.37</v>
      </c>
      <c r="S10464">
        <v>0</v>
      </c>
      <c r="T10464">
        <v>0</v>
      </c>
    </row>
    <row r="10465" spans="1:20" x14ac:dyDescent="0.25">
      <c r="A10465" t="s">
        <v>261</v>
      </c>
      <c r="B10465">
        <v>2240401</v>
      </c>
      <c r="C10465" s="4" t="s">
        <v>14087</v>
      </c>
      <c r="D10465" s="4" t="s">
        <v>8623</v>
      </c>
      <c r="E10465" s="8" t="s">
        <v>8623</v>
      </c>
      <c r="F10465" t="s">
        <v>397</v>
      </c>
      <c r="G10465" t="s">
        <v>716</v>
      </c>
      <c r="H10465" t="s">
        <v>717</v>
      </c>
      <c r="I10465" t="s">
        <v>1330</v>
      </c>
      <c r="J10465" s="1" t="s">
        <v>896</v>
      </c>
      <c r="L10465" s="2" t="s">
        <v>897</v>
      </c>
      <c r="M10465" s="2" t="s">
        <v>882</v>
      </c>
      <c r="N10465">
        <v>0</v>
      </c>
      <c r="O10465">
        <v>360000</v>
      </c>
      <c r="P10465">
        <v>0</v>
      </c>
      <c r="Q10465" t="s">
        <v>860</v>
      </c>
      <c r="R10465" s="3">
        <v>0.37</v>
      </c>
      <c r="S10465">
        <v>0</v>
      </c>
      <c r="T10465">
        <v>0</v>
      </c>
    </row>
    <row r="10466" spans="1:20" x14ac:dyDescent="0.25">
      <c r="A10466" t="s">
        <v>261</v>
      </c>
      <c r="B10466">
        <v>2240401</v>
      </c>
      <c r="C10466" s="4" t="s">
        <v>14087</v>
      </c>
      <c r="D10466" s="4" t="s">
        <v>8624</v>
      </c>
      <c r="E10466" s="8" t="s">
        <v>8624</v>
      </c>
      <c r="F10466" t="s">
        <v>397</v>
      </c>
      <c r="G10466" t="s">
        <v>716</v>
      </c>
      <c r="H10466" t="s">
        <v>717</v>
      </c>
      <c r="I10466" t="s">
        <v>1330</v>
      </c>
      <c r="J10466" s="1" t="s">
        <v>898</v>
      </c>
      <c r="L10466" s="2" t="s">
        <v>899</v>
      </c>
      <c r="M10466" s="2" t="s">
        <v>882</v>
      </c>
      <c r="N10466">
        <v>0</v>
      </c>
      <c r="O10466">
        <v>250000</v>
      </c>
      <c r="P10466">
        <v>0</v>
      </c>
      <c r="Q10466" t="s">
        <v>860</v>
      </c>
      <c r="R10466" s="3">
        <v>0.37</v>
      </c>
      <c r="S10466">
        <v>0</v>
      </c>
      <c r="T10466">
        <v>0</v>
      </c>
    </row>
    <row r="10467" spans="1:20" x14ac:dyDescent="0.25">
      <c r="A10467" t="s">
        <v>261</v>
      </c>
      <c r="B10467">
        <v>2240401</v>
      </c>
      <c r="C10467" s="4" t="s">
        <v>14087</v>
      </c>
      <c r="D10467" s="4" t="s">
        <v>8625</v>
      </c>
      <c r="E10467" s="8" t="s">
        <v>8625</v>
      </c>
      <c r="F10467" t="s">
        <v>397</v>
      </c>
      <c r="G10467" t="s">
        <v>716</v>
      </c>
      <c r="H10467" t="s">
        <v>717</v>
      </c>
      <c r="I10467" t="s">
        <v>1330</v>
      </c>
      <c r="J10467" s="1" t="s">
        <v>900</v>
      </c>
      <c r="L10467" s="2" t="s">
        <v>901</v>
      </c>
      <c r="M10467" s="2" t="s">
        <v>882</v>
      </c>
      <c r="N10467">
        <v>0</v>
      </c>
      <c r="O10467">
        <v>360000</v>
      </c>
      <c r="P10467">
        <v>0</v>
      </c>
      <c r="Q10467" t="s">
        <v>860</v>
      </c>
      <c r="R10467" s="3">
        <v>0.37</v>
      </c>
      <c r="S10467">
        <v>0</v>
      </c>
      <c r="T10467">
        <v>0</v>
      </c>
    </row>
    <row r="10468" spans="1:20" x14ac:dyDescent="0.25">
      <c r="A10468" t="s">
        <v>261</v>
      </c>
      <c r="B10468">
        <v>2240401</v>
      </c>
      <c r="C10468" s="4" t="s">
        <v>14087</v>
      </c>
      <c r="D10468" s="4" t="s">
        <v>8626</v>
      </c>
      <c r="E10468" s="8" t="s">
        <v>8626</v>
      </c>
      <c r="F10468" t="s">
        <v>397</v>
      </c>
      <c r="G10468" t="s">
        <v>716</v>
      </c>
      <c r="H10468" t="s">
        <v>717</v>
      </c>
      <c r="I10468" t="s">
        <v>1330</v>
      </c>
      <c r="J10468" s="1" t="s">
        <v>902</v>
      </c>
      <c r="L10468" s="2" t="s">
        <v>903</v>
      </c>
      <c r="M10468" s="2" t="s">
        <v>887</v>
      </c>
      <c r="N10468">
        <v>3</v>
      </c>
      <c r="O10468">
        <v>300000</v>
      </c>
      <c r="P10468">
        <v>900000</v>
      </c>
      <c r="Q10468" t="s">
        <v>861</v>
      </c>
      <c r="R10468" s="3">
        <v>0.25</v>
      </c>
      <c r="S10468">
        <v>675000</v>
      </c>
      <c r="T10468">
        <v>225000</v>
      </c>
    </row>
    <row r="10469" spans="1:20" x14ac:dyDescent="0.25">
      <c r="A10469" t="s">
        <v>261</v>
      </c>
      <c r="B10469">
        <v>2240401</v>
      </c>
      <c r="C10469" s="4" t="s">
        <v>14087</v>
      </c>
      <c r="D10469" s="4" t="s">
        <v>8627</v>
      </c>
      <c r="E10469" s="8" t="s">
        <v>8627</v>
      </c>
      <c r="F10469" t="s">
        <v>397</v>
      </c>
      <c r="G10469" t="s">
        <v>716</v>
      </c>
      <c r="H10469" t="s">
        <v>717</v>
      </c>
      <c r="I10469" t="s">
        <v>1330</v>
      </c>
      <c r="J10469" s="1" t="s">
        <v>904</v>
      </c>
      <c r="L10469" s="2" t="s">
        <v>905</v>
      </c>
      <c r="M10469" s="2" t="s">
        <v>887</v>
      </c>
      <c r="N10469">
        <v>0</v>
      </c>
      <c r="O10469">
        <v>690000</v>
      </c>
      <c r="P10469">
        <v>0</v>
      </c>
      <c r="Q10469" t="s">
        <v>861</v>
      </c>
      <c r="R10469" s="3">
        <v>0.25</v>
      </c>
      <c r="S10469">
        <v>0</v>
      </c>
      <c r="T10469">
        <v>0</v>
      </c>
    </row>
    <row r="10470" spans="1:20" x14ac:dyDescent="0.25">
      <c r="A10470" t="s">
        <v>261</v>
      </c>
      <c r="B10470">
        <v>2240401</v>
      </c>
      <c r="C10470" s="4" t="s">
        <v>14087</v>
      </c>
      <c r="D10470" s="4" t="s">
        <v>8628</v>
      </c>
      <c r="E10470" s="8" t="s">
        <v>8628</v>
      </c>
      <c r="F10470" t="s">
        <v>397</v>
      </c>
      <c r="G10470" t="s">
        <v>716</v>
      </c>
      <c r="H10470" t="s">
        <v>717</v>
      </c>
      <c r="I10470" t="s">
        <v>1330</v>
      </c>
      <c r="J10470" s="1" t="s">
        <v>906</v>
      </c>
      <c r="L10470" s="2" t="s">
        <v>907</v>
      </c>
      <c r="M10470" s="2" t="s">
        <v>887</v>
      </c>
      <c r="N10470">
        <v>0</v>
      </c>
      <c r="O10470">
        <v>330000</v>
      </c>
      <c r="P10470">
        <v>0</v>
      </c>
      <c r="Q10470" t="s">
        <v>861</v>
      </c>
      <c r="R10470" s="3">
        <v>0.25</v>
      </c>
      <c r="S10470">
        <v>0</v>
      </c>
      <c r="T10470">
        <v>0</v>
      </c>
    </row>
    <row r="10471" spans="1:20" x14ac:dyDescent="0.25">
      <c r="A10471" t="s">
        <v>261</v>
      </c>
      <c r="B10471">
        <v>2240401</v>
      </c>
      <c r="C10471" s="4" t="s">
        <v>14087</v>
      </c>
      <c r="D10471" s="4" t="s">
        <v>8629</v>
      </c>
      <c r="E10471" s="8" t="s">
        <v>8629</v>
      </c>
      <c r="F10471" t="s">
        <v>397</v>
      </c>
      <c r="G10471" t="s">
        <v>716</v>
      </c>
      <c r="H10471" t="s">
        <v>717</v>
      </c>
      <c r="I10471" t="s">
        <v>1330</v>
      </c>
      <c r="J10471" s="1" t="s">
        <v>908</v>
      </c>
      <c r="L10471" s="2" t="s">
        <v>909</v>
      </c>
      <c r="M10471" s="2" t="s">
        <v>882</v>
      </c>
      <c r="N10471">
        <v>0</v>
      </c>
      <c r="O10471">
        <v>200000</v>
      </c>
      <c r="P10471">
        <v>0</v>
      </c>
      <c r="Q10471" t="s">
        <v>860</v>
      </c>
      <c r="R10471" s="3">
        <v>0.37</v>
      </c>
      <c r="S10471">
        <v>0</v>
      </c>
      <c r="T10471">
        <v>0</v>
      </c>
    </row>
    <row r="10472" spans="1:20" x14ac:dyDescent="0.25">
      <c r="A10472" t="s">
        <v>261</v>
      </c>
      <c r="B10472">
        <v>2240401</v>
      </c>
      <c r="C10472" s="4" t="s">
        <v>14087</v>
      </c>
      <c r="D10472" s="4" t="s">
        <v>8630</v>
      </c>
      <c r="E10472" s="8" t="s">
        <v>8630</v>
      </c>
      <c r="F10472" t="s">
        <v>397</v>
      </c>
      <c r="G10472" t="s">
        <v>716</v>
      </c>
      <c r="H10472" t="s">
        <v>717</v>
      </c>
      <c r="I10472" t="s">
        <v>1330</v>
      </c>
      <c r="J10472" s="1" t="s">
        <v>910</v>
      </c>
      <c r="L10472" s="2" t="s">
        <v>911</v>
      </c>
      <c r="M10472" s="2" t="s">
        <v>887</v>
      </c>
      <c r="N10472">
        <v>0</v>
      </c>
      <c r="O10472">
        <v>400000</v>
      </c>
      <c r="P10472">
        <v>0</v>
      </c>
      <c r="Q10472" t="s">
        <v>861</v>
      </c>
      <c r="R10472" s="3">
        <v>0.25</v>
      </c>
      <c r="S10472">
        <v>0</v>
      </c>
      <c r="T10472">
        <v>0</v>
      </c>
    </row>
    <row r="10473" spans="1:20" x14ac:dyDescent="0.25">
      <c r="A10473" t="s">
        <v>261</v>
      </c>
      <c r="B10473">
        <v>2240401</v>
      </c>
      <c r="C10473" s="4" t="s">
        <v>14087</v>
      </c>
      <c r="D10473" s="4" t="s">
        <v>8631</v>
      </c>
      <c r="E10473" s="8" t="s">
        <v>8631</v>
      </c>
      <c r="F10473" t="s">
        <v>397</v>
      </c>
      <c r="G10473" t="s">
        <v>716</v>
      </c>
      <c r="H10473" t="s">
        <v>717</v>
      </c>
      <c r="I10473" t="s">
        <v>1330</v>
      </c>
      <c r="J10473" s="1" t="s">
        <v>912</v>
      </c>
      <c r="L10473" s="2" t="s">
        <v>913</v>
      </c>
      <c r="M10473" s="2" t="s">
        <v>882</v>
      </c>
      <c r="N10473">
        <v>0</v>
      </c>
      <c r="O10473">
        <v>240000</v>
      </c>
      <c r="P10473">
        <v>0</v>
      </c>
      <c r="Q10473" t="s">
        <v>860</v>
      </c>
      <c r="R10473" s="3">
        <v>0.37</v>
      </c>
      <c r="S10473">
        <v>0</v>
      </c>
      <c r="T10473">
        <v>0</v>
      </c>
    </row>
    <row r="10474" spans="1:20" x14ac:dyDescent="0.25">
      <c r="A10474" t="s">
        <v>261</v>
      </c>
      <c r="B10474">
        <v>2240401</v>
      </c>
      <c r="C10474" s="4" t="s">
        <v>14087</v>
      </c>
      <c r="D10474" s="4" t="s">
        <v>8632</v>
      </c>
      <c r="E10474" s="8" t="s">
        <v>8632</v>
      </c>
      <c r="F10474" t="s">
        <v>397</v>
      </c>
      <c r="G10474" t="s">
        <v>716</v>
      </c>
      <c r="H10474" t="s">
        <v>717</v>
      </c>
      <c r="I10474" t="s">
        <v>1330</v>
      </c>
      <c r="J10474" s="1" t="s">
        <v>914</v>
      </c>
      <c r="L10474" s="2" t="s">
        <v>915</v>
      </c>
      <c r="M10474" s="2" t="s">
        <v>887</v>
      </c>
      <c r="N10474">
        <v>0</v>
      </c>
      <c r="O10474">
        <v>240000</v>
      </c>
      <c r="P10474">
        <v>0</v>
      </c>
      <c r="Q10474" t="s">
        <v>861</v>
      </c>
      <c r="R10474" s="3">
        <v>0.25</v>
      </c>
      <c r="S10474">
        <v>0</v>
      </c>
      <c r="T10474">
        <v>0</v>
      </c>
    </row>
    <row r="10475" spans="1:20" x14ac:dyDescent="0.25">
      <c r="A10475" t="s">
        <v>261</v>
      </c>
      <c r="B10475">
        <v>2240401</v>
      </c>
      <c r="C10475" s="4" t="s">
        <v>14087</v>
      </c>
      <c r="D10475" s="4" t="s">
        <v>8633</v>
      </c>
      <c r="E10475" s="8" t="s">
        <v>8633</v>
      </c>
      <c r="F10475" t="s">
        <v>397</v>
      </c>
      <c r="G10475" t="s">
        <v>716</v>
      </c>
      <c r="H10475" t="s">
        <v>717</v>
      </c>
      <c r="I10475" t="s">
        <v>1330</v>
      </c>
      <c r="J10475" s="1" t="s">
        <v>916</v>
      </c>
      <c r="L10475" s="2" t="s">
        <v>917</v>
      </c>
      <c r="M10475" s="2" t="s">
        <v>887</v>
      </c>
      <c r="N10475">
        <v>0</v>
      </c>
      <c r="O10475">
        <v>150000</v>
      </c>
      <c r="P10475">
        <v>0</v>
      </c>
      <c r="Q10475" t="s">
        <v>861</v>
      </c>
      <c r="R10475" s="3">
        <v>0.25</v>
      </c>
      <c r="S10475">
        <v>0</v>
      </c>
      <c r="T10475">
        <v>0</v>
      </c>
    </row>
    <row r="10476" spans="1:20" x14ac:dyDescent="0.25">
      <c r="A10476" t="s">
        <v>261</v>
      </c>
      <c r="B10476">
        <v>2240401</v>
      </c>
      <c r="C10476" s="4" t="s">
        <v>14087</v>
      </c>
      <c r="D10476" s="4" t="s">
        <v>8634</v>
      </c>
      <c r="E10476" s="8" t="s">
        <v>8634</v>
      </c>
      <c r="F10476" t="s">
        <v>397</v>
      </c>
      <c r="G10476" t="s">
        <v>716</v>
      </c>
      <c r="H10476" t="s">
        <v>717</v>
      </c>
      <c r="I10476" t="s">
        <v>1330</v>
      </c>
      <c r="J10476" s="1" t="s">
        <v>918</v>
      </c>
      <c r="L10476" s="2" t="s">
        <v>919</v>
      </c>
      <c r="M10476" s="2" t="s">
        <v>887</v>
      </c>
      <c r="N10476">
        <v>5</v>
      </c>
      <c r="O10476">
        <v>470000</v>
      </c>
      <c r="P10476">
        <v>2350000</v>
      </c>
      <c r="Q10476" t="s">
        <v>861</v>
      </c>
      <c r="R10476" s="3">
        <v>0.25</v>
      </c>
      <c r="S10476">
        <v>1762500</v>
      </c>
      <c r="T10476">
        <v>587500</v>
      </c>
    </row>
    <row r="10477" spans="1:20" x14ac:dyDescent="0.25">
      <c r="A10477" t="s">
        <v>261</v>
      </c>
      <c r="B10477">
        <v>2240401</v>
      </c>
      <c r="C10477" s="4" t="s">
        <v>14087</v>
      </c>
      <c r="D10477" s="4" t="s">
        <v>8635</v>
      </c>
      <c r="E10477" s="8" t="s">
        <v>8635</v>
      </c>
      <c r="F10477" t="s">
        <v>397</v>
      </c>
      <c r="G10477" t="s">
        <v>716</v>
      </c>
      <c r="H10477" t="s">
        <v>717</v>
      </c>
      <c r="I10477" t="s">
        <v>1330</v>
      </c>
      <c r="J10477" s="1" t="s">
        <v>920</v>
      </c>
      <c r="L10477" s="2" t="s">
        <v>921</v>
      </c>
      <c r="M10477" s="2" t="s">
        <v>882</v>
      </c>
      <c r="N10477">
        <v>0</v>
      </c>
      <c r="O10477">
        <v>170000</v>
      </c>
      <c r="P10477">
        <v>0</v>
      </c>
      <c r="Q10477" t="s">
        <v>860</v>
      </c>
      <c r="R10477" s="3">
        <v>0.37</v>
      </c>
      <c r="S10477">
        <v>0</v>
      </c>
      <c r="T10477">
        <v>0</v>
      </c>
    </row>
    <row r="10478" spans="1:20" x14ac:dyDescent="0.25">
      <c r="A10478" t="s">
        <v>261</v>
      </c>
      <c r="B10478">
        <v>2240401</v>
      </c>
      <c r="C10478" s="4" t="s">
        <v>14087</v>
      </c>
      <c r="D10478" s="4" t="s">
        <v>8636</v>
      </c>
      <c r="E10478" s="8" t="s">
        <v>8636</v>
      </c>
      <c r="F10478" t="s">
        <v>397</v>
      </c>
      <c r="G10478" t="s">
        <v>716</v>
      </c>
      <c r="H10478" t="s">
        <v>717</v>
      </c>
      <c r="I10478" t="s">
        <v>1330</v>
      </c>
      <c r="J10478" s="1" t="s">
        <v>922</v>
      </c>
      <c r="L10478" s="2" t="s">
        <v>923</v>
      </c>
      <c r="M10478" s="2" t="s">
        <v>887</v>
      </c>
      <c r="N10478">
        <v>0</v>
      </c>
      <c r="O10478">
        <v>130000</v>
      </c>
      <c r="P10478">
        <v>0</v>
      </c>
      <c r="Q10478" t="s">
        <v>861</v>
      </c>
      <c r="R10478" s="3">
        <v>0.25</v>
      </c>
      <c r="S10478">
        <v>0</v>
      </c>
      <c r="T10478">
        <v>0</v>
      </c>
    </row>
    <row r="10479" spans="1:20" x14ac:dyDescent="0.25">
      <c r="A10479" t="s">
        <v>261</v>
      </c>
      <c r="B10479">
        <v>2240401</v>
      </c>
      <c r="C10479" s="4" t="s">
        <v>14087</v>
      </c>
      <c r="D10479" s="4" t="s">
        <v>8637</v>
      </c>
      <c r="E10479" s="8" t="s">
        <v>8637</v>
      </c>
      <c r="F10479" t="s">
        <v>397</v>
      </c>
      <c r="G10479" t="s">
        <v>716</v>
      </c>
      <c r="H10479" t="s">
        <v>717</v>
      </c>
      <c r="I10479" t="s">
        <v>1330</v>
      </c>
      <c r="J10479" s="1" t="s">
        <v>924</v>
      </c>
      <c r="L10479" s="2" t="s">
        <v>925</v>
      </c>
      <c r="M10479" s="2" t="s">
        <v>887</v>
      </c>
      <c r="N10479">
        <v>0</v>
      </c>
      <c r="O10479">
        <v>130000</v>
      </c>
      <c r="P10479">
        <v>0</v>
      </c>
      <c r="Q10479" t="s">
        <v>861</v>
      </c>
      <c r="R10479" s="3">
        <v>0.25</v>
      </c>
      <c r="S10479">
        <v>0</v>
      </c>
      <c r="T10479">
        <v>0</v>
      </c>
    </row>
    <row r="10480" spans="1:20" x14ac:dyDescent="0.25">
      <c r="A10480" t="s">
        <v>261</v>
      </c>
      <c r="B10480">
        <v>2240401</v>
      </c>
      <c r="C10480" s="4" t="s">
        <v>14087</v>
      </c>
      <c r="D10480" s="4" t="s">
        <v>8638</v>
      </c>
      <c r="E10480" s="8" t="s">
        <v>8638</v>
      </c>
      <c r="F10480" t="s">
        <v>397</v>
      </c>
      <c r="G10480" t="s">
        <v>716</v>
      </c>
      <c r="H10480" t="s">
        <v>717</v>
      </c>
      <c r="I10480" t="s">
        <v>1330</v>
      </c>
      <c r="J10480" s="1" t="s">
        <v>926</v>
      </c>
      <c r="L10480" s="2" t="s">
        <v>927</v>
      </c>
      <c r="M10480" s="2" t="s">
        <v>887</v>
      </c>
      <c r="N10480">
        <v>0</v>
      </c>
      <c r="O10480">
        <v>260000</v>
      </c>
      <c r="P10480">
        <v>0</v>
      </c>
      <c r="Q10480" t="s">
        <v>861</v>
      </c>
      <c r="R10480" s="3">
        <v>0.25</v>
      </c>
      <c r="S10480">
        <v>0</v>
      </c>
      <c r="T10480">
        <v>0</v>
      </c>
    </row>
    <row r="10481" spans="1:20" x14ac:dyDescent="0.25">
      <c r="A10481" t="s">
        <v>261</v>
      </c>
      <c r="B10481">
        <v>2240401</v>
      </c>
      <c r="C10481" s="4" t="s">
        <v>14087</v>
      </c>
      <c r="D10481" s="4" t="s">
        <v>8639</v>
      </c>
      <c r="E10481" s="8" t="s">
        <v>8639</v>
      </c>
      <c r="F10481" t="s">
        <v>397</v>
      </c>
      <c r="G10481" t="s">
        <v>716</v>
      </c>
      <c r="H10481" t="s">
        <v>717</v>
      </c>
      <c r="I10481" t="s">
        <v>1330</v>
      </c>
      <c r="J10481" s="1" t="s">
        <v>928</v>
      </c>
      <c r="L10481" s="2" t="s">
        <v>929</v>
      </c>
      <c r="M10481" s="2" t="s">
        <v>887</v>
      </c>
      <c r="N10481">
        <v>0</v>
      </c>
      <c r="O10481">
        <v>210000</v>
      </c>
      <c r="P10481">
        <v>0</v>
      </c>
      <c r="Q10481" t="s">
        <v>861</v>
      </c>
      <c r="R10481" s="3">
        <v>0.25</v>
      </c>
      <c r="S10481">
        <v>0</v>
      </c>
      <c r="T10481">
        <v>0</v>
      </c>
    </row>
    <row r="10482" spans="1:20" x14ac:dyDescent="0.25">
      <c r="A10482" t="s">
        <v>261</v>
      </c>
      <c r="B10482">
        <v>2240401</v>
      </c>
      <c r="C10482" s="4" t="s">
        <v>14087</v>
      </c>
      <c r="D10482" s="4" t="s">
        <v>8640</v>
      </c>
      <c r="E10482" s="8" t="s">
        <v>8640</v>
      </c>
      <c r="F10482" t="s">
        <v>397</v>
      </c>
      <c r="G10482" t="s">
        <v>716</v>
      </c>
      <c r="H10482" t="s">
        <v>717</v>
      </c>
      <c r="I10482" t="s">
        <v>1330</v>
      </c>
      <c r="J10482" s="1" t="s">
        <v>930</v>
      </c>
      <c r="L10482" s="2" t="s">
        <v>931</v>
      </c>
      <c r="M10482" s="2" t="s">
        <v>882</v>
      </c>
      <c r="N10482">
        <v>0</v>
      </c>
      <c r="O10482">
        <v>270000</v>
      </c>
      <c r="P10482">
        <v>0</v>
      </c>
      <c r="Q10482" t="s">
        <v>860</v>
      </c>
      <c r="R10482" s="3">
        <v>0.37</v>
      </c>
      <c r="S10482">
        <v>0</v>
      </c>
      <c r="T10482">
        <v>0</v>
      </c>
    </row>
    <row r="10483" spans="1:20" x14ac:dyDescent="0.25">
      <c r="A10483" t="s">
        <v>261</v>
      </c>
      <c r="B10483">
        <v>2240401</v>
      </c>
      <c r="C10483" s="4" t="s">
        <v>14087</v>
      </c>
      <c r="D10483" s="4" t="s">
        <v>8641</v>
      </c>
      <c r="E10483" s="8" t="s">
        <v>8641</v>
      </c>
      <c r="F10483" t="s">
        <v>397</v>
      </c>
      <c r="G10483" t="s">
        <v>716</v>
      </c>
      <c r="H10483" t="s">
        <v>717</v>
      </c>
      <c r="I10483" t="s">
        <v>1330</v>
      </c>
      <c r="J10483" s="1" t="s">
        <v>932</v>
      </c>
      <c r="L10483" s="2" t="s">
        <v>933</v>
      </c>
      <c r="M10483" s="2" t="s">
        <v>882</v>
      </c>
      <c r="N10483">
        <v>0</v>
      </c>
      <c r="O10483">
        <v>270000</v>
      </c>
      <c r="P10483">
        <v>0</v>
      </c>
      <c r="Q10483" t="s">
        <v>860</v>
      </c>
      <c r="R10483" s="3">
        <v>0.37</v>
      </c>
      <c r="S10483">
        <v>0</v>
      </c>
      <c r="T10483">
        <v>0</v>
      </c>
    </row>
    <row r="10484" spans="1:20" x14ac:dyDescent="0.25">
      <c r="A10484" t="s">
        <v>261</v>
      </c>
      <c r="B10484">
        <v>2240401</v>
      </c>
      <c r="C10484" s="4" t="s">
        <v>14087</v>
      </c>
      <c r="D10484" s="4" t="s">
        <v>8642</v>
      </c>
      <c r="E10484" s="8" t="s">
        <v>8642</v>
      </c>
      <c r="F10484" t="s">
        <v>397</v>
      </c>
      <c r="G10484" t="s">
        <v>716</v>
      </c>
      <c r="H10484" t="s">
        <v>717</v>
      </c>
      <c r="I10484" t="s">
        <v>1330</v>
      </c>
      <c r="J10484" s="1" t="s">
        <v>934</v>
      </c>
      <c r="L10484" s="2" t="s">
        <v>935</v>
      </c>
      <c r="M10484" s="2" t="s">
        <v>882</v>
      </c>
      <c r="N10484">
        <v>0</v>
      </c>
      <c r="O10484">
        <v>130000</v>
      </c>
      <c r="P10484">
        <v>0</v>
      </c>
      <c r="Q10484" t="s">
        <v>860</v>
      </c>
      <c r="R10484" s="3">
        <v>0.37</v>
      </c>
      <c r="S10484">
        <v>0</v>
      </c>
      <c r="T10484">
        <v>0</v>
      </c>
    </row>
    <row r="10485" spans="1:20" x14ac:dyDescent="0.25">
      <c r="A10485" t="s">
        <v>261</v>
      </c>
      <c r="B10485">
        <v>2240401</v>
      </c>
      <c r="C10485" s="4" t="s">
        <v>14087</v>
      </c>
      <c r="D10485" s="4" t="s">
        <v>8643</v>
      </c>
      <c r="E10485" s="8" t="s">
        <v>8643</v>
      </c>
      <c r="F10485" t="s">
        <v>397</v>
      </c>
      <c r="G10485" t="s">
        <v>716</v>
      </c>
      <c r="H10485" t="s">
        <v>717</v>
      </c>
      <c r="I10485" t="s">
        <v>1330</v>
      </c>
      <c r="J10485" s="1" t="s">
        <v>936</v>
      </c>
      <c r="L10485" s="2" t="s">
        <v>937</v>
      </c>
      <c r="M10485" s="2" t="s">
        <v>887</v>
      </c>
      <c r="N10485">
        <v>0</v>
      </c>
      <c r="O10485">
        <v>165000</v>
      </c>
      <c r="P10485">
        <v>0</v>
      </c>
      <c r="Q10485" t="s">
        <v>861</v>
      </c>
      <c r="R10485" s="3">
        <v>0.25</v>
      </c>
      <c r="S10485">
        <v>0</v>
      </c>
      <c r="T10485">
        <v>0</v>
      </c>
    </row>
    <row r="10486" spans="1:20" x14ac:dyDescent="0.25">
      <c r="A10486" t="s">
        <v>261</v>
      </c>
      <c r="B10486">
        <v>2240401</v>
      </c>
      <c r="C10486" s="4" t="s">
        <v>14087</v>
      </c>
      <c r="D10486" s="4" t="s">
        <v>8644</v>
      </c>
      <c r="E10486" s="8" t="s">
        <v>8644</v>
      </c>
      <c r="F10486" t="s">
        <v>397</v>
      </c>
      <c r="G10486" t="s">
        <v>716</v>
      </c>
      <c r="H10486" t="s">
        <v>717</v>
      </c>
      <c r="I10486" t="s">
        <v>1330</v>
      </c>
      <c r="J10486" s="1" t="s">
        <v>938</v>
      </c>
      <c r="L10486" s="2" t="s">
        <v>939</v>
      </c>
      <c r="M10486" s="2" t="s">
        <v>940</v>
      </c>
      <c r="N10486">
        <v>0</v>
      </c>
      <c r="O10486">
        <v>32000</v>
      </c>
      <c r="P10486">
        <v>0</v>
      </c>
      <c r="Q10486" t="s">
        <v>862</v>
      </c>
      <c r="R10486" s="3">
        <v>0</v>
      </c>
      <c r="S10486">
        <v>0</v>
      </c>
      <c r="T10486">
        <v>0</v>
      </c>
    </row>
    <row r="10487" spans="1:20" x14ac:dyDescent="0.25">
      <c r="A10487" t="s">
        <v>261</v>
      </c>
      <c r="B10487">
        <v>2240401</v>
      </c>
      <c r="C10487" s="4" t="s">
        <v>14087</v>
      </c>
      <c r="D10487" s="4" t="s">
        <v>8645</v>
      </c>
      <c r="E10487" s="8" t="s">
        <v>8645</v>
      </c>
      <c r="F10487" t="s">
        <v>397</v>
      </c>
      <c r="G10487" t="s">
        <v>716</v>
      </c>
      <c r="H10487" t="s">
        <v>717</v>
      </c>
      <c r="I10487" t="s">
        <v>1330</v>
      </c>
      <c r="J10487" s="1" t="s">
        <v>941</v>
      </c>
      <c r="L10487" s="2" t="s">
        <v>942</v>
      </c>
      <c r="M10487" s="2" t="s">
        <v>940</v>
      </c>
      <c r="N10487">
        <v>0</v>
      </c>
      <c r="O10487">
        <v>34000</v>
      </c>
      <c r="P10487">
        <v>0</v>
      </c>
      <c r="Q10487" t="s">
        <v>862</v>
      </c>
      <c r="R10487" s="3">
        <v>0</v>
      </c>
      <c r="S10487">
        <v>0</v>
      </c>
      <c r="T10487">
        <v>0</v>
      </c>
    </row>
    <row r="10488" spans="1:20" x14ac:dyDescent="0.25">
      <c r="A10488" t="s">
        <v>261</v>
      </c>
      <c r="B10488">
        <v>2240401</v>
      </c>
      <c r="C10488" s="4" t="s">
        <v>14087</v>
      </c>
      <c r="D10488" s="4" t="s">
        <v>8646</v>
      </c>
      <c r="E10488" s="8" t="s">
        <v>8646</v>
      </c>
      <c r="F10488" t="s">
        <v>397</v>
      </c>
      <c r="G10488" t="s">
        <v>716</v>
      </c>
      <c r="H10488" t="s">
        <v>717</v>
      </c>
      <c r="I10488" t="s">
        <v>1330</v>
      </c>
      <c r="J10488" s="1" t="s">
        <v>943</v>
      </c>
      <c r="L10488" s="2" t="s">
        <v>944</v>
      </c>
      <c r="M10488" s="2" t="s">
        <v>940</v>
      </c>
      <c r="N10488">
        <v>0</v>
      </c>
      <c r="O10488">
        <v>31000</v>
      </c>
      <c r="P10488">
        <v>0</v>
      </c>
      <c r="Q10488" t="s">
        <v>862</v>
      </c>
      <c r="R10488" s="3">
        <v>0</v>
      </c>
      <c r="S10488">
        <v>0</v>
      </c>
      <c r="T10488">
        <v>0</v>
      </c>
    </row>
    <row r="10489" spans="1:20" x14ac:dyDescent="0.25">
      <c r="A10489" t="s">
        <v>19</v>
      </c>
      <c r="B10489">
        <v>2240501</v>
      </c>
      <c r="C10489" s="4" t="s">
        <v>14087</v>
      </c>
      <c r="D10489" s="4" t="s">
        <v>2012</v>
      </c>
      <c r="E10489" s="8" t="s">
        <v>2012</v>
      </c>
      <c r="F10489" t="s">
        <v>397</v>
      </c>
      <c r="G10489" t="s">
        <v>429</v>
      </c>
      <c r="H10489" t="s">
        <v>430</v>
      </c>
      <c r="I10489" t="s">
        <v>1331</v>
      </c>
      <c r="J10489" s="1" t="s">
        <v>880</v>
      </c>
      <c r="L10489" s="2" t="s">
        <v>881</v>
      </c>
      <c r="M10489" s="2" t="s">
        <v>882</v>
      </c>
      <c r="N10489">
        <v>24</v>
      </c>
      <c r="O10489">
        <v>700000</v>
      </c>
      <c r="P10489">
        <v>16800000</v>
      </c>
      <c r="Q10489" t="s">
        <v>860</v>
      </c>
      <c r="R10489" s="3">
        <v>0.37</v>
      </c>
      <c r="S10489">
        <v>10584000</v>
      </c>
      <c r="T10489">
        <v>6216000</v>
      </c>
    </row>
    <row r="10490" spans="1:20" x14ac:dyDescent="0.25">
      <c r="A10490" t="s">
        <v>19</v>
      </c>
      <c r="B10490">
        <v>2240501</v>
      </c>
      <c r="C10490" s="4" t="s">
        <v>14087</v>
      </c>
      <c r="D10490" s="4" t="s">
        <v>2013</v>
      </c>
      <c r="E10490" s="8" t="s">
        <v>2013</v>
      </c>
      <c r="F10490" t="s">
        <v>397</v>
      </c>
      <c r="G10490" t="s">
        <v>429</v>
      </c>
      <c r="H10490" t="s">
        <v>430</v>
      </c>
      <c r="I10490" t="s">
        <v>1331</v>
      </c>
      <c r="J10490" s="1" t="s">
        <v>883</v>
      </c>
      <c r="L10490" s="2" t="s">
        <v>884</v>
      </c>
      <c r="M10490" s="2" t="s">
        <v>882</v>
      </c>
      <c r="N10490">
        <v>0</v>
      </c>
      <c r="O10490">
        <v>420000</v>
      </c>
      <c r="P10490">
        <v>0</v>
      </c>
      <c r="Q10490" t="s">
        <v>860</v>
      </c>
      <c r="R10490" s="3">
        <v>0.37</v>
      </c>
      <c r="S10490">
        <v>0</v>
      </c>
      <c r="T10490">
        <v>0</v>
      </c>
    </row>
    <row r="10491" spans="1:20" x14ac:dyDescent="0.25">
      <c r="A10491" t="s">
        <v>19</v>
      </c>
      <c r="B10491">
        <v>2240501</v>
      </c>
      <c r="C10491" s="4" t="s">
        <v>14087</v>
      </c>
      <c r="D10491" s="4" t="s">
        <v>2014</v>
      </c>
      <c r="E10491" s="8" t="s">
        <v>2014</v>
      </c>
      <c r="F10491" t="s">
        <v>397</v>
      </c>
      <c r="G10491" t="s">
        <v>429</v>
      </c>
      <c r="H10491" t="s">
        <v>430</v>
      </c>
      <c r="I10491" t="s">
        <v>1331</v>
      </c>
      <c r="J10491" s="1" t="s">
        <v>885</v>
      </c>
      <c r="L10491" s="2" t="s">
        <v>886</v>
      </c>
      <c r="M10491" s="2" t="s">
        <v>887</v>
      </c>
      <c r="N10491">
        <v>10</v>
      </c>
      <c r="O10491">
        <v>250000</v>
      </c>
      <c r="P10491">
        <v>2500000</v>
      </c>
      <c r="Q10491" t="s">
        <v>861</v>
      </c>
      <c r="R10491" s="3">
        <v>0.25</v>
      </c>
      <c r="S10491">
        <v>1875000</v>
      </c>
      <c r="T10491">
        <v>625000</v>
      </c>
    </row>
    <row r="10492" spans="1:20" x14ac:dyDescent="0.25">
      <c r="A10492" t="s">
        <v>19</v>
      </c>
      <c r="B10492">
        <v>2240501</v>
      </c>
      <c r="C10492" s="4" t="s">
        <v>14087</v>
      </c>
      <c r="D10492" s="4" t="s">
        <v>2015</v>
      </c>
      <c r="E10492" s="8" t="s">
        <v>2015</v>
      </c>
      <c r="F10492" t="s">
        <v>397</v>
      </c>
      <c r="G10492" t="s">
        <v>429</v>
      </c>
      <c r="H10492" t="s">
        <v>430</v>
      </c>
      <c r="I10492" t="s">
        <v>1331</v>
      </c>
      <c r="J10492" s="1" t="s">
        <v>888</v>
      </c>
      <c r="L10492" s="2" t="s">
        <v>889</v>
      </c>
      <c r="M10492" s="2" t="s">
        <v>887</v>
      </c>
      <c r="N10492">
        <v>0</v>
      </c>
      <c r="O10492">
        <v>275000</v>
      </c>
      <c r="P10492">
        <v>0</v>
      </c>
      <c r="Q10492" t="s">
        <v>861</v>
      </c>
      <c r="R10492" s="3">
        <v>0.25</v>
      </c>
      <c r="S10492">
        <v>0</v>
      </c>
      <c r="T10492">
        <v>0</v>
      </c>
    </row>
    <row r="10493" spans="1:20" x14ac:dyDescent="0.25">
      <c r="A10493" t="s">
        <v>19</v>
      </c>
      <c r="B10493">
        <v>2240501</v>
      </c>
      <c r="C10493" s="4" t="s">
        <v>14087</v>
      </c>
      <c r="D10493" s="4" t="s">
        <v>2016</v>
      </c>
      <c r="E10493" s="8" t="s">
        <v>2016</v>
      </c>
      <c r="F10493" t="s">
        <v>397</v>
      </c>
      <c r="G10493" t="s">
        <v>429</v>
      </c>
      <c r="H10493" t="s">
        <v>430</v>
      </c>
      <c r="I10493" t="s">
        <v>1331</v>
      </c>
      <c r="J10493" s="1" t="s">
        <v>890</v>
      </c>
      <c r="L10493" s="2" t="s">
        <v>891</v>
      </c>
      <c r="M10493" s="2" t="s">
        <v>882</v>
      </c>
      <c r="N10493">
        <v>10</v>
      </c>
      <c r="O10493">
        <v>150000</v>
      </c>
      <c r="P10493">
        <v>1500000</v>
      </c>
      <c r="Q10493" t="s">
        <v>860</v>
      </c>
      <c r="R10493" s="3">
        <v>0.37</v>
      </c>
      <c r="S10493">
        <v>945000</v>
      </c>
      <c r="T10493">
        <v>555000</v>
      </c>
    </row>
    <row r="10494" spans="1:20" x14ac:dyDescent="0.25">
      <c r="A10494" t="s">
        <v>19</v>
      </c>
      <c r="B10494">
        <v>2240501</v>
      </c>
      <c r="C10494" s="4" t="s">
        <v>14087</v>
      </c>
      <c r="D10494" s="4" t="s">
        <v>2017</v>
      </c>
      <c r="E10494" s="8" t="s">
        <v>2017</v>
      </c>
      <c r="F10494" t="s">
        <v>397</v>
      </c>
      <c r="G10494" t="s">
        <v>429</v>
      </c>
      <c r="H10494" t="s">
        <v>430</v>
      </c>
      <c r="I10494" t="s">
        <v>1331</v>
      </c>
      <c r="J10494" s="1" t="s">
        <v>892</v>
      </c>
      <c r="L10494" s="2" t="s">
        <v>893</v>
      </c>
      <c r="M10494" s="2" t="s">
        <v>882</v>
      </c>
      <c r="N10494">
        <v>0</v>
      </c>
      <c r="O10494">
        <v>300000</v>
      </c>
      <c r="P10494">
        <v>0</v>
      </c>
      <c r="Q10494" t="s">
        <v>860</v>
      </c>
      <c r="R10494" s="3">
        <v>0.37</v>
      </c>
      <c r="S10494">
        <v>0</v>
      </c>
      <c r="T10494">
        <v>0</v>
      </c>
    </row>
    <row r="10495" spans="1:20" x14ac:dyDescent="0.25">
      <c r="A10495" t="s">
        <v>19</v>
      </c>
      <c r="B10495">
        <v>2240501</v>
      </c>
      <c r="C10495" s="4" t="s">
        <v>14087</v>
      </c>
      <c r="D10495" s="4" t="s">
        <v>2018</v>
      </c>
      <c r="E10495" s="8" t="s">
        <v>2018</v>
      </c>
      <c r="F10495" t="s">
        <v>397</v>
      </c>
      <c r="G10495" t="s">
        <v>429</v>
      </c>
      <c r="H10495" t="s">
        <v>430</v>
      </c>
      <c r="I10495" t="s">
        <v>1331</v>
      </c>
      <c r="J10495" s="1" t="s">
        <v>894</v>
      </c>
      <c r="L10495" s="2" t="s">
        <v>895</v>
      </c>
      <c r="M10495" s="2" t="s">
        <v>882</v>
      </c>
      <c r="N10495">
        <v>12</v>
      </c>
      <c r="O10495">
        <v>400000</v>
      </c>
      <c r="P10495">
        <v>4800000</v>
      </c>
      <c r="Q10495" t="s">
        <v>860</v>
      </c>
      <c r="R10495" s="3">
        <v>0.37</v>
      </c>
      <c r="S10495">
        <v>3024000</v>
      </c>
      <c r="T10495">
        <v>1776000</v>
      </c>
    </row>
    <row r="10496" spans="1:20" x14ac:dyDescent="0.25">
      <c r="A10496" t="s">
        <v>19</v>
      </c>
      <c r="B10496">
        <v>2240501</v>
      </c>
      <c r="C10496" s="4" t="s">
        <v>14087</v>
      </c>
      <c r="D10496" s="4" t="s">
        <v>2019</v>
      </c>
      <c r="E10496" s="8" t="s">
        <v>2019</v>
      </c>
      <c r="F10496" t="s">
        <v>397</v>
      </c>
      <c r="G10496" t="s">
        <v>429</v>
      </c>
      <c r="H10496" t="s">
        <v>430</v>
      </c>
      <c r="I10496" t="s">
        <v>1331</v>
      </c>
      <c r="J10496" s="1" t="s">
        <v>896</v>
      </c>
      <c r="L10496" s="2" t="s">
        <v>897</v>
      </c>
      <c r="M10496" s="2" t="s">
        <v>882</v>
      </c>
      <c r="N10496">
        <v>35</v>
      </c>
      <c r="O10496">
        <v>360000</v>
      </c>
      <c r="P10496">
        <v>12600000</v>
      </c>
      <c r="Q10496" t="s">
        <v>860</v>
      </c>
      <c r="R10496" s="3">
        <v>0.37</v>
      </c>
      <c r="S10496">
        <v>7938000</v>
      </c>
      <c r="T10496">
        <v>4662000</v>
      </c>
    </row>
    <row r="10497" spans="1:20" x14ac:dyDescent="0.25">
      <c r="A10497" t="s">
        <v>19</v>
      </c>
      <c r="B10497">
        <v>2240501</v>
      </c>
      <c r="C10497" s="4" t="s">
        <v>14087</v>
      </c>
      <c r="D10497" s="4" t="s">
        <v>2020</v>
      </c>
      <c r="E10497" s="8" t="s">
        <v>2020</v>
      </c>
      <c r="F10497" t="s">
        <v>397</v>
      </c>
      <c r="G10497" t="s">
        <v>429</v>
      </c>
      <c r="H10497" t="s">
        <v>430</v>
      </c>
      <c r="I10497" t="s">
        <v>1331</v>
      </c>
      <c r="J10497" s="1" t="s">
        <v>898</v>
      </c>
      <c r="L10497" s="2" t="s">
        <v>899</v>
      </c>
      <c r="M10497" s="2" t="s">
        <v>882</v>
      </c>
      <c r="N10497">
        <v>0</v>
      </c>
      <c r="O10497">
        <v>250000</v>
      </c>
      <c r="P10497">
        <v>0</v>
      </c>
      <c r="Q10497" t="s">
        <v>860</v>
      </c>
      <c r="R10497" s="3">
        <v>0.37</v>
      </c>
      <c r="S10497">
        <v>0</v>
      </c>
      <c r="T10497">
        <v>0</v>
      </c>
    </row>
    <row r="10498" spans="1:20" x14ac:dyDescent="0.25">
      <c r="A10498" t="s">
        <v>19</v>
      </c>
      <c r="B10498">
        <v>2240501</v>
      </c>
      <c r="C10498" s="4" t="s">
        <v>14087</v>
      </c>
      <c r="D10498" s="4" t="s">
        <v>2021</v>
      </c>
      <c r="E10498" s="8" t="s">
        <v>2021</v>
      </c>
      <c r="F10498" t="s">
        <v>397</v>
      </c>
      <c r="G10498" t="s">
        <v>429</v>
      </c>
      <c r="H10498" t="s">
        <v>430</v>
      </c>
      <c r="I10498" t="s">
        <v>1331</v>
      </c>
      <c r="J10498" s="1" t="s">
        <v>900</v>
      </c>
      <c r="L10498" s="2" t="s">
        <v>901</v>
      </c>
      <c r="M10498" s="2" t="s">
        <v>882</v>
      </c>
      <c r="N10498">
        <v>0</v>
      </c>
      <c r="O10498">
        <v>360000</v>
      </c>
      <c r="P10498">
        <v>0</v>
      </c>
      <c r="Q10498" t="s">
        <v>860</v>
      </c>
      <c r="R10498" s="3">
        <v>0.37</v>
      </c>
      <c r="S10498">
        <v>0</v>
      </c>
      <c r="T10498">
        <v>0</v>
      </c>
    </row>
    <row r="10499" spans="1:20" x14ac:dyDescent="0.25">
      <c r="A10499" t="s">
        <v>19</v>
      </c>
      <c r="B10499">
        <v>2240501</v>
      </c>
      <c r="C10499" s="4" t="s">
        <v>14087</v>
      </c>
      <c r="D10499" s="4" t="s">
        <v>2022</v>
      </c>
      <c r="E10499" s="8" t="s">
        <v>2022</v>
      </c>
      <c r="F10499" t="s">
        <v>397</v>
      </c>
      <c r="G10499" t="s">
        <v>429</v>
      </c>
      <c r="H10499" t="s">
        <v>430</v>
      </c>
      <c r="I10499" t="s">
        <v>1331</v>
      </c>
      <c r="J10499" s="1" t="s">
        <v>902</v>
      </c>
      <c r="L10499" s="2" t="s">
        <v>903</v>
      </c>
      <c r="M10499" s="2" t="s">
        <v>887</v>
      </c>
      <c r="N10499">
        <v>38</v>
      </c>
      <c r="O10499">
        <v>300000</v>
      </c>
      <c r="P10499">
        <v>11400000</v>
      </c>
      <c r="Q10499" t="s">
        <v>861</v>
      </c>
      <c r="R10499" s="3">
        <v>0.25</v>
      </c>
      <c r="S10499">
        <v>8550000</v>
      </c>
      <c r="T10499">
        <v>2850000</v>
      </c>
    </row>
    <row r="10500" spans="1:20" x14ac:dyDescent="0.25">
      <c r="A10500" t="s">
        <v>19</v>
      </c>
      <c r="B10500">
        <v>2240501</v>
      </c>
      <c r="C10500" s="4" t="s">
        <v>14087</v>
      </c>
      <c r="D10500" s="4" t="s">
        <v>2023</v>
      </c>
      <c r="E10500" s="8" t="s">
        <v>2023</v>
      </c>
      <c r="F10500" t="s">
        <v>397</v>
      </c>
      <c r="G10500" t="s">
        <v>429</v>
      </c>
      <c r="H10500" t="s">
        <v>430</v>
      </c>
      <c r="I10500" t="s">
        <v>1331</v>
      </c>
      <c r="J10500" s="1" t="s">
        <v>904</v>
      </c>
      <c r="L10500" s="2" t="s">
        <v>905</v>
      </c>
      <c r="M10500" s="2" t="s">
        <v>887</v>
      </c>
      <c r="N10500">
        <v>9</v>
      </c>
      <c r="O10500">
        <v>690000</v>
      </c>
      <c r="P10500">
        <v>6210000</v>
      </c>
      <c r="Q10500" t="s">
        <v>861</v>
      </c>
      <c r="R10500" s="3">
        <v>0.25</v>
      </c>
      <c r="S10500">
        <v>4657500</v>
      </c>
      <c r="T10500">
        <v>1552500</v>
      </c>
    </row>
    <row r="10501" spans="1:20" x14ac:dyDescent="0.25">
      <c r="A10501" t="s">
        <v>19</v>
      </c>
      <c r="B10501">
        <v>2240501</v>
      </c>
      <c r="C10501" s="4" t="s">
        <v>14087</v>
      </c>
      <c r="D10501" s="4" t="s">
        <v>2024</v>
      </c>
      <c r="E10501" s="8" t="s">
        <v>2024</v>
      </c>
      <c r="F10501" t="s">
        <v>397</v>
      </c>
      <c r="G10501" t="s">
        <v>429</v>
      </c>
      <c r="H10501" t="s">
        <v>430</v>
      </c>
      <c r="I10501" t="s">
        <v>1331</v>
      </c>
      <c r="J10501" s="1" t="s">
        <v>906</v>
      </c>
      <c r="L10501" s="2" t="s">
        <v>907</v>
      </c>
      <c r="M10501" s="2" t="s">
        <v>887</v>
      </c>
      <c r="N10501">
        <v>0</v>
      </c>
      <c r="O10501">
        <v>330000</v>
      </c>
      <c r="P10501">
        <v>0</v>
      </c>
      <c r="Q10501" t="s">
        <v>861</v>
      </c>
      <c r="R10501" s="3">
        <v>0.25</v>
      </c>
      <c r="S10501">
        <v>0</v>
      </c>
      <c r="T10501">
        <v>0</v>
      </c>
    </row>
    <row r="10502" spans="1:20" x14ac:dyDescent="0.25">
      <c r="A10502" t="s">
        <v>19</v>
      </c>
      <c r="B10502">
        <v>2240501</v>
      </c>
      <c r="C10502" s="4" t="s">
        <v>14087</v>
      </c>
      <c r="D10502" s="4" t="s">
        <v>2025</v>
      </c>
      <c r="E10502" s="8" t="s">
        <v>2025</v>
      </c>
      <c r="F10502" t="s">
        <v>397</v>
      </c>
      <c r="G10502" t="s">
        <v>429</v>
      </c>
      <c r="H10502" t="s">
        <v>430</v>
      </c>
      <c r="I10502" t="s">
        <v>1331</v>
      </c>
      <c r="J10502" s="1" t="s">
        <v>908</v>
      </c>
      <c r="L10502" s="2" t="s">
        <v>909</v>
      </c>
      <c r="M10502" s="2" t="s">
        <v>882</v>
      </c>
      <c r="N10502">
        <v>12</v>
      </c>
      <c r="O10502">
        <v>200000</v>
      </c>
      <c r="P10502">
        <v>2400000</v>
      </c>
      <c r="Q10502" t="s">
        <v>860</v>
      </c>
      <c r="R10502" s="3">
        <v>0.37</v>
      </c>
      <c r="S10502">
        <v>1512000</v>
      </c>
      <c r="T10502">
        <v>888000</v>
      </c>
    </row>
    <row r="10503" spans="1:20" x14ac:dyDescent="0.25">
      <c r="A10503" t="s">
        <v>19</v>
      </c>
      <c r="B10503">
        <v>2240501</v>
      </c>
      <c r="C10503" s="4" t="s">
        <v>14087</v>
      </c>
      <c r="D10503" s="4" t="s">
        <v>2026</v>
      </c>
      <c r="E10503" s="8" t="s">
        <v>2026</v>
      </c>
      <c r="F10503" t="s">
        <v>397</v>
      </c>
      <c r="G10503" t="s">
        <v>429</v>
      </c>
      <c r="H10503" t="s">
        <v>430</v>
      </c>
      <c r="I10503" t="s">
        <v>1331</v>
      </c>
      <c r="J10503" s="1" t="s">
        <v>910</v>
      </c>
      <c r="L10503" s="2" t="s">
        <v>911</v>
      </c>
      <c r="M10503" s="2" t="s">
        <v>887</v>
      </c>
      <c r="N10503">
        <v>9</v>
      </c>
      <c r="O10503">
        <v>400000</v>
      </c>
      <c r="P10503">
        <v>3600000</v>
      </c>
      <c r="Q10503" t="s">
        <v>861</v>
      </c>
      <c r="R10503" s="3">
        <v>0.25</v>
      </c>
      <c r="S10503">
        <v>2700000</v>
      </c>
      <c r="T10503">
        <v>900000</v>
      </c>
    </row>
    <row r="10504" spans="1:20" x14ac:dyDescent="0.25">
      <c r="A10504" t="s">
        <v>19</v>
      </c>
      <c r="B10504">
        <v>2240501</v>
      </c>
      <c r="C10504" s="4" t="s">
        <v>14087</v>
      </c>
      <c r="D10504" s="4" t="s">
        <v>2027</v>
      </c>
      <c r="E10504" s="8" t="s">
        <v>2027</v>
      </c>
      <c r="F10504" t="s">
        <v>397</v>
      </c>
      <c r="G10504" t="s">
        <v>429</v>
      </c>
      <c r="H10504" t="s">
        <v>430</v>
      </c>
      <c r="I10504" t="s">
        <v>1331</v>
      </c>
      <c r="J10504" s="1" t="s">
        <v>912</v>
      </c>
      <c r="L10504" s="2" t="s">
        <v>913</v>
      </c>
      <c r="M10504" s="2" t="s">
        <v>882</v>
      </c>
      <c r="N10504">
        <v>18</v>
      </c>
      <c r="O10504">
        <v>240000</v>
      </c>
      <c r="P10504">
        <v>4320000</v>
      </c>
      <c r="Q10504" t="s">
        <v>860</v>
      </c>
      <c r="R10504" s="3">
        <v>0.37</v>
      </c>
      <c r="S10504">
        <v>2721600</v>
      </c>
      <c r="T10504">
        <v>1598400</v>
      </c>
    </row>
    <row r="10505" spans="1:20" x14ac:dyDescent="0.25">
      <c r="A10505" t="s">
        <v>19</v>
      </c>
      <c r="B10505">
        <v>2240501</v>
      </c>
      <c r="C10505" s="4" t="s">
        <v>14087</v>
      </c>
      <c r="D10505" s="4" t="s">
        <v>2028</v>
      </c>
      <c r="E10505" s="8" t="s">
        <v>2028</v>
      </c>
      <c r="F10505" t="s">
        <v>397</v>
      </c>
      <c r="G10505" t="s">
        <v>429</v>
      </c>
      <c r="H10505" t="s">
        <v>430</v>
      </c>
      <c r="I10505" t="s">
        <v>1331</v>
      </c>
      <c r="J10505" s="1" t="s">
        <v>914</v>
      </c>
      <c r="L10505" s="2" t="s">
        <v>915</v>
      </c>
      <c r="M10505" s="2" t="s">
        <v>887</v>
      </c>
      <c r="N10505">
        <v>0</v>
      </c>
      <c r="O10505">
        <v>240000</v>
      </c>
      <c r="P10505">
        <v>0</v>
      </c>
      <c r="Q10505" t="s">
        <v>861</v>
      </c>
      <c r="R10505" s="3">
        <v>0.25</v>
      </c>
      <c r="S10505">
        <v>0</v>
      </c>
      <c r="T10505">
        <v>0</v>
      </c>
    </row>
    <row r="10506" spans="1:20" x14ac:dyDescent="0.25">
      <c r="A10506" t="s">
        <v>19</v>
      </c>
      <c r="B10506">
        <v>2240501</v>
      </c>
      <c r="C10506" s="4" t="s">
        <v>14087</v>
      </c>
      <c r="D10506" s="4" t="s">
        <v>2029</v>
      </c>
      <c r="E10506" s="8" t="s">
        <v>2029</v>
      </c>
      <c r="F10506" t="s">
        <v>397</v>
      </c>
      <c r="G10506" t="s">
        <v>429</v>
      </c>
      <c r="H10506" t="s">
        <v>430</v>
      </c>
      <c r="I10506" t="s">
        <v>1331</v>
      </c>
      <c r="J10506" s="1" t="s">
        <v>916</v>
      </c>
      <c r="L10506" s="2" t="s">
        <v>917</v>
      </c>
      <c r="M10506" s="2" t="s">
        <v>887</v>
      </c>
      <c r="N10506">
        <v>29</v>
      </c>
      <c r="O10506">
        <v>150000</v>
      </c>
      <c r="P10506">
        <v>4350000</v>
      </c>
      <c r="Q10506" t="s">
        <v>861</v>
      </c>
      <c r="R10506" s="3">
        <v>0.25</v>
      </c>
      <c r="S10506">
        <v>3262500</v>
      </c>
      <c r="T10506">
        <v>1087500</v>
      </c>
    </row>
    <row r="10507" spans="1:20" x14ac:dyDescent="0.25">
      <c r="A10507" t="s">
        <v>19</v>
      </c>
      <c r="B10507">
        <v>2240501</v>
      </c>
      <c r="C10507" s="4" t="s">
        <v>14087</v>
      </c>
      <c r="D10507" s="4" t="s">
        <v>2030</v>
      </c>
      <c r="E10507" s="8" t="s">
        <v>2030</v>
      </c>
      <c r="F10507" t="s">
        <v>397</v>
      </c>
      <c r="G10507" t="s">
        <v>429</v>
      </c>
      <c r="H10507" t="s">
        <v>430</v>
      </c>
      <c r="I10507" t="s">
        <v>1331</v>
      </c>
      <c r="J10507" s="1" t="s">
        <v>918</v>
      </c>
      <c r="L10507" s="2" t="s">
        <v>919</v>
      </c>
      <c r="M10507" s="2" t="s">
        <v>887</v>
      </c>
      <c r="N10507">
        <v>32</v>
      </c>
      <c r="O10507">
        <v>470000</v>
      </c>
      <c r="P10507">
        <v>15040000</v>
      </c>
      <c r="Q10507" t="s">
        <v>861</v>
      </c>
      <c r="R10507" s="3">
        <v>0.25</v>
      </c>
      <c r="S10507">
        <v>11280000</v>
      </c>
      <c r="T10507">
        <v>3760000</v>
      </c>
    </row>
    <row r="10508" spans="1:20" x14ac:dyDescent="0.25">
      <c r="A10508" t="s">
        <v>19</v>
      </c>
      <c r="B10508">
        <v>2240501</v>
      </c>
      <c r="C10508" s="4" t="s">
        <v>14087</v>
      </c>
      <c r="D10508" s="4" t="s">
        <v>2031</v>
      </c>
      <c r="E10508" s="8" t="s">
        <v>2031</v>
      </c>
      <c r="F10508" t="s">
        <v>397</v>
      </c>
      <c r="G10508" t="s">
        <v>429</v>
      </c>
      <c r="H10508" t="s">
        <v>430</v>
      </c>
      <c r="I10508" t="s">
        <v>1331</v>
      </c>
      <c r="J10508" s="1" t="s">
        <v>920</v>
      </c>
      <c r="L10508" s="2" t="s">
        <v>921</v>
      </c>
      <c r="M10508" s="2" t="s">
        <v>882</v>
      </c>
      <c r="N10508">
        <v>0</v>
      </c>
      <c r="O10508">
        <v>170000</v>
      </c>
      <c r="P10508">
        <v>0</v>
      </c>
      <c r="Q10508" t="s">
        <v>860</v>
      </c>
      <c r="R10508" s="3">
        <v>0.37</v>
      </c>
      <c r="S10508">
        <v>0</v>
      </c>
      <c r="T10508">
        <v>0</v>
      </c>
    </row>
    <row r="10509" spans="1:20" x14ac:dyDescent="0.25">
      <c r="A10509" t="s">
        <v>19</v>
      </c>
      <c r="B10509">
        <v>2240501</v>
      </c>
      <c r="C10509" s="4" t="s">
        <v>14087</v>
      </c>
      <c r="D10509" s="4" t="s">
        <v>2032</v>
      </c>
      <c r="E10509" s="8" t="s">
        <v>2032</v>
      </c>
      <c r="F10509" t="s">
        <v>397</v>
      </c>
      <c r="G10509" t="s">
        <v>429</v>
      </c>
      <c r="H10509" t="s">
        <v>430</v>
      </c>
      <c r="I10509" t="s">
        <v>1331</v>
      </c>
      <c r="J10509" s="1" t="s">
        <v>922</v>
      </c>
      <c r="L10509" s="2" t="s">
        <v>923</v>
      </c>
      <c r="M10509" s="2" t="s">
        <v>887</v>
      </c>
      <c r="N10509">
        <v>0</v>
      </c>
      <c r="O10509">
        <v>130000</v>
      </c>
      <c r="P10509">
        <v>0</v>
      </c>
      <c r="Q10509" t="s">
        <v>861</v>
      </c>
      <c r="R10509" s="3">
        <v>0.25</v>
      </c>
      <c r="S10509">
        <v>0</v>
      </c>
      <c r="T10509">
        <v>0</v>
      </c>
    </row>
    <row r="10510" spans="1:20" x14ac:dyDescent="0.25">
      <c r="A10510" t="s">
        <v>19</v>
      </c>
      <c r="B10510">
        <v>2240501</v>
      </c>
      <c r="C10510" s="4" t="s">
        <v>14087</v>
      </c>
      <c r="D10510" s="4" t="s">
        <v>2033</v>
      </c>
      <c r="E10510" s="8" t="s">
        <v>2033</v>
      </c>
      <c r="F10510" t="s">
        <v>397</v>
      </c>
      <c r="G10510" t="s">
        <v>429</v>
      </c>
      <c r="H10510" t="s">
        <v>430</v>
      </c>
      <c r="I10510" t="s">
        <v>1331</v>
      </c>
      <c r="J10510" s="1" t="s">
        <v>924</v>
      </c>
      <c r="L10510" s="2" t="s">
        <v>925</v>
      </c>
      <c r="M10510" s="2" t="s">
        <v>887</v>
      </c>
      <c r="N10510">
        <v>0</v>
      </c>
      <c r="O10510">
        <v>130000</v>
      </c>
      <c r="P10510">
        <v>0</v>
      </c>
      <c r="Q10510" t="s">
        <v>861</v>
      </c>
      <c r="R10510" s="3">
        <v>0.25</v>
      </c>
      <c r="S10510">
        <v>0</v>
      </c>
      <c r="T10510">
        <v>0</v>
      </c>
    </row>
    <row r="10511" spans="1:20" x14ac:dyDescent="0.25">
      <c r="A10511" t="s">
        <v>19</v>
      </c>
      <c r="B10511">
        <v>2240501</v>
      </c>
      <c r="C10511" s="4" t="s">
        <v>14087</v>
      </c>
      <c r="D10511" s="4" t="s">
        <v>2034</v>
      </c>
      <c r="E10511" s="8" t="s">
        <v>2034</v>
      </c>
      <c r="F10511" t="s">
        <v>397</v>
      </c>
      <c r="G10511" t="s">
        <v>429</v>
      </c>
      <c r="H10511" t="s">
        <v>430</v>
      </c>
      <c r="I10511" t="s">
        <v>1331</v>
      </c>
      <c r="J10511" s="1" t="s">
        <v>926</v>
      </c>
      <c r="L10511" s="2" t="s">
        <v>927</v>
      </c>
      <c r="M10511" s="2" t="s">
        <v>887</v>
      </c>
      <c r="N10511">
        <v>0</v>
      </c>
      <c r="O10511">
        <v>260000</v>
      </c>
      <c r="P10511">
        <v>0</v>
      </c>
      <c r="Q10511" t="s">
        <v>861</v>
      </c>
      <c r="R10511" s="3">
        <v>0.25</v>
      </c>
      <c r="S10511">
        <v>0</v>
      </c>
      <c r="T10511">
        <v>0</v>
      </c>
    </row>
    <row r="10512" spans="1:20" x14ac:dyDescent="0.25">
      <c r="A10512" t="s">
        <v>19</v>
      </c>
      <c r="B10512">
        <v>2240501</v>
      </c>
      <c r="C10512" s="4" t="s">
        <v>14087</v>
      </c>
      <c r="D10512" s="4" t="s">
        <v>2035</v>
      </c>
      <c r="E10512" s="8" t="s">
        <v>2035</v>
      </c>
      <c r="F10512" t="s">
        <v>397</v>
      </c>
      <c r="G10512" t="s">
        <v>429</v>
      </c>
      <c r="H10512" t="s">
        <v>430</v>
      </c>
      <c r="I10512" t="s">
        <v>1331</v>
      </c>
      <c r="J10512" s="1" t="s">
        <v>928</v>
      </c>
      <c r="L10512" s="2" t="s">
        <v>929</v>
      </c>
      <c r="M10512" s="2" t="s">
        <v>887</v>
      </c>
      <c r="N10512">
        <v>0</v>
      </c>
      <c r="O10512">
        <v>210000</v>
      </c>
      <c r="P10512">
        <v>0</v>
      </c>
      <c r="Q10512" t="s">
        <v>861</v>
      </c>
      <c r="R10512" s="3">
        <v>0.25</v>
      </c>
      <c r="S10512">
        <v>0</v>
      </c>
      <c r="T10512">
        <v>0</v>
      </c>
    </row>
    <row r="10513" spans="1:20" x14ac:dyDescent="0.25">
      <c r="A10513" t="s">
        <v>19</v>
      </c>
      <c r="B10513">
        <v>2240501</v>
      </c>
      <c r="C10513" s="4" t="s">
        <v>14087</v>
      </c>
      <c r="D10513" s="4" t="s">
        <v>2036</v>
      </c>
      <c r="E10513" s="8" t="s">
        <v>2036</v>
      </c>
      <c r="F10513" t="s">
        <v>397</v>
      </c>
      <c r="G10513" t="s">
        <v>429</v>
      </c>
      <c r="H10513" t="s">
        <v>430</v>
      </c>
      <c r="I10513" t="s">
        <v>1331</v>
      </c>
      <c r="J10513" s="1" t="s">
        <v>930</v>
      </c>
      <c r="L10513" s="2" t="s">
        <v>931</v>
      </c>
      <c r="M10513" s="2" t="s">
        <v>882</v>
      </c>
      <c r="N10513">
        <v>0</v>
      </c>
      <c r="O10513">
        <v>270000</v>
      </c>
      <c r="P10513">
        <v>0</v>
      </c>
      <c r="Q10513" t="s">
        <v>860</v>
      </c>
      <c r="R10513" s="3">
        <v>0.37</v>
      </c>
      <c r="S10513">
        <v>0</v>
      </c>
      <c r="T10513">
        <v>0</v>
      </c>
    </row>
    <row r="10514" spans="1:20" x14ac:dyDescent="0.25">
      <c r="A10514" t="s">
        <v>19</v>
      </c>
      <c r="B10514">
        <v>2240501</v>
      </c>
      <c r="C10514" s="4" t="s">
        <v>14087</v>
      </c>
      <c r="D10514" s="4" t="s">
        <v>2037</v>
      </c>
      <c r="E10514" s="8" t="s">
        <v>2037</v>
      </c>
      <c r="F10514" t="s">
        <v>397</v>
      </c>
      <c r="G10514" t="s">
        <v>429</v>
      </c>
      <c r="H10514" t="s">
        <v>430</v>
      </c>
      <c r="I10514" t="s">
        <v>1331</v>
      </c>
      <c r="J10514" s="1" t="s">
        <v>932</v>
      </c>
      <c r="L10514" s="2" t="s">
        <v>933</v>
      </c>
      <c r="M10514" s="2" t="s">
        <v>882</v>
      </c>
      <c r="N10514">
        <v>0</v>
      </c>
      <c r="O10514">
        <v>270000</v>
      </c>
      <c r="P10514">
        <v>0</v>
      </c>
      <c r="Q10514" t="s">
        <v>860</v>
      </c>
      <c r="R10514" s="3">
        <v>0.37</v>
      </c>
      <c r="S10514">
        <v>0</v>
      </c>
      <c r="T10514">
        <v>0</v>
      </c>
    </row>
    <row r="10515" spans="1:20" x14ac:dyDescent="0.25">
      <c r="A10515" t="s">
        <v>19</v>
      </c>
      <c r="B10515">
        <v>2240501</v>
      </c>
      <c r="C10515" s="4" t="s">
        <v>14087</v>
      </c>
      <c r="D10515" s="4" t="s">
        <v>2038</v>
      </c>
      <c r="E10515" s="8" t="s">
        <v>2038</v>
      </c>
      <c r="F10515" t="s">
        <v>397</v>
      </c>
      <c r="G10515" t="s">
        <v>429</v>
      </c>
      <c r="H10515" t="s">
        <v>430</v>
      </c>
      <c r="I10515" t="s">
        <v>1331</v>
      </c>
      <c r="J10515" s="1" t="s">
        <v>934</v>
      </c>
      <c r="L10515" s="2" t="s">
        <v>935</v>
      </c>
      <c r="M10515" s="2" t="s">
        <v>882</v>
      </c>
      <c r="N10515">
        <v>0</v>
      </c>
      <c r="O10515">
        <v>130000</v>
      </c>
      <c r="P10515">
        <v>0</v>
      </c>
      <c r="Q10515" t="s">
        <v>860</v>
      </c>
      <c r="R10515" s="3">
        <v>0.37</v>
      </c>
      <c r="S10515">
        <v>0</v>
      </c>
      <c r="T10515">
        <v>0</v>
      </c>
    </row>
    <row r="10516" spans="1:20" x14ac:dyDescent="0.25">
      <c r="A10516" t="s">
        <v>19</v>
      </c>
      <c r="B10516">
        <v>2240501</v>
      </c>
      <c r="C10516" s="4" t="s">
        <v>14087</v>
      </c>
      <c r="D10516" s="4" t="s">
        <v>2039</v>
      </c>
      <c r="E10516" s="8" t="s">
        <v>2039</v>
      </c>
      <c r="F10516" t="s">
        <v>397</v>
      </c>
      <c r="G10516" t="s">
        <v>429</v>
      </c>
      <c r="H10516" t="s">
        <v>430</v>
      </c>
      <c r="I10516" t="s">
        <v>1331</v>
      </c>
      <c r="J10516" s="1" t="s">
        <v>936</v>
      </c>
      <c r="L10516" s="2" t="s">
        <v>937</v>
      </c>
      <c r="M10516" s="2" t="s">
        <v>887</v>
      </c>
      <c r="N10516">
        <v>0</v>
      </c>
      <c r="O10516">
        <v>165000</v>
      </c>
      <c r="P10516">
        <v>0</v>
      </c>
      <c r="Q10516" t="s">
        <v>861</v>
      </c>
      <c r="R10516" s="3">
        <v>0.25</v>
      </c>
      <c r="S10516">
        <v>0</v>
      </c>
      <c r="T10516">
        <v>0</v>
      </c>
    </row>
    <row r="10517" spans="1:20" x14ac:dyDescent="0.25">
      <c r="A10517" t="s">
        <v>19</v>
      </c>
      <c r="B10517">
        <v>2240501</v>
      </c>
      <c r="C10517" s="4" t="s">
        <v>14087</v>
      </c>
      <c r="D10517" s="4" t="s">
        <v>2040</v>
      </c>
      <c r="E10517" s="8" t="s">
        <v>2040</v>
      </c>
      <c r="F10517" t="s">
        <v>397</v>
      </c>
      <c r="G10517" t="s">
        <v>429</v>
      </c>
      <c r="H10517" t="s">
        <v>430</v>
      </c>
      <c r="I10517" t="s">
        <v>1331</v>
      </c>
      <c r="J10517" s="1" t="s">
        <v>938</v>
      </c>
      <c r="L10517" s="2" t="s">
        <v>939</v>
      </c>
      <c r="M10517" s="2" t="s">
        <v>940</v>
      </c>
      <c r="N10517">
        <v>0</v>
      </c>
      <c r="O10517">
        <v>32000</v>
      </c>
      <c r="P10517">
        <v>0</v>
      </c>
      <c r="Q10517" t="s">
        <v>862</v>
      </c>
      <c r="R10517" s="3">
        <v>0</v>
      </c>
      <c r="S10517">
        <v>0</v>
      </c>
      <c r="T10517">
        <v>0</v>
      </c>
    </row>
    <row r="10518" spans="1:20" x14ac:dyDescent="0.25">
      <c r="A10518" t="s">
        <v>19</v>
      </c>
      <c r="B10518">
        <v>2240501</v>
      </c>
      <c r="C10518" s="4" t="s">
        <v>14087</v>
      </c>
      <c r="D10518" s="4" t="s">
        <v>2041</v>
      </c>
      <c r="E10518" s="8" t="s">
        <v>2041</v>
      </c>
      <c r="F10518" t="s">
        <v>397</v>
      </c>
      <c r="G10518" t="s">
        <v>429</v>
      </c>
      <c r="H10518" t="s">
        <v>430</v>
      </c>
      <c r="I10518" t="s">
        <v>1331</v>
      </c>
      <c r="J10518" s="1" t="s">
        <v>941</v>
      </c>
      <c r="L10518" s="2" t="s">
        <v>942</v>
      </c>
      <c r="M10518" s="2" t="s">
        <v>940</v>
      </c>
      <c r="N10518">
        <v>0</v>
      </c>
      <c r="O10518">
        <v>34000</v>
      </c>
      <c r="P10518">
        <v>0</v>
      </c>
      <c r="Q10518" t="s">
        <v>862</v>
      </c>
      <c r="R10518" s="3">
        <v>0</v>
      </c>
      <c r="S10518">
        <v>0</v>
      </c>
      <c r="T10518">
        <v>0</v>
      </c>
    </row>
    <row r="10519" spans="1:20" x14ac:dyDescent="0.25">
      <c r="A10519" t="s">
        <v>19</v>
      </c>
      <c r="B10519">
        <v>2240501</v>
      </c>
      <c r="C10519" s="4" t="s">
        <v>14087</v>
      </c>
      <c r="D10519" s="4" t="s">
        <v>2042</v>
      </c>
      <c r="E10519" s="8" t="s">
        <v>2042</v>
      </c>
      <c r="F10519" t="s">
        <v>397</v>
      </c>
      <c r="G10519" t="s">
        <v>429</v>
      </c>
      <c r="H10519" t="s">
        <v>430</v>
      </c>
      <c r="I10519" t="s">
        <v>1331</v>
      </c>
      <c r="J10519" s="1" t="s">
        <v>943</v>
      </c>
      <c r="L10519" s="2" t="s">
        <v>944</v>
      </c>
      <c r="M10519" s="2" t="s">
        <v>940</v>
      </c>
      <c r="N10519">
        <v>0</v>
      </c>
      <c r="O10519">
        <v>31000</v>
      </c>
      <c r="P10519">
        <v>0</v>
      </c>
      <c r="Q10519" t="s">
        <v>862</v>
      </c>
      <c r="R10519" s="3">
        <v>0</v>
      </c>
      <c r="S10519">
        <v>0</v>
      </c>
      <c r="T10519">
        <v>0</v>
      </c>
    </row>
    <row r="10520" spans="1:20" x14ac:dyDescent="0.25">
      <c r="A10520" t="s">
        <v>158</v>
      </c>
      <c r="B10520">
        <v>2240502</v>
      </c>
      <c r="C10520" s="4" t="s">
        <v>14087</v>
      </c>
      <c r="D10520" s="4" t="s">
        <v>5751</v>
      </c>
      <c r="E10520" s="8" t="s">
        <v>5751</v>
      </c>
      <c r="F10520" t="s">
        <v>397</v>
      </c>
      <c r="G10520" t="s">
        <v>429</v>
      </c>
      <c r="H10520" t="s">
        <v>417</v>
      </c>
      <c r="I10520" t="s">
        <v>1332</v>
      </c>
      <c r="J10520" s="1" t="s">
        <v>880</v>
      </c>
      <c r="L10520" s="2" t="s">
        <v>881</v>
      </c>
      <c r="M10520" s="2" t="s">
        <v>882</v>
      </c>
      <c r="N10520">
        <v>0</v>
      </c>
      <c r="O10520">
        <v>700000</v>
      </c>
      <c r="P10520">
        <v>0</v>
      </c>
      <c r="Q10520" t="s">
        <v>860</v>
      </c>
      <c r="R10520" s="3">
        <v>0.37</v>
      </c>
      <c r="S10520">
        <v>0</v>
      </c>
      <c r="T10520">
        <v>0</v>
      </c>
    </row>
    <row r="10521" spans="1:20" x14ac:dyDescent="0.25">
      <c r="A10521" t="s">
        <v>158</v>
      </c>
      <c r="B10521">
        <v>2240502</v>
      </c>
      <c r="C10521" s="4" t="s">
        <v>14087</v>
      </c>
      <c r="D10521" s="4" t="s">
        <v>5752</v>
      </c>
      <c r="E10521" s="8" t="s">
        <v>5752</v>
      </c>
      <c r="F10521" t="s">
        <v>397</v>
      </c>
      <c r="G10521" t="s">
        <v>429</v>
      </c>
      <c r="H10521" t="s">
        <v>417</v>
      </c>
      <c r="I10521" t="s">
        <v>1332</v>
      </c>
      <c r="J10521" s="1" t="s">
        <v>883</v>
      </c>
      <c r="L10521" s="2" t="s">
        <v>884</v>
      </c>
      <c r="M10521" s="2" t="s">
        <v>882</v>
      </c>
      <c r="N10521">
        <v>26</v>
      </c>
      <c r="O10521">
        <v>420000</v>
      </c>
      <c r="P10521">
        <v>10920000</v>
      </c>
      <c r="Q10521" t="s">
        <v>860</v>
      </c>
      <c r="R10521" s="3">
        <v>0.37</v>
      </c>
      <c r="S10521">
        <v>6879600</v>
      </c>
      <c r="T10521">
        <v>4040400</v>
      </c>
    </row>
    <row r="10522" spans="1:20" x14ac:dyDescent="0.25">
      <c r="A10522" t="s">
        <v>158</v>
      </c>
      <c r="B10522">
        <v>2240502</v>
      </c>
      <c r="C10522" s="4" t="s">
        <v>14087</v>
      </c>
      <c r="D10522" s="4" t="s">
        <v>5753</v>
      </c>
      <c r="E10522" s="8" t="s">
        <v>5753</v>
      </c>
      <c r="F10522" t="s">
        <v>397</v>
      </c>
      <c r="G10522" t="s">
        <v>429</v>
      </c>
      <c r="H10522" t="s">
        <v>417</v>
      </c>
      <c r="I10522" t="s">
        <v>1332</v>
      </c>
      <c r="J10522" s="1" t="s">
        <v>885</v>
      </c>
      <c r="L10522" s="2" t="s">
        <v>886</v>
      </c>
      <c r="M10522" s="2" t="s">
        <v>887</v>
      </c>
      <c r="N10522">
        <v>0</v>
      </c>
      <c r="O10522">
        <v>250000</v>
      </c>
      <c r="P10522">
        <v>0</v>
      </c>
      <c r="Q10522" t="s">
        <v>861</v>
      </c>
      <c r="R10522" s="3">
        <v>0.25</v>
      </c>
      <c r="S10522">
        <v>0</v>
      </c>
      <c r="T10522">
        <v>0</v>
      </c>
    </row>
    <row r="10523" spans="1:20" x14ac:dyDescent="0.25">
      <c r="A10523" t="s">
        <v>158</v>
      </c>
      <c r="B10523">
        <v>2240502</v>
      </c>
      <c r="C10523" s="4" t="s">
        <v>14087</v>
      </c>
      <c r="D10523" s="4" t="s">
        <v>5754</v>
      </c>
      <c r="E10523" s="8" t="s">
        <v>5754</v>
      </c>
      <c r="F10523" t="s">
        <v>397</v>
      </c>
      <c r="G10523" t="s">
        <v>429</v>
      </c>
      <c r="H10523" t="s">
        <v>417</v>
      </c>
      <c r="I10523" t="s">
        <v>1332</v>
      </c>
      <c r="J10523" s="1" t="s">
        <v>888</v>
      </c>
      <c r="L10523" s="2" t="s">
        <v>889</v>
      </c>
      <c r="M10523" s="2" t="s">
        <v>887</v>
      </c>
      <c r="N10523">
        <v>24</v>
      </c>
      <c r="O10523">
        <v>275000</v>
      </c>
      <c r="P10523">
        <v>6600000</v>
      </c>
      <c r="Q10523" t="s">
        <v>861</v>
      </c>
      <c r="R10523" s="3">
        <v>0.25</v>
      </c>
      <c r="S10523">
        <v>4950000</v>
      </c>
      <c r="T10523">
        <v>1650000</v>
      </c>
    </row>
    <row r="10524" spans="1:20" x14ac:dyDescent="0.25">
      <c r="A10524" t="s">
        <v>158</v>
      </c>
      <c r="B10524">
        <v>2240502</v>
      </c>
      <c r="C10524" s="4" t="s">
        <v>14087</v>
      </c>
      <c r="D10524" s="4" t="s">
        <v>5755</v>
      </c>
      <c r="E10524" s="8" t="s">
        <v>5755</v>
      </c>
      <c r="F10524" t="s">
        <v>397</v>
      </c>
      <c r="G10524" t="s">
        <v>429</v>
      </c>
      <c r="H10524" t="s">
        <v>417</v>
      </c>
      <c r="I10524" t="s">
        <v>1332</v>
      </c>
      <c r="J10524" s="1" t="s">
        <v>890</v>
      </c>
      <c r="L10524" s="2" t="s">
        <v>891</v>
      </c>
      <c r="M10524" s="2" t="s">
        <v>882</v>
      </c>
      <c r="N10524">
        <v>0</v>
      </c>
      <c r="O10524">
        <v>150000</v>
      </c>
      <c r="P10524">
        <v>0</v>
      </c>
      <c r="Q10524" t="s">
        <v>860</v>
      </c>
      <c r="R10524" s="3">
        <v>0.37</v>
      </c>
      <c r="S10524">
        <v>0</v>
      </c>
      <c r="T10524">
        <v>0</v>
      </c>
    </row>
    <row r="10525" spans="1:20" x14ac:dyDescent="0.25">
      <c r="A10525" t="s">
        <v>158</v>
      </c>
      <c r="B10525">
        <v>2240502</v>
      </c>
      <c r="C10525" s="4" t="s">
        <v>14087</v>
      </c>
      <c r="D10525" s="4" t="s">
        <v>5756</v>
      </c>
      <c r="E10525" s="8" t="s">
        <v>5756</v>
      </c>
      <c r="F10525" t="s">
        <v>397</v>
      </c>
      <c r="G10525" t="s">
        <v>429</v>
      </c>
      <c r="H10525" t="s">
        <v>417</v>
      </c>
      <c r="I10525" t="s">
        <v>1332</v>
      </c>
      <c r="J10525" s="1" t="s">
        <v>892</v>
      </c>
      <c r="L10525" s="2" t="s">
        <v>893</v>
      </c>
      <c r="M10525" s="2" t="s">
        <v>882</v>
      </c>
      <c r="N10525">
        <v>28</v>
      </c>
      <c r="O10525">
        <v>300000</v>
      </c>
      <c r="P10525">
        <v>8400000</v>
      </c>
      <c r="Q10525" t="s">
        <v>860</v>
      </c>
      <c r="R10525" s="3">
        <v>0.37</v>
      </c>
      <c r="S10525">
        <v>5292000</v>
      </c>
      <c r="T10525">
        <v>3108000</v>
      </c>
    </row>
    <row r="10526" spans="1:20" x14ac:dyDescent="0.25">
      <c r="A10526" t="s">
        <v>158</v>
      </c>
      <c r="B10526">
        <v>2240502</v>
      </c>
      <c r="C10526" s="4" t="s">
        <v>14087</v>
      </c>
      <c r="D10526" s="4" t="s">
        <v>5757</v>
      </c>
      <c r="E10526" s="8" t="s">
        <v>5757</v>
      </c>
      <c r="F10526" t="s">
        <v>397</v>
      </c>
      <c r="G10526" t="s">
        <v>429</v>
      </c>
      <c r="H10526" t="s">
        <v>417</v>
      </c>
      <c r="I10526" t="s">
        <v>1332</v>
      </c>
      <c r="J10526" s="1" t="s">
        <v>894</v>
      </c>
      <c r="L10526" s="2" t="s">
        <v>895</v>
      </c>
      <c r="M10526" s="2" t="s">
        <v>882</v>
      </c>
      <c r="N10526">
        <v>0</v>
      </c>
      <c r="O10526">
        <v>400000</v>
      </c>
      <c r="P10526">
        <v>0</v>
      </c>
      <c r="Q10526" t="s">
        <v>860</v>
      </c>
      <c r="R10526" s="3">
        <v>0.37</v>
      </c>
      <c r="S10526">
        <v>0</v>
      </c>
      <c r="T10526">
        <v>0</v>
      </c>
    </row>
    <row r="10527" spans="1:20" x14ac:dyDescent="0.25">
      <c r="A10527" t="s">
        <v>158</v>
      </c>
      <c r="B10527">
        <v>2240502</v>
      </c>
      <c r="C10527" s="4" t="s">
        <v>14087</v>
      </c>
      <c r="D10527" s="4" t="s">
        <v>5758</v>
      </c>
      <c r="E10527" s="8" t="s">
        <v>5758</v>
      </c>
      <c r="F10527" t="s">
        <v>397</v>
      </c>
      <c r="G10527" t="s">
        <v>429</v>
      </c>
      <c r="H10527" t="s">
        <v>417</v>
      </c>
      <c r="I10527" t="s">
        <v>1332</v>
      </c>
      <c r="J10527" s="1" t="s">
        <v>896</v>
      </c>
      <c r="L10527" s="2" t="s">
        <v>897</v>
      </c>
      <c r="M10527" s="2" t="s">
        <v>882</v>
      </c>
      <c r="N10527">
        <v>0</v>
      </c>
      <c r="O10527">
        <v>360000</v>
      </c>
      <c r="P10527">
        <v>0</v>
      </c>
      <c r="Q10527" t="s">
        <v>860</v>
      </c>
      <c r="R10527" s="3">
        <v>0.37</v>
      </c>
      <c r="S10527">
        <v>0</v>
      </c>
      <c r="T10527">
        <v>0</v>
      </c>
    </row>
    <row r="10528" spans="1:20" x14ac:dyDescent="0.25">
      <c r="A10528" t="s">
        <v>158</v>
      </c>
      <c r="B10528">
        <v>2240502</v>
      </c>
      <c r="C10528" s="4" t="s">
        <v>14087</v>
      </c>
      <c r="D10528" s="4" t="s">
        <v>5759</v>
      </c>
      <c r="E10528" s="8" t="s">
        <v>5759</v>
      </c>
      <c r="F10528" t="s">
        <v>397</v>
      </c>
      <c r="G10528" t="s">
        <v>429</v>
      </c>
      <c r="H10528" t="s">
        <v>417</v>
      </c>
      <c r="I10528" t="s">
        <v>1332</v>
      </c>
      <c r="J10528" s="1" t="s">
        <v>898</v>
      </c>
      <c r="L10528" s="2" t="s">
        <v>899</v>
      </c>
      <c r="M10528" s="2" t="s">
        <v>882</v>
      </c>
      <c r="N10528">
        <v>38</v>
      </c>
      <c r="O10528">
        <v>250000</v>
      </c>
      <c r="P10528">
        <v>9500000</v>
      </c>
      <c r="Q10528" t="s">
        <v>860</v>
      </c>
      <c r="R10528" s="3">
        <v>0.37</v>
      </c>
      <c r="S10528">
        <v>5985000</v>
      </c>
      <c r="T10528">
        <v>3515000</v>
      </c>
    </row>
    <row r="10529" spans="1:20" x14ac:dyDescent="0.25">
      <c r="A10529" t="s">
        <v>158</v>
      </c>
      <c r="B10529">
        <v>2240502</v>
      </c>
      <c r="C10529" s="4" t="s">
        <v>14087</v>
      </c>
      <c r="D10529" s="4" t="s">
        <v>5760</v>
      </c>
      <c r="E10529" s="8" t="s">
        <v>5760</v>
      </c>
      <c r="F10529" t="s">
        <v>397</v>
      </c>
      <c r="G10529" t="s">
        <v>429</v>
      </c>
      <c r="H10529" t="s">
        <v>417</v>
      </c>
      <c r="I10529" t="s">
        <v>1332</v>
      </c>
      <c r="J10529" s="1" t="s">
        <v>900</v>
      </c>
      <c r="L10529" s="2" t="s">
        <v>901</v>
      </c>
      <c r="M10529" s="2" t="s">
        <v>882</v>
      </c>
      <c r="N10529">
        <v>38</v>
      </c>
      <c r="O10529">
        <v>360000</v>
      </c>
      <c r="P10529">
        <v>13680000</v>
      </c>
      <c r="Q10529" t="s">
        <v>860</v>
      </c>
      <c r="R10529" s="3">
        <v>0.37</v>
      </c>
      <c r="S10529">
        <v>8618400</v>
      </c>
      <c r="T10529">
        <v>5061600</v>
      </c>
    </row>
    <row r="10530" spans="1:20" x14ac:dyDescent="0.25">
      <c r="A10530" t="s">
        <v>158</v>
      </c>
      <c r="B10530">
        <v>2240502</v>
      </c>
      <c r="C10530" s="4" t="s">
        <v>14087</v>
      </c>
      <c r="D10530" s="4" t="s">
        <v>5761</v>
      </c>
      <c r="E10530" s="8" t="s">
        <v>5761</v>
      </c>
      <c r="F10530" t="s">
        <v>397</v>
      </c>
      <c r="G10530" t="s">
        <v>429</v>
      </c>
      <c r="H10530" t="s">
        <v>417</v>
      </c>
      <c r="I10530" t="s">
        <v>1332</v>
      </c>
      <c r="J10530" s="1" t="s">
        <v>902</v>
      </c>
      <c r="L10530" s="2" t="s">
        <v>903</v>
      </c>
      <c r="M10530" s="2" t="s">
        <v>887</v>
      </c>
      <c r="N10530">
        <v>35</v>
      </c>
      <c r="O10530">
        <v>300000</v>
      </c>
      <c r="P10530">
        <v>10500000</v>
      </c>
      <c r="Q10530" t="s">
        <v>861</v>
      </c>
      <c r="R10530" s="3">
        <v>0.25</v>
      </c>
      <c r="S10530">
        <v>7875000</v>
      </c>
      <c r="T10530">
        <v>2625000</v>
      </c>
    </row>
    <row r="10531" spans="1:20" x14ac:dyDescent="0.25">
      <c r="A10531" t="s">
        <v>158</v>
      </c>
      <c r="B10531">
        <v>2240502</v>
      </c>
      <c r="C10531" s="4" t="s">
        <v>14087</v>
      </c>
      <c r="D10531" s="4" t="s">
        <v>5762</v>
      </c>
      <c r="E10531" s="8" t="s">
        <v>5762</v>
      </c>
      <c r="F10531" t="s">
        <v>397</v>
      </c>
      <c r="G10531" t="s">
        <v>429</v>
      </c>
      <c r="H10531" t="s">
        <v>417</v>
      </c>
      <c r="I10531" t="s">
        <v>1332</v>
      </c>
      <c r="J10531" s="1" t="s">
        <v>904</v>
      </c>
      <c r="L10531" s="2" t="s">
        <v>905</v>
      </c>
      <c r="M10531" s="2" t="s">
        <v>887</v>
      </c>
      <c r="N10531">
        <v>0</v>
      </c>
      <c r="O10531">
        <v>690000</v>
      </c>
      <c r="P10531">
        <v>0</v>
      </c>
      <c r="Q10531" t="s">
        <v>861</v>
      </c>
      <c r="R10531" s="3">
        <v>0.25</v>
      </c>
      <c r="S10531">
        <v>0</v>
      </c>
      <c r="T10531">
        <v>0</v>
      </c>
    </row>
    <row r="10532" spans="1:20" x14ac:dyDescent="0.25">
      <c r="A10532" t="s">
        <v>158</v>
      </c>
      <c r="B10532">
        <v>2240502</v>
      </c>
      <c r="C10532" s="4" t="s">
        <v>14087</v>
      </c>
      <c r="D10532" s="4" t="s">
        <v>5763</v>
      </c>
      <c r="E10532" s="8" t="s">
        <v>5763</v>
      </c>
      <c r="F10532" t="s">
        <v>397</v>
      </c>
      <c r="G10532" t="s">
        <v>429</v>
      </c>
      <c r="H10532" t="s">
        <v>417</v>
      </c>
      <c r="I10532" t="s">
        <v>1332</v>
      </c>
      <c r="J10532" s="1" t="s">
        <v>906</v>
      </c>
      <c r="L10532" s="2" t="s">
        <v>907</v>
      </c>
      <c r="M10532" s="2" t="s">
        <v>887</v>
      </c>
      <c r="N10532">
        <v>0</v>
      </c>
      <c r="O10532">
        <v>330000</v>
      </c>
      <c r="P10532">
        <v>0</v>
      </c>
      <c r="Q10532" t="s">
        <v>861</v>
      </c>
      <c r="R10532" s="3">
        <v>0.25</v>
      </c>
      <c r="S10532">
        <v>0</v>
      </c>
      <c r="T10532">
        <v>0</v>
      </c>
    </row>
    <row r="10533" spans="1:20" x14ac:dyDescent="0.25">
      <c r="A10533" t="s">
        <v>158</v>
      </c>
      <c r="B10533">
        <v>2240502</v>
      </c>
      <c r="C10533" s="4" t="s">
        <v>14087</v>
      </c>
      <c r="D10533" s="4" t="s">
        <v>5764</v>
      </c>
      <c r="E10533" s="8" t="s">
        <v>5764</v>
      </c>
      <c r="F10533" t="s">
        <v>397</v>
      </c>
      <c r="G10533" t="s">
        <v>429</v>
      </c>
      <c r="H10533" t="s">
        <v>417</v>
      </c>
      <c r="I10533" t="s">
        <v>1332</v>
      </c>
      <c r="J10533" s="1" t="s">
        <v>908</v>
      </c>
      <c r="L10533" s="2" t="s">
        <v>909</v>
      </c>
      <c r="M10533" s="2" t="s">
        <v>882</v>
      </c>
      <c r="N10533">
        <v>22</v>
      </c>
      <c r="O10533">
        <v>200000</v>
      </c>
      <c r="P10533">
        <v>4400000</v>
      </c>
      <c r="Q10533" t="s">
        <v>860</v>
      </c>
      <c r="R10533" s="3">
        <v>0.37</v>
      </c>
      <c r="S10533">
        <v>2772000</v>
      </c>
      <c r="T10533">
        <v>1628000</v>
      </c>
    </row>
    <row r="10534" spans="1:20" x14ac:dyDescent="0.25">
      <c r="A10534" t="s">
        <v>158</v>
      </c>
      <c r="B10534">
        <v>2240502</v>
      </c>
      <c r="C10534" s="4" t="s">
        <v>14087</v>
      </c>
      <c r="D10534" s="4" t="s">
        <v>5765</v>
      </c>
      <c r="E10534" s="8" t="s">
        <v>5765</v>
      </c>
      <c r="F10534" t="s">
        <v>397</v>
      </c>
      <c r="G10534" t="s">
        <v>429</v>
      </c>
      <c r="H10534" t="s">
        <v>417</v>
      </c>
      <c r="I10534" t="s">
        <v>1332</v>
      </c>
      <c r="J10534" s="1" t="s">
        <v>910</v>
      </c>
      <c r="L10534" s="2" t="s">
        <v>911</v>
      </c>
      <c r="M10534" s="2" t="s">
        <v>887</v>
      </c>
      <c r="N10534">
        <v>34</v>
      </c>
      <c r="O10534">
        <v>400000</v>
      </c>
      <c r="P10534">
        <v>13600000</v>
      </c>
      <c r="Q10534" t="s">
        <v>861</v>
      </c>
      <c r="R10534" s="3">
        <v>0.25</v>
      </c>
      <c r="S10534">
        <v>10200000</v>
      </c>
      <c r="T10534">
        <v>3400000</v>
      </c>
    </row>
    <row r="10535" spans="1:20" x14ac:dyDescent="0.25">
      <c r="A10535" t="s">
        <v>158</v>
      </c>
      <c r="B10535">
        <v>2240502</v>
      </c>
      <c r="C10535" s="4" t="s">
        <v>14087</v>
      </c>
      <c r="D10535" s="4" t="s">
        <v>5766</v>
      </c>
      <c r="E10535" s="8" t="s">
        <v>5766</v>
      </c>
      <c r="F10535" t="s">
        <v>397</v>
      </c>
      <c r="G10535" t="s">
        <v>429</v>
      </c>
      <c r="H10535" t="s">
        <v>417</v>
      </c>
      <c r="I10535" t="s">
        <v>1332</v>
      </c>
      <c r="J10535" s="1" t="s">
        <v>912</v>
      </c>
      <c r="L10535" s="2" t="s">
        <v>913</v>
      </c>
      <c r="M10535" s="2" t="s">
        <v>882</v>
      </c>
      <c r="N10535">
        <v>34</v>
      </c>
      <c r="O10535">
        <v>240000</v>
      </c>
      <c r="P10535">
        <v>8160000</v>
      </c>
      <c r="Q10535" t="s">
        <v>860</v>
      </c>
      <c r="R10535" s="3">
        <v>0.37</v>
      </c>
      <c r="S10535">
        <v>5140800</v>
      </c>
      <c r="T10535">
        <v>3019200</v>
      </c>
    </row>
    <row r="10536" spans="1:20" x14ac:dyDescent="0.25">
      <c r="A10536" t="s">
        <v>158</v>
      </c>
      <c r="B10536">
        <v>2240502</v>
      </c>
      <c r="C10536" s="4" t="s">
        <v>14087</v>
      </c>
      <c r="D10536" s="4" t="s">
        <v>5767</v>
      </c>
      <c r="E10536" s="8" t="s">
        <v>5767</v>
      </c>
      <c r="F10536" t="s">
        <v>397</v>
      </c>
      <c r="G10536" t="s">
        <v>429</v>
      </c>
      <c r="H10536" t="s">
        <v>417</v>
      </c>
      <c r="I10536" t="s">
        <v>1332</v>
      </c>
      <c r="J10536" s="1" t="s">
        <v>914</v>
      </c>
      <c r="L10536" s="2" t="s">
        <v>915</v>
      </c>
      <c r="M10536" s="2" t="s">
        <v>887</v>
      </c>
      <c r="N10536">
        <v>0</v>
      </c>
      <c r="O10536">
        <v>240000</v>
      </c>
      <c r="P10536">
        <v>0</v>
      </c>
      <c r="Q10536" t="s">
        <v>861</v>
      </c>
      <c r="R10536" s="3">
        <v>0.25</v>
      </c>
      <c r="S10536">
        <v>0</v>
      </c>
      <c r="T10536">
        <v>0</v>
      </c>
    </row>
    <row r="10537" spans="1:20" x14ac:dyDescent="0.25">
      <c r="A10537" t="s">
        <v>158</v>
      </c>
      <c r="B10537">
        <v>2240502</v>
      </c>
      <c r="C10537" s="4" t="s">
        <v>14087</v>
      </c>
      <c r="D10537" s="4" t="s">
        <v>5768</v>
      </c>
      <c r="E10537" s="8" t="s">
        <v>5768</v>
      </c>
      <c r="F10537" t="s">
        <v>397</v>
      </c>
      <c r="G10537" t="s">
        <v>429</v>
      </c>
      <c r="H10537" t="s">
        <v>417</v>
      </c>
      <c r="I10537" t="s">
        <v>1332</v>
      </c>
      <c r="J10537" s="1" t="s">
        <v>916</v>
      </c>
      <c r="L10537" s="2" t="s">
        <v>917</v>
      </c>
      <c r="M10537" s="2" t="s">
        <v>887</v>
      </c>
      <c r="N10537">
        <v>34</v>
      </c>
      <c r="O10537">
        <v>150000</v>
      </c>
      <c r="P10537">
        <v>5100000</v>
      </c>
      <c r="Q10537" t="s">
        <v>861</v>
      </c>
      <c r="R10537" s="3">
        <v>0.25</v>
      </c>
      <c r="S10537">
        <v>3825000</v>
      </c>
      <c r="T10537">
        <v>1275000</v>
      </c>
    </row>
    <row r="10538" spans="1:20" x14ac:dyDescent="0.25">
      <c r="A10538" t="s">
        <v>158</v>
      </c>
      <c r="B10538">
        <v>2240502</v>
      </c>
      <c r="C10538" s="4" t="s">
        <v>14087</v>
      </c>
      <c r="D10538" s="4" t="s">
        <v>5769</v>
      </c>
      <c r="E10538" s="8" t="s">
        <v>5769</v>
      </c>
      <c r="F10538" t="s">
        <v>397</v>
      </c>
      <c r="G10538" t="s">
        <v>429</v>
      </c>
      <c r="H10538" t="s">
        <v>417</v>
      </c>
      <c r="I10538" t="s">
        <v>1332</v>
      </c>
      <c r="J10538" s="1" t="s">
        <v>918</v>
      </c>
      <c r="L10538" s="2" t="s">
        <v>919</v>
      </c>
      <c r="M10538" s="2" t="s">
        <v>887</v>
      </c>
      <c r="N10538">
        <v>10</v>
      </c>
      <c r="O10538">
        <v>470000</v>
      </c>
      <c r="P10538">
        <v>4700000</v>
      </c>
      <c r="Q10538" t="s">
        <v>861</v>
      </c>
      <c r="R10538" s="3">
        <v>0.25</v>
      </c>
      <c r="S10538">
        <v>3525000</v>
      </c>
      <c r="T10538">
        <v>1175000</v>
      </c>
    </row>
    <row r="10539" spans="1:20" x14ac:dyDescent="0.25">
      <c r="A10539" t="s">
        <v>158</v>
      </c>
      <c r="B10539">
        <v>2240502</v>
      </c>
      <c r="C10539" s="4" t="s">
        <v>14087</v>
      </c>
      <c r="D10539" s="4" t="s">
        <v>5770</v>
      </c>
      <c r="E10539" s="8" t="s">
        <v>5770</v>
      </c>
      <c r="F10539" t="s">
        <v>397</v>
      </c>
      <c r="G10539" t="s">
        <v>429</v>
      </c>
      <c r="H10539" t="s">
        <v>417</v>
      </c>
      <c r="I10539" t="s">
        <v>1332</v>
      </c>
      <c r="J10539" s="1" t="s">
        <v>920</v>
      </c>
      <c r="L10539" s="2" t="s">
        <v>921</v>
      </c>
      <c r="M10539" s="2" t="s">
        <v>882</v>
      </c>
      <c r="N10539">
        <v>0</v>
      </c>
      <c r="O10539">
        <v>170000</v>
      </c>
      <c r="P10539">
        <v>0</v>
      </c>
      <c r="Q10539" t="s">
        <v>860</v>
      </c>
      <c r="R10539" s="3">
        <v>0.37</v>
      </c>
      <c r="S10539">
        <v>0</v>
      </c>
      <c r="T10539">
        <v>0</v>
      </c>
    </row>
    <row r="10540" spans="1:20" x14ac:dyDescent="0.25">
      <c r="A10540" t="s">
        <v>158</v>
      </c>
      <c r="B10540">
        <v>2240502</v>
      </c>
      <c r="C10540" s="4" t="s">
        <v>14087</v>
      </c>
      <c r="D10540" s="4" t="s">
        <v>5771</v>
      </c>
      <c r="E10540" s="8" t="s">
        <v>5771</v>
      </c>
      <c r="F10540" t="s">
        <v>397</v>
      </c>
      <c r="G10540" t="s">
        <v>429</v>
      </c>
      <c r="H10540" t="s">
        <v>417</v>
      </c>
      <c r="I10540" t="s">
        <v>1332</v>
      </c>
      <c r="J10540" s="1" t="s">
        <v>922</v>
      </c>
      <c r="L10540" s="2" t="s">
        <v>923</v>
      </c>
      <c r="M10540" s="2" t="s">
        <v>887</v>
      </c>
      <c r="N10540">
        <v>0</v>
      </c>
      <c r="O10540">
        <v>130000</v>
      </c>
      <c r="P10540">
        <v>0</v>
      </c>
      <c r="Q10540" t="s">
        <v>861</v>
      </c>
      <c r="R10540" s="3">
        <v>0.25</v>
      </c>
      <c r="S10540">
        <v>0</v>
      </c>
      <c r="T10540">
        <v>0</v>
      </c>
    </row>
    <row r="10541" spans="1:20" x14ac:dyDescent="0.25">
      <c r="A10541" t="s">
        <v>158</v>
      </c>
      <c r="B10541">
        <v>2240502</v>
      </c>
      <c r="C10541" s="4" t="s">
        <v>14087</v>
      </c>
      <c r="D10541" s="4" t="s">
        <v>5772</v>
      </c>
      <c r="E10541" s="8" t="s">
        <v>5772</v>
      </c>
      <c r="F10541" t="s">
        <v>397</v>
      </c>
      <c r="G10541" t="s">
        <v>429</v>
      </c>
      <c r="H10541" t="s">
        <v>417</v>
      </c>
      <c r="I10541" t="s">
        <v>1332</v>
      </c>
      <c r="J10541" s="1" t="s">
        <v>924</v>
      </c>
      <c r="L10541" s="2" t="s">
        <v>925</v>
      </c>
      <c r="M10541" s="2" t="s">
        <v>887</v>
      </c>
      <c r="N10541">
        <v>0</v>
      </c>
      <c r="O10541">
        <v>130000</v>
      </c>
      <c r="P10541">
        <v>0</v>
      </c>
      <c r="Q10541" t="s">
        <v>861</v>
      </c>
      <c r="R10541" s="3">
        <v>0.25</v>
      </c>
      <c r="S10541">
        <v>0</v>
      </c>
      <c r="T10541">
        <v>0</v>
      </c>
    </row>
    <row r="10542" spans="1:20" x14ac:dyDescent="0.25">
      <c r="A10542" t="s">
        <v>158</v>
      </c>
      <c r="B10542">
        <v>2240502</v>
      </c>
      <c r="C10542" s="4" t="s">
        <v>14087</v>
      </c>
      <c r="D10542" s="4" t="s">
        <v>5773</v>
      </c>
      <c r="E10542" s="8" t="s">
        <v>5773</v>
      </c>
      <c r="F10542" t="s">
        <v>397</v>
      </c>
      <c r="G10542" t="s">
        <v>429</v>
      </c>
      <c r="H10542" t="s">
        <v>417</v>
      </c>
      <c r="I10542" t="s">
        <v>1332</v>
      </c>
      <c r="J10542" s="1" t="s">
        <v>926</v>
      </c>
      <c r="L10542" s="2" t="s">
        <v>927</v>
      </c>
      <c r="M10542" s="2" t="s">
        <v>887</v>
      </c>
      <c r="N10542">
        <v>0</v>
      </c>
      <c r="O10542">
        <v>260000</v>
      </c>
      <c r="P10542">
        <v>0</v>
      </c>
      <c r="Q10542" t="s">
        <v>861</v>
      </c>
      <c r="R10542" s="3">
        <v>0.25</v>
      </c>
      <c r="S10542">
        <v>0</v>
      </c>
      <c r="T10542">
        <v>0</v>
      </c>
    </row>
    <row r="10543" spans="1:20" x14ac:dyDescent="0.25">
      <c r="A10543" t="s">
        <v>158</v>
      </c>
      <c r="B10543">
        <v>2240502</v>
      </c>
      <c r="C10543" s="4" t="s">
        <v>14087</v>
      </c>
      <c r="D10543" s="4" t="s">
        <v>5774</v>
      </c>
      <c r="E10543" s="8" t="s">
        <v>5774</v>
      </c>
      <c r="F10543" t="s">
        <v>397</v>
      </c>
      <c r="G10543" t="s">
        <v>429</v>
      </c>
      <c r="H10543" t="s">
        <v>417</v>
      </c>
      <c r="I10543" t="s">
        <v>1332</v>
      </c>
      <c r="J10543" s="1" t="s">
        <v>928</v>
      </c>
      <c r="L10543" s="2" t="s">
        <v>929</v>
      </c>
      <c r="M10543" s="2" t="s">
        <v>887</v>
      </c>
      <c r="N10543">
        <v>0</v>
      </c>
      <c r="O10543">
        <v>210000</v>
      </c>
      <c r="P10543">
        <v>0</v>
      </c>
      <c r="Q10543" t="s">
        <v>861</v>
      </c>
      <c r="R10543" s="3">
        <v>0.25</v>
      </c>
      <c r="S10543">
        <v>0</v>
      </c>
      <c r="T10543">
        <v>0</v>
      </c>
    </row>
    <row r="10544" spans="1:20" x14ac:dyDescent="0.25">
      <c r="A10544" t="s">
        <v>158</v>
      </c>
      <c r="B10544">
        <v>2240502</v>
      </c>
      <c r="C10544" s="4" t="s">
        <v>14087</v>
      </c>
      <c r="D10544" s="4" t="s">
        <v>5775</v>
      </c>
      <c r="E10544" s="8" t="s">
        <v>5775</v>
      </c>
      <c r="F10544" t="s">
        <v>397</v>
      </c>
      <c r="G10544" t="s">
        <v>429</v>
      </c>
      <c r="H10544" t="s">
        <v>417</v>
      </c>
      <c r="I10544" t="s">
        <v>1332</v>
      </c>
      <c r="J10544" s="1" t="s">
        <v>930</v>
      </c>
      <c r="L10544" s="2" t="s">
        <v>931</v>
      </c>
      <c r="M10544" s="2" t="s">
        <v>882</v>
      </c>
      <c r="N10544">
        <v>0</v>
      </c>
      <c r="O10544">
        <v>270000</v>
      </c>
      <c r="P10544">
        <v>0</v>
      </c>
      <c r="Q10544" t="s">
        <v>860</v>
      </c>
      <c r="R10544" s="3">
        <v>0.37</v>
      </c>
      <c r="S10544">
        <v>0</v>
      </c>
      <c r="T10544">
        <v>0</v>
      </c>
    </row>
    <row r="10545" spans="1:20" x14ac:dyDescent="0.25">
      <c r="A10545" t="s">
        <v>158</v>
      </c>
      <c r="B10545">
        <v>2240502</v>
      </c>
      <c r="C10545" s="4" t="s">
        <v>14087</v>
      </c>
      <c r="D10545" s="4" t="s">
        <v>5776</v>
      </c>
      <c r="E10545" s="8" t="s">
        <v>5776</v>
      </c>
      <c r="F10545" t="s">
        <v>397</v>
      </c>
      <c r="G10545" t="s">
        <v>429</v>
      </c>
      <c r="H10545" t="s">
        <v>417</v>
      </c>
      <c r="I10545" t="s">
        <v>1332</v>
      </c>
      <c r="J10545" s="1" t="s">
        <v>932</v>
      </c>
      <c r="L10545" s="2" t="s">
        <v>933</v>
      </c>
      <c r="M10545" s="2" t="s">
        <v>882</v>
      </c>
      <c r="N10545">
        <v>0</v>
      </c>
      <c r="O10545">
        <v>270000</v>
      </c>
      <c r="P10545">
        <v>0</v>
      </c>
      <c r="Q10545" t="s">
        <v>860</v>
      </c>
      <c r="R10545" s="3">
        <v>0.37</v>
      </c>
      <c r="S10545">
        <v>0</v>
      </c>
      <c r="T10545">
        <v>0</v>
      </c>
    </row>
    <row r="10546" spans="1:20" x14ac:dyDescent="0.25">
      <c r="A10546" t="s">
        <v>158</v>
      </c>
      <c r="B10546">
        <v>2240502</v>
      </c>
      <c r="C10546" s="4" t="s">
        <v>14087</v>
      </c>
      <c r="D10546" s="4" t="s">
        <v>5777</v>
      </c>
      <c r="E10546" s="8" t="s">
        <v>5777</v>
      </c>
      <c r="F10546" t="s">
        <v>397</v>
      </c>
      <c r="G10546" t="s">
        <v>429</v>
      </c>
      <c r="H10546" t="s">
        <v>417</v>
      </c>
      <c r="I10546" t="s">
        <v>1332</v>
      </c>
      <c r="J10546" s="1" t="s">
        <v>934</v>
      </c>
      <c r="L10546" s="2" t="s">
        <v>935</v>
      </c>
      <c r="M10546" s="2" t="s">
        <v>882</v>
      </c>
      <c r="N10546">
        <v>0</v>
      </c>
      <c r="O10546">
        <v>130000</v>
      </c>
      <c r="P10546">
        <v>0</v>
      </c>
      <c r="Q10546" t="s">
        <v>860</v>
      </c>
      <c r="R10546" s="3">
        <v>0.37</v>
      </c>
      <c r="S10546">
        <v>0</v>
      </c>
      <c r="T10546">
        <v>0</v>
      </c>
    </row>
    <row r="10547" spans="1:20" x14ac:dyDescent="0.25">
      <c r="A10547" t="s">
        <v>158</v>
      </c>
      <c r="B10547">
        <v>2240502</v>
      </c>
      <c r="C10547" s="4" t="s">
        <v>14087</v>
      </c>
      <c r="D10547" s="4" t="s">
        <v>5778</v>
      </c>
      <c r="E10547" s="8" t="s">
        <v>5778</v>
      </c>
      <c r="F10547" t="s">
        <v>397</v>
      </c>
      <c r="G10547" t="s">
        <v>429</v>
      </c>
      <c r="H10547" t="s">
        <v>417</v>
      </c>
      <c r="I10547" t="s">
        <v>1332</v>
      </c>
      <c r="J10547" s="1" t="s">
        <v>936</v>
      </c>
      <c r="L10547" s="2" t="s">
        <v>937</v>
      </c>
      <c r="M10547" s="2" t="s">
        <v>887</v>
      </c>
      <c r="N10547">
        <v>0</v>
      </c>
      <c r="O10547">
        <v>165000</v>
      </c>
      <c r="P10547">
        <v>0</v>
      </c>
      <c r="Q10547" t="s">
        <v>861</v>
      </c>
      <c r="R10547" s="3">
        <v>0.25</v>
      </c>
      <c r="S10547">
        <v>0</v>
      </c>
      <c r="T10547">
        <v>0</v>
      </c>
    </row>
    <row r="10548" spans="1:20" x14ac:dyDescent="0.25">
      <c r="A10548" t="s">
        <v>158</v>
      </c>
      <c r="B10548">
        <v>2240502</v>
      </c>
      <c r="C10548" s="4" t="s">
        <v>14087</v>
      </c>
      <c r="D10548" s="4" t="s">
        <v>5779</v>
      </c>
      <c r="E10548" s="8" t="s">
        <v>5779</v>
      </c>
      <c r="F10548" t="s">
        <v>397</v>
      </c>
      <c r="G10548" t="s">
        <v>429</v>
      </c>
      <c r="H10548" t="s">
        <v>417</v>
      </c>
      <c r="I10548" t="s">
        <v>1332</v>
      </c>
      <c r="J10548" s="1" t="s">
        <v>938</v>
      </c>
      <c r="L10548" s="2" t="s">
        <v>939</v>
      </c>
      <c r="M10548" s="2" t="s">
        <v>940</v>
      </c>
      <c r="N10548">
        <v>0</v>
      </c>
      <c r="O10548">
        <v>32000</v>
      </c>
      <c r="P10548">
        <v>0</v>
      </c>
      <c r="Q10548" t="s">
        <v>862</v>
      </c>
      <c r="R10548" s="3">
        <v>0</v>
      </c>
      <c r="S10548">
        <v>0</v>
      </c>
      <c r="T10548">
        <v>0</v>
      </c>
    </row>
    <row r="10549" spans="1:20" x14ac:dyDescent="0.25">
      <c r="A10549" t="s">
        <v>158</v>
      </c>
      <c r="B10549">
        <v>2240502</v>
      </c>
      <c r="C10549" s="4" t="s">
        <v>14087</v>
      </c>
      <c r="D10549" s="4" t="s">
        <v>5780</v>
      </c>
      <c r="E10549" s="8" t="s">
        <v>5780</v>
      </c>
      <c r="F10549" t="s">
        <v>397</v>
      </c>
      <c r="G10549" t="s">
        <v>429</v>
      </c>
      <c r="H10549" t="s">
        <v>417</v>
      </c>
      <c r="I10549" t="s">
        <v>1332</v>
      </c>
      <c r="J10549" s="1" t="s">
        <v>941</v>
      </c>
      <c r="L10549" s="2" t="s">
        <v>942</v>
      </c>
      <c r="M10549" s="2" t="s">
        <v>940</v>
      </c>
      <c r="N10549">
        <v>0</v>
      </c>
      <c r="O10549">
        <v>34000</v>
      </c>
      <c r="P10549">
        <v>0</v>
      </c>
      <c r="Q10549" t="s">
        <v>862</v>
      </c>
      <c r="R10549" s="3">
        <v>0</v>
      </c>
      <c r="S10549">
        <v>0</v>
      </c>
      <c r="T10549">
        <v>0</v>
      </c>
    </row>
    <row r="10550" spans="1:20" x14ac:dyDescent="0.25">
      <c r="A10550" t="s">
        <v>158</v>
      </c>
      <c r="B10550">
        <v>2240502</v>
      </c>
      <c r="C10550" s="4" t="s">
        <v>14087</v>
      </c>
      <c r="D10550" s="4" t="s">
        <v>5781</v>
      </c>
      <c r="E10550" s="8" t="s">
        <v>5781</v>
      </c>
      <c r="F10550" t="s">
        <v>397</v>
      </c>
      <c r="G10550" t="s">
        <v>429</v>
      </c>
      <c r="H10550" t="s">
        <v>417</v>
      </c>
      <c r="I10550" t="s">
        <v>1332</v>
      </c>
      <c r="J10550" s="1" t="s">
        <v>943</v>
      </c>
      <c r="L10550" s="2" t="s">
        <v>944</v>
      </c>
      <c r="M10550" s="2" t="s">
        <v>940</v>
      </c>
      <c r="N10550">
        <v>0</v>
      </c>
      <c r="O10550">
        <v>31000</v>
      </c>
      <c r="P10550">
        <v>0</v>
      </c>
      <c r="Q10550" t="s">
        <v>862</v>
      </c>
      <c r="R10550" s="3">
        <v>0</v>
      </c>
      <c r="S10550">
        <v>0</v>
      </c>
      <c r="T10550">
        <v>0</v>
      </c>
    </row>
    <row r="10551" spans="1:20" x14ac:dyDescent="0.25">
      <c r="A10551" t="s">
        <v>109</v>
      </c>
      <c r="B10551">
        <v>2240601</v>
      </c>
      <c r="C10551" s="4" t="s">
        <v>14087</v>
      </c>
      <c r="D10551" s="4" t="s">
        <v>4472</v>
      </c>
      <c r="E10551" s="8" t="s">
        <v>4472</v>
      </c>
      <c r="F10551" t="s">
        <v>397</v>
      </c>
      <c r="G10551" t="s">
        <v>556</v>
      </c>
      <c r="H10551" t="s">
        <v>405</v>
      </c>
      <c r="I10551" t="s">
        <v>1333</v>
      </c>
      <c r="J10551" s="1" t="s">
        <v>880</v>
      </c>
      <c r="L10551" s="2" t="s">
        <v>881</v>
      </c>
      <c r="M10551" s="2" t="s">
        <v>882</v>
      </c>
      <c r="N10551">
        <v>0</v>
      </c>
      <c r="O10551">
        <v>700000</v>
      </c>
      <c r="P10551">
        <v>0</v>
      </c>
      <c r="Q10551" t="s">
        <v>860</v>
      </c>
      <c r="R10551" s="3">
        <v>0.37</v>
      </c>
      <c r="S10551">
        <v>0</v>
      </c>
      <c r="T10551">
        <v>0</v>
      </c>
    </row>
    <row r="10552" spans="1:20" x14ac:dyDescent="0.25">
      <c r="A10552" t="s">
        <v>109</v>
      </c>
      <c r="B10552">
        <v>2240601</v>
      </c>
      <c r="C10552" s="4" t="s">
        <v>14087</v>
      </c>
      <c r="D10552" s="4" t="s">
        <v>4473</v>
      </c>
      <c r="E10552" s="8" t="s">
        <v>4473</v>
      </c>
      <c r="F10552" t="s">
        <v>397</v>
      </c>
      <c r="G10552" t="s">
        <v>556</v>
      </c>
      <c r="H10552" t="s">
        <v>405</v>
      </c>
      <c r="I10552" t="s">
        <v>1333</v>
      </c>
      <c r="J10552" s="1" t="s">
        <v>883</v>
      </c>
      <c r="L10552" s="2" t="s">
        <v>884</v>
      </c>
      <c r="M10552" s="2" t="s">
        <v>882</v>
      </c>
      <c r="N10552">
        <v>0</v>
      </c>
      <c r="O10552">
        <v>420000</v>
      </c>
      <c r="P10552">
        <v>0</v>
      </c>
      <c r="Q10552" t="s">
        <v>860</v>
      </c>
      <c r="R10552" s="3">
        <v>0.37</v>
      </c>
      <c r="S10552">
        <v>0</v>
      </c>
      <c r="T10552">
        <v>0</v>
      </c>
    </row>
    <row r="10553" spans="1:20" x14ac:dyDescent="0.25">
      <c r="A10553" t="s">
        <v>109</v>
      </c>
      <c r="B10553">
        <v>2240601</v>
      </c>
      <c r="C10553" s="4" t="s">
        <v>14087</v>
      </c>
      <c r="D10553" s="4" t="s">
        <v>4474</v>
      </c>
      <c r="E10553" s="8" t="s">
        <v>4474</v>
      </c>
      <c r="F10553" t="s">
        <v>397</v>
      </c>
      <c r="G10553" t="s">
        <v>556</v>
      </c>
      <c r="H10553" t="s">
        <v>405</v>
      </c>
      <c r="I10553" t="s">
        <v>1333</v>
      </c>
      <c r="J10553" s="1" t="s">
        <v>885</v>
      </c>
      <c r="L10553" s="2" t="s">
        <v>886</v>
      </c>
      <c r="M10553" s="2" t="s">
        <v>887</v>
      </c>
      <c r="N10553">
        <v>0</v>
      </c>
      <c r="O10553">
        <v>250000</v>
      </c>
      <c r="P10553">
        <v>0</v>
      </c>
      <c r="Q10553" t="s">
        <v>861</v>
      </c>
      <c r="R10553" s="3">
        <v>0.25</v>
      </c>
      <c r="S10553">
        <v>0</v>
      </c>
      <c r="T10553">
        <v>0</v>
      </c>
    </row>
    <row r="10554" spans="1:20" x14ac:dyDescent="0.25">
      <c r="A10554" t="s">
        <v>109</v>
      </c>
      <c r="B10554">
        <v>2240601</v>
      </c>
      <c r="C10554" s="4" t="s">
        <v>14087</v>
      </c>
      <c r="D10554" s="4" t="s">
        <v>4475</v>
      </c>
      <c r="E10554" s="8" t="s">
        <v>4475</v>
      </c>
      <c r="F10554" t="s">
        <v>397</v>
      </c>
      <c r="G10554" t="s">
        <v>556</v>
      </c>
      <c r="H10554" t="s">
        <v>405</v>
      </c>
      <c r="I10554" t="s">
        <v>1333</v>
      </c>
      <c r="J10554" s="1" t="s">
        <v>888</v>
      </c>
      <c r="L10554" s="2" t="s">
        <v>889</v>
      </c>
      <c r="M10554" s="2" t="s">
        <v>887</v>
      </c>
      <c r="N10554">
        <v>0</v>
      </c>
      <c r="O10554">
        <v>275000</v>
      </c>
      <c r="P10554">
        <v>0</v>
      </c>
      <c r="Q10554" t="s">
        <v>861</v>
      </c>
      <c r="R10554" s="3">
        <v>0.25</v>
      </c>
      <c r="S10554">
        <v>0</v>
      </c>
      <c r="T10554">
        <v>0</v>
      </c>
    </row>
    <row r="10555" spans="1:20" x14ac:dyDescent="0.25">
      <c r="A10555" t="s">
        <v>109</v>
      </c>
      <c r="B10555">
        <v>2240601</v>
      </c>
      <c r="C10555" s="4" t="s">
        <v>14087</v>
      </c>
      <c r="D10555" s="4" t="s">
        <v>4476</v>
      </c>
      <c r="E10555" s="8" t="s">
        <v>4476</v>
      </c>
      <c r="F10555" t="s">
        <v>397</v>
      </c>
      <c r="G10555" t="s">
        <v>556</v>
      </c>
      <c r="H10555" t="s">
        <v>405</v>
      </c>
      <c r="I10555" t="s">
        <v>1333</v>
      </c>
      <c r="J10555" s="1" t="s">
        <v>890</v>
      </c>
      <c r="L10555" s="2" t="s">
        <v>891</v>
      </c>
      <c r="M10555" s="2" t="s">
        <v>882</v>
      </c>
      <c r="N10555">
        <v>0</v>
      </c>
      <c r="O10555">
        <v>150000</v>
      </c>
      <c r="P10555">
        <v>0</v>
      </c>
      <c r="Q10555" t="s">
        <v>860</v>
      </c>
      <c r="R10555" s="3">
        <v>0.37</v>
      </c>
      <c r="S10555">
        <v>0</v>
      </c>
      <c r="T10555">
        <v>0</v>
      </c>
    </row>
    <row r="10556" spans="1:20" x14ac:dyDescent="0.25">
      <c r="A10556" t="s">
        <v>109</v>
      </c>
      <c r="B10556">
        <v>2240601</v>
      </c>
      <c r="C10556" s="4" t="s">
        <v>14087</v>
      </c>
      <c r="D10556" s="4" t="s">
        <v>4477</v>
      </c>
      <c r="E10556" s="8" t="s">
        <v>4477</v>
      </c>
      <c r="F10556" t="s">
        <v>397</v>
      </c>
      <c r="G10556" t="s">
        <v>556</v>
      </c>
      <c r="H10556" t="s">
        <v>405</v>
      </c>
      <c r="I10556" t="s">
        <v>1333</v>
      </c>
      <c r="J10556" s="1" t="s">
        <v>892</v>
      </c>
      <c r="L10556" s="2" t="s">
        <v>893</v>
      </c>
      <c r="M10556" s="2" t="s">
        <v>882</v>
      </c>
      <c r="N10556">
        <v>0</v>
      </c>
      <c r="O10556">
        <v>300000</v>
      </c>
      <c r="P10556">
        <v>0</v>
      </c>
      <c r="Q10556" t="s">
        <v>860</v>
      </c>
      <c r="R10556" s="3">
        <v>0.37</v>
      </c>
      <c r="S10556">
        <v>0</v>
      </c>
      <c r="T10556">
        <v>0</v>
      </c>
    </row>
    <row r="10557" spans="1:20" x14ac:dyDescent="0.25">
      <c r="A10557" t="s">
        <v>109</v>
      </c>
      <c r="B10557">
        <v>2240601</v>
      </c>
      <c r="C10557" s="4" t="s">
        <v>14087</v>
      </c>
      <c r="D10557" s="4" t="s">
        <v>4478</v>
      </c>
      <c r="E10557" s="8" t="s">
        <v>4478</v>
      </c>
      <c r="F10557" t="s">
        <v>397</v>
      </c>
      <c r="G10557" t="s">
        <v>556</v>
      </c>
      <c r="H10557" t="s">
        <v>405</v>
      </c>
      <c r="I10557" t="s">
        <v>1333</v>
      </c>
      <c r="J10557" s="1" t="s">
        <v>894</v>
      </c>
      <c r="L10557" s="2" t="s">
        <v>895</v>
      </c>
      <c r="M10557" s="2" t="s">
        <v>882</v>
      </c>
      <c r="N10557">
        <v>0</v>
      </c>
      <c r="O10557">
        <v>400000</v>
      </c>
      <c r="P10557">
        <v>0</v>
      </c>
      <c r="Q10557" t="s">
        <v>860</v>
      </c>
      <c r="R10557" s="3">
        <v>0.37</v>
      </c>
      <c r="S10557">
        <v>0</v>
      </c>
      <c r="T10557">
        <v>0</v>
      </c>
    </row>
    <row r="10558" spans="1:20" x14ac:dyDescent="0.25">
      <c r="A10558" t="s">
        <v>109</v>
      </c>
      <c r="B10558">
        <v>2240601</v>
      </c>
      <c r="C10558" s="4" t="s">
        <v>14087</v>
      </c>
      <c r="D10558" s="4" t="s">
        <v>4479</v>
      </c>
      <c r="E10558" s="8" t="s">
        <v>4479</v>
      </c>
      <c r="F10558" t="s">
        <v>397</v>
      </c>
      <c r="G10558" t="s">
        <v>556</v>
      </c>
      <c r="H10558" t="s">
        <v>405</v>
      </c>
      <c r="I10558" t="s">
        <v>1333</v>
      </c>
      <c r="J10558" s="1" t="s">
        <v>896</v>
      </c>
      <c r="L10558" s="2" t="s">
        <v>897</v>
      </c>
      <c r="M10558" s="2" t="s">
        <v>882</v>
      </c>
      <c r="N10558">
        <v>0</v>
      </c>
      <c r="O10558">
        <v>360000</v>
      </c>
      <c r="P10558">
        <v>0</v>
      </c>
      <c r="Q10558" t="s">
        <v>860</v>
      </c>
      <c r="R10558" s="3">
        <v>0.37</v>
      </c>
      <c r="S10558">
        <v>0</v>
      </c>
      <c r="T10558">
        <v>0</v>
      </c>
    </row>
    <row r="10559" spans="1:20" x14ac:dyDescent="0.25">
      <c r="A10559" t="s">
        <v>109</v>
      </c>
      <c r="B10559">
        <v>2240601</v>
      </c>
      <c r="C10559" s="4" t="s">
        <v>14087</v>
      </c>
      <c r="D10559" s="4" t="s">
        <v>4480</v>
      </c>
      <c r="E10559" s="8" t="s">
        <v>4480</v>
      </c>
      <c r="F10559" t="s">
        <v>397</v>
      </c>
      <c r="G10559" t="s">
        <v>556</v>
      </c>
      <c r="H10559" t="s">
        <v>405</v>
      </c>
      <c r="I10559" t="s">
        <v>1333</v>
      </c>
      <c r="J10559" s="1" t="s">
        <v>898</v>
      </c>
      <c r="L10559" s="2" t="s">
        <v>899</v>
      </c>
      <c r="M10559" s="2" t="s">
        <v>882</v>
      </c>
      <c r="N10559">
        <v>0</v>
      </c>
      <c r="O10559">
        <v>250000</v>
      </c>
      <c r="P10559">
        <v>0</v>
      </c>
      <c r="Q10559" t="s">
        <v>860</v>
      </c>
      <c r="R10559" s="3">
        <v>0.37</v>
      </c>
      <c r="S10559">
        <v>0</v>
      </c>
      <c r="T10559">
        <v>0</v>
      </c>
    </row>
    <row r="10560" spans="1:20" x14ac:dyDescent="0.25">
      <c r="A10560" t="s">
        <v>109</v>
      </c>
      <c r="B10560">
        <v>2240601</v>
      </c>
      <c r="C10560" s="4" t="s">
        <v>14087</v>
      </c>
      <c r="D10560" s="4" t="s">
        <v>4481</v>
      </c>
      <c r="E10560" s="8" t="s">
        <v>4481</v>
      </c>
      <c r="F10560" t="s">
        <v>397</v>
      </c>
      <c r="G10560" t="s">
        <v>556</v>
      </c>
      <c r="H10560" t="s">
        <v>405</v>
      </c>
      <c r="I10560" t="s">
        <v>1333</v>
      </c>
      <c r="J10560" s="1" t="s">
        <v>900</v>
      </c>
      <c r="L10560" s="2" t="s">
        <v>901</v>
      </c>
      <c r="M10560" s="2" t="s">
        <v>882</v>
      </c>
      <c r="N10560">
        <v>0</v>
      </c>
      <c r="O10560">
        <v>360000</v>
      </c>
      <c r="P10560">
        <v>0</v>
      </c>
      <c r="Q10560" t="s">
        <v>860</v>
      </c>
      <c r="R10560" s="3">
        <v>0.37</v>
      </c>
      <c r="S10560">
        <v>0</v>
      </c>
      <c r="T10560">
        <v>0</v>
      </c>
    </row>
    <row r="10561" spans="1:20" x14ac:dyDescent="0.25">
      <c r="A10561" t="s">
        <v>109</v>
      </c>
      <c r="B10561">
        <v>2240601</v>
      </c>
      <c r="C10561" s="4" t="s">
        <v>14087</v>
      </c>
      <c r="D10561" s="4" t="s">
        <v>4482</v>
      </c>
      <c r="E10561" s="8" t="s">
        <v>4482</v>
      </c>
      <c r="F10561" t="s">
        <v>397</v>
      </c>
      <c r="G10561" t="s">
        <v>556</v>
      </c>
      <c r="H10561" t="s">
        <v>405</v>
      </c>
      <c r="I10561" t="s">
        <v>1333</v>
      </c>
      <c r="J10561" s="1" t="s">
        <v>902</v>
      </c>
      <c r="L10561" s="2" t="s">
        <v>903</v>
      </c>
      <c r="M10561" s="2" t="s">
        <v>887</v>
      </c>
      <c r="N10561">
        <v>0</v>
      </c>
      <c r="O10561">
        <v>300000</v>
      </c>
      <c r="P10561">
        <v>0</v>
      </c>
      <c r="Q10561" t="s">
        <v>861</v>
      </c>
      <c r="R10561" s="3">
        <v>0.25</v>
      </c>
      <c r="S10561">
        <v>0</v>
      </c>
      <c r="T10561">
        <v>0</v>
      </c>
    </row>
    <row r="10562" spans="1:20" x14ac:dyDescent="0.25">
      <c r="A10562" t="s">
        <v>109</v>
      </c>
      <c r="B10562">
        <v>2240601</v>
      </c>
      <c r="C10562" s="4" t="s">
        <v>14087</v>
      </c>
      <c r="D10562" s="4" t="s">
        <v>4483</v>
      </c>
      <c r="E10562" s="8" t="s">
        <v>4483</v>
      </c>
      <c r="F10562" t="s">
        <v>397</v>
      </c>
      <c r="G10562" t="s">
        <v>556</v>
      </c>
      <c r="H10562" t="s">
        <v>405</v>
      </c>
      <c r="I10562" t="s">
        <v>1333</v>
      </c>
      <c r="J10562" s="1" t="s">
        <v>904</v>
      </c>
      <c r="L10562" s="2" t="s">
        <v>905</v>
      </c>
      <c r="M10562" s="2" t="s">
        <v>887</v>
      </c>
      <c r="N10562">
        <v>0</v>
      </c>
      <c r="O10562">
        <v>690000</v>
      </c>
      <c r="P10562">
        <v>0</v>
      </c>
      <c r="Q10562" t="s">
        <v>861</v>
      </c>
      <c r="R10562" s="3">
        <v>0.25</v>
      </c>
      <c r="S10562">
        <v>0</v>
      </c>
      <c r="T10562">
        <v>0</v>
      </c>
    </row>
    <row r="10563" spans="1:20" x14ac:dyDescent="0.25">
      <c r="A10563" t="s">
        <v>109</v>
      </c>
      <c r="B10563">
        <v>2240601</v>
      </c>
      <c r="C10563" s="4" t="s">
        <v>14087</v>
      </c>
      <c r="D10563" s="4" t="s">
        <v>4484</v>
      </c>
      <c r="E10563" s="8" t="s">
        <v>4484</v>
      </c>
      <c r="F10563" t="s">
        <v>397</v>
      </c>
      <c r="G10563" t="s">
        <v>556</v>
      </c>
      <c r="H10563" t="s">
        <v>405</v>
      </c>
      <c r="I10563" t="s">
        <v>1333</v>
      </c>
      <c r="J10563" s="1" t="s">
        <v>906</v>
      </c>
      <c r="L10563" s="2" t="s">
        <v>907</v>
      </c>
      <c r="M10563" s="2" t="s">
        <v>887</v>
      </c>
      <c r="N10563">
        <v>0</v>
      </c>
      <c r="O10563">
        <v>330000</v>
      </c>
      <c r="P10563">
        <v>0</v>
      </c>
      <c r="Q10563" t="s">
        <v>861</v>
      </c>
      <c r="R10563" s="3">
        <v>0.25</v>
      </c>
      <c r="S10563">
        <v>0</v>
      </c>
      <c r="T10563">
        <v>0</v>
      </c>
    </row>
    <row r="10564" spans="1:20" x14ac:dyDescent="0.25">
      <c r="A10564" t="s">
        <v>109</v>
      </c>
      <c r="B10564">
        <v>2240601</v>
      </c>
      <c r="C10564" s="4" t="s">
        <v>14087</v>
      </c>
      <c r="D10564" s="4" t="s">
        <v>4485</v>
      </c>
      <c r="E10564" s="8" t="s">
        <v>4485</v>
      </c>
      <c r="F10564" t="s">
        <v>397</v>
      </c>
      <c r="G10564" t="s">
        <v>556</v>
      </c>
      <c r="H10564" t="s">
        <v>405</v>
      </c>
      <c r="I10564" t="s">
        <v>1333</v>
      </c>
      <c r="J10564" s="1" t="s">
        <v>908</v>
      </c>
      <c r="L10564" s="2" t="s">
        <v>909</v>
      </c>
      <c r="M10564" s="2" t="s">
        <v>882</v>
      </c>
      <c r="N10564">
        <v>0</v>
      </c>
      <c r="O10564">
        <v>200000</v>
      </c>
      <c r="P10564">
        <v>0</v>
      </c>
      <c r="Q10564" t="s">
        <v>860</v>
      </c>
      <c r="R10564" s="3">
        <v>0.37</v>
      </c>
      <c r="S10564">
        <v>0</v>
      </c>
      <c r="T10564">
        <v>0</v>
      </c>
    </row>
    <row r="10565" spans="1:20" x14ac:dyDescent="0.25">
      <c r="A10565" t="s">
        <v>109</v>
      </c>
      <c r="B10565">
        <v>2240601</v>
      </c>
      <c r="C10565" s="4" t="s">
        <v>14087</v>
      </c>
      <c r="D10565" s="4" t="s">
        <v>4486</v>
      </c>
      <c r="E10565" s="8" t="s">
        <v>4486</v>
      </c>
      <c r="F10565" t="s">
        <v>397</v>
      </c>
      <c r="G10565" t="s">
        <v>556</v>
      </c>
      <c r="H10565" t="s">
        <v>405</v>
      </c>
      <c r="I10565" t="s">
        <v>1333</v>
      </c>
      <c r="J10565" s="1" t="s">
        <v>910</v>
      </c>
      <c r="L10565" s="2" t="s">
        <v>911</v>
      </c>
      <c r="M10565" s="2" t="s">
        <v>887</v>
      </c>
      <c r="N10565">
        <v>0</v>
      </c>
      <c r="O10565">
        <v>400000</v>
      </c>
      <c r="P10565">
        <v>0</v>
      </c>
      <c r="Q10565" t="s">
        <v>861</v>
      </c>
      <c r="R10565" s="3">
        <v>0.25</v>
      </c>
      <c r="S10565">
        <v>0</v>
      </c>
      <c r="T10565">
        <v>0</v>
      </c>
    </row>
    <row r="10566" spans="1:20" x14ac:dyDescent="0.25">
      <c r="A10566" t="s">
        <v>109</v>
      </c>
      <c r="B10566">
        <v>2240601</v>
      </c>
      <c r="C10566" s="4" t="s">
        <v>14087</v>
      </c>
      <c r="D10566" s="4" t="s">
        <v>4487</v>
      </c>
      <c r="E10566" s="8" t="s">
        <v>4487</v>
      </c>
      <c r="F10566" t="s">
        <v>397</v>
      </c>
      <c r="G10566" t="s">
        <v>556</v>
      </c>
      <c r="H10566" t="s">
        <v>405</v>
      </c>
      <c r="I10566" t="s">
        <v>1333</v>
      </c>
      <c r="J10566" s="1" t="s">
        <v>912</v>
      </c>
      <c r="L10566" s="2" t="s">
        <v>913</v>
      </c>
      <c r="M10566" s="2" t="s">
        <v>882</v>
      </c>
      <c r="N10566">
        <v>0</v>
      </c>
      <c r="O10566">
        <v>240000</v>
      </c>
      <c r="P10566">
        <v>0</v>
      </c>
      <c r="Q10566" t="s">
        <v>860</v>
      </c>
      <c r="R10566" s="3">
        <v>0.37</v>
      </c>
      <c r="S10566">
        <v>0</v>
      </c>
      <c r="T10566">
        <v>0</v>
      </c>
    </row>
    <row r="10567" spans="1:20" x14ac:dyDescent="0.25">
      <c r="A10567" t="s">
        <v>109</v>
      </c>
      <c r="B10567">
        <v>2240601</v>
      </c>
      <c r="C10567" s="4" t="s">
        <v>14087</v>
      </c>
      <c r="D10567" s="4" t="s">
        <v>4488</v>
      </c>
      <c r="E10567" s="8" t="s">
        <v>4488</v>
      </c>
      <c r="F10567" t="s">
        <v>397</v>
      </c>
      <c r="G10567" t="s">
        <v>556</v>
      </c>
      <c r="H10567" t="s">
        <v>405</v>
      </c>
      <c r="I10567" t="s">
        <v>1333</v>
      </c>
      <c r="J10567" s="1" t="s">
        <v>914</v>
      </c>
      <c r="L10567" s="2" t="s">
        <v>915</v>
      </c>
      <c r="M10567" s="2" t="s">
        <v>887</v>
      </c>
      <c r="N10567">
        <v>0</v>
      </c>
      <c r="O10567">
        <v>240000</v>
      </c>
      <c r="P10567">
        <v>0</v>
      </c>
      <c r="Q10567" t="s">
        <v>861</v>
      </c>
      <c r="R10567" s="3">
        <v>0.25</v>
      </c>
      <c r="S10567">
        <v>0</v>
      </c>
      <c r="T10567">
        <v>0</v>
      </c>
    </row>
    <row r="10568" spans="1:20" x14ac:dyDescent="0.25">
      <c r="A10568" t="s">
        <v>109</v>
      </c>
      <c r="B10568">
        <v>2240601</v>
      </c>
      <c r="C10568" s="4" t="s">
        <v>14087</v>
      </c>
      <c r="D10568" s="4" t="s">
        <v>4489</v>
      </c>
      <c r="E10568" s="8" t="s">
        <v>4489</v>
      </c>
      <c r="F10568" t="s">
        <v>397</v>
      </c>
      <c r="G10568" t="s">
        <v>556</v>
      </c>
      <c r="H10568" t="s">
        <v>405</v>
      </c>
      <c r="I10568" t="s">
        <v>1333</v>
      </c>
      <c r="J10568" s="1" t="s">
        <v>916</v>
      </c>
      <c r="L10568" s="2" t="s">
        <v>917</v>
      </c>
      <c r="M10568" s="2" t="s">
        <v>887</v>
      </c>
      <c r="N10568">
        <v>0</v>
      </c>
      <c r="O10568">
        <v>150000</v>
      </c>
      <c r="P10568">
        <v>0</v>
      </c>
      <c r="Q10568" t="s">
        <v>861</v>
      </c>
      <c r="R10568" s="3">
        <v>0.25</v>
      </c>
      <c r="S10568">
        <v>0</v>
      </c>
      <c r="T10568">
        <v>0</v>
      </c>
    </row>
    <row r="10569" spans="1:20" x14ac:dyDescent="0.25">
      <c r="A10569" t="s">
        <v>109</v>
      </c>
      <c r="B10569">
        <v>2240601</v>
      </c>
      <c r="C10569" s="4" t="s">
        <v>14087</v>
      </c>
      <c r="D10569" s="4" t="s">
        <v>4490</v>
      </c>
      <c r="E10569" s="8" t="s">
        <v>4490</v>
      </c>
      <c r="F10569" t="s">
        <v>397</v>
      </c>
      <c r="G10569" t="s">
        <v>556</v>
      </c>
      <c r="H10569" t="s">
        <v>405</v>
      </c>
      <c r="I10569" t="s">
        <v>1333</v>
      </c>
      <c r="J10569" s="1" t="s">
        <v>918</v>
      </c>
      <c r="L10569" s="2" t="s">
        <v>919</v>
      </c>
      <c r="M10569" s="2" t="s">
        <v>887</v>
      </c>
      <c r="N10569">
        <v>0</v>
      </c>
      <c r="O10569">
        <v>470000</v>
      </c>
      <c r="P10569">
        <v>0</v>
      </c>
      <c r="Q10569" t="s">
        <v>861</v>
      </c>
      <c r="R10569" s="3">
        <v>0.25</v>
      </c>
      <c r="S10569">
        <v>0</v>
      </c>
      <c r="T10569">
        <v>0</v>
      </c>
    </row>
    <row r="10570" spans="1:20" x14ac:dyDescent="0.25">
      <c r="A10570" t="s">
        <v>109</v>
      </c>
      <c r="B10570">
        <v>2240601</v>
      </c>
      <c r="C10570" s="4" t="s">
        <v>14087</v>
      </c>
      <c r="D10570" s="4" t="s">
        <v>4491</v>
      </c>
      <c r="E10570" s="8" t="s">
        <v>4491</v>
      </c>
      <c r="F10570" t="s">
        <v>397</v>
      </c>
      <c r="G10570" t="s">
        <v>556</v>
      </c>
      <c r="H10570" t="s">
        <v>405</v>
      </c>
      <c r="I10570" t="s">
        <v>1333</v>
      </c>
      <c r="J10570" s="1" t="s">
        <v>920</v>
      </c>
      <c r="L10570" s="2" t="s">
        <v>921</v>
      </c>
      <c r="M10570" s="2" t="s">
        <v>882</v>
      </c>
      <c r="N10570">
        <v>0</v>
      </c>
      <c r="O10570">
        <v>170000</v>
      </c>
      <c r="P10570">
        <v>0</v>
      </c>
      <c r="Q10570" t="s">
        <v>860</v>
      </c>
      <c r="R10570" s="3">
        <v>0.37</v>
      </c>
      <c r="S10570">
        <v>0</v>
      </c>
      <c r="T10570">
        <v>0</v>
      </c>
    </row>
    <row r="10571" spans="1:20" x14ac:dyDescent="0.25">
      <c r="A10571" t="s">
        <v>109</v>
      </c>
      <c r="B10571">
        <v>2240601</v>
      </c>
      <c r="C10571" s="4" t="s">
        <v>14087</v>
      </c>
      <c r="D10571" s="4" t="s">
        <v>4492</v>
      </c>
      <c r="E10571" s="8" t="s">
        <v>4492</v>
      </c>
      <c r="F10571" t="s">
        <v>397</v>
      </c>
      <c r="G10571" t="s">
        <v>556</v>
      </c>
      <c r="H10571" t="s">
        <v>405</v>
      </c>
      <c r="I10571" t="s">
        <v>1333</v>
      </c>
      <c r="J10571" s="1" t="s">
        <v>922</v>
      </c>
      <c r="L10571" s="2" t="s">
        <v>923</v>
      </c>
      <c r="M10571" s="2" t="s">
        <v>887</v>
      </c>
      <c r="N10571">
        <v>0</v>
      </c>
      <c r="O10571">
        <v>130000</v>
      </c>
      <c r="P10571">
        <v>0</v>
      </c>
      <c r="Q10571" t="s">
        <v>861</v>
      </c>
      <c r="R10571" s="3">
        <v>0.25</v>
      </c>
      <c r="S10571">
        <v>0</v>
      </c>
      <c r="T10571">
        <v>0</v>
      </c>
    </row>
    <row r="10572" spans="1:20" x14ac:dyDescent="0.25">
      <c r="A10572" t="s">
        <v>109</v>
      </c>
      <c r="B10572">
        <v>2240601</v>
      </c>
      <c r="C10572" s="4" t="s">
        <v>14087</v>
      </c>
      <c r="D10572" s="4" t="s">
        <v>4493</v>
      </c>
      <c r="E10572" s="8" t="s">
        <v>4493</v>
      </c>
      <c r="F10572" t="s">
        <v>397</v>
      </c>
      <c r="G10572" t="s">
        <v>556</v>
      </c>
      <c r="H10572" t="s">
        <v>405</v>
      </c>
      <c r="I10572" t="s">
        <v>1333</v>
      </c>
      <c r="J10572" s="1" t="s">
        <v>924</v>
      </c>
      <c r="L10572" s="2" t="s">
        <v>925</v>
      </c>
      <c r="M10572" s="2" t="s">
        <v>887</v>
      </c>
      <c r="N10572">
        <v>0</v>
      </c>
      <c r="O10572">
        <v>130000</v>
      </c>
      <c r="P10572">
        <v>0</v>
      </c>
      <c r="Q10572" t="s">
        <v>861</v>
      </c>
      <c r="R10572" s="3">
        <v>0.25</v>
      </c>
      <c r="S10572">
        <v>0</v>
      </c>
      <c r="T10572">
        <v>0</v>
      </c>
    </row>
    <row r="10573" spans="1:20" x14ac:dyDescent="0.25">
      <c r="A10573" t="s">
        <v>109</v>
      </c>
      <c r="B10573">
        <v>2240601</v>
      </c>
      <c r="C10573" s="4" t="s">
        <v>14087</v>
      </c>
      <c r="D10573" s="4" t="s">
        <v>4494</v>
      </c>
      <c r="E10573" s="8" t="s">
        <v>4494</v>
      </c>
      <c r="F10573" t="s">
        <v>397</v>
      </c>
      <c r="G10573" t="s">
        <v>556</v>
      </c>
      <c r="H10573" t="s">
        <v>405</v>
      </c>
      <c r="I10573" t="s">
        <v>1333</v>
      </c>
      <c r="J10573" s="1" t="s">
        <v>926</v>
      </c>
      <c r="L10573" s="2" t="s">
        <v>927</v>
      </c>
      <c r="M10573" s="2" t="s">
        <v>887</v>
      </c>
      <c r="N10573">
        <v>0</v>
      </c>
      <c r="O10573">
        <v>260000</v>
      </c>
      <c r="P10573">
        <v>0</v>
      </c>
      <c r="Q10573" t="s">
        <v>861</v>
      </c>
      <c r="R10573" s="3">
        <v>0.25</v>
      </c>
      <c r="S10573">
        <v>0</v>
      </c>
      <c r="T10573">
        <v>0</v>
      </c>
    </row>
    <row r="10574" spans="1:20" x14ac:dyDescent="0.25">
      <c r="A10574" t="s">
        <v>109</v>
      </c>
      <c r="B10574">
        <v>2240601</v>
      </c>
      <c r="C10574" s="4" t="s">
        <v>14087</v>
      </c>
      <c r="D10574" s="4" t="s">
        <v>4495</v>
      </c>
      <c r="E10574" s="8" t="s">
        <v>4495</v>
      </c>
      <c r="F10574" t="s">
        <v>397</v>
      </c>
      <c r="G10574" t="s">
        <v>556</v>
      </c>
      <c r="H10574" t="s">
        <v>405</v>
      </c>
      <c r="I10574" t="s">
        <v>1333</v>
      </c>
      <c r="J10574" s="1" t="s">
        <v>928</v>
      </c>
      <c r="L10574" s="2" t="s">
        <v>929</v>
      </c>
      <c r="M10574" s="2" t="s">
        <v>887</v>
      </c>
      <c r="N10574">
        <v>0</v>
      </c>
      <c r="O10574">
        <v>210000</v>
      </c>
      <c r="P10574">
        <v>0</v>
      </c>
      <c r="Q10574" t="s">
        <v>861</v>
      </c>
      <c r="R10574" s="3">
        <v>0.25</v>
      </c>
      <c r="S10574">
        <v>0</v>
      </c>
      <c r="T10574">
        <v>0</v>
      </c>
    </row>
    <row r="10575" spans="1:20" x14ac:dyDescent="0.25">
      <c r="A10575" t="s">
        <v>109</v>
      </c>
      <c r="B10575">
        <v>2240601</v>
      </c>
      <c r="C10575" s="4" t="s">
        <v>14087</v>
      </c>
      <c r="D10575" s="4" t="s">
        <v>4496</v>
      </c>
      <c r="E10575" s="8" t="s">
        <v>4496</v>
      </c>
      <c r="F10575" t="s">
        <v>397</v>
      </c>
      <c r="G10575" t="s">
        <v>556</v>
      </c>
      <c r="H10575" t="s">
        <v>405</v>
      </c>
      <c r="I10575" t="s">
        <v>1333</v>
      </c>
      <c r="J10575" s="1" t="s">
        <v>930</v>
      </c>
      <c r="L10575" s="2" t="s">
        <v>931</v>
      </c>
      <c r="M10575" s="2" t="s">
        <v>882</v>
      </c>
      <c r="N10575">
        <v>0</v>
      </c>
      <c r="O10575">
        <v>270000</v>
      </c>
      <c r="P10575">
        <v>0</v>
      </c>
      <c r="Q10575" t="s">
        <v>860</v>
      </c>
      <c r="R10575" s="3">
        <v>0.37</v>
      </c>
      <c r="S10575">
        <v>0</v>
      </c>
      <c r="T10575">
        <v>0</v>
      </c>
    </row>
    <row r="10576" spans="1:20" x14ac:dyDescent="0.25">
      <c r="A10576" t="s">
        <v>109</v>
      </c>
      <c r="B10576">
        <v>2240601</v>
      </c>
      <c r="C10576" s="4" t="s">
        <v>14087</v>
      </c>
      <c r="D10576" s="4" t="s">
        <v>4497</v>
      </c>
      <c r="E10576" s="8" t="s">
        <v>4497</v>
      </c>
      <c r="F10576" t="s">
        <v>397</v>
      </c>
      <c r="G10576" t="s">
        <v>556</v>
      </c>
      <c r="H10576" t="s">
        <v>405</v>
      </c>
      <c r="I10576" t="s">
        <v>1333</v>
      </c>
      <c r="J10576" s="1" t="s">
        <v>932</v>
      </c>
      <c r="L10576" s="2" t="s">
        <v>933</v>
      </c>
      <c r="M10576" s="2" t="s">
        <v>882</v>
      </c>
      <c r="N10576">
        <v>0</v>
      </c>
      <c r="O10576">
        <v>270000</v>
      </c>
      <c r="P10576">
        <v>0</v>
      </c>
      <c r="Q10576" t="s">
        <v>860</v>
      </c>
      <c r="R10576" s="3">
        <v>0.37</v>
      </c>
      <c r="S10576">
        <v>0</v>
      </c>
      <c r="T10576">
        <v>0</v>
      </c>
    </row>
    <row r="10577" spans="1:20" x14ac:dyDescent="0.25">
      <c r="A10577" t="s">
        <v>109</v>
      </c>
      <c r="B10577">
        <v>2240601</v>
      </c>
      <c r="C10577" s="4" t="s">
        <v>14087</v>
      </c>
      <c r="D10577" s="4" t="s">
        <v>4498</v>
      </c>
      <c r="E10577" s="8" t="s">
        <v>4498</v>
      </c>
      <c r="F10577" t="s">
        <v>397</v>
      </c>
      <c r="G10577" t="s">
        <v>556</v>
      </c>
      <c r="H10577" t="s">
        <v>405</v>
      </c>
      <c r="I10577" t="s">
        <v>1333</v>
      </c>
      <c r="J10577" s="1" t="s">
        <v>934</v>
      </c>
      <c r="L10577" s="2" t="s">
        <v>935</v>
      </c>
      <c r="M10577" s="2" t="s">
        <v>882</v>
      </c>
      <c r="N10577">
        <v>0</v>
      </c>
      <c r="O10577">
        <v>130000</v>
      </c>
      <c r="P10577">
        <v>0</v>
      </c>
      <c r="Q10577" t="s">
        <v>860</v>
      </c>
      <c r="R10577" s="3">
        <v>0.37</v>
      </c>
      <c r="S10577">
        <v>0</v>
      </c>
      <c r="T10577">
        <v>0</v>
      </c>
    </row>
    <row r="10578" spans="1:20" x14ac:dyDescent="0.25">
      <c r="A10578" t="s">
        <v>109</v>
      </c>
      <c r="B10578">
        <v>2240601</v>
      </c>
      <c r="C10578" s="4" t="s">
        <v>14087</v>
      </c>
      <c r="D10578" s="4" t="s">
        <v>4499</v>
      </c>
      <c r="E10578" s="8" t="s">
        <v>4499</v>
      </c>
      <c r="F10578" t="s">
        <v>397</v>
      </c>
      <c r="G10578" t="s">
        <v>556</v>
      </c>
      <c r="H10578" t="s">
        <v>405</v>
      </c>
      <c r="I10578" t="s">
        <v>1333</v>
      </c>
      <c r="J10578" s="1" t="s">
        <v>936</v>
      </c>
      <c r="L10578" s="2" t="s">
        <v>937</v>
      </c>
      <c r="M10578" s="2" t="s">
        <v>887</v>
      </c>
      <c r="N10578">
        <v>0</v>
      </c>
      <c r="O10578">
        <v>165000</v>
      </c>
      <c r="P10578">
        <v>0</v>
      </c>
      <c r="Q10578" t="s">
        <v>861</v>
      </c>
      <c r="R10578" s="3">
        <v>0.25</v>
      </c>
      <c r="S10578">
        <v>0</v>
      </c>
      <c r="T10578">
        <v>0</v>
      </c>
    </row>
    <row r="10579" spans="1:20" x14ac:dyDescent="0.25">
      <c r="A10579" t="s">
        <v>109</v>
      </c>
      <c r="B10579">
        <v>2240601</v>
      </c>
      <c r="C10579" s="4" t="s">
        <v>14087</v>
      </c>
      <c r="D10579" s="4" t="s">
        <v>4500</v>
      </c>
      <c r="E10579" s="8" t="s">
        <v>4500</v>
      </c>
      <c r="F10579" t="s">
        <v>397</v>
      </c>
      <c r="G10579" t="s">
        <v>556</v>
      </c>
      <c r="H10579" t="s">
        <v>405</v>
      </c>
      <c r="I10579" t="s">
        <v>1333</v>
      </c>
      <c r="J10579" s="1" t="s">
        <v>938</v>
      </c>
      <c r="L10579" s="2" t="s">
        <v>939</v>
      </c>
      <c r="M10579" s="2" t="s">
        <v>940</v>
      </c>
      <c r="N10579">
        <v>0</v>
      </c>
      <c r="O10579">
        <v>32000</v>
      </c>
      <c r="P10579">
        <v>0</v>
      </c>
      <c r="Q10579" t="s">
        <v>862</v>
      </c>
      <c r="R10579" s="3">
        <v>0</v>
      </c>
      <c r="S10579">
        <v>0</v>
      </c>
      <c r="T10579">
        <v>0</v>
      </c>
    </row>
    <row r="10580" spans="1:20" x14ac:dyDescent="0.25">
      <c r="A10580" t="s">
        <v>109</v>
      </c>
      <c r="B10580">
        <v>2240601</v>
      </c>
      <c r="C10580" s="4" t="s">
        <v>14087</v>
      </c>
      <c r="D10580" s="4" t="s">
        <v>4501</v>
      </c>
      <c r="E10580" s="8" t="s">
        <v>4501</v>
      </c>
      <c r="F10580" t="s">
        <v>397</v>
      </c>
      <c r="G10580" t="s">
        <v>556</v>
      </c>
      <c r="H10580" t="s">
        <v>405</v>
      </c>
      <c r="I10580" t="s">
        <v>1333</v>
      </c>
      <c r="J10580" s="1" t="s">
        <v>941</v>
      </c>
      <c r="L10580" s="2" t="s">
        <v>942</v>
      </c>
      <c r="M10580" s="2" t="s">
        <v>940</v>
      </c>
      <c r="N10580">
        <v>0</v>
      </c>
      <c r="O10580">
        <v>34000</v>
      </c>
      <c r="P10580">
        <v>0</v>
      </c>
      <c r="Q10580" t="s">
        <v>862</v>
      </c>
      <c r="R10580" s="3">
        <v>0</v>
      </c>
      <c r="S10580">
        <v>0</v>
      </c>
      <c r="T10580">
        <v>0</v>
      </c>
    </row>
    <row r="10581" spans="1:20" x14ac:dyDescent="0.25">
      <c r="A10581" t="s">
        <v>109</v>
      </c>
      <c r="B10581">
        <v>2240601</v>
      </c>
      <c r="C10581" s="4" t="s">
        <v>14087</v>
      </c>
      <c r="D10581" s="4" t="s">
        <v>4502</v>
      </c>
      <c r="E10581" s="8" t="s">
        <v>4502</v>
      </c>
      <c r="F10581" t="s">
        <v>397</v>
      </c>
      <c r="G10581" t="s">
        <v>556</v>
      </c>
      <c r="H10581" t="s">
        <v>405</v>
      </c>
      <c r="I10581" t="s">
        <v>1333</v>
      </c>
      <c r="J10581" s="1" t="s">
        <v>943</v>
      </c>
      <c r="L10581" s="2" t="s">
        <v>944</v>
      </c>
      <c r="M10581" s="2" t="s">
        <v>940</v>
      </c>
      <c r="N10581">
        <v>0</v>
      </c>
      <c r="O10581">
        <v>31000</v>
      </c>
      <c r="P10581">
        <v>0</v>
      </c>
      <c r="Q10581" t="s">
        <v>862</v>
      </c>
      <c r="R10581" s="3">
        <v>0</v>
      </c>
      <c r="S10581">
        <v>0</v>
      </c>
      <c r="T10581">
        <v>0</v>
      </c>
    </row>
    <row r="10582" spans="1:20" x14ac:dyDescent="0.25">
      <c r="A10582" t="s">
        <v>7</v>
      </c>
      <c r="B10582">
        <v>2240701</v>
      </c>
      <c r="C10582" s="4" t="s">
        <v>14087</v>
      </c>
      <c r="D10582" s="4" t="s">
        <v>1640</v>
      </c>
      <c r="E10582" s="8" t="s">
        <v>1640</v>
      </c>
      <c r="F10582" t="s">
        <v>397</v>
      </c>
      <c r="G10582" t="s">
        <v>398</v>
      </c>
      <c r="H10582" t="s">
        <v>399</v>
      </c>
      <c r="I10582" t="s">
        <v>1334</v>
      </c>
      <c r="J10582" s="1" t="s">
        <v>880</v>
      </c>
      <c r="L10582" s="2" t="s">
        <v>881</v>
      </c>
      <c r="M10582" s="2" t="s">
        <v>882</v>
      </c>
      <c r="N10582">
        <v>0</v>
      </c>
      <c r="O10582">
        <v>700000</v>
      </c>
      <c r="P10582">
        <v>0</v>
      </c>
      <c r="Q10582" t="s">
        <v>860</v>
      </c>
      <c r="R10582" s="3">
        <v>0.37</v>
      </c>
      <c r="S10582">
        <v>0</v>
      </c>
      <c r="T10582">
        <v>0</v>
      </c>
    </row>
    <row r="10583" spans="1:20" x14ac:dyDescent="0.25">
      <c r="A10583" t="s">
        <v>7</v>
      </c>
      <c r="B10583">
        <v>2240701</v>
      </c>
      <c r="C10583" s="4" t="s">
        <v>14087</v>
      </c>
      <c r="D10583" s="4" t="s">
        <v>1641</v>
      </c>
      <c r="E10583" s="8" t="s">
        <v>1641</v>
      </c>
      <c r="F10583" t="s">
        <v>397</v>
      </c>
      <c r="G10583" t="s">
        <v>398</v>
      </c>
      <c r="H10583" t="s">
        <v>399</v>
      </c>
      <c r="I10583" t="s">
        <v>1334</v>
      </c>
      <c r="J10583" s="1" t="s">
        <v>883</v>
      </c>
      <c r="L10583" s="2" t="s">
        <v>884</v>
      </c>
      <c r="M10583" s="2" t="s">
        <v>882</v>
      </c>
      <c r="N10583">
        <v>0</v>
      </c>
      <c r="O10583">
        <v>420000</v>
      </c>
      <c r="P10583">
        <v>0</v>
      </c>
      <c r="Q10583" t="s">
        <v>860</v>
      </c>
      <c r="R10583" s="3">
        <v>0.37</v>
      </c>
      <c r="S10583">
        <v>0</v>
      </c>
      <c r="T10583">
        <v>0</v>
      </c>
    </row>
    <row r="10584" spans="1:20" x14ac:dyDescent="0.25">
      <c r="A10584" t="s">
        <v>7</v>
      </c>
      <c r="B10584">
        <v>2240701</v>
      </c>
      <c r="C10584" s="4" t="s">
        <v>14087</v>
      </c>
      <c r="D10584" s="4" t="s">
        <v>1642</v>
      </c>
      <c r="E10584" s="8" t="s">
        <v>1642</v>
      </c>
      <c r="F10584" t="s">
        <v>397</v>
      </c>
      <c r="G10584" t="s">
        <v>398</v>
      </c>
      <c r="H10584" t="s">
        <v>399</v>
      </c>
      <c r="I10584" t="s">
        <v>1334</v>
      </c>
      <c r="J10584" s="1" t="s">
        <v>885</v>
      </c>
      <c r="L10584" s="2" t="s">
        <v>886</v>
      </c>
      <c r="M10584" s="2" t="s">
        <v>887</v>
      </c>
      <c r="N10584">
        <v>0</v>
      </c>
      <c r="O10584">
        <v>250000</v>
      </c>
      <c r="P10584">
        <v>0</v>
      </c>
      <c r="Q10584" t="s">
        <v>861</v>
      </c>
      <c r="R10584" s="3">
        <v>0.25</v>
      </c>
      <c r="S10584">
        <v>0</v>
      </c>
      <c r="T10584">
        <v>0</v>
      </c>
    </row>
    <row r="10585" spans="1:20" x14ac:dyDescent="0.25">
      <c r="A10585" t="s">
        <v>7</v>
      </c>
      <c r="B10585">
        <v>2240701</v>
      </c>
      <c r="C10585" s="4" t="s">
        <v>14087</v>
      </c>
      <c r="D10585" s="4" t="s">
        <v>1643</v>
      </c>
      <c r="E10585" s="8" t="s">
        <v>1643</v>
      </c>
      <c r="F10585" t="s">
        <v>397</v>
      </c>
      <c r="G10585" t="s">
        <v>398</v>
      </c>
      <c r="H10585" t="s">
        <v>399</v>
      </c>
      <c r="I10585" t="s">
        <v>1334</v>
      </c>
      <c r="J10585" s="1" t="s">
        <v>888</v>
      </c>
      <c r="L10585" s="2" t="s">
        <v>889</v>
      </c>
      <c r="M10585" s="2" t="s">
        <v>887</v>
      </c>
      <c r="N10585">
        <v>0</v>
      </c>
      <c r="O10585">
        <v>275000</v>
      </c>
      <c r="P10585">
        <v>0</v>
      </c>
      <c r="Q10585" t="s">
        <v>861</v>
      </c>
      <c r="R10585" s="3">
        <v>0.25</v>
      </c>
      <c r="S10585">
        <v>0</v>
      </c>
      <c r="T10585">
        <v>0</v>
      </c>
    </row>
    <row r="10586" spans="1:20" x14ac:dyDescent="0.25">
      <c r="A10586" t="s">
        <v>7</v>
      </c>
      <c r="B10586">
        <v>2240701</v>
      </c>
      <c r="C10586" s="4" t="s">
        <v>14087</v>
      </c>
      <c r="D10586" s="4" t="s">
        <v>1644</v>
      </c>
      <c r="E10586" s="8" t="s">
        <v>1644</v>
      </c>
      <c r="F10586" t="s">
        <v>397</v>
      </c>
      <c r="G10586" t="s">
        <v>398</v>
      </c>
      <c r="H10586" t="s">
        <v>399</v>
      </c>
      <c r="I10586" t="s">
        <v>1334</v>
      </c>
      <c r="J10586" s="1" t="s">
        <v>890</v>
      </c>
      <c r="L10586" s="2" t="s">
        <v>891</v>
      </c>
      <c r="M10586" s="2" t="s">
        <v>882</v>
      </c>
      <c r="N10586">
        <v>0</v>
      </c>
      <c r="O10586">
        <v>150000</v>
      </c>
      <c r="P10586">
        <v>0</v>
      </c>
      <c r="Q10586" t="s">
        <v>860</v>
      </c>
      <c r="R10586" s="3">
        <v>0.37</v>
      </c>
      <c r="S10586">
        <v>0</v>
      </c>
      <c r="T10586">
        <v>0</v>
      </c>
    </row>
    <row r="10587" spans="1:20" x14ac:dyDescent="0.25">
      <c r="A10587" t="s">
        <v>7</v>
      </c>
      <c r="B10587">
        <v>2240701</v>
      </c>
      <c r="C10587" s="4" t="s">
        <v>14087</v>
      </c>
      <c r="D10587" s="4" t="s">
        <v>1645</v>
      </c>
      <c r="E10587" s="8" t="s">
        <v>1645</v>
      </c>
      <c r="F10587" t="s">
        <v>397</v>
      </c>
      <c r="G10587" t="s">
        <v>398</v>
      </c>
      <c r="H10587" t="s">
        <v>399</v>
      </c>
      <c r="I10587" t="s">
        <v>1334</v>
      </c>
      <c r="J10587" s="1" t="s">
        <v>892</v>
      </c>
      <c r="L10587" s="2" t="s">
        <v>893</v>
      </c>
      <c r="M10587" s="2" t="s">
        <v>882</v>
      </c>
      <c r="N10587">
        <v>0</v>
      </c>
      <c r="O10587">
        <v>300000</v>
      </c>
      <c r="P10587">
        <v>0</v>
      </c>
      <c r="Q10587" t="s">
        <v>860</v>
      </c>
      <c r="R10587" s="3">
        <v>0.37</v>
      </c>
      <c r="S10587">
        <v>0</v>
      </c>
      <c r="T10587">
        <v>0</v>
      </c>
    </row>
    <row r="10588" spans="1:20" x14ac:dyDescent="0.25">
      <c r="A10588" t="s">
        <v>7</v>
      </c>
      <c r="B10588">
        <v>2240701</v>
      </c>
      <c r="C10588" s="4" t="s">
        <v>14087</v>
      </c>
      <c r="D10588" s="4" t="s">
        <v>1646</v>
      </c>
      <c r="E10588" s="8" t="s">
        <v>1646</v>
      </c>
      <c r="F10588" t="s">
        <v>397</v>
      </c>
      <c r="G10588" t="s">
        <v>398</v>
      </c>
      <c r="H10588" t="s">
        <v>399</v>
      </c>
      <c r="I10588" t="s">
        <v>1334</v>
      </c>
      <c r="J10588" s="1" t="s">
        <v>894</v>
      </c>
      <c r="L10588" s="2" t="s">
        <v>895</v>
      </c>
      <c r="M10588" s="2" t="s">
        <v>882</v>
      </c>
      <c r="N10588">
        <v>0</v>
      </c>
      <c r="O10588">
        <v>400000</v>
      </c>
      <c r="P10588">
        <v>0</v>
      </c>
      <c r="Q10588" t="s">
        <v>860</v>
      </c>
      <c r="R10588" s="3">
        <v>0.37</v>
      </c>
      <c r="S10588">
        <v>0</v>
      </c>
      <c r="T10588">
        <v>0</v>
      </c>
    </row>
    <row r="10589" spans="1:20" x14ac:dyDescent="0.25">
      <c r="A10589" t="s">
        <v>7</v>
      </c>
      <c r="B10589">
        <v>2240701</v>
      </c>
      <c r="C10589" s="4" t="s">
        <v>14087</v>
      </c>
      <c r="D10589" s="4" t="s">
        <v>1647</v>
      </c>
      <c r="E10589" s="8" t="s">
        <v>1647</v>
      </c>
      <c r="F10589" t="s">
        <v>397</v>
      </c>
      <c r="G10589" t="s">
        <v>398</v>
      </c>
      <c r="H10589" t="s">
        <v>399</v>
      </c>
      <c r="I10589" t="s">
        <v>1334</v>
      </c>
      <c r="J10589" s="1" t="s">
        <v>896</v>
      </c>
      <c r="L10589" s="2" t="s">
        <v>897</v>
      </c>
      <c r="M10589" s="2" t="s">
        <v>882</v>
      </c>
      <c r="N10589">
        <v>0</v>
      </c>
      <c r="O10589">
        <v>360000</v>
      </c>
      <c r="P10589">
        <v>0</v>
      </c>
      <c r="Q10589" t="s">
        <v>860</v>
      </c>
      <c r="R10589" s="3">
        <v>0.37</v>
      </c>
      <c r="S10589">
        <v>0</v>
      </c>
      <c r="T10589">
        <v>0</v>
      </c>
    </row>
    <row r="10590" spans="1:20" x14ac:dyDescent="0.25">
      <c r="A10590" t="s">
        <v>7</v>
      </c>
      <c r="B10590">
        <v>2240701</v>
      </c>
      <c r="C10590" s="4" t="s">
        <v>14087</v>
      </c>
      <c r="D10590" s="4" t="s">
        <v>1648</v>
      </c>
      <c r="E10590" s="8" t="s">
        <v>1648</v>
      </c>
      <c r="F10590" t="s">
        <v>397</v>
      </c>
      <c r="G10590" t="s">
        <v>398</v>
      </c>
      <c r="H10590" t="s">
        <v>399</v>
      </c>
      <c r="I10590" t="s">
        <v>1334</v>
      </c>
      <c r="J10590" s="1" t="s">
        <v>898</v>
      </c>
      <c r="L10590" s="2" t="s">
        <v>899</v>
      </c>
      <c r="M10590" s="2" t="s">
        <v>882</v>
      </c>
      <c r="N10590">
        <v>0</v>
      </c>
      <c r="O10590">
        <v>250000</v>
      </c>
      <c r="P10590">
        <v>0</v>
      </c>
      <c r="Q10590" t="s">
        <v>860</v>
      </c>
      <c r="R10590" s="3">
        <v>0.37</v>
      </c>
      <c r="S10590">
        <v>0</v>
      </c>
      <c r="T10590">
        <v>0</v>
      </c>
    </row>
    <row r="10591" spans="1:20" x14ac:dyDescent="0.25">
      <c r="A10591" t="s">
        <v>7</v>
      </c>
      <c r="B10591">
        <v>2240701</v>
      </c>
      <c r="C10591" s="4" t="s">
        <v>14087</v>
      </c>
      <c r="D10591" s="4" t="s">
        <v>1649</v>
      </c>
      <c r="E10591" s="8" t="s">
        <v>1649</v>
      </c>
      <c r="F10591" t="s">
        <v>397</v>
      </c>
      <c r="G10591" t="s">
        <v>398</v>
      </c>
      <c r="H10591" t="s">
        <v>399</v>
      </c>
      <c r="I10591" t="s">
        <v>1334</v>
      </c>
      <c r="J10591" s="1" t="s">
        <v>900</v>
      </c>
      <c r="L10591" s="2" t="s">
        <v>901</v>
      </c>
      <c r="M10591" s="2" t="s">
        <v>882</v>
      </c>
      <c r="N10591">
        <v>0</v>
      </c>
      <c r="O10591">
        <v>360000</v>
      </c>
      <c r="P10591">
        <v>0</v>
      </c>
      <c r="Q10591" t="s">
        <v>860</v>
      </c>
      <c r="R10591" s="3">
        <v>0.37</v>
      </c>
      <c r="S10591">
        <v>0</v>
      </c>
      <c r="T10591">
        <v>0</v>
      </c>
    </row>
    <row r="10592" spans="1:20" x14ac:dyDescent="0.25">
      <c r="A10592" t="s">
        <v>7</v>
      </c>
      <c r="B10592">
        <v>2240701</v>
      </c>
      <c r="C10592" s="4" t="s">
        <v>14087</v>
      </c>
      <c r="D10592" s="4" t="s">
        <v>1650</v>
      </c>
      <c r="E10592" s="8" t="s">
        <v>1650</v>
      </c>
      <c r="F10592" t="s">
        <v>397</v>
      </c>
      <c r="G10592" t="s">
        <v>398</v>
      </c>
      <c r="H10592" t="s">
        <v>399</v>
      </c>
      <c r="I10592" t="s">
        <v>1334</v>
      </c>
      <c r="J10592" s="1" t="s">
        <v>902</v>
      </c>
      <c r="L10592" s="2" t="s">
        <v>903</v>
      </c>
      <c r="M10592" s="2" t="s">
        <v>887</v>
      </c>
      <c r="N10592">
        <v>3</v>
      </c>
      <c r="O10592">
        <v>300000</v>
      </c>
      <c r="P10592">
        <v>900000</v>
      </c>
      <c r="Q10592" t="s">
        <v>861</v>
      </c>
      <c r="R10592" s="3">
        <v>0.25</v>
      </c>
      <c r="S10592">
        <v>675000</v>
      </c>
      <c r="T10592">
        <v>225000</v>
      </c>
    </row>
    <row r="10593" spans="1:20" x14ac:dyDescent="0.25">
      <c r="A10593" t="s">
        <v>7</v>
      </c>
      <c r="B10593">
        <v>2240701</v>
      </c>
      <c r="C10593" s="4" t="s">
        <v>14087</v>
      </c>
      <c r="D10593" s="4" t="s">
        <v>1651</v>
      </c>
      <c r="E10593" s="8" t="s">
        <v>1651</v>
      </c>
      <c r="F10593" t="s">
        <v>397</v>
      </c>
      <c r="G10593" t="s">
        <v>398</v>
      </c>
      <c r="H10593" t="s">
        <v>399</v>
      </c>
      <c r="I10593" t="s">
        <v>1334</v>
      </c>
      <c r="J10593" s="1" t="s">
        <v>904</v>
      </c>
      <c r="L10593" s="2" t="s">
        <v>905</v>
      </c>
      <c r="M10593" s="2" t="s">
        <v>887</v>
      </c>
      <c r="N10593">
        <v>0</v>
      </c>
      <c r="O10593">
        <v>690000</v>
      </c>
      <c r="P10593">
        <v>0</v>
      </c>
      <c r="Q10593" t="s">
        <v>861</v>
      </c>
      <c r="R10593" s="3">
        <v>0.25</v>
      </c>
      <c r="S10593">
        <v>0</v>
      </c>
      <c r="T10593">
        <v>0</v>
      </c>
    </row>
    <row r="10594" spans="1:20" x14ac:dyDescent="0.25">
      <c r="A10594" t="s">
        <v>7</v>
      </c>
      <c r="B10594">
        <v>2240701</v>
      </c>
      <c r="C10594" s="4" t="s">
        <v>14087</v>
      </c>
      <c r="D10594" s="4" t="s">
        <v>1652</v>
      </c>
      <c r="E10594" s="8" t="s">
        <v>1652</v>
      </c>
      <c r="F10594" t="s">
        <v>397</v>
      </c>
      <c r="G10594" t="s">
        <v>398</v>
      </c>
      <c r="H10594" t="s">
        <v>399</v>
      </c>
      <c r="I10594" t="s">
        <v>1334</v>
      </c>
      <c r="J10594" s="1" t="s">
        <v>906</v>
      </c>
      <c r="L10594" s="2" t="s">
        <v>907</v>
      </c>
      <c r="M10594" s="2" t="s">
        <v>887</v>
      </c>
      <c r="N10594">
        <v>0</v>
      </c>
      <c r="O10594">
        <v>330000</v>
      </c>
      <c r="P10594">
        <v>0</v>
      </c>
      <c r="Q10594" t="s">
        <v>861</v>
      </c>
      <c r="R10594" s="3">
        <v>0.25</v>
      </c>
      <c r="S10594">
        <v>0</v>
      </c>
      <c r="T10594">
        <v>0</v>
      </c>
    </row>
    <row r="10595" spans="1:20" x14ac:dyDescent="0.25">
      <c r="A10595" t="s">
        <v>7</v>
      </c>
      <c r="B10595">
        <v>2240701</v>
      </c>
      <c r="C10595" s="4" t="s">
        <v>14087</v>
      </c>
      <c r="D10595" s="4" t="s">
        <v>1653</v>
      </c>
      <c r="E10595" s="8" t="s">
        <v>1653</v>
      </c>
      <c r="F10595" t="s">
        <v>397</v>
      </c>
      <c r="G10595" t="s">
        <v>398</v>
      </c>
      <c r="H10595" t="s">
        <v>399</v>
      </c>
      <c r="I10595" t="s">
        <v>1334</v>
      </c>
      <c r="J10595" s="1" t="s">
        <v>908</v>
      </c>
      <c r="L10595" s="2" t="s">
        <v>909</v>
      </c>
      <c r="M10595" s="2" t="s">
        <v>882</v>
      </c>
      <c r="N10595">
        <v>0</v>
      </c>
      <c r="O10595">
        <v>200000</v>
      </c>
      <c r="P10595">
        <v>0</v>
      </c>
      <c r="Q10595" t="s">
        <v>860</v>
      </c>
      <c r="R10595" s="3">
        <v>0.37</v>
      </c>
      <c r="S10595">
        <v>0</v>
      </c>
      <c r="T10595">
        <v>0</v>
      </c>
    </row>
    <row r="10596" spans="1:20" x14ac:dyDescent="0.25">
      <c r="A10596" t="s">
        <v>7</v>
      </c>
      <c r="B10596">
        <v>2240701</v>
      </c>
      <c r="C10596" s="4" t="s">
        <v>14087</v>
      </c>
      <c r="D10596" s="4" t="s">
        <v>1654</v>
      </c>
      <c r="E10596" s="8" t="s">
        <v>1654</v>
      </c>
      <c r="F10596" t="s">
        <v>397</v>
      </c>
      <c r="G10596" t="s">
        <v>398</v>
      </c>
      <c r="H10596" t="s">
        <v>399</v>
      </c>
      <c r="I10596" t="s">
        <v>1334</v>
      </c>
      <c r="J10596" s="1" t="s">
        <v>910</v>
      </c>
      <c r="L10596" s="2" t="s">
        <v>911</v>
      </c>
      <c r="M10596" s="2" t="s">
        <v>887</v>
      </c>
      <c r="N10596">
        <v>0</v>
      </c>
      <c r="O10596">
        <v>400000</v>
      </c>
      <c r="P10596">
        <v>0</v>
      </c>
      <c r="Q10596" t="s">
        <v>861</v>
      </c>
      <c r="R10596" s="3">
        <v>0.25</v>
      </c>
      <c r="S10596">
        <v>0</v>
      </c>
      <c r="T10596">
        <v>0</v>
      </c>
    </row>
    <row r="10597" spans="1:20" x14ac:dyDescent="0.25">
      <c r="A10597" t="s">
        <v>7</v>
      </c>
      <c r="B10597">
        <v>2240701</v>
      </c>
      <c r="C10597" s="4" t="s">
        <v>14087</v>
      </c>
      <c r="D10597" s="4" t="s">
        <v>1655</v>
      </c>
      <c r="E10597" s="8" t="s">
        <v>1655</v>
      </c>
      <c r="F10597" t="s">
        <v>397</v>
      </c>
      <c r="G10597" t="s">
        <v>398</v>
      </c>
      <c r="H10597" t="s">
        <v>399</v>
      </c>
      <c r="I10597" t="s">
        <v>1334</v>
      </c>
      <c r="J10597" s="1" t="s">
        <v>912</v>
      </c>
      <c r="L10597" s="2" t="s">
        <v>913</v>
      </c>
      <c r="M10597" s="2" t="s">
        <v>882</v>
      </c>
      <c r="N10597">
        <v>0</v>
      </c>
      <c r="O10597">
        <v>240000</v>
      </c>
      <c r="P10597">
        <v>0</v>
      </c>
      <c r="Q10597" t="s">
        <v>860</v>
      </c>
      <c r="R10597" s="3">
        <v>0.37</v>
      </c>
      <c r="S10597">
        <v>0</v>
      </c>
      <c r="T10597">
        <v>0</v>
      </c>
    </row>
    <row r="10598" spans="1:20" x14ac:dyDescent="0.25">
      <c r="A10598" t="s">
        <v>7</v>
      </c>
      <c r="B10598">
        <v>2240701</v>
      </c>
      <c r="C10598" s="4" t="s">
        <v>14087</v>
      </c>
      <c r="D10598" s="4" t="s">
        <v>1656</v>
      </c>
      <c r="E10598" s="8" t="s">
        <v>1656</v>
      </c>
      <c r="F10598" t="s">
        <v>397</v>
      </c>
      <c r="G10598" t="s">
        <v>398</v>
      </c>
      <c r="H10598" t="s">
        <v>399</v>
      </c>
      <c r="I10598" t="s">
        <v>1334</v>
      </c>
      <c r="J10598" s="1" t="s">
        <v>914</v>
      </c>
      <c r="L10598" s="2" t="s">
        <v>915</v>
      </c>
      <c r="M10598" s="2" t="s">
        <v>887</v>
      </c>
      <c r="N10598">
        <v>2</v>
      </c>
      <c r="O10598">
        <v>240000</v>
      </c>
      <c r="P10598">
        <v>480000</v>
      </c>
      <c r="Q10598" t="s">
        <v>861</v>
      </c>
      <c r="R10598" s="3">
        <v>0.25</v>
      </c>
      <c r="S10598">
        <v>360000</v>
      </c>
      <c r="T10598">
        <v>120000</v>
      </c>
    </row>
    <row r="10599" spans="1:20" x14ac:dyDescent="0.25">
      <c r="A10599" t="s">
        <v>7</v>
      </c>
      <c r="B10599">
        <v>2240701</v>
      </c>
      <c r="C10599" s="4" t="s">
        <v>14087</v>
      </c>
      <c r="D10599" s="4" t="s">
        <v>1657</v>
      </c>
      <c r="E10599" s="8" t="s">
        <v>1657</v>
      </c>
      <c r="F10599" t="s">
        <v>397</v>
      </c>
      <c r="G10599" t="s">
        <v>398</v>
      </c>
      <c r="H10599" t="s">
        <v>399</v>
      </c>
      <c r="I10599" t="s">
        <v>1334</v>
      </c>
      <c r="J10599" s="1" t="s">
        <v>916</v>
      </c>
      <c r="L10599" s="2" t="s">
        <v>917</v>
      </c>
      <c r="M10599" s="2" t="s">
        <v>887</v>
      </c>
      <c r="N10599">
        <v>0</v>
      </c>
      <c r="O10599">
        <v>150000</v>
      </c>
      <c r="P10599">
        <v>0</v>
      </c>
      <c r="Q10599" t="s">
        <v>861</v>
      </c>
      <c r="R10599" s="3">
        <v>0.25</v>
      </c>
      <c r="S10599">
        <v>0</v>
      </c>
      <c r="T10599">
        <v>0</v>
      </c>
    </row>
    <row r="10600" spans="1:20" x14ac:dyDescent="0.25">
      <c r="A10600" t="s">
        <v>7</v>
      </c>
      <c r="B10600">
        <v>2240701</v>
      </c>
      <c r="C10600" s="4" t="s">
        <v>14087</v>
      </c>
      <c r="D10600" s="4" t="s">
        <v>1658</v>
      </c>
      <c r="E10600" s="8" t="s">
        <v>1658</v>
      </c>
      <c r="F10600" t="s">
        <v>397</v>
      </c>
      <c r="G10600" t="s">
        <v>398</v>
      </c>
      <c r="H10600" t="s">
        <v>399</v>
      </c>
      <c r="I10600" t="s">
        <v>1334</v>
      </c>
      <c r="J10600" s="1" t="s">
        <v>918</v>
      </c>
      <c r="L10600" s="2" t="s">
        <v>919</v>
      </c>
      <c r="M10600" s="2" t="s">
        <v>887</v>
      </c>
      <c r="N10600">
        <v>8</v>
      </c>
      <c r="O10600">
        <v>470000</v>
      </c>
      <c r="P10600">
        <v>3760000</v>
      </c>
      <c r="Q10600" t="s">
        <v>861</v>
      </c>
      <c r="R10600" s="3">
        <v>0.25</v>
      </c>
      <c r="S10600">
        <v>2820000</v>
      </c>
      <c r="T10600">
        <v>940000</v>
      </c>
    </row>
    <row r="10601" spans="1:20" x14ac:dyDescent="0.25">
      <c r="A10601" t="s">
        <v>7</v>
      </c>
      <c r="B10601">
        <v>2240701</v>
      </c>
      <c r="C10601" s="4" t="s">
        <v>14087</v>
      </c>
      <c r="D10601" s="4" t="s">
        <v>1659</v>
      </c>
      <c r="E10601" s="8" t="s">
        <v>1659</v>
      </c>
      <c r="F10601" t="s">
        <v>397</v>
      </c>
      <c r="G10601" t="s">
        <v>398</v>
      </c>
      <c r="H10601" t="s">
        <v>399</v>
      </c>
      <c r="I10601" t="s">
        <v>1334</v>
      </c>
      <c r="J10601" s="1" t="s">
        <v>920</v>
      </c>
      <c r="L10601" s="2" t="s">
        <v>921</v>
      </c>
      <c r="M10601" s="2" t="s">
        <v>882</v>
      </c>
      <c r="N10601">
        <v>0</v>
      </c>
      <c r="O10601">
        <v>170000</v>
      </c>
      <c r="P10601">
        <v>0</v>
      </c>
      <c r="Q10601" t="s">
        <v>860</v>
      </c>
      <c r="R10601" s="3">
        <v>0.37</v>
      </c>
      <c r="S10601">
        <v>0</v>
      </c>
      <c r="T10601">
        <v>0</v>
      </c>
    </row>
    <row r="10602" spans="1:20" x14ac:dyDescent="0.25">
      <c r="A10602" t="s">
        <v>7</v>
      </c>
      <c r="B10602">
        <v>2240701</v>
      </c>
      <c r="C10602" s="4" t="s">
        <v>14087</v>
      </c>
      <c r="D10602" s="4" t="s">
        <v>1660</v>
      </c>
      <c r="E10602" s="8" t="s">
        <v>1660</v>
      </c>
      <c r="F10602" t="s">
        <v>397</v>
      </c>
      <c r="G10602" t="s">
        <v>398</v>
      </c>
      <c r="H10602" t="s">
        <v>399</v>
      </c>
      <c r="I10602" t="s">
        <v>1334</v>
      </c>
      <c r="J10602" s="1" t="s">
        <v>922</v>
      </c>
      <c r="L10602" s="2" t="s">
        <v>923</v>
      </c>
      <c r="M10602" s="2" t="s">
        <v>887</v>
      </c>
      <c r="N10602">
        <v>0</v>
      </c>
      <c r="O10602">
        <v>130000</v>
      </c>
      <c r="P10602">
        <v>0</v>
      </c>
      <c r="Q10602" t="s">
        <v>861</v>
      </c>
      <c r="R10602" s="3">
        <v>0.25</v>
      </c>
      <c r="S10602">
        <v>0</v>
      </c>
      <c r="T10602">
        <v>0</v>
      </c>
    </row>
    <row r="10603" spans="1:20" x14ac:dyDescent="0.25">
      <c r="A10603" t="s">
        <v>7</v>
      </c>
      <c r="B10603">
        <v>2240701</v>
      </c>
      <c r="C10603" s="4" t="s">
        <v>14087</v>
      </c>
      <c r="D10603" s="4" t="s">
        <v>1661</v>
      </c>
      <c r="E10603" s="8" t="s">
        <v>1661</v>
      </c>
      <c r="F10603" t="s">
        <v>397</v>
      </c>
      <c r="G10603" t="s">
        <v>398</v>
      </c>
      <c r="H10603" t="s">
        <v>399</v>
      </c>
      <c r="I10603" t="s">
        <v>1334</v>
      </c>
      <c r="J10603" s="1" t="s">
        <v>924</v>
      </c>
      <c r="L10603" s="2" t="s">
        <v>925</v>
      </c>
      <c r="M10603" s="2" t="s">
        <v>887</v>
      </c>
      <c r="N10603">
        <v>0</v>
      </c>
      <c r="O10603">
        <v>130000</v>
      </c>
      <c r="P10603">
        <v>0</v>
      </c>
      <c r="Q10603" t="s">
        <v>861</v>
      </c>
      <c r="R10603" s="3">
        <v>0.25</v>
      </c>
      <c r="S10603">
        <v>0</v>
      </c>
      <c r="T10603">
        <v>0</v>
      </c>
    </row>
    <row r="10604" spans="1:20" x14ac:dyDescent="0.25">
      <c r="A10604" t="s">
        <v>7</v>
      </c>
      <c r="B10604">
        <v>2240701</v>
      </c>
      <c r="C10604" s="4" t="s">
        <v>14087</v>
      </c>
      <c r="D10604" s="4" t="s">
        <v>1662</v>
      </c>
      <c r="E10604" s="8" t="s">
        <v>1662</v>
      </c>
      <c r="F10604" t="s">
        <v>397</v>
      </c>
      <c r="G10604" t="s">
        <v>398</v>
      </c>
      <c r="H10604" t="s">
        <v>399</v>
      </c>
      <c r="I10604" t="s">
        <v>1334</v>
      </c>
      <c r="J10604" s="1" t="s">
        <v>926</v>
      </c>
      <c r="L10604" s="2" t="s">
        <v>927</v>
      </c>
      <c r="M10604" s="2" t="s">
        <v>887</v>
      </c>
      <c r="N10604">
        <v>0</v>
      </c>
      <c r="O10604">
        <v>260000</v>
      </c>
      <c r="P10604">
        <v>0</v>
      </c>
      <c r="Q10604" t="s">
        <v>861</v>
      </c>
      <c r="R10604" s="3">
        <v>0.25</v>
      </c>
      <c r="S10604">
        <v>0</v>
      </c>
      <c r="T10604">
        <v>0</v>
      </c>
    </row>
    <row r="10605" spans="1:20" x14ac:dyDescent="0.25">
      <c r="A10605" t="s">
        <v>7</v>
      </c>
      <c r="B10605">
        <v>2240701</v>
      </c>
      <c r="C10605" s="4" t="s">
        <v>14087</v>
      </c>
      <c r="D10605" s="4" t="s">
        <v>1663</v>
      </c>
      <c r="E10605" s="8" t="s">
        <v>1663</v>
      </c>
      <c r="F10605" t="s">
        <v>397</v>
      </c>
      <c r="G10605" t="s">
        <v>398</v>
      </c>
      <c r="H10605" t="s">
        <v>399</v>
      </c>
      <c r="I10605" t="s">
        <v>1334</v>
      </c>
      <c r="J10605" s="1" t="s">
        <v>928</v>
      </c>
      <c r="L10605" s="2" t="s">
        <v>929</v>
      </c>
      <c r="M10605" s="2" t="s">
        <v>887</v>
      </c>
      <c r="N10605">
        <v>0</v>
      </c>
      <c r="O10605">
        <v>210000</v>
      </c>
      <c r="P10605">
        <v>0</v>
      </c>
      <c r="Q10605" t="s">
        <v>861</v>
      </c>
      <c r="R10605" s="3">
        <v>0.25</v>
      </c>
      <c r="S10605">
        <v>0</v>
      </c>
      <c r="T10605">
        <v>0</v>
      </c>
    </row>
    <row r="10606" spans="1:20" x14ac:dyDescent="0.25">
      <c r="A10606" t="s">
        <v>7</v>
      </c>
      <c r="B10606">
        <v>2240701</v>
      </c>
      <c r="C10606" s="4" t="s">
        <v>14087</v>
      </c>
      <c r="D10606" s="4" t="s">
        <v>1664</v>
      </c>
      <c r="E10606" s="8" t="s">
        <v>1664</v>
      </c>
      <c r="F10606" t="s">
        <v>397</v>
      </c>
      <c r="G10606" t="s">
        <v>398</v>
      </c>
      <c r="H10606" t="s">
        <v>399</v>
      </c>
      <c r="I10606" t="s">
        <v>1334</v>
      </c>
      <c r="J10606" s="1" t="s">
        <v>930</v>
      </c>
      <c r="L10606" s="2" t="s">
        <v>931</v>
      </c>
      <c r="M10606" s="2" t="s">
        <v>882</v>
      </c>
      <c r="N10606">
        <v>0</v>
      </c>
      <c r="O10606">
        <v>270000</v>
      </c>
      <c r="P10606">
        <v>0</v>
      </c>
      <c r="Q10606" t="s">
        <v>860</v>
      </c>
      <c r="R10606" s="3">
        <v>0.37</v>
      </c>
      <c r="S10606">
        <v>0</v>
      </c>
      <c r="T10606">
        <v>0</v>
      </c>
    </row>
    <row r="10607" spans="1:20" x14ac:dyDescent="0.25">
      <c r="A10607" t="s">
        <v>7</v>
      </c>
      <c r="B10607">
        <v>2240701</v>
      </c>
      <c r="C10607" s="4" t="s">
        <v>14087</v>
      </c>
      <c r="D10607" s="4" t="s">
        <v>1665</v>
      </c>
      <c r="E10607" s="8" t="s">
        <v>1665</v>
      </c>
      <c r="F10607" t="s">
        <v>397</v>
      </c>
      <c r="G10607" t="s">
        <v>398</v>
      </c>
      <c r="H10607" t="s">
        <v>399</v>
      </c>
      <c r="I10607" t="s">
        <v>1334</v>
      </c>
      <c r="J10607" s="1" t="s">
        <v>932</v>
      </c>
      <c r="L10607" s="2" t="s">
        <v>933</v>
      </c>
      <c r="M10607" s="2" t="s">
        <v>882</v>
      </c>
      <c r="N10607">
        <v>0</v>
      </c>
      <c r="O10607">
        <v>270000</v>
      </c>
      <c r="P10607">
        <v>0</v>
      </c>
      <c r="Q10607" t="s">
        <v>860</v>
      </c>
      <c r="R10607" s="3">
        <v>0.37</v>
      </c>
      <c r="S10607">
        <v>0</v>
      </c>
      <c r="T10607">
        <v>0</v>
      </c>
    </row>
    <row r="10608" spans="1:20" x14ac:dyDescent="0.25">
      <c r="A10608" t="s">
        <v>7</v>
      </c>
      <c r="B10608">
        <v>2240701</v>
      </c>
      <c r="C10608" s="4" t="s">
        <v>14087</v>
      </c>
      <c r="D10608" s="4" t="s">
        <v>1666</v>
      </c>
      <c r="E10608" s="8" t="s">
        <v>1666</v>
      </c>
      <c r="F10608" t="s">
        <v>397</v>
      </c>
      <c r="G10608" t="s">
        <v>398</v>
      </c>
      <c r="H10608" t="s">
        <v>399</v>
      </c>
      <c r="I10608" t="s">
        <v>1334</v>
      </c>
      <c r="J10608" s="1" t="s">
        <v>934</v>
      </c>
      <c r="L10608" s="2" t="s">
        <v>935</v>
      </c>
      <c r="M10608" s="2" t="s">
        <v>882</v>
      </c>
      <c r="N10608">
        <v>0</v>
      </c>
      <c r="O10608">
        <v>130000</v>
      </c>
      <c r="P10608">
        <v>0</v>
      </c>
      <c r="Q10608" t="s">
        <v>860</v>
      </c>
      <c r="R10608" s="3">
        <v>0.37</v>
      </c>
      <c r="S10608">
        <v>0</v>
      </c>
      <c r="T10608">
        <v>0</v>
      </c>
    </row>
    <row r="10609" spans="1:20" x14ac:dyDescent="0.25">
      <c r="A10609" t="s">
        <v>7</v>
      </c>
      <c r="B10609">
        <v>2240701</v>
      </c>
      <c r="C10609" s="4" t="s">
        <v>14087</v>
      </c>
      <c r="D10609" s="4" t="s">
        <v>1667</v>
      </c>
      <c r="E10609" s="8" t="s">
        <v>1667</v>
      </c>
      <c r="F10609" t="s">
        <v>397</v>
      </c>
      <c r="G10609" t="s">
        <v>398</v>
      </c>
      <c r="H10609" t="s">
        <v>399</v>
      </c>
      <c r="I10609" t="s">
        <v>1334</v>
      </c>
      <c r="J10609" s="1" t="s">
        <v>936</v>
      </c>
      <c r="L10609" s="2" t="s">
        <v>937</v>
      </c>
      <c r="M10609" s="2" t="s">
        <v>887</v>
      </c>
      <c r="N10609">
        <v>0</v>
      </c>
      <c r="O10609">
        <v>165000</v>
      </c>
      <c r="P10609">
        <v>0</v>
      </c>
      <c r="Q10609" t="s">
        <v>861</v>
      </c>
      <c r="R10609" s="3">
        <v>0.25</v>
      </c>
      <c r="S10609">
        <v>0</v>
      </c>
      <c r="T10609">
        <v>0</v>
      </c>
    </row>
    <row r="10610" spans="1:20" x14ac:dyDescent="0.25">
      <c r="A10610" t="s">
        <v>7</v>
      </c>
      <c r="B10610">
        <v>2240701</v>
      </c>
      <c r="C10610" s="4" t="s">
        <v>14087</v>
      </c>
      <c r="D10610" s="4" t="s">
        <v>1668</v>
      </c>
      <c r="E10610" s="8" t="s">
        <v>1668</v>
      </c>
      <c r="F10610" t="s">
        <v>397</v>
      </c>
      <c r="G10610" t="s">
        <v>398</v>
      </c>
      <c r="H10610" t="s">
        <v>399</v>
      </c>
      <c r="I10610" t="s">
        <v>1334</v>
      </c>
      <c r="J10610" s="1" t="s">
        <v>938</v>
      </c>
      <c r="L10610" s="2" t="s">
        <v>939</v>
      </c>
      <c r="M10610" s="2" t="s">
        <v>940</v>
      </c>
      <c r="N10610">
        <v>0</v>
      </c>
      <c r="O10610">
        <v>32000</v>
      </c>
      <c r="P10610">
        <v>0</v>
      </c>
      <c r="Q10610" t="s">
        <v>862</v>
      </c>
      <c r="R10610" s="3">
        <v>0</v>
      </c>
      <c r="S10610">
        <v>0</v>
      </c>
      <c r="T10610">
        <v>0</v>
      </c>
    </row>
    <row r="10611" spans="1:20" x14ac:dyDescent="0.25">
      <c r="A10611" t="s">
        <v>7</v>
      </c>
      <c r="B10611">
        <v>2240701</v>
      </c>
      <c r="C10611" s="4" t="s">
        <v>14087</v>
      </c>
      <c r="D10611" s="4" t="s">
        <v>1669</v>
      </c>
      <c r="E10611" s="8" t="s">
        <v>1669</v>
      </c>
      <c r="F10611" t="s">
        <v>397</v>
      </c>
      <c r="G10611" t="s">
        <v>398</v>
      </c>
      <c r="H10611" t="s">
        <v>399</v>
      </c>
      <c r="I10611" t="s">
        <v>1334</v>
      </c>
      <c r="J10611" s="1" t="s">
        <v>941</v>
      </c>
      <c r="L10611" s="2" t="s">
        <v>942</v>
      </c>
      <c r="M10611" s="2" t="s">
        <v>940</v>
      </c>
      <c r="N10611">
        <v>0</v>
      </c>
      <c r="O10611">
        <v>34000</v>
      </c>
      <c r="P10611">
        <v>0</v>
      </c>
      <c r="Q10611" t="s">
        <v>862</v>
      </c>
      <c r="R10611" s="3">
        <v>0</v>
      </c>
      <c r="S10611">
        <v>0</v>
      </c>
      <c r="T10611">
        <v>0</v>
      </c>
    </row>
    <row r="10612" spans="1:20" x14ac:dyDescent="0.25">
      <c r="A10612" t="s">
        <v>7</v>
      </c>
      <c r="B10612">
        <v>2240701</v>
      </c>
      <c r="C10612" s="4" t="s">
        <v>14087</v>
      </c>
      <c r="D10612" s="4" t="s">
        <v>1670</v>
      </c>
      <c r="E10612" s="8" t="s">
        <v>1670</v>
      </c>
      <c r="F10612" t="s">
        <v>397</v>
      </c>
      <c r="G10612" t="s">
        <v>398</v>
      </c>
      <c r="H10612" t="s">
        <v>399</v>
      </c>
      <c r="I10612" t="s">
        <v>1334</v>
      </c>
      <c r="J10612" s="1" t="s">
        <v>943</v>
      </c>
      <c r="L10612" s="2" t="s">
        <v>944</v>
      </c>
      <c r="M10612" s="2" t="s">
        <v>940</v>
      </c>
      <c r="N10612">
        <v>0</v>
      </c>
      <c r="O10612">
        <v>31000</v>
      </c>
      <c r="P10612">
        <v>0</v>
      </c>
      <c r="Q10612" t="s">
        <v>862</v>
      </c>
      <c r="R10612" s="3">
        <v>0</v>
      </c>
      <c r="S10612">
        <v>0</v>
      </c>
      <c r="T10612">
        <v>0</v>
      </c>
    </row>
    <row r="10613" spans="1:20" x14ac:dyDescent="0.25">
      <c r="A10613" t="s">
        <v>81</v>
      </c>
      <c r="B10613">
        <v>2240801</v>
      </c>
      <c r="C10613" s="4" t="s">
        <v>14087</v>
      </c>
      <c r="D10613" s="4" t="s">
        <v>3694</v>
      </c>
      <c r="E10613" s="8" t="s">
        <v>3694</v>
      </c>
      <c r="F10613" t="s">
        <v>397</v>
      </c>
      <c r="G10613" t="s">
        <v>487</v>
      </c>
      <c r="H10613" t="s">
        <v>519</v>
      </c>
      <c r="I10613" t="s">
        <v>1335</v>
      </c>
      <c r="J10613" s="1" t="s">
        <v>880</v>
      </c>
      <c r="L10613" s="2" t="s">
        <v>881</v>
      </c>
      <c r="M10613" s="2" t="s">
        <v>882</v>
      </c>
      <c r="N10613">
        <v>26</v>
      </c>
      <c r="O10613">
        <v>700000</v>
      </c>
      <c r="P10613">
        <v>18200000</v>
      </c>
      <c r="Q10613" t="s">
        <v>860</v>
      </c>
      <c r="R10613" s="3">
        <v>0.37</v>
      </c>
      <c r="S10613">
        <v>11466000</v>
      </c>
      <c r="T10613">
        <v>6734000</v>
      </c>
    </row>
    <row r="10614" spans="1:20" x14ac:dyDescent="0.25">
      <c r="A10614" t="s">
        <v>81</v>
      </c>
      <c r="B10614">
        <v>2240801</v>
      </c>
      <c r="C10614" s="4" t="s">
        <v>14087</v>
      </c>
      <c r="D10614" s="4" t="s">
        <v>3695</v>
      </c>
      <c r="E10614" s="8" t="s">
        <v>3695</v>
      </c>
      <c r="F10614" t="s">
        <v>397</v>
      </c>
      <c r="G10614" t="s">
        <v>487</v>
      </c>
      <c r="H10614" t="s">
        <v>519</v>
      </c>
      <c r="I10614" t="s">
        <v>1335</v>
      </c>
      <c r="J10614" s="1" t="s">
        <v>883</v>
      </c>
      <c r="L10614" s="2" t="s">
        <v>884</v>
      </c>
      <c r="M10614" s="2" t="s">
        <v>882</v>
      </c>
      <c r="N10614">
        <v>0</v>
      </c>
      <c r="O10614">
        <v>420000</v>
      </c>
      <c r="P10614">
        <v>0</v>
      </c>
      <c r="Q10614" t="s">
        <v>860</v>
      </c>
      <c r="R10614" s="3">
        <v>0.37</v>
      </c>
      <c r="S10614">
        <v>0</v>
      </c>
      <c r="T10614">
        <v>0</v>
      </c>
    </row>
    <row r="10615" spans="1:20" x14ac:dyDescent="0.25">
      <c r="A10615" t="s">
        <v>81</v>
      </c>
      <c r="B10615">
        <v>2240801</v>
      </c>
      <c r="C10615" s="4" t="s">
        <v>14087</v>
      </c>
      <c r="D10615" s="4" t="s">
        <v>3696</v>
      </c>
      <c r="E10615" s="8" t="s">
        <v>3696</v>
      </c>
      <c r="F10615" t="s">
        <v>397</v>
      </c>
      <c r="G10615" t="s">
        <v>487</v>
      </c>
      <c r="H10615" t="s">
        <v>519</v>
      </c>
      <c r="I10615" t="s">
        <v>1335</v>
      </c>
      <c r="J10615" s="1" t="s">
        <v>885</v>
      </c>
      <c r="L10615" s="2" t="s">
        <v>886</v>
      </c>
      <c r="M10615" s="2" t="s">
        <v>887</v>
      </c>
      <c r="N10615">
        <v>25</v>
      </c>
      <c r="O10615">
        <v>250000</v>
      </c>
      <c r="P10615">
        <v>6250000</v>
      </c>
      <c r="Q10615" t="s">
        <v>861</v>
      </c>
      <c r="R10615" s="3">
        <v>0.25</v>
      </c>
      <c r="S10615">
        <v>4687500</v>
      </c>
      <c r="T10615">
        <v>1562500</v>
      </c>
    </row>
    <row r="10616" spans="1:20" x14ac:dyDescent="0.25">
      <c r="A10616" t="s">
        <v>81</v>
      </c>
      <c r="B10616">
        <v>2240801</v>
      </c>
      <c r="C10616" s="4" t="s">
        <v>14087</v>
      </c>
      <c r="D10616" s="4" t="s">
        <v>3697</v>
      </c>
      <c r="E10616" s="8" t="s">
        <v>3697</v>
      </c>
      <c r="F10616" t="s">
        <v>397</v>
      </c>
      <c r="G10616" t="s">
        <v>487</v>
      </c>
      <c r="H10616" t="s">
        <v>519</v>
      </c>
      <c r="I10616" t="s">
        <v>1335</v>
      </c>
      <c r="J10616" s="1" t="s">
        <v>888</v>
      </c>
      <c r="L10616" s="2" t="s">
        <v>889</v>
      </c>
      <c r="M10616" s="2" t="s">
        <v>887</v>
      </c>
      <c r="N10616">
        <v>0</v>
      </c>
      <c r="O10616">
        <v>275000</v>
      </c>
      <c r="P10616">
        <v>0</v>
      </c>
      <c r="Q10616" t="s">
        <v>861</v>
      </c>
      <c r="R10616" s="3">
        <v>0.25</v>
      </c>
      <c r="S10616">
        <v>0</v>
      </c>
      <c r="T10616">
        <v>0</v>
      </c>
    </row>
    <row r="10617" spans="1:20" x14ac:dyDescent="0.25">
      <c r="A10617" t="s">
        <v>81</v>
      </c>
      <c r="B10617">
        <v>2240801</v>
      </c>
      <c r="C10617" s="4" t="s">
        <v>14087</v>
      </c>
      <c r="D10617" s="4" t="s">
        <v>3698</v>
      </c>
      <c r="E10617" s="8" t="s">
        <v>3698</v>
      </c>
      <c r="F10617" t="s">
        <v>397</v>
      </c>
      <c r="G10617" t="s">
        <v>487</v>
      </c>
      <c r="H10617" t="s">
        <v>519</v>
      </c>
      <c r="I10617" t="s">
        <v>1335</v>
      </c>
      <c r="J10617" s="1" t="s">
        <v>890</v>
      </c>
      <c r="L10617" s="2" t="s">
        <v>891</v>
      </c>
      <c r="M10617" s="2" t="s">
        <v>882</v>
      </c>
      <c r="N10617">
        <v>25</v>
      </c>
      <c r="O10617">
        <v>150000</v>
      </c>
      <c r="P10617">
        <v>3750000</v>
      </c>
      <c r="Q10617" t="s">
        <v>860</v>
      </c>
      <c r="R10617" s="3">
        <v>0.37</v>
      </c>
      <c r="S10617">
        <v>2362500</v>
      </c>
      <c r="T10617">
        <v>1387500</v>
      </c>
    </row>
    <row r="10618" spans="1:20" x14ac:dyDescent="0.25">
      <c r="A10618" t="s">
        <v>81</v>
      </c>
      <c r="B10618">
        <v>2240801</v>
      </c>
      <c r="C10618" s="4" t="s">
        <v>14087</v>
      </c>
      <c r="D10618" s="4" t="s">
        <v>3699</v>
      </c>
      <c r="E10618" s="8" t="s">
        <v>3699</v>
      </c>
      <c r="F10618" t="s">
        <v>397</v>
      </c>
      <c r="G10618" t="s">
        <v>487</v>
      </c>
      <c r="H10618" t="s">
        <v>519</v>
      </c>
      <c r="I10618" t="s">
        <v>1335</v>
      </c>
      <c r="J10618" s="1" t="s">
        <v>892</v>
      </c>
      <c r="L10618" s="2" t="s">
        <v>893</v>
      </c>
      <c r="M10618" s="2" t="s">
        <v>882</v>
      </c>
      <c r="N10618">
        <v>0</v>
      </c>
      <c r="O10618">
        <v>300000</v>
      </c>
      <c r="P10618">
        <v>0</v>
      </c>
      <c r="Q10618" t="s">
        <v>860</v>
      </c>
      <c r="R10618" s="3">
        <v>0.37</v>
      </c>
      <c r="S10618">
        <v>0</v>
      </c>
      <c r="T10618">
        <v>0</v>
      </c>
    </row>
    <row r="10619" spans="1:20" x14ac:dyDescent="0.25">
      <c r="A10619" t="s">
        <v>81</v>
      </c>
      <c r="B10619">
        <v>2240801</v>
      </c>
      <c r="C10619" s="4" t="s">
        <v>14087</v>
      </c>
      <c r="D10619" s="4" t="s">
        <v>3700</v>
      </c>
      <c r="E10619" s="8" t="s">
        <v>3700</v>
      </c>
      <c r="F10619" t="s">
        <v>397</v>
      </c>
      <c r="G10619" t="s">
        <v>487</v>
      </c>
      <c r="H10619" t="s">
        <v>519</v>
      </c>
      <c r="I10619" t="s">
        <v>1335</v>
      </c>
      <c r="J10619" s="1" t="s">
        <v>894</v>
      </c>
      <c r="L10619" s="2" t="s">
        <v>895</v>
      </c>
      <c r="M10619" s="2" t="s">
        <v>882</v>
      </c>
      <c r="N10619">
        <v>0</v>
      </c>
      <c r="O10619">
        <v>400000</v>
      </c>
      <c r="P10619">
        <v>0</v>
      </c>
      <c r="Q10619" t="s">
        <v>860</v>
      </c>
      <c r="R10619" s="3">
        <v>0.37</v>
      </c>
      <c r="S10619">
        <v>0</v>
      </c>
      <c r="T10619">
        <v>0</v>
      </c>
    </row>
    <row r="10620" spans="1:20" x14ac:dyDescent="0.25">
      <c r="A10620" t="s">
        <v>81</v>
      </c>
      <c r="B10620">
        <v>2240801</v>
      </c>
      <c r="C10620" s="4" t="s">
        <v>14087</v>
      </c>
      <c r="D10620" s="4" t="s">
        <v>3701</v>
      </c>
      <c r="E10620" s="8" t="s">
        <v>3701</v>
      </c>
      <c r="F10620" t="s">
        <v>397</v>
      </c>
      <c r="G10620" t="s">
        <v>487</v>
      </c>
      <c r="H10620" t="s">
        <v>519</v>
      </c>
      <c r="I10620" t="s">
        <v>1335</v>
      </c>
      <c r="J10620" s="1" t="s">
        <v>896</v>
      </c>
      <c r="L10620" s="2" t="s">
        <v>897</v>
      </c>
      <c r="M10620" s="2" t="s">
        <v>882</v>
      </c>
      <c r="N10620">
        <v>0</v>
      </c>
      <c r="O10620">
        <v>360000</v>
      </c>
      <c r="P10620">
        <v>0</v>
      </c>
      <c r="Q10620" t="s">
        <v>860</v>
      </c>
      <c r="R10620" s="3">
        <v>0.37</v>
      </c>
      <c r="S10620">
        <v>0</v>
      </c>
      <c r="T10620">
        <v>0</v>
      </c>
    </row>
    <row r="10621" spans="1:20" x14ac:dyDescent="0.25">
      <c r="A10621" t="s">
        <v>81</v>
      </c>
      <c r="B10621">
        <v>2240801</v>
      </c>
      <c r="C10621" s="4" t="s">
        <v>14087</v>
      </c>
      <c r="D10621" s="4" t="s">
        <v>3702</v>
      </c>
      <c r="E10621" s="8" t="s">
        <v>3702</v>
      </c>
      <c r="F10621" t="s">
        <v>397</v>
      </c>
      <c r="G10621" t="s">
        <v>487</v>
      </c>
      <c r="H10621" t="s">
        <v>519</v>
      </c>
      <c r="I10621" t="s">
        <v>1335</v>
      </c>
      <c r="J10621" s="1" t="s">
        <v>898</v>
      </c>
      <c r="L10621" s="2" t="s">
        <v>899</v>
      </c>
      <c r="M10621" s="2" t="s">
        <v>882</v>
      </c>
      <c r="N10621">
        <v>26</v>
      </c>
      <c r="O10621">
        <v>250000</v>
      </c>
      <c r="P10621">
        <v>6500000</v>
      </c>
      <c r="Q10621" t="s">
        <v>860</v>
      </c>
      <c r="R10621" s="3">
        <v>0.37</v>
      </c>
      <c r="S10621">
        <v>4095000</v>
      </c>
      <c r="T10621">
        <v>2405000</v>
      </c>
    </row>
    <row r="10622" spans="1:20" x14ac:dyDescent="0.25">
      <c r="A10622" t="s">
        <v>81</v>
      </c>
      <c r="B10622">
        <v>2240801</v>
      </c>
      <c r="C10622" s="4" t="s">
        <v>14087</v>
      </c>
      <c r="D10622" s="4" t="s">
        <v>3703</v>
      </c>
      <c r="E10622" s="8" t="s">
        <v>3703</v>
      </c>
      <c r="F10622" t="s">
        <v>397</v>
      </c>
      <c r="G10622" t="s">
        <v>487</v>
      </c>
      <c r="H10622" t="s">
        <v>519</v>
      </c>
      <c r="I10622" t="s">
        <v>1335</v>
      </c>
      <c r="J10622" s="1" t="s">
        <v>900</v>
      </c>
      <c r="L10622" s="2" t="s">
        <v>901</v>
      </c>
      <c r="M10622" s="2" t="s">
        <v>882</v>
      </c>
      <c r="N10622">
        <v>26</v>
      </c>
      <c r="O10622">
        <v>360000</v>
      </c>
      <c r="P10622">
        <v>9360000</v>
      </c>
      <c r="Q10622" t="s">
        <v>860</v>
      </c>
      <c r="R10622" s="3">
        <v>0.37</v>
      </c>
      <c r="S10622">
        <v>5896800</v>
      </c>
      <c r="T10622">
        <v>3463200</v>
      </c>
    </row>
    <row r="10623" spans="1:20" x14ac:dyDescent="0.25">
      <c r="A10623" t="s">
        <v>81</v>
      </c>
      <c r="B10623">
        <v>2240801</v>
      </c>
      <c r="C10623" s="4" t="s">
        <v>14087</v>
      </c>
      <c r="D10623" s="4" t="s">
        <v>3704</v>
      </c>
      <c r="E10623" s="8" t="s">
        <v>3704</v>
      </c>
      <c r="F10623" t="s">
        <v>397</v>
      </c>
      <c r="G10623" t="s">
        <v>487</v>
      </c>
      <c r="H10623" t="s">
        <v>519</v>
      </c>
      <c r="I10623" t="s">
        <v>1335</v>
      </c>
      <c r="J10623" s="1" t="s">
        <v>902</v>
      </c>
      <c r="L10623" s="2" t="s">
        <v>903</v>
      </c>
      <c r="M10623" s="2" t="s">
        <v>887</v>
      </c>
      <c r="N10623">
        <v>26</v>
      </c>
      <c r="O10623">
        <v>300000</v>
      </c>
      <c r="P10623">
        <v>7800000</v>
      </c>
      <c r="Q10623" t="s">
        <v>861</v>
      </c>
      <c r="R10623" s="3">
        <v>0.25</v>
      </c>
      <c r="S10623">
        <v>5850000</v>
      </c>
      <c r="T10623">
        <v>1950000</v>
      </c>
    </row>
    <row r="10624" spans="1:20" x14ac:dyDescent="0.25">
      <c r="A10624" t="s">
        <v>81</v>
      </c>
      <c r="B10624">
        <v>2240801</v>
      </c>
      <c r="C10624" s="4" t="s">
        <v>14087</v>
      </c>
      <c r="D10624" s="4" t="s">
        <v>3705</v>
      </c>
      <c r="E10624" s="8" t="s">
        <v>3705</v>
      </c>
      <c r="F10624" t="s">
        <v>397</v>
      </c>
      <c r="G10624" t="s">
        <v>487</v>
      </c>
      <c r="H10624" t="s">
        <v>519</v>
      </c>
      <c r="I10624" t="s">
        <v>1335</v>
      </c>
      <c r="J10624" s="1" t="s">
        <v>904</v>
      </c>
      <c r="L10624" s="2" t="s">
        <v>905</v>
      </c>
      <c r="M10624" s="2" t="s">
        <v>887</v>
      </c>
      <c r="N10624">
        <v>25</v>
      </c>
      <c r="O10624">
        <v>690000</v>
      </c>
      <c r="P10624">
        <v>17250000</v>
      </c>
      <c r="Q10624" t="s">
        <v>861</v>
      </c>
      <c r="R10624" s="3">
        <v>0.25</v>
      </c>
      <c r="S10624">
        <v>12937500</v>
      </c>
      <c r="T10624">
        <v>4312500</v>
      </c>
    </row>
    <row r="10625" spans="1:20" x14ac:dyDescent="0.25">
      <c r="A10625" t="s">
        <v>81</v>
      </c>
      <c r="B10625">
        <v>2240801</v>
      </c>
      <c r="C10625" s="4" t="s">
        <v>14087</v>
      </c>
      <c r="D10625" s="4" t="s">
        <v>3706</v>
      </c>
      <c r="E10625" s="8" t="s">
        <v>3706</v>
      </c>
      <c r="F10625" t="s">
        <v>397</v>
      </c>
      <c r="G10625" t="s">
        <v>487</v>
      </c>
      <c r="H10625" t="s">
        <v>519</v>
      </c>
      <c r="I10625" t="s">
        <v>1335</v>
      </c>
      <c r="J10625" s="1" t="s">
        <v>906</v>
      </c>
      <c r="L10625" s="2" t="s">
        <v>907</v>
      </c>
      <c r="M10625" s="2" t="s">
        <v>887</v>
      </c>
      <c r="N10625">
        <v>0</v>
      </c>
      <c r="O10625">
        <v>330000</v>
      </c>
      <c r="P10625">
        <v>0</v>
      </c>
      <c r="Q10625" t="s">
        <v>861</v>
      </c>
      <c r="R10625" s="3">
        <v>0.25</v>
      </c>
      <c r="S10625">
        <v>0</v>
      </c>
      <c r="T10625">
        <v>0</v>
      </c>
    </row>
    <row r="10626" spans="1:20" x14ac:dyDescent="0.25">
      <c r="A10626" t="s">
        <v>81</v>
      </c>
      <c r="B10626">
        <v>2240801</v>
      </c>
      <c r="C10626" s="4" t="s">
        <v>14087</v>
      </c>
      <c r="D10626" s="4" t="s">
        <v>3707</v>
      </c>
      <c r="E10626" s="8" t="s">
        <v>3707</v>
      </c>
      <c r="F10626" t="s">
        <v>397</v>
      </c>
      <c r="G10626" t="s">
        <v>487</v>
      </c>
      <c r="H10626" t="s">
        <v>519</v>
      </c>
      <c r="I10626" t="s">
        <v>1335</v>
      </c>
      <c r="J10626" s="1" t="s">
        <v>908</v>
      </c>
      <c r="L10626" s="2" t="s">
        <v>909</v>
      </c>
      <c r="M10626" s="2" t="s">
        <v>882</v>
      </c>
      <c r="N10626">
        <v>26</v>
      </c>
      <c r="O10626">
        <v>200000</v>
      </c>
      <c r="P10626">
        <v>5200000</v>
      </c>
      <c r="Q10626" t="s">
        <v>860</v>
      </c>
      <c r="R10626" s="3">
        <v>0.37</v>
      </c>
      <c r="S10626">
        <v>3276000</v>
      </c>
      <c r="T10626">
        <v>1924000</v>
      </c>
    </row>
    <row r="10627" spans="1:20" x14ac:dyDescent="0.25">
      <c r="A10627" t="s">
        <v>81</v>
      </c>
      <c r="B10627">
        <v>2240801</v>
      </c>
      <c r="C10627" s="4" t="s">
        <v>14087</v>
      </c>
      <c r="D10627" s="4" t="s">
        <v>3708</v>
      </c>
      <c r="E10627" s="8" t="s">
        <v>3708</v>
      </c>
      <c r="F10627" t="s">
        <v>397</v>
      </c>
      <c r="G10627" t="s">
        <v>487</v>
      </c>
      <c r="H10627" t="s">
        <v>519</v>
      </c>
      <c r="I10627" t="s">
        <v>1335</v>
      </c>
      <c r="J10627" s="1" t="s">
        <v>910</v>
      </c>
      <c r="L10627" s="2" t="s">
        <v>911</v>
      </c>
      <c r="M10627" s="2" t="s">
        <v>887</v>
      </c>
      <c r="N10627">
        <v>26</v>
      </c>
      <c r="O10627">
        <v>400000</v>
      </c>
      <c r="P10627">
        <v>10400000</v>
      </c>
      <c r="Q10627" t="s">
        <v>861</v>
      </c>
      <c r="R10627" s="3">
        <v>0.25</v>
      </c>
      <c r="S10627">
        <v>7800000</v>
      </c>
      <c r="T10627">
        <v>2600000</v>
      </c>
    </row>
    <row r="10628" spans="1:20" x14ac:dyDescent="0.25">
      <c r="A10628" t="s">
        <v>81</v>
      </c>
      <c r="B10628">
        <v>2240801</v>
      </c>
      <c r="C10628" s="4" t="s">
        <v>14087</v>
      </c>
      <c r="D10628" s="4" t="s">
        <v>3709</v>
      </c>
      <c r="E10628" s="8" t="s">
        <v>3709</v>
      </c>
      <c r="F10628" t="s">
        <v>397</v>
      </c>
      <c r="G10628" t="s">
        <v>487</v>
      </c>
      <c r="H10628" t="s">
        <v>519</v>
      </c>
      <c r="I10628" t="s">
        <v>1335</v>
      </c>
      <c r="J10628" s="1" t="s">
        <v>912</v>
      </c>
      <c r="L10628" s="2" t="s">
        <v>913</v>
      </c>
      <c r="M10628" s="2" t="s">
        <v>882</v>
      </c>
      <c r="N10628">
        <v>25</v>
      </c>
      <c r="O10628">
        <v>240000</v>
      </c>
      <c r="P10628">
        <v>6000000</v>
      </c>
      <c r="Q10628" t="s">
        <v>860</v>
      </c>
      <c r="R10628" s="3">
        <v>0.37</v>
      </c>
      <c r="S10628">
        <v>3780000</v>
      </c>
      <c r="T10628">
        <v>2220000</v>
      </c>
    </row>
    <row r="10629" spans="1:20" x14ac:dyDescent="0.25">
      <c r="A10629" t="s">
        <v>81</v>
      </c>
      <c r="B10629">
        <v>2240801</v>
      </c>
      <c r="C10629" s="4" t="s">
        <v>14087</v>
      </c>
      <c r="D10629" s="4" t="s">
        <v>3710</v>
      </c>
      <c r="E10629" s="8" t="s">
        <v>3710</v>
      </c>
      <c r="F10629" t="s">
        <v>397</v>
      </c>
      <c r="G10629" t="s">
        <v>487</v>
      </c>
      <c r="H10629" t="s">
        <v>519</v>
      </c>
      <c r="I10629" t="s">
        <v>1335</v>
      </c>
      <c r="J10629" s="1" t="s">
        <v>914</v>
      </c>
      <c r="L10629" s="2" t="s">
        <v>915</v>
      </c>
      <c r="M10629" s="2" t="s">
        <v>887</v>
      </c>
      <c r="N10629">
        <v>25</v>
      </c>
      <c r="O10629">
        <v>240000</v>
      </c>
      <c r="P10629">
        <v>6000000</v>
      </c>
      <c r="Q10629" t="s">
        <v>861</v>
      </c>
      <c r="R10629" s="3">
        <v>0.25</v>
      </c>
      <c r="S10629">
        <v>4500000</v>
      </c>
      <c r="T10629">
        <v>1500000</v>
      </c>
    </row>
    <row r="10630" spans="1:20" x14ac:dyDescent="0.25">
      <c r="A10630" t="s">
        <v>81</v>
      </c>
      <c r="B10630">
        <v>2240801</v>
      </c>
      <c r="C10630" s="4" t="s">
        <v>14087</v>
      </c>
      <c r="D10630" s="4" t="s">
        <v>3711</v>
      </c>
      <c r="E10630" s="8" t="s">
        <v>3711</v>
      </c>
      <c r="F10630" t="s">
        <v>397</v>
      </c>
      <c r="G10630" t="s">
        <v>487</v>
      </c>
      <c r="H10630" t="s">
        <v>519</v>
      </c>
      <c r="I10630" t="s">
        <v>1335</v>
      </c>
      <c r="J10630" s="1" t="s">
        <v>916</v>
      </c>
      <c r="L10630" s="2" t="s">
        <v>917</v>
      </c>
      <c r="M10630" s="2" t="s">
        <v>887</v>
      </c>
      <c r="N10630">
        <v>0</v>
      </c>
      <c r="O10630">
        <v>150000</v>
      </c>
      <c r="P10630">
        <v>0</v>
      </c>
      <c r="Q10630" t="s">
        <v>861</v>
      </c>
      <c r="R10630" s="3">
        <v>0.25</v>
      </c>
      <c r="S10630">
        <v>0</v>
      </c>
      <c r="T10630">
        <v>0</v>
      </c>
    </row>
    <row r="10631" spans="1:20" x14ac:dyDescent="0.25">
      <c r="A10631" t="s">
        <v>81</v>
      </c>
      <c r="B10631">
        <v>2240801</v>
      </c>
      <c r="C10631" s="4" t="s">
        <v>14087</v>
      </c>
      <c r="D10631" s="4" t="s">
        <v>3712</v>
      </c>
      <c r="E10631" s="8" t="s">
        <v>3712</v>
      </c>
      <c r="F10631" t="s">
        <v>397</v>
      </c>
      <c r="G10631" t="s">
        <v>487</v>
      </c>
      <c r="H10631" t="s">
        <v>519</v>
      </c>
      <c r="I10631" t="s">
        <v>1335</v>
      </c>
      <c r="J10631" s="1" t="s">
        <v>918</v>
      </c>
      <c r="L10631" s="2" t="s">
        <v>919</v>
      </c>
      <c r="M10631" s="2" t="s">
        <v>887</v>
      </c>
      <c r="N10631">
        <v>40</v>
      </c>
      <c r="O10631">
        <v>470000</v>
      </c>
      <c r="P10631">
        <v>18800000</v>
      </c>
      <c r="Q10631" t="s">
        <v>861</v>
      </c>
      <c r="R10631" s="3">
        <v>0.25</v>
      </c>
      <c r="S10631">
        <v>14100000</v>
      </c>
      <c r="T10631">
        <v>4700000</v>
      </c>
    </row>
    <row r="10632" spans="1:20" x14ac:dyDescent="0.25">
      <c r="A10632" t="s">
        <v>81</v>
      </c>
      <c r="B10632">
        <v>2240801</v>
      </c>
      <c r="C10632" s="4" t="s">
        <v>14087</v>
      </c>
      <c r="D10632" s="4" t="s">
        <v>3713</v>
      </c>
      <c r="E10632" s="8" t="s">
        <v>3713</v>
      </c>
      <c r="F10632" t="s">
        <v>397</v>
      </c>
      <c r="G10632" t="s">
        <v>487</v>
      </c>
      <c r="H10632" t="s">
        <v>519</v>
      </c>
      <c r="I10632" t="s">
        <v>1335</v>
      </c>
      <c r="J10632" s="1" t="s">
        <v>920</v>
      </c>
      <c r="L10632" s="2" t="s">
        <v>921</v>
      </c>
      <c r="M10632" s="2" t="s">
        <v>882</v>
      </c>
      <c r="N10632">
        <v>0</v>
      </c>
      <c r="O10632">
        <v>170000</v>
      </c>
      <c r="P10632">
        <v>0</v>
      </c>
      <c r="Q10632" t="s">
        <v>860</v>
      </c>
      <c r="R10632" s="3">
        <v>0.37</v>
      </c>
      <c r="S10632">
        <v>0</v>
      </c>
      <c r="T10632">
        <v>0</v>
      </c>
    </row>
    <row r="10633" spans="1:20" x14ac:dyDescent="0.25">
      <c r="A10633" t="s">
        <v>81</v>
      </c>
      <c r="B10633">
        <v>2240801</v>
      </c>
      <c r="C10633" s="4" t="s">
        <v>14087</v>
      </c>
      <c r="D10633" s="4" t="s">
        <v>3714</v>
      </c>
      <c r="E10633" s="8" t="s">
        <v>3714</v>
      </c>
      <c r="F10633" t="s">
        <v>397</v>
      </c>
      <c r="G10633" t="s">
        <v>487</v>
      </c>
      <c r="H10633" t="s">
        <v>519</v>
      </c>
      <c r="I10633" t="s">
        <v>1335</v>
      </c>
      <c r="J10633" s="1" t="s">
        <v>922</v>
      </c>
      <c r="L10633" s="2" t="s">
        <v>923</v>
      </c>
      <c r="M10633" s="2" t="s">
        <v>887</v>
      </c>
      <c r="N10633">
        <v>0</v>
      </c>
      <c r="O10633">
        <v>130000</v>
      </c>
      <c r="P10633">
        <v>0</v>
      </c>
      <c r="Q10633" t="s">
        <v>861</v>
      </c>
      <c r="R10633" s="3">
        <v>0.25</v>
      </c>
      <c r="S10633">
        <v>0</v>
      </c>
      <c r="T10633">
        <v>0</v>
      </c>
    </row>
    <row r="10634" spans="1:20" x14ac:dyDescent="0.25">
      <c r="A10634" t="s">
        <v>81</v>
      </c>
      <c r="B10634">
        <v>2240801</v>
      </c>
      <c r="C10634" s="4" t="s">
        <v>14087</v>
      </c>
      <c r="D10634" s="4" t="s">
        <v>3715</v>
      </c>
      <c r="E10634" s="8" t="s">
        <v>3715</v>
      </c>
      <c r="F10634" t="s">
        <v>397</v>
      </c>
      <c r="G10634" t="s">
        <v>487</v>
      </c>
      <c r="H10634" t="s">
        <v>519</v>
      </c>
      <c r="I10634" t="s">
        <v>1335</v>
      </c>
      <c r="J10634" s="1" t="s">
        <v>924</v>
      </c>
      <c r="L10634" s="2" t="s">
        <v>925</v>
      </c>
      <c r="M10634" s="2" t="s">
        <v>887</v>
      </c>
      <c r="N10634">
        <v>0</v>
      </c>
      <c r="O10634">
        <v>130000</v>
      </c>
      <c r="P10634">
        <v>0</v>
      </c>
      <c r="Q10634" t="s">
        <v>861</v>
      </c>
      <c r="R10634" s="3">
        <v>0.25</v>
      </c>
      <c r="S10634">
        <v>0</v>
      </c>
      <c r="T10634">
        <v>0</v>
      </c>
    </row>
    <row r="10635" spans="1:20" x14ac:dyDescent="0.25">
      <c r="A10635" t="s">
        <v>81</v>
      </c>
      <c r="B10635">
        <v>2240801</v>
      </c>
      <c r="C10635" s="4" t="s">
        <v>14087</v>
      </c>
      <c r="D10635" s="4" t="s">
        <v>3716</v>
      </c>
      <c r="E10635" s="8" t="s">
        <v>3716</v>
      </c>
      <c r="F10635" t="s">
        <v>397</v>
      </c>
      <c r="G10635" t="s">
        <v>487</v>
      </c>
      <c r="H10635" t="s">
        <v>519</v>
      </c>
      <c r="I10635" t="s">
        <v>1335</v>
      </c>
      <c r="J10635" s="1" t="s">
        <v>926</v>
      </c>
      <c r="L10635" s="2" t="s">
        <v>927</v>
      </c>
      <c r="M10635" s="2" t="s">
        <v>887</v>
      </c>
      <c r="N10635">
        <v>0</v>
      </c>
      <c r="O10635">
        <v>260000</v>
      </c>
      <c r="P10635">
        <v>0</v>
      </c>
      <c r="Q10635" t="s">
        <v>861</v>
      </c>
      <c r="R10635" s="3">
        <v>0.25</v>
      </c>
      <c r="S10635">
        <v>0</v>
      </c>
      <c r="T10635">
        <v>0</v>
      </c>
    </row>
    <row r="10636" spans="1:20" x14ac:dyDescent="0.25">
      <c r="A10636" t="s">
        <v>81</v>
      </c>
      <c r="B10636">
        <v>2240801</v>
      </c>
      <c r="C10636" s="4" t="s">
        <v>14087</v>
      </c>
      <c r="D10636" s="4" t="s">
        <v>3717</v>
      </c>
      <c r="E10636" s="8" t="s">
        <v>3717</v>
      </c>
      <c r="F10636" t="s">
        <v>397</v>
      </c>
      <c r="G10636" t="s">
        <v>487</v>
      </c>
      <c r="H10636" t="s">
        <v>519</v>
      </c>
      <c r="I10636" t="s">
        <v>1335</v>
      </c>
      <c r="J10636" s="1" t="s">
        <v>928</v>
      </c>
      <c r="L10636" s="2" t="s">
        <v>929</v>
      </c>
      <c r="M10636" s="2" t="s">
        <v>887</v>
      </c>
      <c r="N10636">
        <v>0</v>
      </c>
      <c r="O10636">
        <v>210000</v>
      </c>
      <c r="P10636">
        <v>0</v>
      </c>
      <c r="Q10636" t="s">
        <v>861</v>
      </c>
      <c r="R10636" s="3">
        <v>0.25</v>
      </c>
      <c r="S10636">
        <v>0</v>
      </c>
      <c r="T10636">
        <v>0</v>
      </c>
    </row>
    <row r="10637" spans="1:20" x14ac:dyDescent="0.25">
      <c r="A10637" t="s">
        <v>81</v>
      </c>
      <c r="B10637">
        <v>2240801</v>
      </c>
      <c r="C10637" s="4" t="s">
        <v>14087</v>
      </c>
      <c r="D10637" s="4" t="s">
        <v>3718</v>
      </c>
      <c r="E10637" s="8" t="s">
        <v>3718</v>
      </c>
      <c r="F10637" t="s">
        <v>397</v>
      </c>
      <c r="G10637" t="s">
        <v>487</v>
      </c>
      <c r="H10637" t="s">
        <v>519</v>
      </c>
      <c r="I10637" t="s">
        <v>1335</v>
      </c>
      <c r="J10637" s="1" t="s">
        <v>930</v>
      </c>
      <c r="L10637" s="2" t="s">
        <v>931</v>
      </c>
      <c r="M10637" s="2" t="s">
        <v>882</v>
      </c>
      <c r="N10637">
        <v>0</v>
      </c>
      <c r="O10637">
        <v>270000</v>
      </c>
      <c r="P10637">
        <v>0</v>
      </c>
      <c r="Q10637" t="s">
        <v>860</v>
      </c>
      <c r="R10637" s="3">
        <v>0.37</v>
      </c>
      <c r="S10637">
        <v>0</v>
      </c>
      <c r="T10637">
        <v>0</v>
      </c>
    </row>
    <row r="10638" spans="1:20" x14ac:dyDescent="0.25">
      <c r="A10638" t="s">
        <v>81</v>
      </c>
      <c r="B10638">
        <v>2240801</v>
      </c>
      <c r="C10638" s="4" t="s">
        <v>14087</v>
      </c>
      <c r="D10638" s="4" t="s">
        <v>3719</v>
      </c>
      <c r="E10638" s="8" t="s">
        <v>3719</v>
      </c>
      <c r="F10638" t="s">
        <v>397</v>
      </c>
      <c r="G10638" t="s">
        <v>487</v>
      </c>
      <c r="H10638" t="s">
        <v>519</v>
      </c>
      <c r="I10638" t="s">
        <v>1335</v>
      </c>
      <c r="J10638" s="1" t="s">
        <v>932</v>
      </c>
      <c r="L10638" s="2" t="s">
        <v>933</v>
      </c>
      <c r="M10638" s="2" t="s">
        <v>882</v>
      </c>
      <c r="N10638">
        <v>0</v>
      </c>
      <c r="O10638">
        <v>270000</v>
      </c>
      <c r="P10638">
        <v>0</v>
      </c>
      <c r="Q10638" t="s">
        <v>860</v>
      </c>
      <c r="R10638" s="3">
        <v>0.37</v>
      </c>
      <c r="S10638">
        <v>0</v>
      </c>
      <c r="T10638">
        <v>0</v>
      </c>
    </row>
    <row r="10639" spans="1:20" x14ac:dyDescent="0.25">
      <c r="A10639" t="s">
        <v>81</v>
      </c>
      <c r="B10639">
        <v>2240801</v>
      </c>
      <c r="C10639" s="4" t="s">
        <v>14087</v>
      </c>
      <c r="D10639" s="4" t="s">
        <v>3720</v>
      </c>
      <c r="E10639" s="8" t="s">
        <v>3720</v>
      </c>
      <c r="F10639" t="s">
        <v>397</v>
      </c>
      <c r="G10639" t="s">
        <v>487</v>
      </c>
      <c r="H10639" t="s">
        <v>519</v>
      </c>
      <c r="I10639" t="s">
        <v>1335</v>
      </c>
      <c r="J10639" s="1" t="s">
        <v>934</v>
      </c>
      <c r="L10639" s="2" t="s">
        <v>935</v>
      </c>
      <c r="M10639" s="2" t="s">
        <v>882</v>
      </c>
      <c r="N10639">
        <v>0</v>
      </c>
      <c r="O10639">
        <v>130000</v>
      </c>
      <c r="P10639">
        <v>0</v>
      </c>
      <c r="Q10639" t="s">
        <v>860</v>
      </c>
      <c r="R10639" s="3">
        <v>0.37</v>
      </c>
      <c r="S10639">
        <v>0</v>
      </c>
      <c r="T10639">
        <v>0</v>
      </c>
    </row>
    <row r="10640" spans="1:20" x14ac:dyDescent="0.25">
      <c r="A10640" t="s">
        <v>81</v>
      </c>
      <c r="B10640">
        <v>2240801</v>
      </c>
      <c r="C10640" s="4" t="s">
        <v>14087</v>
      </c>
      <c r="D10640" s="4" t="s">
        <v>3721</v>
      </c>
      <c r="E10640" s="8" t="s">
        <v>3721</v>
      </c>
      <c r="F10640" t="s">
        <v>397</v>
      </c>
      <c r="G10640" t="s">
        <v>487</v>
      </c>
      <c r="H10640" t="s">
        <v>519</v>
      </c>
      <c r="I10640" t="s">
        <v>1335</v>
      </c>
      <c r="J10640" s="1" t="s">
        <v>936</v>
      </c>
      <c r="L10640" s="2" t="s">
        <v>937</v>
      </c>
      <c r="M10640" s="2" t="s">
        <v>887</v>
      </c>
      <c r="N10640">
        <v>0</v>
      </c>
      <c r="O10640">
        <v>165000</v>
      </c>
      <c r="P10640">
        <v>0</v>
      </c>
      <c r="Q10640" t="s">
        <v>861</v>
      </c>
      <c r="R10640" s="3">
        <v>0.25</v>
      </c>
      <c r="S10640">
        <v>0</v>
      </c>
      <c r="T10640">
        <v>0</v>
      </c>
    </row>
    <row r="10641" spans="1:20" x14ac:dyDescent="0.25">
      <c r="A10641" t="s">
        <v>81</v>
      </c>
      <c r="B10641">
        <v>2240801</v>
      </c>
      <c r="C10641" s="4" t="s">
        <v>14087</v>
      </c>
      <c r="D10641" s="4" t="s">
        <v>3722</v>
      </c>
      <c r="E10641" s="8" t="s">
        <v>3722</v>
      </c>
      <c r="F10641" t="s">
        <v>397</v>
      </c>
      <c r="G10641" t="s">
        <v>487</v>
      </c>
      <c r="H10641" t="s">
        <v>519</v>
      </c>
      <c r="I10641" t="s">
        <v>1335</v>
      </c>
      <c r="J10641" s="1" t="s">
        <v>938</v>
      </c>
      <c r="L10641" s="2" t="s">
        <v>939</v>
      </c>
      <c r="M10641" s="2" t="s">
        <v>940</v>
      </c>
      <c r="N10641">
        <v>0</v>
      </c>
      <c r="O10641">
        <v>32000</v>
      </c>
      <c r="P10641">
        <v>0</v>
      </c>
      <c r="Q10641" t="s">
        <v>862</v>
      </c>
      <c r="R10641" s="3">
        <v>0</v>
      </c>
      <c r="S10641">
        <v>0</v>
      </c>
      <c r="T10641">
        <v>0</v>
      </c>
    </row>
    <row r="10642" spans="1:20" x14ac:dyDescent="0.25">
      <c r="A10642" t="s">
        <v>81</v>
      </c>
      <c r="B10642">
        <v>2240801</v>
      </c>
      <c r="C10642" s="4" t="s">
        <v>14087</v>
      </c>
      <c r="D10642" s="4" t="s">
        <v>3723</v>
      </c>
      <c r="E10642" s="8" t="s">
        <v>3723</v>
      </c>
      <c r="F10642" t="s">
        <v>397</v>
      </c>
      <c r="G10642" t="s">
        <v>487</v>
      </c>
      <c r="H10642" t="s">
        <v>519</v>
      </c>
      <c r="I10642" t="s">
        <v>1335</v>
      </c>
      <c r="J10642" s="1" t="s">
        <v>941</v>
      </c>
      <c r="L10642" s="2" t="s">
        <v>942</v>
      </c>
      <c r="M10642" s="2" t="s">
        <v>940</v>
      </c>
      <c r="N10642">
        <v>0</v>
      </c>
      <c r="O10642">
        <v>34000</v>
      </c>
      <c r="P10642">
        <v>0</v>
      </c>
      <c r="Q10642" t="s">
        <v>862</v>
      </c>
      <c r="R10642" s="3">
        <v>0</v>
      </c>
      <c r="S10642">
        <v>0</v>
      </c>
      <c r="T10642">
        <v>0</v>
      </c>
    </row>
    <row r="10643" spans="1:20" x14ac:dyDescent="0.25">
      <c r="A10643" t="s">
        <v>81</v>
      </c>
      <c r="B10643">
        <v>2240801</v>
      </c>
      <c r="C10643" s="4" t="s">
        <v>14087</v>
      </c>
      <c r="D10643" s="4" t="s">
        <v>3724</v>
      </c>
      <c r="E10643" s="8" t="s">
        <v>3724</v>
      </c>
      <c r="F10643" t="s">
        <v>397</v>
      </c>
      <c r="G10643" t="s">
        <v>487</v>
      </c>
      <c r="H10643" t="s">
        <v>519</v>
      </c>
      <c r="I10643" t="s">
        <v>1335</v>
      </c>
      <c r="J10643" s="1" t="s">
        <v>943</v>
      </c>
      <c r="L10643" s="2" t="s">
        <v>944</v>
      </c>
      <c r="M10643" s="2" t="s">
        <v>940</v>
      </c>
      <c r="N10643">
        <v>0</v>
      </c>
      <c r="O10643">
        <v>31000</v>
      </c>
      <c r="P10643">
        <v>0</v>
      </c>
      <c r="Q10643" t="s">
        <v>862</v>
      </c>
      <c r="R10643" s="3">
        <v>0</v>
      </c>
      <c r="S10643">
        <v>0</v>
      </c>
      <c r="T10643">
        <v>0</v>
      </c>
    </row>
    <row r="10644" spans="1:20" x14ac:dyDescent="0.25">
      <c r="A10644" t="s">
        <v>307</v>
      </c>
      <c r="B10644">
        <v>2240802</v>
      </c>
      <c r="C10644" s="4" t="s">
        <v>14087</v>
      </c>
      <c r="D10644" s="4" t="s">
        <v>9832</v>
      </c>
      <c r="E10644" s="8" t="s">
        <v>9832</v>
      </c>
      <c r="F10644" t="s">
        <v>397</v>
      </c>
      <c r="G10644" t="s">
        <v>487</v>
      </c>
      <c r="H10644" t="s">
        <v>485</v>
      </c>
      <c r="I10644" t="s">
        <v>1336</v>
      </c>
      <c r="J10644" s="1" t="s">
        <v>880</v>
      </c>
      <c r="L10644" s="2" t="s">
        <v>881</v>
      </c>
      <c r="M10644" s="2" t="s">
        <v>882</v>
      </c>
      <c r="N10644">
        <v>30</v>
      </c>
      <c r="O10644">
        <v>700000</v>
      </c>
      <c r="P10644">
        <v>21000000</v>
      </c>
      <c r="Q10644" t="s">
        <v>860</v>
      </c>
      <c r="R10644" s="3">
        <v>0.37</v>
      </c>
      <c r="S10644">
        <v>13230000</v>
      </c>
      <c r="T10644">
        <v>7770000</v>
      </c>
    </row>
    <row r="10645" spans="1:20" x14ac:dyDescent="0.25">
      <c r="A10645" t="s">
        <v>307</v>
      </c>
      <c r="B10645">
        <v>2240802</v>
      </c>
      <c r="C10645" s="4" t="s">
        <v>14087</v>
      </c>
      <c r="D10645" s="4" t="s">
        <v>9833</v>
      </c>
      <c r="E10645" s="8" t="s">
        <v>9833</v>
      </c>
      <c r="F10645" t="s">
        <v>397</v>
      </c>
      <c r="G10645" t="s">
        <v>487</v>
      </c>
      <c r="H10645" t="s">
        <v>485</v>
      </c>
      <c r="I10645" t="s">
        <v>1336</v>
      </c>
      <c r="J10645" s="1" t="s">
        <v>883</v>
      </c>
      <c r="L10645" s="2" t="s">
        <v>884</v>
      </c>
      <c r="M10645" s="2" t="s">
        <v>882</v>
      </c>
      <c r="N10645">
        <v>0</v>
      </c>
      <c r="O10645">
        <v>420000</v>
      </c>
      <c r="P10645">
        <v>0</v>
      </c>
      <c r="Q10645" t="s">
        <v>860</v>
      </c>
      <c r="R10645" s="3">
        <v>0.37</v>
      </c>
      <c r="S10645">
        <v>0</v>
      </c>
      <c r="T10645">
        <v>0</v>
      </c>
    </row>
    <row r="10646" spans="1:20" x14ac:dyDescent="0.25">
      <c r="A10646" t="s">
        <v>307</v>
      </c>
      <c r="B10646">
        <v>2240802</v>
      </c>
      <c r="C10646" s="4" t="s">
        <v>14087</v>
      </c>
      <c r="D10646" s="4" t="s">
        <v>9834</v>
      </c>
      <c r="E10646" s="8" t="s">
        <v>9834</v>
      </c>
      <c r="F10646" t="s">
        <v>397</v>
      </c>
      <c r="G10646" t="s">
        <v>487</v>
      </c>
      <c r="H10646" t="s">
        <v>485</v>
      </c>
      <c r="I10646" t="s">
        <v>1336</v>
      </c>
      <c r="J10646" s="1" t="s">
        <v>885</v>
      </c>
      <c r="L10646" s="2" t="s">
        <v>886</v>
      </c>
      <c r="M10646" s="2" t="s">
        <v>887</v>
      </c>
      <c r="N10646">
        <v>30</v>
      </c>
      <c r="O10646">
        <v>250000</v>
      </c>
      <c r="P10646">
        <v>7500000</v>
      </c>
      <c r="Q10646" t="s">
        <v>861</v>
      </c>
      <c r="R10646" s="3">
        <v>0.25</v>
      </c>
      <c r="S10646">
        <v>5625000</v>
      </c>
      <c r="T10646">
        <v>1875000</v>
      </c>
    </row>
    <row r="10647" spans="1:20" x14ac:dyDescent="0.25">
      <c r="A10647" t="s">
        <v>307</v>
      </c>
      <c r="B10647">
        <v>2240802</v>
      </c>
      <c r="C10647" s="4" t="s">
        <v>14087</v>
      </c>
      <c r="D10647" s="4" t="s">
        <v>9835</v>
      </c>
      <c r="E10647" s="8" t="s">
        <v>9835</v>
      </c>
      <c r="F10647" t="s">
        <v>397</v>
      </c>
      <c r="G10647" t="s">
        <v>487</v>
      </c>
      <c r="H10647" t="s">
        <v>485</v>
      </c>
      <c r="I10647" t="s">
        <v>1336</v>
      </c>
      <c r="J10647" s="1" t="s">
        <v>888</v>
      </c>
      <c r="L10647" s="2" t="s">
        <v>889</v>
      </c>
      <c r="M10647" s="2" t="s">
        <v>887</v>
      </c>
      <c r="N10647">
        <v>0</v>
      </c>
      <c r="O10647">
        <v>275000</v>
      </c>
      <c r="P10647">
        <v>0</v>
      </c>
      <c r="Q10647" t="s">
        <v>861</v>
      </c>
      <c r="R10647" s="3">
        <v>0.25</v>
      </c>
      <c r="S10647">
        <v>0</v>
      </c>
      <c r="T10647">
        <v>0</v>
      </c>
    </row>
    <row r="10648" spans="1:20" x14ac:dyDescent="0.25">
      <c r="A10648" t="s">
        <v>307</v>
      </c>
      <c r="B10648">
        <v>2240802</v>
      </c>
      <c r="C10648" s="4" t="s">
        <v>14087</v>
      </c>
      <c r="D10648" s="4" t="s">
        <v>9836</v>
      </c>
      <c r="E10648" s="8" t="s">
        <v>9836</v>
      </c>
      <c r="F10648" t="s">
        <v>397</v>
      </c>
      <c r="G10648" t="s">
        <v>487</v>
      </c>
      <c r="H10648" t="s">
        <v>485</v>
      </c>
      <c r="I10648" t="s">
        <v>1336</v>
      </c>
      <c r="J10648" s="1" t="s">
        <v>890</v>
      </c>
      <c r="L10648" s="2" t="s">
        <v>891</v>
      </c>
      <c r="M10648" s="2" t="s">
        <v>882</v>
      </c>
      <c r="N10648">
        <v>30</v>
      </c>
      <c r="O10648">
        <v>150000</v>
      </c>
      <c r="P10648">
        <v>4500000</v>
      </c>
      <c r="Q10648" t="s">
        <v>860</v>
      </c>
      <c r="R10648" s="3">
        <v>0.37</v>
      </c>
      <c r="S10648">
        <v>2835000</v>
      </c>
      <c r="T10648">
        <v>1665000</v>
      </c>
    </row>
    <row r="10649" spans="1:20" x14ac:dyDescent="0.25">
      <c r="A10649" t="s">
        <v>307</v>
      </c>
      <c r="B10649">
        <v>2240802</v>
      </c>
      <c r="C10649" s="4" t="s">
        <v>14087</v>
      </c>
      <c r="D10649" s="4" t="s">
        <v>9837</v>
      </c>
      <c r="E10649" s="8" t="s">
        <v>9837</v>
      </c>
      <c r="F10649" t="s">
        <v>397</v>
      </c>
      <c r="G10649" t="s">
        <v>487</v>
      </c>
      <c r="H10649" t="s">
        <v>485</v>
      </c>
      <c r="I10649" t="s">
        <v>1336</v>
      </c>
      <c r="J10649" s="1" t="s">
        <v>892</v>
      </c>
      <c r="L10649" s="2" t="s">
        <v>893</v>
      </c>
      <c r="M10649" s="2" t="s">
        <v>882</v>
      </c>
      <c r="N10649">
        <v>0</v>
      </c>
      <c r="O10649">
        <v>300000</v>
      </c>
      <c r="P10649">
        <v>0</v>
      </c>
      <c r="Q10649" t="s">
        <v>860</v>
      </c>
      <c r="R10649" s="3">
        <v>0.37</v>
      </c>
      <c r="S10649">
        <v>0</v>
      </c>
      <c r="T10649">
        <v>0</v>
      </c>
    </row>
    <row r="10650" spans="1:20" x14ac:dyDescent="0.25">
      <c r="A10650" t="s">
        <v>307</v>
      </c>
      <c r="B10650">
        <v>2240802</v>
      </c>
      <c r="C10650" s="4" t="s">
        <v>14087</v>
      </c>
      <c r="D10650" s="4" t="s">
        <v>9838</v>
      </c>
      <c r="E10650" s="8" t="s">
        <v>9838</v>
      </c>
      <c r="F10650" t="s">
        <v>397</v>
      </c>
      <c r="G10650" t="s">
        <v>487</v>
      </c>
      <c r="H10650" t="s">
        <v>485</v>
      </c>
      <c r="I10650" t="s">
        <v>1336</v>
      </c>
      <c r="J10650" s="1" t="s">
        <v>894</v>
      </c>
      <c r="L10650" s="2" t="s">
        <v>895</v>
      </c>
      <c r="M10650" s="2" t="s">
        <v>882</v>
      </c>
      <c r="N10650">
        <v>0</v>
      </c>
      <c r="O10650">
        <v>400000</v>
      </c>
      <c r="P10650">
        <v>0</v>
      </c>
      <c r="Q10650" t="s">
        <v>860</v>
      </c>
      <c r="R10650" s="3">
        <v>0.37</v>
      </c>
      <c r="S10650">
        <v>0</v>
      </c>
      <c r="T10650">
        <v>0</v>
      </c>
    </row>
    <row r="10651" spans="1:20" x14ac:dyDescent="0.25">
      <c r="A10651" t="s">
        <v>307</v>
      </c>
      <c r="B10651">
        <v>2240802</v>
      </c>
      <c r="C10651" s="4" t="s">
        <v>14087</v>
      </c>
      <c r="D10651" s="4" t="s">
        <v>9839</v>
      </c>
      <c r="E10651" s="8" t="s">
        <v>9839</v>
      </c>
      <c r="F10651" t="s">
        <v>397</v>
      </c>
      <c r="G10651" t="s">
        <v>487</v>
      </c>
      <c r="H10651" t="s">
        <v>485</v>
      </c>
      <c r="I10651" t="s">
        <v>1336</v>
      </c>
      <c r="J10651" s="1" t="s">
        <v>896</v>
      </c>
      <c r="L10651" s="2" t="s">
        <v>897</v>
      </c>
      <c r="M10651" s="2" t="s">
        <v>882</v>
      </c>
      <c r="N10651">
        <v>0</v>
      </c>
      <c r="O10651">
        <v>360000</v>
      </c>
      <c r="P10651">
        <v>0</v>
      </c>
      <c r="Q10651" t="s">
        <v>860</v>
      </c>
      <c r="R10651" s="3">
        <v>0.37</v>
      </c>
      <c r="S10651">
        <v>0</v>
      </c>
      <c r="T10651">
        <v>0</v>
      </c>
    </row>
    <row r="10652" spans="1:20" x14ac:dyDescent="0.25">
      <c r="A10652" t="s">
        <v>307</v>
      </c>
      <c r="B10652">
        <v>2240802</v>
      </c>
      <c r="C10652" s="4" t="s">
        <v>14087</v>
      </c>
      <c r="D10652" s="4" t="s">
        <v>9840</v>
      </c>
      <c r="E10652" s="8" t="s">
        <v>9840</v>
      </c>
      <c r="F10652" t="s">
        <v>397</v>
      </c>
      <c r="G10652" t="s">
        <v>487</v>
      </c>
      <c r="H10652" t="s">
        <v>485</v>
      </c>
      <c r="I10652" t="s">
        <v>1336</v>
      </c>
      <c r="J10652" s="1" t="s">
        <v>898</v>
      </c>
      <c r="L10652" s="2" t="s">
        <v>899</v>
      </c>
      <c r="M10652" s="2" t="s">
        <v>882</v>
      </c>
      <c r="N10652">
        <v>30</v>
      </c>
      <c r="O10652">
        <v>250000</v>
      </c>
      <c r="P10652">
        <v>7500000</v>
      </c>
      <c r="Q10652" t="s">
        <v>860</v>
      </c>
      <c r="R10652" s="3">
        <v>0.37</v>
      </c>
      <c r="S10652">
        <v>4725000</v>
      </c>
      <c r="T10652">
        <v>2775000</v>
      </c>
    </row>
    <row r="10653" spans="1:20" x14ac:dyDescent="0.25">
      <c r="A10653" t="s">
        <v>307</v>
      </c>
      <c r="B10653">
        <v>2240802</v>
      </c>
      <c r="C10653" s="4" t="s">
        <v>14087</v>
      </c>
      <c r="D10653" s="4" t="s">
        <v>9841</v>
      </c>
      <c r="E10653" s="8" t="s">
        <v>9841</v>
      </c>
      <c r="F10653" t="s">
        <v>397</v>
      </c>
      <c r="G10653" t="s">
        <v>487</v>
      </c>
      <c r="H10653" t="s">
        <v>485</v>
      </c>
      <c r="I10653" t="s">
        <v>1336</v>
      </c>
      <c r="J10653" s="1" t="s">
        <v>900</v>
      </c>
      <c r="L10653" s="2" t="s">
        <v>901</v>
      </c>
      <c r="M10653" s="2" t="s">
        <v>882</v>
      </c>
      <c r="N10653">
        <v>30</v>
      </c>
      <c r="O10653">
        <v>360000</v>
      </c>
      <c r="P10653">
        <v>10800000</v>
      </c>
      <c r="Q10653" t="s">
        <v>860</v>
      </c>
      <c r="R10653" s="3">
        <v>0.37</v>
      </c>
      <c r="S10653">
        <v>6804000</v>
      </c>
      <c r="T10653">
        <v>3996000</v>
      </c>
    </row>
    <row r="10654" spans="1:20" x14ac:dyDescent="0.25">
      <c r="A10654" t="s">
        <v>307</v>
      </c>
      <c r="B10654">
        <v>2240802</v>
      </c>
      <c r="C10654" s="4" t="s">
        <v>14087</v>
      </c>
      <c r="D10654" s="4" t="s">
        <v>9842</v>
      </c>
      <c r="E10654" s="8" t="s">
        <v>9842</v>
      </c>
      <c r="F10654" t="s">
        <v>397</v>
      </c>
      <c r="G10654" t="s">
        <v>487</v>
      </c>
      <c r="H10654" t="s">
        <v>485</v>
      </c>
      <c r="I10654" t="s">
        <v>1336</v>
      </c>
      <c r="J10654" s="1" t="s">
        <v>902</v>
      </c>
      <c r="L10654" s="2" t="s">
        <v>903</v>
      </c>
      <c r="M10654" s="2" t="s">
        <v>887</v>
      </c>
      <c r="N10654">
        <v>0</v>
      </c>
      <c r="O10654">
        <v>300000</v>
      </c>
      <c r="P10654">
        <v>0</v>
      </c>
      <c r="Q10654" t="s">
        <v>861</v>
      </c>
      <c r="R10654" s="3">
        <v>0.25</v>
      </c>
      <c r="S10654">
        <v>0</v>
      </c>
      <c r="T10654">
        <v>0</v>
      </c>
    </row>
    <row r="10655" spans="1:20" x14ac:dyDescent="0.25">
      <c r="A10655" t="s">
        <v>307</v>
      </c>
      <c r="B10655">
        <v>2240802</v>
      </c>
      <c r="C10655" s="4" t="s">
        <v>14087</v>
      </c>
      <c r="D10655" s="4" t="s">
        <v>9843</v>
      </c>
      <c r="E10655" s="8" t="s">
        <v>9843</v>
      </c>
      <c r="F10655" t="s">
        <v>397</v>
      </c>
      <c r="G10655" t="s">
        <v>487</v>
      </c>
      <c r="H10655" t="s">
        <v>485</v>
      </c>
      <c r="I10655" t="s">
        <v>1336</v>
      </c>
      <c r="J10655" s="1" t="s">
        <v>904</v>
      </c>
      <c r="L10655" s="2" t="s">
        <v>905</v>
      </c>
      <c r="M10655" s="2" t="s">
        <v>887</v>
      </c>
      <c r="N10655">
        <v>20</v>
      </c>
      <c r="O10655">
        <v>690000</v>
      </c>
      <c r="P10655">
        <v>13800000</v>
      </c>
      <c r="Q10655" t="s">
        <v>861</v>
      </c>
      <c r="R10655" s="3">
        <v>0.25</v>
      </c>
      <c r="S10655">
        <v>10350000</v>
      </c>
      <c r="T10655">
        <v>3450000</v>
      </c>
    </row>
    <row r="10656" spans="1:20" x14ac:dyDescent="0.25">
      <c r="A10656" t="s">
        <v>307</v>
      </c>
      <c r="B10656">
        <v>2240802</v>
      </c>
      <c r="C10656" s="4" t="s">
        <v>14087</v>
      </c>
      <c r="D10656" s="4" t="s">
        <v>9844</v>
      </c>
      <c r="E10656" s="8" t="s">
        <v>9844</v>
      </c>
      <c r="F10656" t="s">
        <v>397</v>
      </c>
      <c r="G10656" t="s">
        <v>487</v>
      </c>
      <c r="H10656" t="s">
        <v>485</v>
      </c>
      <c r="I10656" t="s">
        <v>1336</v>
      </c>
      <c r="J10656" s="1" t="s">
        <v>906</v>
      </c>
      <c r="L10656" s="2" t="s">
        <v>907</v>
      </c>
      <c r="M10656" s="2" t="s">
        <v>887</v>
      </c>
      <c r="N10656">
        <v>0</v>
      </c>
      <c r="O10656">
        <v>330000</v>
      </c>
      <c r="P10656">
        <v>0</v>
      </c>
      <c r="Q10656" t="s">
        <v>861</v>
      </c>
      <c r="R10656" s="3">
        <v>0.25</v>
      </c>
      <c r="S10656">
        <v>0</v>
      </c>
      <c r="T10656">
        <v>0</v>
      </c>
    </row>
    <row r="10657" spans="1:20" x14ac:dyDescent="0.25">
      <c r="A10657" t="s">
        <v>307</v>
      </c>
      <c r="B10657">
        <v>2240802</v>
      </c>
      <c r="C10657" s="4" t="s">
        <v>14087</v>
      </c>
      <c r="D10657" s="4" t="s">
        <v>9845</v>
      </c>
      <c r="E10657" s="8" t="s">
        <v>9845</v>
      </c>
      <c r="F10657" t="s">
        <v>397</v>
      </c>
      <c r="G10657" t="s">
        <v>487</v>
      </c>
      <c r="H10657" t="s">
        <v>485</v>
      </c>
      <c r="I10657" t="s">
        <v>1336</v>
      </c>
      <c r="J10657" s="1" t="s">
        <v>908</v>
      </c>
      <c r="L10657" s="2" t="s">
        <v>909</v>
      </c>
      <c r="M10657" s="2" t="s">
        <v>882</v>
      </c>
      <c r="N10657">
        <v>30</v>
      </c>
      <c r="O10657">
        <v>200000</v>
      </c>
      <c r="P10657">
        <v>6000000</v>
      </c>
      <c r="Q10657" t="s">
        <v>860</v>
      </c>
      <c r="R10657" s="3">
        <v>0.37</v>
      </c>
      <c r="S10657">
        <v>3780000</v>
      </c>
      <c r="T10657">
        <v>2220000</v>
      </c>
    </row>
    <row r="10658" spans="1:20" x14ac:dyDescent="0.25">
      <c r="A10658" t="s">
        <v>307</v>
      </c>
      <c r="B10658">
        <v>2240802</v>
      </c>
      <c r="C10658" s="4" t="s">
        <v>14087</v>
      </c>
      <c r="D10658" s="4" t="s">
        <v>9846</v>
      </c>
      <c r="E10658" s="8" t="s">
        <v>9846</v>
      </c>
      <c r="F10658" t="s">
        <v>397</v>
      </c>
      <c r="G10658" t="s">
        <v>487</v>
      </c>
      <c r="H10658" t="s">
        <v>485</v>
      </c>
      <c r="I10658" t="s">
        <v>1336</v>
      </c>
      <c r="J10658" s="1" t="s">
        <v>910</v>
      </c>
      <c r="L10658" s="2" t="s">
        <v>911</v>
      </c>
      <c r="M10658" s="2" t="s">
        <v>887</v>
      </c>
      <c r="N10658">
        <v>30</v>
      </c>
      <c r="O10658">
        <v>400000</v>
      </c>
      <c r="P10658">
        <v>12000000</v>
      </c>
      <c r="Q10658" t="s">
        <v>861</v>
      </c>
      <c r="R10658" s="3">
        <v>0.25</v>
      </c>
      <c r="S10658">
        <v>9000000</v>
      </c>
      <c r="T10658">
        <v>3000000</v>
      </c>
    </row>
    <row r="10659" spans="1:20" x14ac:dyDescent="0.25">
      <c r="A10659" t="s">
        <v>307</v>
      </c>
      <c r="B10659">
        <v>2240802</v>
      </c>
      <c r="C10659" s="4" t="s">
        <v>14087</v>
      </c>
      <c r="D10659" s="4" t="s">
        <v>9847</v>
      </c>
      <c r="E10659" s="8" t="s">
        <v>9847</v>
      </c>
      <c r="F10659" t="s">
        <v>397</v>
      </c>
      <c r="G10659" t="s">
        <v>487</v>
      </c>
      <c r="H10659" t="s">
        <v>485</v>
      </c>
      <c r="I10659" t="s">
        <v>1336</v>
      </c>
      <c r="J10659" s="1" t="s">
        <v>912</v>
      </c>
      <c r="L10659" s="2" t="s">
        <v>913</v>
      </c>
      <c r="M10659" s="2" t="s">
        <v>882</v>
      </c>
      <c r="N10659">
        <v>15</v>
      </c>
      <c r="O10659">
        <v>240000</v>
      </c>
      <c r="P10659">
        <v>3600000</v>
      </c>
      <c r="Q10659" t="s">
        <v>860</v>
      </c>
      <c r="R10659" s="3">
        <v>0.37</v>
      </c>
      <c r="S10659">
        <v>2268000</v>
      </c>
      <c r="T10659">
        <v>1332000</v>
      </c>
    </row>
    <row r="10660" spans="1:20" x14ac:dyDescent="0.25">
      <c r="A10660" t="s">
        <v>307</v>
      </c>
      <c r="B10660">
        <v>2240802</v>
      </c>
      <c r="C10660" s="4" t="s">
        <v>14087</v>
      </c>
      <c r="D10660" s="4" t="s">
        <v>9848</v>
      </c>
      <c r="E10660" s="8" t="s">
        <v>9848</v>
      </c>
      <c r="F10660" t="s">
        <v>397</v>
      </c>
      <c r="G10660" t="s">
        <v>487</v>
      </c>
      <c r="H10660" t="s">
        <v>485</v>
      </c>
      <c r="I10660" t="s">
        <v>1336</v>
      </c>
      <c r="J10660" s="1" t="s">
        <v>914</v>
      </c>
      <c r="L10660" s="2" t="s">
        <v>915</v>
      </c>
      <c r="M10660" s="2" t="s">
        <v>887</v>
      </c>
      <c r="N10660">
        <v>25</v>
      </c>
      <c r="O10660">
        <v>240000</v>
      </c>
      <c r="P10660">
        <v>6000000</v>
      </c>
      <c r="Q10660" t="s">
        <v>861</v>
      </c>
      <c r="R10660" s="3">
        <v>0.25</v>
      </c>
      <c r="S10660">
        <v>4500000</v>
      </c>
      <c r="T10660">
        <v>1500000</v>
      </c>
    </row>
    <row r="10661" spans="1:20" x14ac:dyDescent="0.25">
      <c r="A10661" t="s">
        <v>307</v>
      </c>
      <c r="B10661">
        <v>2240802</v>
      </c>
      <c r="C10661" s="4" t="s">
        <v>14087</v>
      </c>
      <c r="D10661" s="4" t="s">
        <v>9849</v>
      </c>
      <c r="E10661" s="8" t="s">
        <v>9849</v>
      </c>
      <c r="F10661" t="s">
        <v>397</v>
      </c>
      <c r="G10661" t="s">
        <v>487</v>
      </c>
      <c r="H10661" t="s">
        <v>485</v>
      </c>
      <c r="I10661" t="s">
        <v>1336</v>
      </c>
      <c r="J10661" s="1" t="s">
        <v>916</v>
      </c>
      <c r="L10661" s="2" t="s">
        <v>917</v>
      </c>
      <c r="M10661" s="2" t="s">
        <v>887</v>
      </c>
      <c r="N10661">
        <v>0</v>
      </c>
      <c r="O10661">
        <v>150000</v>
      </c>
      <c r="P10661">
        <v>0</v>
      </c>
      <c r="Q10661" t="s">
        <v>861</v>
      </c>
      <c r="R10661" s="3">
        <v>0.25</v>
      </c>
      <c r="S10661">
        <v>0</v>
      </c>
      <c r="T10661">
        <v>0</v>
      </c>
    </row>
    <row r="10662" spans="1:20" x14ac:dyDescent="0.25">
      <c r="A10662" t="s">
        <v>307</v>
      </c>
      <c r="B10662">
        <v>2240802</v>
      </c>
      <c r="C10662" s="4" t="s">
        <v>14087</v>
      </c>
      <c r="D10662" s="4" t="s">
        <v>9850</v>
      </c>
      <c r="E10662" s="8" t="s">
        <v>9850</v>
      </c>
      <c r="F10662" t="s">
        <v>397</v>
      </c>
      <c r="G10662" t="s">
        <v>487</v>
      </c>
      <c r="H10662" t="s">
        <v>485</v>
      </c>
      <c r="I10662" t="s">
        <v>1336</v>
      </c>
      <c r="J10662" s="1" t="s">
        <v>918</v>
      </c>
      <c r="L10662" s="2" t="s">
        <v>919</v>
      </c>
      <c r="M10662" s="2" t="s">
        <v>887</v>
      </c>
      <c r="N10662">
        <v>41</v>
      </c>
      <c r="O10662">
        <v>470000</v>
      </c>
      <c r="P10662">
        <v>19270000</v>
      </c>
      <c r="Q10662" t="s">
        <v>861</v>
      </c>
      <c r="R10662" s="3">
        <v>0.25</v>
      </c>
      <c r="S10662">
        <v>14452500</v>
      </c>
      <c r="T10662">
        <v>4817500</v>
      </c>
    </row>
    <row r="10663" spans="1:20" x14ac:dyDescent="0.25">
      <c r="A10663" t="s">
        <v>307</v>
      </c>
      <c r="B10663">
        <v>2240802</v>
      </c>
      <c r="C10663" s="4" t="s">
        <v>14087</v>
      </c>
      <c r="D10663" s="4" t="s">
        <v>9851</v>
      </c>
      <c r="E10663" s="8" t="s">
        <v>9851</v>
      </c>
      <c r="F10663" t="s">
        <v>397</v>
      </c>
      <c r="G10663" t="s">
        <v>487</v>
      </c>
      <c r="H10663" t="s">
        <v>485</v>
      </c>
      <c r="I10663" t="s">
        <v>1336</v>
      </c>
      <c r="J10663" s="1" t="s">
        <v>920</v>
      </c>
      <c r="L10663" s="2" t="s">
        <v>921</v>
      </c>
      <c r="M10663" s="2" t="s">
        <v>882</v>
      </c>
      <c r="N10663">
        <v>0</v>
      </c>
      <c r="O10663">
        <v>170000</v>
      </c>
      <c r="P10663">
        <v>0</v>
      </c>
      <c r="Q10663" t="s">
        <v>860</v>
      </c>
      <c r="R10663" s="3">
        <v>0.37</v>
      </c>
      <c r="S10663">
        <v>0</v>
      </c>
      <c r="T10663">
        <v>0</v>
      </c>
    </row>
    <row r="10664" spans="1:20" x14ac:dyDescent="0.25">
      <c r="A10664" t="s">
        <v>307</v>
      </c>
      <c r="B10664">
        <v>2240802</v>
      </c>
      <c r="C10664" s="4" t="s">
        <v>14087</v>
      </c>
      <c r="D10664" s="4" t="s">
        <v>9852</v>
      </c>
      <c r="E10664" s="8" t="s">
        <v>9852</v>
      </c>
      <c r="F10664" t="s">
        <v>397</v>
      </c>
      <c r="G10664" t="s">
        <v>487</v>
      </c>
      <c r="H10664" t="s">
        <v>485</v>
      </c>
      <c r="I10664" t="s">
        <v>1336</v>
      </c>
      <c r="J10664" s="1" t="s">
        <v>922</v>
      </c>
      <c r="L10664" s="2" t="s">
        <v>923</v>
      </c>
      <c r="M10664" s="2" t="s">
        <v>887</v>
      </c>
      <c r="N10664">
        <v>0</v>
      </c>
      <c r="O10664">
        <v>130000</v>
      </c>
      <c r="P10664">
        <v>0</v>
      </c>
      <c r="Q10664" t="s">
        <v>861</v>
      </c>
      <c r="R10664" s="3">
        <v>0.25</v>
      </c>
      <c r="S10664">
        <v>0</v>
      </c>
      <c r="T10664">
        <v>0</v>
      </c>
    </row>
    <row r="10665" spans="1:20" x14ac:dyDescent="0.25">
      <c r="A10665" t="s">
        <v>307</v>
      </c>
      <c r="B10665">
        <v>2240802</v>
      </c>
      <c r="C10665" s="4" t="s">
        <v>14087</v>
      </c>
      <c r="D10665" s="4" t="s">
        <v>9853</v>
      </c>
      <c r="E10665" s="8" t="s">
        <v>9853</v>
      </c>
      <c r="F10665" t="s">
        <v>397</v>
      </c>
      <c r="G10665" t="s">
        <v>487</v>
      </c>
      <c r="H10665" t="s">
        <v>485</v>
      </c>
      <c r="I10665" t="s">
        <v>1336</v>
      </c>
      <c r="J10665" s="1" t="s">
        <v>924</v>
      </c>
      <c r="L10665" s="2" t="s">
        <v>925</v>
      </c>
      <c r="M10665" s="2" t="s">
        <v>887</v>
      </c>
      <c r="N10665">
        <v>0</v>
      </c>
      <c r="O10665">
        <v>130000</v>
      </c>
      <c r="P10665">
        <v>0</v>
      </c>
      <c r="Q10665" t="s">
        <v>861</v>
      </c>
      <c r="R10665" s="3">
        <v>0.25</v>
      </c>
      <c r="S10665">
        <v>0</v>
      </c>
      <c r="T10665">
        <v>0</v>
      </c>
    </row>
    <row r="10666" spans="1:20" x14ac:dyDescent="0.25">
      <c r="A10666" t="s">
        <v>307</v>
      </c>
      <c r="B10666">
        <v>2240802</v>
      </c>
      <c r="C10666" s="4" t="s">
        <v>14087</v>
      </c>
      <c r="D10666" s="4" t="s">
        <v>9854</v>
      </c>
      <c r="E10666" s="8" t="s">
        <v>9854</v>
      </c>
      <c r="F10666" t="s">
        <v>397</v>
      </c>
      <c r="G10666" t="s">
        <v>487</v>
      </c>
      <c r="H10666" t="s">
        <v>485</v>
      </c>
      <c r="I10666" t="s">
        <v>1336</v>
      </c>
      <c r="J10666" s="1" t="s">
        <v>926</v>
      </c>
      <c r="L10666" s="2" t="s">
        <v>927</v>
      </c>
      <c r="M10666" s="2" t="s">
        <v>887</v>
      </c>
      <c r="N10666">
        <v>0</v>
      </c>
      <c r="O10666">
        <v>260000</v>
      </c>
      <c r="P10666">
        <v>0</v>
      </c>
      <c r="Q10666" t="s">
        <v>861</v>
      </c>
      <c r="R10666" s="3">
        <v>0.25</v>
      </c>
      <c r="S10666">
        <v>0</v>
      </c>
      <c r="T10666">
        <v>0</v>
      </c>
    </row>
    <row r="10667" spans="1:20" x14ac:dyDescent="0.25">
      <c r="A10667" t="s">
        <v>307</v>
      </c>
      <c r="B10667">
        <v>2240802</v>
      </c>
      <c r="C10667" s="4" t="s">
        <v>14087</v>
      </c>
      <c r="D10667" s="4" t="s">
        <v>9855</v>
      </c>
      <c r="E10667" s="8" t="s">
        <v>9855</v>
      </c>
      <c r="F10667" t="s">
        <v>397</v>
      </c>
      <c r="G10667" t="s">
        <v>487</v>
      </c>
      <c r="H10667" t="s">
        <v>485</v>
      </c>
      <c r="I10667" t="s">
        <v>1336</v>
      </c>
      <c r="J10667" s="1" t="s">
        <v>928</v>
      </c>
      <c r="L10667" s="2" t="s">
        <v>929</v>
      </c>
      <c r="M10667" s="2" t="s">
        <v>887</v>
      </c>
      <c r="N10667">
        <v>0</v>
      </c>
      <c r="O10667">
        <v>210000</v>
      </c>
      <c r="P10667">
        <v>0</v>
      </c>
      <c r="Q10667" t="s">
        <v>861</v>
      </c>
      <c r="R10667" s="3">
        <v>0.25</v>
      </c>
      <c r="S10667">
        <v>0</v>
      </c>
      <c r="T10667">
        <v>0</v>
      </c>
    </row>
    <row r="10668" spans="1:20" x14ac:dyDescent="0.25">
      <c r="A10668" t="s">
        <v>307</v>
      </c>
      <c r="B10668">
        <v>2240802</v>
      </c>
      <c r="C10668" s="4" t="s">
        <v>14087</v>
      </c>
      <c r="D10668" s="4" t="s">
        <v>9856</v>
      </c>
      <c r="E10668" s="8" t="s">
        <v>9856</v>
      </c>
      <c r="F10668" t="s">
        <v>397</v>
      </c>
      <c r="G10668" t="s">
        <v>487</v>
      </c>
      <c r="H10668" t="s">
        <v>485</v>
      </c>
      <c r="I10668" t="s">
        <v>1336</v>
      </c>
      <c r="J10668" s="1" t="s">
        <v>930</v>
      </c>
      <c r="L10668" s="2" t="s">
        <v>931</v>
      </c>
      <c r="M10668" s="2" t="s">
        <v>882</v>
      </c>
      <c r="N10668">
        <v>0</v>
      </c>
      <c r="O10668">
        <v>270000</v>
      </c>
      <c r="P10668">
        <v>0</v>
      </c>
      <c r="Q10668" t="s">
        <v>860</v>
      </c>
      <c r="R10668" s="3">
        <v>0.37</v>
      </c>
      <c r="S10668">
        <v>0</v>
      </c>
      <c r="T10668">
        <v>0</v>
      </c>
    </row>
    <row r="10669" spans="1:20" x14ac:dyDescent="0.25">
      <c r="A10669" t="s">
        <v>307</v>
      </c>
      <c r="B10669">
        <v>2240802</v>
      </c>
      <c r="C10669" s="4" t="s">
        <v>14087</v>
      </c>
      <c r="D10669" s="4" t="s">
        <v>9857</v>
      </c>
      <c r="E10669" s="8" t="s">
        <v>9857</v>
      </c>
      <c r="F10669" t="s">
        <v>397</v>
      </c>
      <c r="G10669" t="s">
        <v>487</v>
      </c>
      <c r="H10669" t="s">
        <v>485</v>
      </c>
      <c r="I10669" t="s">
        <v>1336</v>
      </c>
      <c r="J10669" s="1" t="s">
        <v>932</v>
      </c>
      <c r="L10669" s="2" t="s">
        <v>933</v>
      </c>
      <c r="M10669" s="2" t="s">
        <v>882</v>
      </c>
      <c r="N10669">
        <v>0</v>
      </c>
      <c r="O10669">
        <v>270000</v>
      </c>
      <c r="P10669">
        <v>0</v>
      </c>
      <c r="Q10669" t="s">
        <v>860</v>
      </c>
      <c r="R10669" s="3">
        <v>0.37</v>
      </c>
      <c r="S10669">
        <v>0</v>
      </c>
      <c r="T10669">
        <v>0</v>
      </c>
    </row>
    <row r="10670" spans="1:20" x14ac:dyDescent="0.25">
      <c r="A10670" t="s">
        <v>307</v>
      </c>
      <c r="B10670">
        <v>2240802</v>
      </c>
      <c r="C10670" s="4" t="s">
        <v>14087</v>
      </c>
      <c r="D10670" s="4" t="s">
        <v>9858</v>
      </c>
      <c r="E10670" s="8" t="s">
        <v>9858</v>
      </c>
      <c r="F10670" t="s">
        <v>397</v>
      </c>
      <c r="G10670" t="s">
        <v>487</v>
      </c>
      <c r="H10670" t="s">
        <v>485</v>
      </c>
      <c r="I10670" t="s">
        <v>1336</v>
      </c>
      <c r="J10670" s="1" t="s">
        <v>934</v>
      </c>
      <c r="L10670" s="2" t="s">
        <v>935</v>
      </c>
      <c r="M10670" s="2" t="s">
        <v>882</v>
      </c>
      <c r="N10670">
        <v>0</v>
      </c>
      <c r="O10670">
        <v>130000</v>
      </c>
      <c r="P10670">
        <v>0</v>
      </c>
      <c r="Q10670" t="s">
        <v>860</v>
      </c>
      <c r="R10670" s="3">
        <v>0.37</v>
      </c>
      <c r="S10670">
        <v>0</v>
      </c>
      <c r="T10670">
        <v>0</v>
      </c>
    </row>
    <row r="10671" spans="1:20" x14ac:dyDescent="0.25">
      <c r="A10671" t="s">
        <v>307</v>
      </c>
      <c r="B10671">
        <v>2240802</v>
      </c>
      <c r="C10671" s="4" t="s">
        <v>14087</v>
      </c>
      <c r="D10671" s="4" t="s">
        <v>9859</v>
      </c>
      <c r="E10671" s="8" t="s">
        <v>9859</v>
      </c>
      <c r="F10671" t="s">
        <v>397</v>
      </c>
      <c r="G10671" t="s">
        <v>487</v>
      </c>
      <c r="H10671" t="s">
        <v>485</v>
      </c>
      <c r="I10671" t="s">
        <v>1336</v>
      </c>
      <c r="J10671" s="1" t="s">
        <v>936</v>
      </c>
      <c r="L10671" s="2" t="s">
        <v>937</v>
      </c>
      <c r="M10671" s="2" t="s">
        <v>887</v>
      </c>
      <c r="N10671">
        <v>0</v>
      </c>
      <c r="O10671">
        <v>165000</v>
      </c>
      <c r="P10671">
        <v>0</v>
      </c>
      <c r="Q10671" t="s">
        <v>861</v>
      </c>
      <c r="R10671" s="3">
        <v>0.25</v>
      </c>
      <c r="S10671">
        <v>0</v>
      </c>
      <c r="T10671">
        <v>0</v>
      </c>
    </row>
    <row r="10672" spans="1:20" x14ac:dyDescent="0.25">
      <c r="A10672" t="s">
        <v>307</v>
      </c>
      <c r="B10672">
        <v>2240802</v>
      </c>
      <c r="C10672" s="4" t="s">
        <v>14087</v>
      </c>
      <c r="D10672" s="4" t="s">
        <v>9860</v>
      </c>
      <c r="E10672" s="8" t="s">
        <v>9860</v>
      </c>
      <c r="F10672" t="s">
        <v>397</v>
      </c>
      <c r="G10672" t="s">
        <v>487</v>
      </c>
      <c r="H10672" t="s">
        <v>485</v>
      </c>
      <c r="I10672" t="s">
        <v>1336</v>
      </c>
      <c r="J10672" s="1" t="s">
        <v>938</v>
      </c>
      <c r="L10672" s="2" t="s">
        <v>939</v>
      </c>
      <c r="M10672" s="2" t="s">
        <v>940</v>
      </c>
      <c r="N10672">
        <v>0</v>
      </c>
      <c r="O10672">
        <v>32000</v>
      </c>
      <c r="P10672">
        <v>0</v>
      </c>
      <c r="Q10672" t="s">
        <v>862</v>
      </c>
      <c r="R10672" s="3">
        <v>0</v>
      </c>
      <c r="S10672">
        <v>0</v>
      </c>
      <c r="T10672">
        <v>0</v>
      </c>
    </row>
    <row r="10673" spans="1:20" x14ac:dyDescent="0.25">
      <c r="A10673" t="s">
        <v>307</v>
      </c>
      <c r="B10673">
        <v>2240802</v>
      </c>
      <c r="C10673" s="4" t="s">
        <v>14087</v>
      </c>
      <c r="D10673" s="4" t="s">
        <v>9861</v>
      </c>
      <c r="E10673" s="8" t="s">
        <v>9861</v>
      </c>
      <c r="F10673" t="s">
        <v>397</v>
      </c>
      <c r="G10673" t="s">
        <v>487</v>
      </c>
      <c r="H10673" t="s">
        <v>485</v>
      </c>
      <c r="I10673" t="s">
        <v>1336</v>
      </c>
      <c r="J10673" s="1" t="s">
        <v>941</v>
      </c>
      <c r="L10673" s="2" t="s">
        <v>942</v>
      </c>
      <c r="M10673" s="2" t="s">
        <v>940</v>
      </c>
      <c r="N10673">
        <v>0</v>
      </c>
      <c r="O10673">
        <v>34000</v>
      </c>
      <c r="P10673">
        <v>0</v>
      </c>
      <c r="Q10673" t="s">
        <v>862</v>
      </c>
      <c r="R10673" s="3">
        <v>0</v>
      </c>
      <c r="S10673">
        <v>0</v>
      </c>
      <c r="T10673">
        <v>0</v>
      </c>
    </row>
    <row r="10674" spans="1:20" x14ac:dyDescent="0.25">
      <c r="A10674" t="s">
        <v>307</v>
      </c>
      <c r="B10674">
        <v>2240802</v>
      </c>
      <c r="C10674" s="4" t="s">
        <v>14087</v>
      </c>
      <c r="D10674" s="4" t="s">
        <v>9862</v>
      </c>
      <c r="E10674" s="8" t="s">
        <v>9862</v>
      </c>
      <c r="F10674" t="s">
        <v>397</v>
      </c>
      <c r="G10674" t="s">
        <v>487</v>
      </c>
      <c r="H10674" t="s">
        <v>485</v>
      </c>
      <c r="I10674" t="s">
        <v>1336</v>
      </c>
      <c r="J10674" s="1" t="s">
        <v>943</v>
      </c>
      <c r="L10674" s="2" t="s">
        <v>944</v>
      </c>
      <c r="M10674" s="2" t="s">
        <v>940</v>
      </c>
      <c r="N10674">
        <v>0</v>
      </c>
      <c r="O10674">
        <v>31000</v>
      </c>
      <c r="P10674">
        <v>0</v>
      </c>
      <c r="Q10674" t="s">
        <v>862</v>
      </c>
      <c r="R10674" s="3">
        <v>0</v>
      </c>
      <c r="S10674">
        <v>0</v>
      </c>
      <c r="T10674">
        <v>0</v>
      </c>
    </row>
    <row r="10675" spans="1:20" x14ac:dyDescent="0.25">
      <c r="A10675" t="s">
        <v>35</v>
      </c>
      <c r="B10675">
        <v>2240901</v>
      </c>
      <c r="C10675" s="4" t="s">
        <v>14087</v>
      </c>
      <c r="D10675" s="4" t="s">
        <v>2508</v>
      </c>
      <c r="E10675" s="8" t="s">
        <v>2508</v>
      </c>
      <c r="F10675" t="s">
        <v>397</v>
      </c>
      <c r="G10675" t="s">
        <v>454</v>
      </c>
      <c r="H10675" t="s">
        <v>455</v>
      </c>
      <c r="I10675" t="s">
        <v>1337</v>
      </c>
      <c r="J10675" s="1" t="s">
        <v>880</v>
      </c>
      <c r="L10675" s="2" t="s">
        <v>881</v>
      </c>
      <c r="M10675" s="2" t="s">
        <v>882</v>
      </c>
      <c r="N10675">
        <v>0</v>
      </c>
      <c r="O10675">
        <v>700000</v>
      </c>
      <c r="P10675">
        <v>0</v>
      </c>
      <c r="Q10675" t="s">
        <v>860</v>
      </c>
      <c r="R10675" s="3">
        <v>0.37</v>
      </c>
      <c r="S10675">
        <v>0</v>
      </c>
      <c r="T10675">
        <v>0</v>
      </c>
    </row>
    <row r="10676" spans="1:20" x14ac:dyDescent="0.25">
      <c r="A10676" t="s">
        <v>35</v>
      </c>
      <c r="B10676">
        <v>2240901</v>
      </c>
      <c r="C10676" s="4" t="s">
        <v>14087</v>
      </c>
      <c r="D10676" s="4" t="s">
        <v>2509</v>
      </c>
      <c r="E10676" s="8" t="s">
        <v>2509</v>
      </c>
      <c r="F10676" t="s">
        <v>397</v>
      </c>
      <c r="G10676" t="s">
        <v>454</v>
      </c>
      <c r="H10676" t="s">
        <v>455</v>
      </c>
      <c r="I10676" t="s">
        <v>1337</v>
      </c>
      <c r="J10676" s="1" t="s">
        <v>883</v>
      </c>
      <c r="L10676" s="2" t="s">
        <v>884</v>
      </c>
      <c r="M10676" s="2" t="s">
        <v>882</v>
      </c>
      <c r="N10676">
        <v>21</v>
      </c>
      <c r="O10676">
        <v>420000</v>
      </c>
      <c r="P10676">
        <v>8820000</v>
      </c>
      <c r="Q10676" t="s">
        <v>860</v>
      </c>
      <c r="R10676" s="3">
        <v>0.37</v>
      </c>
      <c r="S10676">
        <v>5556600</v>
      </c>
      <c r="T10676">
        <v>3263400</v>
      </c>
    </row>
    <row r="10677" spans="1:20" x14ac:dyDescent="0.25">
      <c r="A10677" t="s">
        <v>35</v>
      </c>
      <c r="B10677">
        <v>2240901</v>
      </c>
      <c r="C10677" s="4" t="s">
        <v>14087</v>
      </c>
      <c r="D10677" s="4" t="s">
        <v>2510</v>
      </c>
      <c r="E10677" s="8" t="s">
        <v>2510</v>
      </c>
      <c r="F10677" t="s">
        <v>397</v>
      </c>
      <c r="G10677" t="s">
        <v>454</v>
      </c>
      <c r="H10677" t="s">
        <v>455</v>
      </c>
      <c r="I10677" t="s">
        <v>1337</v>
      </c>
      <c r="J10677" s="1" t="s">
        <v>885</v>
      </c>
      <c r="L10677" s="2" t="s">
        <v>886</v>
      </c>
      <c r="M10677" s="2" t="s">
        <v>887</v>
      </c>
      <c r="N10677">
        <v>21</v>
      </c>
      <c r="O10677">
        <v>250000</v>
      </c>
      <c r="P10677">
        <v>5250000</v>
      </c>
      <c r="Q10677" t="s">
        <v>861</v>
      </c>
      <c r="R10677" s="3">
        <v>0.25</v>
      </c>
      <c r="S10677">
        <v>3937500</v>
      </c>
      <c r="T10677">
        <v>1312500</v>
      </c>
    </row>
    <row r="10678" spans="1:20" x14ac:dyDescent="0.25">
      <c r="A10678" t="s">
        <v>35</v>
      </c>
      <c r="B10678">
        <v>2240901</v>
      </c>
      <c r="C10678" s="4" t="s">
        <v>14087</v>
      </c>
      <c r="D10678" s="4" t="s">
        <v>2511</v>
      </c>
      <c r="E10678" s="8" t="s">
        <v>2511</v>
      </c>
      <c r="F10678" t="s">
        <v>397</v>
      </c>
      <c r="G10678" t="s">
        <v>454</v>
      </c>
      <c r="H10678" t="s">
        <v>455</v>
      </c>
      <c r="I10678" t="s">
        <v>1337</v>
      </c>
      <c r="J10678" s="1" t="s">
        <v>888</v>
      </c>
      <c r="L10678" s="2" t="s">
        <v>889</v>
      </c>
      <c r="M10678" s="2" t="s">
        <v>887</v>
      </c>
      <c r="N10678">
        <v>0</v>
      </c>
      <c r="O10678">
        <v>275000</v>
      </c>
      <c r="P10678">
        <v>0</v>
      </c>
      <c r="Q10678" t="s">
        <v>861</v>
      </c>
      <c r="R10678" s="3">
        <v>0.25</v>
      </c>
      <c r="S10678">
        <v>0</v>
      </c>
      <c r="T10678">
        <v>0</v>
      </c>
    </row>
    <row r="10679" spans="1:20" x14ac:dyDescent="0.25">
      <c r="A10679" t="s">
        <v>35</v>
      </c>
      <c r="B10679">
        <v>2240901</v>
      </c>
      <c r="C10679" s="4" t="s">
        <v>14087</v>
      </c>
      <c r="D10679" s="4" t="s">
        <v>2512</v>
      </c>
      <c r="E10679" s="8" t="s">
        <v>2512</v>
      </c>
      <c r="F10679" t="s">
        <v>397</v>
      </c>
      <c r="G10679" t="s">
        <v>454</v>
      </c>
      <c r="H10679" t="s">
        <v>455</v>
      </c>
      <c r="I10679" t="s">
        <v>1337</v>
      </c>
      <c r="J10679" s="1" t="s">
        <v>890</v>
      </c>
      <c r="L10679" s="2" t="s">
        <v>891</v>
      </c>
      <c r="M10679" s="2" t="s">
        <v>882</v>
      </c>
      <c r="N10679">
        <v>13</v>
      </c>
      <c r="O10679">
        <v>150000</v>
      </c>
      <c r="P10679">
        <v>1950000</v>
      </c>
      <c r="Q10679" t="s">
        <v>860</v>
      </c>
      <c r="R10679" s="3">
        <v>0.37</v>
      </c>
      <c r="S10679">
        <v>1228500</v>
      </c>
      <c r="T10679">
        <v>721500</v>
      </c>
    </row>
    <row r="10680" spans="1:20" x14ac:dyDescent="0.25">
      <c r="A10680" t="s">
        <v>35</v>
      </c>
      <c r="B10680">
        <v>2240901</v>
      </c>
      <c r="C10680" s="4" t="s">
        <v>14087</v>
      </c>
      <c r="D10680" s="4" t="s">
        <v>2513</v>
      </c>
      <c r="E10680" s="8" t="s">
        <v>2513</v>
      </c>
      <c r="F10680" t="s">
        <v>397</v>
      </c>
      <c r="G10680" t="s">
        <v>454</v>
      </c>
      <c r="H10680" t="s">
        <v>455</v>
      </c>
      <c r="I10680" t="s">
        <v>1337</v>
      </c>
      <c r="J10680" s="1" t="s">
        <v>892</v>
      </c>
      <c r="L10680" s="2" t="s">
        <v>893</v>
      </c>
      <c r="M10680" s="2" t="s">
        <v>882</v>
      </c>
      <c r="N10680">
        <v>0</v>
      </c>
      <c r="O10680">
        <v>300000</v>
      </c>
      <c r="P10680">
        <v>0</v>
      </c>
      <c r="Q10680" t="s">
        <v>860</v>
      </c>
      <c r="R10680" s="3">
        <v>0.37</v>
      </c>
      <c r="S10680">
        <v>0</v>
      </c>
      <c r="T10680">
        <v>0</v>
      </c>
    </row>
    <row r="10681" spans="1:20" x14ac:dyDescent="0.25">
      <c r="A10681" t="s">
        <v>35</v>
      </c>
      <c r="B10681">
        <v>2240901</v>
      </c>
      <c r="C10681" s="4" t="s">
        <v>14087</v>
      </c>
      <c r="D10681" s="4" t="s">
        <v>2514</v>
      </c>
      <c r="E10681" s="8" t="s">
        <v>2514</v>
      </c>
      <c r="F10681" t="s">
        <v>397</v>
      </c>
      <c r="G10681" t="s">
        <v>454</v>
      </c>
      <c r="H10681" t="s">
        <v>455</v>
      </c>
      <c r="I10681" t="s">
        <v>1337</v>
      </c>
      <c r="J10681" s="1" t="s">
        <v>894</v>
      </c>
      <c r="L10681" s="2" t="s">
        <v>895</v>
      </c>
      <c r="M10681" s="2" t="s">
        <v>882</v>
      </c>
      <c r="N10681">
        <v>0</v>
      </c>
      <c r="O10681">
        <v>400000</v>
      </c>
      <c r="P10681">
        <v>0</v>
      </c>
      <c r="Q10681" t="s">
        <v>860</v>
      </c>
      <c r="R10681" s="3">
        <v>0.37</v>
      </c>
      <c r="S10681">
        <v>0</v>
      </c>
      <c r="T10681">
        <v>0</v>
      </c>
    </row>
    <row r="10682" spans="1:20" x14ac:dyDescent="0.25">
      <c r="A10682" t="s">
        <v>35</v>
      </c>
      <c r="B10682">
        <v>2240901</v>
      </c>
      <c r="C10682" s="4" t="s">
        <v>14087</v>
      </c>
      <c r="D10682" s="4" t="s">
        <v>2515</v>
      </c>
      <c r="E10682" s="8" t="s">
        <v>2515</v>
      </c>
      <c r="F10682" t="s">
        <v>397</v>
      </c>
      <c r="G10682" t="s">
        <v>454</v>
      </c>
      <c r="H10682" t="s">
        <v>455</v>
      </c>
      <c r="I10682" t="s">
        <v>1337</v>
      </c>
      <c r="J10682" s="1" t="s">
        <v>896</v>
      </c>
      <c r="L10682" s="2" t="s">
        <v>897</v>
      </c>
      <c r="M10682" s="2" t="s">
        <v>882</v>
      </c>
      <c r="N10682">
        <v>0</v>
      </c>
      <c r="O10682">
        <v>360000</v>
      </c>
      <c r="P10682">
        <v>0</v>
      </c>
      <c r="Q10682" t="s">
        <v>860</v>
      </c>
      <c r="R10682" s="3">
        <v>0.37</v>
      </c>
      <c r="S10682">
        <v>0</v>
      </c>
      <c r="T10682">
        <v>0</v>
      </c>
    </row>
    <row r="10683" spans="1:20" x14ac:dyDescent="0.25">
      <c r="A10683" t="s">
        <v>35</v>
      </c>
      <c r="B10683">
        <v>2240901</v>
      </c>
      <c r="C10683" s="4" t="s">
        <v>14087</v>
      </c>
      <c r="D10683" s="4" t="s">
        <v>2516</v>
      </c>
      <c r="E10683" s="8" t="s">
        <v>2516</v>
      </c>
      <c r="F10683" t="s">
        <v>397</v>
      </c>
      <c r="G10683" t="s">
        <v>454</v>
      </c>
      <c r="H10683" t="s">
        <v>455</v>
      </c>
      <c r="I10683" t="s">
        <v>1337</v>
      </c>
      <c r="J10683" s="1" t="s">
        <v>898</v>
      </c>
      <c r="L10683" s="2" t="s">
        <v>899</v>
      </c>
      <c r="M10683" s="2" t="s">
        <v>882</v>
      </c>
      <c r="N10683">
        <v>31</v>
      </c>
      <c r="O10683">
        <v>250000</v>
      </c>
      <c r="P10683">
        <v>7750000</v>
      </c>
      <c r="Q10683" t="s">
        <v>860</v>
      </c>
      <c r="R10683" s="3">
        <v>0.37</v>
      </c>
      <c r="S10683">
        <v>4882500</v>
      </c>
      <c r="T10683">
        <v>2867500</v>
      </c>
    </row>
    <row r="10684" spans="1:20" x14ac:dyDescent="0.25">
      <c r="A10684" t="s">
        <v>35</v>
      </c>
      <c r="B10684">
        <v>2240901</v>
      </c>
      <c r="C10684" s="4" t="s">
        <v>14087</v>
      </c>
      <c r="D10684" s="4" t="s">
        <v>2517</v>
      </c>
      <c r="E10684" s="8" t="s">
        <v>2517</v>
      </c>
      <c r="F10684" t="s">
        <v>397</v>
      </c>
      <c r="G10684" t="s">
        <v>454</v>
      </c>
      <c r="H10684" t="s">
        <v>455</v>
      </c>
      <c r="I10684" t="s">
        <v>1337</v>
      </c>
      <c r="J10684" s="1" t="s">
        <v>900</v>
      </c>
      <c r="L10684" s="2" t="s">
        <v>901</v>
      </c>
      <c r="M10684" s="2" t="s">
        <v>882</v>
      </c>
      <c r="N10684">
        <v>31</v>
      </c>
      <c r="O10684">
        <v>360000</v>
      </c>
      <c r="P10684">
        <v>11160000</v>
      </c>
      <c r="Q10684" t="s">
        <v>860</v>
      </c>
      <c r="R10684" s="3">
        <v>0.37</v>
      </c>
      <c r="S10684">
        <v>7030800</v>
      </c>
      <c r="T10684">
        <v>4129200</v>
      </c>
    </row>
    <row r="10685" spans="1:20" x14ac:dyDescent="0.25">
      <c r="A10685" t="s">
        <v>35</v>
      </c>
      <c r="B10685">
        <v>2240901</v>
      </c>
      <c r="C10685" s="4" t="s">
        <v>14087</v>
      </c>
      <c r="D10685" s="4" t="s">
        <v>2518</v>
      </c>
      <c r="E10685" s="8" t="s">
        <v>2518</v>
      </c>
      <c r="F10685" t="s">
        <v>397</v>
      </c>
      <c r="G10685" t="s">
        <v>454</v>
      </c>
      <c r="H10685" t="s">
        <v>455</v>
      </c>
      <c r="I10685" t="s">
        <v>1337</v>
      </c>
      <c r="J10685" s="1" t="s">
        <v>902</v>
      </c>
      <c r="L10685" s="2" t="s">
        <v>903</v>
      </c>
      <c r="M10685" s="2" t="s">
        <v>887</v>
      </c>
      <c r="N10685">
        <v>11</v>
      </c>
      <c r="O10685">
        <v>300000</v>
      </c>
      <c r="P10685">
        <v>3300000</v>
      </c>
      <c r="Q10685" t="s">
        <v>861</v>
      </c>
      <c r="R10685" s="3">
        <v>0.25</v>
      </c>
      <c r="S10685">
        <v>2475000</v>
      </c>
      <c r="T10685">
        <v>825000</v>
      </c>
    </row>
    <row r="10686" spans="1:20" x14ac:dyDescent="0.25">
      <c r="A10686" t="s">
        <v>35</v>
      </c>
      <c r="B10686">
        <v>2240901</v>
      </c>
      <c r="C10686" s="4" t="s">
        <v>14087</v>
      </c>
      <c r="D10686" s="4" t="s">
        <v>2519</v>
      </c>
      <c r="E10686" s="8" t="s">
        <v>2519</v>
      </c>
      <c r="F10686" t="s">
        <v>397</v>
      </c>
      <c r="G10686" t="s">
        <v>454</v>
      </c>
      <c r="H10686" t="s">
        <v>455</v>
      </c>
      <c r="I10686" t="s">
        <v>1337</v>
      </c>
      <c r="J10686" s="1" t="s">
        <v>904</v>
      </c>
      <c r="L10686" s="2" t="s">
        <v>905</v>
      </c>
      <c r="M10686" s="2" t="s">
        <v>887</v>
      </c>
      <c r="N10686">
        <v>0</v>
      </c>
      <c r="O10686">
        <v>690000</v>
      </c>
      <c r="P10686">
        <v>0</v>
      </c>
      <c r="Q10686" t="s">
        <v>861</v>
      </c>
      <c r="R10686" s="3">
        <v>0.25</v>
      </c>
      <c r="S10686">
        <v>0</v>
      </c>
      <c r="T10686">
        <v>0</v>
      </c>
    </row>
    <row r="10687" spans="1:20" x14ac:dyDescent="0.25">
      <c r="A10687" t="s">
        <v>35</v>
      </c>
      <c r="B10687">
        <v>2240901</v>
      </c>
      <c r="C10687" s="4" t="s">
        <v>14087</v>
      </c>
      <c r="D10687" s="4" t="s">
        <v>2520</v>
      </c>
      <c r="E10687" s="8" t="s">
        <v>2520</v>
      </c>
      <c r="F10687" t="s">
        <v>397</v>
      </c>
      <c r="G10687" t="s">
        <v>454</v>
      </c>
      <c r="H10687" t="s">
        <v>455</v>
      </c>
      <c r="I10687" t="s">
        <v>1337</v>
      </c>
      <c r="J10687" s="1" t="s">
        <v>906</v>
      </c>
      <c r="L10687" s="2" t="s">
        <v>907</v>
      </c>
      <c r="M10687" s="2" t="s">
        <v>887</v>
      </c>
      <c r="N10687">
        <v>10</v>
      </c>
      <c r="O10687">
        <v>330000</v>
      </c>
      <c r="P10687">
        <v>3300000</v>
      </c>
      <c r="Q10687" t="s">
        <v>861</v>
      </c>
      <c r="R10687" s="3">
        <v>0.25</v>
      </c>
      <c r="S10687">
        <v>2475000</v>
      </c>
      <c r="T10687">
        <v>825000</v>
      </c>
    </row>
    <row r="10688" spans="1:20" x14ac:dyDescent="0.25">
      <c r="A10688" t="s">
        <v>35</v>
      </c>
      <c r="B10688">
        <v>2240901</v>
      </c>
      <c r="C10688" s="4" t="s">
        <v>14087</v>
      </c>
      <c r="D10688" s="4" t="s">
        <v>2521</v>
      </c>
      <c r="E10688" s="8" t="s">
        <v>2521</v>
      </c>
      <c r="F10688" t="s">
        <v>397</v>
      </c>
      <c r="G10688" t="s">
        <v>454</v>
      </c>
      <c r="H10688" t="s">
        <v>455</v>
      </c>
      <c r="I10688" t="s">
        <v>1337</v>
      </c>
      <c r="J10688" s="1" t="s">
        <v>908</v>
      </c>
      <c r="L10688" s="2" t="s">
        <v>909</v>
      </c>
      <c r="M10688" s="2" t="s">
        <v>882</v>
      </c>
      <c r="N10688">
        <v>6</v>
      </c>
      <c r="O10688">
        <v>200000</v>
      </c>
      <c r="P10688">
        <v>1200000</v>
      </c>
      <c r="Q10688" t="s">
        <v>860</v>
      </c>
      <c r="R10688" s="3">
        <v>0.37</v>
      </c>
      <c r="S10688">
        <v>756000</v>
      </c>
      <c r="T10688">
        <v>444000</v>
      </c>
    </row>
    <row r="10689" spans="1:20" x14ac:dyDescent="0.25">
      <c r="A10689" t="s">
        <v>35</v>
      </c>
      <c r="B10689">
        <v>2240901</v>
      </c>
      <c r="C10689" s="4" t="s">
        <v>14087</v>
      </c>
      <c r="D10689" s="4" t="s">
        <v>2522</v>
      </c>
      <c r="E10689" s="8" t="s">
        <v>2522</v>
      </c>
      <c r="F10689" t="s">
        <v>397</v>
      </c>
      <c r="G10689" t="s">
        <v>454</v>
      </c>
      <c r="H10689" t="s">
        <v>455</v>
      </c>
      <c r="I10689" t="s">
        <v>1337</v>
      </c>
      <c r="J10689" s="1" t="s">
        <v>910</v>
      </c>
      <c r="L10689" s="2" t="s">
        <v>911</v>
      </c>
      <c r="M10689" s="2" t="s">
        <v>887</v>
      </c>
      <c r="N10689">
        <v>7</v>
      </c>
      <c r="O10689">
        <v>400000</v>
      </c>
      <c r="P10689">
        <v>2800000</v>
      </c>
      <c r="Q10689" t="s">
        <v>861</v>
      </c>
      <c r="R10689" s="3">
        <v>0.25</v>
      </c>
      <c r="S10689">
        <v>2100000</v>
      </c>
      <c r="T10689">
        <v>700000</v>
      </c>
    </row>
    <row r="10690" spans="1:20" x14ac:dyDescent="0.25">
      <c r="A10690" t="s">
        <v>35</v>
      </c>
      <c r="B10690">
        <v>2240901</v>
      </c>
      <c r="C10690" s="4" t="s">
        <v>14087</v>
      </c>
      <c r="D10690" s="4" t="s">
        <v>2523</v>
      </c>
      <c r="E10690" s="8" t="s">
        <v>2523</v>
      </c>
      <c r="F10690" t="s">
        <v>397</v>
      </c>
      <c r="G10690" t="s">
        <v>454</v>
      </c>
      <c r="H10690" t="s">
        <v>455</v>
      </c>
      <c r="I10690" t="s">
        <v>1337</v>
      </c>
      <c r="J10690" s="1" t="s">
        <v>912</v>
      </c>
      <c r="L10690" s="2" t="s">
        <v>913</v>
      </c>
      <c r="M10690" s="2" t="s">
        <v>882</v>
      </c>
      <c r="N10690">
        <v>8</v>
      </c>
      <c r="O10690">
        <v>240000</v>
      </c>
      <c r="P10690">
        <v>1920000</v>
      </c>
      <c r="Q10690" t="s">
        <v>860</v>
      </c>
      <c r="R10690" s="3">
        <v>0.37</v>
      </c>
      <c r="S10690">
        <v>1209600</v>
      </c>
      <c r="T10690">
        <v>710400</v>
      </c>
    </row>
    <row r="10691" spans="1:20" x14ac:dyDescent="0.25">
      <c r="A10691" t="s">
        <v>35</v>
      </c>
      <c r="B10691">
        <v>2240901</v>
      </c>
      <c r="C10691" s="4" t="s">
        <v>14087</v>
      </c>
      <c r="D10691" s="4" t="s">
        <v>2524</v>
      </c>
      <c r="E10691" s="8" t="s">
        <v>2524</v>
      </c>
      <c r="F10691" t="s">
        <v>397</v>
      </c>
      <c r="G10691" t="s">
        <v>454</v>
      </c>
      <c r="H10691" t="s">
        <v>455</v>
      </c>
      <c r="I10691" t="s">
        <v>1337</v>
      </c>
      <c r="J10691" s="1" t="s">
        <v>914</v>
      </c>
      <c r="L10691" s="2" t="s">
        <v>915</v>
      </c>
      <c r="M10691" s="2" t="s">
        <v>887</v>
      </c>
      <c r="N10691">
        <v>0</v>
      </c>
      <c r="O10691">
        <v>240000</v>
      </c>
      <c r="P10691">
        <v>0</v>
      </c>
      <c r="Q10691" t="s">
        <v>861</v>
      </c>
      <c r="R10691" s="3">
        <v>0.25</v>
      </c>
      <c r="S10691">
        <v>0</v>
      </c>
      <c r="T10691">
        <v>0</v>
      </c>
    </row>
    <row r="10692" spans="1:20" x14ac:dyDescent="0.25">
      <c r="A10692" t="s">
        <v>35</v>
      </c>
      <c r="B10692">
        <v>2240901</v>
      </c>
      <c r="C10692" s="4" t="s">
        <v>14087</v>
      </c>
      <c r="D10692" s="4" t="s">
        <v>2525</v>
      </c>
      <c r="E10692" s="8" t="s">
        <v>2525</v>
      </c>
      <c r="F10692" t="s">
        <v>397</v>
      </c>
      <c r="G10692" t="s">
        <v>454</v>
      </c>
      <c r="H10692" t="s">
        <v>455</v>
      </c>
      <c r="I10692" t="s">
        <v>1337</v>
      </c>
      <c r="J10692" s="1" t="s">
        <v>916</v>
      </c>
      <c r="L10692" s="2" t="s">
        <v>917</v>
      </c>
      <c r="M10692" s="2" t="s">
        <v>887</v>
      </c>
      <c r="N10692">
        <v>15</v>
      </c>
      <c r="O10692">
        <v>150000</v>
      </c>
      <c r="P10692">
        <v>2250000</v>
      </c>
      <c r="Q10692" t="s">
        <v>861</v>
      </c>
      <c r="R10692" s="3">
        <v>0.25</v>
      </c>
      <c r="S10692">
        <v>1687500</v>
      </c>
      <c r="T10692">
        <v>562500</v>
      </c>
    </row>
    <row r="10693" spans="1:20" x14ac:dyDescent="0.25">
      <c r="A10693" t="s">
        <v>35</v>
      </c>
      <c r="B10693">
        <v>2240901</v>
      </c>
      <c r="C10693" s="4" t="s">
        <v>14087</v>
      </c>
      <c r="D10693" s="4" t="s">
        <v>2526</v>
      </c>
      <c r="E10693" s="8" t="s">
        <v>2526</v>
      </c>
      <c r="F10693" t="s">
        <v>397</v>
      </c>
      <c r="G10693" t="s">
        <v>454</v>
      </c>
      <c r="H10693" t="s">
        <v>455</v>
      </c>
      <c r="I10693" t="s">
        <v>1337</v>
      </c>
      <c r="J10693" s="1" t="s">
        <v>918</v>
      </c>
      <c r="L10693" s="2" t="s">
        <v>919</v>
      </c>
      <c r="M10693" s="2" t="s">
        <v>887</v>
      </c>
      <c r="N10693">
        <v>30</v>
      </c>
      <c r="O10693">
        <v>470000</v>
      </c>
      <c r="P10693">
        <v>14100000</v>
      </c>
      <c r="Q10693" t="s">
        <v>861</v>
      </c>
      <c r="R10693" s="3">
        <v>0.25</v>
      </c>
      <c r="S10693">
        <v>10575000</v>
      </c>
      <c r="T10693">
        <v>3525000</v>
      </c>
    </row>
    <row r="10694" spans="1:20" x14ac:dyDescent="0.25">
      <c r="A10694" t="s">
        <v>35</v>
      </c>
      <c r="B10694">
        <v>2240901</v>
      </c>
      <c r="C10694" s="4" t="s">
        <v>14087</v>
      </c>
      <c r="D10694" s="4" t="s">
        <v>2527</v>
      </c>
      <c r="E10694" s="8" t="s">
        <v>2527</v>
      </c>
      <c r="F10694" t="s">
        <v>397</v>
      </c>
      <c r="G10694" t="s">
        <v>454</v>
      </c>
      <c r="H10694" t="s">
        <v>455</v>
      </c>
      <c r="I10694" t="s">
        <v>1337</v>
      </c>
      <c r="J10694" s="1" t="s">
        <v>920</v>
      </c>
      <c r="L10694" s="2" t="s">
        <v>921</v>
      </c>
      <c r="M10694" s="2" t="s">
        <v>882</v>
      </c>
      <c r="N10694">
        <v>0</v>
      </c>
      <c r="O10694">
        <v>170000</v>
      </c>
      <c r="P10694">
        <v>0</v>
      </c>
      <c r="Q10694" t="s">
        <v>860</v>
      </c>
      <c r="R10694" s="3">
        <v>0.37</v>
      </c>
      <c r="S10694">
        <v>0</v>
      </c>
      <c r="T10694">
        <v>0</v>
      </c>
    </row>
    <row r="10695" spans="1:20" x14ac:dyDescent="0.25">
      <c r="A10695" t="s">
        <v>35</v>
      </c>
      <c r="B10695">
        <v>2240901</v>
      </c>
      <c r="C10695" s="4" t="s">
        <v>14087</v>
      </c>
      <c r="D10695" s="4" t="s">
        <v>2528</v>
      </c>
      <c r="E10695" s="8" t="s">
        <v>2528</v>
      </c>
      <c r="F10695" t="s">
        <v>397</v>
      </c>
      <c r="G10695" t="s">
        <v>454</v>
      </c>
      <c r="H10695" t="s">
        <v>455</v>
      </c>
      <c r="I10695" t="s">
        <v>1337</v>
      </c>
      <c r="J10695" s="1" t="s">
        <v>922</v>
      </c>
      <c r="L10695" s="2" t="s">
        <v>923</v>
      </c>
      <c r="M10695" s="2" t="s">
        <v>887</v>
      </c>
      <c r="N10695">
        <v>0</v>
      </c>
      <c r="O10695">
        <v>130000</v>
      </c>
      <c r="P10695">
        <v>0</v>
      </c>
      <c r="Q10695" t="s">
        <v>861</v>
      </c>
      <c r="R10695" s="3">
        <v>0.25</v>
      </c>
      <c r="S10695">
        <v>0</v>
      </c>
      <c r="T10695">
        <v>0</v>
      </c>
    </row>
    <row r="10696" spans="1:20" x14ac:dyDescent="0.25">
      <c r="A10696" t="s">
        <v>35</v>
      </c>
      <c r="B10696">
        <v>2240901</v>
      </c>
      <c r="C10696" s="4" t="s">
        <v>14087</v>
      </c>
      <c r="D10696" s="4" t="s">
        <v>2529</v>
      </c>
      <c r="E10696" s="8" t="s">
        <v>2529</v>
      </c>
      <c r="F10696" t="s">
        <v>397</v>
      </c>
      <c r="G10696" t="s">
        <v>454</v>
      </c>
      <c r="H10696" t="s">
        <v>455</v>
      </c>
      <c r="I10696" t="s">
        <v>1337</v>
      </c>
      <c r="J10696" s="1" t="s">
        <v>924</v>
      </c>
      <c r="L10696" s="2" t="s">
        <v>925</v>
      </c>
      <c r="M10696" s="2" t="s">
        <v>887</v>
      </c>
      <c r="N10696">
        <v>0</v>
      </c>
      <c r="O10696">
        <v>130000</v>
      </c>
      <c r="P10696">
        <v>0</v>
      </c>
      <c r="Q10696" t="s">
        <v>861</v>
      </c>
      <c r="R10696" s="3">
        <v>0.25</v>
      </c>
      <c r="S10696">
        <v>0</v>
      </c>
      <c r="T10696">
        <v>0</v>
      </c>
    </row>
    <row r="10697" spans="1:20" x14ac:dyDescent="0.25">
      <c r="A10697" t="s">
        <v>35</v>
      </c>
      <c r="B10697">
        <v>2240901</v>
      </c>
      <c r="C10697" s="4" t="s">
        <v>14087</v>
      </c>
      <c r="D10697" s="4" t="s">
        <v>2530</v>
      </c>
      <c r="E10697" s="8" t="s">
        <v>2530</v>
      </c>
      <c r="F10697" t="s">
        <v>397</v>
      </c>
      <c r="G10697" t="s">
        <v>454</v>
      </c>
      <c r="H10697" t="s">
        <v>455</v>
      </c>
      <c r="I10697" t="s">
        <v>1337</v>
      </c>
      <c r="J10697" s="1" t="s">
        <v>926</v>
      </c>
      <c r="L10697" s="2" t="s">
        <v>927</v>
      </c>
      <c r="M10697" s="2" t="s">
        <v>887</v>
      </c>
      <c r="N10697">
        <v>0</v>
      </c>
      <c r="O10697">
        <v>260000</v>
      </c>
      <c r="P10697">
        <v>0</v>
      </c>
      <c r="Q10697" t="s">
        <v>861</v>
      </c>
      <c r="R10697" s="3">
        <v>0.25</v>
      </c>
      <c r="S10697">
        <v>0</v>
      </c>
      <c r="T10697">
        <v>0</v>
      </c>
    </row>
    <row r="10698" spans="1:20" x14ac:dyDescent="0.25">
      <c r="A10698" t="s">
        <v>35</v>
      </c>
      <c r="B10698">
        <v>2240901</v>
      </c>
      <c r="C10698" s="4" t="s">
        <v>14087</v>
      </c>
      <c r="D10698" s="4" t="s">
        <v>2531</v>
      </c>
      <c r="E10698" s="8" t="s">
        <v>2531</v>
      </c>
      <c r="F10698" t="s">
        <v>397</v>
      </c>
      <c r="G10698" t="s">
        <v>454</v>
      </c>
      <c r="H10698" t="s">
        <v>455</v>
      </c>
      <c r="I10698" t="s">
        <v>1337</v>
      </c>
      <c r="J10698" s="1" t="s">
        <v>928</v>
      </c>
      <c r="L10698" s="2" t="s">
        <v>929</v>
      </c>
      <c r="M10698" s="2" t="s">
        <v>887</v>
      </c>
      <c r="N10698">
        <v>0</v>
      </c>
      <c r="O10698">
        <v>210000</v>
      </c>
      <c r="P10698">
        <v>0</v>
      </c>
      <c r="Q10698" t="s">
        <v>861</v>
      </c>
      <c r="R10698" s="3">
        <v>0.25</v>
      </c>
      <c r="S10698">
        <v>0</v>
      </c>
      <c r="T10698">
        <v>0</v>
      </c>
    </row>
    <row r="10699" spans="1:20" x14ac:dyDescent="0.25">
      <c r="A10699" t="s">
        <v>35</v>
      </c>
      <c r="B10699">
        <v>2240901</v>
      </c>
      <c r="C10699" s="4" t="s">
        <v>14087</v>
      </c>
      <c r="D10699" s="4" t="s">
        <v>2532</v>
      </c>
      <c r="E10699" s="8" t="s">
        <v>2532</v>
      </c>
      <c r="F10699" t="s">
        <v>397</v>
      </c>
      <c r="G10699" t="s">
        <v>454</v>
      </c>
      <c r="H10699" t="s">
        <v>455</v>
      </c>
      <c r="I10699" t="s">
        <v>1337</v>
      </c>
      <c r="J10699" s="1" t="s">
        <v>930</v>
      </c>
      <c r="L10699" s="2" t="s">
        <v>931</v>
      </c>
      <c r="M10699" s="2" t="s">
        <v>882</v>
      </c>
      <c r="N10699">
        <v>0</v>
      </c>
      <c r="O10699">
        <v>270000</v>
      </c>
      <c r="P10699">
        <v>0</v>
      </c>
      <c r="Q10699" t="s">
        <v>860</v>
      </c>
      <c r="R10699" s="3">
        <v>0.37</v>
      </c>
      <c r="S10699">
        <v>0</v>
      </c>
      <c r="T10699">
        <v>0</v>
      </c>
    </row>
    <row r="10700" spans="1:20" x14ac:dyDescent="0.25">
      <c r="A10700" t="s">
        <v>35</v>
      </c>
      <c r="B10700">
        <v>2240901</v>
      </c>
      <c r="C10700" s="4" t="s">
        <v>14087</v>
      </c>
      <c r="D10700" s="4" t="s">
        <v>2533</v>
      </c>
      <c r="E10700" s="8" t="s">
        <v>2533</v>
      </c>
      <c r="F10700" t="s">
        <v>397</v>
      </c>
      <c r="G10700" t="s">
        <v>454</v>
      </c>
      <c r="H10700" t="s">
        <v>455</v>
      </c>
      <c r="I10700" t="s">
        <v>1337</v>
      </c>
      <c r="J10700" s="1" t="s">
        <v>932</v>
      </c>
      <c r="L10700" s="2" t="s">
        <v>933</v>
      </c>
      <c r="M10700" s="2" t="s">
        <v>882</v>
      </c>
      <c r="N10700">
        <v>0</v>
      </c>
      <c r="O10700">
        <v>270000</v>
      </c>
      <c r="P10700">
        <v>0</v>
      </c>
      <c r="Q10700" t="s">
        <v>860</v>
      </c>
      <c r="R10700" s="3">
        <v>0.37</v>
      </c>
      <c r="S10700">
        <v>0</v>
      </c>
      <c r="T10700">
        <v>0</v>
      </c>
    </row>
    <row r="10701" spans="1:20" x14ac:dyDescent="0.25">
      <c r="A10701" t="s">
        <v>35</v>
      </c>
      <c r="B10701">
        <v>2240901</v>
      </c>
      <c r="C10701" s="4" t="s">
        <v>14087</v>
      </c>
      <c r="D10701" s="4" t="s">
        <v>2534</v>
      </c>
      <c r="E10701" s="8" t="s">
        <v>2534</v>
      </c>
      <c r="F10701" t="s">
        <v>397</v>
      </c>
      <c r="G10701" t="s">
        <v>454</v>
      </c>
      <c r="H10701" t="s">
        <v>455</v>
      </c>
      <c r="I10701" t="s">
        <v>1337</v>
      </c>
      <c r="J10701" s="1" t="s">
        <v>934</v>
      </c>
      <c r="L10701" s="2" t="s">
        <v>935</v>
      </c>
      <c r="M10701" s="2" t="s">
        <v>882</v>
      </c>
      <c r="N10701">
        <v>0</v>
      </c>
      <c r="O10701">
        <v>130000</v>
      </c>
      <c r="P10701">
        <v>0</v>
      </c>
      <c r="Q10701" t="s">
        <v>860</v>
      </c>
      <c r="R10701" s="3">
        <v>0.37</v>
      </c>
      <c r="S10701">
        <v>0</v>
      </c>
      <c r="T10701">
        <v>0</v>
      </c>
    </row>
    <row r="10702" spans="1:20" x14ac:dyDescent="0.25">
      <c r="A10702" t="s">
        <v>35</v>
      </c>
      <c r="B10702">
        <v>2240901</v>
      </c>
      <c r="C10702" s="4" t="s">
        <v>14087</v>
      </c>
      <c r="D10702" s="4" t="s">
        <v>2535</v>
      </c>
      <c r="E10702" s="8" t="s">
        <v>2535</v>
      </c>
      <c r="F10702" t="s">
        <v>397</v>
      </c>
      <c r="G10702" t="s">
        <v>454</v>
      </c>
      <c r="H10702" t="s">
        <v>455</v>
      </c>
      <c r="I10702" t="s">
        <v>1337</v>
      </c>
      <c r="J10702" s="1" t="s">
        <v>936</v>
      </c>
      <c r="L10702" s="2" t="s">
        <v>937</v>
      </c>
      <c r="M10702" s="2" t="s">
        <v>887</v>
      </c>
      <c r="N10702">
        <v>0</v>
      </c>
      <c r="O10702">
        <v>165000</v>
      </c>
      <c r="P10702">
        <v>0</v>
      </c>
      <c r="Q10702" t="s">
        <v>861</v>
      </c>
      <c r="R10702" s="3">
        <v>0.25</v>
      </c>
      <c r="S10702">
        <v>0</v>
      </c>
      <c r="T10702">
        <v>0</v>
      </c>
    </row>
    <row r="10703" spans="1:20" x14ac:dyDescent="0.25">
      <c r="A10703" t="s">
        <v>35</v>
      </c>
      <c r="B10703">
        <v>2240901</v>
      </c>
      <c r="C10703" s="4" t="s">
        <v>14087</v>
      </c>
      <c r="D10703" s="4" t="s">
        <v>2536</v>
      </c>
      <c r="E10703" s="8" t="s">
        <v>2536</v>
      </c>
      <c r="F10703" t="s">
        <v>397</v>
      </c>
      <c r="G10703" t="s">
        <v>454</v>
      </c>
      <c r="H10703" t="s">
        <v>455</v>
      </c>
      <c r="I10703" t="s">
        <v>1337</v>
      </c>
      <c r="J10703" s="1" t="s">
        <v>938</v>
      </c>
      <c r="L10703" s="2" t="s">
        <v>939</v>
      </c>
      <c r="M10703" s="2" t="s">
        <v>940</v>
      </c>
      <c r="N10703">
        <v>0</v>
      </c>
      <c r="O10703">
        <v>32000</v>
      </c>
      <c r="P10703">
        <v>0</v>
      </c>
      <c r="Q10703" t="s">
        <v>862</v>
      </c>
      <c r="R10703" s="3">
        <v>0</v>
      </c>
      <c r="S10703">
        <v>0</v>
      </c>
      <c r="T10703">
        <v>0</v>
      </c>
    </row>
    <row r="10704" spans="1:20" x14ac:dyDescent="0.25">
      <c r="A10704" t="s">
        <v>35</v>
      </c>
      <c r="B10704">
        <v>2240901</v>
      </c>
      <c r="C10704" s="4" t="s">
        <v>14087</v>
      </c>
      <c r="D10704" s="4" t="s">
        <v>2537</v>
      </c>
      <c r="E10704" s="8" t="s">
        <v>2537</v>
      </c>
      <c r="F10704" t="s">
        <v>397</v>
      </c>
      <c r="G10704" t="s">
        <v>454</v>
      </c>
      <c r="H10704" t="s">
        <v>455</v>
      </c>
      <c r="I10704" t="s">
        <v>1337</v>
      </c>
      <c r="J10704" s="1" t="s">
        <v>941</v>
      </c>
      <c r="L10704" s="2" t="s">
        <v>942</v>
      </c>
      <c r="M10704" s="2" t="s">
        <v>940</v>
      </c>
      <c r="N10704">
        <v>0</v>
      </c>
      <c r="O10704">
        <v>34000</v>
      </c>
      <c r="P10704">
        <v>0</v>
      </c>
      <c r="Q10704" t="s">
        <v>862</v>
      </c>
      <c r="R10704" s="3">
        <v>0</v>
      </c>
      <c r="S10704">
        <v>0</v>
      </c>
      <c r="T10704">
        <v>0</v>
      </c>
    </row>
    <row r="10705" spans="1:20" x14ac:dyDescent="0.25">
      <c r="A10705" t="s">
        <v>35</v>
      </c>
      <c r="B10705">
        <v>2240901</v>
      </c>
      <c r="C10705" s="4" t="s">
        <v>14087</v>
      </c>
      <c r="D10705" s="4" t="s">
        <v>2538</v>
      </c>
      <c r="E10705" s="8" t="s">
        <v>2538</v>
      </c>
      <c r="F10705" t="s">
        <v>397</v>
      </c>
      <c r="G10705" t="s">
        <v>454</v>
      </c>
      <c r="H10705" t="s">
        <v>455</v>
      </c>
      <c r="I10705" t="s">
        <v>1337</v>
      </c>
      <c r="J10705" s="1" t="s">
        <v>943</v>
      </c>
      <c r="L10705" s="2" t="s">
        <v>944</v>
      </c>
      <c r="M10705" s="2" t="s">
        <v>940</v>
      </c>
      <c r="N10705">
        <v>0</v>
      </c>
      <c r="O10705">
        <v>31000</v>
      </c>
      <c r="P10705">
        <v>0</v>
      </c>
      <c r="Q10705" t="s">
        <v>862</v>
      </c>
      <c r="R10705" s="3">
        <v>0</v>
      </c>
      <c r="S10705">
        <v>0</v>
      </c>
      <c r="T10705">
        <v>0</v>
      </c>
    </row>
    <row r="10706" spans="1:20" x14ac:dyDescent="0.25">
      <c r="A10706" t="s">
        <v>113</v>
      </c>
      <c r="B10706">
        <v>2241001</v>
      </c>
      <c r="C10706" s="4" t="s">
        <v>14087</v>
      </c>
      <c r="D10706" s="4" t="s">
        <v>4596</v>
      </c>
      <c r="E10706" s="8" t="s">
        <v>4596</v>
      </c>
      <c r="F10706" t="s">
        <v>397</v>
      </c>
      <c r="G10706" t="s">
        <v>559</v>
      </c>
      <c r="H10706" t="s">
        <v>417</v>
      </c>
      <c r="I10706" t="s">
        <v>1338</v>
      </c>
      <c r="J10706" s="1" t="s">
        <v>880</v>
      </c>
      <c r="L10706" s="2" t="s">
        <v>881</v>
      </c>
      <c r="M10706" s="2" t="s">
        <v>882</v>
      </c>
      <c r="N10706">
        <v>12</v>
      </c>
      <c r="O10706">
        <v>700000</v>
      </c>
      <c r="P10706">
        <v>8400000</v>
      </c>
      <c r="Q10706" t="s">
        <v>860</v>
      </c>
      <c r="R10706" s="3">
        <v>0.37</v>
      </c>
      <c r="S10706">
        <v>5292000</v>
      </c>
      <c r="T10706">
        <v>3108000</v>
      </c>
    </row>
    <row r="10707" spans="1:20" x14ac:dyDescent="0.25">
      <c r="A10707" t="s">
        <v>113</v>
      </c>
      <c r="B10707">
        <v>2241001</v>
      </c>
      <c r="C10707" s="4" t="s">
        <v>14087</v>
      </c>
      <c r="D10707" s="4" t="s">
        <v>4597</v>
      </c>
      <c r="E10707" s="8" t="s">
        <v>4597</v>
      </c>
      <c r="F10707" t="s">
        <v>397</v>
      </c>
      <c r="G10707" t="s">
        <v>559</v>
      </c>
      <c r="H10707" t="s">
        <v>417</v>
      </c>
      <c r="I10707" t="s">
        <v>1338</v>
      </c>
      <c r="J10707" s="1" t="s">
        <v>883</v>
      </c>
      <c r="L10707" s="2" t="s">
        <v>884</v>
      </c>
      <c r="M10707" s="2" t="s">
        <v>882</v>
      </c>
      <c r="N10707">
        <v>0</v>
      </c>
      <c r="O10707">
        <v>420000</v>
      </c>
      <c r="P10707">
        <v>0</v>
      </c>
      <c r="Q10707" t="s">
        <v>860</v>
      </c>
      <c r="R10707" s="3">
        <v>0.37</v>
      </c>
      <c r="S10707">
        <v>0</v>
      </c>
      <c r="T10707">
        <v>0</v>
      </c>
    </row>
    <row r="10708" spans="1:20" x14ac:dyDescent="0.25">
      <c r="A10708" t="s">
        <v>113</v>
      </c>
      <c r="B10708">
        <v>2241001</v>
      </c>
      <c r="C10708" s="4" t="s">
        <v>14087</v>
      </c>
      <c r="D10708" s="4" t="s">
        <v>4598</v>
      </c>
      <c r="E10708" s="8" t="s">
        <v>4598</v>
      </c>
      <c r="F10708" t="s">
        <v>397</v>
      </c>
      <c r="G10708" t="s">
        <v>559</v>
      </c>
      <c r="H10708" t="s">
        <v>417</v>
      </c>
      <c r="I10708" t="s">
        <v>1338</v>
      </c>
      <c r="J10708" s="1" t="s">
        <v>885</v>
      </c>
      <c r="L10708" s="2" t="s">
        <v>886</v>
      </c>
      <c r="M10708" s="2" t="s">
        <v>887</v>
      </c>
      <c r="N10708">
        <v>0</v>
      </c>
      <c r="O10708">
        <v>250000</v>
      </c>
      <c r="P10708">
        <v>0</v>
      </c>
      <c r="Q10708" t="s">
        <v>861</v>
      </c>
      <c r="R10708" s="3">
        <v>0.25</v>
      </c>
      <c r="S10708">
        <v>0</v>
      </c>
      <c r="T10708">
        <v>0</v>
      </c>
    </row>
    <row r="10709" spans="1:20" x14ac:dyDescent="0.25">
      <c r="A10709" t="s">
        <v>113</v>
      </c>
      <c r="B10709">
        <v>2241001</v>
      </c>
      <c r="C10709" s="4" t="s">
        <v>14087</v>
      </c>
      <c r="D10709" s="4" t="s">
        <v>4599</v>
      </c>
      <c r="E10709" s="8" t="s">
        <v>4599</v>
      </c>
      <c r="F10709" t="s">
        <v>397</v>
      </c>
      <c r="G10709" t="s">
        <v>559</v>
      </c>
      <c r="H10709" t="s">
        <v>417</v>
      </c>
      <c r="I10709" t="s">
        <v>1338</v>
      </c>
      <c r="J10709" s="1" t="s">
        <v>888</v>
      </c>
      <c r="L10709" s="2" t="s">
        <v>889</v>
      </c>
      <c r="M10709" s="2" t="s">
        <v>887</v>
      </c>
      <c r="N10709">
        <v>4</v>
      </c>
      <c r="O10709">
        <v>275000</v>
      </c>
      <c r="P10709">
        <v>1100000</v>
      </c>
      <c r="Q10709" t="s">
        <v>861</v>
      </c>
      <c r="R10709" s="3">
        <v>0.25</v>
      </c>
      <c r="S10709">
        <v>825000</v>
      </c>
      <c r="T10709">
        <v>275000</v>
      </c>
    </row>
    <row r="10710" spans="1:20" x14ac:dyDescent="0.25">
      <c r="A10710" t="s">
        <v>113</v>
      </c>
      <c r="B10710">
        <v>2241001</v>
      </c>
      <c r="C10710" s="4" t="s">
        <v>14087</v>
      </c>
      <c r="D10710" s="4" t="s">
        <v>4600</v>
      </c>
      <c r="E10710" s="8" t="s">
        <v>4600</v>
      </c>
      <c r="F10710" t="s">
        <v>397</v>
      </c>
      <c r="G10710" t="s">
        <v>559</v>
      </c>
      <c r="H10710" t="s">
        <v>417</v>
      </c>
      <c r="I10710" t="s">
        <v>1338</v>
      </c>
      <c r="J10710" s="1" t="s">
        <v>890</v>
      </c>
      <c r="L10710" s="2" t="s">
        <v>891</v>
      </c>
      <c r="M10710" s="2" t="s">
        <v>882</v>
      </c>
      <c r="N10710">
        <v>0</v>
      </c>
      <c r="O10710">
        <v>150000</v>
      </c>
      <c r="P10710">
        <v>0</v>
      </c>
      <c r="Q10710" t="s">
        <v>860</v>
      </c>
      <c r="R10710" s="3">
        <v>0.37</v>
      </c>
      <c r="S10710">
        <v>0</v>
      </c>
      <c r="T10710">
        <v>0</v>
      </c>
    </row>
    <row r="10711" spans="1:20" x14ac:dyDescent="0.25">
      <c r="A10711" t="s">
        <v>113</v>
      </c>
      <c r="B10711">
        <v>2241001</v>
      </c>
      <c r="C10711" s="4" t="s">
        <v>14087</v>
      </c>
      <c r="D10711" s="4" t="s">
        <v>4601</v>
      </c>
      <c r="E10711" s="8" t="s">
        <v>4601</v>
      </c>
      <c r="F10711" t="s">
        <v>397</v>
      </c>
      <c r="G10711" t="s">
        <v>559</v>
      </c>
      <c r="H10711" t="s">
        <v>417</v>
      </c>
      <c r="I10711" t="s">
        <v>1338</v>
      </c>
      <c r="J10711" s="1" t="s">
        <v>892</v>
      </c>
      <c r="L10711" s="2" t="s">
        <v>893</v>
      </c>
      <c r="M10711" s="2" t="s">
        <v>882</v>
      </c>
      <c r="N10711">
        <v>1</v>
      </c>
      <c r="O10711">
        <v>300000</v>
      </c>
      <c r="P10711">
        <v>300000</v>
      </c>
      <c r="Q10711" t="s">
        <v>860</v>
      </c>
      <c r="R10711" s="3">
        <v>0.37</v>
      </c>
      <c r="S10711">
        <v>189000</v>
      </c>
      <c r="T10711">
        <v>111000</v>
      </c>
    </row>
    <row r="10712" spans="1:20" x14ac:dyDescent="0.25">
      <c r="A10712" t="s">
        <v>113</v>
      </c>
      <c r="B10712">
        <v>2241001</v>
      </c>
      <c r="C10712" s="4" t="s">
        <v>14087</v>
      </c>
      <c r="D10712" s="4" t="s">
        <v>4602</v>
      </c>
      <c r="E10712" s="8" t="s">
        <v>4602</v>
      </c>
      <c r="F10712" t="s">
        <v>397</v>
      </c>
      <c r="G10712" t="s">
        <v>559</v>
      </c>
      <c r="H10712" t="s">
        <v>417</v>
      </c>
      <c r="I10712" t="s">
        <v>1338</v>
      </c>
      <c r="J10712" s="1" t="s">
        <v>894</v>
      </c>
      <c r="L10712" s="2" t="s">
        <v>895</v>
      </c>
      <c r="M10712" s="2" t="s">
        <v>882</v>
      </c>
      <c r="N10712">
        <v>15</v>
      </c>
      <c r="O10712">
        <v>400000</v>
      </c>
      <c r="P10712">
        <v>6000000</v>
      </c>
      <c r="Q10712" t="s">
        <v>860</v>
      </c>
      <c r="R10712" s="3">
        <v>0.37</v>
      </c>
      <c r="S10712">
        <v>3780000</v>
      </c>
      <c r="T10712">
        <v>2220000</v>
      </c>
    </row>
    <row r="10713" spans="1:20" x14ac:dyDescent="0.25">
      <c r="A10713" t="s">
        <v>113</v>
      </c>
      <c r="B10713">
        <v>2241001</v>
      </c>
      <c r="C10713" s="4" t="s">
        <v>14087</v>
      </c>
      <c r="D10713" s="4" t="s">
        <v>4603</v>
      </c>
      <c r="E10713" s="8" t="s">
        <v>4603</v>
      </c>
      <c r="F10713" t="s">
        <v>397</v>
      </c>
      <c r="G10713" t="s">
        <v>559</v>
      </c>
      <c r="H10713" t="s">
        <v>417</v>
      </c>
      <c r="I10713" t="s">
        <v>1338</v>
      </c>
      <c r="J10713" s="1" t="s">
        <v>896</v>
      </c>
      <c r="L10713" s="2" t="s">
        <v>897</v>
      </c>
      <c r="M10713" s="2" t="s">
        <v>882</v>
      </c>
      <c r="N10713">
        <v>12</v>
      </c>
      <c r="O10713">
        <v>360000</v>
      </c>
      <c r="P10713">
        <v>4320000</v>
      </c>
      <c r="Q10713" t="s">
        <v>860</v>
      </c>
      <c r="R10713" s="3">
        <v>0.37</v>
      </c>
      <c r="S10713">
        <v>2721600</v>
      </c>
      <c r="T10713">
        <v>1598400</v>
      </c>
    </row>
    <row r="10714" spans="1:20" x14ac:dyDescent="0.25">
      <c r="A10714" t="s">
        <v>113</v>
      </c>
      <c r="B10714">
        <v>2241001</v>
      </c>
      <c r="C10714" s="4" t="s">
        <v>14087</v>
      </c>
      <c r="D10714" s="4" t="s">
        <v>4604</v>
      </c>
      <c r="E10714" s="8" t="s">
        <v>4604</v>
      </c>
      <c r="F10714" t="s">
        <v>397</v>
      </c>
      <c r="G10714" t="s">
        <v>559</v>
      </c>
      <c r="H10714" t="s">
        <v>417</v>
      </c>
      <c r="I10714" t="s">
        <v>1338</v>
      </c>
      <c r="J10714" s="1" t="s">
        <v>898</v>
      </c>
      <c r="L10714" s="2" t="s">
        <v>899</v>
      </c>
      <c r="M10714" s="2" t="s">
        <v>882</v>
      </c>
      <c r="N10714">
        <v>0</v>
      </c>
      <c r="O10714">
        <v>250000</v>
      </c>
      <c r="P10714">
        <v>0</v>
      </c>
      <c r="Q10714" t="s">
        <v>860</v>
      </c>
      <c r="R10714" s="3">
        <v>0.37</v>
      </c>
      <c r="S10714">
        <v>0</v>
      </c>
      <c r="T10714">
        <v>0</v>
      </c>
    </row>
    <row r="10715" spans="1:20" x14ac:dyDescent="0.25">
      <c r="A10715" t="s">
        <v>113</v>
      </c>
      <c r="B10715">
        <v>2241001</v>
      </c>
      <c r="C10715" s="4" t="s">
        <v>14087</v>
      </c>
      <c r="D10715" s="4" t="s">
        <v>4605</v>
      </c>
      <c r="E10715" s="8" t="s">
        <v>4605</v>
      </c>
      <c r="F10715" t="s">
        <v>397</v>
      </c>
      <c r="G10715" t="s">
        <v>559</v>
      </c>
      <c r="H10715" t="s">
        <v>417</v>
      </c>
      <c r="I10715" t="s">
        <v>1338</v>
      </c>
      <c r="J10715" s="1" t="s">
        <v>900</v>
      </c>
      <c r="L10715" s="2" t="s">
        <v>901</v>
      </c>
      <c r="M10715" s="2" t="s">
        <v>882</v>
      </c>
      <c r="N10715">
        <v>0</v>
      </c>
      <c r="O10715">
        <v>360000</v>
      </c>
      <c r="P10715">
        <v>0</v>
      </c>
      <c r="Q10715" t="s">
        <v>860</v>
      </c>
      <c r="R10715" s="3">
        <v>0.37</v>
      </c>
      <c r="S10715">
        <v>0</v>
      </c>
      <c r="T10715">
        <v>0</v>
      </c>
    </row>
    <row r="10716" spans="1:20" x14ac:dyDescent="0.25">
      <c r="A10716" t="s">
        <v>113</v>
      </c>
      <c r="B10716">
        <v>2241001</v>
      </c>
      <c r="C10716" s="4" t="s">
        <v>14087</v>
      </c>
      <c r="D10716" s="4" t="s">
        <v>4606</v>
      </c>
      <c r="E10716" s="8" t="s">
        <v>4606</v>
      </c>
      <c r="F10716" t="s">
        <v>397</v>
      </c>
      <c r="G10716" t="s">
        <v>559</v>
      </c>
      <c r="H10716" t="s">
        <v>417</v>
      </c>
      <c r="I10716" t="s">
        <v>1338</v>
      </c>
      <c r="J10716" s="1" t="s">
        <v>902</v>
      </c>
      <c r="L10716" s="2" t="s">
        <v>903</v>
      </c>
      <c r="M10716" s="2" t="s">
        <v>887</v>
      </c>
      <c r="N10716">
        <v>4</v>
      </c>
      <c r="O10716">
        <v>300000</v>
      </c>
      <c r="P10716">
        <v>1200000</v>
      </c>
      <c r="Q10716" t="s">
        <v>861</v>
      </c>
      <c r="R10716" s="3">
        <v>0.25</v>
      </c>
      <c r="S10716">
        <v>900000</v>
      </c>
      <c r="T10716">
        <v>300000</v>
      </c>
    </row>
    <row r="10717" spans="1:20" x14ac:dyDescent="0.25">
      <c r="A10717" t="s">
        <v>113</v>
      </c>
      <c r="B10717">
        <v>2241001</v>
      </c>
      <c r="C10717" s="4" t="s">
        <v>14087</v>
      </c>
      <c r="D10717" s="4" t="s">
        <v>4607</v>
      </c>
      <c r="E10717" s="8" t="s">
        <v>4607</v>
      </c>
      <c r="F10717" t="s">
        <v>397</v>
      </c>
      <c r="G10717" t="s">
        <v>559</v>
      </c>
      <c r="H10717" t="s">
        <v>417</v>
      </c>
      <c r="I10717" t="s">
        <v>1338</v>
      </c>
      <c r="J10717" s="1" t="s">
        <v>904</v>
      </c>
      <c r="L10717" s="2" t="s">
        <v>905</v>
      </c>
      <c r="M10717" s="2" t="s">
        <v>887</v>
      </c>
      <c r="N10717">
        <v>0</v>
      </c>
      <c r="O10717">
        <v>690000</v>
      </c>
      <c r="P10717">
        <v>0</v>
      </c>
      <c r="Q10717" t="s">
        <v>861</v>
      </c>
      <c r="R10717" s="3">
        <v>0.25</v>
      </c>
      <c r="S10717">
        <v>0</v>
      </c>
      <c r="T10717">
        <v>0</v>
      </c>
    </row>
    <row r="10718" spans="1:20" x14ac:dyDescent="0.25">
      <c r="A10718" t="s">
        <v>113</v>
      </c>
      <c r="B10718">
        <v>2241001</v>
      </c>
      <c r="C10718" s="4" t="s">
        <v>14087</v>
      </c>
      <c r="D10718" s="4" t="s">
        <v>4608</v>
      </c>
      <c r="E10718" s="8" t="s">
        <v>4608</v>
      </c>
      <c r="F10718" t="s">
        <v>397</v>
      </c>
      <c r="G10718" t="s">
        <v>559</v>
      </c>
      <c r="H10718" t="s">
        <v>417</v>
      </c>
      <c r="I10718" t="s">
        <v>1338</v>
      </c>
      <c r="J10718" s="1" t="s">
        <v>906</v>
      </c>
      <c r="L10718" s="2" t="s">
        <v>907</v>
      </c>
      <c r="M10718" s="2" t="s">
        <v>887</v>
      </c>
      <c r="N10718">
        <v>15</v>
      </c>
      <c r="O10718">
        <v>330000</v>
      </c>
      <c r="P10718">
        <v>4950000</v>
      </c>
      <c r="Q10718" t="s">
        <v>861</v>
      </c>
      <c r="R10718" s="3">
        <v>0.25</v>
      </c>
      <c r="S10718">
        <v>3712500</v>
      </c>
      <c r="T10718">
        <v>1237500</v>
      </c>
    </row>
    <row r="10719" spans="1:20" x14ac:dyDescent="0.25">
      <c r="A10719" t="s">
        <v>113</v>
      </c>
      <c r="B10719">
        <v>2241001</v>
      </c>
      <c r="C10719" s="4" t="s">
        <v>14087</v>
      </c>
      <c r="D10719" s="4" t="s">
        <v>4609</v>
      </c>
      <c r="E10719" s="8" t="s">
        <v>4609</v>
      </c>
      <c r="F10719" t="s">
        <v>397</v>
      </c>
      <c r="G10719" t="s">
        <v>559</v>
      </c>
      <c r="H10719" t="s">
        <v>417</v>
      </c>
      <c r="I10719" t="s">
        <v>1338</v>
      </c>
      <c r="J10719" s="1" t="s">
        <v>908</v>
      </c>
      <c r="L10719" s="2" t="s">
        <v>909</v>
      </c>
      <c r="M10719" s="2" t="s">
        <v>882</v>
      </c>
      <c r="N10719">
        <v>0</v>
      </c>
      <c r="O10719">
        <v>200000</v>
      </c>
      <c r="P10719">
        <v>0</v>
      </c>
      <c r="Q10719" t="s">
        <v>860</v>
      </c>
      <c r="R10719" s="3">
        <v>0.37</v>
      </c>
      <c r="S10719">
        <v>0</v>
      </c>
      <c r="T10719">
        <v>0</v>
      </c>
    </row>
    <row r="10720" spans="1:20" x14ac:dyDescent="0.25">
      <c r="A10720" t="s">
        <v>113</v>
      </c>
      <c r="B10720">
        <v>2241001</v>
      </c>
      <c r="C10720" s="4" t="s">
        <v>14087</v>
      </c>
      <c r="D10720" s="4" t="s">
        <v>4610</v>
      </c>
      <c r="E10720" s="8" t="s">
        <v>4610</v>
      </c>
      <c r="F10720" t="s">
        <v>397</v>
      </c>
      <c r="G10720" t="s">
        <v>559</v>
      </c>
      <c r="H10720" t="s">
        <v>417</v>
      </c>
      <c r="I10720" t="s">
        <v>1338</v>
      </c>
      <c r="J10720" s="1" t="s">
        <v>910</v>
      </c>
      <c r="L10720" s="2" t="s">
        <v>911</v>
      </c>
      <c r="M10720" s="2" t="s">
        <v>887</v>
      </c>
      <c r="N10720">
        <v>0</v>
      </c>
      <c r="O10720">
        <v>400000</v>
      </c>
      <c r="P10720">
        <v>0</v>
      </c>
      <c r="Q10720" t="s">
        <v>861</v>
      </c>
      <c r="R10720" s="3">
        <v>0.25</v>
      </c>
      <c r="S10720">
        <v>0</v>
      </c>
      <c r="T10720">
        <v>0</v>
      </c>
    </row>
    <row r="10721" spans="1:20" x14ac:dyDescent="0.25">
      <c r="A10721" t="s">
        <v>113</v>
      </c>
      <c r="B10721">
        <v>2241001</v>
      </c>
      <c r="C10721" s="4" t="s">
        <v>14087</v>
      </c>
      <c r="D10721" s="4" t="s">
        <v>4611</v>
      </c>
      <c r="E10721" s="8" t="s">
        <v>4611</v>
      </c>
      <c r="F10721" t="s">
        <v>397</v>
      </c>
      <c r="G10721" t="s">
        <v>559</v>
      </c>
      <c r="H10721" t="s">
        <v>417</v>
      </c>
      <c r="I10721" t="s">
        <v>1338</v>
      </c>
      <c r="J10721" s="1" t="s">
        <v>912</v>
      </c>
      <c r="L10721" s="2" t="s">
        <v>913</v>
      </c>
      <c r="M10721" s="2" t="s">
        <v>882</v>
      </c>
      <c r="N10721">
        <v>10</v>
      </c>
      <c r="O10721">
        <v>240000</v>
      </c>
      <c r="P10721">
        <v>2400000</v>
      </c>
      <c r="Q10721" t="s">
        <v>860</v>
      </c>
      <c r="R10721" s="3">
        <v>0.37</v>
      </c>
      <c r="S10721">
        <v>1512000</v>
      </c>
      <c r="T10721">
        <v>888000</v>
      </c>
    </row>
    <row r="10722" spans="1:20" x14ac:dyDescent="0.25">
      <c r="A10722" t="s">
        <v>113</v>
      </c>
      <c r="B10722">
        <v>2241001</v>
      </c>
      <c r="C10722" s="4" t="s">
        <v>14087</v>
      </c>
      <c r="D10722" s="4" t="s">
        <v>4612</v>
      </c>
      <c r="E10722" s="8" t="s">
        <v>4612</v>
      </c>
      <c r="F10722" t="s">
        <v>397</v>
      </c>
      <c r="G10722" t="s">
        <v>559</v>
      </c>
      <c r="H10722" t="s">
        <v>417</v>
      </c>
      <c r="I10722" t="s">
        <v>1338</v>
      </c>
      <c r="J10722" s="1" t="s">
        <v>914</v>
      </c>
      <c r="L10722" s="2" t="s">
        <v>915</v>
      </c>
      <c r="M10722" s="2" t="s">
        <v>887</v>
      </c>
      <c r="N10722">
        <v>0</v>
      </c>
      <c r="O10722">
        <v>240000</v>
      </c>
      <c r="P10722">
        <v>0</v>
      </c>
      <c r="Q10722" t="s">
        <v>861</v>
      </c>
      <c r="R10722" s="3">
        <v>0.25</v>
      </c>
      <c r="S10722">
        <v>0</v>
      </c>
      <c r="T10722">
        <v>0</v>
      </c>
    </row>
    <row r="10723" spans="1:20" x14ac:dyDescent="0.25">
      <c r="A10723" t="s">
        <v>113</v>
      </c>
      <c r="B10723">
        <v>2241001</v>
      </c>
      <c r="C10723" s="4" t="s">
        <v>14087</v>
      </c>
      <c r="D10723" s="4" t="s">
        <v>4613</v>
      </c>
      <c r="E10723" s="8" t="s">
        <v>4613</v>
      </c>
      <c r="F10723" t="s">
        <v>397</v>
      </c>
      <c r="G10723" t="s">
        <v>559</v>
      </c>
      <c r="H10723" t="s">
        <v>417</v>
      </c>
      <c r="I10723" t="s">
        <v>1338</v>
      </c>
      <c r="J10723" s="1" t="s">
        <v>916</v>
      </c>
      <c r="L10723" s="2" t="s">
        <v>917</v>
      </c>
      <c r="M10723" s="2" t="s">
        <v>887</v>
      </c>
      <c r="N10723">
        <v>5</v>
      </c>
      <c r="O10723">
        <v>150000</v>
      </c>
      <c r="P10723">
        <v>750000</v>
      </c>
      <c r="Q10723" t="s">
        <v>861</v>
      </c>
      <c r="R10723" s="3">
        <v>0.25</v>
      </c>
      <c r="S10723">
        <v>562500</v>
      </c>
      <c r="T10723">
        <v>187500</v>
      </c>
    </row>
    <row r="10724" spans="1:20" x14ac:dyDescent="0.25">
      <c r="A10724" t="s">
        <v>113</v>
      </c>
      <c r="B10724">
        <v>2241001</v>
      </c>
      <c r="C10724" s="4" t="s">
        <v>14087</v>
      </c>
      <c r="D10724" s="4" t="s">
        <v>4614</v>
      </c>
      <c r="E10724" s="8" t="s">
        <v>4614</v>
      </c>
      <c r="F10724" t="s">
        <v>397</v>
      </c>
      <c r="G10724" t="s">
        <v>559</v>
      </c>
      <c r="H10724" t="s">
        <v>417</v>
      </c>
      <c r="I10724" t="s">
        <v>1338</v>
      </c>
      <c r="J10724" s="1" t="s">
        <v>918</v>
      </c>
      <c r="L10724" s="2" t="s">
        <v>919</v>
      </c>
      <c r="M10724" s="2" t="s">
        <v>887</v>
      </c>
      <c r="N10724">
        <v>31</v>
      </c>
      <c r="O10724">
        <v>470000</v>
      </c>
      <c r="P10724">
        <v>14570000</v>
      </c>
      <c r="Q10724" t="s">
        <v>861</v>
      </c>
      <c r="R10724" s="3">
        <v>0.25</v>
      </c>
      <c r="S10724">
        <v>10927500</v>
      </c>
      <c r="T10724">
        <v>3642500</v>
      </c>
    </row>
    <row r="10725" spans="1:20" x14ac:dyDescent="0.25">
      <c r="A10725" t="s">
        <v>113</v>
      </c>
      <c r="B10725">
        <v>2241001</v>
      </c>
      <c r="C10725" s="4" t="s">
        <v>14087</v>
      </c>
      <c r="D10725" s="4" t="s">
        <v>4615</v>
      </c>
      <c r="E10725" s="8" t="s">
        <v>4615</v>
      </c>
      <c r="F10725" t="s">
        <v>397</v>
      </c>
      <c r="G10725" t="s">
        <v>559</v>
      </c>
      <c r="H10725" t="s">
        <v>417</v>
      </c>
      <c r="I10725" t="s">
        <v>1338</v>
      </c>
      <c r="J10725" s="1" t="s">
        <v>920</v>
      </c>
      <c r="L10725" s="2" t="s">
        <v>921</v>
      </c>
      <c r="M10725" s="2" t="s">
        <v>882</v>
      </c>
      <c r="N10725">
        <v>0</v>
      </c>
      <c r="O10725">
        <v>170000</v>
      </c>
      <c r="P10725">
        <v>0</v>
      </c>
      <c r="Q10725" t="s">
        <v>860</v>
      </c>
      <c r="R10725" s="3">
        <v>0.37</v>
      </c>
      <c r="S10725">
        <v>0</v>
      </c>
      <c r="T10725">
        <v>0</v>
      </c>
    </row>
    <row r="10726" spans="1:20" x14ac:dyDescent="0.25">
      <c r="A10726" t="s">
        <v>113</v>
      </c>
      <c r="B10726">
        <v>2241001</v>
      </c>
      <c r="C10726" s="4" t="s">
        <v>14087</v>
      </c>
      <c r="D10726" s="4" t="s">
        <v>4616</v>
      </c>
      <c r="E10726" s="8" t="s">
        <v>4616</v>
      </c>
      <c r="F10726" t="s">
        <v>397</v>
      </c>
      <c r="G10726" t="s">
        <v>559</v>
      </c>
      <c r="H10726" t="s">
        <v>417</v>
      </c>
      <c r="I10726" t="s">
        <v>1338</v>
      </c>
      <c r="J10726" s="1" t="s">
        <v>922</v>
      </c>
      <c r="L10726" s="2" t="s">
        <v>923</v>
      </c>
      <c r="M10726" s="2" t="s">
        <v>887</v>
      </c>
      <c r="N10726">
        <v>0</v>
      </c>
      <c r="O10726">
        <v>130000</v>
      </c>
      <c r="P10726">
        <v>0</v>
      </c>
      <c r="Q10726" t="s">
        <v>861</v>
      </c>
      <c r="R10726" s="3">
        <v>0.25</v>
      </c>
      <c r="S10726">
        <v>0</v>
      </c>
      <c r="T10726">
        <v>0</v>
      </c>
    </row>
    <row r="10727" spans="1:20" x14ac:dyDescent="0.25">
      <c r="A10727" t="s">
        <v>113</v>
      </c>
      <c r="B10727">
        <v>2241001</v>
      </c>
      <c r="C10727" s="4" t="s">
        <v>14087</v>
      </c>
      <c r="D10727" s="4" t="s">
        <v>4617</v>
      </c>
      <c r="E10727" s="8" t="s">
        <v>4617</v>
      </c>
      <c r="F10727" t="s">
        <v>397</v>
      </c>
      <c r="G10727" t="s">
        <v>559</v>
      </c>
      <c r="H10727" t="s">
        <v>417</v>
      </c>
      <c r="I10727" t="s">
        <v>1338</v>
      </c>
      <c r="J10727" s="1" t="s">
        <v>924</v>
      </c>
      <c r="L10727" s="2" t="s">
        <v>925</v>
      </c>
      <c r="M10727" s="2" t="s">
        <v>887</v>
      </c>
      <c r="N10727">
        <v>0</v>
      </c>
      <c r="O10727">
        <v>130000</v>
      </c>
      <c r="P10727">
        <v>0</v>
      </c>
      <c r="Q10727" t="s">
        <v>861</v>
      </c>
      <c r="R10727" s="3">
        <v>0.25</v>
      </c>
      <c r="S10727">
        <v>0</v>
      </c>
      <c r="T10727">
        <v>0</v>
      </c>
    </row>
    <row r="10728" spans="1:20" x14ac:dyDescent="0.25">
      <c r="A10728" t="s">
        <v>113</v>
      </c>
      <c r="B10728">
        <v>2241001</v>
      </c>
      <c r="C10728" s="4" t="s">
        <v>14087</v>
      </c>
      <c r="D10728" s="4" t="s">
        <v>4618</v>
      </c>
      <c r="E10728" s="8" t="s">
        <v>4618</v>
      </c>
      <c r="F10728" t="s">
        <v>397</v>
      </c>
      <c r="G10728" t="s">
        <v>559</v>
      </c>
      <c r="H10728" t="s">
        <v>417</v>
      </c>
      <c r="I10728" t="s">
        <v>1338</v>
      </c>
      <c r="J10728" s="1" t="s">
        <v>926</v>
      </c>
      <c r="L10728" s="2" t="s">
        <v>927</v>
      </c>
      <c r="M10728" s="2" t="s">
        <v>887</v>
      </c>
      <c r="N10728">
        <v>0</v>
      </c>
      <c r="O10728">
        <v>260000</v>
      </c>
      <c r="P10728">
        <v>0</v>
      </c>
      <c r="Q10728" t="s">
        <v>861</v>
      </c>
      <c r="R10728" s="3">
        <v>0.25</v>
      </c>
      <c r="S10728">
        <v>0</v>
      </c>
      <c r="T10728">
        <v>0</v>
      </c>
    </row>
    <row r="10729" spans="1:20" x14ac:dyDescent="0.25">
      <c r="A10729" t="s">
        <v>113</v>
      </c>
      <c r="B10729">
        <v>2241001</v>
      </c>
      <c r="C10729" s="4" t="s">
        <v>14087</v>
      </c>
      <c r="D10729" s="4" t="s">
        <v>4619</v>
      </c>
      <c r="E10729" s="8" t="s">
        <v>4619</v>
      </c>
      <c r="F10729" t="s">
        <v>397</v>
      </c>
      <c r="G10729" t="s">
        <v>559</v>
      </c>
      <c r="H10729" t="s">
        <v>417</v>
      </c>
      <c r="I10729" t="s">
        <v>1338</v>
      </c>
      <c r="J10729" s="1" t="s">
        <v>928</v>
      </c>
      <c r="L10729" s="2" t="s">
        <v>929</v>
      </c>
      <c r="M10729" s="2" t="s">
        <v>887</v>
      </c>
      <c r="N10729">
        <v>0</v>
      </c>
      <c r="O10729">
        <v>210000</v>
      </c>
      <c r="P10729">
        <v>0</v>
      </c>
      <c r="Q10729" t="s">
        <v>861</v>
      </c>
      <c r="R10729" s="3">
        <v>0.25</v>
      </c>
      <c r="S10729">
        <v>0</v>
      </c>
      <c r="T10729">
        <v>0</v>
      </c>
    </row>
    <row r="10730" spans="1:20" x14ac:dyDescent="0.25">
      <c r="A10730" t="s">
        <v>113</v>
      </c>
      <c r="B10730">
        <v>2241001</v>
      </c>
      <c r="C10730" s="4" t="s">
        <v>14087</v>
      </c>
      <c r="D10730" s="4" t="s">
        <v>4620</v>
      </c>
      <c r="E10730" s="8" t="s">
        <v>4620</v>
      </c>
      <c r="F10730" t="s">
        <v>397</v>
      </c>
      <c r="G10730" t="s">
        <v>559</v>
      </c>
      <c r="H10730" t="s">
        <v>417</v>
      </c>
      <c r="I10730" t="s">
        <v>1338</v>
      </c>
      <c r="J10730" s="1" t="s">
        <v>930</v>
      </c>
      <c r="L10730" s="2" t="s">
        <v>931</v>
      </c>
      <c r="M10730" s="2" t="s">
        <v>882</v>
      </c>
      <c r="N10730">
        <v>0</v>
      </c>
      <c r="O10730">
        <v>270000</v>
      </c>
      <c r="P10730">
        <v>0</v>
      </c>
      <c r="Q10730" t="s">
        <v>860</v>
      </c>
      <c r="R10730" s="3">
        <v>0.37</v>
      </c>
      <c r="S10730">
        <v>0</v>
      </c>
      <c r="T10730">
        <v>0</v>
      </c>
    </row>
    <row r="10731" spans="1:20" x14ac:dyDescent="0.25">
      <c r="A10731" t="s">
        <v>113</v>
      </c>
      <c r="B10731">
        <v>2241001</v>
      </c>
      <c r="C10731" s="4" t="s">
        <v>14087</v>
      </c>
      <c r="D10731" s="4" t="s">
        <v>4621</v>
      </c>
      <c r="E10731" s="8" t="s">
        <v>4621</v>
      </c>
      <c r="F10731" t="s">
        <v>397</v>
      </c>
      <c r="G10731" t="s">
        <v>559</v>
      </c>
      <c r="H10731" t="s">
        <v>417</v>
      </c>
      <c r="I10731" t="s">
        <v>1338</v>
      </c>
      <c r="J10731" s="1" t="s">
        <v>932</v>
      </c>
      <c r="L10731" s="2" t="s">
        <v>933</v>
      </c>
      <c r="M10731" s="2" t="s">
        <v>882</v>
      </c>
      <c r="N10731">
        <v>0</v>
      </c>
      <c r="O10731">
        <v>270000</v>
      </c>
      <c r="P10731">
        <v>0</v>
      </c>
      <c r="Q10731" t="s">
        <v>860</v>
      </c>
      <c r="R10731" s="3">
        <v>0.37</v>
      </c>
      <c r="S10731">
        <v>0</v>
      </c>
      <c r="T10731">
        <v>0</v>
      </c>
    </row>
    <row r="10732" spans="1:20" x14ac:dyDescent="0.25">
      <c r="A10732" t="s">
        <v>113</v>
      </c>
      <c r="B10732">
        <v>2241001</v>
      </c>
      <c r="C10732" s="4" t="s">
        <v>14087</v>
      </c>
      <c r="D10732" s="4" t="s">
        <v>4622</v>
      </c>
      <c r="E10732" s="8" t="s">
        <v>4622</v>
      </c>
      <c r="F10732" t="s">
        <v>397</v>
      </c>
      <c r="G10732" t="s">
        <v>559</v>
      </c>
      <c r="H10732" t="s">
        <v>417</v>
      </c>
      <c r="I10732" t="s">
        <v>1338</v>
      </c>
      <c r="J10732" s="1" t="s">
        <v>934</v>
      </c>
      <c r="L10732" s="2" t="s">
        <v>935</v>
      </c>
      <c r="M10732" s="2" t="s">
        <v>882</v>
      </c>
      <c r="N10732">
        <v>0</v>
      </c>
      <c r="O10732">
        <v>130000</v>
      </c>
      <c r="P10732">
        <v>0</v>
      </c>
      <c r="Q10732" t="s">
        <v>860</v>
      </c>
      <c r="R10732" s="3">
        <v>0.37</v>
      </c>
      <c r="S10732">
        <v>0</v>
      </c>
      <c r="T10732">
        <v>0</v>
      </c>
    </row>
    <row r="10733" spans="1:20" x14ac:dyDescent="0.25">
      <c r="A10733" t="s">
        <v>113</v>
      </c>
      <c r="B10733">
        <v>2241001</v>
      </c>
      <c r="C10733" s="4" t="s">
        <v>14087</v>
      </c>
      <c r="D10733" s="4" t="s">
        <v>4623</v>
      </c>
      <c r="E10733" s="8" t="s">
        <v>4623</v>
      </c>
      <c r="F10733" t="s">
        <v>397</v>
      </c>
      <c r="G10733" t="s">
        <v>559</v>
      </c>
      <c r="H10733" t="s">
        <v>417</v>
      </c>
      <c r="I10733" t="s">
        <v>1338</v>
      </c>
      <c r="J10733" s="1" t="s">
        <v>936</v>
      </c>
      <c r="L10733" s="2" t="s">
        <v>937</v>
      </c>
      <c r="M10733" s="2" t="s">
        <v>887</v>
      </c>
      <c r="N10733">
        <v>0</v>
      </c>
      <c r="O10733">
        <v>165000</v>
      </c>
      <c r="P10733">
        <v>0</v>
      </c>
      <c r="Q10733" t="s">
        <v>861</v>
      </c>
      <c r="R10733" s="3">
        <v>0.25</v>
      </c>
      <c r="S10733">
        <v>0</v>
      </c>
      <c r="T10733">
        <v>0</v>
      </c>
    </row>
    <row r="10734" spans="1:20" x14ac:dyDescent="0.25">
      <c r="A10734" t="s">
        <v>113</v>
      </c>
      <c r="B10734">
        <v>2241001</v>
      </c>
      <c r="C10734" s="4" t="s">
        <v>14087</v>
      </c>
      <c r="D10734" s="4" t="s">
        <v>4624</v>
      </c>
      <c r="E10734" s="8" t="s">
        <v>4624</v>
      </c>
      <c r="F10734" t="s">
        <v>397</v>
      </c>
      <c r="G10734" t="s">
        <v>559</v>
      </c>
      <c r="H10734" t="s">
        <v>417</v>
      </c>
      <c r="I10734" t="s">
        <v>1338</v>
      </c>
      <c r="J10734" s="1" t="s">
        <v>938</v>
      </c>
      <c r="L10734" s="2" t="s">
        <v>939</v>
      </c>
      <c r="M10734" s="2" t="s">
        <v>940</v>
      </c>
      <c r="N10734">
        <v>0</v>
      </c>
      <c r="O10734">
        <v>32000</v>
      </c>
      <c r="P10734">
        <v>0</v>
      </c>
      <c r="Q10734" t="s">
        <v>862</v>
      </c>
      <c r="R10734" s="3">
        <v>0</v>
      </c>
      <c r="S10734">
        <v>0</v>
      </c>
      <c r="T10734">
        <v>0</v>
      </c>
    </row>
    <row r="10735" spans="1:20" x14ac:dyDescent="0.25">
      <c r="A10735" t="s">
        <v>113</v>
      </c>
      <c r="B10735">
        <v>2241001</v>
      </c>
      <c r="C10735" s="4" t="s">
        <v>14087</v>
      </c>
      <c r="D10735" s="4" t="s">
        <v>4625</v>
      </c>
      <c r="E10735" s="8" t="s">
        <v>4625</v>
      </c>
      <c r="F10735" t="s">
        <v>397</v>
      </c>
      <c r="G10735" t="s">
        <v>559</v>
      </c>
      <c r="H10735" t="s">
        <v>417</v>
      </c>
      <c r="I10735" t="s">
        <v>1338</v>
      </c>
      <c r="J10735" s="1" t="s">
        <v>941</v>
      </c>
      <c r="L10735" s="2" t="s">
        <v>942</v>
      </c>
      <c r="M10735" s="2" t="s">
        <v>940</v>
      </c>
      <c r="N10735">
        <v>0</v>
      </c>
      <c r="O10735">
        <v>34000</v>
      </c>
      <c r="P10735">
        <v>0</v>
      </c>
      <c r="Q10735" t="s">
        <v>862</v>
      </c>
      <c r="R10735" s="3">
        <v>0</v>
      </c>
      <c r="S10735">
        <v>0</v>
      </c>
      <c r="T10735">
        <v>0</v>
      </c>
    </row>
    <row r="10736" spans="1:20" x14ac:dyDescent="0.25">
      <c r="A10736" t="s">
        <v>113</v>
      </c>
      <c r="B10736">
        <v>2241001</v>
      </c>
      <c r="C10736" s="4" t="s">
        <v>14087</v>
      </c>
      <c r="D10736" s="4" t="s">
        <v>4626</v>
      </c>
      <c r="E10736" s="8" t="s">
        <v>4626</v>
      </c>
      <c r="F10736" t="s">
        <v>397</v>
      </c>
      <c r="G10736" t="s">
        <v>559</v>
      </c>
      <c r="H10736" t="s">
        <v>417</v>
      </c>
      <c r="I10736" t="s">
        <v>1338</v>
      </c>
      <c r="J10736" s="1" t="s">
        <v>943</v>
      </c>
      <c r="L10736" s="2" t="s">
        <v>944</v>
      </c>
      <c r="M10736" s="2" t="s">
        <v>940</v>
      </c>
      <c r="N10736">
        <v>0</v>
      </c>
      <c r="O10736">
        <v>31000</v>
      </c>
      <c r="P10736">
        <v>0</v>
      </c>
      <c r="Q10736" t="s">
        <v>862</v>
      </c>
      <c r="R10736" s="3">
        <v>0</v>
      </c>
      <c r="S10736">
        <v>0</v>
      </c>
      <c r="T10736">
        <v>0</v>
      </c>
    </row>
    <row r="10737" spans="1:20" x14ac:dyDescent="0.25">
      <c r="A10737" t="s">
        <v>14</v>
      </c>
      <c r="B10737">
        <v>2241101</v>
      </c>
      <c r="C10737" s="4" t="s">
        <v>14087</v>
      </c>
      <c r="D10737" s="4" t="s">
        <v>1857</v>
      </c>
      <c r="E10737" s="8" t="s">
        <v>1857</v>
      </c>
      <c r="F10737" t="s">
        <v>397</v>
      </c>
      <c r="G10737" t="s">
        <v>415</v>
      </c>
      <c r="H10737" t="s">
        <v>405</v>
      </c>
      <c r="I10737" t="s">
        <v>1339</v>
      </c>
      <c r="J10737" s="1" t="s">
        <v>880</v>
      </c>
      <c r="L10737" s="2" t="s">
        <v>881</v>
      </c>
      <c r="M10737" s="2" t="s">
        <v>882</v>
      </c>
      <c r="N10737">
        <v>0</v>
      </c>
      <c r="O10737">
        <v>700000</v>
      </c>
      <c r="P10737">
        <v>0</v>
      </c>
      <c r="Q10737" t="s">
        <v>860</v>
      </c>
      <c r="R10737" s="3">
        <v>0.37</v>
      </c>
      <c r="S10737">
        <v>0</v>
      </c>
      <c r="T10737">
        <v>0</v>
      </c>
    </row>
    <row r="10738" spans="1:20" x14ac:dyDescent="0.25">
      <c r="A10738" t="s">
        <v>14</v>
      </c>
      <c r="B10738">
        <v>2241101</v>
      </c>
      <c r="C10738" s="4" t="s">
        <v>14087</v>
      </c>
      <c r="D10738" s="4" t="s">
        <v>1858</v>
      </c>
      <c r="E10738" s="8" t="s">
        <v>1858</v>
      </c>
      <c r="F10738" t="s">
        <v>397</v>
      </c>
      <c r="G10738" t="s">
        <v>415</v>
      </c>
      <c r="H10738" t="s">
        <v>405</v>
      </c>
      <c r="I10738" t="s">
        <v>1339</v>
      </c>
      <c r="J10738" s="1" t="s">
        <v>883</v>
      </c>
      <c r="L10738" s="2" t="s">
        <v>884</v>
      </c>
      <c r="M10738" s="2" t="s">
        <v>882</v>
      </c>
      <c r="N10738">
        <v>0</v>
      </c>
      <c r="O10738">
        <v>420000</v>
      </c>
      <c r="P10738">
        <v>0</v>
      </c>
      <c r="Q10738" t="s">
        <v>860</v>
      </c>
      <c r="R10738" s="3">
        <v>0.37</v>
      </c>
      <c r="S10738">
        <v>0</v>
      </c>
      <c r="T10738">
        <v>0</v>
      </c>
    </row>
    <row r="10739" spans="1:20" x14ac:dyDescent="0.25">
      <c r="A10739" t="s">
        <v>14</v>
      </c>
      <c r="B10739">
        <v>2241101</v>
      </c>
      <c r="C10739" s="4" t="s">
        <v>14087</v>
      </c>
      <c r="D10739" s="4" t="s">
        <v>1859</v>
      </c>
      <c r="E10739" s="8" t="s">
        <v>1859</v>
      </c>
      <c r="F10739" t="s">
        <v>397</v>
      </c>
      <c r="G10739" t="s">
        <v>415</v>
      </c>
      <c r="H10739" t="s">
        <v>405</v>
      </c>
      <c r="I10739" t="s">
        <v>1339</v>
      </c>
      <c r="J10739" s="1" t="s">
        <v>885</v>
      </c>
      <c r="L10739" s="2" t="s">
        <v>886</v>
      </c>
      <c r="M10739" s="2" t="s">
        <v>887</v>
      </c>
      <c r="N10739">
        <v>0</v>
      </c>
      <c r="O10739">
        <v>250000</v>
      </c>
      <c r="P10739">
        <v>0</v>
      </c>
      <c r="Q10739" t="s">
        <v>861</v>
      </c>
      <c r="R10739" s="3">
        <v>0.25</v>
      </c>
      <c r="S10739">
        <v>0</v>
      </c>
      <c r="T10739">
        <v>0</v>
      </c>
    </row>
    <row r="10740" spans="1:20" x14ac:dyDescent="0.25">
      <c r="A10740" t="s">
        <v>14</v>
      </c>
      <c r="B10740">
        <v>2241101</v>
      </c>
      <c r="C10740" s="4" t="s">
        <v>14087</v>
      </c>
      <c r="D10740" s="4" t="s">
        <v>1860</v>
      </c>
      <c r="E10740" s="8" t="s">
        <v>1860</v>
      </c>
      <c r="F10740" t="s">
        <v>397</v>
      </c>
      <c r="G10740" t="s">
        <v>415</v>
      </c>
      <c r="H10740" t="s">
        <v>405</v>
      </c>
      <c r="I10740" t="s">
        <v>1339</v>
      </c>
      <c r="J10740" s="1" t="s">
        <v>888</v>
      </c>
      <c r="L10740" s="2" t="s">
        <v>889</v>
      </c>
      <c r="M10740" s="2" t="s">
        <v>887</v>
      </c>
      <c r="N10740">
        <v>0</v>
      </c>
      <c r="O10740">
        <v>275000</v>
      </c>
      <c r="P10740">
        <v>0</v>
      </c>
      <c r="Q10740" t="s">
        <v>861</v>
      </c>
      <c r="R10740" s="3">
        <v>0.25</v>
      </c>
      <c r="S10740">
        <v>0</v>
      </c>
      <c r="T10740">
        <v>0</v>
      </c>
    </row>
    <row r="10741" spans="1:20" x14ac:dyDescent="0.25">
      <c r="A10741" t="s">
        <v>14</v>
      </c>
      <c r="B10741">
        <v>2241101</v>
      </c>
      <c r="C10741" s="4" t="s">
        <v>14087</v>
      </c>
      <c r="D10741" s="4" t="s">
        <v>1861</v>
      </c>
      <c r="E10741" s="8" t="s">
        <v>1861</v>
      </c>
      <c r="F10741" t="s">
        <v>397</v>
      </c>
      <c r="G10741" t="s">
        <v>415</v>
      </c>
      <c r="H10741" t="s">
        <v>405</v>
      </c>
      <c r="I10741" t="s">
        <v>1339</v>
      </c>
      <c r="J10741" s="1" t="s">
        <v>890</v>
      </c>
      <c r="L10741" s="2" t="s">
        <v>891</v>
      </c>
      <c r="M10741" s="2" t="s">
        <v>882</v>
      </c>
      <c r="N10741">
        <v>0</v>
      </c>
      <c r="O10741">
        <v>150000</v>
      </c>
      <c r="P10741">
        <v>0</v>
      </c>
      <c r="Q10741" t="s">
        <v>860</v>
      </c>
      <c r="R10741" s="3">
        <v>0.37</v>
      </c>
      <c r="S10741">
        <v>0</v>
      </c>
      <c r="T10741">
        <v>0</v>
      </c>
    </row>
    <row r="10742" spans="1:20" x14ac:dyDescent="0.25">
      <c r="A10742" t="s">
        <v>14</v>
      </c>
      <c r="B10742">
        <v>2241101</v>
      </c>
      <c r="C10742" s="4" t="s">
        <v>14087</v>
      </c>
      <c r="D10742" s="4" t="s">
        <v>1862</v>
      </c>
      <c r="E10742" s="8" t="s">
        <v>1862</v>
      </c>
      <c r="F10742" t="s">
        <v>397</v>
      </c>
      <c r="G10742" t="s">
        <v>415</v>
      </c>
      <c r="H10742" t="s">
        <v>405</v>
      </c>
      <c r="I10742" t="s">
        <v>1339</v>
      </c>
      <c r="J10742" s="1" t="s">
        <v>892</v>
      </c>
      <c r="L10742" s="2" t="s">
        <v>893</v>
      </c>
      <c r="M10742" s="2" t="s">
        <v>882</v>
      </c>
      <c r="N10742">
        <v>0</v>
      </c>
      <c r="O10742">
        <v>300000</v>
      </c>
      <c r="P10742">
        <v>0</v>
      </c>
      <c r="Q10742" t="s">
        <v>860</v>
      </c>
      <c r="R10742" s="3">
        <v>0.37</v>
      </c>
      <c r="S10742">
        <v>0</v>
      </c>
      <c r="T10742">
        <v>0</v>
      </c>
    </row>
    <row r="10743" spans="1:20" x14ac:dyDescent="0.25">
      <c r="A10743" t="s">
        <v>14</v>
      </c>
      <c r="B10743">
        <v>2241101</v>
      </c>
      <c r="C10743" s="4" t="s">
        <v>14087</v>
      </c>
      <c r="D10743" s="4" t="s">
        <v>1863</v>
      </c>
      <c r="E10743" s="8" t="s">
        <v>1863</v>
      </c>
      <c r="F10743" t="s">
        <v>397</v>
      </c>
      <c r="G10743" t="s">
        <v>415</v>
      </c>
      <c r="H10743" t="s">
        <v>405</v>
      </c>
      <c r="I10743" t="s">
        <v>1339</v>
      </c>
      <c r="J10743" s="1" t="s">
        <v>894</v>
      </c>
      <c r="L10743" s="2" t="s">
        <v>895</v>
      </c>
      <c r="M10743" s="2" t="s">
        <v>882</v>
      </c>
      <c r="N10743">
        <v>0</v>
      </c>
      <c r="O10743">
        <v>400000</v>
      </c>
      <c r="P10743">
        <v>0</v>
      </c>
      <c r="Q10743" t="s">
        <v>860</v>
      </c>
      <c r="R10743" s="3">
        <v>0.37</v>
      </c>
      <c r="S10743">
        <v>0</v>
      </c>
      <c r="T10743">
        <v>0</v>
      </c>
    </row>
    <row r="10744" spans="1:20" x14ac:dyDescent="0.25">
      <c r="A10744" t="s">
        <v>14</v>
      </c>
      <c r="B10744">
        <v>2241101</v>
      </c>
      <c r="C10744" s="4" t="s">
        <v>14087</v>
      </c>
      <c r="D10744" s="4" t="s">
        <v>1864</v>
      </c>
      <c r="E10744" s="8" t="s">
        <v>1864</v>
      </c>
      <c r="F10744" t="s">
        <v>397</v>
      </c>
      <c r="G10744" t="s">
        <v>415</v>
      </c>
      <c r="H10744" t="s">
        <v>405</v>
      </c>
      <c r="I10744" t="s">
        <v>1339</v>
      </c>
      <c r="J10744" s="1" t="s">
        <v>896</v>
      </c>
      <c r="L10744" s="2" t="s">
        <v>897</v>
      </c>
      <c r="M10744" s="2" t="s">
        <v>882</v>
      </c>
      <c r="N10744">
        <v>0</v>
      </c>
      <c r="O10744">
        <v>360000</v>
      </c>
      <c r="P10744">
        <v>0</v>
      </c>
      <c r="Q10744" t="s">
        <v>860</v>
      </c>
      <c r="R10744" s="3">
        <v>0.37</v>
      </c>
      <c r="S10744">
        <v>0</v>
      </c>
      <c r="T10744">
        <v>0</v>
      </c>
    </row>
    <row r="10745" spans="1:20" x14ac:dyDescent="0.25">
      <c r="A10745" t="s">
        <v>14</v>
      </c>
      <c r="B10745">
        <v>2241101</v>
      </c>
      <c r="C10745" s="4" t="s">
        <v>14087</v>
      </c>
      <c r="D10745" s="4" t="s">
        <v>1865</v>
      </c>
      <c r="E10745" s="8" t="s">
        <v>1865</v>
      </c>
      <c r="F10745" t="s">
        <v>397</v>
      </c>
      <c r="G10745" t="s">
        <v>415</v>
      </c>
      <c r="H10745" t="s">
        <v>405</v>
      </c>
      <c r="I10745" t="s">
        <v>1339</v>
      </c>
      <c r="J10745" s="1" t="s">
        <v>898</v>
      </c>
      <c r="L10745" s="2" t="s">
        <v>899</v>
      </c>
      <c r="M10745" s="2" t="s">
        <v>882</v>
      </c>
      <c r="N10745">
        <v>0</v>
      </c>
      <c r="O10745">
        <v>250000</v>
      </c>
      <c r="P10745">
        <v>0</v>
      </c>
      <c r="Q10745" t="s">
        <v>860</v>
      </c>
      <c r="R10745" s="3">
        <v>0.37</v>
      </c>
      <c r="S10745">
        <v>0</v>
      </c>
      <c r="T10745">
        <v>0</v>
      </c>
    </row>
    <row r="10746" spans="1:20" x14ac:dyDescent="0.25">
      <c r="A10746" t="s">
        <v>14</v>
      </c>
      <c r="B10746">
        <v>2241101</v>
      </c>
      <c r="C10746" s="4" t="s">
        <v>14087</v>
      </c>
      <c r="D10746" s="4" t="s">
        <v>1866</v>
      </c>
      <c r="E10746" s="8" t="s">
        <v>1866</v>
      </c>
      <c r="F10746" t="s">
        <v>397</v>
      </c>
      <c r="G10746" t="s">
        <v>415</v>
      </c>
      <c r="H10746" t="s">
        <v>405</v>
      </c>
      <c r="I10746" t="s">
        <v>1339</v>
      </c>
      <c r="J10746" s="1" t="s">
        <v>900</v>
      </c>
      <c r="L10746" s="2" t="s">
        <v>901</v>
      </c>
      <c r="M10746" s="2" t="s">
        <v>882</v>
      </c>
      <c r="N10746">
        <v>0</v>
      </c>
      <c r="O10746">
        <v>360000</v>
      </c>
      <c r="P10746">
        <v>0</v>
      </c>
      <c r="Q10746" t="s">
        <v>860</v>
      </c>
      <c r="R10746" s="3">
        <v>0.37</v>
      </c>
      <c r="S10746">
        <v>0</v>
      </c>
      <c r="T10746">
        <v>0</v>
      </c>
    </row>
    <row r="10747" spans="1:20" x14ac:dyDescent="0.25">
      <c r="A10747" t="s">
        <v>14</v>
      </c>
      <c r="B10747">
        <v>2241101</v>
      </c>
      <c r="C10747" s="4" t="s">
        <v>14087</v>
      </c>
      <c r="D10747" s="4" t="s">
        <v>1867</v>
      </c>
      <c r="E10747" s="8" t="s">
        <v>1867</v>
      </c>
      <c r="F10747" t="s">
        <v>397</v>
      </c>
      <c r="G10747" t="s">
        <v>415</v>
      </c>
      <c r="H10747" t="s">
        <v>405</v>
      </c>
      <c r="I10747" t="s">
        <v>1339</v>
      </c>
      <c r="J10747" s="1" t="s">
        <v>902</v>
      </c>
      <c r="L10747" s="2" t="s">
        <v>903</v>
      </c>
      <c r="M10747" s="2" t="s">
        <v>887</v>
      </c>
      <c r="N10747">
        <v>0</v>
      </c>
      <c r="O10747">
        <v>300000</v>
      </c>
      <c r="P10747">
        <v>0</v>
      </c>
      <c r="Q10747" t="s">
        <v>861</v>
      </c>
      <c r="R10747" s="3">
        <v>0.25</v>
      </c>
      <c r="S10747">
        <v>0</v>
      </c>
      <c r="T10747">
        <v>0</v>
      </c>
    </row>
    <row r="10748" spans="1:20" x14ac:dyDescent="0.25">
      <c r="A10748" t="s">
        <v>14</v>
      </c>
      <c r="B10748">
        <v>2241101</v>
      </c>
      <c r="C10748" s="4" t="s">
        <v>14087</v>
      </c>
      <c r="D10748" s="4" t="s">
        <v>1868</v>
      </c>
      <c r="E10748" s="8" t="s">
        <v>1868</v>
      </c>
      <c r="F10748" t="s">
        <v>397</v>
      </c>
      <c r="G10748" t="s">
        <v>415</v>
      </c>
      <c r="H10748" t="s">
        <v>405</v>
      </c>
      <c r="I10748" t="s">
        <v>1339</v>
      </c>
      <c r="J10748" s="1" t="s">
        <v>904</v>
      </c>
      <c r="L10748" s="2" t="s">
        <v>905</v>
      </c>
      <c r="M10748" s="2" t="s">
        <v>887</v>
      </c>
      <c r="N10748">
        <v>0</v>
      </c>
      <c r="O10748">
        <v>690000</v>
      </c>
      <c r="P10748">
        <v>0</v>
      </c>
      <c r="Q10748" t="s">
        <v>861</v>
      </c>
      <c r="R10748" s="3">
        <v>0.25</v>
      </c>
      <c r="S10748">
        <v>0</v>
      </c>
      <c r="T10748">
        <v>0</v>
      </c>
    </row>
    <row r="10749" spans="1:20" x14ac:dyDescent="0.25">
      <c r="A10749" t="s">
        <v>14</v>
      </c>
      <c r="B10749">
        <v>2241101</v>
      </c>
      <c r="C10749" s="4" t="s">
        <v>14087</v>
      </c>
      <c r="D10749" s="4" t="s">
        <v>1869</v>
      </c>
      <c r="E10749" s="8" t="s">
        <v>1869</v>
      </c>
      <c r="F10749" t="s">
        <v>397</v>
      </c>
      <c r="G10749" t="s">
        <v>415</v>
      </c>
      <c r="H10749" t="s">
        <v>405</v>
      </c>
      <c r="I10749" t="s">
        <v>1339</v>
      </c>
      <c r="J10749" s="1" t="s">
        <v>906</v>
      </c>
      <c r="L10749" s="2" t="s">
        <v>907</v>
      </c>
      <c r="M10749" s="2" t="s">
        <v>887</v>
      </c>
      <c r="N10749">
        <v>0</v>
      </c>
      <c r="O10749">
        <v>330000</v>
      </c>
      <c r="P10749">
        <v>0</v>
      </c>
      <c r="Q10749" t="s">
        <v>861</v>
      </c>
      <c r="R10749" s="3">
        <v>0.25</v>
      </c>
      <c r="S10749">
        <v>0</v>
      </c>
      <c r="T10749">
        <v>0</v>
      </c>
    </row>
    <row r="10750" spans="1:20" x14ac:dyDescent="0.25">
      <c r="A10750" t="s">
        <v>14</v>
      </c>
      <c r="B10750">
        <v>2241101</v>
      </c>
      <c r="C10750" s="4" t="s">
        <v>14087</v>
      </c>
      <c r="D10750" s="4" t="s">
        <v>1870</v>
      </c>
      <c r="E10750" s="8" t="s">
        <v>1870</v>
      </c>
      <c r="F10750" t="s">
        <v>397</v>
      </c>
      <c r="G10750" t="s">
        <v>415</v>
      </c>
      <c r="H10750" t="s">
        <v>405</v>
      </c>
      <c r="I10750" t="s">
        <v>1339</v>
      </c>
      <c r="J10750" s="1" t="s">
        <v>908</v>
      </c>
      <c r="L10750" s="2" t="s">
        <v>909</v>
      </c>
      <c r="M10750" s="2" t="s">
        <v>882</v>
      </c>
      <c r="N10750">
        <v>0</v>
      </c>
      <c r="O10750">
        <v>200000</v>
      </c>
      <c r="P10750">
        <v>0</v>
      </c>
      <c r="Q10750" t="s">
        <v>860</v>
      </c>
      <c r="R10750" s="3">
        <v>0.37</v>
      </c>
      <c r="S10750">
        <v>0</v>
      </c>
      <c r="T10750">
        <v>0</v>
      </c>
    </row>
    <row r="10751" spans="1:20" x14ac:dyDescent="0.25">
      <c r="A10751" t="s">
        <v>14</v>
      </c>
      <c r="B10751">
        <v>2241101</v>
      </c>
      <c r="C10751" s="4" t="s">
        <v>14087</v>
      </c>
      <c r="D10751" s="4" t="s">
        <v>1871</v>
      </c>
      <c r="E10751" s="8" t="s">
        <v>1871</v>
      </c>
      <c r="F10751" t="s">
        <v>397</v>
      </c>
      <c r="G10751" t="s">
        <v>415</v>
      </c>
      <c r="H10751" t="s">
        <v>405</v>
      </c>
      <c r="I10751" t="s">
        <v>1339</v>
      </c>
      <c r="J10751" s="1" t="s">
        <v>910</v>
      </c>
      <c r="L10751" s="2" t="s">
        <v>911</v>
      </c>
      <c r="M10751" s="2" t="s">
        <v>887</v>
      </c>
      <c r="N10751">
        <v>0</v>
      </c>
      <c r="O10751">
        <v>400000</v>
      </c>
      <c r="P10751">
        <v>0</v>
      </c>
      <c r="Q10751" t="s">
        <v>861</v>
      </c>
      <c r="R10751" s="3">
        <v>0.25</v>
      </c>
      <c r="S10751">
        <v>0</v>
      </c>
      <c r="T10751">
        <v>0</v>
      </c>
    </row>
    <row r="10752" spans="1:20" x14ac:dyDescent="0.25">
      <c r="A10752" t="s">
        <v>14</v>
      </c>
      <c r="B10752">
        <v>2241101</v>
      </c>
      <c r="C10752" s="4" t="s">
        <v>14087</v>
      </c>
      <c r="D10752" s="4" t="s">
        <v>1872</v>
      </c>
      <c r="E10752" s="8" t="s">
        <v>1872</v>
      </c>
      <c r="F10752" t="s">
        <v>397</v>
      </c>
      <c r="G10752" t="s">
        <v>415</v>
      </c>
      <c r="H10752" t="s">
        <v>405</v>
      </c>
      <c r="I10752" t="s">
        <v>1339</v>
      </c>
      <c r="J10752" s="1" t="s">
        <v>912</v>
      </c>
      <c r="L10752" s="2" t="s">
        <v>913</v>
      </c>
      <c r="M10752" s="2" t="s">
        <v>882</v>
      </c>
      <c r="N10752">
        <v>0</v>
      </c>
      <c r="O10752">
        <v>240000</v>
      </c>
      <c r="P10752">
        <v>0</v>
      </c>
      <c r="Q10752" t="s">
        <v>860</v>
      </c>
      <c r="R10752" s="3">
        <v>0.37</v>
      </c>
      <c r="S10752">
        <v>0</v>
      </c>
      <c r="T10752">
        <v>0</v>
      </c>
    </row>
    <row r="10753" spans="1:20" x14ac:dyDescent="0.25">
      <c r="A10753" t="s">
        <v>14</v>
      </c>
      <c r="B10753">
        <v>2241101</v>
      </c>
      <c r="C10753" s="4" t="s">
        <v>14087</v>
      </c>
      <c r="D10753" s="4" t="s">
        <v>1873</v>
      </c>
      <c r="E10753" s="8" t="s">
        <v>1873</v>
      </c>
      <c r="F10753" t="s">
        <v>397</v>
      </c>
      <c r="G10753" t="s">
        <v>415</v>
      </c>
      <c r="H10753" t="s">
        <v>405</v>
      </c>
      <c r="I10753" t="s">
        <v>1339</v>
      </c>
      <c r="J10753" s="1" t="s">
        <v>914</v>
      </c>
      <c r="L10753" s="2" t="s">
        <v>915</v>
      </c>
      <c r="M10753" s="2" t="s">
        <v>887</v>
      </c>
      <c r="N10753">
        <v>0</v>
      </c>
      <c r="O10753">
        <v>240000</v>
      </c>
      <c r="P10753">
        <v>0</v>
      </c>
      <c r="Q10753" t="s">
        <v>861</v>
      </c>
      <c r="R10753" s="3">
        <v>0.25</v>
      </c>
      <c r="S10753">
        <v>0</v>
      </c>
      <c r="T10753">
        <v>0</v>
      </c>
    </row>
    <row r="10754" spans="1:20" x14ac:dyDescent="0.25">
      <c r="A10754" t="s">
        <v>14</v>
      </c>
      <c r="B10754">
        <v>2241101</v>
      </c>
      <c r="C10754" s="4" t="s">
        <v>14087</v>
      </c>
      <c r="D10754" s="4" t="s">
        <v>1874</v>
      </c>
      <c r="E10754" s="8" t="s">
        <v>1874</v>
      </c>
      <c r="F10754" t="s">
        <v>397</v>
      </c>
      <c r="G10754" t="s">
        <v>415</v>
      </c>
      <c r="H10754" t="s">
        <v>405</v>
      </c>
      <c r="I10754" t="s">
        <v>1339</v>
      </c>
      <c r="J10754" s="1" t="s">
        <v>916</v>
      </c>
      <c r="L10754" s="2" t="s">
        <v>917</v>
      </c>
      <c r="M10754" s="2" t="s">
        <v>887</v>
      </c>
      <c r="N10754">
        <v>0</v>
      </c>
      <c r="O10754">
        <v>150000</v>
      </c>
      <c r="P10754">
        <v>0</v>
      </c>
      <c r="Q10754" t="s">
        <v>861</v>
      </c>
      <c r="R10754" s="3">
        <v>0.25</v>
      </c>
      <c r="S10754">
        <v>0</v>
      </c>
      <c r="T10754">
        <v>0</v>
      </c>
    </row>
    <row r="10755" spans="1:20" x14ac:dyDescent="0.25">
      <c r="A10755" t="s">
        <v>14</v>
      </c>
      <c r="B10755">
        <v>2241101</v>
      </c>
      <c r="C10755" s="4" t="s">
        <v>14087</v>
      </c>
      <c r="D10755" s="4" t="s">
        <v>1875</v>
      </c>
      <c r="E10755" s="8" t="s">
        <v>1875</v>
      </c>
      <c r="F10755" t="s">
        <v>397</v>
      </c>
      <c r="G10755" t="s">
        <v>415</v>
      </c>
      <c r="H10755" t="s">
        <v>405</v>
      </c>
      <c r="I10755" t="s">
        <v>1339</v>
      </c>
      <c r="J10755" s="1" t="s">
        <v>918</v>
      </c>
      <c r="L10755" s="2" t="s">
        <v>919</v>
      </c>
      <c r="M10755" s="2" t="s">
        <v>887</v>
      </c>
      <c r="N10755">
        <v>0</v>
      </c>
      <c r="O10755">
        <v>470000</v>
      </c>
      <c r="P10755">
        <v>0</v>
      </c>
      <c r="Q10755" t="s">
        <v>861</v>
      </c>
      <c r="R10755" s="3">
        <v>0.25</v>
      </c>
      <c r="S10755">
        <v>0</v>
      </c>
      <c r="T10755">
        <v>0</v>
      </c>
    </row>
    <row r="10756" spans="1:20" x14ac:dyDescent="0.25">
      <c r="A10756" t="s">
        <v>14</v>
      </c>
      <c r="B10756">
        <v>2241101</v>
      </c>
      <c r="C10756" s="4" t="s">
        <v>14087</v>
      </c>
      <c r="D10756" s="4" t="s">
        <v>1876</v>
      </c>
      <c r="E10756" s="8" t="s">
        <v>1876</v>
      </c>
      <c r="F10756" t="s">
        <v>397</v>
      </c>
      <c r="G10756" t="s">
        <v>415</v>
      </c>
      <c r="H10756" t="s">
        <v>405</v>
      </c>
      <c r="I10756" t="s">
        <v>1339</v>
      </c>
      <c r="J10756" s="1" t="s">
        <v>920</v>
      </c>
      <c r="L10756" s="2" t="s">
        <v>921</v>
      </c>
      <c r="M10756" s="2" t="s">
        <v>882</v>
      </c>
      <c r="N10756">
        <v>0</v>
      </c>
      <c r="O10756">
        <v>170000</v>
      </c>
      <c r="P10756">
        <v>0</v>
      </c>
      <c r="Q10756" t="s">
        <v>860</v>
      </c>
      <c r="R10756" s="3">
        <v>0.37</v>
      </c>
      <c r="S10756">
        <v>0</v>
      </c>
      <c r="T10756">
        <v>0</v>
      </c>
    </row>
    <row r="10757" spans="1:20" x14ac:dyDescent="0.25">
      <c r="A10757" t="s">
        <v>14</v>
      </c>
      <c r="B10757">
        <v>2241101</v>
      </c>
      <c r="C10757" s="4" t="s">
        <v>14087</v>
      </c>
      <c r="D10757" s="4" t="s">
        <v>1877</v>
      </c>
      <c r="E10757" s="8" t="s">
        <v>1877</v>
      </c>
      <c r="F10757" t="s">
        <v>397</v>
      </c>
      <c r="G10757" t="s">
        <v>415</v>
      </c>
      <c r="H10757" t="s">
        <v>405</v>
      </c>
      <c r="I10757" t="s">
        <v>1339</v>
      </c>
      <c r="J10757" s="1" t="s">
        <v>922</v>
      </c>
      <c r="L10757" s="2" t="s">
        <v>923</v>
      </c>
      <c r="M10757" s="2" t="s">
        <v>887</v>
      </c>
      <c r="N10757">
        <v>0</v>
      </c>
      <c r="O10757">
        <v>130000</v>
      </c>
      <c r="P10757">
        <v>0</v>
      </c>
      <c r="Q10757" t="s">
        <v>861</v>
      </c>
      <c r="R10757" s="3">
        <v>0.25</v>
      </c>
      <c r="S10757">
        <v>0</v>
      </c>
      <c r="T10757">
        <v>0</v>
      </c>
    </row>
    <row r="10758" spans="1:20" x14ac:dyDescent="0.25">
      <c r="A10758" t="s">
        <v>14</v>
      </c>
      <c r="B10758">
        <v>2241101</v>
      </c>
      <c r="C10758" s="4" t="s">
        <v>14087</v>
      </c>
      <c r="D10758" s="4" t="s">
        <v>1878</v>
      </c>
      <c r="E10758" s="8" t="s">
        <v>1878</v>
      </c>
      <c r="F10758" t="s">
        <v>397</v>
      </c>
      <c r="G10758" t="s">
        <v>415</v>
      </c>
      <c r="H10758" t="s">
        <v>405</v>
      </c>
      <c r="I10758" t="s">
        <v>1339</v>
      </c>
      <c r="J10758" s="1" t="s">
        <v>924</v>
      </c>
      <c r="L10758" s="2" t="s">
        <v>925</v>
      </c>
      <c r="M10758" s="2" t="s">
        <v>887</v>
      </c>
      <c r="N10758">
        <v>0</v>
      </c>
      <c r="O10758">
        <v>130000</v>
      </c>
      <c r="P10758">
        <v>0</v>
      </c>
      <c r="Q10758" t="s">
        <v>861</v>
      </c>
      <c r="R10758" s="3">
        <v>0.25</v>
      </c>
      <c r="S10758">
        <v>0</v>
      </c>
      <c r="T10758">
        <v>0</v>
      </c>
    </row>
    <row r="10759" spans="1:20" x14ac:dyDescent="0.25">
      <c r="A10759" t="s">
        <v>14</v>
      </c>
      <c r="B10759">
        <v>2241101</v>
      </c>
      <c r="C10759" s="4" t="s">
        <v>14087</v>
      </c>
      <c r="D10759" s="4" t="s">
        <v>1879</v>
      </c>
      <c r="E10759" s="8" t="s">
        <v>1879</v>
      </c>
      <c r="F10759" t="s">
        <v>397</v>
      </c>
      <c r="G10759" t="s">
        <v>415</v>
      </c>
      <c r="H10759" t="s">
        <v>405</v>
      </c>
      <c r="I10759" t="s">
        <v>1339</v>
      </c>
      <c r="J10759" s="1" t="s">
        <v>926</v>
      </c>
      <c r="L10759" s="2" t="s">
        <v>927</v>
      </c>
      <c r="M10759" s="2" t="s">
        <v>887</v>
      </c>
      <c r="N10759">
        <v>0</v>
      </c>
      <c r="O10759">
        <v>260000</v>
      </c>
      <c r="P10759">
        <v>0</v>
      </c>
      <c r="Q10759" t="s">
        <v>861</v>
      </c>
      <c r="R10759" s="3">
        <v>0.25</v>
      </c>
      <c r="S10759">
        <v>0</v>
      </c>
      <c r="T10759">
        <v>0</v>
      </c>
    </row>
    <row r="10760" spans="1:20" x14ac:dyDescent="0.25">
      <c r="A10760" t="s">
        <v>14</v>
      </c>
      <c r="B10760">
        <v>2241101</v>
      </c>
      <c r="C10760" s="4" t="s">
        <v>14087</v>
      </c>
      <c r="D10760" s="4" t="s">
        <v>1880</v>
      </c>
      <c r="E10760" s="8" t="s">
        <v>1880</v>
      </c>
      <c r="F10760" t="s">
        <v>397</v>
      </c>
      <c r="G10760" t="s">
        <v>415</v>
      </c>
      <c r="H10760" t="s">
        <v>405</v>
      </c>
      <c r="I10760" t="s">
        <v>1339</v>
      </c>
      <c r="J10760" s="1" t="s">
        <v>928</v>
      </c>
      <c r="L10760" s="2" t="s">
        <v>929</v>
      </c>
      <c r="M10760" s="2" t="s">
        <v>887</v>
      </c>
      <c r="N10760">
        <v>0</v>
      </c>
      <c r="O10760">
        <v>210000</v>
      </c>
      <c r="P10760">
        <v>0</v>
      </c>
      <c r="Q10760" t="s">
        <v>861</v>
      </c>
      <c r="R10760" s="3">
        <v>0.25</v>
      </c>
      <c r="S10760">
        <v>0</v>
      </c>
      <c r="T10760">
        <v>0</v>
      </c>
    </row>
    <row r="10761" spans="1:20" x14ac:dyDescent="0.25">
      <c r="A10761" t="s">
        <v>14</v>
      </c>
      <c r="B10761">
        <v>2241101</v>
      </c>
      <c r="C10761" s="4" t="s">
        <v>14087</v>
      </c>
      <c r="D10761" s="4" t="s">
        <v>1881</v>
      </c>
      <c r="E10761" s="8" t="s">
        <v>1881</v>
      </c>
      <c r="F10761" t="s">
        <v>397</v>
      </c>
      <c r="G10761" t="s">
        <v>415</v>
      </c>
      <c r="H10761" t="s">
        <v>405</v>
      </c>
      <c r="I10761" t="s">
        <v>1339</v>
      </c>
      <c r="J10761" s="1" t="s">
        <v>930</v>
      </c>
      <c r="L10761" s="2" t="s">
        <v>931</v>
      </c>
      <c r="M10761" s="2" t="s">
        <v>882</v>
      </c>
      <c r="N10761">
        <v>0</v>
      </c>
      <c r="O10761">
        <v>270000</v>
      </c>
      <c r="P10761">
        <v>0</v>
      </c>
      <c r="Q10761" t="s">
        <v>860</v>
      </c>
      <c r="R10761" s="3">
        <v>0.37</v>
      </c>
      <c r="S10761">
        <v>0</v>
      </c>
      <c r="T10761">
        <v>0</v>
      </c>
    </row>
    <row r="10762" spans="1:20" x14ac:dyDescent="0.25">
      <c r="A10762" t="s">
        <v>14</v>
      </c>
      <c r="B10762">
        <v>2241101</v>
      </c>
      <c r="C10762" s="4" t="s">
        <v>14087</v>
      </c>
      <c r="D10762" s="4" t="s">
        <v>1882</v>
      </c>
      <c r="E10762" s="8" t="s">
        <v>1882</v>
      </c>
      <c r="F10762" t="s">
        <v>397</v>
      </c>
      <c r="G10762" t="s">
        <v>415</v>
      </c>
      <c r="H10762" t="s">
        <v>405</v>
      </c>
      <c r="I10762" t="s">
        <v>1339</v>
      </c>
      <c r="J10762" s="1" t="s">
        <v>932</v>
      </c>
      <c r="L10762" s="2" t="s">
        <v>933</v>
      </c>
      <c r="M10762" s="2" t="s">
        <v>882</v>
      </c>
      <c r="N10762">
        <v>0</v>
      </c>
      <c r="O10762">
        <v>270000</v>
      </c>
      <c r="P10762">
        <v>0</v>
      </c>
      <c r="Q10762" t="s">
        <v>860</v>
      </c>
      <c r="R10762" s="3">
        <v>0.37</v>
      </c>
      <c r="S10762">
        <v>0</v>
      </c>
      <c r="T10762">
        <v>0</v>
      </c>
    </row>
    <row r="10763" spans="1:20" x14ac:dyDescent="0.25">
      <c r="A10763" t="s">
        <v>14</v>
      </c>
      <c r="B10763">
        <v>2241101</v>
      </c>
      <c r="C10763" s="4" t="s">
        <v>14087</v>
      </c>
      <c r="D10763" s="4" t="s">
        <v>1883</v>
      </c>
      <c r="E10763" s="8" t="s">
        <v>1883</v>
      </c>
      <c r="F10763" t="s">
        <v>397</v>
      </c>
      <c r="G10763" t="s">
        <v>415</v>
      </c>
      <c r="H10763" t="s">
        <v>405</v>
      </c>
      <c r="I10763" t="s">
        <v>1339</v>
      </c>
      <c r="J10763" s="1" t="s">
        <v>934</v>
      </c>
      <c r="L10763" s="2" t="s">
        <v>935</v>
      </c>
      <c r="M10763" s="2" t="s">
        <v>882</v>
      </c>
      <c r="N10763">
        <v>0</v>
      </c>
      <c r="O10763">
        <v>130000</v>
      </c>
      <c r="P10763">
        <v>0</v>
      </c>
      <c r="Q10763" t="s">
        <v>860</v>
      </c>
      <c r="R10763" s="3">
        <v>0.37</v>
      </c>
      <c r="S10763">
        <v>0</v>
      </c>
      <c r="T10763">
        <v>0</v>
      </c>
    </row>
    <row r="10764" spans="1:20" x14ac:dyDescent="0.25">
      <c r="A10764" t="s">
        <v>14</v>
      </c>
      <c r="B10764">
        <v>2241101</v>
      </c>
      <c r="C10764" s="4" t="s">
        <v>14087</v>
      </c>
      <c r="D10764" s="4" t="s">
        <v>1884</v>
      </c>
      <c r="E10764" s="8" t="s">
        <v>1884</v>
      </c>
      <c r="F10764" t="s">
        <v>397</v>
      </c>
      <c r="G10764" t="s">
        <v>415</v>
      </c>
      <c r="H10764" t="s">
        <v>405</v>
      </c>
      <c r="I10764" t="s">
        <v>1339</v>
      </c>
      <c r="J10764" s="1" t="s">
        <v>936</v>
      </c>
      <c r="L10764" s="2" t="s">
        <v>937</v>
      </c>
      <c r="M10764" s="2" t="s">
        <v>887</v>
      </c>
      <c r="N10764">
        <v>0</v>
      </c>
      <c r="O10764">
        <v>165000</v>
      </c>
      <c r="P10764">
        <v>0</v>
      </c>
      <c r="Q10764" t="s">
        <v>861</v>
      </c>
      <c r="R10764" s="3">
        <v>0.25</v>
      </c>
      <c r="S10764">
        <v>0</v>
      </c>
      <c r="T10764">
        <v>0</v>
      </c>
    </row>
    <row r="10765" spans="1:20" x14ac:dyDescent="0.25">
      <c r="A10765" t="s">
        <v>14</v>
      </c>
      <c r="B10765">
        <v>2241101</v>
      </c>
      <c r="C10765" s="4" t="s">
        <v>14087</v>
      </c>
      <c r="D10765" s="4" t="s">
        <v>1885</v>
      </c>
      <c r="E10765" s="8" t="s">
        <v>1885</v>
      </c>
      <c r="F10765" t="s">
        <v>397</v>
      </c>
      <c r="G10765" t="s">
        <v>415</v>
      </c>
      <c r="H10765" t="s">
        <v>405</v>
      </c>
      <c r="I10765" t="s">
        <v>1339</v>
      </c>
      <c r="J10765" s="1" t="s">
        <v>938</v>
      </c>
      <c r="L10765" s="2" t="s">
        <v>939</v>
      </c>
      <c r="M10765" s="2" t="s">
        <v>940</v>
      </c>
      <c r="N10765">
        <v>0</v>
      </c>
      <c r="O10765">
        <v>32000</v>
      </c>
      <c r="P10765">
        <v>0</v>
      </c>
      <c r="Q10765" t="s">
        <v>862</v>
      </c>
      <c r="R10765" s="3">
        <v>0</v>
      </c>
      <c r="S10765">
        <v>0</v>
      </c>
      <c r="T10765">
        <v>0</v>
      </c>
    </row>
    <row r="10766" spans="1:20" x14ac:dyDescent="0.25">
      <c r="A10766" t="s">
        <v>14</v>
      </c>
      <c r="B10766">
        <v>2241101</v>
      </c>
      <c r="C10766" s="4" t="s">
        <v>14087</v>
      </c>
      <c r="D10766" s="4" t="s">
        <v>1886</v>
      </c>
      <c r="E10766" s="8" t="s">
        <v>1886</v>
      </c>
      <c r="F10766" t="s">
        <v>397</v>
      </c>
      <c r="G10766" t="s">
        <v>415</v>
      </c>
      <c r="H10766" t="s">
        <v>405</v>
      </c>
      <c r="I10766" t="s">
        <v>1339</v>
      </c>
      <c r="J10766" s="1" t="s">
        <v>941</v>
      </c>
      <c r="L10766" s="2" t="s">
        <v>942</v>
      </c>
      <c r="M10766" s="2" t="s">
        <v>940</v>
      </c>
      <c r="N10766">
        <v>0</v>
      </c>
      <c r="O10766">
        <v>34000</v>
      </c>
      <c r="P10766">
        <v>0</v>
      </c>
      <c r="Q10766" t="s">
        <v>862</v>
      </c>
      <c r="R10766" s="3">
        <v>0</v>
      </c>
      <c r="S10766">
        <v>0</v>
      </c>
      <c r="T10766">
        <v>0</v>
      </c>
    </row>
    <row r="10767" spans="1:20" x14ac:dyDescent="0.25">
      <c r="A10767" t="s">
        <v>14</v>
      </c>
      <c r="B10767">
        <v>2241101</v>
      </c>
      <c r="C10767" s="4" t="s">
        <v>14087</v>
      </c>
      <c r="D10767" s="4" t="s">
        <v>1887</v>
      </c>
      <c r="E10767" s="8" t="s">
        <v>1887</v>
      </c>
      <c r="F10767" t="s">
        <v>397</v>
      </c>
      <c r="G10767" t="s">
        <v>415</v>
      </c>
      <c r="H10767" t="s">
        <v>405</v>
      </c>
      <c r="I10767" t="s">
        <v>1339</v>
      </c>
      <c r="J10767" s="1" t="s">
        <v>943</v>
      </c>
      <c r="L10767" s="2" t="s">
        <v>944</v>
      </c>
      <c r="M10767" s="2" t="s">
        <v>940</v>
      </c>
      <c r="N10767">
        <v>0</v>
      </c>
      <c r="O10767">
        <v>31000</v>
      </c>
      <c r="P10767">
        <v>0</v>
      </c>
      <c r="Q10767" t="s">
        <v>862</v>
      </c>
      <c r="R10767" s="3">
        <v>0</v>
      </c>
      <c r="S10767">
        <v>0</v>
      </c>
      <c r="T10767">
        <v>0</v>
      </c>
    </row>
    <row r="10768" spans="1:20" x14ac:dyDescent="0.25">
      <c r="A10768" t="s">
        <v>281</v>
      </c>
      <c r="B10768">
        <v>2241201</v>
      </c>
      <c r="C10768" s="4" t="s">
        <v>14087</v>
      </c>
      <c r="D10768" s="4" t="s">
        <v>9206</v>
      </c>
      <c r="E10768" s="8" t="s">
        <v>9206</v>
      </c>
      <c r="F10768" t="s">
        <v>397</v>
      </c>
      <c r="G10768" t="s">
        <v>737</v>
      </c>
      <c r="H10768" t="s">
        <v>738</v>
      </c>
      <c r="I10768" t="s">
        <v>1340</v>
      </c>
      <c r="J10768" s="1" t="s">
        <v>880</v>
      </c>
      <c r="L10768" s="2" t="s">
        <v>881</v>
      </c>
      <c r="M10768" s="2" t="s">
        <v>882</v>
      </c>
      <c r="N10768">
        <v>0</v>
      </c>
      <c r="O10768">
        <v>700000</v>
      </c>
      <c r="P10768">
        <v>0</v>
      </c>
      <c r="Q10768" t="s">
        <v>860</v>
      </c>
      <c r="R10768" s="3">
        <v>0.37</v>
      </c>
      <c r="S10768">
        <v>0</v>
      </c>
      <c r="T10768">
        <v>0</v>
      </c>
    </row>
    <row r="10769" spans="1:20" x14ac:dyDescent="0.25">
      <c r="A10769" t="s">
        <v>281</v>
      </c>
      <c r="B10769">
        <v>2241201</v>
      </c>
      <c r="C10769" s="4" t="s">
        <v>14087</v>
      </c>
      <c r="D10769" s="4" t="s">
        <v>9207</v>
      </c>
      <c r="E10769" s="8" t="s">
        <v>9207</v>
      </c>
      <c r="F10769" t="s">
        <v>397</v>
      </c>
      <c r="G10769" t="s">
        <v>737</v>
      </c>
      <c r="H10769" t="s">
        <v>738</v>
      </c>
      <c r="I10769" t="s">
        <v>1340</v>
      </c>
      <c r="J10769" s="1" t="s">
        <v>883</v>
      </c>
      <c r="L10769" s="2" t="s">
        <v>884</v>
      </c>
      <c r="M10769" s="2" t="s">
        <v>882</v>
      </c>
      <c r="N10769">
        <v>0</v>
      </c>
      <c r="O10769">
        <v>420000</v>
      </c>
      <c r="P10769">
        <v>0</v>
      </c>
      <c r="Q10769" t="s">
        <v>860</v>
      </c>
      <c r="R10769" s="3">
        <v>0.37</v>
      </c>
      <c r="S10769">
        <v>0</v>
      </c>
      <c r="T10769">
        <v>0</v>
      </c>
    </row>
    <row r="10770" spans="1:20" x14ac:dyDescent="0.25">
      <c r="A10770" t="s">
        <v>281</v>
      </c>
      <c r="B10770">
        <v>2241201</v>
      </c>
      <c r="C10770" s="4" t="s">
        <v>14087</v>
      </c>
      <c r="D10770" s="4" t="s">
        <v>9208</v>
      </c>
      <c r="E10770" s="8" t="s">
        <v>9208</v>
      </c>
      <c r="F10770" t="s">
        <v>397</v>
      </c>
      <c r="G10770" t="s">
        <v>737</v>
      </c>
      <c r="H10770" t="s">
        <v>738</v>
      </c>
      <c r="I10770" t="s">
        <v>1340</v>
      </c>
      <c r="J10770" s="1" t="s">
        <v>885</v>
      </c>
      <c r="L10770" s="2" t="s">
        <v>886</v>
      </c>
      <c r="M10770" s="2" t="s">
        <v>887</v>
      </c>
      <c r="N10770">
        <v>8</v>
      </c>
      <c r="O10770">
        <v>250000</v>
      </c>
      <c r="P10770">
        <v>2000000</v>
      </c>
      <c r="Q10770" t="s">
        <v>861</v>
      </c>
      <c r="R10770" s="3">
        <v>0.25</v>
      </c>
      <c r="S10770">
        <v>1500000</v>
      </c>
      <c r="T10770">
        <v>500000</v>
      </c>
    </row>
    <row r="10771" spans="1:20" x14ac:dyDescent="0.25">
      <c r="A10771" t="s">
        <v>281</v>
      </c>
      <c r="B10771">
        <v>2241201</v>
      </c>
      <c r="C10771" s="4" t="s">
        <v>14087</v>
      </c>
      <c r="D10771" s="4" t="s">
        <v>9209</v>
      </c>
      <c r="E10771" s="8" t="s">
        <v>9209</v>
      </c>
      <c r="F10771" t="s">
        <v>397</v>
      </c>
      <c r="G10771" t="s">
        <v>737</v>
      </c>
      <c r="H10771" t="s">
        <v>738</v>
      </c>
      <c r="I10771" t="s">
        <v>1340</v>
      </c>
      <c r="J10771" s="1" t="s">
        <v>888</v>
      </c>
      <c r="L10771" s="2" t="s">
        <v>889</v>
      </c>
      <c r="M10771" s="2" t="s">
        <v>887</v>
      </c>
      <c r="N10771">
        <v>0</v>
      </c>
      <c r="O10771">
        <v>275000</v>
      </c>
      <c r="P10771">
        <v>0</v>
      </c>
      <c r="Q10771" t="s">
        <v>861</v>
      </c>
      <c r="R10771" s="3">
        <v>0.25</v>
      </c>
      <c r="S10771">
        <v>0</v>
      </c>
      <c r="T10771">
        <v>0</v>
      </c>
    </row>
    <row r="10772" spans="1:20" x14ac:dyDescent="0.25">
      <c r="A10772" t="s">
        <v>281</v>
      </c>
      <c r="B10772">
        <v>2241201</v>
      </c>
      <c r="C10772" s="4" t="s">
        <v>14087</v>
      </c>
      <c r="D10772" s="4" t="s">
        <v>9210</v>
      </c>
      <c r="E10772" s="8" t="s">
        <v>9210</v>
      </c>
      <c r="F10772" t="s">
        <v>397</v>
      </c>
      <c r="G10772" t="s">
        <v>737</v>
      </c>
      <c r="H10772" t="s">
        <v>738</v>
      </c>
      <c r="I10772" t="s">
        <v>1340</v>
      </c>
      <c r="J10772" s="1" t="s">
        <v>890</v>
      </c>
      <c r="L10772" s="2" t="s">
        <v>891</v>
      </c>
      <c r="M10772" s="2" t="s">
        <v>882</v>
      </c>
      <c r="N10772">
        <v>0</v>
      </c>
      <c r="O10772">
        <v>150000</v>
      </c>
      <c r="P10772">
        <v>0</v>
      </c>
      <c r="Q10772" t="s">
        <v>860</v>
      </c>
      <c r="R10772" s="3">
        <v>0.37</v>
      </c>
      <c r="S10772">
        <v>0</v>
      </c>
      <c r="T10772">
        <v>0</v>
      </c>
    </row>
    <row r="10773" spans="1:20" x14ac:dyDescent="0.25">
      <c r="A10773" t="s">
        <v>281</v>
      </c>
      <c r="B10773">
        <v>2241201</v>
      </c>
      <c r="C10773" s="4" t="s">
        <v>14087</v>
      </c>
      <c r="D10773" s="4" t="s">
        <v>9211</v>
      </c>
      <c r="E10773" s="8" t="s">
        <v>9211</v>
      </c>
      <c r="F10773" t="s">
        <v>397</v>
      </c>
      <c r="G10773" t="s">
        <v>737</v>
      </c>
      <c r="H10773" t="s">
        <v>738</v>
      </c>
      <c r="I10773" t="s">
        <v>1340</v>
      </c>
      <c r="J10773" s="1" t="s">
        <v>892</v>
      </c>
      <c r="L10773" s="2" t="s">
        <v>893</v>
      </c>
      <c r="M10773" s="2" t="s">
        <v>882</v>
      </c>
      <c r="N10773">
        <v>0</v>
      </c>
      <c r="O10773">
        <v>300000</v>
      </c>
      <c r="P10773">
        <v>0</v>
      </c>
      <c r="Q10773" t="s">
        <v>860</v>
      </c>
      <c r="R10773" s="3">
        <v>0.37</v>
      </c>
      <c r="S10773">
        <v>0</v>
      </c>
      <c r="T10773">
        <v>0</v>
      </c>
    </row>
    <row r="10774" spans="1:20" x14ac:dyDescent="0.25">
      <c r="A10774" t="s">
        <v>281</v>
      </c>
      <c r="B10774">
        <v>2241201</v>
      </c>
      <c r="C10774" s="4" t="s">
        <v>14087</v>
      </c>
      <c r="D10774" s="4" t="s">
        <v>9212</v>
      </c>
      <c r="E10774" s="8" t="s">
        <v>9212</v>
      </c>
      <c r="F10774" t="s">
        <v>397</v>
      </c>
      <c r="G10774" t="s">
        <v>737</v>
      </c>
      <c r="H10774" t="s">
        <v>738</v>
      </c>
      <c r="I10774" t="s">
        <v>1340</v>
      </c>
      <c r="J10774" s="1" t="s">
        <v>894</v>
      </c>
      <c r="L10774" s="2" t="s">
        <v>895</v>
      </c>
      <c r="M10774" s="2" t="s">
        <v>882</v>
      </c>
      <c r="N10774">
        <v>8</v>
      </c>
      <c r="O10774">
        <v>400000</v>
      </c>
      <c r="P10774">
        <v>3200000</v>
      </c>
      <c r="Q10774" t="s">
        <v>860</v>
      </c>
      <c r="R10774" s="3">
        <v>0.37</v>
      </c>
      <c r="S10774">
        <v>2016000</v>
      </c>
      <c r="T10774">
        <v>1184000</v>
      </c>
    </row>
    <row r="10775" spans="1:20" x14ac:dyDescent="0.25">
      <c r="A10775" t="s">
        <v>281</v>
      </c>
      <c r="B10775">
        <v>2241201</v>
      </c>
      <c r="C10775" s="4" t="s">
        <v>14087</v>
      </c>
      <c r="D10775" s="4" t="s">
        <v>9213</v>
      </c>
      <c r="E10775" s="8" t="s">
        <v>9213</v>
      </c>
      <c r="F10775" t="s">
        <v>397</v>
      </c>
      <c r="G10775" t="s">
        <v>737</v>
      </c>
      <c r="H10775" t="s">
        <v>738</v>
      </c>
      <c r="I10775" t="s">
        <v>1340</v>
      </c>
      <c r="J10775" s="1" t="s">
        <v>896</v>
      </c>
      <c r="L10775" s="2" t="s">
        <v>897</v>
      </c>
      <c r="M10775" s="2" t="s">
        <v>882</v>
      </c>
      <c r="N10775">
        <v>24</v>
      </c>
      <c r="O10775">
        <v>360000</v>
      </c>
      <c r="P10775">
        <v>8640000</v>
      </c>
      <c r="Q10775" t="s">
        <v>860</v>
      </c>
      <c r="R10775" s="3">
        <v>0.37</v>
      </c>
      <c r="S10775">
        <v>5443200</v>
      </c>
      <c r="T10775">
        <v>3196800</v>
      </c>
    </row>
    <row r="10776" spans="1:20" x14ac:dyDescent="0.25">
      <c r="A10776" t="s">
        <v>281</v>
      </c>
      <c r="B10776">
        <v>2241201</v>
      </c>
      <c r="C10776" s="4" t="s">
        <v>14087</v>
      </c>
      <c r="D10776" s="4" t="s">
        <v>9214</v>
      </c>
      <c r="E10776" s="8" t="s">
        <v>9214</v>
      </c>
      <c r="F10776" t="s">
        <v>397</v>
      </c>
      <c r="G10776" t="s">
        <v>737</v>
      </c>
      <c r="H10776" t="s">
        <v>738</v>
      </c>
      <c r="I10776" t="s">
        <v>1340</v>
      </c>
      <c r="J10776" s="1" t="s">
        <v>898</v>
      </c>
      <c r="L10776" s="2" t="s">
        <v>899</v>
      </c>
      <c r="M10776" s="2" t="s">
        <v>882</v>
      </c>
      <c r="N10776">
        <v>0</v>
      </c>
      <c r="O10776">
        <v>250000</v>
      </c>
      <c r="P10776">
        <v>0</v>
      </c>
      <c r="Q10776" t="s">
        <v>860</v>
      </c>
      <c r="R10776" s="3">
        <v>0.37</v>
      </c>
      <c r="S10776">
        <v>0</v>
      </c>
      <c r="T10776">
        <v>0</v>
      </c>
    </row>
    <row r="10777" spans="1:20" x14ac:dyDescent="0.25">
      <c r="A10777" t="s">
        <v>281</v>
      </c>
      <c r="B10777">
        <v>2241201</v>
      </c>
      <c r="C10777" s="4" t="s">
        <v>14087</v>
      </c>
      <c r="D10777" s="4" t="s">
        <v>9215</v>
      </c>
      <c r="E10777" s="8" t="s">
        <v>9215</v>
      </c>
      <c r="F10777" t="s">
        <v>397</v>
      </c>
      <c r="G10777" t="s">
        <v>737</v>
      </c>
      <c r="H10777" t="s">
        <v>738</v>
      </c>
      <c r="I10777" t="s">
        <v>1340</v>
      </c>
      <c r="J10777" s="1" t="s">
        <v>900</v>
      </c>
      <c r="L10777" s="2" t="s">
        <v>901</v>
      </c>
      <c r="M10777" s="2" t="s">
        <v>882</v>
      </c>
      <c r="N10777">
        <v>0</v>
      </c>
      <c r="O10777">
        <v>360000</v>
      </c>
      <c r="P10777">
        <v>0</v>
      </c>
      <c r="Q10777" t="s">
        <v>860</v>
      </c>
      <c r="R10777" s="3">
        <v>0.37</v>
      </c>
      <c r="S10777">
        <v>0</v>
      </c>
      <c r="T10777">
        <v>0</v>
      </c>
    </row>
    <row r="10778" spans="1:20" x14ac:dyDescent="0.25">
      <c r="A10778" t="s">
        <v>281</v>
      </c>
      <c r="B10778">
        <v>2241201</v>
      </c>
      <c r="C10778" s="4" t="s">
        <v>14087</v>
      </c>
      <c r="D10778" s="4" t="s">
        <v>9216</v>
      </c>
      <c r="E10778" s="8" t="s">
        <v>9216</v>
      </c>
      <c r="F10778" t="s">
        <v>397</v>
      </c>
      <c r="G10778" t="s">
        <v>737</v>
      </c>
      <c r="H10778" t="s">
        <v>738</v>
      </c>
      <c r="I10778" t="s">
        <v>1340</v>
      </c>
      <c r="J10778" s="1" t="s">
        <v>902</v>
      </c>
      <c r="L10778" s="2" t="s">
        <v>903</v>
      </c>
      <c r="M10778" s="2" t="s">
        <v>887</v>
      </c>
      <c r="N10778">
        <v>1</v>
      </c>
      <c r="O10778">
        <v>300000</v>
      </c>
      <c r="P10778">
        <v>300000</v>
      </c>
      <c r="Q10778" t="s">
        <v>861</v>
      </c>
      <c r="R10778" s="3">
        <v>0.25</v>
      </c>
      <c r="S10778">
        <v>225000</v>
      </c>
      <c r="T10778">
        <v>75000</v>
      </c>
    </row>
    <row r="10779" spans="1:20" x14ac:dyDescent="0.25">
      <c r="A10779" t="s">
        <v>281</v>
      </c>
      <c r="B10779">
        <v>2241201</v>
      </c>
      <c r="C10779" s="4" t="s">
        <v>14087</v>
      </c>
      <c r="D10779" s="4" t="s">
        <v>9217</v>
      </c>
      <c r="E10779" s="8" t="s">
        <v>9217</v>
      </c>
      <c r="F10779" t="s">
        <v>397</v>
      </c>
      <c r="G10779" t="s">
        <v>737</v>
      </c>
      <c r="H10779" t="s">
        <v>738</v>
      </c>
      <c r="I10779" t="s">
        <v>1340</v>
      </c>
      <c r="J10779" s="1" t="s">
        <v>904</v>
      </c>
      <c r="L10779" s="2" t="s">
        <v>905</v>
      </c>
      <c r="M10779" s="2" t="s">
        <v>887</v>
      </c>
      <c r="N10779">
        <v>0</v>
      </c>
      <c r="O10779">
        <v>690000</v>
      </c>
      <c r="P10779">
        <v>0</v>
      </c>
      <c r="Q10779" t="s">
        <v>861</v>
      </c>
      <c r="R10779" s="3">
        <v>0.25</v>
      </c>
      <c r="S10779">
        <v>0</v>
      </c>
      <c r="T10779">
        <v>0</v>
      </c>
    </row>
    <row r="10780" spans="1:20" x14ac:dyDescent="0.25">
      <c r="A10780" t="s">
        <v>281</v>
      </c>
      <c r="B10780">
        <v>2241201</v>
      </c>
      <c r="C10780" s="4" t="s">
        <v>14087</v>
      </c>
      <c r="D10780" s="4" t="s">
        <v>9218</v>
      </c>
      <c r="E10780" s="8" t="s">
        <v>9218</v>
      </c>
      <c r="F10780" t="s">
        <v>397</v>
      </c>
      <c r="G10780" t="s">
        <v>737</v>
      </c>
      <c r="H10780" t="s">
        <v>738</v>
      </c>
      <c r="I10780" t="s">
        <v>1340</v>
      </c>
      <c r="J10780" s="1" t="s">
        <v>906</v>
      </c>
      <c r="L10780" s="2" t="s">
        <v>907</v>
      </c>
      <c r="M10780" s="2" t="s">
        <v>887</v>
      </c>
      <c r="N10780">
        <v>0</v>
      </c>
      <c r="O10780">
        <v>330000</v>
      </c>
      <c r="P10780">
        <v>0</v>
      </c>
      <c r="Q10780" t="s">
        <v>861</v>
      </c>
      <c r="R10780" s="3">
        <v>0.25</v>
      </c>
      <c r="S10780">
        <v>0</v>
      </c>
      <c r="T10780">
        <v>0</v>
      </c>
    </row>
    <row r="10781" spans="1:20" x14ac:dyDescent="0.25">
      <c r="A10781" t="s">
        <v>281</v>
      </c>
      <c r="B10781">
        <v>2241201</v>
      </c>
      <c r="C10781" s="4" t="s">
        <v>14087</v>
      </c>
      <c r="D10781" s="4" t="s">
        <v>9219</v>
      </c>
      <c r="E10781" s="8" t="s">
        <v>9219</v>
      </c>
      <c r="F10781" t="s">
        <v>397</v>
      </c>
      <c r="G10781" t="s">
        <v>737</v>
      </c>
      <c r="H10781" t="s">
        <v>738</v>
      </c>
      <c r="I10781" t="s">
        <v>1340</v>
      </c>
      <c r="J10781" s="1" t="s">
        <v>908</v>
      </c>
      <c r="L10781" s="2" t="s">
        <v>909</v>
      </c>
      <c r="M10781" s="2" t="s">
        <v>882</v>
      </c>
      <c r="N10781">
        <v>8</v>
      </c>
      <c r="O10781">
        <v>200000</v>
      </c>
      <c r="P10781">
        <v>1600000</v>
      </c>
      <c r="Q10781" t="s">
        <v>860</v>
      </c>
      <c r="R10781" s="3">
        <v>0.37</v>
      </c>
      <c r="S10781">
        <v>1008000</v>
      </c>
      <c r="T10781">
        <v>592000</v>
      </c>
    </row>
    <row r="10782" spans="1:20" x14ac:dyDescent="0.25">
      <c r="A10782" t="s">
        <v>281</v>
      </c>
      <c r="B10782">
        <v>2241201</v>
      </c>
      <c r="C10782" s="4" t="s">
        <v>14087</v>
      </c>
      <c r="D10782" s="4" t="s">
        <v>9220</v>
      </c>
      <c r="E10782" s="8" t="s">
        <v>9220</v>
      </c>
      <c r="F10782" t="s">
        <v>397</v>
      </c>
      <c r="G10782" t="s">
        <v>737</v>
      </c>
      <c r="H10782" t="s">
        <v>738</v>
      </c>
      <c r="I10782" t="s">
        <v>1340</v>
      </c>
      <c r="J10782" s="1" t="s">
        <v>910</v>
      </c>
      <c r="L10782" s="2" t="s">
        <v>911</v>
      </c>
      <c r="M10782" s="2" t="s">
        <v>887</v>
      </c>
      <c r="N10782">
        <v>8</v>
      </c>
      <c r="O10782">
        <v>400000</v>
      </c>
      <c r="P10782">
        <v>3200000</v>
      </c>
      <c r="Q10782" t="s">
        <v>861</v>
      </c>
      <c r="R10782" s="3">
        <v>0.25</v>
      </c>
      <c r="S10782">
        <v>2400000</v>
      </c>
      <c r="T10782">
        <v>800000</v>
      </c>
    </row>
    <row r="10783" spans="1:20" x14ac:dyDescent="0.25">
      <c r="A10783" t="s">
        <v>281</v>
      </c>
      <c r="B10783">
        <v>2241201</v>
      </c>
      <c r="C10783" s="4" t="s">
        <v>14087</v>
      </c>
      <c r="D10783" s="4" t="s">
        <v>9221</v>
      </c>
      <c r="E10783" s="8" t="s">
        <v>9221</v>
      </c>
      <c r="F10783" t="s">
        <v>397</v>
      </c>
      <c r="G10783" t="s">
        <v>737</v>
      </c>
      <c r="H10783" t="s">
        <v>738</v>
      </c>
      <c r="I10783" t="s">
        <v>1340</v>
      </c>
      <c r="J10783" s="1" t="s">
        <v>912</v>
      </c>
      <c r="L10783" s="2" t="s">
        <v>913</v>
      </c>
      <c r="M10783" s="2" t="s">
        <v>882</v>
      </c>
      <c r="N10783">
        <v>2</v>
      </c>
      <c r="O10783">
        <v>240000</v>
      </c>
      <c r="P10783">
        <v>480000</v>
      </c>
      <c r="Q10783" t="s">
        <v>860</v>
      </c>
      <c r="R10783" s="3">
        <v>0.37</v>
      </c>
      <c r="S10783">
        <v>302400</v>
      </c>
      <c r="T10783">
        <v>177600</v>
      </c>
    </row>
    <row r="10784" spans="1:20" x14ac:dyDescent="0.25">
      <c r="A10784" t="s">
        <v>281</v>
      </c>
      <c r="B10784">
        <v>2241201</v>
      </c>
      <c r="C10784" s="4" t="s">
        <v>14087</v>
      </c>
      <c r="D10784" s="4" t="s">
        <v>9222</v>
      </c>
      <c r="E10784" s="8" t="s">
        <v>9222</v>
      </c>
      <c r="F10784" t="s">
        <v>397</v>
      </c>
      <c r="G10784" t="s">
        <v>737</v>
      </c>
      <c r="H10784" t="s">
        <v>738</v>
      </c>
      <c r="I10784" t="s">
        <v>1340</v>
      </c>
      <c r="J10784" s="1" t="s">
        <v>914</v>
      </c>
      <c r="L10784" s="2" t="s">
        <v>915</v>
      </c>
      <c r="M10784" s="2" t="s">
        <v>887</v>
      </c>
      <c r="N10784">
        <v>2</v>
      </c>
      <c r="O10784">
        <v>240000</v>
      </c>
      <c r="P10784">
        <v>480000</v>
      </c>
      <c r="Q10784" t="s">
        <v>861</v>
      </c>
      <c r="R10784" s="3">
        <v>0.25</v>
      </c>
      <c r="S10784">
        <v>360000</v>
      </c>
      <c r="T10784">
        <v>120000</v>
      </c>
    </row>
    <row r="10785" spans="1:20" x14ac:dyDescent="0.25">
      <c r="A10785" t="s">
        <v>281</v>
      </c>
      <c r="B10785">
        <v>2241201</v>
      </c>
      <c r="C10785" s="4" t="s">
        <v>14087</v>
      </c>
      <c r="D10785" s="4" t="s">
        <v>9223</v>
      </c>
      <c r="E10785" s="8" t="s">
        <v>9223</v>
      </c>
      <c r="F10785" t="s">
        <v>397</v>
      </c>
      <c r="G10785" t="s">
        <v>737</v>
      </c>
      <c r="H10785" t="s">
        <v>738</v>
      </c>
      <c r="I10785" t="s">
        <v>1340</v>
      </c>
      <c r="J10785" s="1" t="s">
        <v>916</v>
      </c>
      <c r="L10785" s="2" t="s">
        <v>917</v>
      </c>
      <c r="M10785" s="2" t="s">
        <v>887</v>
      </c>
      <c r="N10785">
        <v>0</v>
      </c>
      <c r="O10785">
        <v>150000</v>
      </c>
      <c r="P10785">
        <v>0</v>
      </c>
      <c r="Q10785" t="s">
        <v>861</v>
      </c>
      <c r="R10785" s="3">
        <v>0.25</v>
      </c>
      <c r="S10785">
        <v>0</v>
      </c>
      <c r="T10785">
        <v>0</v>
      </c>
    </row>
    <row r="10786" spans="1:20" x14ac:dyDescent="0.25">
      <c r="A10786" t="s">
        <v>281</v>
      </c>
      <c r="B10786">
        <v>2241201</v>
      </c>
      <c r="C10786" s="4" t="s">
        <v>14087</v>
      </c>
      <c r="D10786" s="4" t="s">
        <v>9224</v>
      </c>
      <c r="E10786" s="8" t="s">
        <v>9224</v>
      </c>
      <c r="F10786" t="s">
        <v>397</v>
      </c>
      <c r="G10786" t="s">
        <v>737</v>
      </c>
      <c r="H10786" t="s">
        <v>738</v>
      </c>
      <c r="I10786" t="s">
        <v>1340</v>
      </c>
      <c r="J10786" s="1" t="s">
        <v>918</v>
      </c>
      <c r="L10786" s="2" t="s">
        <v>919</v>
      </c>
      <c r="M10786" s="2" t="s">
        <v>887</v>
      </c>
      <c r="N10786">
        <v>11</v>
      </c>
      <c r="O10786">
        <v>470000</v>
      </c>
      <c r="P10786">
        <v>5170000</v>
      </c>
      <c r="Q10786" t="s">
        <v>861</v>
      </c>
      <c r="R10786" s="3">
        <v>0.25</v>
      </c>
      <c r="S10786">
        <v>3877500</v>
      </c>
      <c r="T10786">
        <v>1292500</v>
      </c>
    </row>
    <row r="10787" spans="1:20" x14ac:dyDescent="0.25">
      <c r="A10787" t="s">
        <v>281</v>
      </c>
      <c r="B10787">
        <v>2241201</v>
      </c>
      <c r="C10787" s="4" t="s">
        <v>14087</v>
      </c>
      <c r="D10787" s="4" t="s">
        <v>9225</v>
      </c>
      <c r="E10787" s="8" t="s">
        <v>9225</v>
      </c>
      <c r="F10787" t="s">
        <v>397</v>
      </c>
      <c r="G10787" t="s">
        <v>737</v>
      </c>
      <c r="H10787" t="s">
        <v>738</v>
      </c>
      <c r="I10787" t="s">
        <v>1340</v>
      </c>
      <c r="J10787" s="1" t="s">
        <v>920</v>
      </c>
      <c r="L10787" s="2" t="s">
        <v>921</v>
      </c>
      <c r="M10787" s="2" t="s">
        <v>882</v>
      </c>
      <c r="N10787">
        <v>0</v>
      </c>
      <c r="O10787">
        <v>170000</v>
      </c>
      <c r="P10787">
        <v>0</v>
      </c>
      <c r="Q10787" t="s">
        <v>860</v>
      </c>
      <c r="R10787" s="3">
        <v>0.37</v>
      </c>
      <c r="S10787">
        <v>0</v>
      </c>
      <c r="T10787">
        <v>0</v>
      </c>
    </row>
    <row r="10788" spans="1:20" x14ac:dyDescent="0.25">
      <c r="A10788" t="s">
        <v>281</v>
      </c>
      <c r="B10788">
        <v>2241201</v>
      </c>
      <c r="C10788" s="4" t="s">
        <v>14087</v>
      </c>
      <c r="D10788" s="4" t="s">
        <v>9226</v>
      </c>
      <c r="E10788" s="8" t="s">
        <v>9226</v>
      </c>
      <c r="F10788" t="s">
        <v>397</v>
      </c>
      <c r="G10788" t="s">
        <v>737</v>
      </c>
      <c r="H10788" t="s">
        <v>738</v>
      </c>
      <c r="I10788" t="s">
        <v>1340</v>
      </c>
      <c r="J10788" s="1" t="s">
        <v>922</v>
      </c>
      <c r="L10788" s="2" t="s">
        <v>923</v>
      </c>
      <c r="M10788" s="2" t="s">
        <v>887</v>
      </c>
      <c r="N10788">
        <v>0</v>
      </c>
      <c r="O10788">
        <v>130000</v>
      </c>
      <c r="P10788">
        <v>0</v>
      </c>
      <c r="Q10788" t="s">
        <v>861</v>
      </c>
      <c r="R10788" s="3">
        <v>0.25</v>
      </c>
      <c r="S10788">
        <v>0</v>
      </c>
      <c r="T10788">
        <v>0</v>
      </c>
    </row>
    <row r="10789" spans="1:20" x14ac:dyDescent="0.25">
      <c r="A10789" t="s">
        <v>281</v>
      </c>
      <c r="B10789">
        <v>2241201</v>
      </c>
      <c r="C10789" s="4" t="s">
        <v>14087</v>
      </c>
      <c r="D10789" s="4" t="s">
        <v>9227</v>
      </c>
      <c r="E10789" s="8" t="s">
        <v>9227</v>
      </c>
      <c r="F10789" t="s">
        <v>397</v>
      </c>
      <c r="G10789" t="s">
        <v>737</v>
      </c>
      <c r="H10789" t="s">
        <v>738</v>
      </c>
      <c r="I10789" t="s">
        <v>1340</v>
      </c>
      <c r="J10789" s="1" t="s">
        <v>924</v>
      </c>
      <c r="L10789" s="2" t="s">
        <v>925</v>
      </c>
      <c r="M10789" s="2" t="s">
        <v>887</v>
      </c>
      <c r="N10789">
        <v>0</v>
      </c>
      <c r="O10789">
        <v>130000</v>
      </c>
      <c r="P10789">
        <v>0</v>
      </c>
      <c r="Q10789" t="s">
        <v>861</v>
      </c>
      <c r="R10789" s="3">
        <v>0.25</v>
      </c>
      <c r="S10789">
        <v>0</v>
      </c>
      <c r="T10789">
        <v>0</v>
      </c>
    </row>
    <row r="10790" spans="1:20" x14ac:dyDescent="0.25">
      <c r="A10790" t="s">
        <v>281</v>
      </c>
      <c r="B10790">
        <v>2241201</v>
      </c>
      <c r="C10790" s="4" t="s">
        <v>14087</v>
      </c>
      <c r="D10790" s="4" t="s">
        <v>9228</v>
      </c>
      <c r="E10790" s="8" t="s">
        <v>9228</v>
      </c>
      <c r="F10790" t="s">
        <v>397</v>
      </c>
      <c r="G10790" t="s">
        <v>737</v>
      </c>
      <c r="H10790" t="s">
        <v>738</v>
      </c>
      <c r="I10790" t="s">
        <v>1340</v>
      </c>
      <c r="J10790" s="1" t="s">
        <v>926</v>
      </c>
      <c r="L10790" s="2" t="s">
        <v>927</v>
      </c>
      <c r="M10790" s="2" t="s">
        <v>887</v>
      </c>
      <c r="N10790">
        <v>0</v>
      </c>
      <c r="O10790">
        <v>260000</v>
      </c>
      <c r="P10790">
        <v>0</v>
      </c>
      <c r="Q10790" t="s">
        <v>861</v>
      </c>
      <c r="R10790" s="3">
        <v>0.25</v>
      </c>
      <c r="S10790">
        <v>0</v>
      </c>
      <c r="T10790">
        <v>0</v>
      </c>
    </row>
    <row r="10791" spans="1:20" x14ac:dyDescent="0.25">
      <c r="A10791" t="s">
        <v>281</v>
      </c>
      <c r="B10791">
        <v>2241201</v>
      </c>
      <c r="C10791" s="4" t="s">
        <v>14087</v>
      </c>
      <c r="D10791" s="4" t="s">
        <v>9229</v>
      </c>
      <c r="E10791" s="8" t="s">
        <v>9229</v>
      </c>
      <c r="F10791" t="s">
        <v>397</v>
      </c>
      <c r="G10791" t="s">
        <v>737</v>
      </c>
      <c r="H10791" t="s">
        <v>738</v>
      </c>
      <c r="I10791" t="s">
        <v>1340</v>
      </c>
      <c r="J10791" s="1" t="s">
        <v>928</v>
      </c>
      <c r="L10791" s="2" t="s">
        <v>929</v>
      </c>
      <c r="M10791" s="2" t="s">
        <v>887</v>
      </c>
      <c r="N10791">
        <v>0</v>
      </c>
      <c r="O10791">
        <v>210000</v>
      </c>
      <c r="P10791">
        <v>0</v>
      </c>
      <c r="Q10791" t="s">
        <v>861</v>
      </c>
      <c r="R10791" s="3">
        <v>0.25</v>
      </c>
      <c r="S10791">
        <v>0</v>
      </c>
      <c r="T10791">
        <v>0</v>
      </c>
    </row>
    <row r="10792" spans="1:20" x14ac:dyDescent="0.25">
      <c r="A10792" t="s">
        <v>281</v>
      </c>
      <c r="B10792">
        <v>2241201</v>
      </c>
      <c r="C10792" s="4" t="s">
        <v>14087</v>
      </c>
      <c r="D10792" s="4" t="s">
        <v>9230</v>
      </c>
      <c r="E10792" s="8" t="s">
        <v>9230</v>
      </c>
      <c r="F10792" t="s">
        <v>397</v>
      </c>
      <c r="G10792" t="s">
        <v>737</v>
      </c>
      <c r="H10792" t="s">
        <v>738</v>
      </c>
      <c r="I10792" t="s">
        <v>1340</v>
      </c>
      <c r="J10792" s="1" t="s">
        <v>930</v>
      </c>
      <c r="L10792" s="2" t="s">
        <v>931</v>
      </c>
      <c r="M10792" s="2" t="s">
        <v>882</v>
      </c>
      <c r="N10792">
        <v>0</v>
      </c>
      <c r="O10792">
        <v>270000</v>
      </c>
      <c r="P10792">
        <v>0</v>
      </c>
      <c r="Q10792" t="s">
        <v>860</v>
      </c>
      <c r="R10792" s="3">
        <v>0.37</v>
      </c>
      <c r="S10792">
        <v>0</v>
      </c>
      <c r="T10792">
        <v>0</v>
      </c>
    </row>
    <row r="10793" spans="1:20" x14ac:dyDescent="0.25">
      <c r="A10793" t="s">
        <v>281</v>
      </c>
      <c r="B10793">
        <v>2241201</v>
      </c>
      <c r="C10793" s="4" t="s">
        <v>14087</v>
      </c>
      <c r="D10793" s="4" t="s">
        <v>9231</v>
      </c>
      <c r="E10793" s="8" t="s">
        <v>9231</v>
      </c>
      <c r="F10793" t="s">
        <v>397</v>
      </c>
      <c r="G10793" t="s">
        <v>737</v>
      </c>
      <c r="H10793" t="s">
        <v>738</v>
      </c>
      <c r="I10793" t="s">
        <v>1340</v>
      </c>
      <c r="J10793" s="1" t="s">
        <v>932</v>
      </c>
      <c r="L10793" s="2" t="s">
        <v>933</v>
      </c>
      <c r="M10793" s="2" t="s">
        <v>882</v>
      </c>
      <c r="N10793">
        <v>0</v>
      </c>
      <c r="O10793">
        <v>270000</v>
      </c>
      <c r="P10793">
        <v>0</v>
      </c>
      <c r="Q10793" t="s">
        <v>860</v>
      </c>
      <c r="R10793" s="3">
        <v>0.37</v>
      </c>
      <c r="S10793">
        <v>0</v>
      </c>
      <c r="T10793">
        <v>0</v>
      </c>
    </row>
    <row r="10794" spans="1:20" x14ac:dyDescent="0.25">
      <c r="A10794" t="s">
        <v>281</v>
      </c>
      <c r="B10794">
        <v>2241201</v>
      </c>
      <c r="C10794" s="4" t="s">
        <v>14087</v>
      </c>
      <c r="D10794" s="4" t="s">
        <v>9232</v>
      </c>
      <c r="E10794" s="8" t="s">
        <v>9232</v>
      </c>
      <c r="F10794" t="s">
        <v>397</v>
      </c>
      <c r="G10794" t="s">
        <v>737</v>
      </c>
      <c r="H10794" t="s">
        <v>738</v>
      </c>
      <c r="I10794" t="s">
        <v>1340</v>
      </c>
      <c r="J10794" s="1" t="s">
        <v>934</v>
      </c>
      <c r="L10794" s="2" t="s">
        <v>935</v>
      </c>
      <c r="M10794" s="2" t="s">
        <v>882</v>
      </c>
      <c r="N10794">
        <v>0</v>
      </c>
      <c r="O10794">
        <v>130000</v>
      </c>
      <c r="P10794">
        <v>0</v>
      </c>
      <c r="Q10794" t="s">
        <v>860</v>
      </c>
      <c r="R10794" s="3">
        <v>0.37</v>
      </c>
      <c r="S10794">
        <v>0</v>
      </c>
      <c r="T10794">
        <v>0</v>
      </c>
    </row>
    <row r="10795" spans="1:20" x14ac:dyDescent="0.25">
      <c r="A10795" t="s">
        <v>281</v>
      </c>
      <c r="B10795">
        <v>2241201</v>
      </c>
      <c r="C10795" s="4" t="s">
        <v>14087</v>
      </c>
      <c r="D10795" s="4" t="s">
        <v>9233</v>
      </c>
      <c r="E10795" s="8" t="s">
        <v>9233</v>
      </c>
      <c r="F10795" t="s">
        <v>397</v>
      </c>
      <c r="G10795" t="s">
        <v>737</v>
      </c>
      <c r="H10795" t="s">
        <v>738</v>
      </c>
      <c r="I10795" t="s">
        <v>1340</v>
      </c>
      <c r="J10795" s="1" t="s">
        <v>936</v>
      </c>
      <c r="L10795" s="2" t="s">
        <v>937</v>
      </c>
      <c r="M10795" s="2" t="s">
        <v>887</v>
      </c>
      <c r="N10795">
        <v>0</v>
      </c>
      <c r="O10795">
        <v>165000</v>
      </c>
      <c r="P10795">
        <v>0</v>
      </c>
      <c r="Q10795" t="s">
        <v>861</v>
      </c>
      <c r="R10795" s="3">
        <v>0.25</v>
      </c>
      <c r="S10795">
        <v>0</v>
      </c>
      <c r="T10795">
        <v>0</v>
      </c>
    </row>
    <row r="10796" spans="1:20" x14ac:dyDescent="0.25">
      <c r="A10796" t="s">
        <v>281</v>
      </c>
      <c r="B10796">
        <v>2241201</v>
      </c>
      <c r="C10796" s="4" t="s">
        <v>14087</v>
      </c>
      <c r="D10796" s="4" t="s">
        <v>9234</v>
      </c>
      <c r="E10796" s="8" t="s">
        <v>9234</v>
      </c>
      <c r="F10796" t="s">
        <v>397</v>
      </c>
      <c r="G10796" t="s">
        <v>737</v>
      </c>
      <c r="H10796" t="s">
        <v>738</v>
      </c>
      <c r="I10796" t="s">
        <v>1340</v>
      </c>
      <c r="J10796" s="1" t="s">
        <v>938</v>
      </c>
      <c r="L10796" s="2" t="s">
        <v>939</v>
      </c>
      <c r="M10796" s="2" t="s">
        <v>940</v>
      </c>
      <c r="N10796">
        <v>0</v>
      </c>
      <c r="O10796">
        <v>32000</v>
      </c>
      <c r="P10796">
        <v>0</v>
      </c>
      <c r="Q10796" t="s">
        <v>862</v>
      </c>
      <c r="R10796" s="3">
        <v>0</v>
      </c>
      <c r="S10796">
        <v>0</v>
      </c>
      <c r="T10796">
        <v>0</v>
      </c>
    </row>
    <row r="10797" spans="1:20" x14ac:dyDescent="0.25">
      <c r="A10797" t="s">
        <v>281</v>
      </c>
      <c r="B10797">
        <v>2241201</v>
      </c>
      <c r="C10797" s="4" t="s">
        <v>14087</v>
      </c>
      <c r="D10797" s="4" t="s">
        <v>9235</v>
      </c>
      <c r="E10797" s="8" t="s">
        <v>9235</v>
      </c>
      <c r="F10797" t="s">
        <v>397</v>
      </c>
      <c r="G10797" t="s">
        <v>737</v>
      </c>
      <c r="H10797" t="s">
        <v>738</v>
      </c>
      <c r="I10797" t="s">
        <v>1340</v>
      </c>
      <c r="J10797" s="1" t="s">
        <v>941</v>
      </c>
      <c r="L10797" s="2" t="s">
        <v>942</v>
      </c>
      <c r="M10797" s="2" t="s">
        <v>940</v>
      </c>
      <c r="N10797">
        <v>0</v>
      </c>
      <c r="O10797">
        <v>34000</v>
      </c>
      <c r="P10797">
        <v>0</v>
      </c>
      <c r="Q10797" t="s">
        <v>862</v>
      </c>
      <c r="R10797" s="3">
        <v>0</v>
      </c>
      <c r="S10797">
        <v>0</v>
      </c>
      <c r="T10797">
        <v>0</v>
      </c>
    </row>
    <row r="10798" spans="1:20" x14ac:dyDescent="0.25">
      <c r="A10798" t="s">
        <v>281</v>
      </c>
      <c r="B10798">
        <v>2241201</v>
      </c>
      <c r="C10798" s="4" t="s">
        <v>14087</v>
      </c>
      <c r="D10798" s="4" t="s">
        <v>9236</v>
      </c>
      <c r="E10798" s="8" t="s">
        <v>9236</v>
      </c>
      <c r="F10798" t="s">
        <v>397</v>
      </c>
      <c r="G10798" t="s">
        <v>737</v>
      </c>
      <c r="H10798" t="s">
        <v>738</v>
      </c>
      <c r="I10798" t="s">
        <v>1340</v>
      </c>
      <c r="J10798" s="1" t="s">
        <v>943</v>
      </c>
      <c r="L10798" s="2" t="s">
        <v>944</v>
      </c>
      <c r="M10798" s="2" t="s">
        <v>940</v>
      </c>
      <c r="N10798">
        <v>0</v>
      </c>
      <c r="O10798">
        <v>31000</v>
      </c>
      <c r="P10798">
        <v>0</v>
      </c>
      <c r="Q10798" t="s">
        <v>862</v>
      </c>
      <c r="R10798" s="3">
        <v>0</v>
      </c>
      <c r="S10798">
        <v>0</v>
      </c>
      <c r="T10798">
        <v>0</v>
      </c>
    </row>
    <row r="10799" spans="1:20" x14ac:dyDescent="0.25">
      <c r="A10799" t="s">
        <v>174</v>
      </c>
      <c r="B10799">
        <v>2241301</v>
      </c>
      <c r="C10799" s="4" t="s">
        <v>14087</v>
      </c>
      <c r="D10799" s="4" t="s">
        <v>6247</v>
      </c>
      <c r="E10799" s="8" t="s">
        <v>6247</v>
      </c>
      <c r="F10799" t="s">
        <v>397</v>
      </c>
      <c r="G10799" t="s">
        <v>629</v>
      </c>
      <c r="H10799" t="s">
        <v>630</v>
      </c>
      <c r="I10799" t="s">
        <v>1341</v>
      </c>
      <c r="J10799" s="1" t="s">
        <v>880</v>
      </c>
      <c r="L10799" s="2" t="s">
        <v>881</v>
      </c>
      <c r="M10799" s="2" t="s">
        <v>882</v>
      </c>
      <c r="N10799">
        <v>0</v>
      </c>
      <c r="O10799">
        <v>700000</v>
      </c>
      <c r="P10799">
        <v>0</v>
      </c>
      <c r="Q10799" t="s">
        <v>860</v>
      </c>
      <c r="R10799" s="3">
        <v>0.37</v>
      </c>
      <c r="S10799">
        <v>0</v>
      </c>
      <c r="T10799">
        <v>0</v>
      </c>
    </row>
    <row r="10800" spans="1:20" x14ac:dyDescent="0.25">
      <c r="A10800" t="s">
        <v>174</v>
      </c>
      <c r="B10800">
        <v>2241301</v>
      </c>
      <c r="C10800" s="4" t="s">
        <v>14087</v>
      </c>
      <c r="D10800" s="4" t="s">
        <v>6248</v>
      </c>
      <c r="E10800" s="8" t="s">
        <v>6248</v>
      </c>
      <c r="F10800" t="s">
        <v>397</v>
      </c>
      <c r="G10800" t="s">
        <v>629</v>
      </c>
      <c r="H10800" t="s">
        <v>630</v>
      </c>
      <c r="I10800" t="s">
        <v>1341</v>
      </c>
      <c r="J10800" s="1" t="s">
        <v>883</v>
      </c>
      <c r="L10800" s="2" t="s">
        <v>884</v>
      </c>
      <c r="M10800" s="2" t="s">
        <v>882</v>
      </c>
      <c r="N10800">
        <v>8</v>
      </c>
      <c r="O10800">
        <v>420000</v>
      </c>
      <c r="P10800">
        <v>3360000</v>
      </c>
      <c r="Q10800" t="s">
        <v>860</v>
      </c>
      <c r="R10800" s="3">
        <v>0.37</v>
      </c>
      <c r="S10800">
        <v>2116800</v>
      </c>
      <c r="T10800">
        <v>1243200</v>
      </c>
    </row>
    <row r="10801" spans="1:20" x14ac:dyDescent="0.25">
      <c r="A10801" t="s">
        <v>174</v>
      </c>
      <c r="B10801">
        <v>2241301</v>
      </c>
      <c r="C10801" s="4" t="s">
        <v>14087</v>
      </c>
      <c r="D10801" s="4" t="s">
        <v>6249</v>
      </c>
      <c r="E10801" s="8" t="s">
        <v>6249</v>
      </c>
      <c r="F10801" t="s">
        <v>397</v>
      </c>
      <c r="G10801" t="s">
        <v>629</v>
      </c>
      <c r="H10801" t="s">
        <v>630</v>
      </c>
      <c r="I10801" t="s">
        <v>1341</v>
      </c>
      <c r="J10801" s="1" t="s">
        <v>885</v>
      </c>
      <c r="L10801" s="2" t="s">
        <v>886</v>
      </c>
      <c r="M10801" s="2" t="s">
        <v>887</v>
      </c>
      <c r="N10801">
        <v>0</v>
      </c>
      <c r="O10801">
        <v>250000</v>
      </c>
      <c r="P10801">
        <v>0</v>
      </c>
      <c r="Q10801" t="s">
        <v>861</v>
      </c>
      <c r="R10801" s="3">
        <v>0.25</v>
      </c>
      <c r="S10801">
        <v>0</v>
      </c>
      <c r="T10801">
        <v>0</v>
      </c>
    </row>
    <row r="10802" spans="1:20" x14ac:dyDescent="0.25">
      <c r="A10802" t="s">
        <v>174</v>
      </c>
      <c r="B10802">
        <v>2241301</v>
      </c>
      <c r="C10802" s="4" t="s">
        <v>14087</v>
      </c>
      <c r="D10802" s="4" t="s">
        <v>6250</v>
      </c>
      <c r="E10802" s="8" t="s">
        <v>6250</v>
      </c>
      <c r="F10802" t="s">
        <v>397</v>
      </c>
      <c r="G10802" t="s">
        <v>629</v>
      </c>
      <c r="H10802" t="s">
        <v>630</v>
      </c>
      <c r="I10802" t="s">
        <v>1341</v>
      </c>
      <c r="J10802" s="1" t="s">
        <v>888</v>
      </c>
      <c r="L10802" s="2" t="s">
        <v>889</v>
      </c>
      <c r="M10802" s="2" t="s">
        <v>887</v>
      </c>
      <c r="N10802">
        <v>12</v>
      </c>
      <c r="O10802">
        <v>275000</v>
      </c>
      <c r="P10802">
        <v>3300000</v>
      </c>
      <c r="Q10802" t="s">
        <v>861</v>
      </c>
      <c r="R10802" s="3">
        <v>0.25</v>
      </c>
      <c r="S10802">
        <v>2475000</v>
      </c>
      <c r="T10802">
        <v>825000</v>
      </c>
    </row>
    <row r="10803" spans="1:20" x14ac:dyDescent="0.25">
      <c r="A10803" t="s">
        <v>174</v>
      </c>
      <c r="B10803">
        <v>2241301</v>
      </c>
      <c r="C10803" s="4" t="s">
        <v>14087</v>
      </c>
      <c r="D10803" s="4" t="s">
        <v>6251</v>
      </c>
      <c r="E10803" s="8" t="s">
        <v>6251</v>
      </c>
      <c r="F10803" t="s">
        <v>397</v>
      </c>
      <c r="G10803" t="s">
        <v>629</v>
      </c>
      <c r="H10803" t="s">
        <v>630</v>
      </c>
      <c r="I10803" t="s">
        <v>1341</v>
      </c>
      <c r="J10803" s="1" t="s">
        <v>890</v>
      </c>
      <c r="L10803" s="2" t="s">
        <v>891</v>
      </c>
      <c r="M10803" s="2" t="s">
        <v>882</v>
      </c>
      <c r="N10803">
        <v>11</v>
      </c>
      <c r="O10803">
        <v>150000</v>
      </c>
      <c r="P10803">
        <v>1650000</v>
      </c>
      <c r="Q10803" t="s">
        <v>860</v>
      </c>
      <c r="R10803" s="3">
        <v>0.37</v>
      </c>
      <c r="S10803">
        <v>1039500</v>
      </c>
      <c r="T10803">
        <v>610500</v>
      </c>
    </row>
    <row r="10804" spans="1:20" x14ac:dyDescent="0.25">
      <c r="A10804" t="s">
        <v>174</v>
      </c>
      <c r="B10804">
        <v>2241301</v>
      </c>
      <c r="C10804" s="4" t="s">
        <v>14087</v>
      </c>
      <c r="D10804" s="4" t="s">
        <v>6252</v>
      </c>
      <c r="E10804" s="8" t="s">
        <v>6252</v>
      </c>
      <c r="F10804" t="s">
        <v>397</v>
      </c>
      <c r="G10804" t="s">
        <v>629</v>
      </c>
      <c r="H10804" t="s">
        <v>630</v>
      </c>
      <c r="I10804" t="s">
        <v>1341</v>
      </c>
      <c r="J10804" s="1" t="s">
        <v>892</v>
      </c>
      <c r="L10804" s="2" t="s">
        <v>893</v>
      </c>
      <c r="M10804" s="2" t="s">
        <v>882</v>
      </c>
      <c r="N10804">
        <v>0</v>
      </c>
      <c r="O10804">
        <v>300000</v>
      </c>
      <c r="P10804">
        <v>0</v>
      </c>
      <c r="Q10804" t="s">
        <v>860</v>
      </c>
      <c r="R10804" s="3">
        <v>0.37</v>
      </c>
      <c r="S10804">
        <v>0</v>
      </c>
      <c r="T10804">
        <v>0</v>
      </c>
    </row>
    <row r="10805" spans="1:20" x14ac:dyDescent="0.25">
      <c r="A10805" t="s">
        <v>174</v>
      </c>
      <c r="B10805">
        <v>2241301</v>
      </c>
      <c r="C10805" s="4" t="s">
        <v>14087</v>
      </c>
      <c r="D10805" s="4" t="s">
        <v>6253</v>
      </c>
      <c r="E10805" s="8" t="s">
        <v>6253</v>
      </c>
      <c r="F10805" t="s">
        <v>397</v>
      </c>
      <c r="G10805" t="s">
        <v>629</v>
      </c>
      <c r="H10805" t="s">
        <v>630</v>
      </c>
      <c r="I10805" t="s">
        <v>1341</v>
      </c>
      <c r="J10805" s="1" t="s">
        <v>894</v>
      </c>
      <c r="L10805" s="2" t="s">
        <v>895</v>
      </c>
      <c r="M10805" s="2" t="s">
        <v>882</v>
      </c>
      <c r="N10805">
        <v>7</v>
      </c>
      <c r="O10805">
        <v>400000</v>
      </c>
      <c r="P10805">
        <v>2800000</v>
      </c>
      <c r="Q10805" t="s">
        <v>860</v>
      </c>
      <c r="R10805" s="3">
        <v>0.37</v>
      </c>
      <c r="S10805">
        <v>1764000</v>
      </c>
      <c r="T10805">
        <v>1036000</v>
      </c>
    </row>
    <row r="10806" spans="1:20" x14ac:dyDescent="0.25">
      <c r="A10806" t="s">
        <v>174</v>
      </c>
      <c r="B10806">
        <v>2241301</v>
      </c>
      <c r="C10806" s="4" t="s">
        <v>14087</v>
      </c>
      <c r="D10806" s="4" t="s">
        <v>6254</v>
      </c>
      <c r="E10806" s="8" t="s">
        <v>6254</v>
      </c>
      <c r="F10806" t="s">
        <v>397</v>
      </c>
      <c r="G10806" t="s">
        <v>629</v>
      </c>
      <c r="H10806" t="s">
        <v>630</v>
      </c>
      <c r="I10806" t="s">
        <v>1341</v>
      </c>
      <c r="J10806" s="1" t="s">
        <v>896</v>
      </c>
      <c r="L10806" s="2" t="s">
        <v>897</v>
      </c>
      <c r="M10806" s="2" t="s">
        <v>882</v>
      </c>
      <c r="N10806">
        <v>11</v>
      </c>
      <c r="O10806">
        <v>360000</v>
      </c>
      <c r="P10806">
        <v>3960000</v>
      </c>
      <c r="Q10806" t="s">
        <v>860</v>
      </c>
      <c r="R10806" s="3">
        <v>0.37</v>
      </c>
      <c r="S10806">
        <v>2494800</v>
      </c>
      <c r="T10806">
        <v>1465200</v>
      </c>
    </row>
    <row r="10807" spans="1:20" x14ac:dyDescent="0.25">
      <c r="A10807" t="s">
        <v>174</v>
      </c>
      <c r="B10807">
        <v>2241301</v>
      </c>
      <c r="C10807" s="4" t="s">
        <v>14087</v>
      </c>
      <c r="D10807" s="4" t="s">
        <v>6255</v>
      </c>
      <c r="E10807" s="8" t="s">
        <v>6255</v>
      </c>
      <c r="F10807" t="s">
        <v>397</v>
      </c>
      <c r="G10807" t="s">
        <v>629</v>
      </c>
      <c r="H10807" t="s">
        <v>630</v>
      </c>
      <c r="I10807" t="s">
        <v>1341</v>
      </c>
      <c r="J10807" s="1" t="s">
        <v>898</v>
      </c>
      <c r="L10807" s="2" t="s">
        <v>899</v>
      </c>
      <c r="M10807" s="2" t="s">
        <v>882</v>
      </c>
      <c r="N10807">
        <v>0</v>
      </c>
      <c r="O10807">
        <v>250000</v>
      </c>
      <c r="P10807">
        <v>0</v>
      </c>
      <c r="Q10807" t="s">
        <v>860</v>
      </c>
      <c r="R10807" s="3">
        <v>0.37</v>
      </c>
      <c r="S10807">
        <v>0</v>
      </c>
      <c r="T10807">
        <v>0</v>
      </c>
    </row>
    <row r="10808" spans="1:20" x14ac:dyDescent="0.25">
      <c r="A10808" t="s">
        <v>174</v>
      </c>
      <c r="B10808">
        <v>2241301</v>
      </c>
      <c r="C10808" s="4" t="s">
        <v>14087</v>
      </c>
      <c r="D10808" s="4" t="s">
        <v>6256</v>
      </c>
      <c r="E10808" s="8" t="s">
        <v>6256</v>
      </c>
      <c r="F10808" t="s">
        <v>397</v>
      </c>
      <c r="G10808" t="s">
        <v>629</v>
      </c>
      <c r="H10808" t="s">
        <v>630</v>
      </c>
      <c r="I10808" t="s">
        <v>1341</v>
      </c>
      <c r="J10808" s="1" t="s">
        <v>900</v>
      </c>
      <c r="L10808" s="2" t="s">
        <v>901</v>
      </c>
      <c r="M10808" s="2" t="s">
        <v>882</v>
      </c>
      <c r="N10808">
        <v>0</v>
      </c>
      <c r="O10808">
        <v>360000</v>
      </c>
      <c r="P10808">
        <v>0</v>
      </c>
      <c r="Q10808" t="s">
        <v>860</v>
      </c>
      <c r="R10808" s="3">
        <v>0.37</v>
      </c>
      <c r="S10808">
        <v>0</v>
      </c>
      <c r="T10808">
        <v>0</v>
      </c>
    </row>
    <row r="10809" spans="1:20" x14ac:dyDescent="0.25">
      <c r="A10809" t="s">
        <v>174</v>
      </c>
      <c r="B10809">
        <v>2241301</v>
      </c>
      <c r="C10809" s="4" t="s">
        <v>14087</v>
      </c>
      <c r="D10809" s="4" t="s">
        <v>6257</v>
      </c>
      <c r="E10809" s="8" t="s">
        <v>6257</v>
      </c>
      <c r="F10809" t="s">
        <v>397</v>
      </c>
      <c r="G10809" t="s">
        <v>629</v>
      </c>
      <c r="H10809" t="s">
        <v>630</v>
      </c>
      <c r="I10809" t="s">
        <v>1341</v>
      </c>
      <c r="J10809" s="1" t="s">
        <v>902</v>
      </c>
      <c r="L10809" s="2" t="s">
        <v>903</v>
      </c>
      <c r="M10809" s="2" t="s">
        <v>887</v>
      </c>
      <c r="N10809">
        <v>14</v>
      </c>
      <c r="O10809">
        <v>300000</v>
      </c>
      <c r="P10809">
        <v>4200000</v>
      </c>
      <c r="Q10809" t="s">
        <v>861</v>
      </c>
      <c r="R10809" s="3">
        <v>0.25</v>
      </c>
      <c r="S10809">
        <v>3150000</v>
      </c>
      <c r="T10809">
        <v>1050000</v>
      </c>
    </row>
    <row r="10810" spans="1:20" x14ac:dyDescent="0.25">
      <c r="A10810" t="s">
        <v>174</v>
      </c>
      <c r="B10810">
        <v>2241301</v>
      </c>
      <c r="C10810" s="4" t="s">
        <v>14087</v>
      </c>
      <c r="D10810" s="4" t="s">
        <v>6258</v>
      </c>
      <c r="E10810" s="8" t="s">
        <v>6258</v>
      </c>
      <c r="F10810" t="s">
        <v>397</v>
      </c>
      <c r="G10810" t="s">
        <v>629</v>
      </c>
      <c r="H10810" t="s">
        <v>630</v>
      </c>
      <c r="I10810" t="s">
        <v>1341</v>
      </c>
      <c r="J10810" s="1" t="s">
        <v>904</v>
      </c>
      <c r="L10810" s="2" t="s">
        <v>905</v>
      </c>
      <c r="M10810" s="2" t="s">
        <v>887</v>
      </c>
      <c r="N10810">
        <v>0</v>
      </c>
      <c r="O10810">
        <v>690000</v>
      </c>
      <c r="P10810">
        <v>0</v>
      </c>
      <c r="Q10810" t="s">
        <v>861</v>
      </c>
      <c r="R10810" s="3">
        <v>0.25</v>
      </c>
      <c r="S10810">
        <v>0</v>
      </c>
      <c r="T10810">
        <v>0</v>
      </c>
    </row>
    <row r="10811" spans="1:20" x14ac:dyDescent="0.25">
      <c r="A10811" t="s">
        <v>174</v>
      </c>
      <c r="B10811">
        <v>2241301</v>
      </c>
      <c r="C10811" s="4" t="s">
        <v>14087</v>
      </c>
      <c r="D10811" s="4" t="s">
        <v>6259</v>
      </c>
      <c r="E10811" s="8" t="s">
        <v>6259</v>
      </c>
      <c r="F10811" t="s">
        <v>397</v>
      </c>
      <c r="G10811" t="s">
        <v>629</v>
      </c>
      <c r="H10811" t="s">
        <v>630</v>
      </c>
      <c r="I10811" t="s">
        <v>1341</v>
      </c>
      <c r="J10811" s="1" t="s">
        <v>906</v>
      </c>
      <c r="L10811" s="2" t="s">
        <v>907</v>
      </c>
      <c r="M10811" s="2" t="s">
        <v>887</v>
      </c>
      <c r="N10811">
        <v>0</v>
      </c>
      <c r="O10811">
        <v>330000</v>
      </c>
      <c r="P10811">
        <v>0</v>
      </c>
      <c r="Q10811" t="s">
        <v>861</v>
      </c>
      <c r="R10811" s="3">
        <v>0.25</v>
      </c>
      <c r="S10811">
        <v>0</v>
      </c>
      <c r="T10811">
        <v>0</v>
      </c>
    </row>
    <row r="10812" spans="1:20" x14ac:dyDescent="0.25">
      <c r="A10812" t="s">
        <v>174</v>
      </c>
      <c r="B10812">
        <v>2241301</v>
      </c>
      <c r="C10812" s="4" t="s">
        <v>14087</v>
      </c>
      <c r="D10812" s="4" t="s">
        <v>6260</v>
      </c>
      <c r="E10812" s="8" t="s">
        <v>6260</v>
      </c>
      <c r="F10812" t="s">
        <v>397</v>
      </c>
      <c r="G10812" t="s">
        <v>629</v>
      </c>
      <c r="H10812" t="s">
        <v>630</v>
      </c>
      <c r="I10812" t="s">
        <v>1341</v>
      </c>
      <c r="J10812" s="1" t="s">
        <v>908</v>
      </c>
      <c r="L10812" s="2" t="s">
        <v>909</v>
      </c>
      <c r="M10812" s="2" t="s">
        <v>882</v>
      </c>
      <c r="N10812">
        <v>11</v>
      </c>
      <c r="O10812">
        <v>200000</v>
      </c>
      <c r="P10812">
        <v>2200000</v>
      </c>
      <c r="Q10812" t="s">
        <v>860</v>
      </c>
      <c r="R10812" s="3">
        <v>0.37</v>
      </c>
      <c r="S10812">
        <v>1386000</v>
      </c>
      <c r="T10812">
        <v>814000</v>
      </c>
    </row>
    <row r="10813" spans="1:20" x14ac:dyDescent="0.25">
      <c r="A10813" t="s">
        <v>174</v>
      </c>
      <c r="B10813">
        <v>2241301</v>
      </c>
      <c r="C10813" s="4" t="s">
        <v>14087</v>
      </c>
      <c r="D10813" s="4" t="s">
        <v>6261</v>
      </c>
      <c r="E10813" s="8" t="s">
        <v>6261</v>
      </c>
      <c r="F10813" t="s">
        <v>397</v>
      </c>
      <c r="G10813" t="s">
        <v>629</v>
      </c>
      <c r="H10813" t="s">
        <v>630</v>
      </c>
      <c r="I10813" t="s">
        <v>1341</v>
      </c>
      <c r="J10813" s="1" t="s">
        <v>910</v>
      </c>
      <c r="L10813" s="2" t="s">
        <v>911</v>
      </c>
      <c r="M10813" s="2" t="s">
        <v>887</v>
      </c>
      <c r="N10813">
        <v>8</v>
      </c>
      <c r="O10813">
        <v>400000</v>
      </c>
      <c r="P10813">
        <v>3200000</v>
      </c>
      <c r="Q10813" t="s">
        <v>861</v>
      </c>
      <c r="R10813" s="3">
        <v>0.25</v>
      </c>
      <c r="S10813">
        <v>2400000</v>
      </c>
      <c r="T10813">
        <v>800000</v>
      </c>
    </row>
    <row r="10814" spans="1:20" x14ac:dyDescent="0.25">
      <c r="A10814" t="s">
        <v>174</v>
      </c>
      <c r="B10814">
        <v>2241301</v>
      </c>
      <c r="C10814" s="4" t="s">
        <v>14087</v>
      </c>
      <c r="D10814" s="4" t="s">
        <v>6262</v>
      </c>
      <c r="E10814" s="8" t="s">
        <v>6262</v>
      </c>
      <c r="F10814" t="s">
        <v>397</v>
      </c>
      <c r="G10814" t="s">
        <v>629</v>
      </c>
      <c r="H10814" t="s">
        <v>630</v>
      </c>
      <c r="I10814" t="s">
        <v>1341</v>
      </c>
      <c r="J10814" s="1" t="s">
        <v>912</v>
      </c>
      <c r="L10814" s="2" t="s">
        <v>913</v>
      </c>
      <c r="M10814" s="2" t="s">
        <v>882</v>
      </c>
      <c r="N10814">
        <v>15</v>
      </c>
      <c r="O10814">
        <v>240000</v>
      </c>
      <c r="P10814">
        <v>3600000</v>
      </c>
      <c r="Q10814" t="s">
        <v>860</v>
      </c>
      <c r="R10814" s="3">
        <v>0.37</v>
      </c>
      <c r="S10814">
        <v>2268000</v>
      </c>
      <c r="T10814">
        <v>1332000</v>
      </c>
    </row>
    <row r="10815" spans="1:20" x14ac:dyDescent="0.25">
      <c r="A10815" t="s">
        <v>174</v>
      </c>
      <c r="B10815">
        <v>2241301</v>
      </c>
      <c r="C10815" s="4" t="s">
        <v>14087</v>
      </c>
      <c r="D10815" s="4" t="s">
        <v>6263</v>
      </c>
      <c r="E10815" s="8" t="s">
        <v>6263</v>
      </c>
      <c r="F10815" t="s">
        <v>397</v>
      </c>
      <c r="G10815" t="s">
        <v>629</v>
      </c>
      <c r="H10815" t="s">
        <v>630</v>
      </c>
      <c r="I10815" t="s">
        <v>1341</v>
      </c>
      <c r="J10815" s="1" t="s">
        <v>914</v>
      </c>
      <c r="L10815" s="2" t="s">
        <v>915</v>
      </c>
      <c r="M10815" s="2" t="s">
        <v>887</v>
      </c>
      <c r="N10815">
        <v>0</v>
      </c>
      <c r="O10815">
        <v>240000</v>
      </c>
      <c r="P10815">
        <v>0</v>
      </c>
      <c r="Q10815" t="s">
        <v>861</v>
      </c>
      <c r="R10815" s="3">
        <v>0.25</v>
      </c>
      <c r="S10815">
        <v>0</v>
      </c>
      <c r="T10815">
        <v>0</v>
      </c>
    </row>
    <row r="10816" spans="1:20" x14ac:dyDescent="0.25">
      <c r="A10816" t="s">
        <v>174</v>
      </c>
      <c r="B10816">
        <v>2241301</v>
      </c>
      <c r="C10816" s="4" t="s">
        <v>14087</v>
      </c>
      <c r="D10816" s="4" t="s">
        <v>6264</v>
      </c>
      <c r="E10816" s="8" t="s">
        <v>6264</v>
      </c>
      <c r="F10816" t="s">
        <v>397</v>
      </c>
      <c r="G10816" t="s">
        <v>629</v>
      </c>
      <c r="H10816" t="s">
        <v>630</v>
      </c>
      <c r="I10816" t="s">
        <v>1341</v>
      </c>
      <c r="J10816" s="1" t="s">
        <v>916</v>
      </c>
      <c r="L10816" s="2" t="s">
        <v>917</v>
      </c>
      <c r="M10816" s="2" t="s">
        <v>887</v>
      </c>
      <c r="N10816">
        <v>10</v>
      </c>
      <c r="O10816">
        <v>150000</v>
      </c>
      <c r="P10816">
        <v>1500000</v>
      </c>
      <c r="Q10816" t="s">
        <v>861</v>
      </c>
      <c r="R10816" s="3">
        <v>0.25</v>
      </c>
      <c r="S10816">
        <v>1125000</v>
      </c>
      <c r="T10816">
        <v>375000</v>
      </c>
    </row>
    <row r="10817" spans="1:20" x14ac:dyDescent="0.25">
      <c r="A10817" t="s">
        <v>174</v>
      </c>
      <c r="B10817">
        <v>2241301</v>
      </c>
      <c r="C10817" s="4" t="s">
        <v>14087</v>
      </c>
      <c r="D10817" s="4" t="s">
        <v>6265</v>
      </c>
      <c r="E10817" s="8" t="s">
        <v>6265</v>
      </c>
      <c r="F10817" t="s">
        <v>397</v>
      </c>
      <c r="G10817" t="s">
        <v>629</v>
      </c>
      <c r="H10817" t="s">
        <v>630</v>
      </c>
      <c r="I10817" t="s">
        <v>1341</v>
      </c>
      <c r="J10817" s="1" t="s">
        <v>918</v>
      </c>
      <c r="L10817" s="2" t="s">
        <v>919</v>
      </c>
      <c r="M10817" s="2" t="s">
        <v>887</v>
      </c>
      <c r="N10817">
        <v>20</v>
      </c>
      <c r="O10817">
        <v>470000</v>
      </c>
      <c r="P10817">
        <v>9400000</v>
      </c>
      <c r="Q10817" t="s">
        <v>861</v>
      </c>
      <c r="R10817" s="3">
        <v>0.25</v>
      </c>
      <c r="S10817">
        <v>7050000</v>
      </c>
      <c r="T10817">
        <v>2350000</v>
      </c>
    </row>
    <row r="10818" spans="1:20" x14ac:dyDescent="0.25">
      <c r="A10818" t="s">
        <v>174</v>
      </c>
      <c r="B10818">
        <v>2241301</v>
      </c>
      <c r="C10818" s="4" t="s">
        <v>14087</v>
      </c>
      <c r="D10818" s="4" t="s">
        <v>6266</v>
      </c>
      <c r="E10818" s="8" t="s">
        <v>6266</v>
      </c>
      <c r="F10818" t="s">
        <v>397</v>
      </c>
      <c r="G10818" t="s">
        <v>629</v>
      </c>
      <c r="H10818" t="s">
        <v>630</v>
      </c>
      <c r="I10818" t="s">
        <v>1341</v>
      </c>
      <c r="J10818" s="1" t="s">
        <v>920</v>
      </c>
      <c r="L10818" s="2" t="s">
        <v>921</v>
      </c>
      <c r="M10818" s="2" t="s">
        <v>882</v>
      </c>
      <c r="N10818">
        <v>0</v>
      </c>
      <c r="O10818">
        <v>170000</v>
      </c>
      <c r="P10818">
        <v>0</v>
      </c>
      <c r="Q10818" t="s">
        <v>860</v>
      </c>
      <c r="R10818" s="3">
        <v>0.37</v>
      </c>
      <c r="S10818">
        <v>0</v>
      </c>
      <c r="T10818">
        <v>0</v>
      </c>
    </row>
    <row r="10819" spans="1:20" x14ac:dyDescent="0.25">
      <c r="A10819" t="s">
        <v>174</v>
      </c>
      <c r="B10819">
        <v>2241301</v>
      </c>
      <c r="C10819" s="4" t="s">
        <v>14087</v>
      </c>
      <c r="D10819" s="4" t="s">
        <v>6267</v>
      </c>
      <c r="E10819" s="8" t="s">
        <v>6267</v>
      </c>
      <c r="F10819" t="s">
        <v>397</v>
      </c>
      <c r="G10819" t="s">
        <v>629</v>
      </c>
      <c r="H10819" t="s">
        <v>630</v>
      </c>
      <c r="I10819" t="s">
        <v>1341</v>
      </c>
      <c r="J10819" s="1" t="s">
        <v>922</v>
      </c>
      <c r="L10819" s="2" t="s">
        <v>923</v>
      </c>
      <c r="M10819" s="2" t="s">
        <v>887</v>
      </c>
      <c r="N10819">
        <v>0</v>
      </c>
      <c r="O10819">
        <v>130000</v>
      </c>
      <c r="P10819">
        <v>0</v>
      </c>
      <c r="Q10819" t="s">
        <v>861</v>
      </c>
      <c r="R10819" s="3">
        <v>0.25</v>
      </c>
      <c r="S10819">
        <v>0</v>
      </c>
      <c r="T10819">
        <v>0</v>
      </c>
    </row>
    <row r="10820" spans="1:20" x14ac:dyDescent="0.25">
      <c r="A10820" t="s">
        <v>174</v>
      </c>
      <c r="B10820">
        <v>2241301</v>
      </c>
      <c r="C10820" s="4" t="s">
        <v>14087</v>
      </c>
      <c r="D10820" s="4" t="s">
        <v>6268</v>
      </c>
      <c r="E10820" s="8" t="s">
        <v>6268</v>
      </c>
      <c r="F10820" t="s">
        <v>397</v>
      </c>
      <c r="G10820" t="s">
        <v>629</v>
      </c>
      <c r="H10820" t="s">
        <v>630</v>
      </c>
      <c r="I10820" t="s">
        <v>1341</v>
      </c>
      <c r="J10820" s="1" t="s">
        <v>924</v>
      </c>
      <c r="L10820" s="2" t="s">
        <v>925</v>
      </c>
      <c r="M10820" s="2" t="s">
        <v>887</v>
      </c>
      <c r="N10820">
        <v>0</v>
      </c>
      <c r="O10820">
        <v>130000</v>
      </c>
      <c r="P10820">
        <v>0</v>
      </c>
      <c r="Q10820" t="s">
        <v>861</v>
      </c>
      <c r="R10820" s="3">
        <v>0.25</v>
      </c>
      <c r="S10820">
        <v>0</v>
      </c>
      <c r="T10820">
        <v>0</v>
      </c>
    </row>
    <row r="10821" spans="1:20" x14ac:dyDescent="0.25">
      <c r="A10821" t="s">
        <v>174</v>
      </c>
      <c r="B10821">
        <v>2241301</v>
      </c>
      <c r="C10821" s="4" t="s">
        <v>14087</v>
      </c>
      <c r="D10821" s="4" t="s">
        <v>6269</v>
      </c>
      <c r="E10821" s="8" t="s">
        <v>6269</v>
      </c>
      <c r="F10821" t="s">
        <v>397</v>
      </c>
      <c r="G10821" t="s">
        <v>629</v>
      </c>
      <c r="H10821" t="s">
        <v>630</v>
      </c>
      <c r="I10821" t="s">
        <v>1341</v>
      </c>
      <c r="J10821" s="1" t="s">
        <v>926</v>
      </c>
      <c r="L10821" s="2" t="s">
        <v>927</v>
      </c>
      <c r="M10821" s="2" t="s">
        <v>887</v>
      </c>
      <c r="N10821">
        <v>0</v>
      </c>
      <c r="O10821">
        <v>260000</v>
      </c>
      <c r="P10821">
        <v>0</v>
      </c>
      <c r="Q10821" t="s">
        <v>861</v>
      </c>
      <c r="R10821" s="3">
        <v>0.25</v>
      </c>
      <c r="S10821">
        <v>0</v>
      </c>
      <c r="T10821">
        <v>0</v>
      </c>
    </row>
    <row r="10822" spans="1:20" x14ac:dyDescent="0.25">
      <c r="A10822" t="s">
        <v>174</v>
      </c>
      <c r="B10822">
        <v>2241301</v>
      </c>
      <c r="C10822" s="4" t="s">
        <v>14087</v>
      </c>
      <c r="D10822" s="4" t="s">
        <v>6270</v>
      </c>
      <c r="E10822" s="8" t="s">
        <v>6270</v>
      </c>
      <c r="F10822" t="s">
        <v>397</v>
      </c>
      <c r="G10822" t="s">
        <v>629</v>
      </c>
      <c r="H10822" t="s">
        <v>630</v>
      </c>
      <c r="I10822" t="s">
        <v>1341</v>
      </c>
      <c r="J10822" s="1" t="s">
        <v>928</v>
      </c>
      <c r="L10822" s="2" t="s">
        <v>929</v>
      </c>
      <c r="M10822" s="2" t="s">
        <v>887</v>
      </c>
      <c r="N10822">
        <v>0</v>
      </c>
      <c r="O10822">
        <v>210000</v>
      </c>
      <c r="P10822">
        <v>0</v>
      </c>
      <c r="Q10822" t="s">
        <v>861</v>
      </c>
      <c r="R10822" s="3">
        <v>0.25</v>
      </c>
      <c r="S10822">
        <v>0</v>
      </c>
      <c r="T10822">
        <v>0</v>
      </c>
    </row>
    <row r="10823" spans="1:20" x14ac:dyDescent="0.25">
      <c r="A10823" t="s">
        <v>174</v>
      </c>
      <c r="B10823">
        <v>2241301</v>
      </c>
      <c r="C10823" s="4" t="s">
        <v>14087</v>
      </c>
      <c r="D10823" s="4" t="s">
        <v>6271</v>
      </c>
      <c r="E10823" s="8" t="s">
        <v>6271</v>
      </c>
      <c r="F10823" t="s">
        <v>397</v>
      </c>
      <c r="G10823" t="s">
        <v>629</v>
      </c>
      <c r="H10823" t="s">
        <v>630</v>
      </c>
      <c r="I10823" t="s">
        <v>1341</v>
      </c>
      <c r="J10823" s="1" t="s">
        <v>930</v>
      </c>
      <c r="L10823" s="2" t="s">
        <v>931</v>
      </c>
      <c r="M10823" s="2" t="s">
        <v>882</v>
      </c>
      <c r="N10823">
        <v>0</v>
      </c>
      <c r="O10823">
        <v>270000</v>
      </c>
      <c r="P10823">
        <v>0</v>
      </c>
      <c r="Q10823" t="s">
        <v>860</v>
      </c>
      <c r="R10823" s="3">
        <v>0.37</v>
      </c>
      <c r="S10823">
        <v>0</v>
      </c>
      <c r="T10823">
        <v>0</v>
      </c>
    </row>
    <row r="10824" spans="1:20" x14ac:dyDescent="0.25">
      <c r="A10824" t="s">
        <v>174</v>
      </c>
      <c r="B10824">
        <v>2241301</v>
      </c>
      <c r="C10824" s="4" t="s">
        <v>14087</v>
      </c>
      <c r="D10824" s="4" t="s">
        <v>6272</v>
      </c>
      <c r="E10824" s="8" t="s">
        <v>6272</v>
      </c>
      <c r="F10824" t="s">
        <v>397</v>
      </c>
      <c r="G10824" t="s">
        <v>629</v>
      </c>
      <c r="H10824" t="s">
        <v>630</v>
      </c>
      <c r="I10824" t="s">
        <v>1341</v>
      </c>
      <c r="J10824" s="1" t="s">
        <v>932</v>
      </c>
      <c r="L10824" s="2" t="s">
        <v>933</v>
      </c>
      <c r="M10824" s="2" t="s">
        <v>882</v>
      </c>
      <c r="N10824">
        <v>0</v>
      </c>
      <c r="O10824">
        <v>270000</v>
      </c>
      <c r="P10824">
        <v>0</v>
      </c>
      <c r="Q10824" t="s">
        <v>860</v>
      </c>
      <c r="R10824" s="3">
        <v>0.37</v>
      </c>
      <c r="S10824">
        <v>0</v>
      </c>
      <c r="T10824">
        <v>0</v>
      </c>
    </row>
    <row r="10825" spans="1:20" x14ac:dyDescent="0.25">
      <c r="A10825" t="s">
        <v>174</v>
      </c>
      <c r="B10825">
        <v>2241301</v>
      </c>
      <c r="C10825" s="4" t="s">
        <v>14087</v>
      </c>
      <c r="D10825" s="4" t="s">
        <v>6273</v>
      </c>
      <c r="E10825" s="8" t="s">
        <v>6273</v>
      </c>
      <c r="F10825" t="s">
        <v>397</v>
      </c>
      <c r="G10825" t="s">
        <v>629</v>
      </c>
      <c r="H10825" t="s">
        <v>630</v>
      </c>
      <c r="I10825" t="s">
        <v>1341</v>
      </c>
      <c r="J10825" s="1" t="s">
        <v>934</v>
      </c>
      <c r="L10825" s="2" t="s">
        <v>935</v>
      </c>
      <c r="M10825" s="2" t="s">
        <v>882</v>
      </c>
      <c r="N10825">
        <v>0</v>
      </c>
      <c r="O10825">
        <v>130000</v>
      </c>
      <c r="P10825">
        <v>0</v>
      </c>
      <c r="Q10825" t="s">
        <v>860</v>
      </c>
      <c r="R10825" s="3">
        <v>0.37</v>
      </c>
      <c r="S10825">
        <v>0</v>
      </c>
      <c r="T10825">
        <v>0</v>
      </c>
    </row>
    <row r="10826" spans="1:20" x14ac:dyDescent="0.25">
      <c r="A10826" t="s">
        <v>174</v>
      </c>
      <c r="B10826">
        <v>2241301</v>
      </c>
      <c r="C10826" s="4" t="s">
        <v>14087</v>
      </c>
      <c r="D10826" s="4" t="s">
        <v>6274</v>
      </c>
      <c r="E10826" s="8" t="s">
        <v>6274</v>
      </c>
      <c r="F10826" t="s">
        <v>397</v>
      </c>
      <c r="G10826" t="s">
        <v>629</v>
      </c>
      <c r="H10826" t="s">
        <v>630</v>
      </c>
      <c r="I10826" t="s">
        <v>1341</v>
      </c>
      <c r="J10826" s="1" t="s">
        <v>936</v>
      </c>
      <c r="L10826" s="2" t="s">
        <v>937</v>
      </c>
      <c r="M10826" s="2" t="s">
        <v>887</v>
      </c>
      <c r="N10826">
        <v>0</v>
      </c>
      <c r="O10826">
        <v>165000</v>
      </c>
      <c r="P10826">
        <v>0</v>
      </c>
      <c r="Q10826" t="s">
        <v>861</v>
      </c>
      <c r="R10826" s="3">
        <v>0.25</v>
      </c>
      <c r="S10826">
        <v>0</v>
      </c>
      <c r="T10826">
        <v>0</v>
      </c>
    </row>
    <row r="10827" spans="1:20" x14ac:dyDescent="0.25">
      <c r="A10827" t="s">
        <v>174</v>
      </c>
      <c r="B10827">
        <v>2241301</v>
      </c>
      <c r="C10827" s="4" t="s">
        <v>14087</v>
      </c>
      <c r="D10827" s="4" t="s">
        <v>6275</v>
      </c>
      <c r="E10827" s="8" t="s">
        <v>6275</v>
      </c>
      <c r="F10827" t="s">
        <v>397</v>
      </c>
      <c r="G10827" t="s">
        <v>629</v>
      </c>
      <c r="H10827" t="s">
        <v>630</v>
      </c>
      <c r="I10827" t="s">
        <v>1341</v>
      </c>
      <c r="J10827" s="1" t="s">
        <v>938</v>
      </c>
      <c r="L10827" s="2" t="s">
        <v>939</v>
      </c>
      <c r="M10827" s="2" t="s">
        <v>940</v>
      </c>
      <c r="N10827">
        <v>0</v>
      </c>
      <c r="O10827">
        <v>32000</v>
      </c>
      <c r="P10827">
        <v>0</v>
      </c>
      <c r="Q10827" t="s">
        <v>862</v>
      </c>
      <c r="R10827" s="3">
        <v>0</v>
      </c>
      <c r="S10827">
        <v>0</v>
      </c>
      <c r="T10827">
        <v>0</v>
      </c>
    </row>
    <row r="10828" spans="1:20" x14ac:dyDescent="0.25">
      <c r="A10828" t="s">
        <v>174</v>
      </c>
      <c r="B10828">
        <v>2241301</v>
      </c>
      <c r="C10828" s="4" t="s">
        <v>14087</v>
      </c>
      <c r="D10828" s="4" t="s">
        <v>6276</v>
      </c>
      <c r="E10828" s="8" t="s">
        <v>6276</v>
      </c>
      <c r="F10828" t="s">
        <v>397</v>
      </c>
      <c r="G10828" t="s">
        <v>629</v>
      </c>
      <c r="H10828" t="s">
        <v>630</v>
      </c>
      <c r="I10828" t="s">
        <v>1341</v>
      </c>
      <c r="J10828" s="1" t="s">
        <v>941</v>
      </c>
      <c r="L10828" s="2" t="s">
        <v>942</v>
      </c>
      <c r="M10828" s="2" t="s">
        <v>940</v>
      </c>
      <c r="N10828">
        <v>0</v>
      </c>
      <c r="O10828">
        <v>34000</v>
      </c>
      <c r="P10828">
        <v>0</v>
      </c>
      <c r="Q10828" t="s">
        <v>862</v>
      </c>
      <c r="R10828" s="3">
        <v>0</v>
      </c>
      <c r="S10828">
        <v>0</v>
      </c>
      <c r="T10828">
        <v>0</v>
      </c>
    </row>
    <row r="10829" spans="1:20" x14ac:dyDescent="0.25">
      <c r="A10829" t="s">
        <v>174</v>
      </c>
      <c r="B10829">
        <v>2241301</v>
      </c>
      <c r="C10829" s="4" t="s">
        <v>14087</v>
      </c>
      <c r="D10829" s="4" t="s">
        <v>6277</v>
      </c>
      <c r="E10829" s="8" t="s">
        <v>6277</v>
      </c>
      <c r="F10829" t="s">
        <v>397</v>
      </c>
      <c r="G10829" t="s">
        <v>629</v>
      </c>
      <c r="H10829" t="s">
        <v>630</v>
      </c>
      <c r="I10829" t="s">
        <v>1341</v>
      </c>
      <c r="J10829" s="1" t="s">
        <v>943</v>
      </c>
      <c r="L10829" s="2" t="s">
        <v>944</v>
      </c>
      <c r="M10829" s="2" t="s">
        <v>940</v>
      </c>
      <c r="N10829">
        <v>0</v>
      </c>
      <c r="O10829">
        <v>31000</v>
      </c>
      <c r="P10829">
        <v>0</v>
      </c>
      <c r="Q10829" t="s">
        <v>862</v>
      </c>
      <c r="R10829" s="3">
        <v>0</v>
      </c>
      <c r="S10829">
        <v>0</v>
      </c>
      <c r="T10829">
        <v>0</v>
      </c>
    </row>
    <row r="10830" spans="1:20" x14ac:dyDescent="0.25">
      <c r="A10830" t="s">
        <v>143</v>
      </c>
      <c r="B10830">
        <v>2241401</v>
      </c>
      <c r="C10830" s="4" t="s">
        <v>14087</v>
      </c>
      <c r="D10830" s="4" t="s">
        <v>5376</v>
      </c>
      <c r="E10830" s="8" t="s">
        <v>5376</v>
      </c>
      <c r="F10830" t="s">
        <v>397</v>
      </c>
      <c r="G10830" t="s">
        <v>554</v>
      </c>
      <c r="H10830" t="s">
        <v>555</v>
      </c>
      <c r="I10830" t="s">
        <v>1342</v>
      </c>
      <c r="J10830" s="1" t="s">
        <v>880</v>
      </c>
      <c r="L10830" s="2" t="s">
        <v>881</v>
      </c>
      <c r="M10830" s="2" t="s">
        <v>882</v>
      </c>
      <c r="N10830">
        <v>0</v>
      </c>
      <c r="O10830">
        <v>700000</v>
      </c>
      <c r="P10830">
        <v>0</v>
      </c>
      <c r="Q10830" t="s">
        <v>860</v>
      </c>
      <c r="R10830" s="3">
        <v>0.37</v>
      </c>
      <c r="S10830">
        <v>0</v>
      </c>
      <c r="T10830">
        <v>0</v>
      </c>
    </row>
    <row r="10831" spans="1:20" x14ac:dyDescent="0.25">
      <c r="A10831" t="s">
        <v>143</v>
      </c>
      <c r="B10831">
        <v>2241401</v>
      </c>
      <c r="C10831" s="4" t="s">
        <v>14087</v>
      </c>
      <c r="D10831" s="4" t="s">
        <v>5377</v>
      </c>
      <c r="E10831" s="8" t="s">
        <v>5377</v>
      </c>
      <c r="F10831" t="s">
        <v>397</v>
      </c>
      <c r="G10831" t="s">
        <v>554</v>
      </c>
      <c r="H10831" t="s">
        <v>555</v>
      </c>
      <c r="I10831" t="s">
        <v>1342</v>
      </c>
      <c r="J10831" s="1" t="s">
        <v>883</v>
      </c>
      <c r="L10831" s="2" t="s">
        <v>884</v>
      </c>
      <c r="M10831" s="2" t="s">
        <v>882</v>
      </c>
      <c r="N10831">
        <v>0</v>
      </c>
      <c r="O10831">
        <v>420000</v>
      </c>
      <c r="P10831">
        <v>0</v>
      </c>
      <c r="Q10831" t="s">
        <v>860</v>
      </c>
      <c r="R10831" s="3">
        <v>0.37</v>
      </c>
      <c r="S10831">
        <v>0</v>
      </c>
      <c r="T10831">
        <v>0</v>
      </c>
    </row>
    <row r="10832" spans="1:20" x14ac:dyDescent="0.25">
      <c r="A10832" t="s">
        <v>143</v>
      </c>
      <c r="B10832">
        <v>2241401</v>
      </c>
      <c r="C10832" s="4" t="s">
        <v>14087</v>
      </c>
      <c r="D10832" s="4" t="s">
        <v>5378</v>
      </c>
      <c r="E10832" s="8" t="s">
        <v>5378</v>
      </c>
      <c r="F10832" t="s">
        <v>397</v>
      </c>
      <c r="G10832" t="s">
        <v>554</v>
      </c>
      <c r="H10832" t="s">
        <v>555</v>
      </c>
      <c r="I10832" t="s">
        <v>1342</v>
      </c>
      <c r="J10832" s="1" t="s">
        <v>885</v>
      </c>
      <c r="L10832" s="2" t="s">
        <v>886</v>
      </c>
      <c r="M10832" s="2" t="s">
        <v>887</v>
      </c>
      <c r="N10832">
        <v>0</v>
      </c>
      <c r="O10832">
        <v>250000</v>
      </c>
      <c r="P10832">
        <v>0</v>
      </c>
      <c r="Q10832" t="s">
        <v>861</v>
      </c>
      <c r="R10832" s="3">
        <v>0.25</v>
      </c>
      <c r="S10832">
        <v>0</v>
      </c>
      <c r="T10832">
        <v>0</v>
      </c>
    </row>
    <row r="10833" spans="1:20" x14ac:dyDescent="0.25">
      <c r="A10833" t="s">
        <v>143</v>
      </c>
      <c r="B10833">
        <v>2241401</v>
      </c>
      <c r="C10833" s="4" t="s">
        <v>14087</v>
      </c>
      <c r="D10833" s="4" t="s">
        <v>5379</v>
      </c>
      <c r="E10833" s="8" t="s">
        <v>5379</v>
      </c>
      <c r="F10833" t="s">
        <v>397</v>
      </c>
      <c r="G10833" t="s">
        <v>554</v>
      </c>
      <c r="H10833" t="s">
        <v>555</v>
      </c>
      <c r="I10833" t="s">
        <v>1342</v>
      </c>
      <c r="J10833" s="1" t="s">
        <v>888</v>
      </c>
      <c r="L10833" s="2" t="s">
        <v>889</v>
      </c>
      <c r="M10833" s="2" t="s">
        <v>887</v>
      </c>
      <c r="N10833">
        <v>0</v>
      </c>
      <c r="O10833">
        <v>275000</v>
      </c>
      <c r="P10833">
        <v>0</v>
      </c>
      <c r="Q10833" t="s">
        <v>861</v>
      </c>
      <c r="R10833" s="3">
        <v>0.25</v>
      </c>
      <c r="S10833">
        <v>0</v>
      </c>
      <c r="T10833">
        <v>0</v>
      </c>
    </row>
    <row r="10834" spans="1:20" x14ac:dyDescent="0.25">
      <c r="A10834" t="s">
        <v>143</v>
      </c>
      <c r="B10834">
        <v>2241401</v>
      </c>
      <c r="C10834" s="4" t="s">
        <v>14087</v>
      </c>
      <c r="D10834" s="4" t="s">
        <v>5380</v>
      </c>
      <c r="E10834" s="8" t="s">
        <v>5380</v>
      </c>
      <c r="F10834" t="s">
        <v>397</v>
      </c>
      <c r="G10834" t="s">
        <v>554</v>
      </c>
      <c r="H10834" t="s">
        <v>555</v>
      </c>
      <c r="I10834" t="s">
        <v>1342</v>
      </c>
      <c r="J10834" s="1" t="s">
        <v>890</v>
      </c>
      <c r="L10834" s="2" t="s">
        <v>891</v>
      </c>
      <c r="M10834" s="2" t="s">
        <v>882</v>
      </c>
      <c r="N10834">
        <v>0</v>
      </c>
      <c r="O10834">
        <v>150000</v>
      </c>
      <c r="P10834">
        <v>0</v>
      </c>
      <c r="Q10834" t="s">
        <v>860</v>
      </c>
      <c r="R10834" s="3">
        <v>0.37</v>
      </c>
      <c r="S10834">
        <v>0</v>
      </c>
      <c r="T10834">
        <v>0</v>
      </c>
    </row>
    <row r="10835" spans="1:20" x14ac:dyDescent="0.25">
      <c r="A10835" t="s">
        <v>143</v>
      </c>
      <c r="B10835">
        <v>2241401</v>
      </c>
      <c r="C10835" s="4" t="s">
        <v>14087</v>
      </c>
      <c r="D10835" s="4" t="s">
        <v>5381</v>
      </c>
      <c r="E10835" s="8" t="s">
        <v>5381</v>
      </c>
      <c r="F10835" t="s">
        <v>397</v>
      </c>
      <c r="G10835" t="s">
        <v>554</v>
      </c>
      <c r="H10835" t="s">
        <v>555</v>
      </c>
      <c r="I10835" t="s">
        <v>1342</v>
      </c>
      <c r="J10835" s="1" t="s">
        <v>892</v>
      </c>
      <c r="L10835" s="2" t="s">
        <v>893</v>
      </c>
      <c r="M10835" s="2" t="s">
        <v>882</v>
      </c>
      <c r="N10835">
        <v>0</v>
      </c>
      <c r="O10835">
        <v>300000</v>
      </c>
      <c r="P10835">
        <v>0</v>
      </c>
      <c r="Q10835" t="s">
        <v>860</v>
      </c>
      <c r="R10835" s="3">
        <v>0.37</v>
      </c>
      <c r="S10835">
        <v>0</v>
      </c>
      <c r="T10835">
        <v>0</v>
      </c>
    </row>
    <row r="10836" spans="1:20" x14ac:dyDescent="0.25">
      <c r="A10836" t="s">
        <v>143</v>
      </c>
      <c r="B10836">
        <v>2241401</v>
      </c>
      <c r="C10836" s="4" t="s">
        <v>14087</v>
      </c>
      <c r="D10836" s="4" t="s">
        <v>5382</v>
      </c>
      <c r="E10836" s="8" t="s">
        <v>5382</v>
      </c>
      <c r="F10836" t="s">
        <v>397</v>
      </c>
      <c r="G10836" t="s">
        <v>554</v>
      </c>
      <c r="H10836" t="s">
        <v>555</v>
      </c>
      <c r="I10836" t="s">
        <v>1342</v>
      </c>
      <c r="J10836" s="1" t="s">
        <v>894</v>
      </c>
      <c r="L10836" s="2" t="s">
        <v>895</v>
      </c>
      <c r="M10836" s="2" t="s">
        <v>882</v>
      </c>
      <c r="N10836">
        <v>0</v>
      </c>
      <c r="O10836">
        <v>400000</v>
      </c>
      <c r="P10836">
        <v>0</v>
      </c>
      <c r="Q10836" t="s">
        <v>860</v>
      </c>
      <c r="R10836" s="3">
        <v>0.37</v>
      </c>
      <c r="S10836">
        <v>0</v>
      </c>
      <c r="T10836">
        <v>0</v>
      </c>
    </row>
    <row r="10837" spans="1:20" x14ac:dyDescent="0.25">
      <c r="A10837" t="s">
        <v>143</v>
      </c>
      <c r="B10837">
        <v>2241401</v>
      </c>
      <c r="C10837" s="4" t="s">
        <v>14087</v>
      </c>
      <c r="D10837" s="4" t="s">
        <v>5383</v>
      </c>
      <c r="E10837" s="8" t="s">
        <v>5383</v>
      </c>
      <c r="F10837" t="s">
        <v>397</v>
      </c>
      <c r="G10837" t="s">
        <v>554</v>
      </c>
      <c r="H10837" t="s">
        <v>555</v>
      </c>
      <c r="I10837" t="s">
        <v>1342</v>
      </c>
      <c r="J10837" s="1" t="s">
        <v>896</v>
      </c>
      <c r="L10837" s="2" t="s">
        <v>897</v>
      </c>
      <c r="M10837" s="2" t="s">
        <v>882</v>
      </c>
      <c r="N10837">
        <v>0</v>
      </c>
      <c r="O10837">
        <v>360000</v>
      </c>
      <c r="P10837">
        <v>0</v>
      </c>
      <c r="Q10837" t="s">
        <v>860</v>
      </c>
      <c r="R10837" s="3">
        <v>0.37</v>
      </c>
      <c r="S10837">
        <v>0</v>
      </c>
      <c r="T10837">
        <v>0</v>
      </c>
    </row>
    <row r="10838" spans="1:20" x14ac:dyDescent="0.25">
      <c r="A10838" t="s">
        <v>143</v>
      </c>
      <c r="B10838">
        <v>2241401</v>
      </c>
      <c r="C10838" s="4" t="s">
        <v>14087</v>
      </c>
      <c r="D10838" s="4" t="s">
        <v>5384</v>
      </c>
      <c r="E10838" s="8" t="s">
        <v>5384</v>
      </c>
      <c r="F10838" t="s">
        <v>397</v>
      </c>
      <c r="G10838" t="s">
        <v>554</v>
      </c>
      <c r="H10838" t="s">
        <v>555</v>
      </c>
      <c r="I10838" t="s">
        <v>1342</v>
      </c>
      <c r="J10838" s="1" t="s">
        <v>898</v>
      </c>
      <c r="L10838" s="2" t="s">
        <v>899</v>
      </c>
      <c r="M10838" s="2" t="s">
        <v>882</v>
      </c>
      <c r="N10838">
        <v>0</v>
      </c>
      <c r="O10838">
        <v>250000</v>
      </c>
      <c r="P10838">
        <v>0</v>
      </c>
      <c r="Q10838" t="s">
        <v>860</v>
      </c>
      <c r="R10838" s="3">
        <v>0.37</v>
      </c>
      <c r="S10838">
        <v>0</v>
      </c>
      <c r="T10838">
        <v>0</v>
      </c>
    </row>
    <row r="10839" spans="1:20" x14ac:dyDescent="0.25">
      <c r="A10839" t="s">
        <v>143</v>
      </c>
      <c r="B10839">
        <v>2241401</v>
      </c>
      <c r="C10839" s="4" t="s">
        <v>14087</v>
      </c>
      <c r="D10839" s="4" t="s">
        <v>5385</v>
      </c>
      <c r="E10839" s="8" t="s">
        <v>5385</v>
      </c>
      <c r="F10839" t="s">
        <v>397</v>
      </c>
      <c r="G10839" t="s">
        <v>554</v>
      </c>
      <c r="H10839" t="s">
        <v>555</v>
      </c>
      <c r="I10839" t="s">
        <v>1342</v>
      </c>
      <c r="J10839" s="1" t="s">
        <v>900</v>
      </c>
      <c r="L10839" s="2" t="s">
        <v>901</v>
      </c>
      <c r="M10839" s="2" t="s">
        <v>882</v>
      </c>
      <c r="N10839">
        <v>0</v>
      </c>
      <c r="O10839">
        <v>360000</v>
      </c>
      <c r="P10839">
        <v>0</v>
      </c>
      <c r="Q10839" t="s">
        <v>860</v>
      </c>
      <c r="R10839" s="3">
        <v>0.37</v>
      </c>
      <c r="S10839">
        <v>0</v>
      </c>
      <c r="T10839">
        <v>0</v>
      </c>
    </row>
    <row r="10840" spans="1:20" x14ac:dyDescent="0.25">
      <c r="A10840" t="s">
        <v>143</v>
      </c>
      <c r="B10840">
        <v>2241401</v>
      </c>
      <c r="C10840" s="4" t="s">
        <v>14087</v>
      </c>
      <c r="D10840" s="4" t="s">
        <v>5386</v>
      </c>
      <c r="E10840" s="8" t="s">
        <v>5386</v>
      </c>
      <c r="F10840" t="s">
        <v>397</v>
      </c>
      <c r="G10840" t="s">
        <v>554</v>
      </c>
      <c r="H10840" t="s">
        <v>555</v>
      </c>
      <c r="I10840" t="s">
        <v>1342</v>
      </c>
      <c r="J10840" s="1" t="s">
        <v>902</v>
      </c>
      <c r="L10840" s="2" t="s">
        <v>903</v>
      </c>
      <c r="M10840" s="2" t="s">
        <v>887</v>
      </c>
      <c r="N10840">
        <v>0</v>
      </c>
      <c r="O10840">
        <v>300000</v>
      </c>
      <c r="P10840">
        <v>0</v>
      </c>
      <c r="Q10840" t="s">
        <v>861</v>
      </c>
      <c r="R10840" s="3">
        <v>0.25</v>
      </c>
      <c r="S10840">
        <v>0</v>
      </c>
      <c r="T10840">
        <v>0</v>
      </c>
    </row>
    <row r="10841" spans="1:20" x14ac:dyDescent="0.25">
      <c r="A10841" t="s">
        <v>143</v>
      </c>
      <c r="B10841">
        <v>2241401</v>
      </c>
      <c r="C10841" s="4" t="s">
        <v>14087</v>
      </c>
      <c r="D10841" s="4" t="s">
        <v>5387</v>
      </c>
      <c r="E10841" s="8" t="s">
        <v>5387</v>
      </c>
      <c r="F10841" t="s">
        <v>397</v>
      </c>
      <c r="G10841" t="s">
        <v>554</v>
      </c>
      <c r="H10841" t="s">
        <v>555</v>
      </c>
      <c r="I10841" t="s">
        <v>1342</v>
      </c>
      <c r="J10841" s="1" t="s">
        <v>904</v>
      </c>
      <c r="L10841" s="2" t="s">
        <v>905</v>
      </c>
      <c r="M10841" s="2" t="s">
        <v>887</v>
      </c>
      <c r="N10841">
        <v>0</v>
      </c>
      <c r="O10841">
        <v>690000</v>
      </c>
      <c r="P10841">
        <v>0</v>
      </c>
      <c r="Q10841" t="s">
        <v>861</v>
      </c>
      <c r="R10841" s="3">
        <v>0.25</v>
      </c>
      <c r="S10841">
        <v>0</v>
      </c>
      <c r="T10841">
        <v>0</v>
      </c>
    </row>
    <row r="10842" spans="1:20" x14ac:dyDescent="0.25">
      <c r="A10842" t="s">
        <v>143</v>
      </c>
      <c r="B10842">
        <v>2241401</v>
      </c>
      <c r="C10842" s="4" t="s">
        <v>14087</v>
      </c>
      <c r="D10842" s="4" t="s">
        <v>5388</v>
      </c>
      <c r="E10842" s="8" t="s">
        <v>5388</v>
      </c>
      <c r="F10842" t="s">
        <v>397</v>
      </c>
      <c r="G10842" t="s">
        <v>554</v>
      </c>
      <c r="H10842" t="s">
        <v>555</v>
      </c>
      <c r="I10842" t="s">
        <v>1342</v>
      </c>
      <c r="J10842" s="1" t="s">
        <v>906</v>
      </c>
      <c r="L10842" s="2" t="s">
        <v>907</v>
      </c>
      <c r="M10842" s="2" t="s">
        <v>887</v>
      </c>
      <c r="N10842">
        <v>0</v>
      </c>
      <c r="O10842">
        <v>330000</v>
      </c>
      <c r="P10842">
        <v>0</v>
      </c>
      <c r="Q10842" t="s">
        <v>861</v>
      </c>
      <c r="R10842" s="3">
        <v>0.25</v>
      </c>
      <c r="S10842">
        <v>0</v>
      </c>
      <c r="T10842">
        <v>0</v>
      </c>
    </row>
    <row r="10843" spans="1:20" x14ac:dyDescent="0.25">
      <c r="A10843" t="s">
        <v>143</v>
      </c>
      <c r="B10843">
        <v>2241401</v>
      </c>
      <c r="C10843" s="4" t="s">
        <v>14087</v>
      </c>
      <c r="D10843" s="4" t="s">
        <v>5389</v>
      </c>
      <c r="E10843" s="8" t="s">
        <v>5389</v>
      </c>
      <c r="F10843" t="s">
        <v>397</v>
      </c>
      <c r="G10843" t="s">
        <v>554</v>
      </c>
      <c r="H10843" t="s">
        <v>555</v>
      </c>
      <c r="I10843" t="s">
        <v>1342</v>
      </c>
      <c r="J10843" s="1" t="s">
        <v>908</v>
      </c>
      <c r="L10843" s="2" t="s">
        <v>909</v>
      </c>
      <c r="M10843" s="2" t="s">
        <v>882</v>
      </c>
      <c r="N10843">
        <v>0</v>
      </c>
      <c r="O10843">
        <v>200000</v>
      </c>
      <c r="P10843">
        <v>0</v>
      </c>
      <c r="Q10843" t="s">
        <v>860</v>
      </c>
      <c r="R10843" s="3">
        <v>0.37</v>
      </c>
      <c r="S10843">
        <v>0</v>
      </c>
      <c r="T10843">
        <v>0</v>
      </c>
    </row>
    <row r="10844" spans="1:20" x14ac:dyDescent="0.25">
      <c r="A10844" t="s">
        <v>143</v>
      </c>
      <c r="B10844">
        <v>2241401</v>
      </c>
      <c r="C10844" s="4" t="s">
        <v>14087</v>
      </c>
      <c r="D10844" s="4" t="s">
        <v>5390</v>
      </c>
      <c r="E10844" s="8" t="s">
        <v>5390</v>
      </c>
      <c r="F10844" t="s">
        <v>397</v>
      </c>
      <c r="G10844" t="s">
        <v>554</v>
      </c>
      <c r="H10844" t="s">
        <v>555</v>
      </c>
      <c r="I10844" t="s">
        <v>1342</v>
      </c>
      <c r="J10844" s="1" t="s">
        <v>910</v>
      </c>
      <c r="L10844" s="2" t="s">
        <v>911</v>
      </c>
      <c r="M10844" s="2" t="s">
        <v>887</v>
      </c>
      <c r="N10844">
        <v>0</v>
      </c>
      <c r="O10844">
        <v>400000</v>
      </c>
      <c r="P10844">
        <v>0</v>
      </c>
      <c r="Q10844" t="s">
        <v>861</v>
      </c>
      <c r="R10844" s="3">
        <v>0.25</v>
      </c>
      <c r="S10844">
        <v>0</v>
      </c>
      <c r="T10844">
        <v>0</v>
      </c>
    </row>
    <row r="10845" spans="1:20" x14ac:dyDescent="0.25">
      <c r="A10845" t="s">
        <v>143</v>
      </c>
      <c r="B10845">
        <v>2241401</v>
      </c>
      <c r="C10845" s="4" t="s">
        <v>14087</v>
      </c>
      <c r="D10845" s="4" t="s">
        <v>5391</v>
      </c>
      <c r="E10845" s="8" t="s">
        <v>5391</v>
      </c>
      <c r="F10845" t="s">
        <v>397</v>
      </c>
      <c r="G10845" t="s">
        <v>554</v>
      </c>
      <c r="H10845" t="s">
        <v>555</v>
      </c>
      <c r="I10845" t="s">
        <v>1342</v>
      </c>
      <c r="J10845" s="1" t="s">
        <v>912</v>
      </c>
      <c r="L10845" s="2" t="s">
        <v>913</v>
      </c>
      <c r="M10845" s="2" t="s">
        <v>882</v>
      </c>
      <c r="N10845">
        <v>0</v>
      </c>
      <c r="O10845">
        <v>240000</v>
      </c>
      <c r="P10845">
        <v>0</v>
      </c>
      <c r="Q10845" t="s">
        <v>860</v>
      </c>
      <c r="R10845" s="3">
        <v>0.37</v>
      </c>
      <c r="S10845">
        <v>0</v>
      </c>
      <c r="T10845">
        <v>0</v>
      </c>
    </row>
    <row r="10846" spans="1:20" x14ac:dyDescent="0.25">
      <c r="A10846" t="s">
        <v>143</v>
      </c>
      <c r="B10846">
        <v>2241401</v>
      </c>
      <c r="C10846" s="4" t="s">
        <v>14087</v>
      </c>
      <c r="D10846" s="4" t="s">
        <v>5392</v>
      </c>
      <c r="E10846" s="8" t="s">
        <v>5392</v>
      </c>
      <c r="F10846" t="s">
        <v>397</v>
      </c>
      <c r="G10846" t="s">
        <v>554</v>
      </c>
      <c r="H10846" t="s">
        <v>555</v>
      </c>
      <c r="I10846" t="s">
        <v>1342</v>
      </c>
      <c r="J10846" s="1" t="s">
        <v>914</v>
      </c>
      <c r="L10846" s="2" t="s">
        <v>915</v>
      </c>
      <c r="M10846" s="2" t="s">
        <v>887</v>
      </c>
      <c r="N10846">
        <v>0</v>
      </c>
      <c r="O10846">
        <v>240000</v>
      </c>
      <c r="P10846">
        <v>0</v>
      </c>
      <c r="Q10846" t="s">
        <v>861</v>
      </c>
      <c r="R10846" s="3">
        <v>0.25</v>
      </c>
      <c r="S10846">
        <v>0</v>
      </c>
      <c r="T10846">
        <v>0</v>
      </c>
    </row>
    <row r="10847" spans="1:20" x14ac:dyDescent="0.25">
      <c r="A10847" t="s">
        <v>143</v>
      </c>
      <c r="B10847">
        <v>2241401</v>
      </c>
      <c r="C10847" s="4" t="s">
        <v>14087</v>
      </c>
      <c r="D10847" s="4" t="s">
        <v>5393</v>
      </c>
      <c r="E10847" s="8" t="s">
        <v>5393</v>
      </c>
      <c r="F10847" t="s">
        <v>397</v>
      </c>
      <c r="G10847" t="s">
        <v>554</v>
      </c>
      <c r="H10847" t="s">
        <v>555</v>
      </c>
      <c r="I10847" t="s">
        <v>1342</v>
      </c>
      <c r="J10847" s="1" t="s">
        <v>916</v>
      </c>
      <c r="L10847" s="2" t="s">
        <v>917</v>
      </c>
      <c r="M10847" s="2" t="s">
        <v>887</v>
      </c>
      <c r="N10847">
        <v>0</v>
      </c>
      <c r="O10847">
        <v>150000</v>
      </c>
      <c r="P10847">
        <v>0</v>
      </c>
      <c r="Q10847" t="s">
        <v>861</v>
      </c>
      <c r="R10847" s="3">
        <v>0.25</v>
      </c>
      <c r="S10847">
        <v>0</v>
      </c>
      <c r="T10847">
        <v>0</v>
      </c>
    </row>
    <row r="10848" spans="1:20" x14ac:dyDescent="0.25">
      <c r="A10848" t="s">
        <v>143</v>
      </c>
      <c r="B10848">
        <v>2241401</v>
      </c>
      <c r="C10848" s="4" t="s">
        <v>14087</v>
      </c>
      <c r="D10848" s="4" t="s">
        <v>5394</v>
      </c>
      <c r="E10848" s="8" t="s">
        <v>5394</v>
      </c>
      <c r="F10848" t="s">
        <v>397</v>
      </c>
      <c r="G10848" t="s">
        <v>554</v>
      </c>
      <c r="H10848" t="s">
        <v>555</v>
      </c>
      <c r="I10848" t="s">
        <v>1342</v>
      </c>
      <c r="J10848" s="1" t="s">
        <v>918</v>
      </c>
      <c r="L10848" s="2" t="s">
        <v>919</v>
      </c>
      <c r="M10848" s="2" t="s">
        <v>887</v>
      </c>
      <c r="N10848">
        <v>11</v>
      </c>
      <c r="O10848">
        <v>470000</v>
      </c>
      <c r="P10848">
        <v>5170000</v>
      </c>
      <c r="Q10848" t="s">
        <v>861</v>
      </c>
      <c r="R10848" s="3">
        <v>0.25</v>
      </c>
      <c r="S10848">
        <v>3877500</v>
      </c>
      <c r="T10848">
        <v>1292500</v>
      </c>
    </row>
    <row r="10849" spans="1:20" x14ac:dyDescent="0.25">
      <c r="A10849" t="s">
        <v>143</v>
      </c>
      <c r="B10849">
        <v>2241401</v>
      </c>
      <c r="C10849" s="4" t="s">
        <v>14087</v>
      </c>
      <c r="D10849" s="4" t="s">
        <v>5395</v>
      </c>
      <c r="E10849" s="8" t="s">
        <v>5395</v>
      </c>
      <c r="F10849" t="s">
        <v>397</v>
      </c>
      <c r="G10849" t="s">
        <v>554</v>
      </c>
      <c r="H10849" t="s">
        <v>555</v>
      </c>
      <c r="I10849" t="s">
        <v>1342</v>
      </c>
      <c r="J10849" s="1" t="s">
        <v>920</v>
      </c>
      <c r="L10849" s="2" t="s">
        <v>921</v>
      </c>
      <c r="M10849" s="2" t="s">
        <v>882</v>
      </c>
      <c r="N10849">
        <v>0</v>
      </c>
      <c r="O10849">
        <v>170000</v>
      </c>
      <c r="P10849">
        <v>0</v>
      </c>
      <c r="Q10849" t="s">
        <v>860</v>
      </c>
      <c r="R10849" s="3">
        <v>0.37</v>
      </c>
      <c r="S10849">
        <v>0</v>
      </c>
      <c r="T10849">
        <v>0</v>
      </c>
    </row>
    <row r="10850" spans="1:20" x14ac:dyDescent="0.25">
      <c r="A10850" t="s">
        <v>143</v>
      </c>
      <c r="B10850">
        <v>2241401</v>
      </c>
      <c r="C10850" s="4" t="s">
        <v>14087</v>
      </c>
      <c r="D10850" s="4" t="s">
        <v>5396</v>
      </c>
      <c r="E10850" s="8" t="s">
        <v>5396</v>
      </c>
      <c r="F10850" t="s">
        <v>397</v>
      </c>
      <c r="G10850" t="s">
        <v>554</v>
      </c>
      <c r="H10850" t="s">
        <v>555</v>
      </c>
      <c r="I10850" t="s">
        <v>1342</v>
      </c>
      <c r="J10850" s="1" t="s">
        <v>922</v>
      </c>
      <c r="L10850" s="2" t="s">
        <v>923</v>
      </c>
      <c r="M10850" s="2" t="s">
        <v>887</v>
      </c>
      <c r="N10850">
        <v>0</v>
      </c>
      <c r="O10850">
        <v>130000</v>
      </c>
      <c r="P10850">
        <v>0</v>
      </c>
      <c r="Q10850" t="s">
        <v>861</v>
      </c>
      <c r="R10850" s="3">
        <v>0.25</v>
      </c>
      <c r="S10850">
        <v>0</v>
      </c>
      <c r="T10850">
        <v>0</v>
      </c>
    </row>
    <row r="10851" spans="1:20" x14ac:dyDescent="0.25">
      <c r="A10851" t="s">
        <v>143</v>
      </c>
      <c r="B10851">
        <v>2241401</v>
      </c>
      <c r="C10851" s="4" t="s">
        <v>14087</v>
      </c>
      <c r="D10851" s="4" t="s">
        <v>5397</v>
      </c>
      <c r="E10851" s="8" t="s">
        <v>5397</v>
      </c>
      <c r="F10851" t="s">
        <v>397</v>
      </c>
      <c r="G10851" t="s">
        <v>554</v>
      </c>
      <c r="H10851" t="s">
        <v>555</v>
      </c>
      <c r="I10851" t="s">
        <v>1342</v>
      </c>
      <c r="J10851" s="1" t="s">
        <v>924</v>
      </c>
      <c r="L10851" s="2" t="s">
        <v>925</v>
      </c>
      <c r="M10851" s="2" t="s">
        <v>887</v>
      </c>
      <c r="N10851">
        <v>0</v>
      </c>
      <c r="O10851">
        <v>130000</v>
      </c>
      <c r="P10851">
        <v>0</v>
      </c>
      <c r="Q10851" t="s">
        <v>861</v>
      </c>
      <c r="R10851" s="3">
        <v>0.25</v>
      </c>
      <c r="S10851">
        <v>0</v>
      </c>
      <c r="T10851">
        <v>0</v>
      </c>
    </row>
    <row r="10852" spans="1:20" x14ac:dyDescent="0.25">
      <c r="A10852" t="s">
        <v>143</v>
      </c>
      <c r="B10852">
        <v>2241401</v>
      </c>
      <c r="C10852" s="4" t="s">
        <v>14087</v>
      </c>
      <c r="D10852" s="4" t="s">
        <v>5398</v>
      </c>
      <c r="E10852" s="8" t="s">
        <v>5398</v>
      </c>
      <c r="F10852" t="s">
        <v>397</v>
      </c>
      <c r="G10852" t="s">
        <v>554</v>
      </c>
      <c r="H10852" t="s">
        <v>555</v>
      </c>
      <c r="I10852" t="s">
        <v>1342</v>
      </c>
      <c r="J10852" s="1" t="s">
        <v>926</v>
      </c>
      <c r="L10852" s="2" t="s">
        <v>927</v>
      </c>
      <c r="M10852" s="2" t="s">
        <v>887</v>
      </c>
      <c r="N10852">
        <v>0</v>
      </c>
      <c r="O10852">
        <v>260000</v>
      </c>
      <c r="P10852">
        <v>0</v>
      </c>
      <c r="Q10852" t="s">
        <v>861</v>
      </c>
      <c r="R10852" s="3">
        <v>0.25</v>
      </c>
      <c r="S10852">
        <v>0</v>
      </c>
      <c r="T10852">
        <v>0</v>
      </c>
    </row>
    <row r="10853" spans="1:20" x14ac:dyDescent="0.25">
      <c r="A10853" t="s">
        <v>143</v>
      </c>
      <c r="B10853">
        <v>2241401</v>
      </c>
      <c r="C10853" s="4" t="s">
        <v>14087</v>
      </c>
      <c r="D10853" s="4" t="s">
        <v>5399</v>
      </c>
      <c r="E10853" s="8" t="s">
        <v>5399</v>
      </c>
      <c r="F10853" t="s">
        <v>397</v>
      </c>
      <c r="G10853" t="s">
        <v>554</v>
      </c>
      <c r="H10853" t="s">
        <v>555</v>
      </c>
      <c r="I10853" t="s">
        <v>1342</v>
      </c>
      <c r="J10853" s="1" t="s">
        <v>928</v>
      </c>
      <c r="L10853" s="2" t="s">
        <v>929</v>
      </c>
      <c r="M10853" s="2" t="s">
        <v>887</v>
      </c>
      <c r="N10853">
        <v>0</v>
      </c>
      <c r="O10853">
        <v>210000</v>
      </c>
      <c r="P10853">
        <v>0</v>
      </c>
      <c r="Q10853" t="s">
        <v>861</v>
      </c>
      <c r="R10853" s="3">
        <v>0.25</v>
      </c>
      <c r="S10853">
        <v>0</v>
      </c>
      <c r="T10853">
        <v>0</v>
      </c>
    </row>
    <row r="10854" spans="1:20" x14ac:dyDescent="0.25">
      <c r="A10854" t="s">
        <v>143</v>
      </c>
      <c r="B10854">
        <v>2241401</v>
      </c>
      <c r="C10854" s="4" t="s">
        <v>14087</v>
      </c>
      <c r="D10854" s="4" t="s">
        <v>5400</v>
      </c>
      <c r="E10854" s="8" t="s">
        <v>5400</v>
      </c>
      <c r="F10854" t="s">
        <v>397</v>
      </c>
      <c r="G10854" t="s">
        <v>554</v>
      </c>
      <c r="H10854" t="s">
        <v>555</v>
      </c>
      <c r="I10854" t="s">
        <v>1342</v>
      </c>
      <c r="J10854" s="1" t="s">
        <v>930</v>
      </c>
      <c r="L10854" s="2" t="s">
        <v>931</v>
      </c>
      <c r="M10854" s="2" t="s">
        <v>882</v>
      </c>
      <c r="N10854">
        <v>0</v>
      </c>
      <c r="O10854">
        <v>270000</v>
      </c>
      <c r="P10854">
        <v>0</v>
      </c>
      <c r="Q10854" t="s">
        <v>860</v>
      </c>
      <c r="R10854" s="3">
        <v>0.37</v>
      </c>
      <c r="S10854">
        <v>0</v>
      </c>
      <c r="T10854">
        <v>0</v>
      </c>
    </row>
    <row r="10855" spans="1:20" x14ac:dyDescent="0.25">
      <c r="A10855" t="s">
        <v>143</v>
      </c>
      <c r="B10855">
        <v>2241401</v>
      </c>
      <c r="C10855" s="4" t="s">
        <v>14087</v>
      </c>
      <c r="D10855" s="4" t="s">
        <v>5401</v>
      </c>
      <c r="E10855" s="8" t="s">
        <v>5401</v>
      </c>
      <c r="F10855" t="s">
        <v>397</v>
      </c>
      <c r="G10855" t="s">
        <v>554</v>
      </c>
      <c r="H10855" t="s">
        <v>555</v>
      </c>
      <c r="I10855" t="s">
        <v>1342</v>
      </c>
      <c r="J10855" s="1" t="s">
        <v>932</v>
      </c>
      <c r="L10855" s="2" t="s">
        <v>933</v>
      </c>
      <c r="M10855" s="2" t="s">
        <v>882</v>
      </c>
      <c r="N10855">
        <v>0</v>
      </c>
      <c r="O10855">
        <v>270000</v>
      </c>
      <c r="P10855">
        <v>0</v>
      </c>
      <c r="Q10855" t="s">
        <v>860</v>
      </c>
      <c r="R10855" s="3">
        <v>0.37</v>
      </c>
      <c r="S10855">
        <v>0</v>
      </c>
      <c r="T10855">
        <v>0</v>
      </c>
    </row>
    <row r="10856" spans="1:20" x14ac:dyDescent="0.25">
      <c r="A10856" t="s">
        <v>143</v>
      </c>
      <c r="B10856">
        <v>2241401</v>
      </c>
      <c r="C10856" s="4" t="s">
        <v>14087</v>
      </c>
      <c r="D10856" s="4" t="s">
        <v>5402</v>
      </c>
      <c r="E10856" s="8" t="s">
        <v>5402</v>
      </c>
      <c r="F10856" t="s">
        <v>397</v>
      </c>
      <c r="G10856" t="s">
        <v>554</v>
      </c>
      <c r="H10856" t="s">
        <v>555</v>
      </c>
      <c r="I10856" t="s">
        <v>1342</v>
      </c>
      <c r="J10856" s="1" t="s">
        <v>934</v>
      </c>
      <c r="L10856" s="2" t="s">
        <v>935</v>
      </c>
      <c r="M10856" s="2" t="s">
        <v>882</v>
      </c>
      <c r="N10856">
        <v>0</v>
      </c>
      <c r="O10856">
        <v>130000</v>
      </c>
      <c r="P10856">
        <v>0</v>
      </c>
      <c r="Q10856" t="s">
        <v>860</v>
      </c>
      <c r="R10856" s="3">
        <v>0.37</v>
      </c>
      <c r="S10856">
        <v>0</v>
      </c>
      <c r="T10856">
        <v>0</v>
      </c>
    </row>
    <row r="10857" spans="1:20" x14ac:dyDescent="0.25">
      <c r="A10857" t="s">
        <v>143</v>
      </c>
      <c r="B10857">
        <v>2241401</v>
      </c>
      <c r="C10857" s="4" t="s">
        <v>14087</v>
      </c>
      <c r="D10857" s="4" t="s">
        <v>5403</v>
      </c>
      <c r="E10857" s="8" t="s">
        <v>5403</v>
      </c>
      <c r="F10857" t="s">
        <v>397</v>
      </c>
      <c r="G10857" t="s">
        <v>554</v>
      </c>
      <c r="H10857" t="s">
        <v>555</v>
      </c>
      <c r="I10857" t="s">
        <v>1342</v>
      </c>
      <c r="J10857" s="1" t="s">
        <v>936</v>
      </c>
      <c r="L10857" s="2" t="s">
        <v>937</v>
      </c>
      <c r="M10857" s="2" t="s">
        <v>887</v>
      </c>
      <c r="N10857">
        <v>0</v>
      </c>
      <c r="O10857">
        <v>165000</v>
      </c>
      <c r="P10857">
        <v>0</v>
      </c>
      <c r="Q10857" t="s">
        <v>861</v>
      </c>
      <c r="R10857" s="3">
        <v>0.25</v>
      </c>
      <c r="S10857">
        <v>0</v>
      </c>
      <c r="T10857">
        <v>0</v>
      </c>
    </row>
    <row r="10858" spans="1:20" x14ac:dyDescent="0.25">
      <c r="A10858" t="s">
        <v>143</v>
      </c>
      <c r="B10858">
        <v>2241401</v>
      </c>
      <c r="C10858" s="4" t="s">
        <v>14087</v>
      </c>
      <c r="D10858" s="4" t="s">
        <v>5404</v>
      </c>
      <c r="E10858" s="8" t="s">
        <v>5404</v>
      </c>
      <c r="F10858" t="s">
        <v>397</v>
      </c>
      <c r="G10858" t="s">
        <v>554</v>
      </c>
      <c r="H10858" t="s">
        <v>555</v>
      </c>
      <c r="I10858" t="s">
        <v>1342</v>
      </c>
      <c r="J10858" s="1" t="s">
        <v>938</v>
      </c>
      <c r="L10858" s="2" t="s">
        <v>939</v>
      </c>
      <c r="M10858" s="2" t="s">
        <v>940</v>
      </c>
      <c r="N10858">
        <v>0</v>
      </c>
      <c r="O10858">
        <v>32000</v>
      </c>
      <c r="P10858">
        <v>0</v>
      </c>
      <c r="Q10858" t="s">
        <v>862</v>
      </c>
      <c r="R10858" s="3">
        <v>0</v>
      </c>
      <c r="S10858">
        <v>0</v>
      </c>
      <c r="T10858">
        <v>0</v>
      </c>
    </row>
    <row r="10859" spans="1:20" x14ac:dyDescent="0.25">
      <c r="A10859" t="s">
        <v>143</v>
      </c>
      <c r="B10859">
        <v>2241401</v>
      </c>
      <c r="C10859" s="4" t="s">
        <v>14087</v>
      </c>
      <c r="D10859" s="4" t="s">
        <v>5405</v>
      </c>
      <c r="E10859" s="8" t="s">
        <v>5405</v>
      </c>
      <c r="F10859" t="s">
        <v>397</v>
      </c>
      <c r="G10859" t="s">
        <v>554</v>
      </c>
      <c r="H10859" t="s">
        <v>555</v>
      </c>
      <c r="I10859" t="s">
        <v>1342</v>
      </c>
      <c r="J10859" s="1" t="s">
        <v>941</v>
      </c>
      <c r="L10859" s="2" t="s">
        <v>942</v>
      </c>
      <c r="M10859" s="2" t="s">
        <v>940</v>
      </c>
      <c r="N10859">
        <v>0</v>
      </c>
      <c r="O10859">
        <v>34000</v>
      </c>
      <c r="P10859">
        <v>0</v>
      </c>
      <c r="Q10859" t="s">
        <v>862</v>
      </c>
      <c r="R10859" s="3">
        <v>0</v>
      </c>
      <c r="S10859">
        <v>0</v>
      </c>
      <c r="T10859">
        <v>0</v>
      </c>
    </row>
    <row r="10860" spans="1:20" x14ac:dyDescent="0.25">
      <c r="A10860" t="s">
        <v>143</v>
      </c>
      <c r="B10860">
        <v>2241401</v>
      </c>
      <c r="C10860" s="4" t="s">
        <v>14087</v>
      </c>
      <c r="D10860" s="4" t="s">
        <v>5406</v>
      </c>
      <c r="E10860" s="8" t="s">
        <v>5406</v>
      </c>
      <c r="F10860" t="s">
        <v>397</v>
      </c>
      <c r="G10860" t="s">
        <v>554</v>
      </c>
      <c r="H10860" t="s">
        <v>555</v>
      </c>
      <c r="I10860" t="s">
        <v>1342</v>
      </c>
      <c r="J10860" s="1" t="s">
        <v>943</v>
      </c>
      <c r="L10860" s="2" t="s">
        <v>944</v>
      </c>
      <c r="M10860" s="2" t="s">
        <v>940</v>
      </c>
      <c r="N10860">
        <v>0</v>
      </c>
      <c r="O10860">
        <v>31000</v>
      </c>
      <c r="P10860">
        <v>0</v>
      </c>
      <c r="Q10860" t="s">
        <v>862</v>
      </c>
      <c r="R10860" s="3">
        <v>0</v>
      </c>
      <c r="S10860">
        <v>0</v>
      </c>
      <c r="T10860">
        <v>0</v>
      </c>
    </row>
    <row r="10861" spans="1:20" x14ac:dyDescent="0.25">
      <c r="A10861" t="s">
        <v>98</v>
      </c>
      <c r="B10861">
        <v>2250101</v>
      </c>
      <c r="C10861" s="4" t="s">
        <v>14087</v>
      </c>
      <c r="D10861" s="4" t="s">
        <v>4221</v>
      </c>
      <c r="E10861" s="8" t="s">
        <v>4221</v>
      </c>
      <c r="F10861" t="s">
        <v>390</v>
      </c>
      <c r="G10861" t="s">
        <v>541</v>
      </c>
      <c r="H10861" t="s">
        <v>405</v>
      </c>
      <c r="I10861" t="s">
        <v>1343</v>
      </c>
      <c r="J10861" s="1" t="s">
        <v>880</v>
      </c>
      <c r="L10861" s="2" t="s">
        <v>881</v>
      </c>
      <c r="M10861" s="2" t="s">
        <v>882</v>
      </c>
      <c r="N10861">
        <v>35</v>
      </c>
      <c r="O10861">
        <v>700000</v>
      </c>
      <c r="P10861">
        <v>24500000</v>
      </c>
      <c r="Q10861" t="s">
        <v>863</v>
      </c>
      <c r="R10861" s="3">
        <v>0.37</v>
      </c>
      <c r="S10861">
        <v>15435000</v>
      </c>
      <c r="T10861">
        <v>9065000</v>
      </c>
    </row>
    <row r="10862" spans="1:20" x14ac:dyDescent="0.25">
      <c r="A10862" t="s">
        <v>98</v>
      </c>
      <c r="B10862">
        <v>2250101</v>
      </c>
      <c r="C10862" s="4" t="s">
        <v>14087</v>
      </c>
      <c r="D10862" s="4" t="s">
        <v>4222</v>
      </c>
      <c r="E10862" s="8" t="s">
        <v>4222</v>
      </c>
      <c r="F10862" t="s">
        <v>390</v>
      </c>
      <c r="G10862" t="s">
        <v>541</v>
      </c>
      <c r="H10862" t="s">
        <v>405</v>
      </c>
      <c r="I10862" t="s">
        <v>1343</v>
      </c>
      <c r="J10862" s="1" t="s">
        <v>883</v>
      </c>
      <c r="L10862" s="2" t="s">
        <v>884</v>
      </c>
      <c r="M10862" s="2" t="s">
        <v>882</v>
      </c>
      <c r="N10862">
        <v>0</v>
      </c>
      <c r="O10862">
        <v>420000</v>
      </c>
      <c r="P10862">
        <v>0</v>
      </c>
      <c r="Q10862" t="s">
        <v>863</v>
      </c>
      <c r="R10862" s="3">
        <v>0.37</v>
      </c>
      <c r="S10862">
        <v>0</v>
      </c>
      <c r="T10862">
        <v>0</v>
      </c>
    </row>
    <row r="10863" spans="1:20" x14ac:dyDescent="0.25">
      <c r="A10863" t="s">
        <v>98</v>
      </c>
      <c r="B10863">
        <v>2250101</v>
      </c>
      <c r="C10863" s="4" t="s">
        <v>14087</v>
      </c>
      <c r="D10863" s="4" t="s">
        <v>4223</v>
      </c>
      <c r="E10863" s="8" t="s">
        <v>4223</v>
      </c>
      <c r="F10863" t="s">
        <v>390</v>
      </c>
      <c r="G10863" t="s">
        <v>541</v>
      </c>
      <c r="H10863" t="s">
        <v>405</v>
      </c>
      <c r="I10863" t="s">
        <v>1343</v>
      </c>
      <c r="J10863" s="1" t="s">
        <v>885</v>
      </c>
      <c r="L10863" s="2" t="s">
        <v>886</v>
      </c>
      <c r="M10863" s="2" t="s">
        <v>887</v>
      </c>
      <c r="N10863">
        <v>0</v>
      </c>
      <c r="O10863">
        <v>250000</v>
      </c>
      <c r="P10863">
        <v>0</v>
      </c>
      <c r="Q10863" t="s">
        <v>864</v>
      </c>
      <c r="R10863" s="3">
        <v>0.25</v>
      </c>
      <c r="S10863">
        <v>0</v>
      </c>
      <c r="T10863">
        <v>0</v>
      </c>
    </row>
    <row r="10864" spans="1:20" x14ac:dyDescent="0.25">
      <c r="A10864" t="s">
        <v>98</v>
      </c>
      <c r="B10864">
        <v>2250101</v>
      </c>
      <c r="C10864" s="4" t="s">
        <v>14087</v>
      </c>
      <c r="D10864" s="4" t="s">
        <v>4224</v>
      </c>
      <c r="E10864" s="8" t="s">
        <v>4224</v>
      </c>
      <c r="F10864" t="s">
        <v>390</v>
      </c>
      <c r="G10864" t="s">
        <v>541</v>
      </c>
      <c r="H10864" t="s">
        <v>405</v>
      </c>
      <c r="I10864" t="s">
        <v>1343</v>
      </c>
      <c r="J10864" s="1" t="s">
        <v>888</v>
      </c>
      <c r="L10864" s="2" t="s">
        <v>889</v>
      </c>
      <c r="M10864" s="2" t="s">
        <v>887</v>
      </c>
      <c r="N10864">
        <v>35</v>
      </c>
      <c r="O10864">
        <v>275000</v>
      </c>
      <c r="P10864">
        <v>9625000</v>
      </c>
      <c r="Q10864" t="s">
        <v>864</v>
      </c>
      <c r="R10864" s="3">
        <v>0.25</v>
      </c>
      <c r="S10864">
        <v>7218750</v>
      </c>
      <c r="T10864">
        <v>2406250</v>
      </c>
    </row>
    <row r="10865" spans="1:20" x14ac:dyDescent="0.25">
      <c r="A10865" t="s">
        <v>98</v>
      </c>
      <c r="B10865">
        <v>2250101</v>
      </c>
      <c r="C10865" s="4" t="s">
        <v>14087</v>
      </c>
      <c r="D10865" s="4" t="s">
        <v>4225</v>
      </c>
      <c r="E10865" s="8" t="s">
        <v>4225</v>
      </c>
      <c r="F10865" t="s">
        <v>390</v>
      </c>
      <c r="G10865" t="s">
        <v>541</v>
      </c>
      <c r="H10865" t="s">
        <v>405</v>
      </c>
      <c r="I10865" t="s">
        <v>1343</v>
      </c>
      <c r="J10865" s="1" t="s">
        <v>890</v>
      </c>
      <c r="L10865" s="2" t="s">
        <v>891</v>
      </c>
      <c r="M10865" s="2" t="s">
        <v>882</v>
      </c>
      <c r="N10865">
        <v>0</v>
      </c>
      <c r="O10865">
        <v>150000</v>
      </c>
      <c r="P10865">
        <v>0</v>
      </c>
      <c r="Q10865" t="s">
        <v>863</v>
      </c>
      <c r="R10865" s="3">
        <v>0.37</v>
      </c>
      <c r="S10865">
        <v>0</v>
      </c>
      <c r="T10865">
        <v>0</v>
      </c>
    </row>
    <row r="10866" spans="1:20" x14ac:dyDescent="0.25">
      <c r="A10866" t="s">
        <v>98</v>
      </c>
      <c r="B10866">
        <v>2250101</v>
      </c>
      <c r="C10866" s="4" t="s">
        <v>14087</v>
      </c>
      <c r="D10866" s="4" t="s">
        <v>4226</v>
      </c>
      <c r="E10866" s="8" t="s">
        <v>4226</v>
      </c>
      <c r="F10866" t="s">
        <v>390</v>
      </c>
      <c r="G10866" t="s">
        <v>541</v>
      </c>
      <c r="H10866" t="s">
        <v>405</v>
      </c>
      <c r="I10866" t="s">
        <v>1343</v>
      </c>
      <c r="J10866" s="1" t="s">
        <v>892</v>
      </c>
      <c r="L10866" s="2" t="s">
        <v>893</v>
      </c>
      <c r="M10866" s="2" t="s">
        <v>882</v>
      </c>
      <c r="N10866">
        <v>36</v>
      </c>
      <c r="O10866">
        <v>300000</v>
      </c>
      <c r="P10866">
        <v>10800000</v>
      </c>
      <c r="Q10866" t="s">
        <v>863</v>
      </c>
      <c r="R10866" s="3">
        <v>0.37</v>
      </c>
      <c r="S10866">
        <v>6804000</v>
      </c>
      <c r="T10866">
        <v>3996000</v>
      </c>
    </row>
    <row r="10867" spans="1:20" x14ac:dyDescent="0.25">
      <c r="A10867" t="s">
        <v>98</v>
      </c>
      <c r="B10867">
        <v>2250101</v>
      </c>
      <c r="C10867" s="4" t="s">
        <v>14087</v>
      </c>
      <c r="D10867" s="4" t="s">
        <v>4227</v>
      </c>
      <c r="E10867" s="8" t="s">
        <v>4227</v>
      </c>
      <c r="F10867" t="s">
        <v>390</v>
      </c>
      <c r="G10867" t="s">
        <v>541</v>
      </c>
      <c r="H10867" t="s">
        <v>405</v>
      </c>
      <c r="I10867" t="s">
        <v>1343</v>
      </c>
      <c r="J10867" s="1" t="s">
        <v>894</v>
      </c>
      <c r="L10867" s="2" t="s">
        <v>895</v>
      </c>
      <c r="M10867" s="2" t="s">
        <v>882</v>
      </c>
      <c r="N10867">
        <v>35</v>
      </c>
      <c r="O10867">
        <v>400000</v>
      </c>
      <c r="P10867">
        <v>14000000</v>
      </c>
      <c r="Q10867" t="s">
        <v>863</v>
      </c>
      <c r="R10867" s="3">
        <v>0.37</v>
      </c>
      <c r="S10867">
        <v>8820000</v>
      </c>
      <c r="T10867">
        <v>5180000</v>
      </c>
    </row>
    <row r="10868" spans="1:20" x14ac:dyDescent="0.25">
      <c r="A10868" t="s">
        <v>98</v>
      </c>
      <c r="B10868">
        <v>2250101</v>
      </c>
      <c r="C10868" s="4" t="s">
        <v>14087</v>
      </c>
      <c r="D10868" s="4" t="s">
        <v>4228</v>
      </c>
      <c r="E10868" s="8" t="s">
        <v>4228</v>
      </c>
      <c r="F10868" t="s">
        <v>390</v>
      </c>
      <c r="G10868" t="s">
        <v>541</v>
      </c>
      <c r="H10868" t="s">
        <v>405</v>
      </c>
      <c r="I10868" t="s">
        <v>1343</v>
      </c>
      <c r="J10868" s="1" t="s">
        <v>896</v>
      </c>
      <c r="L10868" s="2" t="s">
        <v>897</v>
      </c>
      <c r="M10868" s="2" t="s">
        <v>882</v>
      </c>
      <c r="N10868">
        <v>35</v>
      </c>
      <c r="O10868">
        <v>360000</v>
      </c>
      <c r="P10868">
        <v>12600000</v>
      </c>
      <c r="Q10868" t="s">
        <v>863</v>
      </c>
      <c r="R10868" s="3">
        <v>0.37</v>
      </c>
      <c r="S10868">
        <v>7938000</v>
      </c>
      <c r="T10868">
        <v>4662000</v>
      </c>
    </row>
    <row r="10869" spans="1:20" x14ac:dyDescent="0.25">
      <c r="A10869" t="s">
        <v>98</v>
      </c>
      <c r="B10869">
        <v>2250101</v>
      </c>
      <c r="C10869" s="4" t="s">
        <v>14087</v>
      </c>
      <c r="D10869" s="4" t="s">
        <v>4229</v>
      </c>
      <c r="E10869" s="8" t="s">
        <v>4229</v>
      </c>
      <c r="F10869" t="s">
        <v>390</v>
      </c>
      <c r="G10869" t="s">
        <v>541</v>
      </c>
      <c r="H10869" t="s">
        <v>405</v>
      </c>
      <c r="I10869" t="s">
        <v>1343</v>
      </c>
      <c r="J10869" s="1" t="s">
        <v>898</v>
      </c>
      <c r="L10869" s="2" t="s">
        <v>899</v>
      </c>
      <c r="M10869" s="2" t="s">
        <v>882</v>
      </c>
      <c r="N10869">
        <v>0</v>
      </c>
      <c r="O10869">
        <v>250000</v>
      </c>
      <c r="P10869">
        <v>0</v>
      </c>
      <c r="Q10869" t="s">
        <v>863</v>
      </c>
      <c r="R10869" s="3">
        <v>0.37</v>
      </c>
      <c r="S10869">
        <v>0</v>
      </c>
      <c r="T10869">
        <v>0</v>
      </c>
    </row>
    <row r="10870" spans="1:20" x14ac:dyDescent="0.25">
      <c r="A10870" t="s">
        <v>98</v>
      </c>
      <c r="B10870">
        <v>2250101</v>
      </c>
      <c r="C10870" s="4" t="s">
        <v>14087</v>
      </c>
      <c r="D10870" s="4" t="s">
        <v>4230</v>
      </c>
      <c r="E10870" s="8" t="s">
        <v>4230</v>
      </c>
      <c r="F10870" t="s">
        <v>390</v>
      </c>
      <c r="G10870" t="s">
        <v>541</v>
      </c>
      <c r="H10870" t="s">
        <v>405</v>
      </c>
      <c r="I10870" t="s">
        <v>1343</v>
      </c>
      <c r="J10870" s="1" t="s">
        <v>900</v>
      </c>
      <c r="L10870" s="2" t="s">
        <v>901</v>
      </c>
      <c r="M10870" s="2" t="s">
        <v>882</v>
      </c>
      <c r="N10870">
        <v>0</v>
      </c>
      <c r="O10870">
        <v>360000</v>
      </c>
      <c r="P10870">
        <v>0</v>
      </c>
      <c r="Q10870" t="s">
        <v>863</v>
      </c>
      <c r="R10870" s="3">
        <v>0.37</v>
      </c>
      <c r="S10870">
        <v>0</v>
      </c>
      <c r="T10870">
        <v>0</v>
      </c>
    </row>
    <row r="10871" spans="1:20" x14ac:dyDescent="0.25">
      <c r="A10871" t="s">
        <v>98</v>
      </c>
      <c r="B10871">
        <v>2250101</v>
      </c>
      <c r="C10871" s="4" t="s">
        <v>14087</v>
      </c>
      <c r="D10871" s="4" t="s">
        <v>4231</v>
      </c>
      <c r="E10871" s="8" t="s">
        <v>4231</v>
      </c>
      <c r="F10871" t="s">
        <v>390</v>
      </c>
      <c r="G10871" t="s">
        <v>541</v>
      </c>
      <c r="H10871" t="s">
        <v>405</v>
      </c>
      <c r="I10871" t="s">
        <v>1343</v>
      </c>
      <c r="J10871" s="1" t="s">
        <v>902</v>
      </c>
      <c r="L10871" s="2" t="s">
        <v>903</v>
      </c>
      <c r="M10871" s="2" t="s">
        <v>887</v>
      </c>
      <c r="N10871">
        <v>35</v>
      </c>
      <c r="O10871">
        <v>300000</v>
      </c>
      <c r="P10871">
        <v>10500000</v>
      </c>
      <c r="Q10871" t="s">
        <v>864</v>
      </c>
      <c r="R10871" s="3">
        <v>0.25</v>
      </c>
      <c r="S10871">
        <v>7875000</v>
      </c>
      <c r="T10871">
        <v>2625000</v>
      </c>
    </row>
    <row r="10872" spans="1:20" x14ac:dyDescent="0.25">
      <c r="A10872" t="s">
        <v>98</v>
      </c>
      <c r="B10872">
        <v>2250101</v>
      </c>
      <c r="C10872" s="4" t="s">
        <v>14087</v>
      </c>
      <c r="D10872" s="4" t="s">
        <v>4232</v>
      </c>
      <c r="E10872" s="8" t="s">
        <v>4232</v>
      </c>
      <c r="F10872" t="s">
        <v>390</v>
      </c>
      <c r="G10872" t="s">
        <v>541</v>
      </c>
      <c r="H10872" t="s">
        <v>405</v>
      </c>
      <c r="I10872" t="s">
        <v>1343</v>
      </c>
      <c r="J10872" s="1" t="s">
        <v>904</v>
      </c>
      <c r="L10872" s="2" t="s">
        <v>905</v>
      </c>
      <c r="M10872" s="2" t="s">
        <v>887</v>
      </c>
      <c r="N10872">
        <v>0</v>
      </c>
      <c r="O10872">
        <v>690000</v>
      </c>
      <c r="P10872">
        <v>0</v>
      </c>
      <c r="Q10872" t="s">
        <v>864</v>
      </c>
      <c r="R10872" s="3">
        <v>0.25</v>
      </c>
      <c r="S10872">
        <v>0</v>
      </c>
      <c r="T10872">
        <v>0</v>
      </c>
    </row>
    <row r="10873" spans="1:20" x14ac:dyDescent="0.25">
      <c r="A10873" t="s">
        <v>98</v>
      </c>
      <c r="B10873">
        <v>2250101</v>
      </c>
      <c r="C10873" s="4" t="s">
        <v>14087</v>
      </c>
      <c r="D10873" s="4" t="s">
        <v>4233</v>
      </c>
      <c r="E10873" s="8" t="s">
        <v>4233</v>
      </c>
      <c r="F10873" t="s">
        <v>390</v>
      </c>
      <c r="G10873" t="s">
        <v>541</v>
      </c>
      <c r="H10873" t="s">
        <v>405</v>
      </c>
      <c r="I10873" t="s">
        <v>1343</v>
      </c>
      <c r="J10873" s="1" t="s">
        <v>906</v>
      </c>
      <c r="L10873" s="2" t="s">
        <v>907</v>
      </c>
      <c r="M10873" s="2" t="s">
        <v>887</v>
      </c>
      <c r="N10873">
        <v>36</v>
      </c>
      <c r="O10873">
        <v>330000</v>
      </c>
      <c r="P10873">
        <v>11880000</v>
      </c>
      <c r="Q10873" t="s">
        <v>864</v>
      </c>
      <c r="R10873" s="3">
        <v>0.25</v>
      </c>
      <c r="S10873">
        <v>8910000</v>
      </c>
      <c r="T10873">
        <v>2970000</v>
      </c>
    </row>
    <row r="10874" spans="1:20" x14ac:dyDescent="0.25">
      <c r="A10874" t="s">
        <v>98</v>
      </c>
      <c r="B10874">
        <v>2250101</v>
      </c>
      <c r="C10874" s="4" t="s">
        <v>14087</v>
      </c>
      <c r="D10874" s="4" t="s">
        <v>4234</v>
      </c>
      <c r="E10874" s="8" t="s">
        <v>4234</v>
      </c>
      <c r="F10874" t="s">
        <v>390</v>
      </c>
      <c r="G10874" t="s">
        <v>541</v>
      </c>
      <c r="H10874" t="s">
        <v>405</v>
      </c>
      <c r="I10874" t="s">
        <v>1343</v>
      </c>
      <c r="J10874" s="1" t="s">
        <v>908</v>
      </c>
      <c r="L10874" s="2" t="s">
        <v>909</v>
      </c>
      <c r="M10874" s="2" t="s">
        <v>882</v>
      </c>
      <c r="N10874">
        <v>35</v>
      </c>
      <c r="O10874">
        <v>200000</v>
      </c>
      <c r="P10874">
        <v>7000000</v>
      </c>
      <c r="Q10874" t="s">
        <v>863</v>
      </c>
      <c r="R10874" s="3">
        <v>0.37</v>
      </c>
      <c r="S10874">
        <v>4410000</v>
      </c>
      <c r="T10874">
        <v>2590000</v>
      </c>
    </row>
    <row r="10875" spans="1:20" x14ac:dyDescent="0.25">
      <c r="A10875" t="s">
        <v>98</v>
      </c>
      <c r="B10875">
        <v>2250101</v>
      </c>
      <c r="C10875" s="4" t="s">
        <v>14087</v>
      </c>
      <c r="D10875" s="4" t="s">
        <v>4235</v>
      </c>
      <c r="E10875" s="8" t="s">
        <v>4235</v>
      </c>
      <c r="F10875" t="s">
        <v>390</v>
      </c>
      <c r="G10875" t="s">
        <v>541</v>
      </c>
      <c r="H10875" t="s">
        <v>405</v>
      </c>
      <c r="I10875" t="s">
        <v>1343</v>
      </c>
      <c r="J10875" s="1" t="s">
        <v>910</v>
      </c>
      <c r="L10875" s="2" t="s">
        <v>911</v>
      </c>
      <c r="M10875" s="2" t="s">
        <v>887</v>
      </c>
      <c r="N10875">
        <v>35</v>
      </c>
      <c r="O10875">
        <v>400000</v>
      </c>
      <c r="P10875">
        <v>14000000</v>
      </c>
      <c r="Q10875" t="s">
        <v>864</v>
      </c>
      <c r="R10875" s="3">
        <v>0.25</v>
      </c>
      <c r="S10875">
        <v>10500000</v>
      </c>
      <c r="T10875">
        <v>3500000</v>
      </c>
    </row>
    <row r="10876" spans="1:20" x14ac:dyDescent="0.25">
      <c r="A10876" t="s">
        <v>98</v>
      </c>
      <c r="B10876">
        <v>2250101</v>
      </c>
      <c r="C10876" s="4" t="s">
        <v>14087</v>
      </c>
      <c r="D10876" s="4" t="s">
        <v>4236</v>
      </c>
      <c r="E10876" s="8" t="s">
        <v>4236</v>
      </c>
      <c r="F10876" t="s">
        <v>390</v>
      </c>
      <c r="G10876" t="s">
        <v>541</v>
      </c>
      <c r="H10876" t="s">
        <v>405</v>
      </c>
      <c r="I10876" t="s">
        <v>1343</v>
      </c>
      <c r="J10876" s="1" t="s">
        <v>912</v>
      </c>
      <c r="L10876" s="2" t="s">
        <v>913</v>
      </c>
      <c r="M10876" s="2" t="s">
        <v>882</v>
      </c>
      <c r="N10876">
        <v>35</v>
      </c>
      <c r="O10876">
        <v>240000</v>
      </c>
      <c r="P10876">
        <v>8400000</v>
      </c>
      <c r="Q10876" t="s">
        <v>863</v>
      </c>
      <c r="R10876" s="3">
        <v>0.37</v>
      </c>
      <c r="S10876">
        <v>5292000</v>
      </c>
      <c r="T10876">
        <v>3108000</v>
      </c>
    </row>
    <row r="10877" spans="1:20" x14ac:dyDescent="0.25">
      <c r="A10877" t="s">
        <v>98</v>
      </c>
      <c r="B10877">
        <v>2250101</v>
      </c>
      <c r="C10877" s="4" t="s">
        <v>14087</v>
      </c>
      <c r="D10877" s="4" t="s">
        <v>4237</v>
      </c>
      <c r="E10877" s="8" t="s">
        <v>4237</v>
      </c>
      <c r="F10877" t="s">
        <v>390</v>
      </c>
      <c r="G10877" t="s">
        <v>541</v>
      </c>
      <c r="H10877" t="s">
        <v>405</v>
      </c>
      <c r="I10877" t="s">
        <v>1343</v>
      </c>
      <c r="J10877" s="1" t="s">
        <v>914</v>
      </c>
      <c r="L10877" s="2" t="s">
        <v>915</v>
      </c>
      <c r="M10877" s="2" t="s">
        <v>887</v>
      </c>
      <c r="N10877">
        <v>36</v>
      </c>
      <c r="O10877">
        <v>240000</v>
      </c>
      <c r="P10877">
        <v>8640000</v>
      </c>
      <c r="Q10877" t="s">
        <v>864</v>
      </c>
      <c r="R10877" s="3">
        <v>0.25</v>
      </c>
      <c r="S10877">
        <v>6480000</v>
      </c>
      <c r="T10877">
        <v>2160000</v>
      </c>
    </row>
    <row r="10878" spans="1:20" x14ac:dyDescent="0.25">
      <c r="A10878" t="s">
        <v>98</v>
      </c>
      <c r="B10878">
        <v>2250101</v>
      </c>
      <c r="C10878" s="4" t="s">
        <v>14087</v>
      </c>
      <c r="D10878" s="4" t="s">
        <v>4238</v>
      </c>
      <c r="E10878" s="8" t="s">
        <v>4238</v>
      </c>
      <c r="F10878" t="s">
        <v>390</v>
      </c>
      <c r="G10878" t="s">
        <v>541</v>
      </c>
      <c r="H10878" t="s">
        <v>405</v>
      </c>
      <c r="I10878" t="s">
        <v>1343</v>
      </c>
      <c r="J10878" s="1" t="s">
        <v>916</v>
      </c>
      <c r="L10878" s="2" t="s">
        <v>917</v>
      </c>
      <c r="M10878" s="2" t="s">
        <v>887</v>
      </c>
      <c r="N10878">
        <v>0</v>
      </c>
      <c r="O10878">
        <v>150000</v>
      </c>
      <c r="P10878">
        <v>0</v>
      </c>
      <c r="Q10878" t="s">
        <v>864</v>
      </c>
      <c r="R10878" s="3">
        <v>0.25</v>
      </c>
      <c r="S10878">
        <v>0</v>
      </c>
      <c r="T10878">
        <v>0</v>
      </c>
    </row>
    <row r="10879" spans="1:20" x14ac:dyDescent="0.25">
      <c r="A10879" t="s">
        <v>98</v>
      </c>
      <c r="B10879">
        <v>2250101</v>
      </c>
      <c r="C10879" s="4" t="s">
        <v>14087</v>
      </c>
      <c r="D10879" s="4" t="s">
        <v>4239</v>
      </c>
      <c r="E10879" s="8" t="s">
        <v>4239</v>
      </c>
      <c r="F10879" t="s">
        <v>390</v>
      </c>
      <c r="G10879" t="s">
        <v>541</v>
      </c>
      <c r="H10879" t="s">
        <v>405</v>
      </c>
      <c r="I10879" t="s">
        <v>1343</v>
      </c>
      <c r="J10879" s="1" t="s">
        <v>918</v>
      </c>
      <c r="L10879" s="2" t="s">
        <v>919</v>
      </c>
      <c r="M10879" s="2" t="s">
        <v>887</v>
      </c>
      <c r="N10879">
        <v>64</v>
      </c>
      <c r="O10879">
        <v>470000</v>
      </c>
      <c r="P10879">
        <v>30080000</v>
      </c>
      <c r="Q10879" t="s">
        <v>864</v>
      </c>
      <c r="R10879" s="3">
        <v>0.25</v>
      </c>
      <c r="S10879">
        <v>22560000</v>
      </c>
      <c r="T10879">
        <v>7520000</v>
      </c>
    </row>
    <row r="10880" spans="1:20" x14ac:dyDescent="0.25">
      <c r="A10880" t="s">
        <v>98</v>
      </c>
      <c r="B10880">
        <v>2250101</v>
      </c>
      <c r="C10880" s="4" t="s">
        <v>14087</v>
      </c>
      <c r="D10880" s="4" t="s">
        <v>4240</v>
      </c>
      <c r="E10880" s="8" t="s">
        <v>4240</v>
      </c>
      <c r="F10880" t="s">
        <v>390</v>
      </c>
      <c r="G10880" t="s">
        <v>541</v>
      </c>
      <c r="H10880" t="s">
        <v>405</v>
      </c>
      <c r="I10880" t="s">
        <v>1343</v>
      </c>
      <c r="J10880" s="1" t="s">
        <v>920</v>
      </c>
      <c r="L10880" s="2" t="s">
        <v>921</v>
      </c>
      <c r="M10880" s="2" t="s">
        <v>882</v>
      </c>
      <c r="N10880">
        <v>0</v>
      </c>
      <c r="O10880">
        <v>170000</v>
      </c>
      <c r="P10880">
        <v>0</v>
      </c>
      <c r="Q10880" t="s">
        <v>863</v>
      </c>
      <c r="R10880" s="3">
        <v>0.37</v>
      </c>
      <c r="S10880">
        <v>0</v>
      </c>
      <c r="T10880">
        <v>0</v>
      </c>
    </row>
    <row r="10881" spans="1:20" x14ac:dyDescent="0.25">
      <c r="A10881" t="s">
        <v>98</v>
      </c>
      <c r="B10881">
        <v>2250101</v>
      </c>
      <c r="C10881" s="4" t="s">
        <v>14087</v>
      </c>
      <c r="D10881" s="4" t="s">
        <v>4241</v>
      </c>
      <c r="E10881" s="8" t="s">
        <v>4241</v>
      </c>
      <c r="F10881" t="s">
        <v>390</v>
      </c>
      <c r="G10881" t="s">
        <v>541</v>
      </c>
      <c r="H10881" t="s">
        <v>405</v>
      </c>
      <c r="I10881" t="s">
        <v>1343</v>
      </c>
      <c r="J10881" s="1" t="s">
        <v>922</v>
      </c>
      <c r="L10881" s="2" t="s">
        <v>923</v>
      </c>
      <c r="M10881" s="2" t="s">
        <v>887</v>
      </c>
      <c r="N10881">
        <v>0</v>
      </c>
      <c r="O10881">
        <v>130000</v>
      </c>
      <c r="P10881">
        <v>0</v>
      </c>
      <c r="Q10881" t="s">
        <v>864</v>
      </c>
      <c r="R10881" s="3">
        <v>0.25</v>
      </c>
      <c r="S10881">
        <v>0</v>
      </c>
      <c r="T10881">
        <v>0</v>
      </c>
    </row>
    <row r="10882" spans="1:20" x14ac:dyDescent="0.25">
      <c r="A10882" t="s">
        <v>98</v>
      </c>
      <c r="B10882">
        <v>2250101</v>
      </c>
      <c r="C10882" s="4" t="s">
        <v>14087</v>
      </c>
      <c r="D10882" s="4" t="s">
        <v>4242</v>
      </c>
      <c r="E10882" s="8" t="s">
        <v>4242</v>
      </c>
      <c r="F10882" t="s">
        <v>390</v>
      </c>
      <c r="G10882" t="s">
        <v>541</v>
      </c>
      <c r="H10882" t="s">
        <v>405</v>
      </c>
      <c r="I10882" t="s">
        <v>1343</v>
      </c>
      <c r="J10882" s="1" t="s">
        <v>924</v>
      </c>
      <c r="L10882" s="2" t="s">
        <v>925</v>
      </c>
      <c r="M10882" s="2" t="s">
        <v>887</v>
      </c>
      <c r="N10882">
        <v>0</v>
      </c>
      <c r="O10882">
        <v>130000</v>
      </c>
      <c r="P10882">
        <v>0</v>
      </c>
      <c r="Q10882" t="s">
        <v>864</v>
      </c>
      <c r="R10882" s="3">
        <v>0.25</v>
      </c>
      <c r="S10882">
        <v>0</v>
      </c>
      <c r="T10882">
        <v>0</v>
      </c>
    </row>
    <row r="10883" spans="1:20" x14ac:dyDescent="0.25">
      <c r="A10883" t="s">
        <v>98</v>
      </c>
      <c r="B10883">
        <v>2250101</v>
      </c>
      <c r="C10883" s="4" t="s">
        <v>14087</v>
      </c>
      <c r="D10883" s="4" t="s">
        <v>4243</v>
      </c>
      <c r="E10883" s="8" t="s">
        <v>4243</v>
      </c>
      <c r="F10883" t="s">
        <v>390</v>
      </c>
      <c r="G10883" t="s">
        <v>541</v>
      </c>
      <c r="H10883" t="s">
        <v>405</v>
      </c>
      <c r="I10883" t="s">
        <v>1343</v>
      </c>
      <c r="J10883" s="1" t="s">
        <v>926</v>
      </c>
      <c r="L10883" s="2" t="s">
        <v>927</v>
      </c>
      <c r="M10883" s="2" t="s">
        <v>887</v>
      </c>
      <c r="N10883">
        <v>0</v>
      </c>
      <c r="O10883">
        <v>260000</v>
      </c>
      <c r="P10883">
        <v>0</v>
      </c>
      <c r="Q10883" t="s">
        <v>864</v>
      </c>
      <c r="R10883" s="3">
        <v>0.25</v>
      </c>
      <c r="S10883">
        <v>0</v>
      </c>
      <c r="T10883">
        <v>0</v>
      </c>
    </row>
    <row r="10884" spans="1:20" x14ac:dyDescent="0.25">
      <c r="A10884" t="s">
        <v>98</v>
      </c>
      <c r="B10884">
        <v>2250101</v>
      </c>
      <c r="C10884" s="4" t="s">
        <v>14087</v>
      </c>
      <c r="D10884" s="4" t="s">
        <v>4244</v>
      </c>
      <c r="E10884" s="8" t="s">
        <v>4244</v>
      </c>
      <c r="F10884" t="s">
        <v>390</v>
      </c>
      <c r="G10884" t="s">
        <v>541</v>
      </c>
      <c r="H10884" t="s">
        <v>405</v>
      </c>
      <c r="I10884" t="s">
        <v>1343</v>
      </c>
      <c r="J10884" s="1" t="s">
        <v>928</v>
      </c>
      <c r="L10884" s="2" t="s">
        <v>929</v>
      </c>
      <c r="M10884" s="2" t="s">
        <v>887</v>
      </c>
      <c r="N10884">
        <v>0</v>
      </c>
      <c r="O10884">
        <v>210000</v>
      </c>
      <c r="P10884">
        <v>0</v>
      </c>
      <c r="Q10884" t="s">
        <v>864</v>
      </c>
      <c r="R10884" s="3">
        <v>0.25</v>
      </c>
      <c r="S10884">
        <v>0</v>
      </c>
      <c r="T10884">
        <v>0</v>
      </c>
    </row>
    <row r="10885" spans="1:20" x14ac:dyDescent="0.25">
      <c r="A10885" t="s">
        <v>98</v>
      </c>
      <c r="B10885">
        <v>2250101</v>
      </c>
      <c r="C10885" s="4" t="s">
        <v>14087</v>
      </c>
      <c r="D10885" s="4" t="s">
        <v>4245</v>
      </c>
      <c r="E10885" s="8" t="s">
        <v>4245</v>
      </c>
      <c r="F10885" t="s">
        <v>390</v>
      </c>
      <c r="G10885" t="s">
        <v>541</v>
      </c>
      <c r="H10885" t="s">
        <v>405</v>
      </c>
      <c r="I10885" t="s">
        <v>1343</v>
      </c>
      <c r="J10885" s="1" t="s">
        <v>930</v>
      </c>
      <c r="L10885" s="2" t="s">
        <v>931</v>
      </c>
      <c r="M10885" s="2" t="s">
        <v>882</v>
      </c>
      <c r="N10885">
        <v>0</v>
      </c>
      <c r="O10885">
        <v>270000</v>
      </c>
      <c r="P10885">
        <v>0</v>
      </c>
      <c r="Q10885" t="s">
        <v>863</v>
      </c>
      <c r="R10885" s="3">
        <v>0.37</v>
      </c>
      <c r="S10885">
        <v>0</v>
      </c>
      <c r="T10885">
        <v>0</v>
      </c>
    </row>
    <row r="10886" spans="1:20" x14ac:dyDescent="0.25">
      <c r="A10886" t="s">
        <v>98</v>
      </c>
      <c r="B10886">
        <v>2250101</v>
      </c>
      <c r="C10886" s="4" t="s">
        <v>14087</v>
      </c>
      <c r="D10886" s="4" t="s">
        <v>4246</v>
      </c>
      <c r="E10886" s="8" t="s">
        <v>4246</v>
      </c>
      <c r="F10886" t="s">
        <v>390</v>
      </c>
      <c r="G10886" t="s">
        <v>541</v>
      </c>
      <c r="H10886" t="s">
        <v>405</v>
      </c>
      <c r="I10886" t="s">
        <v>1343</v>
      </c>
      <c r="J10886" s="1" t="s">
        <v>932</v>
      </c>
      <c r="L10886" s="2" t="s">
        <v>933</v>
      </c>
      <c r="M10886" s="2" t="s">
        <v>882</v>
      </c>
      <c r="N10886">
        <v>0</v>
      </c>
      <c r="O10886">
        <v>270000</v>
      </c>
      <c r="P10886">
        <v>0</v>
      </c>
      <c r="Q10886" t="s">
        <v>863</v>
      </c>
      <c r="R10886" s="3">
        <v>0.37</v>
      </c>
      <c r="S10886">
        <v>0</v>
      </c>
      <c r="T10886">
        <v>0</v>
      </c>
    </row>
    <row r="10887" spans="1:20" x14ac:dyDescent="0.25">
      <c r="A10887" t="s">
        <v>98</v>
      </c>
      <c r="B10887">
        <v>2250101</v>
      </c>
      <c r="C10887" s="4" t="s">
        <v>14087</v>
      </c>
      <c r="D10887" s="4" t="s">
        <v>4247</v>
      </c>
      <c r="E10887" s="8" t="s">
        <v>4247</v>
      </c>
      <c r="F10887" t="s">
        <v>390</v>
      </c>
      <c r="G10887" t="s">
        <v>541</v>
      </c>
      <c r="H10887" t="s">
        <v>405</v>
      </c>
      <c r="I10887" t="s">
        <v>1343</v>
      </c>
      <c r="J10887" s="1" t="s">
        <v>934</v>
      </c>
      <c r="L10887" s="2" t="s">
        <v>935</v>
      </c>
      <c r="M10887" s="2" t="s">
        <v>882</v>
      </c>
      <c r="N10887">
        <v>0</v>
      </c>
      <c r="O10887">
        <v>130000</v>
      </c>
      <c r="P10887">
        <v>0</v>
      </c>
      <c r="Q10887" t="s">
        <v>863</v>
      </c>
      <c r="R10887" s="3">
        <v>0.37</v>
      </c>
      <c r="S10887">
        <v>0</v>
      </c>
      <c r="T10887">
        <v>0</v>
      </c>
    </row>
    <row r="10888" spans="1:20" x14ac:dyDescent="0.25">
      <c r="A10888" t="s">
        <v>98</v>
      </c>
      <c r="B10888">
        <v>2250101</v>
      </c>
      <c r="C10888" s="4" t="s">
        <v>14087</v>
      </c>
      <c r="D10888" s="4" t="s">
        <v>4248</v>
      </c>
      <c r="E10888" s="8" t="s">
        <v>4248</v>
      </c>
      <c r="F10888" t="s">
        <v>390</v>
      </c>
      <c r="G10888" t="s">
        <v>541</v>
      </c>
      <c r="H10888" t="s">
        <v>405</v>
      </c>
      <c r="I10888" t="s">
        <v>1343</v>
      </c>
      <c r="J10888" s="1" t="s">
        <v>936</v>
      </c>
      <c r="L10888" s="2" t="s">
        <v>937</v>
      </c>
      <c r="M10888" s="2" t="s">
        <v>887</v>
      </c>
      <c r="N10888">
        <v>0</v>
      </c>
      <c r="O10888">
        <v>165000</v>
      </c>
      <c r="P10888">
        <v>0</v>
      </c>
      <c r="Q10888" t="s">
        <v>864</v>
      </c>
      <c r="R10888" s="3">
        <v>0.25</v>
      </c>
      <c r="S10888">
        <v>0</v>
      </c>
      <c r="T10888">
        <v>0</v>
      </c>
    </row>
    <row r="10889" spans="1:20" x14ac:dyDescent="0.25">
      <c r="A10889" t="s">
        <v>98</v>
      </c>
      <c r="B10889">
        <v>2250101</v>
      </c>
      <c r="C10889" s="4" t="s">
        <v>14087</v>
      </c>
      <c r="D10889" s="4" t="s">
        <v>4249</v>
      </c>
      <c r="E10889" s="8" t="s">
        <v>4249</v>
      </c>
      <c r="F10889" t="s">
        <v>390</v>
      </c>
      <c r="G10889" t="s">
        <v>541</v>
      </c>
      <c r="H10889" t="s">
        <v>405</v>
      </c>
      <c r="I10889" t="s">
        <v>1343</v>
      </c>
      <c r="J10889" s="1" t="s">
        <v>938</v>
      </c>
      <c r="L10889" s="2" t="s">
        <v>939</v>
      </c>
      <c r="M10889" s="2" t="s">
        <v>940</v>
      </c>
      <c r="N10889">
        <v>0</v>
      </c>
      <c r="O10889">
        <v>32000</v>
      </c>
      <c r="P10889">
        <v>0</v>
      </c>
      <c r="Q10889" t="s">
        <v>865</v>
      </c>
      <c r="R10889" s="3">
        <v>0</v>
      </c>
      <c r="S10889">
        <v>0</v>
      </c>
      <c r="T10889">
        <v>0</v>
      </c>
    </row>
    <row r="10890" spans="1:20" x14ac:dyDescent="0.25">
      <c r="A10890" t="s">
        <v>98</v>
      </c>
      <c r="B10890">
        <v>2250101</v>
      </c>
      <c r="C10890" s="4" t="s">
        <v>14087</v>
      </c>
      <c r="D10890" s="4" t="s">
        <v>4250</v>
      </c>
      <c r="E10890" s="8" t="s">
        <v>4250</v>
      </c>
      <c r="F10890" t="s">
        <v>390</v>
      </c>
      <c r="G10890" t="s">
        <v>541</v>
      </c>
      <c r="H10890" t="s">
        <v>405</v>
      </c>
      <c r="I10890" t="s">
        <v>1343</v>
      </c>
      <c r="J10890" s="1" t="s">
        <v>941</v>
      </c>
      <c r="L10890" s="2" t="s">
        <v>942</v>
      </c>
      <c r="M10890" s="2" t="s">
        <v>940</v>
      </c>
      <c r="N10890">
        <v>0</v>
      </c>
      <c r="O10890">
        <v>34000</v>
      </c>
      <c r="P10890">
        <v>0</v>
      </c>
      <c r="Q10890" t="s">
        <v>865</v>
      </c>
      <c r="R10890" s="3">
        <v>0</v>
      </c>
      <c r="S10890">
        <v>0</v>
      </c>
      <c r="T10890">
        <v>0</v>
      </c>
    </row>
    <row r="10891" spans="1:20" x14ac:dyDescent="0.25">
      <c r="A10891" t="s">
        <v>98</v>
      </c>
      <c r="B10891">
        <v>2250101</v>
      </c>
      <c r="C10891" s="4" t="s">
        <v>14087</v>
      </c>
      <c r="D10891" s="4" t="s">
        <v>4251</v>
      </c>
      <c r="E10891" s="8" t="s">
        <v>4251</v>
      </c>
      <c r="F10891" t="s">
        <v>390</v>
      </c>
      <c r="G10891" t="s">
        <v>541</v>
      </c>
      <c r="H10891" t="s">
        <v>405</v>
      </c>
      <c r="I10891" t="s">
        <v>1343</v>
      </c>
      <c r="J10891" s="1" t="s">
        <v>943</v>
      </c>
      <c r="L10891" s="2" t="s">
        <v>944</v>
      </c>
      <c r="M10891" s="2" t="s">
        <v>940</v>
      </c>
      <c r="N10891">
        <v>0</v>
      </c>
      <c r="O10891">
        <v>31000</v>
      </c>
      <c r="P10891">
        <v>0</v>
      </c>
      <c r="Q10891" t="s">
        <v>865</v>
      </c>
      <c r="R10891" s="3">
        <v>0</v>
      </c>
      <c r="S10891">
        <v>0</v>
      </c>
      <c r="T10891">
        <v>0</v>
      </c>
    </row>
    <row r="10892" spans="1:20" x14ac:dyDescent="0.25">
      <c r="A10892" t="s">
        <v>142</v>
      </c>
      <c r="B10892">
        <v>2250102</v>
      </c>
      <c r="C10892" s="4" t="s">
        <v>14087</v>
      </c>
      <c r="D10892" s="4" t="s">
        <v>5345</v>
      </c>
      <c r="E10892" s="8" t="s">
        <v>5345</v>
      </c>
      <c r="F10892" t="s">
        <v>390</v>
      </c>
      <c r="G10892" t="s">
        <v>541</v>
      </c>
      <c r="H10892" t="s">
        <v>417</v>
      </c>
      <c r="I10892" t="s">
        <v>1344</v>
      </c>
      <c r="J10892" s="1" t="s">
        <v>880</v>
      </c>
      <c r="L10892" s="2" t="s">
        <v>881</v>
      </c>
      <c r="M10892" s="2" t="s">
        <v>882</v>
      </c>
      <c r="N10892">
        <v>35</v>
      </c>
      <c r="O10892">
        <v>700000</v>
      </c>
      <c r="P10892">
        <v>24500000</v>
      </c>
      <c r="Q10892" t="s">
        <v>863</v>
      </c>
      <c r="R10892" s="3">
        <v>0.37</v>
      </c>
      <c r="S10892">
        <v>15435000</v>
      </c>
      <c r="T10892">
        <v>9065000</v>
      </c>
    </row>
    <row r="10893" spans="1:20" x14ac:dyDescent="0.25">
      <c r="A10893" t="s">
        <v>142</v>
      </c>
      <c r="B10893">
        <v>2250102</v>
      </c>
      <c r="C10893" s="4" t="s">
        <v>14087</v>
      </c>
      <c r="D10893" s="4" t="s">
        <v>5346</v>
      </c>
      <c r="E10893" s="8" t="s">
        <v>5346</v>
      </c>
      <c r="F10893" t="s">
        <v>390</v>
      </c>
      <c r="G10893" t="s">
        <v>541</v>
      </c>
      <c r="H10893" t="s">
        <v>417</v>
      </c>
      <c r="I10893" t="s">
        <v>1344</v>
      </c>
      <c r="J10893" s="1" t="s">
        <v>883</v>
      </c>
      <c r="L10893" s="2" t="s">
        <v>884</v>
      </c>
      <c r="M10893" s="2" t="s">
        <v>882</v>
      </c>
      <c r="N10893">
        <v>0</v>
      </c>
      <c r="O10893">
        <v>420000</v>
      </c>
      <c r="P10893">
        <v>0</v>
      </c>
      <c r="Q10893" t="s">
        <v>863</v>
      </c>
      <c r="R10893" s="3">
        <v>0.37</v>
      </c>
      <c r="S10893">
        <v>0</v>
      </c>
      <c r="T10893">
        <v>0</v>
      </c>
    </row>
    <row r="10894" spans="1:20" x14ac:dyDescent="0.25">
      <c r="A10894" t="s">
        <v>142</v>
      </c>
      <c r="B10894">
        <v>2250102</v>
      </c>
      <c r="C10894" s="4" t="s">
        <v>14087</v>
      </c>
      <c r="D10894" s="4" t="s">
        <v>5347</v>
      </c>
      <c r="E10894" s="8" t="s">
        <v>5347</v>
      </c>
      <c r="F10894" t="s">
        <v>390</v>
      </c>
      <c r="G10894" t="s">
        <v>541</v>
      </c>
      <c r="H10894" t="s">
        <v>417</v>
      </c>
      <c r="I10894" t="s">
        <v>1344</v>
      </c>
      <c r="J10894" s="1" t="s">
        <v>885</v>
      </c>
      <c r="L10894" s="2" t="s">
        <v>886</v>
      </c>
      <c r="M10894" s="2" t="s">
        <v>887</v>
      </c>
      <c r="N10894">
        <v>35</v>
      </c>
      <c r="O10894">
        <v>250000</v>
      </c>
      <c r="P10894">
        <v>8750000</v>
      </c>
      <c r="Q10894" t="s">
        <v>864</v>
      </c>
      <c r="R10894" s="3">
        <v>0.25</v>
      </c>
      <c r="S10894">
        <v>6562500</v>
      </c>
      <c r="T10894">
        <v>2187500</v>
      </c>
    </row>
    <row r="10895" spans="1:20" x14ac:dyDescent="0.25">
      <c r="A10895" t="s">
        <v>142</v>
      </c>
      <c r="B10895">
        <v>2250102</v>
      </c>
      <c r="C10895" s="4" t="s">
        <v>14087</v>
      </c>
      <c r="D10895" s="4" t="s">
        <v>5348</v>
      </c>
      <c r="E10895" s="8" t="s">
        <v>5348</v>
      </c>
      <c r="F10895" t="s">
        <v>390</v>
      </c>
      <c r="G10895" t="s">
        <v>541</v>
      </c>
      <c r="H10895" t="s">
        <v>417</v>
      </c>
      <c r="I10895" t="s">
        <v>1344</v>
      </c>
      <c r="J10895" s="1" t="s">
        <v>888</v>
      </c>
      <c r="L10895" s="2" t="s">
        <v>889</v>
      </c>
      <c r="M10895" s="2" t="s">
        <v>887</v>
      </c>
      <c r="N10895">
        <v>0</v>
      </c>
      <c r="O10895">
        <v>275000</v>
      </c>
      <c r="P10895">
        <v>0</v>
      </c>
      <c r="Q10895" t="s">
        <v>864</v>
      </c>
      <c r="R10895" s="3">
        <v>0.25</v>
      </c>
      <c r="S10895">
        <v>0</v>
      </c>
      <c r="T10895">
        <v>0</v>
      </c>
    </row>
    <row r="10896" spans="1:20" x14ac:dyDescent="0.25">
      <c r="A10896" t="s">
        <v>142</v>
      </c>
      <c r="B10896">
        <v>2250102</v>
      </c>
      <c r="C10896" s="4" t="s">
        <v>14087</v>
      </c>
      <c r="D10896" s="4" t="s">
        <v>5349</v>
      </c>
      <c r="E10896" s="8" t="s">
        <v>5349</v>
      </c>
      <c r="F10896" t="s">
        <v>390</v>
      </c>
      <c r="G10896" t="s">
        <v>541</v>
      </c>
      <c r="H10896" t="s">
        <v>417</v>
      </c>
      <c r="I10896" t="s">
        <v>1344</v>
      </c>
      <c r="J10896" s="1" t="s">
        <v>890</v>
      </c>
      <c r="L10896" s="2" t="s">
        <v>891</v>
      </c>
      <c r="M10896" s="2" t="s">
        <v>882</v>
      </c>
      <c r="N10896">
        <v>35</v>
      </c>
      <c r="O10896">
        <v>150000</v>
      </c>
      <c r="P10896">
        <v>5250000</v>
      </c>
      <c r="Q10896" t="s">
        <v>863</v>
      </c>
      <c r="R10896" s="3">
        <v>0.37</v>
      </c>
      <c r="S10896">
        <v>3307500</v>
      </c>
      <c r="T10896">
        <v>1942500</v>
      </c>
    </row>
    <row r="10897" spans="1:20" x14ac:dyDescent="0.25">
      <c r="A10897" t="s">
        <v>142</v>
      </c>
      <c r="B10897">
        <v>2250102</v>
      </c>
      <c r="C10897" s="4" t="s">
        <v>14087</v>
      </c>
      <c r="D10897" s="4" t="s">
        <v>5350</v>
      </c>
      <c r="E10897" s="8" t="s">
        <v>5350</v>
      </c>
      <c r="F10897" t="s">
        <v>390</v>
      </c>
      <c r="G10897" t="s">
        <v>541</v>
      </c>
      <c r="H10897" t="s">
        <v>417</v>
      </c>
      <c r="I10897" t="s">
        <v>1344</v>
      </c>
      <c r="J10897" s="1" t="s">
        <v>892</v>
      </c>
      <c r="L10897" s="2" t="s">
        <v>893</v>
      </c>
      <c r="M10897" s="2" t="s">
        <v>882</v>
      </c>
      <c r="N10897">
        <v>0</v>
      </c>
      <c r="O10897">
        <v>300000</v>
      </c>
      <c r="P10897">
        <v>0</v>
      </c>
      <c r="Q10897" t="s">
        <v>863</v>
      </c>
      <c r="R10897" s="3">
        <v>0.37</v>
      </c>
      <c r="S10897">
        <v>0</v>
      </c>
      <c r="T10897">
        <v>0</v>
      </c>
    </row>
    <row r="10898" spans="1:20" x14ac:dyDescent="0.25">
      <c r="A10898" t="s">
        <v>142</v>
      </c>
      <c r="B10898">
        <v>2250102</v>
      </c>
      <c r="C10898" s="4" t="s">
        <v>14087</v>
      </c>
      <c r="D10898" s="4" t="s">
        <v>5351</v>
      </c>
      <c r="E10898" s="8" t="s">
        <v>5351</v>
      </c>
      <c r="F10898" t="s">
        <v>390</v>
      </c>
      <c r="G10898" t="s">
        <v>541</v>
      </c>
      <c r="H10898" t="s">
        <v>417</v>
      </c>
      <c r="I10898" t="s">
        <v>1344</v>
      </c>
      <c r="J10898" s="1" t="s">
        <v>894</v>
      </c>
      <c r="L10898" s="2" t="s">
        <v>895</v>
      </c>
      <c r="M10898" s="2" t="s">
        <v>882</v>
      </c>
      <c r="N10898">
        <v>35</v>
      </c>
      <c r="O10898">
        <v>400000</v>
      </c>
      <c r="P10898">
        <v>14000000</v>
      </c>
      <c r="Q10898" t="s">
        <v>863</v>
      </c>
      <c r="R10898" s="3">
        <v>0.37</v>
      </c>
      <c r="S10898">
        <v>8820000</v>
      </c>
      <c r="T10898">
        <v>5180000</v>
      </c>
    </row>
    <row r="10899" spans="1:20" x14ac:dyDescent="0.25">
      <c r="A10899" t="s">
        <v>142</v>
      </c>
      <c r="B10899">
        <v>2250102</v>
      </c>
      <c r="C10899" s="4" t="s">
        <v>14087</v>
      </c>
      <c r="D10899" s="4" t="s">
        <v>5352</v>
      </c>
      <c r="E10899" s="8" t="s">
        <v>5352</v>
      </c>
      <c r="F10899" t="s">
        <v>390</v>
      </c>
      <c r="G10899" t="s">
        <v>541</v>
      </c>
      <c r="H10899" t="s">
        <v>417</v>
      </c>
      <c r="I10899" t="s">
        <v>1344</v>
      </c>
      <c r="J10899" s="1" t="s">
        <v>896</v>
      </c>
      <c r="L10899" s="2" t="s">
        <v>897</v>
      </c>
      <c r="M10899" s="2" t="s">
        <v>882</v>
      </c>
      <c r="N10899">
        <v>35</v>
      </c>
      <c r="O10899">
        <v>360000</v>
      </c>
      <c r="P10899">
        <v>12600000</v>
      </c>
      <c r="Q10899" t="s">
        <v>863</v>
      </c>
      <c r="R10899" s="3">
        <v>0.37</v>
      </c>
      <c r="S10899">
        <v>7938000</v>
      </c>
      <c r="T10899">
        <v>4662000</v>
      </c>
    </row>
    <row r="10900" spans="1:20" x14ac:dyDescent="0.25">
      <c r="A10900" t="s">
        <v>142</v>
      </c>
      <c r="B10900">
        <v>2250102</v>
      </c>
      <c r="C10900" s="4" t="s">
        <v>14087</v>
      </c>
      <c r="D10900" s="4" t="s">
        <v>5353</v>
      </c>
      <c r="E10900" s="8" t="s">
        <v>5353</v>
      </c>
      <c r="F10900" t="s">
        <v>390</v>
      </c>
      <c r="G10900" t="s">
        <v>541</v>
      </c>
      <c r="H10900" t="s">
        <v>417</v>
      </c>
      <c r="I10900" t="s">
        <v>1344</v>
      </c>
      <c r="J10900" s="1" t="s">
        <v>898</v>
      </c>
      <c r="L10900" s="2" t="s">
        <v>899</v>
      </c>
      <c r="M10900" s="2" t="s">
        <v>882</v>
      </c>
      <c r="N10900">
        <v>0</v>
      </c>
      <c r="O10900">
        <v>250000</v>
      </c>
      <c r="P10900">
        <v>0</v>
      </c>
      <c r="Q10900" t="s">
        <v>863</v>
      </c>
      <c r="R10900" s="3">
        <v>0.37</v>
      </c>
      <c r="S10900">
        <v>0</v>
      </c>
      <c r="T10900">
        <v>0</v>
      </c>
    </row>
    <row r="10901" spans="1:20" x14ac:dyDescent="0.25">
      <c r="A10901" t="s">
        <v>142</v>
      </c>
      <c r="B10901">
        <v>2250102</v>
      </c>
      <c r="C10901" s="4" t="s">
        <v>14087</v>
      </c>
      <c r="D10901" s="4" t="s">
        <v>5354</v>
      </c>
      <c r="E10901" s="8" t="s">
        <v>5354</v>
      </c>
      <c r="F10901" t="s">
        <v>390</v>
      </c>
      <c r="G10901" t="s">
        <v>541</v>
      </c>
      <c r="H10901" t="s">
        <v>417</v>
      </c>
      <c r="I10901" t="s">
        <v>1344</v>
      </c>
      <c r="J10901" s="1" t="s">
        <v>900</v>
      </c>
      <c r="L10901" s="2" t="s">
        <v>901</v>
      </c>
      <c r="M10901" s="2" t="s">
        <v>882</v>
      </c>
      <c r="N10901">
        <v>0</v>
      </c>
      <c r="O10901">
        <v>360000</v>
      </c>
      <c r="P10901">
        <v>0</v>
      </c>
      <c r="Q10901" t="s">
        <v>863</v>
      </c>
      <c r="R10901" s="3">
        <v>0.37</v>
      </c>
      <c r="S10901">
        <v>0</v>
      </c>
      <c r="T10901">
        <v>0</v>
      </c>
    </row>
    <row r="10902" spans="1:20" x14ac:dyDescent="0.25">
      <c r="A10902" t="s">
        <v>142</v>
      </c>
      <c r="B10902">
        <v>2250102</v>
      </c>
      <c r="C10902" s="4" t="s">
        <v>14087</v>
      </c>
      <c r="D10902" s="4" t="s">
        <v>5355</v>
      </c>
      <c r="E10902" s="8" t="s">
        <v>5355</v>
      </c>
      <c r="F10902" t="s">
        <v>390</v>
      </c>
      <c r="G10902" t="s">
        <v>541</v>
      </c>
      <c r="H10902" t="s">
        <v>417</v>
      </c>
      <c r="I10902" t="s">
        <v>1344</v>
      </c>
      <c r="J10902" s="1" t="s">
        <v>902</v>
      </c>
      <c r="L10902" s="2" t="s">
        <v>903</v>
      </c>
      <c r="M10902" s="2" t="s">
        <v>887</v>
      </c>
      <c r="N10902">
        <v>35</v>
      </c>
      <c r="O10902">
        <v>300000</v>
      </c>
      <c r="P10902">
        <v>10500000</v>
      </c>
      <c r="Q10902" t="s">
        <v>864</v>
      </c>
      <c r="R10902" s="3">
        <v>0.25</v>
      </c>
      <c r="S10902">
        <v>7875000</v>
      </c>
      <c r="T10902">
        <v>2625000</v>
      </c>
    </row>
    <row r="10903" spans="1:20" x14ac:dyDescent="0.25">
      <c r="A10903" t="s">
        <v>142</v>
      </c>
      <c r="B10903">
        <v>2250102</v>
      </c>
      <c r="C10903" s="4" t="s">
        <v>14087</v>
      </c>
      <c r="D10903" s="4" t="s">
        <v>5356</v>
      </c>
      <c r="E10903" s="8" t="s">
        <v>5356</v>
      </c>
      <c r="F10903" t="s">
        <v>390</v>
      </c>
      <c r="G10903" t="s">
        <v>541</v>
      </c>
      <c r="H10903" t="s">
        <v>417</v>
      </c>
      <c r="I10903" t="s">
        <v>1344</v>
      </c>
      <c r="J10903" s="1" t="s">
        <v>904</v>
      </c>
      <c r="L10903" s="2" t="s">
        <v>905</v>
      </c>
      <c r="M10903" s="2" t="s">
        <v>887</v>
      </c>
      <c r="N10903">
        <v>35</v>
      </c>
      <c r="O10903">
        <v>690000</v>
      </c>
      <c r="P10903">
        <v>24150000</v>
      </c>
      <c r="Q10903" t="s">
        <v>864</v>
      </c>
      <c r="R10903" s="3">
        <v>0.25</v>
      </c>
      <c r="S10903">
        <v>18112500</v>
      </c>
      <c r="T10903">
        <v>6037500</v>
      </c>
    </row>
    <row r="10904" spans="1:20" x14ac:dyDescent="0.25">
      <c r="A10904" t="s">
        <v>142</v>
      </c>
      <c r="B10904">
        <v>2250102</v>
      </c>
      <c r="C10904" s="4" t="s">
        <v>14087</v>
      </c>
      <c r="D10904" s="4" t="s">
        <v>5357</v>
      </c>
      <c r="E10904" s="8" t="s">
        <v>5357</v>
      </c>
      <c r="F10904" t="s">
        <v>390</v>
      </c>
      <c r="G10904" t="s">
        <v>541</v>
      </c>
      <c r="H10904" t="s">
        <v>417</v>
      </c>
      <c r="I10904" t="s">
        <v>1344</v>
      </c>
      <c r="J10904" s="1" t="s">
        <v>906</v>
      </c>
      <c r="L10904" s="2" t="s">
        <v>907</v>
      </c>
      <c r="M10904" s="2" t="s">
        <v>887</v>
      </c>
      <c r="N10904">
        <v>0</v>
      </c>
      <c r="O10904">
        <v>330000</v>
      </c>
      <c r="P10904">
        <v>0</v>
      </c>
      <c r="Q10904" t="s">
        <v>864</v>
      </c>
      <c r="R10904" s="3">
        <v>0.25</v>
      </c>
      <c r="S10904">
        <v>0</v>
      </c>
      <c r="T10904">
        <v>0</v>
      </c>
    </row>
    <row r="10905" spans="1:20" x14ac:dyDescent="0.25">
      <c r="A10905" t="s">
        <v>142</v>
      </c>
      <c r="B10905">
        <v>2250102</v>
      </c>
      <c r="C10905" s="4" t="s">
        <v>14087</v>
      </c>
      <c r="D10905" s="4" t="s">
        <v>5358</v>
      </c>
      <c r="E10905" s="8" t="s">
        <v>5358</v>
      </c>
      <c r="F10905" t="s">
        <v>390</v>
      </c>
      <c r="G10905" t="s">
        <v>541</v>
      </c>
      <c r="H10905" t="s">
        <v>417</v>
      </c>
      <c r="I10905" t="s">
        <v>1344</v>
      </c>
      <c r="J10905" s="1" t="s">
        <v>908</v>
      </c>
      <c r="L10905" s="2" t="s">
        <v>909</v>
      </c>
      <c r="M10905" s="2" t="s">
        <v>882</v>
      </c>
      <c r="N10905">
        <v>35</v>
      </c>
      <c r="O10905">
        <v>200000</v>
      </c>
      <c r="P10905">
        <v>7000000</v>
      </c>
      <c r="Q10905" t="s">
        <v>863</v>
      </c>
      <c r="R10905" s="3">
        <v>0.37</v>
      </c>
      <c r="S10905">
        <v>4410000</v>
      </c>
      <c r="T10905">
        <v>2590000</v>
      </c>
    </row>
    <row r="10906" spans="1:20" x14ac:dyDescent="0.25">
      <c r="A10906" t="s">
        <v>142</v>
      </c>
      <c r="B10906">
        <v>2250102</v>
      </c>
      <c r="C10906" s="4" t="s">
        <v>14087</v>
      </c>
      <c r="D10906" s="4" t="s">
        <v>5359</v>
      </c>
      <c r="E10906" s="8" t="s">
        <v>5359</v>
      </c>
      <c r="F10906" t="s">
        <v>390</v>
      </c>
      <c r="G10906" t="s">
        <v>541</v>
      </c>
      <c r="H10906" t="s">
        <v>417</v>
      </c>
      <c r="I10906" t="s">
        <v>1344</v>
      </c>
      <c r="J10906" s="1" t="s">
        <v>910</v>
      </c>
      <c r="L10906" s="2" t="s">
        <v>911</v>
      </c>
      <c r="M10906" s="2" t="s">
        <v>887</v>
      </c>
      <c r="N10906">
        <v>20</v>
      </c>
      <c r="O10906">
        <v>400000</v>
      </c>
      <c r="P10906">
        <v>8000000</v>
      </c>
      <c r="Q10906" t="s">
        <v>864</v>
      </c>
      <c r="R10906" s="3">
        <v>0.25</v>
      </c>
      <c r="S10906">
        <v>6000000</v>
      </c>
      <c r="T10906">
        <v>2000000</v>
      </c>
    </row>
    <row r="10907" spans="1:20" x14ac:dyDescent="0.25">
      <c r="A10907" t="s">
        <v>142</v>
      </c>
      <c r="B10907">
        <v>2250102</v>
      </c>
      <c r="C10907" s="4" t="s">
        <v>14087</v>
      </c>
      <c r="D10907" s="4" t="s">
        <v>5360</v>
      </c>
      <c r="E10907" s="8" t="s">
        <v>5360</v>
      </c>
      <c r="F10907" t="s">
        <v>390</v>
      </c>
      <c r="G10907" t="s">
        <v>541</v>
      </c>
      <c r="H10907" t="s">
        <v>417</v>
      </c>
      <c r="I10907" t="s">
        <v>1344</v>
      </c>
      <c r="J10907" s="1" t="s">
        <v>912</v>
      </c>
      <c r="L10907" s="2" t="s">
        <v>913</v>
      </c>
      <c r="M10907" s="2" t="s">
        <v>882</v>
      </c>
      <c r="N10907">
        <v>35</v>
      </c>
      <c r="O10907">
        <v>240000</v>
      </c>
      <c r="P10907">
        <v>8400000</v>
      </c>
      <c r="Q10907" t="s">
        <v>863</v>
      </c>
      <c r="R10907" s="3">
        <v>0.37</v>
      </c>
      <c r="S10907">
        <v>5292000</v>
      </c>
      <c r="T10907">
        <v>3108000</v>
      </c>
    </row>
    <row r="10908" spans="1:20" x14ac:dyDescent="0.25">
      <c r="A10908" t="s">
        <v>142</v>
      </c>
      <c r="B10908">
        <v>2250102</v>
      </c>
      <c r="C10908" s="4" t="s">
        <v>14087</v>
      </c>
      <c r="D10908" s="4" t="s">
        <v>5361</v>
      </c>
      <c r="E10908" s="8" t="s">
        <v>5361</v>
      </c>
      <c r="F10908" t="s">
        <v>390</v>
      </c>
      <c r="G10908" t="s">
        <v>541</v>
      </c>
      <c r="H10908" t="s">
        <v>417</v>
      </c>
      <c r="I10908" t="s">
        <v>1344</v>
      </c>
      <c r="J10908" s="1" t="s">
        <v>914</v>
      </c>
      <c r="L10908" s="2" t="s">
        <v>915</v>
      </c>
      <c r="M10908" s="2" t="s">
        <v>887</v>
      </c>
      <c r="N10908">
        <v>20</v>
      </c>
      <c r="O10908">
        <v>240000</v>
      </c>
      <c r="P10908">
        <v>4800000</v>
      </c>
      <c r="Q10908" t="s">
        <v>864</v>
      </c>
      <c r="R10908" s="3">
        <v>0.25</v>
      </c>
      <c r="S10908">
        <v>3600000</v>
      </c>
      <c r="T10908">
        <v>1200000</v>
      </c>
    </row>
    <row r="10909" spans="1:20" x14ac:dyDescent="0.25">
      <c r="A10909" t="s">
        <v>142</v>
      </c>
      <c r="B10909">
        <v>2250102</v>
      </c>
      <c r="C10909" s="4" t="s">
        <v>14087</v>
      </c>
      <c r="D10909" s="4" t="s">
        <v>5362</v>
      </c>
      <c r="E10909" s="8" t="s">
        <v>5362</v>
      </c>
      <c r="F10909" t="s">
        <v>390</v>
      </c>
      <c r="G10909" t="s">
        <v>541</v>
      </c>
      <c r="H10909" t="s">
        <v>417</v>
      </c>
      <c r="I10909" t="s">
        <v>1344</v>
      </c>
      <c r="J10909" s="1" t="s">
        <v>916</v>
      </c>
      <c r="L10909" s="2" t="s">
        <v>917</v>
      </c>
      <c r="M10909" s="2" t="s">
        <v>887</v>
      </c>
      <c r="N10909">
        <v>0</v>
      </c>
      <c r="O10909">
        <v>150000</v>
      </c>
      <c r="P10909">
        <v>0</v>
      </c>
      <c r="Q10909" t="s">
        <v>864</v>
      </c>
      <c r="R10909" s="3">
        <v>0.25</v>
      </c>
      <c r="S10909">
        <v>0</v>
      </c>
      <c r="T10909">
        <v>0</v>
      </c>
    </row>
    <row r="10910" spans="1:20" x14ac:dyDescent="0.25">
      <c r="A10910" t="s">
        <v>142</v>
      </c>
      <c r="B10910">
        <v>2250102</v>
      </c>
      <c r="C10910" s="4" t="s">
        <v>14087</v>
      </c>
      <c r="D10910" s="4" t="s">
        <v>5363</v>
      </c>
      <c r="E10910" s="8" t="s">
        <v>5363</v>
      </c>
      <c r="F10910" t="s">
        <v>390</v>
      </c>
      <c r="G10910" t="s">
        <v>541</v>
      </c>
      <c r="H10910" t="s">
        <v>417</v>
      </c>
      <c r="I10910" t="s">
        <v>1344</v>
      </c>
      <c r="J10910" s="1" t="s">
        <v>918</v>
      </c>
      <c r="L10910" s="2" t="s">
        <v>919</v>
      </c>
      <c r="M10910" s="2" t="s">
        <v>887</v>
      </c>
      <c r="N10910">
        <v>34</v>
      </c>
      <c r="O10910">
        <v>470000</v>
      </c>
      <c r="P10910">
        <v>15980000</v>
      </c>
      <c r="Q10910" t="s">
        <v>864</v>
      </c>
      <c r="R10910" s="3">
        <v>0.25</v>
      </c>
      <c r="S10910">
        <v>11985000</v>
      </c>
      <c r="T10910">
        <v>3995000</v>
      </c>
    </row>
    <row r="10911" spans="1:20" x14ac:dyDescent="0.25">
      <c r="A10911" t="s">
        <v>142</v>
      </c>
      <c r="B10911">
        <v>2250102</v>
      </c>
      <c r="C10911" s="4" t="s">
        <v>14087</v>
      </c>
      <c r="D10911" s="4" t="s">
        <v>5364</v>
      </c>
      <c r="E10911" s="8" t="s">
        <v>5364</v>
      </c>
      <c r="F10911" t="s">
        <v>390</v>
      </c>
      <c r="G10911" t="s">
        <v>541</v>
      </c>
      <c r="H10911" t="s">
        <v>417</v>
      </c>
      <c r="I10911" t="s">
        <v>1344</v>
      </c>
      <c r="J10911" s="1" t="s">
        <v>920</v>
      </c>
      <c r="L10911" s="2" t="s">
        <v>921</v>
      </c>
      <c r="M10911" s="2" t="s">
        <v>882</v>
      </c>
      <c r="N10911">
        <v>0</v>
      </c>
      <c r="O10911">
        <v>170000</v>
      </c>
      <c r="P10911">
        <v>0</v>
      </c>
      <c r="Q10911" t="s">
        <v>863</v>
      </c>
      <c r="R10911" s="3">
        <v>0.37</v>
      </c>
      <c r="S10911">
        <v>0</v>
      </c>
      <c r="T10911">
        <v>0</v>
      </c>
    </row>
    <row r="10912" spans="1:20" x14ac:dyDescent="0.25">
      <c r="A10912" t="s">
        <v>142</v>
      </c>
      <c r="B10912">
        <v>2250102</v>
      </c>
      <c r="C10912" s="4" t="s">
        <v>14087</v>
      </c>
      <c r="D10912" s="4" t="s">
        <v>5365</v>
      </c>
      <c r="E10912" s="8" t="s">
        <v>5365</v>
      </c>
      <c r="F10912" t="s">
        <v>390</v>
      </c>
      <c r="G10912" t="s">
        <v>541</v>
      </c>
      <c r="H10912" t="s">
        <v>417</v>
      </c>
      <c r="I10912" t="s">
        <v>1344</v>
      </c>
      <c r="J10912" s="1" t="s">
        <v>922</v>
      </c>
      <c r="L10912" s="2" t="s">
        <v>923</v>
      </c>
      <c r="M10912" s="2" t="s">
        <v>887</v>
      </c>
      <c r="N10912">
        <v>0</v>
      </c>
      <c r="O10912">
        <v>130000</v>
      </c>
      <c r="P10912">
        <v>0</v>
      </c>
      <c r="Q10912" t="s">
        <v>864</v>
      </c>
      <c r="R10912" s="3">
        <v>0.25</v>
      </c>
      <c r="S10912">
        <v>0</v>
      </c>
      <c r="T10912">
        <v>0</v>
      </c>
    </row>
    <row r="10913" spans="1:20" x14ac:dyDescent="0.25">
      <c r="A10913" t="s">
        <v>142</v>
      </c>
      <c r="B10913">
        <v>2250102</v>
      </c>
      <c r="C10913" s="4" t="s">
        <v>14087</v>
      </c>
      <c r="D10913" s="4" t="s">
        <v>5366</v>
      </c>
      <c r="E10913" s="8" t="s">
        <v>5366</v>
      </c>
      <c r="F10913" t="s">
        <v>390</v>
      </c>
      <c r="G10913" t="s">
        <v>541</v>
      </c>
      <c r="H10913" t="s">
        <v>417</v>
      </c>
      <c r="I10913" t="s">
        <v>1344</v>
      </c>
      <c r="J10913" s="1" t="s">
        <v>924</v>
      </c>
      <c r="L10913" s="2" t="s">
        <v>925</v>
      </c>
      <c r="M10913" s="2" t="s">
        <v>887</v>
      </c>
      <c r="N10913">
        <v>0</v>
      </c>
      <c r="O10913">
        <v>130000</v>
      </c>
      <c r="P10913">
        <v>0</v>
      </c>
      <c r="Q10913" t="s">
        <v>864</v>
      </c>
      <c r="R10913" s="3">
        <v>0.25</v>
      </c>
      <c r="S10913">
        <v>0</v>
      </c>
      <c r="T10913">
        <v>0</v>
      </c>
    </row>
    <row r="10914" spans="1:20" x14ac:dyDescent="0.25">
      <c r="A10914" t="s">
        <v>142</v>
      </c>
      <c r="B10914">
        <v>2250102</v>
      </c>
      <c r="C10914" s="4" t="s">
        <v>14087</v>
      </c>
      <c r="D10914" s="4" t="s">
        <v>5367</v>
      </c>
      <c r="E10914" s="8" t="s">
        <v>5367</v>
      </c>
      <c r="F10914" t="s">
        <v>390</v>
      </c>
      <c r="G10914" t="s">
        <v>541</v>
      </c>
      <c r="H10914" t="s">
        <v>417</v>
      </c>
      <c r="I10914" t="s">
        <v>1344</v>
      </c>
      <c r="J10914" s="1" t="s">
        <v>926</v>
      </c>
      <c r="L10914" s="2" t="s">
        <v>927</v>
      </c>
      <c r="M10914" s="2" t="s">
        <v>887</v>
      </c>
      <c r="N10914">
        <v>0</v>
      </c>
      <c r="O10914">
        <v>260000</v>
      </c>
      <c r="P10914">
        <v>0</v>
      </c>
      <c r="Q10914" t="s">
        <v>864</v>
      </c>
      <c r="R10914" s="3">
        <v>0.25</v>
      </c>
      <c r="S10914">
        <v>0</v>
      </c>
      <c r="T10914">
        <v>0</v>
      </c>
    </row>
    <row r="10915" spans="1:20" x14ac:dyDescent="0.25">
      <c r="A10915" t="s">
        <v>142</v>
      </c>
      <c r="B10915">
        <v>2250102</v>
      </c>
      <c r="C10915" s="4" t="s">
        <v>14087</v>
      </c>
      <c r="D10915" s="4" t="s">
        <v>5368</v>
      </c>
      <c r="E10915" s="8" t="s">
        <v>5368</v>
      </c>
      <c r="F10915" t="s">
        <v>390</v>
      </c>
      <c r="G10915" t="s">
        <v>541</v>
      </c>
      <c r="H10915" t="s">
        <v>417</v>
      </c>
      <c r="I10915" t="s">
        <v>1344</v>
      </c>
      <c r="J10915" s="1" t="s">
        <v>928</v>
      </c>
      <c r="L10915" s="2" t="s">
        <v>929</v>
      </c>
      <c r="M10915" s="2" t="s">
        <v>887</v>
      </c>
      <c r="N10915">
        <v>0</v>
      </c>
      <c r="O10915">
        <v>210000</v>
      </c>
      <c r="P10915">
        <v>0</v>
      </c>
      <c r="Q10915" t="s">
        <v>864</v>
      </c>
      <c r="R10915" s="3">
        <v>0.25</v>
      </c>
      <c r="S10915">
        <v>0</v>
      </c>
      <c r="T10915">
        <v>0</v>
      </c>
    </row>
    <row r="10916" spans="1:20" x14ac:dyDescent="0.25">
      <c r="A10916" t="s">
        <v>142</v>
      </c>
      <c r="B10916">
        <v>2250102</v>
      </c>
      <c r="C10916" s="4" t="s">
        <v>14087</v>
      </c>
      <c r="D10916" s="4" t="s">
        <v>5369</v>
      </c>
      <c r="E10916" s="8" t="s">
        <v>5369</v>
      </c>
      <c r="F10916" t="s">
        <v>390</v>
      </c>
      <c r="G10916" t="s">
        <v>541</v>
      </c>
      <c r="H10916" t="s">
        <v>417</v>
      </c>
      <c r="I10916" t="s">
        <v>1344</v>
      </c>
      <c r="J10916" s="1" t="s">
        <v>930</v>
      </c>
      <c r="L10916" s="2" t="s">
        <v>931</v>
      </c>
      <c r="M10916" s="2" t="s">
        <v>882</v>
      </c>
      <c r="N10916">
        <v>0</v>
      </c>
      <c r="O10916">
        <v>270000</v>
      </c>
      <c r="P10916">
        <v>0</v>
      </c>
      <c r="Q10916" t="s">
        <v>863</v>
      </c>
      <c r="R10916" s="3">
        <v>0.37</v>
      </c>
      <c r="S10916">
        <v>0</v>
      </c>
      <c r="T10916">
        <v>0</v>
      </c>
    </row>
    <row r="10917" spans="1:20" x14ac:dyDescent="0.25">
      <c r="A10917" t="s">
        <v>142</v>
      </c>
      <c r="B10917">
        <v>2250102</v>
      </c>
      <c r="C10917" s="4" t="s">
        <v>14087</v>
      </c>
      <c r="D10917" s="4" t="s">
        <v>5370</v>
      </c>
      <c r="E10917" s="8" t="s">
        <v>5370</v>
      </c>
      <c r="F10917" t="s">
        <v>390</v>
      </c>
      <c r="G10917" t="s">
        <v>541</v>
      </c>
      <c r="H10917" t="s">
        <v>417</v>
      </c>
      <c r="I10917" t="s">
        <v>1344</v>
      </c>
      <c r="J10917" s="1" t="s">
        <v>932</v>
      </c>
      <c r="L10917" s="2" t="s">
        <v>933</v>
      </c>
      <c r="M10917" s="2" t="s">
        <v>882</v>
      </c>
      <c r="N10917">
        <v>0</v>
      </c>
      <c r="O10917">
        <v>270000</v>
      </c>
      <c r="P10917">
        <v>0</v>
      </c>
      <c r="Q10917" t="s">
        <v>863</v>
      </c>
      <c r="R10917" s="3">
        <v>0.37</v>
      </c>
      <c r="S10917">
        <v>0</v>
      </c>
      <c r="T10917">
        <v>0</v>
      </c>
    </row>
    <row r="10918" spans="1:20" x14ac:dyDescent="0.25">
      <c r="A10918" t="s">
        <v>142</v>
      </c>
      <c r="B10918">
        <v>2250102</v>
      </c>
      <c r="C10918" s="4" t="s">
        <v>14087</v>
      </c>
      <c r="D10918" s="4" t="s">
        <v>5371</v>
      </c>
      <c r="E10918" s="8" t="s">
        <v>5371</v>
      </c>
      <c r="F10918" t="s">
        <v>390</v>
      </c>
      <c r="G10918" t="s">
        <v>541</v>
      </c>
      <c r="H10918" t="s">
        <v>417</v>
      </c>
      <c r="I10918" t="s">
        <v>1344</v>
      </c>
      <c r="J10918" s="1" t="s">
        <v>934</v>
      </c>
      <c r="L10918" s="2" t="s">
        <v>935</v>
      </c>
      <c r="M10918" s="2" t="s">
        <v>882</v>
      </c>
      <c r="N10918">
        <v>0</v>
      </c>
      <c r="O10918">
        <v>130000</v>
      </c>
      <c r="P10918">
        <v>0</v>
      </c>
      <c r="Q10918" t="s">
        <v>863</v>
      </c>
      <c r="R10918" s="3">
        <v>0.37</v>
      </c>
      <c r="S10918">
        <v>0</v>
      </c>
      <c r="T10918">
        <v>0</v>
      </c>
    </row>
    <row r="10919" spans="1:20" x14ac:dyDescent="0.25">
      <c r="A10919" t="s">
        <v>142</v>
      </c>
      <c r="B10919">
        <v>2250102</v>
      </c>
      <c r="C10919" s="4" t="s">
        <v>14087</v>
      </c>
      <c r="D10919" s="4" t="s">
        <v>5372</v>
      </c>
      <c r="E10919" s="8" t="s">
        <v>5372</v>
      </c>
      <c r="F10919" t="s">
        <v>390</v>
      </c>
      <c r="G10919" t="s">
        <v>541</v>
      </c>
      <c r="H10919" t="s">
        <v>417</v>
      </c>
      <c r="I10919" t="s">
        <v>1344</v>
      </c>
      <c r="J10919" s="1" t="s">
        <v>936</v>
      </c>
      <c r="L10919" s="2" t="s">
        <v>937</v>
      </c>
      <c r="M10919" s="2" t="s">
        <v>887</v>
      </c>
      <c r="N10919">
        <v>0</v>
      </c>
      <c r="O10919">
        <v>165000</v>
      </c>
      <c r="P10919">
        <v>0</v>
      </c>
      <c r="Q10919" t="s">
        <v>864</v>
      </c>
      <c r="R10919" s="3">
        <v>0.25</v>
      </c>
      <c r="S10919">
        <v>0</v>
      </c>
      <c r="T10919">
        <v>0</v>
      </c>
    </row>
    <row r="10920" spans="1:20" x14ac:dyDescent="0.25">
      <c r="A10920" t="s">
        <v>142</v>
      </c>
      <c r="B10920">
        <v>2250102</v>
      </c>
      <c r="C10920" s="4" t="s">
        <v>14087</v>
      </c>
      <c r="D10920" s="4" t="s">
        <v>5373</v>
      </c>
      <c r="E10920" s="8" t="s">
        <v>5373</v>
      </c>
      <c r="F10920" t="s">
        <v>390</v>
      </c>
      <c r="G10920" t="s">
        <v>541</v>
      </c>
      <c r="H10920" t="s">
        <v>417</v>
      </c>
      <c r="I10920" t="s">
        <v>1344</v>
      </c>
      <c r="J10920" s="1" t="s">
        <v>938</v>
      </c>
      <c r="L10920" s="2" t="s">
        <v>939</v>
      </c>
      <c r="M10920" s="2" t="s">
        <v>940</v>
      </c>
      <c r="N10920">
        <v>0</v>
      </c>
      <c r="O10920">
        <v>32000</v>
      </c>
      <c r="P10920">
        <v>0</v>
      </c>
      <c r="Q10920" t="s">
        <v>865</v>
      </c>
      <c r="R10920" s="3">
        <v>0</v>
      </c>
      <c r="S10920">
        <v>0</v>
      </c>
      <c r="T10920">
        <v>0</v>
      </c>
    </row>
    <row r="10921" spans="1:20" x14ac:dyDescent="0.25">
      <c r="A10921" t="s">
        <v>142</v>
      </c>
      <c r="B10921">
        <v>2250102</v>
      </c>
      <c r="C10921" s="4" t="s">
        <v>14087</v>
      </c>
      <c r="D10921" s="4" t="s">
        <v>5374</v>
      </c>
      <c r="E10921" s="8" t="s">
        <v>5374</v>
      </c>
      <c r="F10921" t="s">
        <v>390</v>
      </c>
      <c r="G10921" t="s">
        <v>541</v>
      </c>
      <c r="H10921" t="s">
        <v>417</v>
      </c>
      <c r="I10921" t="s">
        <v>1344</v>
      </c>
      <c r="J10921" s="1" t="s">
        <v>941</v>
      </c>
      <c r="L10921" s="2" t="s">
        <v>942</v>
      </c>
      <c r="M10921" s="2" t="s">
        <v>940</v>
      </c>
      <c r="N10921">
        <v>0</v>
      </c>
      <c r="O10921">
        <v>34000</v>
      </c>
      <c r="P10921">
        <v>0</v>
      </c>
      <c r="Q10921" t="s">
        <v>865</v>
      </c>
      <c r="R10921" s="3">
        <v>0</v>
      </c>
      <c r="S10921">
        <v>0</v>
      </c>
      <c r="T10921">
        <v>0</v>
      </c>
    </row>
    <row r="10922" spans="1:20" x14ac:dyDescent="0.25">
      <c r="A10922" t="s">
        <v>142</v>
      </c>
      <c r="B10922">
        <v>2250102</v>
      </c>
      <c r="C10922" s="4" t="s">
        <v>14087</v>
      </c>
      <c r="D10922" s="4" t="s">
        <v>5375</v>
      </c>
      <c r="E10922" s="8" t="s">
        <v>5375</v>
      </c>
      <c r="F10922" t="s">
        <v>390</v>
      </c>
      <c r="G10922" t="s">
        <v>541</v>
      </c>
      <c r="H10922" t="s">
        <v>417</v>
      </c>
      <c r="I10922" t="s">
        <v>1344</v>
      </c>
      <c r="J10922" s="1" t="s">
        <v>943</v>
      </c>
      <c r="L10922" s="2" t="s">
        <v>944</v>
      </c>
      <c r="M10922" s="2" t="s">
        <v>940</v>
      </c>
      <c r="N10922">
        <v>0</v>
      </c>
      <c r="O10922">
        <v>31000</v>
      </c>
      <c r="P10922">
        <v>0</v>
      </c>
      <c r="Q10922" t="s">
        <v>865</v>
      </c>
      <c r="R10922" s="3">
        <v>0</v>
      </c>
      <c r="S10922">
        <v>0</v>
      </c>
      <c r="T10922">
        <v>0</v>
      </c>
    </row>
    <row r="10923" spans="1:20" x14ac:dyDescent="0.25">
      <c r="A10923" s="7" t="s">
        <v>13749</v>
      </c>
      <c r="B10923">
        <v>2250104</v>
      </c>
      <c r="C10923" s="5" t="s">
        <v>14087</v>
      </c>
      <c r="D10923" s="5" t="s">
        <v>8306</v>
      </c>
      <c r="E10923" s="8" t="s">
        <v>8306</v>
      </c>
      <c r="F10923" t="s">
        <v>390</v>
      </c>
      <c r="G10923" t="s">
        <v>541</v>
      </c>
      <c r="H10923" t="s">
        <v>481</v>
      </c>
      <c r="I10923" s="2" t="s">
        <v>1345</v>
      </c>
      <c r="J10923" s="1" t="s">
        <v>880</v>
      </c>
      <c r="L10923" s="2" t="s">
        <v>881</v>
      </c>
      <c r="M10923" s="2" t="s">
        <v>882</v>
      </c>
      <c r="N10923">
        <v>20</v>
      </c>
      <c r="O10923">
        <v>700000</v>
      </c>
      <c r="P10923" s="2">
        <v>14000000</v>
      </c>
      <c r="Q10923" s="6" t="s">
        <v>863</v>
      </c>
      <c r="R10923" s="3">
        <v>0.37</v>
      </c>
      <c r="S10923" s="2">
        <v>8820000</v>
      </c>
      <c r="T10923" s="2">
        <v>5180000</v>
      </c>
    </row>
    <row r="10924" spans="1:20" x14ac:dyDescent="0.25">
      <c r="A10924" s="7" t="s">
        <v>13749</v>
      </c>
      <c r="B10924">
        <v>2250104</v>
      </c>
      <c r="C10924" s="5" t="s">
        <v>14087</v>
      </c>
      <c r="D10924" s="5" t="s">
        <v>8307</v>
      </c>
      <c r="E10924" s="8" t="s">
        <v>8307</v>
      </c>
      <c r="F10924" t="s">
        <v>390</v>
      </c>
      <c r="G10924" t="s">
        <v>541</v>
      </c>
      <c r="H10924" t="s">
        <v>481</v>
      </c>
      <c r="I10924" s="2" t="s">
        <v>1345</v>
      </c>
      <c r="J10924" s="1" t="s">
        <v>883</v>
      </c>
      <c r="L10924" s="2" t="s">
        <v>884</v>
      </c>
      <c r="M10924" s="2" t="s">
        <v>882</v>
      </c>
      <c r="N10924">
        <v>0</v>
      </c>
      <c r="O10924">
        <v>420000</v>
      </c>
      <c r="P10924" s="2">
        <v>0</v>
      </c>
      <c r="Q10924" s="6" t="s">
        <v>863</v>
      </c>
      <c r="R10924" s="3">
        <v>0.37</v>
      </c>
      <c r="S10924" s="2">
        <v>0</v>
      </c>
      <c r="T10924" s="2">
        <v>0</v>
      </c>
    </row>
    <row r="10925" spans="1:20" x14ac:dyDescent="0.25">
      <c r="A10925" s="7" t="s">
        <v>13749</v>
      </c>
      <c r="B10925">
        <v>2250104</v>
      </c>
      <c r="C10925" s="5" t="s">
        <v>14087</v>
      </c>
      <c r="D10925" s="5" t="s">
        <v>8308</v>
      </c>
      <c r="E10925" s="8" t="s">
        <v>8308</v>
      </c>
      <c r="F10925" t="s">
        <v>390</v>
      </c>
      <c r="G10925" t="s">
        <v>541</v>
      </c>
      <c r="H10925" t="s">
        <v>481</v>
      </c>
      <c r="I10925" s="2" t="s">
        <v>1345</v>
      </c>
      <c r="J10925" s="1" t="s">
        <v>885</v>
      </c>
      <c r="L10925" s="2" t="s">
        <v>886</v>
      </c>
      <c r="M10925" s="2" t="s">
        <v>887</v>
      </c>
      <c r="N10925">
        <v>0</v>
      </c>
      <c r="O10925">
        <v>250000</v>
      </c>
      <c r="P10925" s="2">
        <v>0</v>
      </c>
      <c r="Q10925" s="6" t="s">
        <v>864</v>
      </c>
      <c r="R10925" s="3">
        <v>0.25</v>
      </c>
      <c r="S10925" s="2">
        <v>0</v>
      </c>
      <c r="T10925" s="2">
        <v>0</v>
      </c>
    </row>
    <row r="10926" spans="1:20" x14ac:dyDescent="0.25">
      <c r="A10926" s="7" t="s">
        <v>13749</v>
      </c>
      <c r="B10926">
        <v>2250104</v>
      </c>
      <c r="C10926" s="5" t="s">
        <v>14087</v>
      </c>
      <c r="D10926" s="5" t="s">
        <v>8309</v>
      </c>
      <c r="E10926" s="8" t="s">
        <v>8309</v>
      </c>
      <c r="F10926" t="s">
        <v>390</v>
      </c>
      <c r="G10926" t="s">
        <v>541</v>
      </c>
      <c r="H10926" t="s">
        <v>481</v>
      </c>
      <c r="I10926" s="2" t="s">
        <v>1345</v>
      </c>
      <c r="J10926" s="1" t="s">
        <v>888</v>
      </c>
      <c r="L10926" s="2" t="s">
        <v>889</v>
      </c>
      <c r="M10926" s="2" t="s">
        <v>887</v>
      </c>
      <c r="N10926">
        <v>20</v>
      </c>
      <c r="O10926">
        <v>275000</v>
      </c>
      <c r="P10926" s="2">
        <v>5500000</v>
      </c>
      <c r="Q10926" s="6" t="s">
        <v>864</v>
      </c>
      <c r="R10926" s="3">
        <v>0.25</v>
      </c>
      <c r="S10926" s="2">
        <v>4125000</v>
      </c>
      <c r="T10926" s="2">
        <v>1375000</v>
      </c>
    </row>
    <row r="10927" spans="1:20" x14ac:dyDescent="0.25">
      <c r="A10927" s="7" t="s">
        <v>13749</v>
      </c>
      <c r="B10927">
        <v>2250104</v>
      </c>
      <c r="C10927" s="5" t="s">
        <v>14087</v>
      </c>
      <c r="D10927" s="5" t="s">
        <v>8310</v>
      </c>
      <c r="E10927" s="8" t="s">
        <v>8310</v>
      </c>
      <c r="F10927" t="s">
        <v>390</v>
      </c>
      <c r="G10927" t="s">
        <v>541</v>
      </c>
      <c r="H10927" t="s">
        <v>481</v>
      </c>
      <c r="I10927" s="2" t="s">
        <v>1345</v>
      </c>
      <c r="J10927" s="1" t="s">
        <v>890</v>
      </c>
      <c r="L10927" s="2" t="s">
        <v>891</v>
      </c>
      <c r="M10927" s="2" t="s">
        <v>882</v>
      </c>
      <c r="N10927">
        <v>20</v>
      </c>
      <c r="O10927">
        <v>150000</v>
      </c>
      <c r="P10927" s="2">
        <v>3000000</v>
      </c>
      <c r="Q10927" s="6" t="s">
        <v>863</v>
      </c>
      <c r="R10927" s="3">
        <v>0.37</v>
      </c>
      <c r="S10927" s="2">
        <v>1890000</v>
      </c>
      <c r="T10927" s="2">
        <v>1110000</v>
      </c>
    </row>
    <row r="10928" spans="1:20" x14ac:dyDescent="0.25">
      <c r="A10928" s="7" t="s">
        <v>13749</v>
      </c>
      <c r="B10928">
        <v>2250104</v>
      </c>
      <c r="C10928" s="5" t="s">
        <v>14087</v>
      </c>
      <c r="D10928" s="5" t="s">
        <v>8311</v>
      </c>
      <c r="E10928" s="8" t="s">
        <v>8311</v>
      </c>
      <c r="F10928" t="s">
        <v>390</v>
      </c>
      <c r="G10928" t="s">
        <v>541</v>
      </c>
      <c r="H10928" t="s">
        <v>481</v>
      </c>
      <c r="I10928" s="2" t="s">
        <v>1345</v>
      </c>
      <c r="J10928" s="1" t="s">
        <v>892</v>
      </c>
      <c r="L10928" s="2" t="s">
        <v>893</v>
      </c>
      <c r="M10928" s="2" t="s">
        <v>882</v>
      </c>
      <c r="N10928">
        <v>0</v>
      </c>
      <c r="O10928">
        <v>300000</v>
      </c>
      <c r="P10928" s="2">
        <v>0</v>
      </c>
      <c r="Q10928" s="6" t="s">
        <v>863</v>
      </c>
      <c r="R10928" s="3">
        <v>0.37</v>
      </c>
      <c r="S10928" s="2">
        <v>0</v>
      </c>
      <c r="T10928" s="2">
        <v>0</v>
      </c>
    </row>
    <row r="10929" spans="1:20" x14ac:dyDescent="0.25">
      <c r="A10929" s="7" t="s">
        <v>13749</v>
      </c>
      <c r="B10929">
        <v>2250104</v>
      </c>
      <c r="C10929" s="5" t="s">
        <v>14087</v>
      </c>
      <c r="D10929" s="5" t="s">
        <v>8312</v>
      </c>
      <c r="E10929" s="8" t="s">
        <v>8312</v>
      </c>
      <c r="F10929" t="s">
        <v>390</v>
      </c>
      <c r="G10929" t="s">
        <v>541</v>
      </c>
      <c r="H10929" t="s">
        <v>481</v>
      </c>
      <c r="I10929" s="2" t="s">
        <v>1345</v>
      </c>
      <c r="J10929" s="1" t="s">
        <v>894</v>
      </c>
      <c r="L10929" s="2" t="s">
        <v>895</v>
      </c>
      <c r="M10929" s="2" t="s">
        <v>882</v>
      </c>
      <c r="N10929">
        <v>20</v>
      </c>
      <c r="O10929">
        <v>400000</v>
      </c>
      <c r="P10929" s="2">
        <v>8000000</v>
      </c>
      <c r="Q10929" s="6" t="s">
        <v>863</v>
      </c>
      <c r="R10929" s="3">
        <v>0.37</v>
      </c>
      <c r="S10929" s="2">
        <v>5040000</v>
      </c>
      <c r="T10929" s="2">
        <v>2960000</v>
      </c>
    </row>
    <row r="10930" spans="1:20" x14ac:dyDescent="0.25">
      <c r="A10930" s="7" t="s">
        <v>13749</v>
      </c>
      <c r="B10930">
        <v>2250104</v>
      </c>
      <c r="C10930" s="5" t="s">
        <v>14087</v>
      </c>
      <c r="D10930" s="5" t="s">
        <v>8313</v>
      </c>
      <c r="E10930" s="8" t="s">
        <v>8313</v>
      </c>
      <c r="F10930" t="s">
        <v>390</v>
      </c>
      <c r="G10930" t="s">
        <v>541</v>
      </c>
      <c r="H10930" t="s">
        <v>481</v>
      </c>
      <c r="I10930" s="2" t="s">
        <v>1345</v>
      </c>
      <c r="J10930" s="1" t="s">
        <v>896</v>
      </c>
      <c r="L10930" s="2" t="s">
        <v>897</v>
      </c>
      <c r="M10930" s="2" t="s">
        <v>882</v>
      </c>
      <c r="N10930">
        <v>23</v>
      </c>
      <c r="O10930">
        <v>360000</v>
      </c>
      <c r="P10930" s="2">
        <v>8280000</v>
      </c>
      <c r="Q10930" s="6" t="s">
        <v>863</v>
      </c>
      <c r="R10930" s="3">
        <v>0.37</v>
      </c>
      <c r="S10930" s="2">
        <v>5216400</v>
      </c>
      <c r="T10930" s="2">
        <v>3063600</v>
      </c>
    </row>
    <row r="10931" spans="1:20" x14ac:dyDescent="0.25">
      <c r="A10931" s="7" t="s">
        <v>13749</v>
      </c>
      <c r="B10931">
        <v>2250104</v>
      </c>
      <c r="C10931" s="5" t="s">
        <v>14087</v>
      </c>
      <c r="D10931" s="5" t="s">
        <v>8314</v>
      </c>
      <c r="E10931" s="8" t="s">
        <v>8314</v>
      </c>
      <c r="F10931" t="s">
        <v>390</v>
      </c>
      <c r="G10931" t="s">
        <v>541</v>
      </c>
      <c r="H10931" t="s">
        <v>481</v>
      </c>
      <c r="I10931" s="2" t="s">
        <v>1345</v>
      </c>
      <c r="J10931" s="1" t="s">
        <v>898</v>
      </c>
      <c r="L10931" s="2" t="s">
        <v>899</v>
      </c>
      <c r="M10931" s="2" t="s">
        <v>882</v>
      </c>
      <c r="N10931">
        <v>0</v>
      </c>
      <c r="O10931">
        <v>250000</v>
      </c>
      <c r="P10931" s="2">
        <v>0</v>
      </c>
      <c r="Q10931" s="6" t="s">
        <v>863</v>
      </c>
      <c r="R10931" s="3">
        <v>0.37</v>
      </c>
      <c r="S10931" s="2">
        <v>0</v>
      </c>
      <c r="T10931" s="2">
        <v>0</v>
      </c>
    </row>
    <row r="10932" spans="1:20" x14ac:dyDescent="0.25">
      <c r="A10932" s="7" t="s">
        <v>13749</v>
      </c>
      <c r="B10932">
        <v>2250104</v>
      </c>
      <c r="C10932" s="5" t="s">
        <v>14087</v>
      </c>
      <c r="D10932" s="5" t="s">
        <v>8315</v>
      </c>
      <c r="E10932" s="8" t="s">
        <v>8315</v>
      </c>
      <c r="F10932" t="s">
        <v>390</v>
      </c>
      <c r="G10932" t="s">
        <v>541</v>
      </c>
      <c r="H10932" t="s">
        <v>481</v>
      </c>
      <c r="I10932" s="2" t="s">
        <v>1345</v>
      </c>
      <c r="J10932" s="1" t="s">
        <v>900</v>
      </c>
      <c r="L10932" s="2" t="s">
        <v>901</v>
      </c>
      <c r="M10932" s="2" t="s">
        <v>882</v>
      </c>
      <c r="N10932">
        <v>0</v>
      </c>
      <c r="O10932">
        <v>360000</v>
      </c>
      <c r="P10932" s="2">
        <v>0</v>
      </c>
      <c r="Q10932" s="6" t="s">
        <v>863</v>
      </c>
      <c r="R10932" s="3">
        <v>0.37</v>
      </c>
      <c r="S10932" s="2">
        <v>0</v>
      </c>
      <c r="T10932" s="2">
        <v>0</v>
      </c>
    </row>
    <row r="10933" spans="1:20" x14ac:dyDescent="0.25">
      <c r="A10933" s="7" t="s">
        <v>13749</v>
      </c>
      <c r="B10933">
        <v>2250104</v>
      </c>
      <c r="C10933" s="5" t="s">
        <v>14087</v>
      </c>
      <c r="D10933" s="5" t="s">
        <v>8316</v>
      </c>
      <c r="E10933" s="8" t="s">
        <v>8316</v>
      </c>
      <c r="F10933" t="s">
        <v>390</v>
      </c>
      <c r="G10933" t="s">
        <v>541</v>
      </c>
      <c r="H10933" t="s">
        <v>481</v>
      </c>
      <c r="I10933" s="2" t="s">
        <v>1345</v>
      </c>
      <c r="J10933" s="1" t="s">
        <v>902</v>
      </c>
      <c r="L10933" s="2" t="s">
        <v>903</v>
      </c>
      <c r="M10933" s="2" t="s">
        <v>887</v>
      </c>
      <c r="N10933">
        <v>28</v>
      </c>
      <c r="O10933">
        <v>300000</v>
      </c>
      <c r="P10933" s="2">
        <v>8400000</v>
      </c>
      <c r="Q10933" s="6" t="s">
        <v>864</v>
      </c>
      <c r="R10933" s="3">
        <v>0.25</v>
      </c>
      <c r="S10933" s="2">
        <v>6300000</v>
      </c>
      <c r="T10933" s="2">
        <v>2100000</v>
      </c>
    </row>
    <row r="10934" spans="1:20" x14ac:dyDescent="0.25">
      <c r="A10934" s="7" t="s">
        <v>13749</v>
      </c>
      <c r="B10934">
        <v>2250104</v>
      </c>
      <c r="C10934" s="5" t="s">
        <v>14087</v>
      </c>
      <c r="D10934" s="5" t="s">
        <v>8317</v>
      </c>
      <c r="E10934" s="8" t="s">
        <v>8317</v>
      </c>
      <c r="F10934" t="s">
        <v>390</v>
      </c>
      <c r="G10934" t="s">
        <v>541</v>
      </c>
      <c r="H10934" t="s">
        <v>481</v>
      </c>
      <c r="I10934" s="2" t="s">
        <v>1345</v>
      </c>
      <c r="J10934" s="1" t="s">
        <v>904</v>
      </c>
      <c r="L10934" s="2" t="s">
        <v>905</v>
      </c>
      <c r="M10934" s="2" t="s">
        <v>887</v>
      </c>
      <c r="N10934">
        <v>20</v>
      </c>
      <c r="O10934">
        <v>690000</v>
      </c>
      <c r="P10934" s="2">
        <v>13800000</v>
      </c>
      <c r="Q10934" s="6" t="s">
        <v>864</v>
      </c>
      <c r="R10934" s="3">
        <v>0.25</v>
      </c>
      <c r="S10934" s="2">
        <v>10350000</v>
      </c>
      <c r="T10934" s="2">
        <v>3450000</v>
      </c>
    </row>
    <row r="10935" spans="1:20" x14ac:dyDescent="0.25">
      <c r="A10935" s="7" t="s">
        <v>13749</v>
      </c>
      <c r="B10935">
        <v>2250104</v>
      </c>
      <c r="C10935" s="5" t="s">
        <v>14087</v>
      </c>
      <c r="D10935" s="5" t="s">
        <v>8318</v>
      </c>
      <c r="E10935" s="8" t="s">
        <v>8318</v>
      </c>
      <c r="F10935" t="s">
        <v>390</v>
      </c>
      <c r="G10935" t="s">
        <v>541</v>
      </c>
      <c r="H10935" t="s">
        <v>481</v>
      </c>
      <c r="I10935" s="2" t="s">
        <v>1345</v>
      </c>
      <c r="J10935" s="1" t="s">
        <v>906</v>
      </c>
      <c r="L10935" s="2" t="s">
        <v>907</v>
      </c>
      <c r="M10935" s="2" t="s">
        <v>887</v>
      </c>
      <c r="N10935">
        <v>0</v>
      </c>
      <c r="O10935">
        <v>330000</v>
      </c>
      <c r="P10935" s="2">
        <v>0</v>
      </c>
      <c r="Q10935" s="6" t="s">
        <v>864</v>
      </c>
      <c r="R10935" s="3">
        <v>0.25</v>
      </c>
      <c r="S10935" s="2">
        <v>0</v>
      </c>
      <c r="T10935" s="2">
        <v>0</v>
      </c>
    </row>
    <row r="10936" spans="1:20" x14ac:dyDescent="0.25">
      <c r="A10936" s="7" t="s">
        <v>13749</v>
      </c>
      <c r="B10936">
        <v>2250104</v>
      </c>
      <c r="C10936" s="5" t="s">
        <v>14087</v>
      </c>
      <c r="D10936" s="5" t="s">
        <v>8319</v>
      </c>
      <c r="E10936" s="8" t="s">
        <v>8319</v>
      </c>
      <c r="F10936" t="s">
        <v>390</v>
      </c>
      <c r="G10936" t="s">
        <v>541</v>
      </c>
      <c r="H10936" t="s">
        <v>481</v>
      </c>
      <c r="I10936" s="2" t="s">
        <v>1345</v>
      </c>
      <c r="J10936" s="1" t="s">
        <v>908</v>
      </c>
      <c r="L10936" s="2" t="s">
        <v>909</v>
      </c>
      <c r="M10936" s="2" t="s">
        <v>882</v>
      </c>
      <c r="N10936">
        <v>20</v>
      </c>
      <c r="O10936">
        <v>200000</v>
      </c>
      <c r="P10936" s="2">
        <v>4000000</v>
      </c>
      <c r="Q10936" s="6" t="s">
        <v>863</v>
      </c>
      <c r="R10936" s="3">
        <v>0.37</v>
      </c>
      <c r="S10936" s="2">
        <v>2520000</v>
      </c>
      <c r="T10936" s="2">
        <v>1480000</v>
      </c>
    </row>
    <row r="10937" spans="1:20" x14ac:dyDescent="0.25">
      <c r="A10937" s="7" t="s">
        <v>13749</v>
      </c>
      <c r="B10937">
        <v>2250104</v>
      </c>
      <c r="C10937" s="5" t="s">
        <v>14087</v>
      </c>
      <c r="D10937" s="5" t="s">
        <v>8320</v>
      </c>
      <c r="E10937" s="8" t="s">
        <v>8320</v>
      </c>
      <c r="F10937" t="s">
        <v>390</v>
      </c>
      <c r="G10937" t="s">
        <v>541</v>
      </c>
      <c r="H10937" t="s">
        <v>481</v>
      </c>
      <c r="I10937" s="2" t="s">
        <v>1345</v>
      </c>
      <c r="J10937" s="1" t="s">
        <v>910</v>
      </c>
      <c r="L10937" s="2" t="s">
        <v>911</v>
      </c>
      <c r="M10937" s="2" t="s">
        <v>887</v>
      </c>
      <c r="N10937">
        <v>20</v>
      </c>
      <c r="O10937">
        <v>400000</v>
      </c>
      <c r="P10937" s="2">
        <v>8000000</v>
      </c>
      <c r="Q10937" s="6" t="s">
        <v>864</v>
      </c>
      <c r="R10937" s="3">
        <v>0.25</v>
      </c>
      <c r="S10937" s="2">
        <v>6000000</v>
      </c>
      <c r="T10937" s="2">
        <v>2000000</v>
      </c>
    </row>
    <row r="10938" spans="1:20" x14ac:dyDescent="0.25">
      <c r="A10938" s="7" t="s">
        <v>13749</v>
      </c>
      <c r="B10938">
        <v>2250104</v>
      </c>
      <c r="C10938" s="5" t="s">
        <v>14087</v>
      </c>
      <c r="D10938" s="5" t="s">
        <v>8321</v>
      </c>
      <c r="E10938" s="8" t="s">
        <v>8321</v>
      </c>
      <c r="F10938" t="s">
        <v>390</v>
      </c>
      <c r="G10938" t="s">
        <v>541</v>
      </c>
      <c r="H10938" t="s">
        <v>481</v>
      </c>
      <c r="I10938" s="2" t="s">
        <v>1345</v>
      </c>
      <c r="J10938" s="1" t="s">
        <v>912</v>
      </c>
      <c r="L10938" s="2" t="s">
        <v>913</v>
      </c>
      <c r="M10938" s="2" t="s">
        <v>882</v>
      </c>
      <c r="N10938">
        <v>20</v>
      </c>
      <c r="O10938">
        <v>240000</v>
      </c>
      <c r="P10938" s="2">
        <v>4800000</v>
      </c>
      <c r="Q10938" s="6" t="s">
        <v>863</v>
      </c>
      <c r="R10938" s="3">
        <v>0.37</v>
      </c>
      <c r="S10938" s="2">
        <v>3024000</v>
      </c>
      <c r="T10938" s="2">
        <v>1776000</v>
      </c>
    </row>
    <row r="10939" spans="1:20" x14ac:dyDescent="0.25">
      <c r="A10939" s="7" t="s">
        <v>13749</v>
      </c>
      <c r="B10939">
        <v>2250104</v>
      </c>
      <c r="C10939" s="5" t="s">
        <v>14087</v>
      </c>
      <c r="D10939" s="5" t="s">
        <v>8322</v>
      </c>
      <c r="E10939" s="8" t="s">
        <v>8322</v>
      </c>
      <c r="F10939" t="s">
        <v>390</v>
      </c>
      <c r="G10939" t="s">
        <v>541</v>
      </c>
      <c r="H10939" t="s">
        <v>481</v>
      </c>
      <c r="I10939" s="2" t="s">
        <v>1345</v>
      </c>
      <c r="J10939" s="1" t="s">
        <v>914</v>
      </c>
      <c r="L10939" s="2" t="s">
        <v>915</v>
      </c>
      <c r="M10939" s="2" t="s">
        <v>887</v>
      </c>
      <c r="N10939">
        <v>17</v>
      </c>
      <c r="O10939">
        <v>240000</v>
      </c>
      <c r="P10939" s="2">
        <v>4080000</v>
      </c>
      <c r="Q10939" s="6" t="s">
        <v>864</v>
      </c>
      <c r="R10939" s="3">
        <v>0.25</v>
      </c>
      <c r="S10939" s="2">
        <v>3060000</v>
      </c>
      <c r="T10939" s="2">
        <v>1020000</v>
      </c>
    </row>
    <row r="10940" spans="1:20" x14ac:dyDescent="0.25">
      <c r="A10940" s="7" t="s">
        <v>13749</v>
      </c>
      <c r="B10940">
        <v>2250104</v>
      </c>
      <c r="C10940" s="5" t="s">
        <v>14087</v>
      </c>
      <c r="D10940" s="5" t="s">
        <v>8323</v>
      </c>
      <c r="E10940" s="8" t="s">
        <v>8323</v>
      </c>
      <c r="F10940" t="s">
        <v>390</v>
      </c>
      <c r="G10940" t="s">
        <v>541</v>
      </c>
      <c r="H10940" t="s">
        <v>481</v>
      </c>
      <c r="I10940" s="2" t="s">
        <v>1345</v>
      </c>
      <c r="J10940" s="1" t="s">
        <v>916</v>
      </c>
      <c r="L10940" s="2" t="s">
        <v>917</v>
      </c>
      <c r="M10940" s="2" t="s">
        <v>887</v>
      </c>
      <c r="N10940">
        <v>0</v>
      </c>
      <c r="O10940">
        <v>150000</v>
      </c>
      <c r="P10940" s="2">
        <v>0</v>
      </c>
      <c r="Q10940" s="6" t="s">
        <v>864</v>
      </c>
      <c r="R10940" s="3">
        <v>0.25</v>
      </c>
      <c r="S10940" s="2">
        <v>0</v>
      </c>
      <c r="T10940" s="2">
        <v>0</v>
      </c>
    </row>
    <row r="10941" spans="1:20" x14ac:dyDescent="0.25">
      <c r="A10941" s="7" t="s">
        <v>13749</v>
      </c>
      <c r="B10941">
        <v>2250104</v>
      </c>
      <c r="C10941" s="5" t="s">
        <v>14087</v>
      </c>
      <c r="D10941" s="5" t="s">
        <v>8324</v>
      </c>
      <c r="E10941" s="8" t="s">
        <v>8324</v>
      </c>
      <c r="F10941" t="s">
        <v>390</v>
      </c>
      <c r="G10941" t="s">
        <v>541</v>
      </c>
      <c r="H10941" t="s">
        <v>481</v>
      </c>
      <c r="I10941" s="2" t="s">
        <v>1345</v>
      </c>
      <c r="J10941" s="1" t="s">
        <v>918</v>
      </c>
      <c r="L10941" s="2" t="s">
        <v>919</v>
      </c>
      <c r="M10941" s="2" t="s">
        <v>887</v>
      </c>
      <c r="N10941">
        <v>23</v>
      </c>
      <c r="O10941">
        <v>470000</v>
      </c>
      <c r="P10941" s="2">
        <v>10810000</v>
      </c>
      <c r="Q10941" s="6" t="s">
        <v>864</v>
      </c>
      <c r="R10941" s="3">
        <v>0.25</v>
      </c>
      <c r="S10941" s="2">
        <v>8107500</v>
      </c>
      <c r="T10941" s="2">
        <v>2702500</v>
      </c>
    </row>
    <row r="10942" spans="1:20" x14ac:dyDescent="0.25">
      <c r="A10942" s="7" t="s">
        <v>13749</v>
      </c>
      <c r="B10942">
        <v>2250104</v>
      </c>
      <c r="C10942" s="5" t="s">
        <v>14087</v>
      </c>
      <c r="D10942" s="5" t="s">
        <v>8325</v>
      </c>
      <c r="E10942" s="8" t="s">
        <v>8325</v>
      </c>
      <c r="F10942" t="s">
        <v>390</v>
      </c>
      <c r="G10942" t="s">
        <v>541</v>
      </c>
      <c r="H10942" t="s">
        <v>481</v>
      </c>
      <c r="I10942" s="2" t="s">
        <v>1345</v>
      </c>
      <c r="J10942" s="1" t="s">
        <v>920</v>
      </c>
      <c r="L10942" s="2" t="s">
        <v>921</v>
      </c>
      <c r="M10942" s="2" t="s">
        <v>882</v>
      </c>
      <c r="N10942">
        <v>0</v>
      </c>
      <c r="O10942">
        <v>170000</v>
      </c>
      <c r="P10942" s="2">
        <v>0</v>
      </c>
      <c r="Q10942" s="6" t="s">
        <v>863</v>
      </c>
      <c r="R10942" s="3">
        <v>0.37</v>
      </c>
      <c r="S10942" s="2">
        <v>0</v>
      </c>
      <c r="T10942" s="2">
        <v>0</v>
      </c>
    </row>
    <row r="10943" spans="1:20" x14ac:dyDescent="0.25">
      <c r="A10943" s="7" t="s">
        <v>13749</v>
      </c>
      <c r="B10943">
        <v>2250104</v>
      </c>
      <c r="C10943" s="5" t="s">
        <v>14087</v>
      </c>
      <c r="D10943" s="5" t="s">
        <v>8326</v>
      </c>
      <c r="E10943" s="8" t="s">
        <v>8326</v>
      </c>
      <c r="F10943" t="s">
        <v>390</v>
      </c>
      <c r="G10943" t="s">
        <v>541</v>
      </c>
      <c r="H10943" t="s">
        <v>481</v>
      </c>
      <c r="I10943" s="2" t="s">
        <v>1345</v>
      </c>
      <c r="J10943" s="1" t="s">
        <v>922</v>
      </c>
      <c r="L10943" s="2" t="s">
        <v>923</v>
      </c>
      <c r="M10943" s="2" t="s">
        <v>887</v>
      </c>
      <c r="N10943">
        <v>0</v>
      </c>
      <c r="O10943">
        <v>130000</v>
      </c>
      <c r="P10943" s="2">
        <v>0</v>
      </c>
      <c r="Q10943" s="6" t="s">
        <v>864</v>
      </c>
      <c r="R10943" s="3">
        <v>0.25</v>
      </c>
      <c r="S10943" s="2">
        <v>0</v>
      </c>
      <c r="T10943" s="2">
        <v>0</v>
      </c>
    </row>
    <row r="10944" spans="1:20" x14ac:dyDescent="0.25">
      <c r="A10944" s="7" t="s">
        <v>13749</v>
      </c>
      <c r="B10944">
        <v>2250104</v>
      </c>
      <c r="C10944" s="5" t="s">
        <v>14087</v>
      </c>
      <c r="D10944" s="5" t="s">
        <v>8327</v>
      </c>
      <c r="E10944" s="8" t="s">
        <v>8327</v>
      </c>
      <c r="F10944" t="s">
        <v>390</v>
      </c>
      <c r="G10944" t="s">
        <v>541</v>
      </c>
      <c r="H10944" t="s">
        <v>481</v>
      </c>
      <c r="I10944" s="2" t="s">
        <v>1345</v>
      </c>
      <c r="J10944" s="1" t="s">
        <v>924</v>
      </c>
      <c r="L10944" s="2" t="s">
        <v>925</v>
      </c>
      <c r="M10944" s="2" t="s">
        <v>887</v>
      </c>
      <c r="N10944">
        <v>0</v>
      </c>
      <c r="O10944">
        <v>130000</v>
      </c>
      <c r="P10944" s="2">
        <v>0</v>
      </c>
      <c r="Q10944" s="6" t="s">
        <v>864</v>
      </c>
      <c r="R10944" s="3">
        <v>0.25</v>
      </c>
      <c r="S10944" s="2">
        <v>0</v>
      </c>
      <c r="T10944" s="2">
        <v>0</v>
      </c>
    </row>
    <row r="10945" spans="1:20" x14ac:dyDescent="0.25">
      <c r="A10945" s="7" t="s">
        <v>13749</v>
      </c>
      <c r="B10945">
        <v>2250104</v>
      </c>
      <c r="C10945" s="5" t="s">
        <v>14087</v>
      </c>
      <c r="D10945" s="5" t="s">
        <v>8328</v>
      </c>
      <c r="E10945" s="8" t="s">
        <v>8328</v>
      </c>
      <c r="F10945" t="s">
        <v>390</v>
      </c>
      <c r="G10945" t="s">
        <v>541</v>
      </c>
      <c r="H10945" t="s">
        <v>481</v>
      </c>
      <c r="I10945" s="2" t="s">
        <v>1345</v>
      </c>
      <c r="J10945" s="1" t="s">
        <v>926</v>
      </c>
      <c r="L10945" s="2" t="s">
        <v>927</v>
      </c>
      <c r="M10945" s="2" t="s">
        <v>887</v>
      </c>
      <c r="N10945">
        <v>0</v>
      </c>
      <c r="O10945">
        <v>260000</v>
      </c>
      <c r="P10945" s="2">
        <v>0</v>
      </c>
      <c r="Q10945" s="6" t="s">
        <v>864</v>
      </c>
      <c r="R10945" s="3">
        <v>0.25</v>
      </c>
      <c r="S10945" s="2">
        <v>0</v>
      </c>
      <c r="T10945" s="2">
        <v>0</v>
      </c>
    </row>
    <row r="10946" spans="1:20" x14ac:dyDescent="0.25">
      <c r="A10946" s="7" t="s">
        <v>13749</v>
      </c>
      <c r="B10946">
        <v>2250104</v>
      </c>
      <c r="C10946" s="5" t="s">
        <v>14087</v>
      </c>
      <c r="D10946" s="5" t="s">
        <v>8329</v>
      </c>
      <c r="E10946" s="8" t="s">
        <v>8329</v>
      </c>
      <c r="F10946" t="s">
        <v>390</v>
      </c>
      <c r="G10946" t="s">
        <v>541</v>
      </c>
      <c r="H10946" t="s">
        <v>481</v>
      </c>
      <c r="I10946" s="2" t="s">
        <v>1345</v>
      </c>
      <c r="J10946" s="1" t="s">
        <v>928</v>
      </c>
      <c r="L10946" s="2" t="s">
        <v>929</v>
      </c>
      <c r="M10946" s="2" t="s">
        <v>887</v>
      </c>
      <c r="N10946">
        <v>0</v>
      </c>
      <c r="O10946">
        <v>210000</v>
      </c>
      <c r="P10946" s="2">
        <v>0</v>
      </c>
      <c r="Q10946" s="6" t="s">
        <v>864</v>
      </c>
      <c r="R10946" s="3">
        <v>0.25</v>
      </c>
      <c r="S10946" s="2">
        <v>0</v>
      </c>
      <c r="T10946" s="2">
        <v>0</v>
      </c>
    </row>
    <row r="10947" spans="1:20" x14ac:dyDescent="0.25">
      <c r="A10947" s="7" t="s">
        <v>13749</v>
      </c>
      <c r="B10947">
        <v>2250104</v>
      </c>
      <c r="C10947" s="5" t="s">
        <v>14087</v>
      </c>
      <c r="D10947" s="5" t="s">
        <v>8330</v>
      </c>
      <c r="E10947" s="8" t="s">
        <v>8330</v>
      </c>
      <c r="F10947" t="s">
        <v>390</v>
      </c>
      <c r="G10947" t="s">
        <v>541</v>
      </c>
      <c r="H10947" t="s">
        <v>481</v>
      </c>
      <c r="I10947" s="2" t="s">
        <v>1345</v>
      </c>
      <c r="J10947" s="1" t="s">
        <v>930</v>
      </c>
      <c r="L10947" s="2" t="s">
        <v>931</v>
      </c>
      <c r="M10947" s="2" t="s">
        <v>882</v>
      </c>
      <c r="N10947">
        <v>0</v>
      </c>
      <c r="O10947">
        <v>270000</v>
      </c>
      <c r="P10947" s="2">
        <v>0</v>
      </c>
      <c r="Q10947" s="6" t="s">
        <v>863</v>
      </c>
      <c r="R10947" s="3">
        <v>0.37</v>
      </c>
      <c r="S10947" s="2">
        <v>0</v>
      </c>
      <c r="T10947" s="2">
        <v>0</v>
      </c>
    </row>
    <row r="10948" spans="1:20" x14ac:dyDescent="0.25">
      <c r="A10948" s="7" t="s">
        <v>13749</v>
      </c>
      <c r="B10948">
        <v>2250104</v>
      </c>
      <c r="C10948" s="5" t="s">
        <v>14087</v>
      </c>
      <c r="D10948" s="5" t="s">
        <v>8331</v>
      </c>
      <c r="E10948" s="8" t="s">
        <v>8331</v>
      </c>
      <c r="F10948" t="s">
        <v>390</v>
      </c>
      <c r="G10948" t="s">
        <v>541</v>
      </c>
      <c r="H10948" t="s">
        <v>481</v>
      </c>
      <c r="I10948" s="2" t="s">
        <v>1345</v>
      </c>
      <c r="J10948" s="1" t="s">
        <v>932</v>
      </c>
      <c r="L10948" s="2" t="s">
        <v>933</v>
      </c>
      <c r="M10948" s="2" t="s">
        <v>882</v>
      </c>
      <c r="N10948">
        <v>0</v>
      </c>
      <c r="O10948">
        <v>270000</v>
      </c>
      <c r="P10948" s="2">
        <v>0</v>
      </c>
      <c r="Q10948" s="6" t="s">
        <v>863</v>
      </c>
      <c r="R10948" s="3">
        <v>0.37</v>
      </c>
      <c r="S10948" s="2">
        <v>0</v>
      </c>
      <c r="T10948" s="2">
        <v>0</v>
      </c>
    </row>
    <row r="10949" spans="1:20" x14ac:dyDescent="0.25">
      <c r="A10949" s="7" t="s">
        <v>13749</v>
      </c>
      <c r="B10949">
        <v>2250104</v>
      </c>
      <c r="C10949" s="5" t="s">
        <v>14087</v>
      </c>
      <c r="D10949" s="5" t="s">
        <v>8332</v>
      </c>
      <c r="E10949" s="8" t="s">
        <v>8332</v>
      </c>
      <c r="F10949" t="s">
        <v>390</v>
      </c>
      <c r="G10949" t="s">
        <v>541</v>
      </c>
      <c r="H10949" t="s">
        <v>481</v>
      </c>
      <c r="I10949" s="2" t="s">
        <v>1345</v>
      </c>
      <c r="J10949" s="1" t="s">
        <v>934</v>
      </c>
      <c r="L10949" s="2" t="s">
        <v>935</v>
      </c>
      <c r="M10949" s="2" t="s">
        <v>882</v>
      </c>
      <c r="N10949">
        <v>0</v>
      </c>
      <c r="O10949">
        <v>130000</v>
      </c>
      <c r="P10949" s="2">
        <v>0</v>
      </c>
      <c r="Q10949" s="6" t="s">
        <v>863</v>
      </c>
      <c r="R10949" s="3">
        <v>0.37</v>
      </c>
      <c r="S10949" s="2">
        <v>0</v>
      </c>
      <c r="T10949" s="2">
        <v>0</v>
      </c>
    </row>
    <row r="10950" spans="1:20" x14ac:dyDescent="0.25">
      <c r="A10950" s="7" t="s">
        <v>13749</v>
      </c>
      <c r="B10950">
        <v>2250104</v>
      </c>
      <c r="C10950" s="5" t="s">
        <v>14087</v>
      </c>
      <c r="D10950" s="5" t="s">
        <v>8333</v>
      </c>
      <c r="E10950" s="8" t="s">
        <v>8333</v>
      </c>
      <c r="F10950" t="s">
        <v>390</v>
      </c>
      <c r="G10950" t="s">
        <v>541</v>
      </c>
      <c r="H10950" t="s">
        <v>481</v>
      </c>
      <c r="I10950" s="2" t="s">
        <v>1345</v>
      </c>
      <c r="J10950" s="1" t="s">
        <v>936</v>
      </c>
      <c r="L10950" s="2" t="s">
        <v>937</v>
      </c>
      <c r="M10950" s="2" t="s">
        <v>887</v>
      </c>
      <c r="N10950">
        <v>0</v>
      </c>
      <c r="O10950">
        <v>165000</v>
      </c>
      <c r="P10950" s="2">
        <v>0</v>
      </c>
      <c r="Q10950" s="6" t="s">
        <v>864</v>
      </c>
      <c r="R10950" s="3">
        <v>0.25</v>
      </c>
      <c r="S10950" s="2">
        <v>0</v>
      </c>
      <c r="T10950" s="2">
        <v>0</v>
      </c>
    </row>
    <row r="10951" spans="1:20" x14ac:dyDescent="0.25">
      <c r="A10951" s="7" t="s">
        <v>13749</v>
      </c>
      <c r="B10951">
        <v>2250104</v>
      </c>
      <c r="C10951" s="5" t="s">
        <v>14087</v>
      </c>
      <c r="D10951" s="5" t="s">
        <v>8334</v>
      </c>
      <c r="E10951" s="8" t="s">
        <v>8334</v>
      </c>
      <c r="F10951" t="s">
        <v>390</v>
      </c>
      <c r="G10951" t="s">
        <v>541</v>
      </c>
      <c r="H10951" t="s">
        <v>481</v>
      </c>
      <c r="I10951" s="2" t="s">
        <v>1345</v>
      </c>
      <c r="J10951" s="1" t="s">
        <v>938</v>
      </c>
      <c r="L10951" s="2" t="s">
        <v>939</v>
      </c>
      <c r="M10951" s="2" t="s">
        <v>940</v>
      </c>
      <c r="N10951">
        <v>0</v>
      </c>
      <c r="O10951">
        <v>32000</v>
      </c>
      <c r="P10951" s="2">
        <v>0</v>
      </c>
      <c r="Q10951" s="6" t="s">
        <v>865</v>
      </c>
      <c r="R10951" s="3">
        <v>0</v>
      </c>
      <c r="S10951" s="2">
        <v>0</v>
      </c>
      <c r="T10951" s="2">
        <v>0</v>
      </c>
    </row>
    <row r="10952" spans="1:20" x14ac:dyDescent="0.25">
      <c r="A10952" s="7" t="s">
        <v>13749</v>
      </c>
      <c r="B10952">
        <v>2250104</v>
      </c>
      <c r="C10952" s="5" t="s">
        <v>14087</v>
      </c>
      <c r="D10952" s="5" t="s">
        <v>8335</v>
      </c>
      <c r="E10952" s="8" t="s">
        <v>8335</v>
      </c>
      <c r="F10952" t="s">
        <v>390</v>
      </c>
      <c r="G10952" t="s">
        <v>541</v>
      </c>
      <c r="H10952" t="s">
        <v>481</v>
      </c>
      <c r="I10952" s="2" t="s">
        <v>1345</v>
      </c>
      <c r="J10952" s="1" t="s">
        <v>941</v>
      </c>
      <c r="L10952" s="2" t="s">
        <v>942</v>
      </c>
      <c r="M10952" s="2" t="s">
        <v>940</v>
      </c>
      <c r="N10952">
        <v>0</v>
      </c>
      <c r="O10952">
        <v>34000</v>
      </c>
      <c r="P10952" s="2">
        <v>0</v>
      </c>
      <c r="Q10952" s="6" t="s">
        <v>865</v>
      </c>
      <c r="R10952" s="3">
        <v>0</v>
      </c>
      <c r="S10952" s="2">
        <v>0</v>
      </c>
      <c r="T10952" s="2">
        <v>0</v>
      </c>
    </row>
    <row r="10953" spans="1:20" x14ac:dyDescent="0.25">
      <c r="A10953" s="7" t="s">
        <v>13749</v>
      </c>
      <c r="B10953">
        <v>2250104</v>
      </c>
      <c r="C10953" s="5" t="s">
        <v>14087</v>
      </c>
      <c r="D10953" s="5" t="s">
        <v>8336</v>
      </c>
      <c r="E10953" s="8" t="s">
        <v>8336</v>
      </c>
      <c r="F10953" t="s">
        <v>390</v>
      </c>
      <c r="G10953" t="s">
        <v>541</v>
      </c>
      <c r="H10953" t="s">
        <v>481</v>
      </c>
      <c r="I10953" s="2" t="s">
        <v>1345</v>
      </c>
      <c r="J10953" s="1" t="s">
        <v>943</v>
      </c>
      <c r="L10953" s="2" t="s">
        <v>944</v>
      </c>
      <c r="M10953" s="2" t="s">
        <v>940</v>
      </c>
      <c r="N10953">
        <v>0</v>
      </c>
      <c r="O10953">
        <v>31000</v>
      </c>
      <c r="P10953" s="2">
        <v>0</v>
      </c>
      <c r="Q10953" s="6" t="s">
        <v>865</v>
      </c>
      <c r="R10953" s="3">
        <v>0</v>
      </c>
      <c r="S10953" s="2">
        <v>0</v>
      </c>
      <c r="T10953" s="2">
        <v>0</v>
      </c>
    </row>
    <row r="10954" spans="1:20" x14ac:dyDescent="0.25">
      <c r="A10954" t="s">
        <v>177</v>
      </c>
      <c r="B10954">
        <v>2250105</v>
      </c>
      <c r="C10954" s="4" t="s">
        <v>14087</v>
      </c>
      <c r="D10954" s="4" t="s">
        <v>6340</v>
      </c>
      <c r="E10954" s="8" t="s">
        <v>6340</v>
      </c>
      <c r="F10954" t="s">
        <v>390</v>
      </c>
      <c r="G10954" t="s">
        <v>541</v>
      </c>
      <c r="H10954" t="s">
        <v>632</v>
      </c>
      <c r="I10954" t="s">
        <v>1346</v>
      </c>
      <c r="J10954" s="1" t="s">
        <v>880</v>
      </c>
      <c r="L10954" s="2" t="s">
        <v>881</v>
      </c>
      <c r="M10954" s="2" t="s">
        <v>882</v>
      </c>
      <c r="N10954">
        <v>21</v>
      </c>
      <c r="O10954">
        <v>700000</v>
      </c>
      <c r="P10954">
        <v>14700000</v>
      </c>
      <c r="Q10954" t="s">
        <v>863</v>
      </c>
      <c r="R10954" s="3">
        <v>0.37</v>
      </c>
      <c r="S10954">
        <v>9261000</v>
      </c>
      <c r="T10954">
        <v>5439000</v>
      </c>
    </row>
    <row r="10955" spans="1:20" x14ac:dyDescent="0.25">
      <c r="A10955" t="s">
        <v>177</v>
      </c>
      <c r="B10955">
        <v>2250105</v>
      </c>
      <c r="C10955" s="4" t="s">
        <v>14087</v>
      </c>
      <c r="D10955" s="4" t="s">
        <v>6341</v>
      </c>
      <c r="E10955" s="8" t="s">
        <v>6341</v>
      </c>
      <c r="F10955" t="s">
        <v>390</v>
      </c>
      <c r="G10955" t="s">
        <v>541</v>
      </c>
      <c r="H10955" t="s">
        <v>632</v>
      </c>
      <c r="I10955" t="s">
        <v>1346</v>
      </c>
      <c r="J10955" s="1" t="s">
        <v>883</v>
      </c>
      <c r="L10955" s="2" t="s">
        <v>884</v>
      </c>
      <c r="M10955" s="2" t="s">
        <v>882</v>
      </c>
      <c r="N10955">
        <v>0</v>
      </c>
      <c r="O10955">
        <v>420000</v>
      </c>
      <c r="P10955">
        <v>0</v>
      </c>
      <c r="Q10955" t="s">
        <v>863</v>
      </c>
      <c r="R10955" s="3">
        <v>0.37</v>
      </c>
      <c r="S10955">
        <v>0</v>
      </c>
      <c r="T10955">
        <v>0</v>
      </c>
    </row>
    <row r="10956" spans="1:20" x14ac:dyDescent="0.25">
      <c r="A10956" t="s">
        <v>177</v>
      </c>
      <c r="B10956">
        <v>2250105</v>
      </c>
      <c r="C10956" s="4" t="s">
        <v>14087</v>
      </c>
      <c r="D10956" s="4" t="s">
        <v>6342</v>
      </c>
      <c r="E10956" s="8" t="s">
        <v>6342</v>
      </c>
      <c r="F10956" t="s">
        <v>390</v>
      </c>
      <c r="G10956" t="s">
        <v>541</v>
      </c>
      <c r="H10956" t="s">
        <v>632</v>
      </c>
      <c r="I10956" t="s">
        <v>1346</v>
      </c>
      <c r="J10956" s="1" t="s">
        <v>885</v>
      </c>
      <c r="L10956" s="2" t="s">
        <v>886</v>
      </c>
      <c r="M10956" s="2" t="s">
        <v>887</v>
      </c>
      <c r="N10956">
        <v>17</v>
      </c>
      <c r="O10956">
        <v>250000</v>
      </c>
      <c r="P10956">
        <v>4250000</v>
      </c>
      <c r="Q10956" t="s">
        <v>864</v>
      </c>
      <c r="R10956" s="3">
        <v>0.25</v>
      </c>
      <c r="S10956">
        <v>3187500</v>
      </c>
      <c r="T10956">
        <v>1062500</v>
      </c>
    </row>
    <row r="10957" spans="1:20" x14ac:dyDescent="0.25">
      <c r="A10957" t="s">
        <v>177</v>
      </c>
      <c r="B10957">
        <v>2250105</v>
      </c>
      <c r="C10957" s="4" t="s">
        <v>14087</v>
      </c>
      <c r="D10957" s="4" t="s">
        <v>6343</v>
      </c>
      <c r="E10957" s="8" t="s">
        <v>6343</v>
      </c>
      <c r="F10957" t="s">
        <v>390</v>
      </c>
      <c r="G10957" t="s">
        <v>541</v>
      </c>
      <c r="H10957" t="s">
        <v>632</v>
      </c>
      <c r="I10957" t="s">
        <v>1346</v>
      </c>
      <c r="J10957" s="1" t="s">
        <v>888</v>
      </c>
      <c r="L10957" s="2" t="s">
        <v>889</v>
      </c>
      <c r="M10957" s="2" t="s">
        <v>887</v>
      </c>
      <c r="N10957">
        <v>0</v>
      </c>
      <c r="O10957">
        <v>275000</v>
      </c>
      <c r="P10957">
        <v>0</v>
      </c>
      <c r="Q10957" t="s">
        <v>864</v>
      </c>
      <c r="R10957" s="3">
        <v>0.25</v>
      </c>
      <c r="S10957">
        <v>0</v>
      </c>
      <c r="T10957">
        <v>0</v>
      </c>
    </row>
    <row r="10958" spans="1:20" x14ac:dyDescent="0.25">
      <c r="A10958" t="s">
        <v>177</v>
      </c>
      <c r="B10958">
        <v>2250105</v>
      </c>
      <c r="C10958" s="4" t="s">
        <v>14087</v>
      </c>
      <c r="D10958" s="4" t="s">
        <v>6344</v>
      </c>
      <c r="E10958" s="8" t="s">
        <v>6344</v>
      </c>
      <c r="F10958" t="s">
        <v>390</v>
      </c>
      <c r="G10958" t="s">
        <v>541</v>
      </c>
      <c r="H10958" t="s">
        <v>632</v>
      </c>
      <c r="I10958" t="s">
        <v>1346</v>
      </c>
      <c r="J10958" s="1" t="s">
        <v>890</v>
      </c>
      <c r="L10958" s="2" t="s">
        <v>891</v>
      </c>
      <c r="M10958" s="2" t="s">
        <v>882</v>
      </c>
      <c r="N10958">
        <v>0</v>
      </c>
      <c r="O10958">
        <v>150000</v>
      </c>
      <c r="P10958">
        <v>0</v>
      </c>
      <c r="Q10958" t="s">
        <v>863</v>
      </c>
      <c r="R10958" s="3">
        <v>0.37</v>
      </c>
      <c r="S10958">
        <v>0</v>
      </c>
      <c r="T10958">
        <v>0</v>
      </c>
    </row>
    <row r="10959" spans="1:20" x14ac:dyDescent="0.25">
      <c r="A10959" t="s">
        <v>177</v>
      </c>
      <c r="B10959">
        <v>2250105</v>
      </c>
      <c r="C10959" s="4" t="s">
        <v>14087</v>
      </c>
      <c r="D10959" s="4" t="s">
        <v>6345</v>
      </c>
      <c r="E10959" s="8" t="s">
        <v>6345</v>
      </c>
      <c r="F10959" t="s">
        <v>390</v>
      </c>
      <c r="G10959" t="s">
        <v>541</v>
      </c>
      <c r="H10959" t="s">
        <v>632</v>
      </c>
      <c r="I10959" t="s">
        <v>1346</v>
      </c>
      <c r="J10959" s="1" t="s">
        <v>892</v>
      </c>
      <c r="L10959" s="2" t="s">
        <v>893</v>
      </c>
      <c r="M10959" s="2" t="s">
        <v>882</v>
      </c>
      <c r="N10959">
        <v>0</v>
      </c>
      <c r="O10959">
        <v>300000</v>
      </c>
      <c r="P10959">
        <v>0</v>
      </c>
      <c r="Q10959" t="s">
        <v>863</v>
      </c>
      <c r="R10959" s="3">
        <v>0.37</v>
      </c>
      <c r="S10959">
        <v>0</v>
      </c>
      <c r="T10959">
        <v>0</v>
      </c>
    </row>
    <row r="10960" spans="1:20" x14ac:dyDescent="0.25">
      <c r="A10960" t="s">
        <v>177</v>
      </c>
      <c r="B10960">
        <v>2250105</v>
      </c>
      <c r="C10960" s="4" t="s">
        <v>14087</v>
      </c>
      <c r="D10960" s="4" t="s">
        <v>6346</v>
      </c>
      <c r="E10960" s="8" t="s">
        <v>6346</v>
      </c>
      <c r="F10960" t="s">
        <v>390</v>
      </c>
      <c r="G10960" t="s">
        <v>541</v>
      </c>
      <c r="H10960" t="s">
        <v>632</v>
      </c>
      <c r="I10960" t="s">
        <v>1346</v>
      </c>
      <c r="J10960" s="1" t="s">
        <v>894</v>
      </c>
      <c r="L10960" s="2" t="s">
        <v>895</v>
      </c>
      <c r="M10960" s="2" t="s">
        <v>882</v>
      </c>
      <c r="N10960">
        <v>19</v>
      </c>
      <c r="O10960">
        <v>400000</v>
      </c>
      <c r="P10960">
        <v>7600000</v>
      </c>
      <c r="Q10960" t="s">
        <v>863</v>
      </c>
      <c r="R10960" s="3">
        <v>0.37</v>
      </c>
      <c r="S10960">
        <v>4788000</v>
      </c>
      <c r="T10960">
        <v>2812000</v>
      </c>
    </row>
    <row r="10961" spans="1:20" x14ac:dyDescent="0.25">
      <c r="A10961" t="s">
        <v>177</v>
      </c>
      <c r="B10961">
        <v>2250105</v>
      </c>
      <c r="C10961" s="4" t="s">
        <v>14087</v>
      </c>
      <c r="D10961" s="4" t="s">
        <v>6347</v>
      </c>
      <c r="E10961" s="8" t="s">
        <v>6347</v>
      </c>
      <c r="F10961" t="s">
        <v>390</v>
      </c>
      <c r="G10961" t="s">
        <v>541</v>
      </c>
      <c r="H10961" t="s">
        <v>632</v>
      </c>
      <c r="I10961" t="s">
        <v>1346</v>
      </c>
      <c r="J10961" s="1" t="s">
        <v>896</v>
      </c>
      <c r="L10961" s="2" t="s">
        <v>897</v>
      </c>
      <c r="M10961" s="2" t="s">
        <v>882</v>
      </c>
      <c r="N10961">
        <v>19</v>
      </c>
      <c r="O10961">
        <v>360000</v>
      </c>
      <c r="P10961">
        <v>6840000</v>
      </c>
      <c r="Q10961" t="s">
        <v>863</v>
      </c>
      <c r="R10961" s="3">
        <v>0.37</v>
      </c>
      <c r="S10961">
        <v>4309200</v>
      </c>
      <c r="T10961">
        <v>2530800</v>
      </c>
    </row>
    <row r="10962" spans="1:20" x14ac:dyDescent="0.25">
      <c r="A10962" t="s">
        <v>177</v>
      </c>
      <c r="B10962">
        <v>2250105</v>
      </c>
      <c r="C10962" s="4" t="s">
        <v>14087</v>
      </c>
      <c r="D10962" s="4" t="s">
        <v>6348</v>
      </c>
      <c r="E10962" s="8" t="s">
        <v>6348</v>
      </c>
      <c r="F10962" t="s">
        <v>390</v>
      </c>
      <c r="G10962" t="s">
        <v>541</v>
      </c>
      <c r="H10962" t="s">
        <v>632</v>
      </c>
      <c r="I10962" t="s">
        <v>1346</v>
      </c>
      <c r="J10962" s="1" t="s">
        <v>898</v>
      </c>
      <c r="L10962" s="2" t="s">
        <v>899</v>
      </c>
      <c r="M10962" s="2" t="s">
        <v>882</v>
      </c>
      <c r="N10962">
        <v>0</v>
      </c>
      <c r="O10962">
        <v>250000</v>
      </c>
      <c r="P10962">
        <v>0</v>
      </c>
      <c r="Q10962" t="s">
        <v>863</v>
      </c>
      <c r="R10962" s="3">
        <v>0.37</v>
      </c>
      <c r="S10962">
        <v>0</v>
      </c>
      <c r="T10962">
        <v>0</v>
      </c>
    </row>
    <row r="10963" spans="1:20" x14ac:dyDescent="0.25">
      <c r="A10963" t="s">
        <v>177</v>
      </c>
      <c r="B10963">
        <v>2250105</v>
      </c>
      <c r="C10963" s="4" t="s">
        <v>14087</v>
      </c>
      <c r="D10963" s="4" t="s">
        <v>6349</v>
      </c>
      <c r="E10963" s="8" t="s">
        <v>6349</v>
      </c>
      <c r="F10963" t="s">
        <v>390</v>
      </c>
      <c r="G10963" t="s">
        <v>541</v>
      </c>
      <c r="H10963" t="s">
        <v>632</v>
      </c>
      <c r="I10963" t="s">
        <v>1346</v>
      </c>
      <c r="J10963" s="1" t="s">
        <v>900</v>
      </c>
      <c r="L10963" s="2" t="s">
        <v>901</v>
      </c>
      <c r="M10963" s="2" t="s">
        <v>882</v>
      </c>
      <c r="N10963">
        <v>0</v>
      </c>
      <c r="O10963">
        <v>360000</v>
      </c>
      <c r="P10963">
        <v>0</v>
      </c>
      <c r="Q10963" t="s">
        <v>863</v>
      </c>
      <c r="R10963" s="3">
        <v>0.37</v>
      </c>
      <c r="S10963">
        <v>0</v>
      </c>
      <c r="T10963">
        <v>0</v>
      </c>
    </row>
    <row r="10964" spans="1:20" x14ac:dyDescent="0.25">
      <c r="A10964" t="s">
        <v>177</v>
      </c>
      <c r="B10964">
        <v>2250105</v>
      </c>
      <c r="C10964" s="4" t="s">
        <v>14087</v>
      </c>
      <c r="D10964" s="4" t="s">
        <v>6350</v>
      </c>
      <c r="E10964" s="8" t="s">
        <v>6350</v>
      </c>
      <c r="F10964" t="s">
        <v>390</v>
      </c>
      <c r="G10964" t="s">
        <v>541</v>
      </c>
      <c r="H10964" t="s">
        <v>632</v>
      </c>
      <c r="I10964" t="s">
        <v>1346</v>
      </c>
      <c r="J10964" s="1" t="s">
        <v>902</v>
      </c>
      <c r="L10964" s="2" t="s">
        <v>903</v>
      </c>
      <c r="M10964" s="2" t="s">
        <v>887</v>
      </c>
      <c r="N10964">
        <v>19</v>
      </c>
      <c r="O10964">
        <v>300000</v>
      </c>
      <c r="P10964">
        <v>5700000</v>
      </c>
      <c r="Q10964" t="s">
        <v>864</v>
      </c>
      <c r="R10964" s="3">
        <v>0.25</v>
      </c>
      <c r="S10964">
        <v>4275000</v>
      </c>
      <c r="T10964">
        <v>1425000</v>
      </c>
    </row>
    <row r="10965" spans="1:20" x14ac:dyDescent="0.25">
      <c r="A10965" t="s">
        <v>177</v>
      </c>
      <c r="B10965">
        <v>2250105</v>
      </c>
      <c r="C10965" s="4" t="s">
        <v>14087</v>
      </c>
      <c r="D10965" s="4" t="s">
        <v>6351</v>
      </c>
      <c r="E10965" s="8" t="s">
        <v>6351</v>
      </c>
      <c r="F10965" t="s">
        <v>390</v>
      </c>
      <c r="G10965" t="s">
        <v>541</v>
      </c>
      <c r="H10965" t="s">
        <v>632</v>
      </c>
      <c r="I10965" t="s">
        <v>1346</v>
      </c>
      <c r="J10965" s="1" t="s">
        <v>904</v>
      </c>
      <c r="L10965" s="2" t="s">
        <v>905</v>
      </c>
      <c r="M10965" s="2" t="s">
        <v>887</v>
      </c>
      <c r="N10965">
        <v>17</v>
      </c>
      <c r="O10965">
        <v>690000</v>
      </c>
      <c r="P10965">
        <v>11730000</v>
      </c>
      <c r="Q10965" t="s">
        <v>864</v>
      </c>
      <c r="R10965" s="3">
        <v>0.25</v>
      </c>
      <c r="S10965">
        <v>8797500</v>
      </c>
      <c r="T10965">
        <v>2932500</v>
      </c>
    </row>
    <row r="10966" spans="1:20" x14ac:dyDescent="0.25">
      <c r="A10966" t="s">
        <v>177</v>
      </c>
      <c r="B10966">
        <v>2250105</v>
      </c>
      <c r="C10966" s="4" t="s">
        <v>14087</v>
      </c>
      <c r="D10966" s="4" t="s">
        <v>6352</v>
      </c>
      <c r="E10966" s="8" t="s">
        <v>6352</v>
      </c>
      <c r="F10966" t="s">
        <v>390</v>
      </c>
      <c r="G10966" t="s">
        <v>541</v>
      </c>
      <c r="H10966" t="s">
        <v>632</v>
      </c>
      <c r="I10966" t="s">
        <v>1346</v>
      </c>
      <c r="J10966" s="1" t="s">
        <v>906</v>
      </c>
      <c r="L10966" s="2" t="s">
        <v>907</v>
      </c>
      <c r="M10966" s="2" t="s">
        <v>887</v>
      </c>
      <c r="N10966">
        <v>0</v>
      </c>
      <c r="O10966">
        <v>330000</v>
      </c>
      <c r="P10966">
        <v>0</v>
      </c>
      <c r="Q10966" t="s">
        <v>864</v>
      </c>
      <c r="R10966" s="3">
        <v>0.25</v>
      </c>
      <c r="S10966">
        <v>0</v>
      </c>
      <c r="T10966">
        <v>0</v>
      </c>
    </row>
    <row r="10967" spans="1:20" x14ac:dyDescent="0.25">
      <c r="A10967" t="s">
        <v>177</v>
      </c>
      <c r="B10967">
        <v>2250105</v>
      </c>
      <c r="C10967" s="4" t="s">
        <v>14087</v>
      </c>
      <c r="D10967" s="4" t="s">
        <v>6353</v>
      </c>
      <c r="E10967" s="8" t="s">
        <v>6353</v>
      </c>
      <c r="F10967" t="s">
        <v>390</v>
      </c>
      <c r="G10967" t="s">
        <v>541</v>
      </c>
      <c r="H10967" t="s">
        <v>632</v>
      </c>
      <c r="I10967" t="s">
        <v>1346</v>
      </c>
      <c r="J10967" s="1" t="s">
        <v>908</v>
      </c>
      <c r="L10967" s="2" t="s">
        <v>909</v>
      </c>
      <c r="M10967" s="2" t="s">
        <v>882</v>
      </c>
      <c r="N10967">
        <v>0</v>
      </c>
      <c r="O10967">
        <v>200000</v>
      </c>
      <c r="P10967">
        <v>0</v>
      </c>
      <c r="Q10967" t="s">
        <v>863</v>
      </c>
      <c r="R10967" s="3">
        <v>0.37</v>
      </c>
      <c r="S10967">
        <v>0</v>
      </c>
      <c r="T10967">
        <v>0</v>
      </c>
    </row>
    <row r="10968" spans="1:20" x14ac:dyDescent="0.25">
      <c r="A10968" t="s">
        <v>177</v>
      </c>
      <c r="B10968">
        <v>2250105</v>
      </c>
      <c r="C10968" s="4" t="s">
        <v>14087</v>
      </c>
      <c r="D10968" s="4" t="s">
        <v>6354</v>
      </c>
      <c r="E10968" s="8" t="s">
        <v>6354</v>
      </c>
      <c r="F10968" t="s">
        <v>390</v>
      </c>
      <c r="G10968" t="s">
        <v>541</v>
      </c>
      <c r="H10968" t="s">
        <v>632</v>
      </c>
      <c r="I10968" t="s">
        <v>1346</v>
      </c>
      <c r="J10968" s="1" t="s">
        <v>910</v>
      </c>
      <c r="L10968" s="2" t="s">
        <v>911</v>
      </c>
      <c r="M10968" s="2" t="s">
        <v>887</v>
      </c>
      <c r="N10968">
        <v>17</v>
      </c>
      <c r="O10968">
        <v>400000</v>
      </c>
      <c r="P10968">
        <v>6800000</v>
      </c>
      <c r="Q10968" t="s">
        <v>864</v>
      </c>
      <c r="R10968" s="3">
        <v>0.25</v>
      </c>
      <c r="S10968">
        <v>5100000</v>
      </c>
      <c r="T10968">
        <v>1700000</v>
      </c>
    </row>
    <row r="10969" spans="1:20" x14ac:dyDescent="0.25">
      <c r="A10969" t="s">
        <v>177</v>
      </c>
      <c r="B10969">
        <v>2250105</v>
      </c>
      <c r="C10969" s="4" t="s">
        <v>14087</v>
      </c>
      <c r="D10969" s="4" t="s">
        <v>6355</v>
      </c>
      <c r="E10969" s="8" t="s">
        <v>6355</v>
      </c>
      <c r="F10969" t="s">
        <v>390</v>
      </c>
      <c r="G10969" t="s">
        <v>541</v>
      </c>
      <c r="H10969" t="s">
        <v>632</v>
      </c>
      <c r="I10969" t="s">
        <v>1346</v>
      </c>
      <c r="J10969" s="1" t="s">
        <v>912</v>
      </c>
      <c r="L10969" s="2" t="s">
        <v>913</v>
      </c>
      <c r="M10969" s="2" t="s">
        <v>882</v>
      </c>
      <c r="N10969">
        <v>18</v>
      </c>
      <c r="O10969">
        <v>240000</v>
      </c>
      <c r="P10969">
        <v>4320000</v>
      </c>
      <c r="Q10969" t="s">
        <v>863</v>
      </c>
      <c r="R10969" s="3">
        <v>0.37</v>
      </c>
      <c r="S10969">
        <v>2721600</v>
      </c>
      <c r="T10969">
        <v>1598400</v>
      </c>
    </row>
    <row r="10970" spans="1:20" x14ac:dyDescent="0.25">
      <c r="A10970" t="s">
        <v>177</v>
      </c>
      <c r="B10970">
        <v>2250105</v>
      </c>
      <c r="C10970" s="4" t="s">
        <v>14087</v>
      </c>
      <c r="D10970" s="4" t="s">
        <v>6356</v>
      </c>
      <c r="E10970" s="8" t="s">
        <v>6356</v>
      </c>
      <c r="F10970" t="s">
        <v>390</v>
      </c>
      <c r="G10970" t="s">
        <v>541</v>
      </c>
      <c r="H10970" t="s">
        <v>632</v>
      </c>
      <c r="I10970" t="s">
        <v>1346</v>
      </c>
      <c r="J10970" s="1" t="s">
        <v>914</v>
      </c>
      <c r="L10970" s="2" t="s">
        <v>915</v>
      </c>
      <c r="M10970" s="2" t="s">
        <v>887</v>
      </c>
      <c r="N10970">
        <v>17</v>
      </c>
      <c r="O10970">
        <v>240000</v>
      </c>
      <c r="P10970">
        <v>4080000</v>
      </c>
      <c r="Q10970" t="s">
        <v>864</v>
      </c>
      <c r="R10970" s="3">
        <v>0.25</v>
      </c>
      <c r="S10970">
        <v>3060000</v>
      </c>
      <c r="T10970">
        <v>1020000</v>
      </c>
    </row>
    <row r="10971" spans="1:20" x14ac:dyDescent="0.25">
      <c r="A10971" t="s">
        <v>177</v>
      </c>
      <c r="B10971">
        <v>2250105</v>
      </c>
      <c r="C10971" s="4" t="s">
        <v>14087</v>
      </c>
      <c r="D10971" s="4" t="s">
        <v>6357</v>
      </c>
      <c r="E10971" s="8" t="s">
        <v>6357</v>
      </c>
      <c r="F10971" t="s">
        <v>390</v>
      </c>
      <c r="G10971" t="s">
        <v>541</v>
      </c>
      <c r="H10971" t="s">
        <v>632</v>
      </c>
      <c r="I10971" t="s">
        <v>1346</v>
      </c>
      <c r="J10971" s="1" t="s">
        <v>916</v>
      </c>
      <c r="L10971" s="2" t="s">
        <v>917</v>
      </c>
      <c r="M10971" s="2" t="s">
        <v>887</v>
      </c>
      <c r="N10971">
        <v>0</v>
      </c>
      <c r="O10971">
        <v>150000</v>
      </c>
      <c r="P10971">
        <v>0</v>
      </c>
      <c r="Q10971" t="s">
        <v>864</v>
      </c>
      <c r="R10971" s="3">
        <v>0.25</v>
      </c>
      <c r="S10971">
        <v>0</v>
      </c>
      <c r="T10971">
        <v>0</v>
      </c>
    </row>
    <row r="10972" spans="1:20" x14ac:dyDescent="0.25">
      <c r="A10972" t="s">
        <v>177</v>
      </c>
      <c r="B10972">
        <v>2250105</v>
      </c>
      <c r="C10972" s="4" t="s">
        <v>14087</v>
      </c>
      <c r="D10972" s="4" t="s">
        <v>6358</v>
      </c>
      <c r="E10972" s="8" t="s">
        <v>6358</v>
      </c>
      <c r="F10972" t="s">
        <v>390</v>
      </c>
      <c r="G10972" t="s">
        <v>541</v>
      </c>
      <c r="H10972" t="s">
        <v>632</v>
      </c>
      <c r="I10972" t="s">
        <v>1346</v>
      </c>
      <c r="J10972" s="1" t="s">
        <v>918</v>
      </c>
      <c r="L10972" s="2" t="s">
        <v>919</v>
      </c>
      <c r="M10972" s="2" t="s">
        <v>887</v>
      </c>
      <c r="N10972">
        <v>20</v>
      </c>
      <c r="O10972">
        <v>470000</v>
      </c>
      <c r="P10972">
        <v>9400000</v>
      </c>
      <c r="Q10972" t="s">
        <v>864</v>
      </c>
      <c r="R10972" s="3">
        <v>0.25</v>
      </c>
      <c r="S10972">
        <v>7050000</v>
      </c>
      <c r="T10972">
        <v>2350000</v>
      </c>
    </row>
    <row r="10973" spans="1:20" x14ac:dyDescent="0.25">
      <c r="A10973" t="s">
        <v>177</v>
      </c>
      <c r="B10973">
        <v>2250105</v>
      </c>
      <c r="C10973" s="4" t="s">
        <v>14087</v>
      </c>
      <c r="D10973" s="4" t="s">
        <v>6359</v>
      </c>
      <c r="E10973" s="8" t="s">
        <v>6359</v>
      </c>
      <c r="F10973" t="s">
        <v>390</v>
      </c>
      <c r="G10973" t="s">
        <v>541</v>
      </c>
      <c r="H10973" t="s">
        <v>632</v>
      </c>
      <c r="I10973" t="s">
        <v>1346</v>
      </c>
      <c r="J10973" s="1" t="s">
        <v>920</v>
      </c>
      <c r="L10973" s="2" t="s">
        <v>921</v>
      </c>
      <c r="M10973" s="2" t="s">
        <v>882</v>
      </c>
      <c r="N10973">
        <v>20</v>
      </c>
      <c r="O10973">
        <v>170000</v>
      </c>
      <c r="P10973">
        <v>3400000</v>
      </c>
      <c r="Q10973" t="s">
        <v>863</v>
      </c>
      <c r="R10973" s="3">
        <v>0.37</v>
      </c>
      <c r="S10973">
        <v>2142000</v>
      </c>
      <c r="T10973">
        <v>1258000</v>
      </c>
    </row>
    <row r="10974" spans="1:20" x14ac:dyDescent="0.25">
      <c r="A10974" t="s">
        <v>177</v>
      </c>
      <c r="B10974">
        <v>2250105</v>
      </c>
      <c r="C10974" s="4" t="s">
        <v>14087</v>
      </c>
      <c r="D10974" s="4" t="s">
        <v>6360</v>
      </c>
      <c r="E10974" s="8" t="s">
        <v>6360</v>
      </c>
      <c r="F10974" t="s">
        <v>390</v>
      </c>
      <c r="G10974" t="s">
        <v>541</v>
      </c>
      <c r="H10974" t="s">
        <v>632</v>
      </c>
      <c r="I10974" t="s">
        <v>1346</v>
      </c>
      <c r="J10974" s="1" t="s">
        <v>922</v>
      </c>
      <c r="L10974" s="2" t="s">
        <v>923</v>
      </c>
      <c r="M10974" s="2" t="s">
        <v>887</v>
      </c>
      <c r="N10974">
        <v>20</v>
      </c>
      <c r="O10974">
        <v>130000</v>
      </c>
      <c r="P10974">
        <v>2600000</v>
      </c>
      <c r="Q10974" t="s">
        <v>864</v>
      </c>
      <c r="R10974" s="3">
        <v>0.25</v>
      </c>
      <c r="S10974">
        <v>1950000</v>
      </c>
      <c r="T10974">
        <v>650000</v>
      </c>
    </row>
    <row r="10975" spans="1:20" x14ac:dyDescent="0.25">
      <c r="A10975" t="s">
        <v>177</v>
      </c>
      <c r="B10975">
        <v>2250105</v>
      </c>
      <c r="C10975" s="4" t="s">
        <v>14087</v>
      </c>
      <c r="D10975" s="4" t="s">
        <v>6361</v>
      </c>
      <c r="E10975" s="8" t="s">
        <v>6361</v>
      </c>
      <c r="F10975" t="s">
        <v>390</v>
      </c>
      <c r="G10975" t="s">
        <v>541</v>
      </c>
      <c r="H10975" t="s">
        <v>632</v>
      </c>
      <c r="I10975" t="s">
        <v>1346</v>
      </c>
      <c r="J10975" s="1" t="s">
        <v>924</v>
      </c>
      <c r="L10975" s="2" t="s">
        <v>925</v>
      </c>
      <c r="M10975" s="2" t="s">
        <v>887</v>
      </c>
      <c r="N10975">
        <v>20</v>
      </c>
      <c r="O10975">
        <v>130000</v>
      </c>
      <c r="P10975">
        <v>2600000</v>
      </c>
      <c r="Q10975" t="s">
        <v>864</v>
      </c>
      <c r="R10975" s="3">
        <v>0.25</v>
      </c>
      <c r="S10975">
        <v>1950000</v>
      </c>
      <c r="T10975">
        <v>650000</v>
      </c>
    </row>
    <row r="10976" spans="1:20" x14ac:dyDescent="0.25">
      <c r="A10976" t="s">
        <v>177</v>
      </c>
      <c r="B10976">
        <v>2250105</v>
      </c>
      <c r="C10976" s="4" t="s">
        <v>14087</v>
      </c>
      <c r="D10976" s="4" t="s">
        <v>6362</v>
      </c>
      <c r="E10976" s="8" t="s">
        <v>6362</v>
      </c>
      <c r="F10976" t="s">
        <v>390</v>
      </c>
      <c r="G10976" t="s">
        <v>541</v>
      </c>
      <c r="H10976" t="s">
        <v>632</v>
      </c>
      <c r="I10976" t="s">
        <v>1346</v>
      </c>
      <c r="J10976" s="1" t="s">
        <v>926</v>
      </c>
      <c r="L10976" s="2" t="s">
        <v>927</v>
      </c>
      <c r="M10976" s="2" t="s">
        <v>887</v>
      </c>
      <c r="N10976">
        <v>20</v>
      </c>
      <c r="O10976">
        <v>260000</v>
      </c>
      <c r="P10976">
        <v>5200000</v>
      </c>
      <c r="Q10976" t="s">
        <v>864</v>
      </c>
      <c r="R10976" s="3">
        <v>0.25</v>
      </c>
      <c r="S10976">
        <v>3900000</v>
      </c>
      <c r="T10976">
        <v>1300000</v>
      </c>
    </row>
    <row r="10977" spans="1:20" x14ac:dyDescent="0.25">
      <c r="A10977" t="s">
        <v>177</v>
      </c>
      <c r="B10977">
        <v>2250105</v>
      </c>
      <c r="C10977" s="4" t="s">
        <v>14087</v>
      </c>
      <c r="D10977" s="4" t="s">
        <v>6363</v>
      </c>
      <c r="E10977" s="8" t="s">
        <v>6363</v>
      </c>
      <c r="F10977" t="s">
        <v>390</v>
      </c>
      <c r="G10977" t="s">
        <v>541</v>
      </c>
      <c r="H10977" t="s">
        <v>632</v>
      </c>
      <c r="I10977" t="s">
        <v>1346</v>
      </c>
      <c r="J10977" s="1" t="s">
        <v>928</v>
      </c>
      <c r="L10977" s="2" t="s">
        <v>929</v>
      </c>
      <c r="M10977" s="2" t="s">
        <v>887</v>
      </c>
      <c r="N10977">
        <v>20</v>
      </c>
      <c r="O10977">
        <v>210000</v>
      </c>
      <c r="P10977">
        <v>4200000</v>
      </c>
      <c r="Q10977" t="s">
        <v>864</v>
      </c>
      <c r="R10977" s="3">
        <v>0.25</v>
      </c>
      <c r="S10977">
        <v>3150000</v>
      </c>
      <c r="T10977">
        <v>1050000</v>
      </c>
    </row>
    <row r="10978" spans="1:20" x14ac:dyDescent="0.25">
      <c r="A10978" t="s">
        <v>177</v>
      </c>
      <c r="B10978">
        <v>2250105</v>
      </c>
      <c r="C10978" s="4" t="s">
        <v>14087</v>
      </c>
      <c r="D10978" s="4" t="s">
        <v>6364</v>
      </c>
      <c r="E10978" s="8" t="s">
        <v>6364</v>
      </c>
      <c r="F10978" t="s">
        <v>390</v>
      </c>
      <c r="G10978" t="s">
        <v>541</v>
      </c>
      <c r="H10978" t="s">
        <v>632</v>
      </c>
      <c r="I10978" t="s">
        <v>1346</v>
      </c>
      <c r="J10978" s="1" t="s">
        <v>930</v>
      </c>
      <c r="L10978" s="2" t="s">
        <v>931</v>
      </c>
      <c r="M10978" s="2" t="s">
        <v>882</v>
      </c>
      <c r="N10978">
        <v>20</v>
      </c>
      <c r="O10978">
        <v>270000</v>
      </c>
      <c r="P10978">
        <v>5400000</v>
      </c>
      <c r="Q10978" t="s">
        <v>863</v>
      </c>
      <c r="R10978" s="3">
        <v>0.37</v>
      </c>
      <c r="S10978">
        <v>3402000</v>
      </c>
      <c r="T10978">
        <v>1998000</v>
      </c>
    </row>
    <row r="10979" spans="1:20" x14ac:dyDescent="0.25">
      <c r="A10979" t="s">
        <v>177</v>
      </c>
      <c r="B10979">
        <v>2250105</v>
      </c>
      <c r="C10979" s="4" t="s">
        <v>14087</v>
      </c>
      <c r="D10979" s="4" t="s">
        <v>6365</v>
      </c>
      <c r="E10979" s="8" t="s">
        <v>6365</v>
      </c>
      <c r="F10979" t="s">
        <v>390</v>
      </c>
      <c r="G10979" t="s">
        <v>541</v>
      </c>
      <c r="H10979" t="s">
        <v>632</v>
      </c>
      <c r="I10979" t="s">
        <v>1346</v>
      </c>
      <c r="J10979" s="1" t="s">
        <v>932</v>
      </c>
      <c r="L10979" s="2" t="s">
        <v>933</v>
      </c>
      <c r="M10979" s="2" t="s">
        <v>882</v>
      </c>
      <c r="N10979">
        <v>20</v>
      </c>
      <c r="O10979">
        <v>270000</v>
      </c>
      <c r="P10979">
        <v>5400000</v>
      </c>
      <c r="Q10979" t="s">
        <v>863</v>
      </c>
      <c r="R10979" s="3">
        <v>0.37</v>
      </c>
      <c r="S10979">
        <v>3402000</v>
      </c>
      <c r="T10979">
        <v>1998000</v>
      </c>
    </row>
    <row r="10980" spans="1:20" x14ac:dyDescent="0.25">
      <c r="A10980" t="s">
        <v>177</v>
      </c>
      <c r="B10980">
        <v>2250105</v>
      </c>
      <c r="C10980" s="4" t="s">
        <v>14087</v>
      </c>
      <c r="D10980" s="4" t="s">
        <v>6366</v>
      </c>
      <c r="E10980" s="8" t="s">
        <v>6366</v>
      </c>
      <c r="F10980" t="s">
        <v>390</v>
      </c>
      <c r="G10980" t="s">
        <v>541</v>
      </c>
      <c r="H10980" t="s">
        <v>632</v>
      </c>
      <c r="I10980" t="s">
        <v>1346</v>
      </c>
      <c r="J10980" s="1" t="s">
        <v>934</v>
      </c>
      <c r="L10980" s="2" t="s">
        <v>935</v>
      </c>
      <c r="M10980" s="2" t="s">
        <v>882</v>
      </c>
      <c r="N10980">
        <v>20</v>
      </c>
      <c r="O10980">
        <v>130000</v>
      </c>
      <c r="P10980">
        <v>2600000</v>
      </c>
      <c r="Q10980" t="s">
        <v>863</v>
      </c>
      <c r="R10980" s="3">
        <v>0.37</v>
      </c>
      <c r="S10980">
        <v>1638000</v>
      </c>
      <c r="T10980">
        <v>962000</v>
      </c>
    </row>
    <row r="10981" spans="1:20" x14ac:dyDescent="0.25">
      <c r="A10981" t="s">
        <v>177</v>
      </c>
      <c r="B10981">
        <v>2250105</v>
      </c>
      <c r="C10981" s="4" t="s">
        <v>14087</v>
      </c>
      <c r="D10981" s="4" t="s">
        <v>6367</v>
      </c>
      <c r="E10981" s="8" t="s">
        <v>6367</v>
      </c>
      <c r="F10981" t="s">
        <v>390</v>
      </c>
      <c r="G10981" t="s">
        <v>541</v>
      </c>
      <c r="H10981" t="s">
        <v>632</v>
      </c>
      <c r="I10981" t="s">
        <v>1346</v>
      </c>
      <c r="J10981" s="1" t="s">
        <v>936</v>
      </c>
      <c r="L10981" s="2" t="s">
        <v>937</v>
      </c>
      <c r="M10981" s="2" t="s">
        <v>887</v>
      </c>
      <c r="N10981">
        <v>20</v>
      </c>
      <c r="O10981">
        <v>165000</v>
      </c>
      <c r="P10981">
        <v>3300000</v>
      </c>
      <c r="Q10981" t="s">
        <v>864</v>
      </c>
      <c r="R10981" s="3">
        <v>0.25</v>
      </c>
      <c r="S10981">
        <v>2475000</v>
      </c>
      <c r="T10981">
        <v>825000</v>
      </c>
    </row>
    <row r="10982" spans="1:20" x14ac:dyDescent="0.25">
      <c r="A10982" t="s">
        <v>177</v>
      </c>
      <c r="B10982">
        <v>2250105</v>
      </c>
      <c r="C10982" s="4" t="s">
        <v>14087</v>
      </c>
      <c r="D10982" s="4" t="s">
        <v>6368</v>
      </c>
      <c r="E10982" s="8" t="s">
        <v>6368</v>
      </c>
      <c r="F10982" t="s">
        <v>390</v>
      </c>
      <c r="G10982" t="s">
        <v>541</v>
      </c>
      <c r="H10982" t="s">
        <v>632</v>
      </c>
      <c r="I10982" t="s">
        <v>1346</v>
      </c>
      <c r="J10982" s="1" t="s">
        <v>938</v>
      </c>
      <c r="L10982" s="2" t="s">
        <v>939</v>
      </c>
      <c r="M10982" s="2" t="s">
        <v>940</v>
      </c>
      <c r="N10982">
        <v>20</v>
      </c>
      <c r="O10982">
        <v>32000</v>
      </c>
      <c r="P10982">
        <v>640000</v>
      </c>
      <c r="Q10982" t="s">
        <v>865</v>
      </c>
      <c r="R10982" s="3">
        <v>0</v>
      </c>
      <c r="S10982">
        <v>640000</v>
      </c>
      <c r="T10982">
        <v>0</v>
      </c>
    </row>
    <row r="10983" spans="1:20" x14ac:dyDescent="0.25">
      <c r="A10983" t="s">
        <v>177</v>
      </c>
      <c r="B10983">
        <v>2250105</v>
      </c>
      <c r="C10983" s="4" t="s">
        <v>14087</v>
      </c>
      <c r="D10983" s="4" t="s">
        <v>6369</v>
      </c>
      <c r="E10983" s="8" t="s">
        <v>6369</v>
      </c>
      <c r="F10983" t="s">
        <v>390</v>
      </c>
      <c r="G10983" t="s">
        <v>541</v>
      </c>
      <c r="H10983" t="s">
        <v>632</v>
      </c>
      <c r="I10983" t="s">
        <v>1346</v>
      </c>
      <c r="J10983" s="1" t="s">
        <v>941</v>
      </c>
      <c r="L10983" s="2" t="s">
        <v>942</v>
      </c>
      <c r="M10983" s="2" t="s">
        <v>940</v>
      </c>
      <c r="N10983">
        <v>20</v>
      </c>
      <c r="O10983">
        <v>34000</v>
      </c>
      <c r="P10983">
        <v>680000</v>
      </c>
      <c r="Q10983" t="s">
        <v>865</v>
      </c>
      <c r="R10983" s="3">
        <v>0</v>
      </c>
      <c r="S10983">
        <v>680000</v>
      </c>
      <c r="T10983">
        <v>0</v>
      </c>
    </row>
    <row r="10984" spans="1:20" x14ac:dyDescent="0.25">
      <c r="A10984" t="s">
        <v>177</v>
      </c>
      <c r="B10984">
        <v>2250105</v>
      </c>
      <c r="C10984" s="4" t="s">
        <v>14087</v>
      </c>
      <c r="D10984" s="4" t="s">
        <v>6370</v>
      </c>
      <c r="E10984" s="8" t="s">
        <v>6370</v>
      </c>
      <c r="F10984" t="s">
        <v>390</v>
      </c>
      <c r="G10984" t="s">
        <v>541</v>
      </c>
      <c r="H10984" t="s">
        <v>632</v>
      </c>
      <c r="I10984" t="s">
        <v>1346</v>
      </c>
      <c r="J10984" s="1" t="s">
        <v>943</v>
      </c>
      <c r="L10984" s="2" t="s">
        <v>944</v>
      </c>
      <c r="M10984" s="2" t="s">
        <v>940</v>
      </c>
      <c r="N10984">
        <v>20</v>
      </c>
      <c r="O10984">
        <v>31000</v>
      </c>
      <c r="P10984">
        <v>620000</v>
      </c>
      <c r="Q10984" t="s">
        <v>865</v>
      </c>
      <c r="R10984" s="3">
        <v>0</v>
      </c>
      <c r="S10984">
        <v>620000</v>
      </c>
      <c r="T10984">
        <v>0</v>
      </c>
    </row>
    <row r="10985" spans="1:20" x14ac:dyDescent="0.25">
      <c r="A10985" s="7" t="s">
        <v>13756</v>
      </c>
      <c r="B10985">
        <v>2250201</v>
      </c>
      <c r="C10985" s="5" t="s">
        <v>14087</v>
      </c>
      <c r="D10985" s="5" t="s">
        <v>13888</v>
      </c>
      <c r="E10985" s="8" t="s">
        <v>13888</v>
      </c>
      <c r="F10985" t="s">
        <v>390</v>
      </c>
      <c r="G10985" t="s">
        <v>13744</v>
      </c>
      <c r="H10985" t="s">
        <v>446</v>
      </c>
      <c r="I10985" s="2" t="s">
        <v>14098</v>
      </c>
      <c r="J10985" s="1" t="s">
        <v>880</v>
      </c>
      <c r="L10985" s="2" t="s">
        <v>881</v>
      </c>
      <c r="M10985" s="2" t="s">
        <v>882</v>
      </c>
      <c r="N10985">
        <v>10</v>
      </c>
      <c r="O10985">
        <v>700000</v>
      </c>
      <c r="P10985" s="2">
        <v>7000000</v>
      </c>
      <c r="Q10985" s="6" t="s">
        <v>863</v>
      </c>
      <c r="R10985" s="3">
        <v>0.37</v>
      </c>
      <c r="S10985" s="2">
        <v>4410000</v>
      </c>
      <c r="T10985" s="2">
        <v>2590000</v>
      </c>
    </row>
    <row r="10986" spans="1:20" x14ac:dyDescent="0.25">
      <c r="A10986" s="7" t="s">
        <v>13756</v>
      </c>
      <c r="B10986">
        <v>2250201</v>
      </c>
      <c r="C10986" s="5" t="s">
        <v>14087</v>
      </c>
      <c r="D10986" s="5" t="s">
        <v>13889</v>
      </c>
      <c r="E10986" s="8" t="s">
        <v>13889</v>
      </c>
      <c r="F10986" t="s">
        <v>390</v>
      </c>
      <c r="G10986" t="s">
        <v>13744</v>
      </c>
      <c r="H10986" t="s">
        <v>446</v>
      </c>
      <c r="I10986" s="2" t="s">
        <v>14098</v>
      </c>
      <c r="J10986" s="1" t="s">
        <v>883</v>
      </c>
      <c r="L10986" s="2" t="s">
        <v>884</v>
      </c>
      <c r="M10986" s="2" t="s">
        <v>882</v>
      </c>
      <c r="N10986">
        <v>0</v>
      </c>
      <c r="O10986">
        <v>420000</v>
      </c>
      <c r="P10986" s="2">
        <v>0</v>
      </c>
      <c r="Q10986" s="6" t="s">
        <v>863</v>
      </c>
      <c r="R10986" s="3">
        <v>0.37</v>
      </c>
      <c r="S10986" s="2">
        <v>0</v>
      </c>
      <c r="T10986" s="2">
        <v>0</v>
      </c>
    </row>
    <row r="10987" spans="1:20" x14ac:dyDescent="0.25">
      <c r="A10987" s="7" t="s">
        <v>13756</v>
      </c>
      <c r="B10987">
        <v>2250201</v>
      </c>
      <c r="C10987" s="5" t="s">
        <v>14087</v>
      </c>
      <c r="D10987" s="5" t="s">
        <v>13890</v>
      </c>
      <c r="E10987" s="8" t="s">
        <v>13890</v>
      </c>
      <c r="F10987" t="s">
        <v>390</v>
      </c>
      <c r="G10987" t="s">
        <v>13744</v>
      </c>
      <c r="H10987" t="s">
        <v>446</v>
      </c>
      <c r="I10987" s="2" t="s">
        <v>14098</v>
      </c>
      <c r="J10987" s="1" t="s">
        <v>885</v>
      </c>
      <c r="L10987" s="2" t="s">
        <v>886</v>
      </c>
      <c r="M10987" s="2" t="s">
        <v>887</v>
      </c>
      <c r="N10987">
        <v>9</v>
      </c>
      <c r="O10987">
        <v>250000</v>
      </c>
      <c r="P10987" s="2">
        <v>2250000</v>
      </c>
      <c r="Q10987" s="6" t="s">
        <v>864</v>
      </c>
      <c r="R10987" s="3">
        <v>0.25</v>
      </c>
      <c r="S10987" s="2">
        <v>1687500</v>
      </c>
      <c r="T10987" s="2">
        <v>562500</v>
      </c>
    </row>
    <row r="10988" spans="1:20" x14ac:dyDescent="0.25">
      <c r="A10988" s="7" t="s">
        <v>13756</v>
      </c>
      <c r="B10988">
        <v>2250201</v>
      </c>
      <c r="C10988" s="5" t="s">
        <v>14087</v>
      </c>
      <c r="D10988" s="5" t="s">
        <v>13891</v>
      </c>
      <c r="E10988" s="8" t="s">
        <v>13891</v>
      </c>
      <c r="F10988" t="s">
        <v>390</v>
      </c>
      <c r="G10988" t="s">
        <v>13744</v>
      </c>
      <c r="H10988" t="s">
        <v>446</v>
      </c>
      <c r="I10988" s="2" t="s">
        <v>14098</v>
      </c>
      <c r="J10988" s="1" t="s">
        <v>888</v>
      </c>
      <c r="L10988" s="2" t="s">
        <v>889</v>
      </c>
      <c r="M10988" s="2" t="s">
        <v>887</v>
      </c>
      <c r="N10988">
        <v>0</v>
      </c>
      <c r="O10988">
        <v>275000</v>
      </c>
      <c r="P10988" s="2">
        <v>0</v>
      </c>
      <c r="Q10988" s="6" t="s">
        <v>864</v>
      </c>
      <c r="R10988" s="3">
        <v>0.25</v>
      </c>
      <c r="S10988" s="2">
        <v>0</v>
      </c>
      <c r="T10988" s="2">
        <v>0</v>
      </c>
    </row>
    <row r="10989" spans="1:20" x14ac:dyDescent="0.25">
      <c r="A10989" s="7" t="s">
        <v>13756</v>
      </c>
      <c r="B10989">
        <v>2250201</v>
      </c>
      <c r="C10989" s="5" t="s">
        <v>14087</v>
      </c>
      <c r="D10989" s="5" t="s">
        <v>13892</v>
      </c>
      <c r="E10989" s="8" t="s">
        <v>13892</v>
      </c>
      <c r="F10989" t="s">
        <v>390</v>
      </c>
      <c r="G10989" t="s">
        <v>13744</v>
      </c>
      <c r="H10989" t="s">
        <v>446</v>
      </c>
      <c r="I10989" s="2" t="s">
        <v>14098</v>
      </c>
      <c r="J10989" s="1" t="s">
        <v>890</v>
      </c>
      <c r="L10989" s="2" t="s">
        <v>891</v>
      </c>
      <c r="M10989" s="2" t="s">
        <v>882</v>
      </c>
      <c r="N10989">
        <v>9</v>
      </c>
      <c r="O10989">
        <v>150000</v>
      </c>
      <c r="P10989" s="2">
        <v>1350000</v>
      </c>
      <c r="Q10989" s="6" t="s">
        <v>863</v>
      </c>
      <c r="R10989" s="3">
        <v>0.37</v>
      </c>
      <c r="S10989" s="2">
        <v>850500</v>
      </c>
      <c r="T10989" s="2">
        <v>499500</v>
      </c>
    </row>
    <row r="10990" spans="1:20" x14ac:dyDescent="0.25">
      <c r="A10990" s="7" t="s">
        <v>13756</v>
      </c>
      <c r="B10990">
        <v>2250201</v>
      </c>
      <c r="C10990" s="5" t="s">
        <v>14087</v>
      </c>
      <c r="D10990" s="5" t="s">
        <v>13893</v>
      </c>
      <c r="E10990" s="8" t="s">
        <v>13893</v>
      </c>
      <c r="F10990" t="s">
        <v>390</v>
      </c>
      <c r="G10990" t="s">
        <v>13744</v>
      </c>
      <c r="H10990" t="s">
        <v>446</v>
      </c>
      <c r="I10990" s="2" t="s">
        <v>14098</v>
      </c>
      <c r="J10990" s="1" t="s">
        <v>892</v>
      </c>
      <c r="L10990" s="2" t="s">
        <v>893</v>
      </c>
      <c r="M10990" s="2" t="s">
        <v>882</v>
      </c>
      <c r="N10990">
        <v>0</v>
      </c>
      <c r="O10990">
        <v>300000</v>
      </c>
      <c r="P10990" s="2">
        <v>0</v>
      </c>
      <c r="Q10990" s="6" t="s">
        <v>863</v>
      </c>
      <c r="R10990" s="3">
        <v>0.37</v>
      </c>
      <c r="S10990" s="2">
        <v>0</v>
      </c>
      <c r="T10990" s="2">
        <v>0</v>
      </c>
    </row>
    <row r="10991" spans="1:20" x14ac:dyDescent="0.25">
      <c r="A10991" s="7" t="s">
        <v>13756</v>
      </c>
      <c r="B10991">
        <v>2250201</v>
      </c>
      <c r="C10991" s="5" t="s">
        <v>14087</v>
      </c>
      <c r="D10991" s="5" t="s">
        <v>13894</v>
      </c>
      <c r="E10991" s="8" t="s">
        <v>13894</v>
      </c>
      <c r="F10991" t="s">
        <v>390</v>
      </c>
      <c r="G10991" t="s">
        <v>13744</v>
      </c>
      <c r="H10991" t="s">
        <v>446</v>
      </c>
      <c r="I10991" s="2" t="s">
        <v>14098</v>
      </c>
      <c r="J10991" s="1" t="s">
        <v>894</v>
      </c>
      <c r="L10991" s="2" t="s">
        <v>895</v>
      </c>
      <c r="M10991" s="2" t="s">
        <v>882</v>
      </c>
      <c r="N10991">
        <v>10</v>
      </c>
      <c r="O10991">
        <v>400000</v>
      </c>
      <c r="P10991" s="2">
        <v>4000000</v>
      </c>
      <c r="Q10991" s="6" t="s">
        <v>863</v>
      </c>
      <c r="R10991" s="3">
        <v>0.37</v>
      </c>
      <c r="S10991" s="2">
        <v>2520000</v>
      </c>
      <c r="T10991" s="2">
        <v>1480000</v>
      </c>
    </row>
    <row r="10992" spans="1:20" x14ac:dyDescent="0.25">
      <c r="A10992" s="7" t="s">
        <v>13756</v>
      </c>
      <c r="B10992">
        <v>2250201</v>
      </c>
      <c r="C10992" s="5" t="s">
        <v>14087</v>
      </c>
      <c r="D10992" s="5" t="s">
        <v>13895</v>
      </c>
      <c r="E10992" s="8" t="s">
        <v>13895</v>
      </c>
      <c r="F10992" t="s">
        <v>390</v>
      </c>
      <c r="G10992" t="s">
        <v>13744</v>
      </c>
      <c r="H10992" t="s">
        <v>446</v>
      </c>
      <c r="I10992" s="2" t="s">
        <v>14098</v>
      </c>
      <c r="J10992" s="1" t="s">
        <v>896</v>
      </c>
      <c r="L10992" s="2" t="s">
        <v>897</v>
      </c>
      <c r="M10992" s="2" t="s">
        <v>882</v>
      </c>
      <c r="N10992">
        <v>10</v>
      </c>
      <c r="O10992">
        <v>360000</v>
      </c>
      <c r="P10992" s="2">
        <v>3600000</v>
      </c>
      <c r="Q10992" s="6" t="s">
        <v>863</v>
      </c>
      <c r="R10992" s="3">
        <v>0.37</v>
      </c>
      <c r="S10992" s="2">
        <v>2268000</v>
      </c>
      <c r="T10992" s="2">
        <v>1332000</v>
      </c>
    </row>
    <row r="10993" spans="1:20" x14ac:dyDescent="0.25">
      <c r="A10993" s="7" t="s">
        <v>13756</v>
      </c>
      <c r="B10993">
        <v>2250201</v>
      </c>
      <c r="C10993" s="5" t="s">
        <v>14087</v>
      </c>
      <c r="D10993" s="5" t="s">
        <v>13896</v>
      </c>
      <c r="E10993" s="8" t="s">
        <v>13896</v>
      </c>
      <c r="F10993" t="s">
        <v>390</v>
      </c>
      <c r="G10993" t="s">
        <v>13744</v>
      </c>
      <c r="H10993" t="s">
        <v>446</v>
      </c>
      <c r="I10993" s="2" t="s">
        <v>14098</v>
      </c>
      <c r="J10993" s="1" t="s">
        <v>898</v>
      </c>
      <c r="L10993" s="2" t="s">
        <v>899</v>
      </c>
      <c r="M10993" s="2" t="s">
        <v>882</v>
      </c>
      <c r="N10993">
        <v>0</v>
      </c>
      <c r="O10993">
        <v>250000</v>
      </c>
      <c r="P10993" s="2">
        <v>0</v>
      </c>
      <c r="Q10993" s="6" t="s">
        <v>863</v>
      </c>
      <c r="R10993" s="3">
        <v>0.37</v>
      </c>
      <c r="S10993" s="2">
        <v>0</v>
      </c>
      <c r="T10993" s="2">
        <v>0</v>
      </c>
    </row>
    <row r="10994" spans="1:20" x14ac:dyDescent="0.25">
      <c r="A10994" s="7" t="s">
        <v>13756</v>
      </c>
      <c r="B10994">
        <v>2250201</v>
      </c>
      <c r="C10994" s="5" t="s">
        <v>14087</v>
      </c>
      <c r="D10994" s="5" t="s">
        <v>13897</v>
      </c>
      <c r="E10994" s="8" t="s">
        <v>13897</v>
      </c>
      <c r="F10994" t="s">
        <v>390</v>
      </c>
      <c r="G10994" t="s">
        <v>13744</v>
      </c>
      <c r="H10994" t="s">
        <v>446</v>
      </c>
      <c r="I10994" s="2" t="s">
        <v>14098</v>
      </c>
      <c r="J10994" s="1" t="s">
        <v>900</v>
      </c>
      <c r="L10994" s="2" t="s">
        <v>901</v>
      </c>
      <c r="M10994" s="2" t="s">
        <v>882</v>
      </c>
      <c r="N10994">
        <v>0</v>
      </c>
      <c r="O10994">
        <v>360000</v>
      </c>
      <c r="P10994" s="2">
        <v>0</v>
      </c>
      <c r="Q10994" s="6" t="s">
        <v>863</v>
      </c>
      <c r="R10994" s="3">
        <v>0.37</v>
      </c>
      <c r="S10994" s="2">
        <v>0</v>
      </c>
      <c r="T10994" s="2">
        <v>0</v>
      </c>
    </row>
    <row r="10995" spans="1:20" x14ac:dyDescent="0.25">
      <c r="A10995" s="7" t="s">
        <v>13756</v>
      </c>
      <c r="B10995">
        <v>2250201</v>
      </c>
      <c r="C10995" s="5" t="s">
        <v>14087</v>
      </c>
      <c r="D10995" s="5" t="s">
        <v>13898</v>
      </c>
      <c r="E10995" s="8" t="s">
        <v>13898</v>
      </c>
      <c r="F10995" t="s">
        <v>390</v>
      </c>
      <c r="G10995" t="s">
        <v>13744</v>
      </c>
      <c r="H10995" t="s">
        <v>446</v>
      </c>
      <c r="I10995" s="2" t="s">
        <v>14098</v>
      </c>
      <c r="J10995" s="1" t="s">
        <v>902</v>
      </c>
      <c r="L10995" s="2" t="s">
        <v>903</v>
      </c>
      <c r="M10995" s="2" t="s">
        <v>887</v>
      </c>
      <c r="N10995">
        <v>10</v>
      </c>
      <c r="O10995">
        <v>300000</v>
      </c>
      <c r="P10995" s="2">
        <v>3000000</v>
      </c>
      <c r="Q10995" s="6" t="s">
        <v>864</v>
      </c>
      <c r="R10995" s="3">
        <v>0.25</v>
      </c>
      <c r="S10995" s="2">
        <v>2250000</v>
      </c>
      <c r="T10995" s="2">
        <v>750000</v>
      </c>
    </row>
    <row r="10996" spans="1:20" x14ac:dyDescent="0.25">
      <c r="A10996" s="7" t="s">
        <v>13756</v>
      </c>
      <c r="B10996">
        <v>2250201</v>
      </c>
      <c r="C10996" s="5" t="s">
        <v>14087</v>
      </c>
      <c r="D10996" s="5" t="s">
        <v>13899</v>
      </c>
      <c r="E10996" s="8" t="s">
        <v>13899</v>
      </c>
      <c r="F10996" t="s">
        <v>390</v>
      </c>
      <c r="G10996" t="s">
        <v>13744</v>
      </c>
      <c r="H10996" t="s">
        <v>446</v>
      </c>
      <c r="I10996" s="2" t="s">
        <v>14098</v>
      </c>
      <c r="J10996" s="1" t="s">
        <v>904</v>
      </c>
      <c r="L10996" s="2" t="s">
        <v>905</v>
      </c>
      <c r="M10996" s="2" t="s">
        <v>887</v>
      </c>
      <c r="N10996">
        <v>8</v>
      </c>
      <c r="O10996">
        <v>690000</v>
      </c>
      <c r="P10996" s="2">
        <v>5520000</v>
      </c>
      <c r="Q10996" s="6" t="s">
        <v>864</v>
      </c>
      <c r="R10996" s="3">
        <v>0.25</v>
      </c>
      <c r="S10996" s="2">
        <v>4140000</v>
      </c>
      <c r="T10996" s="2">
        <v>1380000</v>
      </c>
    </row>
    <row r="10997" spans="1:20" x14ac:dyDescent="0.25">
      <c r="A10997" s="7" t="s">
        <v>13756</v>
      </c>
      <c r="B10997">
        <v>2250201</v>
      </c>
      <c r="C10997" s="5" t="s">
        <v>14087</v>
      </c>
      <c r="D10997" s="5" t="s">
        <v>13900</v>
      </c>
      <c r="E10997" s="8" t="s">
        <v>13900</v>
      </c>
      <c r="F10997" t="s">
        <v>390</v>
      </c>
      <c r="G10997" t="s">
        <v>13744</v>
      </c>
      <c r="H10997" t="s">
        <v>446</v>
      </c>
      <c r="I10997" s="2" t="s">
        <v>14098</v>
      </c>
      <c r="J10997" s="1" t="s">
        <v>906</v>
      </c>
      <c r="L10997" s="2" t="s">
        <v>907</v>
      </c>
      <c r="M10997" s="2" t="s">
        <v>887</v>
      </c>
      <c r="N10997">
        <v>0</v>
      </c>
      <c r="O10997">
        <v>330000</v>
      </c>
      <c r="P10997" s="2">
        <v>0</v>
      </c>
      <c r="Q10997" s="6" t="s">
        <v>864</v>
      </c>
      <c r="R10997" s="3">
        <v>0.25</v>
      </c>
      <c r="S10997" s="2">
        <v>0</v>
      </c>
      <c r="T10997" s="2">
        <v>0</v>
      </c>
    </row>
    <row r="10998" spans="1:20" x14ac:dyDescent="0.25">
      <c r="A10998" s="7" t="s">
        <v>13756</v>
      </c>
      <c r="B10998">
        <v>2250201</v>
      </c>
      <c r="C10998" s="5" t="s">
        <v>14087</v>
      </c>
      <c r="D10998" s="5" t="s">
        <v>13901</v>
      </c>
      <c r="E10998" s="8" t="s">
        <v>13901</v>
      </c>
      <c r="F10998" t="s">
        <v>390</v>
      </c>
      <c r="G10998" t="s">
        <v>13744</v>
      </c>
      <c r="H10998" t="s">
        <v>446</v>
      </c>
      <c r="I10998" s="2" t="s">
        <v>14098</v>
      </c>
      <c r="J10998" s="1" t="s">
        <v>908</v>
      </c>
      <c r="L10998" s="2" t="s">
        <v>909</v>
      </c>
      <c r="M10998" s="2" t="s">
        <v>882</v>
      </c>
      <c r="N10998">
        <v>8</v>
      </c>
      <c r="O10998">
        <v>200000</v>
      </c>
      <c r="P10998" s="2">
        <v>1600000</v>
      </c>
      <c r="Q10998" s="6" t="s">
        <v>863</v>
      </c>
      <c r="R10998" s="3">
        <v>0.37</v>
      </c>
      <c r="S10998" s="2">
        <v>1008000</v>
      </c>
      <c r="T10998" s="2">
        <v>592000</v>
      </c>
    </row>
    <row r="10999" spans="1:20" x14ac:dyDescent="0.25">
      <c r="A10999" s="7" t="s">
        <v>13756</v>
      </c>
      <c r="B10999">
        <v>2250201</v>
      </c>
      <c r="C10999" s="5" t="s">
        <v>14087</v>
      </c>
      <c r="D10999" s="5" t="s">
        <v>13902</v>
      </c>
      <c r="E10999" s="8" t="s">
        <v>13902</v>
      </c>
      <c r="F10999" t="s">
        <v>390</v>
      </c>
      <c r="G10999" t="s">
        <v>13744</v>
      </c>
      <c r="H10999" t="s">
        <v>446</v>
      </c>
      <c r="I10999" s="2" t="s">
        <v>14098</v>
      </c>
      <c r="J10999" s="1" t="s">
        <v>910</v>
      </c>
      <c r="L10999" s="2" t="s">
        <v>911</v>
      </c>
      <c r="M10999" s="2" t="s">
        <v>887</v>
      </c>
      <c r="N10999">
        <v>10</v>
      </c>
      <c r="O10999">
        <v>400000</v>
      </c>
      <c r="P10999" s="2">
        <v>4000000</v>
      </c>
      <c r="Q10999" s="6" t="s">
        <v>864</v>
      </c>
      <c r="R10999" s="3">
        <v>0.25</v>
      </c>
      <c r="S10999" s="2">
        <v>3000000</v>
      </c>
      <c r="T10999" s="2">
        <v>1000000</v>
      </c>
    </row>
    <row r="11000" spans="1:20" x14ac:dyDescent="0.25">
      <c r="A11000" s="7" t="s">
        <v>13756</v>
      </c>
      <c r="B11000">
        <v>2250201</v>
      </c>
      <c r="C11000" s="5" t="s">
        <v>14087</v>
      </c>
      <c r="D11000" s="5" t="s">
        <v>13903</v>
      </c>
      <c r="E11000" s="8" t="s">
        <v>13903</v>
      </c>
      <c r="F11000" t="s">
        <v>390</v>
      </c>
      <c r="G11000" t="s">
        <v>13744</v>
      </c>
      <c r="H11000" t="s">
        <v>446</v>
      </c>
      <c r="I11000" s="2" t="s">
        <v>14098</v>
      </c>
      <c r="J11000" s="1" t="s">
        <v>912</v>
      </c>
      <c r="L11000" s="2" t="s">
        <v>913</v>
      </c>
      <c r="M11000" s="2" t="s">
        <v>882</v>
      </c>
      <c r="N11000">
        <v>10</v>
      </c>
      <c r="O11000">
        <v>240000</v>
      </c>
      <c r="P11000" s="2">
        <v>2400000</v>
      </c>
      <c r="Q11000" s="6" t="s">
        <v>863</v>
      </c>
      <c r="R11000" s="3">
        <v>0.37</v>
      </c>
      <c r="S11000" s="2">
        <v>1512000</v>
      </c>
      <c r="T11000" s="2">
        <v>888000</v>
      </c>
    </row>
    <row r="11001" spans="1:20" x14ac:dyDescent="0.25">
      <c r="A11001" s="7" t="s">
        <v>13756</v>
      </c>
      <c r="B11001">
        <v>2250201</v>
      </c>
      <c r="C11001" s="5" t="s">
        <v>14087</v>
      </c>
      <c r="D11001" s="5" t="s">
        <v>13904</v>
      </c>
      <c r="E11001" s="8" t="s">
        <v>13904</v>
      </c>
      <c r="F11001" t="s">
        <v>390</v>
      </c>
      <c r="G11001" t="s">
        <v>13744</v>
      </c>
      <c r="H11001" t="s">
        <v>446</v>
      </c>
      <c r="I11001" s="2" t="s">
        <v>14098</v>
      </c>
      <c r="J11001" s="1" t="s">
        <v>914</v>
      </c>
      <c r="L11001" s="2" t="s">
        <v>915</v>
      </c>
      <c r="M11001" s="2" t="s">
        <v>887</v>
      </c>
      <c r="N11001">
        <v>10</v>
      </c>
      <c r="O11001">
        <v>240000</v>
      </c>
      <c r="P11001" s="2">
        <v>2400000</v>
      </c>
      <c r="Q11001" s="6" t="s">
        <v>864</v>
      </c>
      <c r="R11001" s="3">
        <v>0.25</v>
      </c>
      <c r="S11001" s="2">
        <v>1800000</v>
      </c>
      <c r="T11001" s="2">
        <v>600000</v>
      </c>
    </row>
    <row r="11002" spans="1:20" x14ac:dyDescent="0.25">
      <c r="A11002" s="7" t="s">
        <v>13756</v>
      </c>
      <c r="B11002">
        <v>2250201</v>
      </c>
      <c r="C11002" s="5" t="s">
        <v>14087</v>
      </c>
      <c r="D11002" s="5" t="s">
        <v>13905</v>
      </c>
      <c r="E11002" s="8" t="s">
        <v>13905</v>
      </c>
      <c r="F11002" t="s">
        <v>390</v>
      </c>
      <c r="G11002" t="s">
        <v>13744</v>
      </c>
      <c r="H11002" t="s">
        <v>446</v>
      </c>
      <c r="I11002" s="2" t="s">
        <v>14098</v>
      </c>
      <c r="J11002" s="1" t="s">
        <v>916</v>
      </c>
      <c r="L11002" s="2" t="s">
        <v>917</v>
      </c>
      <c r="M11002" s="2" t="s">
        <v>887</v>
      </c>
      <c r="N11002">
        <v>0</v>
      </c>
      <c r="O11002">
        <v>150000</v>
      </c>
      <c r="P11002" s="2">
        <v>0</v>
      </c>
      <c r="Q11002" s="6" t="s">
        <v>864</v>
      </c>
      <c r="R11002" s="3">
        <v>0.25</v>
      </c>
      <c r="S11002" s="2">
        <v>0</v>
      </c>
      <c r="T11002" s="2">
        <v>0</v>
      </c>
    </row>
    <row r="11003" spans="1:20" x14ac:dyDescent="0.25">
      <c r="A11003" s="7" t="s">
        <v>13756</v>
      </c>
      <c r="B11003">
        <v>2250201</v>
      </c>
      <c r="C11003" s="5" t="s">
        <v>14087</v>
      </c>
      <c r="D11003" s="5" t="s">
        <v>13906</v>
      </c>
      <c r="E11003" s="8" t="s">
        <v>13906</v>
      </c>
      <c r="F11003" t="s">
        <v>390</v>
      </c>
      <c r="G11003" t="s">
        <v>13744</v>
      </c>
      <c r="H11003" t="s">
        <v>446</v>
      </c>
      <c r="I11003" s="2" t="s">
        <v>14098</v>
      </c>
      <c r="J11003" s="1" t="s">
        <v>918</v>
      </c>
      <c r="L11003" s="2" t="s">
        <v>919</v>
      </c>
      <c r="M11003" s="2" t="s">
        <v>887</v>
      </c>
      <c r="N11003">
        <v>18</v>
      </c>
      <c r="O11003">
        <v>470000</v>
      </c>
      <c r="P11003" s="2">
        <v>8460000</v>
      </c>
      <c r="Q11003" s="6" t="s">
        <v>864</v>
      </c>
      <c r="R11003" s="3">
        <v>0.25</v>
      </c>
      <c r="S11003" s="2">
        <v>6345000</v>
      </c>
      <c r="T11003" s="2">
        <v>2115000</v>
      </c>
    </row>
    <row r="11004" spans="1:20" x14ac:dyDescent="0.25">
      <c r="A11004" s="7" t="s">
        <v>13756</v>
      </c>
      <c r="B11004">
        <v>2250201</v>
      </c>
      <c r="C11004" s="5" t="s">
        <v>14087</v>
      </c>
      <c r="D11004" s="5" t="s">
        <v>13907</v>
      </c>
      <c r="E11004" s="8" t="s">
        <v>13907</v>
      </c>
      <c r="F11004" t="s">
        <v>390</v>
      </c>
      <c r="G11004" t="s">
        <v>13744</v>
      </c>
      <c r="H11004" t="s">
        <v>446</v>
      </c>
      <c r="I11004" s="2" t="s">
        <v>14098</v>
      </c>
      <c r="J11004" s="1" t="s">
        <v>920</v>
      </c>
      <c r="L11004" s="2" t="s">
        <v>921</v>
      </c>
      <c r="M11004" s="2" t="s">
        <v>882</v>
      </c>
      <c r="N11004">
        <v>0</v>
      </c>
      <c r="O11004">
        <v>170000</v>
      </c>
      <c r="P11004" s="2">
        <v>0</v>
      </c>
      <c r="Q11004" s="6" t="s">
        <v>863</v>
      </c>
      <c r="R11004" s="3">
        <v>0.37</v>
      </c>
      <c r="S11004" s="2">
        <v>0</v>
      </c>
      <c r="T11004" s="2">
        <v>0</v>
      </c>
    </row>
    <row r="11005" spans="1:20" x14ac:dyDescent="0.25">
      <c r="A11005" s="7" t="s">
        <v>13756</v>
      </c>
      <c r="B11005">
        <v>2250201</v>
      </c>
      <c r="C11005" s="5" t="s">
        <v>14087</v>
      </c>
      <c r="D11005" s="5" t="s">
        <v>13908</v>
      </c>
      <c r="E11005" s="8" t="s">
        <v>13908</v>
      </c>
      <c r="F11005" t="s">
        <v>390</v>
      </c>
      <c r="G11005" t="s">
        <v>13744</v>
      </c>
      <c r="H11005" t="s">
        <v>446</v>
      </c>
      <c r="I11005" s="2" t="s">
        <v>14098</v>
      </c>
      <c r="J11005" s="1" t="s">
        <v>922</v>
      </c>
      <c r="L11005" s="2" t="s">
        <v>923</v>
      </c>
      <c r="M11005" s="2" t="s">
        <v>887</v>
      </c>
      <c r="N11005">
        <v>0</v>
      </c>
      <c r="O11005">
        <v>130000</v>
      </c>
      <c r="P11005" s="2">
        <v>0</v>
      </c>
      <c r="Q11005" s="6" t="s">
        <v>864</v>
      </c>
      <c r="R11005" s="3">
        <v>0.25</v>
      </c>
      <c r="S11005" s="2">
        <v>0</v>
      </c>
      <c r="T11005" s="2">
        <v>0</v>
      </c>
    </row>
    <row r="11006" spans="1:20" x14ac:dyDescent="0.25">
      <c r="A11006" s="7" t="s">
        <v>13756</v>
      </c>
      <c r="B11006">
        <v>2250201</v>
      </c>
      <c r="C11006" s="5" t="s">
        <v>14087</v>
      </c>
      <c r="D11006" s="5" t="s">
        <v>13909</v>
      </c>
      <c r="E11006" s="8" t="s">
        <v>13909</v>
      </c>
      <c r="F11006" t="s">
        <v>390</v>
      </c>
      <c r="G11006" t="s">
        <v>13744</v>
      </c>
      <c r="H11006" t="s">
        <v>446</v>
      </c>
      <c r="I11006" s="2" t="s">
        <v>14098</v>
      </c>
      <c r="J11006" s="1" t="s">
        <v>924</v>
      </c>
      <c r="L11006" s="2" t="s">
        <v>925</v>
      </c>
      <c r="M11006" s="2" t="s">
        <v>887</v>
      </c>
      <c r="N11006">
        <v>0</v>
      </c>
      <c r="O11006">
        <v>130000</v>
      </c>
      <c r="P11006" s="2">
        <v>0</v>
      </c>
      <c r="Q11006" s="6" t="s">
        <v>864</v>
      </c>
      <c r="R11006" s="3">
        <v>0.25</v>
      </c>
      <c r="S11006" s="2">
        <v>0</v>
      </c>
      <c r="T11006" s="2">
        <v>0</v>
      </c>
    </row>
    <row r="11007" spans="1:20" x14ac:dyDescent="0.25">
      <c r="A11007" s="7" t="s">
        <v>13756</v>
      </c>
      <c r="B11007">
        <v>2250201</v>
      </c>
      <c r="C11007" s="5" t="s">
        <v>14087</v>
      </c>
      <c r="D11007" s="5" t="s">
        <v>13910</v>
      </c>
      <c r="E11007" s="8" t="s">
        <v>13910</v>
      </c>
      <c r="F11007" t="s">
        <v>390</v>
      </c>
      <c r="G11007" t="s">
        <v>13744</v>
      </c>
      <c r="H11007" t="s">
        <v>446</v>
      </c>
      <c r="I11007" s="2" t="s">
        <v>14098</v>
      </c>
      <c r="J11007" s="1" t="s">
        <v>926</v>
      </c>
      <c r="L11007" s="2" t="s">
        <v>927</v>
      </c>
      <c r="M11007" s="2" t="s">
        <v>887</v>
      </c>
      <c r="N11007">
        <v>0</v>
      </c>
      <c r="O11007">
        <v>260000</v>
      </c>
      <c r="P11007" s="2">
        <v>0</v>
      </c>
      <c r="Q11007" s="6" t="s">
        <v>864</v>
      </c>
      <c r="R11007" s="3">
        <v>0.25</v>
      </c>
      <c r="S11007" s="2">
        <v>0</v>
      </c>
      <c r="T11007" s="2">
        <v>0</v>
      </c>
    </row>
    <row r="11008" spans="1:20" x14ac:dyDescent="0.25">
      <c r="A11008" s="7" t="s">
        <v>13756</v>
      </c>
      <c r="B11008">
        <v>2250201</v>
      </c>
      <c r="C11008" s="5" t="s">
        <v>14087</v>
      </c>
      <c r="D11008" s="5" t="s">
        <v>13911</v>
      </c>
      <c r="E11008" s="8" t="s">
        <v>13911</v>
      </c>
      <c r="F11008" t="s">
        <v>390</v>
      </c>
      <c r="G11008" t="s">
        <v>13744</v>
      </c>
      <c r="H11008" t="s">
        <v>446</v>
      </c>
      <c r="I11008" s="2" t="s">
        <v>14098</v>
      </c>
      <c r="J11008" s="1" t="s">
        <v>928</v>
      </c>
      <c r="L11008" s="2" t="s">
        <v>929</v>
      </c>
      <c r="M11008" s="2" t="s">
        <v>887</v>
      </c>
      <c r="N11008">
        <v>0</v>
      </c>
      <c r="O11008">
        <v>210000</v>
      </c>
      <c r="P11008" s="2">
        <v>0</v>
      </c>
      <c r="Q11008" s="6" t="s">
        <v>864</v>
      </c>
      <c r="R11008" s="3">
        <v>0.25</v>
      </c>
      <c r="S11008" s="2">
        <v>0</v>
      </c>
      <c r="T11008" s="2">
        <v>0</v>
      </c>
    </row>
    <row r="11009" spans="1:20" x14ac:dyDescent="0.25">
      <c r="A11009" s="7" t="s">
        <v>13756</v>
      </c>
      <c r="B11009">
        <v>2250201</v>
      </c>
      <c r="C11009" s="5" t="s">
        <v>14087</v>
      </c>
      <c r="D11009" s="5" t="s">
        <v>13912</v>
      </c>
      <c r="E11009" s="8" t="s">
        <v>13912</v>
      </c>
      <c r="F11009" t="s">
        <v>390</v>
      </c>
      <c r="G11009" t="s">
        <v>13744</v>
      </c>
      <c r="H11009" t="s">
        <v>446</v>
      </c>
      <c r="I11009" s="2" t="s">
        <v>14098</v>
      </c>
      <c r="J11009" s="1" t="s">
        <v>930</v>
      </c>
      <c r="L11009" s="2" t="s">
        <v>931</v>
      </c>
      <c r="M11009" s="2" t="s">
        <v>882</v>
      </c>
      <c r="N11009">
        <v>0</v>
      </c>
      <c r="O11009">
        <v>270000</v>
      </c>
      <c r="P11009" s="2">
        <v>0</v>
      </c>
      <c r="Q11009" s="6" t="s">
        <v>863</v>
      </c>
      <c r="R11009" s="3">
        <v>0.37</v>
      </c>
      <c r="S11009" s="2">
        <v>0</v>
      </c>
      <c r="T11009" s="2">
        <v>0</v>
      </c>
    </row>
    <row r="11010" spans="1:20" x14ac:dyDescent="0.25">
      <c r="A11010" s="7" t="s">
        <v>13756</v>
      </c>
      <c r="B11010">
        <v>2250201</v>
      </c>
      <c r="C11010" s="5" t="s">
        <v>14087</v>
      </c>
      <c r="D11010" s="5" t="s">
        <v>13913</v>
      </c>
      <c r="E11010" s="8" t="s">
        <v>13913</v>
      </c>
      <c r="F11010" t="s">
        <v>390</v>
      </c>
      <c r="G11010" t="s">
        <v>13744</v>
      </c>
      <c r="H11010" t="s">
        <v>446</v>
      </c>
      <c r="I11010" s="2" t="s">
        <v>14098</v>
      </c>
      <c r="J11010" s="1" t="s">
        <v>932</v>
      </c>
      <c r="L11010" s="2" t="s">
        <v>933</v>
      </c>
      <c r="M11010" s="2" t="s">
        <v>882</v>
      </c>
      <c r="N11010">
        <v>0</v>
      </c>
      <c r="O11010">
        <v>270000</v>
      </c>
      <c r="P11010" s="2">
        <v>0</v>
      </c>
      <c r="Q11010" s="6" t="s">
        <v>863</v>
      </c>
      <c r="R11010" s="3">
        <v>0.37</v>
      </c>
      <c r="S11010" s="2">
        <v>0</v>
      </c>
      <c r="T11010" s="2">
        <v>0</v>
      </c>
    </row>
    <row r="11011" spans="1:20" x14ac:dyDescent="0.25">
      <c r="A11011" s="7" t="s">
        <v>13756</v>
      </c>
      <c r="B11011">
        <v>2250201</v>
      </c>
      <c r="C11011" s="5" t="s">
        <v>14087</v>
      </c>
      <c r="D11011" s="5" t="s">
        <v>13914</v>
      </c>
      <c r="E11011" s="8" t="s">
        <v>13914</v>
      </c>
      <c r="F11011" t="s">
        <v>390</v>
      </c>
      <c r="G11011" t="s">
        <v>13744</v>
      </c>
      <c r="H11011" t="s">
        <v>446</v>
      </c>
      <c r="I11011" s="2" t="s">
        <v>14098</v>
      </c>
      <c r="J11011" s="1" t="s">
        <v>934</v>
      </c>
      <c r="L11011" s="2" t="s">
        <v>935</v>
      </c>
      <c r="M11011" s="2" t="s">
        <v>882</v>
      </c>
      <c r="N11011">
        <v>0</v>
      </c>
      <c r="O11011">
        <v>130000</v>
      </c>
      <c r="P11011" s="2">
        <v>0</v>
      </c>
      <c r="Q11011" s="6" t="s">
        <v>863</v>
      </c>
      <c r="R11011" s="3">
        <v>0.37</v>
      </c>
      <c r="S11011" s="2">
        <v>0</v>
      </c>
      <c r="T11011" s="2">
        <v>0</v>
      </c>
    </row>
    <row r="11012" spans="1:20" x14ac:dyDescent="0.25">
      <c r="A11012" s="7" t="s">
        <v>13756</v>
      </c>
      <c r="B11012">
        <v>2250201</v>
      </c>
      <c r="C11012" s="5" t="s">
        <v>14087</v>
      </c>
      <c r="D11012" s="5" t="s">
        <v>13915</v>
      </c>
      <c r="E11012" s="8" t="s">
        <v>13915</v>
      </c>
      <c r="F11012" t="s">
        <v>390</v>
      </c>
      <c r="G11012" t="s">
        <v>13744</v>
      </c>
      <c r="H11012" t="s">
        <v>446</v>
      </c>
      <c r="I11012" s="2" t="s">
        <v>14098</v>
      </c>
      <c r="J11012" s="1" t="s">
        <v>936</v>
      </c>
      <c r="L11012" s="2" t="s">
        <v>937</v>
      </c>
      <c r="M11012" s="2" t="s">
        <v>887</v>
      </c>
      <c r="N11012">
        <v>0</v>
      </c>
      <c r="O11012">
        <v>165000</v>
      </c>
      <c r="P11012" s="2">
        <v>0</v>
      </c>
      <c r="Q11012" s="6" t="s">
        <v>864</v>
      </c>
      <c r="R11012" s="3">
        <v>0.25</v>
      </c>
      <c r="S11012" s="2">
        <v>0</v>
      </c>
      <c r="T11012" s="2">
        <v>0</v>
      </c>
    </row>
    <row r="11013" spans="1:20" x14ac:dyDescent="0.25">
      <c r="A11013" s="7" t="s">
        <v>13756</v>
      </c>
      <c r="B11013">
        <v>2250201</v>
      </c>
      <c r="C11013" s="5" t="s">
        <v>14087</v>
      </c>
      <c r="D11013" s="5" t="s">
        <v>13916</v>
      </c>
      <c r="E11013" s="8" t="s">
        <v>13916</v>
      </c>
      <c r="F11013" t="s">
        <v>390</v>
      </c>
      <c r="G11013" t="s">
        <v>13744</v>
      </c>
      <c r="H11013" t="s">
        <v>446</v>
      </c>
      <c r="I11013" s="2" t="s">
        <v>14098</v>
      </c>
      <c r="J11013" s="1" t="s">
        <v>938</v>
      </c>
      <c r="L11013" s="2" t="s">
        <v>939</v>
      </c>
      <c r="M11013" s="2" t="s">
        <v>940</v>
      </c>
      <c r="N11013">
        <v>0</v>
      </c>
      <c r="O11013">
        <v>32000</v>
      </c>
      <c r="P11013" s="2">
        <v>0</v>
      </c>
      <c r="Q11013" s="6" t="s">
        <v>865</v>
      </c>
      <c r="R11013" s="3">
        <v>0</v>
      </c>
      <c r="S11013" s="2">
        <v>0</v>
      </c>
      <c r="T11013" s="2">
        <v>0</v>
      </c>
    </row>
    <row r="11014" spans="1:20" x14ac:dyDescent="0.25">
      <c r="A11014" s="7" t="s">
        <v>13756</v>
      </c>
      <c r="B11014">
        <v>2250201</v>
      </c>
      <c r="C11014" s="5" t="s">
        <v>14087</v>
      </c>
      <c r="D11014" s="5" t="s">
        <v>13917</v>
      </c>
      <c r="E11014" s="8" t="s">
        <v>13917</v>
      </c>
      <c r="F11014" t="s">
        <v>390</v>
      </c>
      <c r="G11014" t="s">
        <v>13744</v>
      </c>
      <c r="H11014" t="s">
        <v>446</v>
      </c>
      <c r="I11014" s="2" t="s">
        <v>14098</v>
      </c>
      <c r="J11014" s="1" t="s">
        <v>941</v>
      </c>
      <c r="L11014" s="2" t="s">
        <v>942</v>
      </c>
      <c r="M11014" s="2" t="s">
        <v>940</v>
      </c>
      <c r="N11014">
        <v>0</v>
      </c>
      <c r="O11014">
        <v>34000</v>
      </c>
      <c r="P11014" s="2">
        <v>0</v>
      </c>
      <c r="Q11014" s="6" t="s">
        <v>865</v>
      </c>
      <c r="R11014" s="3">
        <v>0</v>
      </c>
      <c r="S11014" s="2">
        <v>0</v>
      </c>
      <c r="T11014" s="2">
        <v>0</v>
      </c>
    </row>
    <row r="11015" spans="1:20" x14ac:dyDescent="0.25">
      <c r="A11015" s="7" t="s">
        <v>13756</v>
      </c>
      <c r="B11015">
        <v>2250201</v>
      </c>
      <c r="C11015" s="5" t="s">
        <v>14087</v>
      </c>
      <c r="D11015" s="5" t="s">
        <v>13918</v>
      </c>
      <c r="E11015" s="8" t="s">
        <v>13918</v>
      </c>
      <c r="F11015" t="s">
        <v>390</v>
      </c>
      <c r="G11015" t="s">
        <v>13744</v>
      </c>
      <c r="H11015" t="s">
        <v>446</v>
      </c>
      <c r="I11015" s="2" t="s">
        <v>14098</v>
      </c>
      <c r="J11015" s="1" t="s">
        <v>943</v>
      </c>
      <c r="L11015" s="2" t="s">
        <v>944</v>
      </c>
      <c r="M11015" s="2" t="s">
        <v>940</v>
      </c>
      <c r="N11015">
        <v>0</v>
      </c>
      <c r="O11015">
        <v>31000</v>
      </c>
      <c r="P11015" s="2">
        <v>0</v>
      </c>
      <c r="Q11015" s="6" t="s">
        <v>865</v>
      </c>
      <c r="R11015" s="3">
        <v>0</v>
      </c>
      <c r="S11015" s="2">
        <v>0</v>
      </c>
      <c r="T11015" s="2">
        <v>0</v>
      </c>
    </row>
    <row r="11016" spans="1:20" x14ac:dyDescent="0.25">
      <c r="A11016" t="s">
        <v>176</v>
      </c>
      <c r="B11016">
        <v>2250301</v>
      </c>
      <c r="C11016" s="4" t="s">
        <v>14087</v>
      </c>
      <c r="D11016" s="4" t="s">
        <v>6309</v>
      </c>
      <c r="E11016" s="8" t="s">
        <v>6309</v>
      </c>
      <c r="F11016" t="s">
        <v>390</v>
      </c>
      <c r="G11016" t="s">
        <v>631</v>
      </c>
      <c r="H11016" t="s">
        <v>453</v>
      </c>
      <c r="I11016" t="s">
        <v>1347</v>
      </c>
      <c r="J11016" s="1" t="s">
        <v>880</v>
      </c>
      <c r="L11016" s="2" t="s">
        <v>881</v>
      </c>
      <c r="M11016" s="2" t="s">
        <v>882</v>
      </c>
      <c r="N11016">
        <v>7</v>
      </c>
      <c r="O11016">
        <v>700000</v>
      </c>
      <c r="P11016">
        <v>4900000</v>
      </c>
      <c r="Q11016" t="s">
        <v>863</v>
      </c>
      <c r="R11016" s="3">
        <v>0.37</v>
      </c>
      <c r="S11016">
        <v>3087000</v>
      </c>
      <c r="T11016">
        <v>1813000</v>
      </c>
    </row>
    <row r="11017" spans="1:20" x14ac:dyDescent="0.25">
      <c r="A11017" t="s">
        <v>176</v>
      </c>
      <c r="B11017">
        <v>2250301</v>
      </c>
      <c r="C11017" s="4" t="s">
        <v>14087</v>
      </c>
      <c r="D11017" s="4" t="s">
        <v>6310</v>
      </c>
      <c r="E11017" s="8" t="s">
        <v>6310</v>
      </c>
      <c r="F11017" t="s">
        <v>390</v>
      </c>
      <c r="G11017" t="s">
        <v>631</v>
      </c>
      <c r="H11017" t="s">
        <v>453</v>
      </c>
      <c r="I11017" t="s">
        <v>1347</v>
      </c>
      <c r="J11017" s="1" t="s">
        <v>883</v>
      </c>
      <c r="L11017" s="2" t="s">
        <v>884</v>
      </c>
      <c r="M11017" s="2" t="s">
        <v>882</v>
      </c>
      <c r="N11017">
        <v>0</v>
      </c>
      <c r="O11017">
        <v>420000</v>
      </c>
      <c r="P11017">
        <v>0</v>
      </c>
      <c r="Q11017" t="s">
        <v>863</v>
      </c>
      <c r="R11017" s="3">
        <v>0.37</v>
      </c>
      <c r="S11017">
        <v>0</v>
      </c>
      <c r="T11017">
        <v>0</v>
      </c>
    </row>
    <row r="11018" spans="1:20" x14ac:dyDescent="0.25">
      <c r="A11018" t="s">
        <v>176</v>
      </c>
      <c r="B11018">
        <v>2250301</v>
      </c>
      <c r="C11018" s="4" t="s">
        <v>14087</v>
      </c>
      <c r="D11018" s="4" t="s">
        <v>6311</v>
      </c>
      <c r="E11018" s="8" t="s">
        <v>6311</v>
      </c>
      <c r="F11018" t="s">
        <v>390</v>
      </c>
      <c r="G11018" t="s">
        <v>631</v>
      </c>
      <c r="H11018" t="s">
        <v>453</v>
      </c>
      <c r="I11018" t="s">
        <v>1347</v>
      </c>
      <c r="J11018" s="1" t="s">
        <v>885</v>
      </c>
      <c r="L11018" s="2" t="s">
        <v>886</v>
      </c>
      <c r="M11018" s="2" t="s">
        <v>887</v>
      </c>
      <c r="N11018">
        <v>7</v>
      </c>
      <c r="O11018">
        <v>250000</v>
      </c>
      <c r="P11018">
        <v>1750000</v>
      </c>
      <c r="Q11018" t="s">
        <v>864</v>
      </c>
      <c r="R11018" s="3">
        <v>0.25</v>
      </c>
      <c r="S11018">
        <v>1312500</v>
      </c>
      <c r="T11018">
        <v>437500</v>
      </c>
    </row>
    <row r="11019" spans="1:20" x14ac:dyDescent="0.25">
      <c r="A11019" t="s">
        <v>176</v>
      </c>
      <c r="B11019">
        <v>2250301</v>
      </c>
      <c r="C11019" s="4" t="s">
        <v>14087</v>
      </c>
      <c r="D11019" s="4" t="s">
        <v>6312</v>
      </c>
      <c r="E11019" s="8" t="s">
        <v>6312</v>
      </c>
      <c r="F11019" t="s">
        <v>390</v>
      </c>
      <c r="G11019" t="s">
        <v>631</v>
      </c>
      <c r="H11019" t="s">
        <v>453</v>
      </c>
      <c r="I11019" t="s">
        <v>1347</v>
      </c>
      <c r="J11019" s="1" t="s">
        <v>888</v>
      </c>
      <c r="L11019" s="2" t="s">
        <v>889</v>
      </c>
      <c r="M11019" s="2" t="s">
        <v>887</v>
      </c>
      <c r="N11019">
        <v>0</v>
      </c>
      <c r="O11019">
        <v>275000</v>
      </c>
      <c r="P11019">
        <v>0</v>
      </c>
      <c r="Q11019" t="s">
        <v>864</v>
      </c>
      <c r="R11019" s="3">
        <v>0.25</v>
      </c>
      <c r="S11019">
        <v>0</v>
      </c>
      <c r="T11019">
        <v>0</v>
      </c>
    </row>
    <row r="11020" spans="1:20" x14ac:dyDescent="0.25">
      <c r="A11020" t="s">
        <v>176</v>
      </c>
      <c r="B11020">
        <v>2250301</v>
      </c>
      <c r="C11020" s="4" t="s">
        <v>14087</v>
      </c>
      <c r="D11020" s="4" t="s">
        <v>6313</v>
      </c>
      <c r="E11020" s="8" t="s">
        <v>6313</v>
      </c>
      <c r="F11020" t="s">
        <v>390</v>
      </c>
      <c r="G11020" t="s">
        <v>631</v>
      </c>
      <c r="H11020" t="s">
        <v>453</v>
      </c>
      <c r="I11020" t="s">
        <v>1347</v>
      </c>
      <c r="J11020" s="1" t="s">
        <v>890</v>
      </c>
      <c r="L11020" s="2" t="s">
        <v>891</v>
      </c>
      <c r="M11020" s="2" t="s">
        <v>882</v>
      </c>
      <c r="N11020">
        <v>4</v>
      </c>
      <c r="O11020">
        <v>150000</v>
      </c>
      <c r="P11020">
        <v>600000</v>
      </c>
      <c r="Q11020" t="s">
        <v>863</v>
      </c>
      <c r="R11020" s="3">
        <v>0.37</v>
      </c>
      <c r="S11020">
        <v>378000</v>
      </c>
      <c r="T11020">
        <v>222000</v>
      </c>
    </row>
    <row r="11021" spans="1:20" x14ac:dyDescent="0.25">
      <c r="A11021" t="s">
        <v>176</v>
      </c>
      <c r="B11021">
        <v>2250301</v>
      </c>
      <c r="C11021" s="4" t="s">
        <v>14087</v>
      </c>
      <c r="D11021" s="4" t="s">
        <v>6314</v>
      </c>
      <c r="E11021" s="8" t="s">
        <v>6314</v>
      </c>
      <c r="F11021" t="s">
        <v>390</v>
      </c>
      <c r="G11021" t="s">
        <v>631</v>
      </c>
      <c r="H11021" t="s">
        <v>453</v>
      </c>
      <c r="I11021" t="s">
        <v>1347</v>
      </c>
      <c r="J11021" s="1" t="s">
        <v>892</v>
      </c>
      <c r="L11021" s="2" t="s">
        <v>893</v>
      </c>
      <c r="M11021" s="2" t="s">
        <v>882</v>
      </c>
      <c r="N11021">
        <v>0</v>
      </c>
      <c r="O11021">
        <v>300000</v>
      </c>
      <c r="P11021">
        <v>0</v>
      </c>
      <c r="Q11021" t="s">
        <v>863</v>
      </c>
      <c r="R11021" s="3">
        <v>0.37</v>
      </c>
      <c r="S11021">
        <v>0</v>
      </c>
      <c r="T11021">
        <v>0</v>
      </c>
    </row>
    <row r="11022" spans="1:20" x14ac:dyDescent="0.25">
      <c r="A11022" t="s">
        <v>176</v>
      </c>
      <c r="B11022">
        <v>2250301</v>
      </c>
      <c r="C11022" s="4" t="s">
        <v>14087</v>
      </c>
      <c r="D11022" s="4" t="s">
        <v>6315</v>
      </c>
      <c r="E11022" s="8" t="s">
        <v>6315</v>
      </c>
      <c r="F11022" t="s">
        <v>390</v>
      </c>
      <c r="G11022" t="s">
        <v>631</v>
      </c>
      <c r="H11022" t="s">
        <v>453</v>
      </c>
      <c r="I11022" t="s">
        <v>1347</v>
      </c>
      <c r="J11022" s="1" t="s">
        <v>894</v>
      </c>
      <c r="L11022" s="2" t="s">
        <v>895</v>
      </c>
      <c r="M11022" s="2" t="s">
        <v>882</v>
      </c>
      <c r="N11022">
        <v>4</v>
      </c>
      <c r="O11022">
        <v>400000</v>
      </c>
      <c r="P11022">
        <v>1600000</v>
      </c>
      <c r="Q11022" t="s">
        <v>863</v>
      </c>
      <c r="R11022" s="3">
        <v>0.37</v>
      </c>
      <c r="S11022">
        <v>1008000</v>
      </c>
      <c r="T11022">
        <v>592000</v>
      </c>
    </row>
    <row r="11023" spans="1:20" x14ac:dyDescent="0.25">
      <c r="A11023" t="s">
        <v>176</v>
      </c>
      <c r="B11023">
        <v>2250301</v>
      </c>
      <c r="C11023" s="4" t="s">
        <v>14087</v>
      </c>
      <c r="D11023" s="4" t="s">
        <v>6316</v>
      </c>
      <c r="E11023" s="8" t="s">
        <v>6316</v>
      </c>
      <c r="F11023" t="s">
        <v>390</v>
      </c>
      <c r="G11023" t="s">
        <v>631</v>
      </c>
      <c r="H11023" t="s">
        <v>453</v>
      </c>
      <c r="I11023" t="s">
        <v>1347</v>
      </c>
      <c r="J11023" s="1" t="s">
        <v>896</v>
      </c>
      <c r="L11023" s="2" t="s">
        <v>897</v>
      </c>
      <c r="M11023" s="2" t="s">
        <v>882</v>
      </c>
      <c r="N11023">
        <v>7</v>
      </c>
      <c r="O11023">
        <v>360000</v>
      </c>
      <c r="P11023">
        <v>2520000</v>
      </c>
      <c r="Q11023" t="s">
        <v>863</v>
      </c>
      <c r="R11023" s="3">
        <v>0.37</v>
      </c>
      <c r="S11023">
        <v>1587600</v>
      </c>
      <c r="T11023">
        <v>932400</v>
      </c>
    </row>
    <row r="11024" spans="1:20" x14ac:dyDescent="0.25">
      <c r="A11024" t="s">
        <v>176</v>
      </c>
      <c r="B11024">
        <v>2250301</v>
      </c>
      <c r="C11024" s="4" t="s">
        <v>14087</v>
      </c>
      <c r="D11024" s="4" t="s">
        <v>6317</v>
      </c>
      <c r="E11024" s="8" t="s">
        <v>6317</v>
      </c>
      <c r="F11024" t="s">
        <v>390</v>
      </c>
      <c r="G11024" t="s">
        <v>631</v>
      </c>
      <c r="H11024" t="s">
        <v>453</v>
      </c>
      <c r="I11024" t="s">
        <v>1347</v>
      </c>
      <c r="J11024" s="1" t="s">
        <v>898</v>
      </c>
      <c r="L11024" s="2" t="s">
        <v>899</v>
      </c>
      <c r="M11024" s="2" t="s">
        <v>882</v>
      </c>
      <c r="N11024">
        <v>0</v>
      </c>
      <c r="O11024">
        <v>250000</v>
      </c>
      <c r="P11024">
        <v>0</v>
      </c>
      <c r="Q11024" t="s">
        <v>863</v>
      </c>
      <c r="R11024" s="3">
        <v>0.37</v>
      </c>
      <c r="S11024">
        <v>0</v>
      </c>
      <c r="T11024">
        <v>0</v>
      </c>
    </row>
    <row r="11025" spans="1:20" x14ac:dyDescent="0.25">
      <c r="A11025" t="s">
        <v>176</v>
      </c>
      <c r="B11025">
        <v>2250301</v>
      </c>
      <c r="C11025" s="4" t="s">
        <v>14087</v>
      </c>
      <c r="D11025" s="4" t="s">
        <v>6318</v>
      </c>
      <c r="E11025" s="8" t="s">
        <v>6318</v>
      </c>
      <c r="F11025" t="s">
        <v>390</v>
      </c>
      <c r="G11025" t="s">
        <v>631</v>
      </c>
      <c r="H11025" t="s">
        <v>453</v>
      </c>
      <c r="I11025" t="s">
        <v>1347</v>
      </c>
      <c r="J11025" s="1" t="s">
        <v>900</v>
      </c>
      <c r="L11025" s="2" t="s">
        <v>901</v>
      </c>
      <c r="M11025" s="2" t="s">
        <v>882</v>
      </c>
      <c r="N11025">
        <v>0</v>
      </c>
      <c r="O11025">
        <v>360000</v>
      </c>
      <c r="P11025">
        <v>0</v>
      </c>
      <c r="Q11025" t="s">
        <v>863</v>
      </c>
      <c r="R11025" s="3">
        <v>0.37</v>
      </c>
      <c r="S11025">
        <v>0</v>
      </c>
      <c r="T11025">
        <v>0</v>
      </c>
    </row>
    <row r="11026" spans="1:20" x14ac:dyDescent="0.25">
      <c r="A11026" t="s">
        <v>176</v>
      </c>
      <c r="B11026">
        <v>2250301</v>
      </c>
      <c r="C11026" s="4" t="s">
        <v>14087</v>
      </c>
      <c r="D11026" s="4" t="s">
        <v>6319</v>
      </c>
      <c r="E11026" s="8" t="s">
        <v>6319</v>
      </c>
      <c r="F11026" t="s">
        <v>390</v>
      </c>
      <c r="G11026" t="s">
        <v>631</v>
      </c>
      <c r="H11026" t="s">
        <v>453</v>
      </c>
      <c r="I11026" t="s">
        <v>1347</v>
      </c>
      <c r="J11026" s="1" t="s">
        <v>902</v>
      </c>
      <c r="L11026" s="2" t="s">
        <v>903</v>
      </c>
      <c r="M11026" s="2" t="s">
        <v>887</v>
      </c>
      <c r="N11026">
        <v>7</v>
      </c>
      <c r="O11026">
        <v>300000</v>
      </c>
      <c r="P11026">
        <v>2100000</v>
      </c>
      <c r="Q11026" t="s">
        <v>864</v>
      </c>
      <c r="R11026" s="3">
        <v>0.25</v>
      </c>
      <c r="S11026">
        <v>1575000</v>
      </c>
      <c r="T11026">
        <v>525000</v>
      </c>
    </row>
    <row r="11027" spans="1:20" x14ac:dyDescent="0.25">
      <c r="A11027" t="s">
        <v>176</v>
      </c>
      <c r="B11027">
        <v>2250301</v>
      </c>
      <c r="C11027" s="4" t="s">
        <v>14087</v>
      </c>
      <c r="D11027" s="4" t="s">
        <v>6320</v>
      </c>
      <c r="E11027" s="8" t="s">
        <v>6320</v>
      </c>
      <c r="F11027" t="s">
        <v>390</v>
      </c>
      <c r="G11027" t="s">
        <v>631</v>
      </c>
      <c r="H11027" t="s">
        <v>453</v>
      </c>
      <c r="I11027" t="s">
        <v>1347</v>
      </c>
      <c r="J11027" s="1" t="s">
        <v>904</v>
      </c>
      <c r="L11027" s="2" t="s">
        <v>905</v>
      </c>
      <c r="M11027" s="2" t="s">
        <v>887</v>
      </c>
      <c r="N11027">
        <v>2</v>
      </c>
      <c r="O11027">
        <v>690000</v>
      </c>
      <c r="P11027">
        <v>1380000</v>
      </c>
      <c r="Q11027" t="s">
        <v>864</v>
      </c>
      <c r="R11027" s="3">
        <v>0.25</v>
      </c>
      <c r="S11027">
        <v>1035000</v>
      </c>
      <c r="T11027">
        <v>345000</v>
      </c>
    </row>
    <row r="11028" spans="1:20" x14ac:dyDescent="0.25">
      <c r="A11028" t="s">
        <v>176</v>
      </c>
      <c r="B11028">
        <v>2250301</v>
      </c>
      <c r="C11028" s="4" t="s">
        <v>14087</v>
      </c>
      <c r="D11028" s="4" t="s">
        <v>6321</v>
      </c>
      <c r="E11028" s="8" t="s">
        <v>6321</v>
      </c>
      <c r="F11028" t="s">
        <v>390</v>
      </c>
      <c r="G11028" t="s">
        <v>631</v>
      </c>
      <c r="H11028" t="s">
        <v>453</v>
      </c>
      <c r="I11028" t="s">
        <v>1347</v>
      </c>
      <c r="J11028" s="1" t="s">
        <v>906</v>
      </c>
      <c r="L11028" s="2" t="s">
        <v>907</v>
      </c>
      <c r="M11028" s="2" t="s">
        <v>887</v>
      </c>
      <c r="N11028">
        <v>0</v>
      </c>
      <c r="O11028">
        <v>330000</v>
      </c>
      <c r="P11028">
        <v>0</v>
      </c>
      <c r="Q11028" t="s">
        <v>864</v>
      </c>
      <c r="R11028" s="3">
        <v>0.25</v>
      </c>
      <c r="S11028">
        <v>0</v>
      </c>
      <c r="T11028">
        <v>0</v>
      </c>
    </row>
    <row r="11029" spans="1:20" x14ac:dyDescent="0.25">
      <c r="A11029" t="s">
        <v>176</v>
      </c>
      <c r="B11029">
        <v>2250301</v>
      </c>
      <c r="C11029" s="4" t="s">
        <v>14087</v>
      </c>
      <c r="D11029" s="4" t="s">
        <v>6322</v>
      </c>
      <c r="E11029" s="8" t="s">
        <v>6322</v>
      </c>
      <c r="F11029" t="s">
        <v>390</v>
      </c>
      <c r="G11029" t="s">
        <v>631</v>
      </c>
      <c r="H11029" t="s">
        <v>453</v>
      </c>
      <c r="I11029" t="s">
        <v>1347</v>
      </c>
      <c r="J11029" s="1" t="s">
        <v>908</v>
      </c>
      <c r="L11029" s="2" t="s">
        <v>909</v>
      </c>
      <c r="M11029" s="2" t="s">
        <v>882</v>
      </c>
      <c r="N11029">
        <v>2</v>
      </c>
      <c r="O11029">
        <v>200000</v>
      </c>
      <c r="P11029">
        <v>400000</v>
      </c>
      <c r="Q11029" t="s">
        <v>863</v>
      </c>
      <c r="R11029" s="3">
        <v>0.37</v>
      </c>
      <c r="S11029">
        <v>252000</v>
      </c>
      <c r="T11029">
        <v>148000</v>
      </c>
    </row>
    <row r="11030" spans="1:20" x14ac:dyDescent="0.25">
      <c r="A11030" t="s">
        <v>176</v>
      </c>
      <c r="B11030">
        <v>2250301</v>
      </c>
      <c r="C11030" s="4" t="s">
        <v>14087</v>
      </c>
      <c r="D11030" s="4" t="s">
        <v>6323</v>
      </c>
      <c r="E11030" s="8" t="s">
        <v>6323</v>
      </c>
      <c r="F11030" t="s">
        <v>390</v>
      </c>
      <c r="G11030" t="s">
        <v>631</v>
      </c>
      <c r="H11030" t="s">
        <v>453</v>
      </c>
      <c r="I11030" t="s">
        <v>1347</v>
      </c>
      <c r="J11030" s="1" t="s">
        <v>910</v>
      </c>
      <c r="L11030" s="2" t="s">
        <v>911</v>
      </c>
      <c r="M11030" s="2" t="s">
        <v>887</v>
      </c>
      <c r="N11030">
        <v>7</v>
      </c>
      <c r="O11030">
        <v>400000</v>
      </c>
      <c r="P11030">
        <v>2800000</v>
      </c>
      <c r="Q11030" t="s">
        <v>864</v>
      </c>
      <c r="R11030" s="3">
        <v>0.25</v>
      </c>
      <c r="S11030">
        <v>2100000</v>
      </c>
      <c r="T11030">
        <v>700000</v>
      </c>
    </row>
    <row r="11031" spans="1:20" x14ac:dyDescent="0.25">
      <c r="A11031" t="s">
        <v>176</v>
      </c>
      <c r="B11031">
        <v>2250301</v>
      </c>
      <c r="C11031" s="4" t="s">
        <v>14087</v>
      </c>
      <c r="D11031" s="4" t="s">
        <v>6324</v>
      </c>
      <c r="E11031" s="8" t="s">
        <v>6324</v>
      </c>
      <c r="F11031" t="s">
        <v>390</v>
      </c>
      <c r="G11031" t="s">
        <v>631</v>
      </c>
      <c r="H11031" t="s">
        <v>453</v>
      </c>
      <c r="I11031" t="s">
        <v>1347</v>
      </c>
      <c r="J11031" s="1" t="s">
        <v>912</v>
      </c>
      <c r="L11031" s="2" t="s">
        <v>913</v>
      </c>
      <c r="M11031" s="2" t="s">
        <v>882</v>
      </c>
      <c r="N11031">
        <v>3</v>
      </c>
      <c r="O11031">
        <v>240000</v>
      </c>
      <c r="P11031">
        <v>720000</v>
      </c>
      <c r="Q11031" t="s">
        <v>863</v>
      </c>
      <c r="R11031" s="3">
        <v>0.37</v>
      </c>
      <c r="S11031">
        <v>453600</v>
      </c>
      <c r="T11031">
        <v>266400</v>
      </c>
    </row>
    <row r="11032" spans="1:20" x14ac:dyDescent="0.25">
      <c r="A11032" t="s">
        <v>176</v>
      </c>
      <c r="B11032">
        <v>2250301</v>
      </c>
      <c r="C11032" s="4" t="s">
        <v>14087</v>
      </c>
      <c r="D11032" s="4" t="s">
        <v>6325</v>
      </c>
      <c r="E11032" s="8" t="s">
        <v>6325</v>
      </c>
      <c r="F11032" t="s">
        <v>390</v>
      </c>
      <c r="G11032" t="s">
        <v>631</v>
      </c>
      <c r="H11032" t="s">
        <v>453</v>
      </c>
      <c r="I11032" t="s">
        <v>1347</v>
      </c>
      <c r="J11032" s="1" t="s">
        <v>914</v>
      </c>
      <c r="L11032" s="2" t="s">
        <v>915</v>
      </c>
      <c r="M11032" s="2" t="s">
        <v>887</v>
      </c>
      <c r="N11032">
        <v>0</v>
      </c>
      <c r="O11032">
        <v>240000</v>
      </c>
      <c r="P11032">
        <v>0</v>
      </c>
      <c r="Q11032" t="s">
        <v>864</v>
      </c>
      <c r="R11032" s="3">
        <v>0.25</v>
      </c>
      <c r="S11032">
        <v>0</v>
      </c>
      <c r="T11032">
        <v>0</v>
      </c>
    </row>
    <row r="11033" spans="1:20" x14ac:dyDescent="0.25">
      <c r="A11033" t="s">
        <v>176</v>
      </c>
      <c r="B11033">
        <v>2250301</v>
      </c>
      <c r="C11033" s="4" t="s">
        <v>14087</v>
      </c>
      <c r="D11033" s="4" t="s">
        <v>6326</v>
      </c>
      <c r="E11033" s="8" t="s">
        <v>6326</v>
      </c>
      <c r="F11033" t="s">
        <v>390</v>
      </c>
      <c r="G11033" t="s">
        <v>631</v>
      </c>
      <c r="H11033" t="s">
        <v>453</v>
      </c>
      <c r="I11033" t="s">
        <v>1347</v>
      </c>
      <c r="J11033" s="1" t="s">
        <v>916</v>
      </c>
      <c r="L11033" s="2" t="s">
        <v>917</v>
      </c>
      <c r="M11033" s="2" t="s">
        <v>887</v>
      </c>
      <c r="N11033">
        <v>4</v>
      </c>
      <c r="O11033">
        <v>150000</v>
      </c>
      <c r="P11033">
        <v>600000</v>
      </c>
      <c r="Q11033" t="s">
        <v>864</v>
      </c>
      <c r="R11033" s="3">
        <v>0.25</v>
      </c>
      <c r="S11033">
        <v>450000</v>
      </c>
      <c r="T11033">
        <v>150000</v>
      </c>
    </row>
    <row r="11034" spans="1:20" x14ac:dyDescent="0.25">
      <c r="A11034" t="s">
        <v>176</v>
      </c>
      <c r="B11034">
        <v>2250301</v>
      </c>
      <c r="C11034" s="4" t="s">
        <v>14087</v>
      </c>
      <c r="D11034" s="4" t="s">
        <v>6327</v>
      </c>
      <c r="E11034" s="8" t="s">
        <v>6327</v>
      </c>
      <c r="F11034" t="s">
        <v>390</v>
      </c>
      <c r="G11034" t="s">
        <v>631</v>
      </c>
      <c r="H11034" t="s">
        <v>453</v>
      </c>
      <c r="I11034" t="s">
        <v>1347</v>
      </c>
      <c r="J11034" s="1" t="s">
        <v>918</v>
      </c>
      <c r="L11034" s="2" t="s">
        <v>919</v>
      </c>
      <c r="M11034" s="2" t="s">
        <v>887</v>
      </c>
      <c r="N11034">
        <v>10</v>
      </c>
      <c r="O11034">
        <v>470000</v>
      </c>
      <c r="P11034">
        <v>4700000</v>
      </c>
      <c r="Q11034" t="s">
        <v>864</v>
      </c>
      <c r="R11034" s="3">
        <v>0.25</v>
      </c>
      <c r="S11034">
        <v>3525000</v>
      </c>
      <c r="T11034">
        <v>1175000</v>
      </c>
    </row>
    <row r="11035" spans="1:20" x14ac:dyDescent="0.25">
      <c r="A11035" t="s">
        <v>176</v>
      </c>
      <c r="B11035">
        <v>2250301</v>
      </c>
      <c r="C11035" s="4" t="s">
        <v>14087</v>
      </c>
      <c r="D11035" s="4" t="s">
        <v>6328</v>
      </c>
      <c r="E11035" s="8" t="s">
        <v>6328</v>
      </c>
      <c r="F11035" t="s">
        <v>390</v>
      </c>
      <c r="G11035" t="s">
        <v>631</v>
      </c>
      <c r="H11035" t="s">
        <v>453</v>
      </c>
      <c r="I11035" t="s">
        <v>1347</v>
      </c>
      <c r="J11035" s="1" t="s">
        <v>920</v>
      </c>
      <c r="L11035" s="2" t="s">
        <v>921</v>
      </c>
      <c r="M11035" s="2" t="s">
        <v>882</v>
      </c>
      <c r="N11035">
        <v>0</v>
      </c>
      <c r="O11035">
        <v>170000</v>
      </c>
      <c r="P11035">
        <v>0</v>
      </c>
      <c r="Q11035" t="s">
        <v>863</v>
      </c>
      <c r="R11035" s="3">
        <v>0.37</v>
      </c>
      <c r="S11035">
        <v>0</v>
      </c>
      <c r="T11035">
        <v>0</v>
      </c>
    </row>
    <row r="11036" spans="1:20" x14ac:dyDescent="0.25">
      <c r="A11036" t="s">
        <v>176</v>
      </c>
      <c r="B11036">
        <v>2250301</v>
      </c>
      <c r="C11036" s="4" t="s">
        <v>14087</v>
      </c>
      <c r="D11036" s="4" t="s">
        <v>6329</v>
      </c>
      <c r="E11036" s="8" t="s">
        <v>6329</v>
      </c>
      <c r="F11036" t="s">
        <v>390</v>
      </c>
      <c r="G11036" t="s">
        <v>631</v>
      </c>
      <c r="H11036" t="s">
        <v>453</v>
      </c>
      <c r="I11036" t="s">
        <v>1347</v>
      </c>
      <c r="J11036" s="1" t="s">
        <v>922</v>
      </c>
      <c r="L11036" s="2" t="s">
        <v>923</v>
      </c>
      <c r="M11036" s="2" t="s">
        <v>887</v>
      </c>
      <c r="N11036">
        <v>0</v>
      </c>
      <c r="O11036">
        <v>130000</v>
      </c>
      <c r="P11036">
        <v>0</v>
      </c>
      <c r="Q11036" t="s">
        <v>864</v>
      </c>
      <c r="R11036" s="3">
        <v>0.25</v>
      </c>
      <c r="S11036">
        <v>0</v>
      </c>
      <c r="T11036">
        <v>0</v>
      </c>
    </row>
    <row r="11037" spans="1:20" x14ac:dyDescent="0.25">
      <c r="A11037" t="s">
        <v>176</v>
      </c>
      <c r="B11037">
        <v>2250301</v>
      </c>
      <c r="C11037" s="4" t="s">
        <v>14087</v>
      </c>
      <c r="D11037" s="4" t="s">
        <v>6330</v>
      </c>
      <c r="E11037" s="8" t="s">
        <v>6330</v>
      </c>
      <c r="F11037" t="s">
        <v>390</v>
      </c>
      <c r="G11037" t="s">
        <v>631</v>
      </c>
      <c r="H11037" t="s">
        <v>453</v>
      </c>
      <c r="I11037" t="s">
        <v>1347</v>
      </c>
      <c r="J11037" s="1" t="s">
        <v>924</v>
      </c>
      <c r="L11037" s="2" t="s">
        <v>925</v>
      </c>
      <c r="M11037" s="2" t="s">
        <v>887</v>
      </c>
      <c r="N11037">
        <v>0</v>
      </c>
      <c r="O11037">
        <v>130000</v>
      </c>
      <c r="P11037">
        <v>0</v>
      </c>
      <c r="Q11037" t="s">
        <v>864</v>
      </c>
      <c r="R11037" s="3">
        <v>0.25</v>
      </c>
      <c r="S11037">
        <v>0</v>
      </c>
      <c r="T11037">
        <v>0</v>
      </c>
    </row>
    <row r="11038" spans="1:20" x14ac:dyDescent="0.25">
      <c r="A11038" t="s">
        <v>176</v>
      </c>
      <c r="B11038">
        <v>2250301</v>
      </c>
      <c r="C11038" s="4" t="s">
        <v>14087</v>
      </c>
      <c r="D11038" s="4" t="s">
        <v>6331</v>
      </c>
      <c r="E11038" s="8" t="s">
        <v>6331</v>
      </c>
      <c r="F11038" t="s">
        <v>390</v>
      </c>
      <c r="G11038" t="s">
        <v>631</v>
      </c>
      <c r="H11038" t="s">
        <v>453</v>
      </c>
      <c r="I11038" t="s">
        <v>1347</v>
      </c>
      <c r="J11038" s="1" t="s">
        <v>926</v>
      </c>
      <c r="L11038" s="2" t="s">
        <v>927</v>
      </c>
      <c r="M11038" s="2" t="s">
        <v>887</v>
      </c>
      <c r="N11038">
        <v>0</v>
      </c>
      <c r="O11038">
        <v>260000</v>
      </c>
      <c r="P11038">
        <v>0</v>
      </c>
      <c r="Q11038" t="s">
        <v>864</v>
      </c>
      <c r="R11038" s="3">
        <v>0.25</v>
      </c>
      <c r="S11038">
        <v>0</v>
      </c>
      <c r="T11038">
        <v>0</v>
      </c>
    </row>
    <row r="11039" spans="1:20" x14ac:dyDescent="0.25">
      <c r="A11039" t="s">
        <v>176</v>
      </c>
      <c r="B11039">
        <v>2250301</v>
      </c>
      <c r="C11039" s="4" t="s">
        <v>14087</v>
      </c>
      <c r="D11039" s="4" t="s">
        <v>6332</v>
      </c>
      <c r="E11039" s="8" t="s">
        <v>6332</v>
      </c>
      <c r="F11039" t="s">
        <v>390</v>
      </c>
      <c r="G11039" t="s">
        <v>631</v>
      </c>
      <c r="H11039" t="s">
        <v>453</v>
      </c>
      <c r="I11039" t="s">
        <v>1347</v>
      </c>
      <c r="J11039" s="1" t="s">
        <v>928</v>
      </c>
      <c r="L11039" s="2" t="s">
        <v>929</v>
      </c>
      <c r="M11039" s="2" t="s">
        <v>887</v>
      </c>
      <c r="N11039">
        <v>0</v>
      </c>
      <c r="O11039">
        <v>210000</v>
      </c>
      <c r="P11039">
        <v>0</v>
      </c>
      <c r="Q11039" t="s">
        <v>864</v>
      </c>
      <c r="R11039" s="3">
        <v>0.25</v>
      </c>
      <c r="S11039">
        <v>0</v>
      </c>
      <c r="T11039">
        <v>0</v>
      </c>
    </row>
    <row r="11040" spans="1:20" x14ac:dyDescent="0.25">
      <c r="A11040" t="s">
        <v>176</v>
      </c>
      <c r="B11040">
        <v>2250301</v>
      </c>
      <c r="C11040" s="4" t="s">
        <v>14087</v>
      </c>
      <c r="D11040" s="4" t="s">
        <v>6333</v>
      </c>
      <c r="E11040" s="8" t="s">
        <v>6333</v>
      </c>
      <c r="F11040" t="s">
        <v>390</v>
      </c>
      <c r="G11040" t="s">
        <v>631</v>
      </c>
      <c r="H11040" t="s">
        <v>453</v>
      </c>
      <c r="I11040" t="s">
        <v>1347</v>
      </c>
      <c r="J11040" s="1" t="s">
        <v>930</v>
      </c>
      <c r="L11040" s="2" t="s">
        <v>931</v>
      </c>
      <c r="M11040" s="2" t="s">
        <v>882</v>
      </c>
      <c r="N11040">
        <v>0</v>
      </c>
      <c r="O11040">
        <v>270000</v>
      </c>
      <c r="P11040">
        <v>0</v>
      </c>
      <c r="Q11040" t="s">
        <v>863</v>
      </c>
      <c r="R11040" s="3">
        <v>0.37</v>
      </c>
      <c r="S11040">
        <v>0</v>
      </c>
      <c r="T11040">
        <v>0</v>
      </c>
    </row>
    <row r="11041" spans="1:20" x14ac:dyDescent="0.25">
      <c r="A11041" t="s">
        <v>176</v>
      </c>
      <c r="B11041">
        <v>2250301</v>
      </c>
      <c r="C11041" s="4" t="s">
        <v>14087</v>
      </c>
      <c r="D11041" s="4" t="s">
        <v>6334</v>
      </c>
      <c r="E11041" s="8" t="s">
        <v>6334</v>
      </c>
      <c r="F11041" t="s">
        <v>390</v>
      </c>
      <c r="G11041" t="s">
        <v>631</v>
      </c>
      <c r="H11041" t="s">
        <v>453</v>
      </c>
      <c r="I11041" t="s">
        <v>1347</v>
      </c>
      <c r="J11041" s="1" t="s">
        <v>932</v>
      </c>
      <c r="L11041" s="2" t="s">
        <v>933</v>
      </c>
      <c r="M11041" s="2" t="s">
        <v>882</v>
      </c>
      <c r="N11041">
        <v>0</v>
      </c>
      <c r="O11041">
        <v>270000</v>
      </c>
      <c r="P11041">
        <v>0</v>
      </c>
      <c r="Q11041" t="s">
        <v>863</v>
      </c>
      <c r="R11041" s="3">
        <v>0.37</v>
      </c>
      <c r="S11041">
        <v>0</v>
      </c>
      <c r="T11041">
        <v>0</v>
      </c>
    </row>
    <row r="11042" spans="1:20" x14ac:dyDescent="0.25">
      <c r="A11042" t="s">
        <v>176</v>
      </c>
      <c r="B11042">
        <v>2250301</v>
      </c>
      <c r="C11042" s="4" t="s">
        <v>14087</v>
      </c>
      <c r="D11042" s="4" t="s">
        <v>6335</v>
      </c>
      <c r="E11042" s="8" t="s">
        <v>6335</v>
      </c>
      <c r="F11042" t="s">
        <v>390</v>
      </c>
      <c r="G11042" t="s">
        <v>631</v>
      </c>
      <c r="H11042" t="s">
        <v>453</v>
      </c>
      <c r="I11042" t="s">
        <v>1347</v>
      </c>
      <c r="J11042" s="1" t="s">
        <v>934</v>
      </c>
      <c r="L11042" s="2" t="s">
        <v>935</v>
      </c>
      <c r="M11042" s="2" t="s">
        <v>882</v>
      </c>
      <c r="N11042">
        <v>0</v>
      </c>
      <c r="O11042">
        <v>130000</v>
      </c>
      <c r="P11042">
        <v>0</v>
      </c>
      <c r="Q11042" t="s">
        <v>863</v>
      </c>
      <c r="R11042" s="3">
        <v>0.37</v>
      </c>
      <c r="S11042">
        <v>0</v>
      </c>
      <c r="T11042">
        <v>0</v>
      </c>
    </row>
    <row r="11043" spans="1:20" x14ac:dyDescent="0.25">
      <c r="A11043" t="s">
        <v>176</v>
      </c>
      <c r="B11043">
        <v>2250301</v>
      </c>
      <c r="C11043" s="4" t="s">
        <v>14087</v>
      </c>
      <c r="D11043" s="4" t="s">
        <v>6336</v>
      </c>
      <c r="E11043" s="8" t="s">
        <v>6336</v>
      </c>
      <c r="F11043" t="s">
        <v>390</v>
      </c>
      <c r="G11043" t="s">
        <v>631</v>
      </c>
      <c r="H11043" t="s">
        <v>453</v>
      </c>
      <c r="I11043" t="s">
        <v>1347</v>
      </c>
      <c r="J11043" s="1" t="s">
        <v>936</v>
      </c>
      <c r="L11043" s="2" t="s">
        <v>937</v>
      </c>
      <c r="M11043" s="2" t="s">
        <v>887</v>
      </c>
      <c r="N11043">
        <v>0</v>
      </c>
      <c r="O11043">
        <v>165000</v>
      </c>
      <c r="P11043">
        <v>0</v>
      </c>
      <c r="Q11043" t="s">
        <v>864</v>
      </c>
      <c r="R11043" s="3">
        <v>0.25</v>
      </c>
      <c r="S11043">
        <v>0</v>
      </c>
      <c r="T11043">
        <v>0</v>
      </c>
    </row>
    <row r="11044" spans="1:20" x14ac:dyDescent="0.25">
      <c r="A11044" t="s">
        <v>176</v>
      </c>
      <c r="B11044">
        <v>2250301</v>
      </c>
      <c r="C11044" s="4" t="s">
        <v>14087</v>
      </c>
      <c r="D11044" s="4" t="s">
        <v>6337</v>
      </c>
      <c r="E11044" s="8" t="s">
        <v>6337</v>
      </c>
      <c r="F11044" t="s">
        <v>390</v>
      </c>
      <c r="G11044" t="s">
        <v>631</v>
      </c>
      <c r="H11044" t="s">
        <v>453</v>
      </c>
      <c r="I11044" t="s">
        <v>1347</v>
      </c>
      <c r="J11044" s="1" t="s">
        <v>938</v>
      </c>
      <c r="L11044" s="2" t="s">
        <v>939</v>
      </c>
      <c r="M11044" s="2" t="s">
        <v>940</v>
      </c>
      <c r="N11044">
        <v>0</v>
      </c>
      <c r="O11044">
        <v>32000</v>
      </c>
      <c r="P11044">
        <v>0</v>
      </c>
      <c r="Q11044" t="s">
        <v>865</v>
      </c>
      <c r="R11044" s="3">
        <v>0</v>
      </c>
      <c r="S11044">
        <v>0</v>
      </c>
      <c r="T11044">
        <v>0</v>
      </c>
    </row>
    <row r="11045" spans="1:20" x14ac:dyDescent="0.25">
      <c r="A11045" t="s">
        <v>176</v>
      </c>
      <c r="B11045">
        <v>2250301</v>
      </c>
      <c r="C11045" s="4" t="s">
        <v>14087</v>
      </c>
      <c r="D11045" s="4" t="s">
        <v>6338</v>
      </c>
      <c r="E11045" s="8" t="s">
        <v>6338</v>
      </c>
      <c r="F11045" t="s">
        <v>390</v>
      </c>
      <c r="G11045" t="s">
        <v>631</v>
      </c>
      <c r="H11045" t="s">
        <v>453</v>
      </c>
      <c r="I11045" t="s">
        <v>1347</v>
      </c>
      <c r="J11045" s="1" t="s">
        <v>941</v>
      </c>
      <c r="L11045" s="2" t="s">
        <v>942</v>
      </c>
      <c r="M11045" s="2" t="s">
        <v>940</v>
      </c>
      <c r="N11045">
        <v>0</v>
      </c>
      <c r="O11045">
        <v>34000</v>
      </c>
      <c r="P11045">
        <v>0</v>
      </c>
      <c r="Q11045" t="s">
        <v>865</v>
      </c>
      <c r="R11045" s="3">
        <v>0</v>
      </c>
      <c r="S11045">
        <v>0</v>
      </c>
      <c r="T11045">
        <v>0</v>
      </c>
    </row>
    <row r="11046" spans="1:20" x14ac:dyDescent="0.25">
      <c r="A11046" t="s">
        <v>176</v>
      </c>
      <c r="B11046">
        <v>2250301</v>
      </c>
      <c r="C11046" s="4" t="s">
        <v>14087</v>
      </c>
      <c r="D11046" s="4" t="s">
        <v>6339</v>
      </c>
      <c r="E11046" s="8" t="s">
        <v>6339</v>
      </c>
      <c r="F11046" t="s">
        <v>390</v>
      </c>
      <c r="G11046" t="s">
        <v>631</v>
      </c>
      <c r="H11046" t="s">
        <v>453</v>
      </c>
      <c r="I11046" t="s">
        <v>1347</v>
      </c>
      <c r="J11046" s="1" t="s">
        <v>943</v>
      </c>
      <c r="L11046" s="2" t="s">
        <v>944</v>
      </c>
      <c r="M11046" s="2" t="s">
        <v>940</v>
      </c>
      <c r="N11046">
        <v>0</v>
      </c>
      <c r="O11046">
        <v>31000</v>
      </c>
      <c r="P11046">
        <v>0</v>
      </c>
      <c r="Q11046" t="s">
        <v>865</v>
      </c>
      <c r="R11046" s="3">
        <v>0</v>
      </c>
      <c r="S11046">
        <v>0</v>
      </c>
      <c r="T11046">
        <v>0</v>
      </c>
    </row>
    <row r="11047" spans="1:20" x14ac:dyDescent="0.25">
      <c r="A11047" t="s">
        <v>185</v>
      </c>
      <c r="B11047">
        <v>2250401</v>
      </c>
      <c r="C11047" s="4" t="s">
        <v>14087</v>
      </c>
      <c r="D11047" s="4" t="s">
        <v>6588</v>
      </c>
      <c r="E11047" s="8" t="s">
        <v>6588</v>
      </c>
      <c r="F11047" t="s">
        <v>390</v>
      </c>
      <c r="G11047" t="s">
        <v>639</v>
      </c>
      <c r="H11047" t="s">
        <v>640</v>
      </c>
      <c r="I11047" t="s">
        <v>1348</v>
      </c>
      <c r="J11047" s="1" t="s">
        <v>880</v>
      </c>
      <c r="L11047" s="2" t="s">
        <v>881</v>
      </c>
      <c r="M11047" s="2" t="s">
        <v>882</v>
      </c>
      <c r="N11047">
        <v>0</v>
      </c>
      <c r="O11047">
        <v>700000</v>
      </c>
      <c r="P11047">
        <v>0</v>
      </c>
      <c r="Q11047" t="s">
        <v>863</v>
      </c>
      <c r="R11047" s="3">
        <v>0.37</v>
      </c>
      <c r="S11047">
        <v>0</v>
      </c>
      <c r="T11047">
        <v>0</v>
      </c>
    </row>
    <row r="11048" spans="1:20" x14ac:dyDescent="0.25">
      <c r="A11048" t="s">
        <v>185</v>
      </c>
      <c r="B11048">
        <v>2250401</v>
      </c>
      <c r="C11048" s="4" t="s">
        <v>14087</v>
      </c>
      <c r="D11048" s="4" t="s">
        <v>6589</v>
      </c>
      <c r="E11048" s="8" t="s">
        <v>6589</v>
      </c>
      <c r="F11048" t="s">
        <v>390</v>
      </c>
      <c r="G11048" t="s">
        <v>639</v>
      </c>
      <c r="H11048" t="s">
        <v>640</v>
      </c>
      <c r="I11048" t="s">
        <v>1348</v>
      </c>
      <c r="J11048" s="1" t="s">
        <v>883</v>
      </c>
      <c r="L11048" s="2" t="s">
        <v>884</v>
      </c>
      <c r="M11048" s="2" t="s">
        <v>882</v>
      </c>
      <c r="N11048">
        <v>15</v>
      </c>
      <c r="O11048">
        <v>420000</v>
      </c>
      <c r="P11048">
        <v>6300000</v>
      </c>
      <c r="Q11048" t="s">
        <v>863</v>
      </c>
      <c r="R11048" s="3">
        <v>0.37</v>
      </c>
      <c r="S11048">
        <v>3969000</v>
      </c>
      <c r="T11048">
        <v>2331000</v>
      </c>
    </row>
    <row r="11049" spans="1:20" x14ac:dyDescent="0.25">
      <c r="A11049" t="s">
        <v>185</v>
      </c>
      <c r="B11049">
        <v>2250401</v>
      </c>
      <c r="C11049" s="4" t="s">
        <v>14087</v>
      </c>
      <c r="D11049" s="4" t="s">
        <v>6590</v>
      </c>
      <c r="E11049" s="8" t="s">
        <v>6590</v>
      </c>
      <c r="F11049" t="s">
        <v>390</v>
      </c>
      <c r="G11049" t="s">
        <v>639</v>
      </c>
      <c r="H11049" t="s">
        <v>640</v>
      </c>
      <c r="I11049" t="s">
        <v>1348</v>
      </c>
      <c r="J11049" s="1" t="s">
        <v>885</v>
      </c>
      <c r="L11049" s="2" t="s">
        <v>886</v>
      </c>
      <c r="M11049" s="2" t="s">
        <v>887</v>
      </c>
      <c r="N11049">
        <v>15</v>
      </c>
      <c r="O11049">
        <v>250000</v>
      </c>
      <c r="P11049">
        <v>3750000</v>
      </c>
      <c r="Q11049" t="s">
        <v>864</v>
      </c>
      <c r="R11049" s="3">
        <v>0.25</v>
      </c>
      <c r="S11049">
        <v>2812500</v>
      </c>
      <c r="T11049">
        <v>937500</v>
      </c>
    </row>
    <row r="11050" spans="1:20" x14ac:dyDescent="0.25">
      <c r="A11050" t="s">
        <v>185</v>
      </c>
      <c r="B11050">
        <v>2250401</v>
      </c>
      <c r="C11050" s="4" t="s">
        <v>14087</v>
      </c>
      <c r="D11050" s="4" t="s">
        <v>6591</v>
      </c>
      <c r="E11050" s="8" t="s">
        <v>6591</v>
      </c>
      <c r="F11050" t="s">
        <v>390</v>
      </c>
      <c r="G11050" t="s">
        <v>639</v>
      </c>
      <c r="H11050" t="s">
        <v>640</v>
      </c>
      <c r="I11050" t="s">
        <v>1348</v>
      </c>
      <c r="J11050" s="1" t="s">
        <v>888</v>
      </c>
      <c r="L11050" s="2" t="s">
        <v>889</v>
      </c>
      <c r="M11050" s="2" t="s">
        <v>887</v>
      </c>
      <c r="N11050">
        <v>0</v>
      </c>
      <c r="O11050">
        <v>275000</v>
      </c>
      <c r="P11050">
        <v>0</v>
      </c>
      <c r="Q11050" t="s">
        <v>864</v>
      </c>
      <c r="R11050" s="3">
        <v>0.25</v>
      </c>
      <c r="S11050">
        <v>0</v>
      </c>
      <c r="T11050">
        <v>0</v>
      </c>
    </row>
    <row r="11051" spans="1:20" x14ac:dyDescent="0.25">
      <c r="A11051" t="s">
        <v>185</v>
      </c>
      <c r="B11051">
        <v>2250401</v>
      </c>
      <c r="C11051" s="4" t="s">
        <v>14087</v>
      </c>
      <c r="D11051" s="4" t="s">
        <v>6592</v>
      </c>
      <c r="E11051" s="8" t="s">
        <v>6592</v>
      </c>
      <c r="F11051" t="s">
        <v>390</v>
      </c>
      <c r="G11051" t="s">
        <v>639</v>
      </c>
      <c r="H11051" t="s">
        <v>640</v>
      </c>
      <c r="I11051" t="s">
        <v>1348</v>
      </c>
      <c r="J11051" s="1" t="s">
        <v>890</v>
      </c>
      <c r="L11051" s="2" t="s">
        <v>891</v>
      </c>
      <c r="M11051" s="2" t="s">
        <v>882</v>
      </c>
      <c r="N11051">
        <v>0</v>
      </c>
      <c r="O11051">
        <v>150000</v>
      </c>
      <c r="P11051">
        <v>0</v>
      </c>
      <c r="Q11051" t="s">
        <v>863</v>
      </c>
      <c r="R11051" s="3">
        <v>0.37</v>
      </c>
      <c r="S11051">
        <v>0</v>
      </c>
      <c r="T11051">
        <v>0</v>
      </c>
    </row>
    <row r="11052" spans="1:20" x14ac:dyDescent="0.25">
      <c r="A11052" t="s">
        <v>185</v>
      </c>
      <c r="B11052">
        <v>2250401</v>
      </c>
      <c r="C11052" s="4" t="s">
        <v>14087</v>
      </c>
      <c r="D11052" s="4" t="s">
        <v>6593</v>
      </c>
      <c r="E11052" s="8" t="s">
        <v>6593</v>
      </c>
      <c r="F11052" t="s">
        <v>390</v>
      </c>
      <c r="G11052" t="s">
        <v>639</v>
      </c>
      <c r="H11052" t="s">
        <v>640</v>
      </c>
      <c r="I11052" t="s">
        <v>1348</v>
      </c>
      <c r="J11052" s="1" t="s">
        <v>892</v>
      </c>
      <c r="L11052" s="2" t="s">
        <v>893</v>
      </c>
      <c r="M11052" s="2" t="s">
        <v>882</v>
      </c>
      <c r="N11052">
        <v>16</v>
      </c>
      <c r="O11052">
        <v>300000</v>
      </c>
      <c r="P11052">
        <v>4800000</v>
      </c>
      <c r="Q11052" t="s">
        <v>863</v>
      </c>
      <c r="R11052" s="3">
        <v>0.37</v>
      </c>
      <c r="S11052">
        <v>3024000</v>
      </c>
      <c r="T11052">
        <v>1776000</v>
      </c>
    </row>
    <row r="11053" spans="1:20" x14ac:dyDescent="0.25">
      <c r="A11053" t="s">
        <v>185</v>
      </c>
      <c r="B11053">
        <v>2250401</v>
      </c>
      <c r="C11053" s="4" t="s">
        <v>14087</v>
      </c>
      <c r="D11053" s="4" t="s">
        <v>6594</v>
      </c>
      <c r="E11053" s="8" t="s">
        <v>6594</v>
      </c>
      <c r="F11053" t="s">
        <v>390</v>
      </c>
      <c r="G11053" t="s">
        <v>639</v>
      </c>
      <c r="H11053" t="s">
        <v>640</v>
      </c>
      <c r="I11053" t="s">
        <v>1348</v>
      </c>
      <c r="J11053" s="1" t="s">
        <v>894</v>
      </c>
      <c r="L11053" s="2" t="s">
        <v>895</v>
      </c>
      <c r="M11053" s="2" t="s">
        <v>882</v>
      </c>
      <c r="N11053">
        <v>15</v>
      </c>
      <c r="O11053">
        <v>400000</v>
      </c>
      <c r="P11053">
        <v>6000000</v>
      </c>
      <c r="Q11053" t="s">
        <v>863</v>
      </c>
      <c r="R11053" s="3">
        <v>0.37</v>
      </c>
      <c r="S11053">
        <v>3780000</v>
      </c>
      <c r="T11053">
        <v>2220000</v>
      </c>
    </row>
    <row r="11054" spans="1:20" x14ac:dyDescent="0.25">
      <c r="A11054" t="s">
        <v>185</v>
      </c>
      <c r="B11054">
        <v>2250401</v>
      </c>
      <c r="C11054" s="4" t="s">
        <v>14087</v>
      </c>
      <c r="D11054" s="4" t="s">
        <v>6595</v>
      </c>
      <c r="E11054" s="8" t="s">
        <v>6595</v>
      </c>
      <c r="F11054" t="s">
        <v>390</v>
      </c>
      <c r="G11054" t="s">
        <v>639</v>
      </c>
      <c r="H11054" t="s">
        <v>640</v>
      </c>
      <c r="I11054" t="s">
        <v>1348</v>
      </c>
      <c r="J11054" s="1" t="s">
        <v>896</v>
      </c>
      <c r="L11054" s="2" t="s">
        <v>897</v>
      </c>
      <c r="M11054" s="2" t="s">
        <v>882</v>
      </c>
      <c r="N11054">
        <v>19</v>
      </c>
      <c r="O11054">
        <v>360000</v>
      </c>
      <c r="P11054">
        <v>6840000</v>
      </c>
      <c r="Q11054" t="s">
        <v>863</v>
      </c>
      <c r="R11054" s="3">
        <v>0.37</v>
      </c>
      <c r="S11054">
        <v>4309200</v>
      </c>
      <c r="T11054">
        <v>2530800</v>
      </c>
    </row>
    <row r="11055" spans="1:20" x14ac:dyDescent="0.25">
      <c r="A11055" t="s">
        <v>185</v>
      </c>
      <c r="B11055">
        <v>2250401</v>
      </c>
      <c r="C11055" s="4" t="s">
        <v>14087</v>
      </c>
      <c r="D11055" s="4" t="s">
        <v>6596</v>
      </c>
      <c r="E11055" s="8" t="s">
        <v>6596</v>
      </c>
      <c r="F11055" t="s">
        <v>390</v>
      </c>
      <c r="G11055" t="s">
        <v>639</v>
      </c>
      <c r="H11055" t="s">
        <v>640</v>
      </c>
      <c r="I11055" t="s">
        <v>1348</v>
      </c>
      <c r="J11055" s="1" t="s">
        <v>898</v>
      </c>
      <c r="L11055" s="2" t="s">
        <v>899</v>
      </c>
      <c r="M11055" s="2" t="s">
        <v>882</v>
      </c>
      <c r="N11055">
        <v>0</v>
      </c>
      <c r="O11055">
        <v>250000</v>
      </c>
      <c r="P11055">
        <v>0</v>
      </c>
      <c r="Q11055" t="s">
        <v>863</v>
      </c>
      <c r="R11055" s="3">
        <v>0.37</v>
      </c>
      <c r="S11055">
        <v>0</v>
      </c>
      <c r="T11055">
        <v>0</v>
      </c>
    </row>
    <row r="11056" spans="1:20" x14ac:dyDescent="0.25">
      <c r="A11056" t="s">
        <v>185</v>
      </c>
      <c r="B11056">
        <v>2250401</v>
      </c>
      <c r="C11056" s="4" t="s">
        <v>14087</v>
      </c>
      <c r="D11056" s="4" t="s">
        <v>6597</v>
      </c>
      <c r="E11056" s="8" t="s">
        <v>6597</v>
      </c>
      <c r="F11056" t="s">
        <v>390</v>
      </c>
      <c r="G11056" t="s">
        <v>639</v>
      </c>
      <c r="H11056" t="s">
        <v>640</v>
      </c>
      <c r="I11056" t="s">
        <v>1348</v>
      </c>
      <c r="J11056" s="1" t="s">
        <v>900</v>
      </c>
      <c r="L11056" s="2" t="s">
        <v>901</v>
      </c>
      <c r="M11056" s="2" t="s">
        <v>882</v>
      </c>
      <c r="N11056">
        <v>0</v>
      </c>
      <c r="O11056">
        <v>360000</v>
      </c>
      <c r="P11056">
        <v>0</v>
      </c>
      <c r="Q11056" t="s">
        <v>863</v>
      </c>
      <c r="R11056" s="3">
        <v>0.37</v>
      </c>
      <c r="S11056">
        <v>0</v>
      </c>
      <c r="T11056">
        <v>0</v>
      </c>
    </row>
    <row r="11057" spans="1:20" x14ac:dyDescent="0.25">
      <c r="A11057" t="s">
        <v>185</v>
      </c>
      <c r="B11057">
        <v>2250401</v>
      </c>
      <c r="C11057" s="4" t="s">
        <v>14087</v>
      </c>
      <c r="D11057" s="4" t="s">
        <v>6598</v>
      </c>
      <c r="E11057" s="8" t="s">
        <v>6598</v>
      </c>
      <c r="F11057" t="s">
        <v>390</v>
      </c>
      <c r="G11057" t="s">
        <v>639</v>
      </c>
      <c r="H11057" t="s">
        <v>640</v>
      </c>
      <c r="I11057" t="s">
        <v>1348</v>
      </c>
      <c r="J11057" s="1" t="s">
        <v>902</v>
      </c>
      <c r="L11057" s="2" t="s">
        <v>903</v>
      </c>
      <c r="M11057" s="2" t="s">
        <v>887</v>
      </c>
      <c r="N11057">
        <v>15</v>
      </c>
      <c r="O11057">
        <v>300000</v>
      </c>
      <c r="P11057">
        <v>4500000</v>
      </c>
      <c r="Q11057" t="s">
        <v>864</v>
      </c>
      <c r="R11057" s="3">
        <v>0.25</v>
      </c>
      <c r="S11057">
        <v>3375000</v>
      </c>
      <c r="T11057">
        <v>1125000</v>
      </c>
    </row>
    <row r="11058" spans="1:20" x14ac:dyDescent="0.25">
      <c r="A11058" t="s">
        <v>185</v>
      </c>
      <c r="B11058">
        <v>2250401</v>
      </c>
      <c r="C11058" s="4" t="s">
        <v>14087</v>
      </c>
      <c r="D11058" s="4" t="s">
        <v>6599</v>
      </c>
      <c r="E11058" s="8" t="s">
        <v>6599</v>
      </c>
      <c r="F11058" t="s">
        <v>390</v>
      </c>
      <c r="G11058" t="s">
        <v>639</v>
      </c>
      <c r="H11058" t="s">
        <v>640</v>
      </c>
      <c r="I11058" t="s">
        <v>1348</v>
      </c>
      <c r="J11058" s="1" t="s">
        <v>904</v>
      </c>
      <c r="L11058" s="2" t="s">
        <v>905</v>
      </c>
      <c r="M11058" s="2" t="s">
        <v>887</v>
      </c>
      <c r="N11058">
        <v>0</v>
      </c>
      <c r="O11058">
        <v>690000</v>
      </c>
      <c r="P11058">
        <v>0</v>
      </c>
      <c r="Q11058" t="s">
        <v>864</v>
      </c>
      <c r="R11058" s="3">
        <v>0.25</v>
      </c>
      <c r="S11058">
        <v>0</v>
      </c>
      <c r="T11058">
        <v>0</v>
      </c>
    </row>
    <row r="11059" spans="1:20" x14ac:dyDescent="0.25">
      <c r="A11059" t="s">
        <v>185</v>
      </c>
      <c r="B11059">
        <v>2250401</v>
      </c>
      <c r="C11059" s="4" t="s">
        <v>14087</v>
      </c>
      <c r="D11059" s="4" t="s">
        <v>6600</v>
      </c>
      <c r="E11059" s="8" t="s">
        <v>6600</v>
      </c>
      <c r="F11059" t="s">
        <v>390</v>
      </c>
      <c r="G11059" t="s">
        <v>639</v>
      </c>
      <c r="H11059" t="s">
        <v>640</v>
      </c>
      <c r="I11059" t="s">
        <v>1348</v>
      </c>
      <c r="J11059" s="1" t="s">
        <v>906</v>
      </c>
      <c r="L11059" s="2" t="s">
        <v>907</v>
      </c>
      <c r="M11059" s="2" t="s">
        <v>887</v>
      </c>
      <c r="N11059">
        <v>16</v>
      </c>
      <c r="O11059">
        <v>330000</v>
      </c>
      <c r="P11059">
        <v>5280000</v>
      </c>
      <c r="Q11059" t="s">
        <v>864</v>
      </c>
      <c r="R11059" s="3">
        <v>0.25</v>
      </c>
      <c r="S11059">
        <v>3960000</v>
      </c>
      <c r="T11059">
        <v>1320000</v>
      </c>
    </row>
    <row r="11060" spans="1:20" x14ac:dyDescent="0.25">
      <c r="A11060" t="s">
        <v>185</v>
      </c>
      <c r="B11060">
        <v>2250401</v>
      </c>
      <c r="C11060" s="4" t="s">
        <v>14087</v>
      </c>
      <c r="D11060" s="4" t="s">
        <v>6601</v>
      </c>
      <c r="E11060" s="8" t="s">
        <v>6601</v>
      </c>
      <c r="F11060" t="s">
        <v>390</v>
      </c>
      <c r="G11060" t="s">
        <v>639</v>
      </c>
      <c r="H11060" t="s">
        <v>640</v>
      </c>
      <c r="I11060" t="s">
        <v>1348</v>
      </c>
      <c r="J11060" s="1" t="s">
        <v>908</v>
      </c>
      <c r="L11060" s="2" t="s">
        <v>909</v>
      </c>
      <c r="M11060" s="2" t="s">
        <v>882</v>
      </c>
      <c r="N11060">
        <v>15</v>
      </c>
      <c r="O11060">
        <v>200000</v>
      </c>
      <c r="P11060">
        <v>3000000</v>
      </c>
      <c r="Q11060" t="s">
        <v>863</v>
      </c>
      <c r="R11060" s="3">
        <v>0.37</v>
      </c>
      <c r="S11060">
        <v>1890000</v>
      </c>
      <c r="T11060">
        <v>1110000</v>
      </c>
    </row>
    <row r="11061" spans="1:20" x14ac:dyDescent="0.25">
      <c r="A11061" t="s">
        <v>185</v>
      </c>
      <c r="B11061">
        <v>2250401</v>
      </c>
      <c r="C11061" s="4" t="s">
        <v>14087</v>
      </c>
      <c r="D11061" s="4" t="s">
        <v>6602</v>
      </c>
      <c r="E11061" s="8" t="s">
        <v>6602</v>
      </c>
      <c r="F11061" t="s">
        <v>390</v>
      </c>
      <c r="G11061" t="s">
        <v>639</v>
      </c>
      <c r="H11061" t="s">
        <v>640</v>
      </c>
      <c r="I11061" t="s">
        <v>1348</v>
      </c>
      <c r="J11061" s="1" t="s">
        <v>910</v>
      </c>
      <c r="L11061" s="2" t="s">
        <v>911</v>
      </c>
      <c r="M11061" s="2" t="s">
        <v>887</v>
      </c>
      <c r="N11061">
        <v>14</v>
      </c>
      <c r="O11061">
        <v>400000</v>
      </c>
      <c r="P11061">
        <v>5600000</v>
      </c>
      <c r="Q11061" t="s">
        <v>864</v>
      </c>
      <c r="R11061" s="3">
        <v>0.25</v>
      </c>
      <c r="S11061">
        <v>4200000</v>
      </c>
      <c r="T11061">
        <v>1400000</v>
      </c>
    </row>
    <row r="11062" spans="1:20" x14ac:dyDescent="0.25">
      <c r="A11062" t="s">
        <v>185</v>
      </c>
      <c r="B11062">
        <v>2250401</v>
      </c>
      <c r="C11062" s="4" t="s">
        <v>14087</v>
      </c>
      <c r="D11062" s="4" t="s">
        <v>6603</v>
      </c>
      <c r="E11062" s="8" t="s">
        <v>6603</v>
      </c>
      <c r="F11062" t="s">
        <v>390</v>
      </c>
      <c r="G11062" t="s">
        <v>639</v>
      </c>
      <c r="H11062" t="s">
        <v>640</v>
      </c>
      <c r="I11062" t="s">
        <v>1348</v>
      </c>
      <c r="J11062" s="1" t="s">
        <v>912</v>
      </c>
      <c r="L11062" s="2" t="s">
        <v>913</v>
      </c>
      <c r="M11062" s="2" t="s">
        <v>882</v>
      </c>
      <c r="N11062">
        <v>15</v>
      </c>
      <c r="O11062">
        <v>240000</v>
      </c>
      <c r="P11062">
        <v>3600000</v>
      </c>
      <c r="Q11062" t="s">
        <v>863</v>
      </c>
      <c r="R11062" s="3">
        <v>0.37</v>
      </c>
      <c r="S11062">
        <v>2268000</v>
      </c>
      <c r="T11062">
        <v>1332000</v>
      </c>
    </row>
    <row r="11063" spans="1:20" x14ac:dyDescent="0.25">
      <c r="A11063" t="s">
        <v>185</v>
      </c>
      <c r="B11063">
        <v>2250401</v>
      </c>
      <c r="C11063" s="4" t="s">
        <v>14087</v>
      </c>
      <c r="D11063" s="4" t="s">
        <v>6604</v>
      </c>
      <c r="E11063" s="8" t="s">
        <v>6604</v>
      </c>
      <c r="F11063" t="s">
        <v>390</v>
      </c>
      <c r="G11063" t="s">
        <v>639</v>
      </c>
      <c r="H11063" t="s">
        <v>640</v>
      </c>
      <c r="I11063" t="s">
        <v>1348</v>
      </c>
      <c r="J11063" s="1" t="s">
        <v>914</v>
      </c>
      <c r="L11063" s="2" t="s">
        <v>915</v>
      </c>
      <c r="M11063" s="2" t="s">
        <v>887</v>
      </c>
      <c r="N11063">
        <v>15</v>
      </c>
      <c r="O11063">
        <v>240000</v>
      </c>
      <c r="P11063">
        <v>3600000</v>
      </c>
      <c r="Q11063" t="s">
        <v>864</v>
      </c>
      <c r="R11063" s="3">
        <v>0.25</v>
      </c>
      <c r="S11063">
        <v>2700000</v>
      </c>
      <c r="T11063">
        <v>900000</v>
      </c>
    </row>
    <row r="11064" spans="1:20" x14ac:dyDescent="0.25">
      <c r="A11064" t="s">
        <v>185</v>
      </c>
      <c r="B11064">
        <v>2250401</v>
      </c>
      <c r="C11064" s="4" t="s">
        <v>14087</v>
      </c>
      <c r="D11064" s="4" t="s">
        <v>6605</v>
      </c>
      <c r="E11064" s="8" t="s">
        <v>6605</v>
      </c>
      <c r="F11064" t="s">
        <v>390</v>
      </c>
      <c r="G11064" t="s">
        <v>639</v>
      </c>
      <c r="H11064" t="s">
        <v>640</v>
      </c>
      <c r="I11064" t="s">
        <v>1348</v>
      </c>
      <c r="J11064" s="1" t="s">
        <v>916</v>
      </c>
      <c r="L11064" s="2" t="s">
        <v>917</v>
      </c>
      <c r="M11064" s="2" t="s">
        <v>887</v>
      </c>
      <c r="N11064">
        <v>0</v>
      </c>
      <c r="O11064">
        <v>150000</v>
      </c>
      <c r="P11064">
        <v>0</v>
      </c>
      <c r="Q11064" t="s">
        <v>864</v>
      </c>
      <c r="R11064" s="3">
        <v>0.25</v>
      </c>
      <c r="S11064">
        <v>0</v>
      </c>
      <c r="T11064">
        <v>0</v>
      </c>
    </row>
    <row r="11065" spans="1:20" x14ac:dyDescent="0.25">
      <c r="A11065" t="s">
        <v>185</v>
      </c>
      <c r="B11065">
        <v>2250401</v>
      </c>
      <c r="C11065" s="4" t="s">
        <v>14087</v>
      </c>
      <c r="D11065" s="4" t="s">
        <v>6606</v>
      </c>
      <c r="E11065" s="8" t="s">
        <v>6606</v>
      </c>
      <c r="F11065" t="s">
        <v>390</v>
      </c>
      <c r="G11065" t="s">
        <v>639</v>
      </c>
      <c r="H11065" t="s">
        <v>640</v>
      </c>
      <c r="I11065" t="s">
        <v>1348</v>
      </c>
      <c r="J11065" s="1" t="s">
        <v>918</v>
      </c>
      <c r="L11065" s="2" t="s">
        <v>919</v>
      </c>
      <c r="M11065" s="2" t="s">
        <v>887</v>
      </c>
      <c r="N11065">
        <v>21</v>
      </c>
      <c r="O11065">
        <v>470000</v>
      </c>
      <c r="P11065">
        <v>9870000</v>
      </c>
      <c r="Q11065" t="s">
        <v>864</v>
      </c>
      <c r="R11065" s="3">
        <v>0.25</v>
      </c>
      <c r="S11065">
        <v>7402500</v>
      </c>
      <c r="T11065">
        <v>2467500</v>
      </c>
    </row>
    <row r="11066" spans="1:20" x14ac:dyDescent="0.25">
      <c r="A11066" t="s">
        <v>185</v>
      </c>
      <c r="B11066">
        <v>2250401</v>
      </c>
      <c r="C11066" s="4" t="s">
        <v>14087</v>
      </c>
      <c r="D11066" s="4" t="s">
        <v>6607</v>
      </c>
      <c r="E11066" s="8" t="s">
        <v>6607</v>
      </c>
      <c r="F11066" t="s">
        <v>390</v>
      </c>
      <c r="G11066" t="s">
        <v>639</v>
      </c>
      <c r="H11066" t="s">
        <v>640</v>
      </c>
      <c r="I11066" t="s">
        <v>1348</v>
      </c>
      <c r="J11066" s="1" t="s">
        <v>920</v>
      </c>
      <c r="L11066" s="2" t="s">
        <v>921</v>
      </c>
      <c r="M11066" s="2" t="s">
        <v>882</v>
      </c>
      <c r="N11066">
        <v>0</v>
      </c>
      <c r="O11066">
        <v>170000</v>
      </c>
      <c r="P11066">
        <v>0</v>
      </c>
      <c r="Q11066" t="s">
        <v>863</v>
      </c>
      <c r="R11066" s="3">
        <v>0.37</v>
      </c>
      <c r="S11066">
        <v>0</v>
      </c>
      <c r="T11066">
        <v>0</v>
      </c>
    </row>
    <row r="11067" spans="1:20" x14ac:dyDescent="0.25">
      <c r="A11067" t="s">
        <v>185</v>
      </c>
      <c r="B11067">
        <v>2250401</v>
      </c>
      <c r="C11067" s="4" t="s">
        <v>14087</v>
      </c>
      <c r="D11067" s="4" t="s">
        <v>6608</v>
      </c>
      <c r="E11067" s="8" t="s">
        <v>6608</v>
      </c>
      <c r="F11067" t="s">
        <v>390</v>
      </c>
      <c r="G11067" t="s">
        <v>639</v>
      </c>
      <c r="H11067" t="s">
        <v>640</v>
      </c>
      <c r="I11067" t="s">
        <v>1348</v>
      </c>
      <c r="J11067" s="1" t="s">
        <v>922</v>
      </c>
      <c r="L11067" s="2" t="s">
        <v>923</v>
      </c>
      <c r="M11067" s="2" t="s">
        <v>887</v>
      </c>
      <c r="N11067">
        <v>0</v>
      </c>
      <c r="O11067">
        <v>130000</v>
      </c>
      <c r="P11067">
        <v>0</v>
      </c>
      <c r="Q11067" t="s">
        <v>864</v>
      </c>
      <c r="R11067" s="3">
        <v>0.25</v>
      </c>
      <c r="S11067">
        <v>0</v>
      </c>
      <c r="T11067">
        <v>0</v>
      </c>
    </row>
    <row r="11068" spans="1:20" x14ac:dyDescent="0.25">
      <c r="A11068" t="s">
        <v>185</v>
      </c>
      <c r="B11068">
        <v>2250401</v>
      </c>
      <c r="C11068" s="4" t="s">
        <v>14087</v>
      </c>
      <c r="D11068" s="4" t="s">
        <v>6609</v>
      </c>
      <c r="E11068" s="8" t="s">
        <v>6609</v>
      </c>
      <c r="F11068" t="s">
        <v>390</v>
      </c>
      <c r="G11068" t="s">
        <v>639</v>
      </c>
      <c r="H11068" t="s">
        <v>640</v>
      </c>
      <c r="I11068" t="s">
        <v>1348</v>
      </c>
      <c r="J11068" s="1" t="s">
        <v>924</v>
      </c>
      <c r="L11068" s="2" t="s">
        <v>925</v>
      </c>
      <c r="M11068" s="2" t="s">
        <v>887</v>
      </c>
      <c r="N11068">
        <v>0</v>
      </c>
      <c r="O11068">
        <v>130000</v>
      </c>
      <c r="P11068">
        <v>0</v>
      </c>
      <c r="Q11068" t="s">
        <v>864</v>
      </c>
      <c r="R11068" s="3">
        <v>0.25</v>
      </c>
      <c r="S11068">
        <v>0</v>
      </c>
      <c r="T11068">
        <v>0</v>
      </c>
    </row>
    <row r="11069" spans="1:20" x14ac:dyDescent="0.25">
      <c r="A11069" t="s">
        <v>185</v>
      </c>
      <c r="B11069">
        <v>2250401</v>
      </c>
      <c r="C11069" s="4" t="s">
        <v>14087</v>
      </c>
      <c r="D11069" s="4" t="s">
        <v>6610</v>
      </c>
      <c r="E11069" s="8" t="s">
        <v>6610</v>
      </c>
      <c r="F11069" t="s">
        <v>390</v>
      </c>
      <c r="G11069" t="s">
        <v>639</v>
      </c>
      <c r="H11069" t="s">
        <v>640</v>
      </c>
      <c r="I11069" t="s">
        <v>1348</v>
      </c>
      <c r="J11069" s="1" t="s">
        <v>926</v>
      </c>
      <c r="L11069" s="2" t="s">
        <v>927</v>
      </c>
      <c r="M11069" s="2" t="s">
        <v>887</v>
      </c>
      <c r="N11069">
        <v>0</v>
      </c>
      <c r="O11069">
        <v>260000</v>
      </c>
      <c r="P11069">
        <v>0</v>
      </c>
      <c r="Q11069" t="s">
        <v>864</v>
      </c>
      <c r="R11069" s="3">
        <v>0.25</v>
      </c>
      <c r="S11069">
        <v>0</v>
      </c>
      <c r="T11069">
        <v>0</v>
      </c>
    </row>
    <row r="11070" spans="1:20" x14ac:dyDescent="0.25">
      <c r="A11070" t="s">
        <v>185</v>
      </c>
      <c r="B11070">
        <v>2250401</v>
      </c>
      <c r="C11070" s="4" t="s">
        <v>14087</v>
      </c>
      <c r="D11070" s="4" t="s">
        <v>6611</v>
      </c>
      <c r="E11070" s="8" t="s">
        <v>6611</v>
      </c>
      <c r="F11070" t="s">
        <v>390</v>
      </c>
      <c r="G11070" t="s">
        <v>639</v>
      </c>
      <c r="H11070" t="s">
        <v>640</v>
      </c>
      <c r="I11070" t="s">
        <v>1348</v>
      </c>
      <c r="J11070" s="1" t="s">
        <v>928</v>
      </c>
      <c r="L11070" s="2" t="s">
        <v>929</v>
      </c>
      <c r="M11070" s="2" t="s">
        <v>887</v>
      </c>
      <c r="N11070">
        <v>0</v>
      </c>
      <c r="O11070">
        <v>210000</v>
      </c>
      <c r="P11070">
        <v>0</v>
      </c>
      <c r="Q11070" t="s">
        <v>864</v>
      </c>
      <c r="R11070" s="3">
        <v>0.25</v>
      </c>
      <c r="S11070">
        <v>0</v>
      </c>
      <c r="T11070">
        <v>0</v>
      </c>
    </row>
    <row r="11071" spans="1:20" x14ac:dyDescent="0.25">
      <c r="A11071" t="s">
        <v>185</v>
      </c>
      <c r="B11071">
        <v>2250401</v>
      </c>
      <c r="C11071" s="4" t="s">
        <v>14087</v>
      </c>
      <c r="D11071" s="4" t="s">
        <v>6612</v>
      </c>
      <c r="E11071" s="8" t="s">
        <v>6612</v>
      </c>
      <c r="F11071" t="s">
        <v>390</v>
      </c>
      <c r="G11071" t="s">
        <v>639</v>
      </c>
      <c r="H11071" t="s">
        <v>640</v>
      </c>
      <c r="I11071" t="s">
        <v>1348</v>
      </c>
      <c r="J11071" s="1" t="s">
        <v>930</v>
      </c>
      <c r="L11071" s="2" t="s">
        <v>931</v>
      </c>
      <c r="M11071" s="2" t="s">
        <v>882</v>
      </c>
      <c r="N11071">
        <v>0</v>
      </c>
      <c r="O11071">
        <v>270000</v>
      </c>
      <c r="P11071">
        <v>0</v>
      </c>
      <c r="Q11071" t="s">
        <v>863</v>
      </c>
      <c r="R11071" s="3">
        <v>0.37</v>
      </c>
      <c r="S11071">
        <v>0</v>
      </c>
      <c r="T11071">
        <v>0</v>
      </c>
    </row>
    <row r="11072" spans="1:20" x14ac:dyDescent="0.25">
      <c r="A11072" t="s">
        <v>185</v>
      </c>
      <c r="B11072">
        <v>2250401</v>
      </c>
      <c r="C11072" s="4" t="s">
        <v>14087</v>
      </c>
      <c r="D11072" s="4" t="s">
        <v>6613</v>
      </c>
      <c r="E11072" s="8" t="s">
        <v>6613</v>
      </c>
      <c r="F11072" t="s">
        <v>390</v>
      </c>
      <c r="G11072" t="s">
        <v>639</v>
      </c>
      <c r="H11072" t="s">
        <v>640</v>
      </c>
      <c r="I11072" t="s">
        <v>1348</v>
      </c>
      <c r="J11072" s="1" t="s">
        <v>932</v>
      </c>
      <c r="L11072" s="2" t="s">
        <v>933</v>
      </c>
      <c r="M11072" s="2" t="s">
        <v>882</v>
      </c>
      <c r="N11072">
        <v>0</v>
      </c>
      <c r="O11072">
        <v>270000</v>
      </c>
      <c r="P11072">
        <v>0</v>
      </c>
      <c r="Q11072" t="s">
        <v>863</v>
      </c>
      <c r="R11072" s="3">
        <v>0.37</v>
      </c>
      <c r="S11072">
        <v>0</v>
      </c>
      <c r="T11072">
        <v>0</v>
      </c>
    </row>
    <row r="11073" spans="1:20" x14ac:dyDescent="0.25">
      <c r="A11073" t="s">
        <v>185</v>
      </c>
      <c r="B11073">
        <v>2250401</v>
      </c>
      <c r="C11073" s="4" t="s">
        <v>14087</v>
      </c>
      <c r="D11073" s="4" t="s">
        <v>6614</v>
      </c>
      <c r="E11073" s="8" t="s">
        <v>6614</v>
      </c>
      <c r="F11073" t="s">
        <v>390</v>
      </c>
      <c r="G11073" t="s">
        <v>639</v>
      </c>
      <c r="H11073" t="s">
        <v>640</v>
      </c>
      <c r="I11073" t="s">
        <v>1348</v>
      </c>
      <c r="J11073" s="1" t="s">
        <v>934</v>
      </c>
      <c r="L11073" s="2" t="s">
        <v>935</v>
      </c>
      <c r="M11073" s="2" t="s">
        <v>882</v>
      </c>
      <c r="N11073">
        <v>0</v>
      </c>
      <c r="O11073">
        <v>130000</v>
      </c>
      <c r="P11073">
        <v>0</v>
      </c>
      <c r="Q11073" t="s">
        <v>863</v>
      </c>
      <c r="R11073" s="3">
        <v>0.37</v>
      </c>
      <c r="S11073">
        <v>0</v>
      </c>
      <c r="T11073">
        <v>0</v>
      </c>
    </row>
    <row r="11074" spans="1:20" x14ac:dyDescent="0.25">
      <c r="A11074" t="s">
        <v>185</v>
      </c>
      <c r="B11074">
        <v>2250401</v>
      </c>
      <c r="C11074" s="4" t="s">
        <v>14087</v>
      </c>
      <c r="D11074" s="4" t="s">
        <v>6615</v>
      </c>
      <c r="E11074" s="8" t="s">
        <v>6615</v>
      </c>
      <c r="F11074" t="s">
        <v>390</v>
      </c>
      <c r="G11074" t="s">
        <v>639</v>
      </c>
      <c r="H11074" t="s">
        <v>640</v>
      </c>
      <c r="I11074" t="s">
        <v>1348</v>
      </c>
      <c r="J11074" s="1" t="s">
        <v>936</v>
      </c>
      <c r="L11074" s="2" t="s">
        <v>937</v>
      </c>
      <c r="M11074" s="2" t="s">
        <v>887</v>
      </c>
      <c r="N11074">
        <v>0</v>
      </c>
      <c r="O11074">
        <v>165000</v>
      </c>
      <c r="P11074">
        <v>0</v>
      </c>
      <c r="Q11074" t="s">
        <v>864</v>
      </c>
      <c r="R11074" s="3">
        <v>0.25</v>
      </c>
      <c r="S11074">
        <v>0</v>
      </c>
      <c r="T11074">
        <v>0</v>
      </c>
    </row>
    <row r="11075" spans="1:20" x14ac:dyDescent="0.25">
      <c r="A11075" t="s">
        <v>185</v>
      </c>
      <c r="B11075">
        <v>2250401</v>
      </c>
      <c r="C11075" s="4" t="s">
        <v>14087</v>
      </c>
      <c r="D11075" s="4" t="s">
        <v>6616</v>
      </c>
      <c r="E11075" s="8" t="s">
        <v>6616</v>
      </c>
      <c r="F11075" t="s">
        <v>390</v>
      </c>
      <c r="G11075" t="s">
        <v>639</v>
      </c>
      <c r="H11075" t="s">
        <v>640</v>
      </c>
      <c r="I11075" t="s">
        <v>1348</v>
      </c>
      <c r="J11075" s="1" t="s">
        <v>938</v>
      </c>
      <c r="L11075" s="2" t="s">
        <v>939</v>
      </c>
      <c r="M11075" s="2" t="s">
        <v>940</v>
      </c>
      <c r="N11075">
        <v>0</v>
      </c>
      <c r="O11075">
        <v>32000</v>
      </c>
      <c r="P11075">
        <v>0</v>
      </c>
      <c r="Q11075" t="s">
        <v>865</v>
      </c>
      <c r="R11075" s="3">
        <v>0</v>
      </c>
      <c r="S11075">
        <v>0</v>
      </c>
      <c r="T11075">
        <v>0</v>
      </c>
    </row>
    <row r="11076" spans="1:20" x14ac:dyDescent="0.25">
      <c r="A11076" t="s">
        <v>185</v>
      </c>
      <c r="B11076">
        <v>2250401</v>
      </c>
      <c r="C11076" s="4" t="s">
        <v>14087</v>
      </c>
      <c r="D11076" s="4" t="s">
        <v>6617</v>
      </c>
      <c r="E11076" s="8" t="s">
        <v>6617</v>
      </c>
      <c r="F11076" t="s">
        <v>390</v>
      </c>
      <c r="G11076" t="s">
        <v>639</v>
      </c>
      <c r="H11076" t="s">
        <v>640</v>
      </c>
      <c r="I11076" t="s">
        <v>1348</v>
      </c>
      <c r="J11076" s="1" t="s">
        <v>941</v>
      </c>
      <c r="L11076" s="2" t="s">
        <v>942</v>
      </c>
      <c r="M11076" s="2" t="s">
        <v>940</v>
      </c>
      <c r="N11076">
        <v>0</v>
      </c>
      <c r="O11076">
        <v>34000</v>
      </c>
      <c r="P11076">
        <v>0</v>
      </c>
      <c r="Q11076" t="s">
        <v>865</v>
      </c>
      <c r="R11076" s="3">
        <v>0</v>
      </c>
      <c r="S11076">
        <v>0</v>
      </c>
      <c r="T11076">
        <v>0</v>
      </c>
    </row>
    <row r="11077" spans="1:20" x14ac:dyDescent="0.25">
      <c r="A11077" t="s">
        <v>185</v>
      </c>
      <c r="B11077">
        <v>2250401</v>
      </c>
      <c r="C11077" s="4" t="s">
        <v>14087</v>
      </c>
      <c r="D11077" s="4" t="s">
        <v>6618</v>
      </c>
      <c r="E11077" s="8" t="s">
        <v>6618</v>
      </c>
      <c r="F11077" t="s">
        <v>390</v>
      </c>
      <c r="G11077" t="s">
        <v>639</v>
      </c>
      <c r="H11077" t="s">
        <v>640</v>
      </c>
      <c r="I11077" t="s">
        <v>1348</v>
      </c>
      <c r="J11077" s="1" t="s">
        <v>943</v>
      </c>
      <c r="L11077" s="2" t="s">
        <v>944</v>
      </c>
      <c r="M11077" s="2" t="s">
        <v>940</v>
      </c>
      <c r="N11077">
        <v>0</v>
      </c>
      <c r="O11077">
        <v>31000</v>
      </c>
      <c r="P11077">
        <v>0</v>
      </c>
      <c r="Q11077" t="s">
        <v>865</v>
      </c>
      <c r="R11077" s="3">
        <v>0</v>
      </c>
      <c r="S11077">
        <v>0</v>
      </c>
      <c r="T11077">
        <v>0</v>
      </c>
    </row>
    <row r="11078" spans="1:20" x14ac:dyDescent="0.25">
      <c r="A11078" t="s">
        <v>118</v>
      </c>
      <c r="B11078">
        <v>2250501</v>
      </c>
      <c r="C11078" s="4" t="s">
        <v>14087</v>
      </c>
      <c r="D11078" s="4" t="s">
        <v>4751</v>
      </c>
      <c r="E11078" s="8" t="s">
        <v>4751</v>
      </c>
      <c r="F11078" t="s">
        <v>390</v>
      </c>
      <c r="G11078" t="s">
        <v>566</v>
      </c>
      <c r="H11078" t="s">
        <v>567</v>
      </c>
      <c r="I11078" t="s">
        <v>1349</v>
      </c>
      <c r="J11078" s="1" t="s">
        <v>880</v>
      </c>
      <c r="L11078" s="2" t="s">
        <v>881</v>
      </c>
      <c r="M11078" s="2" t="s">
        <v>882</v>
      </c>
      <c r="N11078">
        <v>0</v>
      </c>
      <c r="O11078">
        <v>700000</v>
      </c>
      <c r="P11078">
        <v>0</v>
      </c>
      <c r="Q11078" t="s">
        <v>863</v>
      </c>
      <c r="R11078" s="3">
        <v>0.37</v>
      </c>
      <c r="S11078">
        <v>0</v>
      </c>
      <c r="T11078">
        <v>0</v>
      </c>
    </row>
    <row r="11079" spans="1:20" x14ac:dyDescent="0.25">
      <c r="A11079" t="s">
        <v>118</v>
      </c>
      <c r="B11079">
        <v>2250501</v>
      </c>
      <c r="C11079" s="4" t="s">
        <v>14087</v>
      </c>
      <c r="D11079" s="4" t="s">
        <v>4752</v>
      </c>
      <c r="E11079" s="8" t="s">
        <v>4752</v>
      </c>
      <c r="F11079" t="s">
        <v>390</v>
      </c>
      <c r="G11079" t="s">
        <v>566</v>
      </c>
      <c r="H11079" t="s">
        <v>567</v>
      </c>
      <c r="I11079" t="s">
        <v>1349</v>
      </c>
      <c r="J11079" s="1" t="s">
        <v>883</v>
      </c>
      <c r="L11079" s="2" t="s">
        <v>884</v>
      </c>
      <c r="M11079" s="2" t="s">
        <v>882</v>
      </c>
      <c r="N11079">
        <v>15</v>
      </c>
      <c r="O11079">
        <v>420000</v>
      </c>
      <c r="P11079">
        <v>6300000</v>
      </c>
      <c r="Q11079" t="s">
        <v>863</v>
      </c>
      <c r="R11079" s="3">
        <v>0.37</v>
      </c>
      <c r="S11079">
        <v>3969000</v>
      </c>
      <c r="T11079">
        <v>2331000</v>
      </c>
    </row>
    <row r="11080" spans="1:20" x14ac:dyDescent="0.25">
      <c r="A11080" t="s">
        <v>118</v>
      </c>
      <c r="B11080">
        <v>2250501</v>
      </c>
      <c r="C11080" s="4" t="s">
        <v>14087</v>
      </c>
      <c r="D11080" s="4" t="s">
        <v>4753</v>
      </c>
      <c r="E11080" s="8" t="s">
        <v>4753</v>
      </c>
      <c r="F11080" t="s">
        <v>390</v>
      </c>
      <c r="G11080" t="s">
        <v>566</v>
      </c>
      <c r="H11080" t="s">
        <v>567</v>
      </c>
      <c r="I11080" t="s">
        <v>1349</v>
      </c>
      <c r="J11080" s="1" t="s">
        <v>885</v>
      </c>
      <c r="L11080" s="2" t="s">
        <v>886</v>
      </c>
      <c r="M11080" s="2" t="s">
        <v>887</v>
      </c>
      <c r="N11080">
        <v>15</v>
      </c>
      <c r="O11080">
        <v>250000</v>
      </c>
      <c r="P11080">
        <v>3750000</v>
      </c>
      <c r="Q11080" t="s">
        <v>864</v>
      </c>
      <c r="R11080" s="3">
        <v>0.25</v>
      </c>
      <c r="S11080">
        <v>2812500</v>
      </c>
      <c r="T11080">
        <v>937500</v>
      </c>
    </row>
    <row r="11081" spans="1:20" x14ac:dyDescent="0.25">
      <c r="A11081" t="s">
        <v>118</v>
      </c>
      <c r="B11081">
        <v>2250501</v>
      </c>
      <c r="C11081" s="4" t="s">
        <v>14087</v>
      </c>
      <c r="D11081" s="4" t="s">
        <v>4754</v>
      </c>
      <c r="E11081" s="8" t="s">
        <v>4754</v>
      </c>
      <c r="F11081" t="s">
        <v>390</v>
      </c>
      <c r="G11081" t="s">
        <v>566</v>
      </c>
      <c r="H11081" t="s">
        <v>567</v>
      </c>
      <c r="I11081" t="s">
        <v>1349</v>
      </c>
      <c r="J11081" s="1" t="s">
        <v>888</v>
      </c>
      <c r="L11081" s="2" t="s">
        <v>889</v>
      </c>
      <c r="M11081" s="2" t="s">
        <v>887</v>
      </c>
      <c r="N11081">
        <v>0</v>
      </c>
      <c r="O11081">
        <v>275000</v>
      </c>
      <c r="P11081">
        <v>0</v>
      </c>
      <c r="Q11081" t="s">
        <v>864</v>
      </c>
      <c r="R11081" s="3">
        <v>0.25</v>
      </c>
      <c r="S11081">
        <v>0</v>
      </c>
      <c r="T11081">
        <v>0</v>
      </c>
    </row>
    <row r="11082" spans="1:20" x14ac:dyDescent="0.25">
      <c r="A11082" t="s">
        <v>118</v>
      </c>
      <c r="B11082">
        <v>2250501</v>
      </c>
      <c r="C11082" s="4" t="s">
        <v>14087</v>
      </c>
      <c r="D11082" s="4" t="s">
        <v>4755</v>
      </c>
      <c r="E11082" s="8" t="s">
        <v>4755</v>
      </c>
      <c r="F11082" t="s">
        <v>390</v>
      </c>
      <c r="G11082" t="s">
        <v>566</v>
      </c>
      <c r="H11082" t="s">
        <v>567</v>
      </c>
      <c r="I11082" t="s">
        <v>1349</v>
      </c>
      <c r="J11082" s="1" t="s">
        <v>890</v>
      </c>
      <c r="L11082" s="2" t="s">
        <v>891</v>
      </c>
      <c r="M11082" s="2" t="s">
        <v>882</v>
      </c>
      <c r="N11082">
        <v>15</v>
      </c>
      <c r="O11082">
        <v>150000</v>
      </c>
      <c r="P11082">
        <v>2250000</v>
      </c>
      <c r="Q11082" t="s">
        <v>863</v>
      </c>
      <c r="R11082" s="3">
        <v>0.37</v>
      </c>
      <c r="S11082">
        <v>1417500</v>
      </c>
      <c r="T11082">
        <v>832500</v>
      </c>
    </row>
    <row r="11083" spans="1:20" x14ac:dyDescent="0.25">
      <c r="A11083" t="s">
        <v>118</v>
      </c>
      <c r="B11083">
        <v>2250501</v>
      </c>
      <c r="C11083" s="4" t="s">
        <v>14087</v>
      </c>
      <c r="D11083" s="4" t="s">
        <v>4756</v>
      </c>
      <c r="E11083" s="8" t="s">
        <v>4756</v>
      </c>
      <c r="F11083" t="s">
        <v>390</v>
      </c>
      <c r="G11083" t="s">
        <v>566</v>
      </c>
      <c r="H11083" t="s">
        <v>567</v>
      </c>
      <c r="I11083" t="s">
        <v>1349</v>
      </c>
      <c r="J11083" s="1" t="s">
        <v>892</v>
      </c>
      <c r="L11083" s="2" t="s">
        <v>893</v>
      </c>
      <c r="M11083" s="2" t="s">
        <v>882</v>
      </c>
      <c r="N11083">
        <v>0</v>
      </c>
      <c r="O11083">
        <v>300000</v>
      </c>
      <c r="P11083">
        <v>0</v>
      </c>
      <c r="Q11083" t="s">
        <v>863</v>
      </c>
      <c r="R11083" s="3">
        <v>0.37</v>
      </c>
      <c r="S11083">
        <v>0</v>
      </c>
      <c r="T11083">
        <v>0</v>
      </c>
    </row>
    <row r="11084" spans="1:20" x14ac:dyDescent="0.25">
      <c r="A11084" t="s">
        <v>118</v>
      </c>
      <c r="B11084">
        <v>2250501</v>
      </c>
      <c r="C11084" s="4" t="s">
        <v>14087</v>
      </c>
      <c r="D11084" s="4" t="s">
        <v>4757</v>
      </c>
      <c r="E11084" s="8" t="s">
        <v>4757</v>
      </c>
      <c r="F11084" t="s">
        <v>390</v>
      </c>
      <c r="G11084" t="s">
        <v>566</v>
      </c>
      <c r="H11084" t="s">
        <v>567</v>
      </c>
      <c r="I11084" t="s">
        <v>1349</v>
      </c>
      <c r="J11084" s="1" t="s">
        <v>894</v>
      </c>
      <c r="L11084" s="2" t="s">
        <v>895</v>
      </c>
      <c r="M11084" s="2" t="s">
        <v>882</v>
      </c>
      <c r="N11084">
        <v>15</v>
      </c>
      <c r="O11084">
        <v>400000</v>
      </c>
      <c r="P11084">
        <v>6000000</v>
      </c>
      <c r="Q11084" t="s">
        <v>863</v>
      </c>
      <c r="R11084" s="3">
        <v>0.37</v>
      </c>
      <c r="S11084">
        <v>3780000</v>
      </c>
      <c r="T11084">
        <v>2220000</v>
      </c>
    </row>
    <row r="11085" spans="1:20" x14ac:dyDescent="0.25">
      <c r="A11085" t="s">
        <v>118</v>
      </c>
      <c r="B11085">
        <v>2250501</v>
      </c>
      <c r="C11085" s="4" t="s">
        <v>14087</v>
      </c>
      <c r="D11085" s="4" t="s">
        <v>4758</v>
      </c>
      <c r="E11085" s="8" t="s">
        <v>4758</v>
      </c>
      <c r="F11085" t="s">
        <v>390</v>
      </c>
      <c r="G11085" t="s">
        <v>566</v>
      </c>
      <c r="H11085" t="s">
        <v>567</v>
      </c>
      <c r="I11085" t="s">
        <v>1349</v>
      </c>
      <c r="J11085" s="1" t="s">
        <v>896</v>
      </c>
      <c r="L11085" s="2" t="s">
        <v>897</v>
      </c>
      <c r="M11085" s="2" t="s">
        <v>882</v>
      </c>
      <c r="N11085">
        <v>15</v>
      </c>
      <c r="O11085">
        <v>360000</v>
      </c>
      <c r="P11085">
        <v>5400000</v>
      </c>
      <c r="Q11085" t="s">
        <v>863</v>
      </c>
      <c r="R11085" s="3">
        <v>0.37</v>
      </c>
      <c r="S11085">
        <v>3402000</v>
      </c>
      <c r="T11085">
        <v>1998000</v>
      </c>
    </row>
    <row r="11086" spans="1:20" x14ac:dyDescent="0.25">
      <c r="A11086" t="s">
        <v>118</v>
      </c>
      <c r="B11086">
        <v>2250501</v>
      </c>
      <c r="C11086" s="4" t="s">
        <v>14087</v>
      </c>
      <c r="D11086" s="4" t="s">
        <v>4759</v>
      </c>
      <c r="E11086" s="8" t="s">
        <v>4759</v>
      </c>
      <c r="F11086" t="s">
        <v>390</v>
      </c>
      <c r="G11086" t="s">
        <v>566</v>
      </c>
      <c r="H11086" t="s">
        <v>567</v>
      </c>
      <c r="I11086" t="s">
        <v>1349</v>
      </c>
      <c r="J11086" s="1" t="s">
        <v>898</v>
      </c>
      <c r="L11086" s="2" t="s">
        <v>899</v>
      </c>
      <c r="M11086" s="2" t="s">
        <v>882</v>
      </c>
      <c r="N11086">
        <v>0</v>
      </c>
      <c r="O11086">
        <v>250000</v>
      </c>
      <c r="P11086">
        <v>0</v>
      </c>
      <c r="Q11086" t="s">
        <v>863</v>
      </c>
      <c r="R11086" s="3">
        <v>0.37</v>
      </c>
      <c r="S11086">
        <v>0</v>
      </c>
      <c r="T11086">
        <v>0</v>
      </c>
    </row>
    <row r="11087" spans="1:20" x14ac:dyDescent="0.25">
      <c r="A11087" t="s">
        <v>118</v>
      </c>
      <c r="B11087">
        <v>2250501</v>
      </c>
      <c r="C11087" s="4" t="s">
        <v>14087</v>
      </c>
      <c r="D11087" s="4" t="s">
        <v>4760</v>
      </c>
      <c r="E11087" s="8" t="s">
        <v>4760</v>
      </c>
      <c r="F11087" t="s">
        <v>390</v>
      </c>
      <c r="G11087" t="s">
        <v>566</v>
      </c>
      <c r="H11087" t="s">
        <v>567</v>
      </c>
      <c r="I11087" t="s">
        <v>1349</v>
      </c>
      <c r="J11087" s="1" t="s">
        <v>900</v>
      </c>
      <c r="L11087" s="2" t="s">
        <v>901</v>
      </c>
      <c r="M11087" s="2" t="s">
        <v>882</v>
      </c>
      <c r="N11087">
        <v>0</v>
      </c>
      <c r="O11087">
        <v>360000</v>
      </c>
      <c r="P11087">
        <v>0</v>
      </c>
      <c r="Q11087" t="s">
        <v>863</v>
      </c>
      <c r="R11087" s="3">
        <v>0.37</v>
      </c>
      <c r="S11087">
        <v>0</v>
      </c>
      <c r="T11087">
        <v>0</v>
      </c>
    </row>
    <row r="11088" spans="1:20" x14ac:dyDescent="0.25">
      <c r="A11088" t="s">
        <v>118</v>
      </c>
      <c r="B11088">
        <v>2250501</v>
      </c>
      <c r="C11088" s="4" t="s">
        <v>14087</v>
      </c>
      <c r="D11088" s="4" t="s">
        <v>4761</v>
      </c>
      <c r="E11088" s="8" t="s">
        <v>4761</v>
      </c>
      <c r="F11088" t="s">
        <v>390</v>
      </c>
      <c r="G11088" t="s">
        <v>566</v>
      </c>
      <c r="H11088" t="s">
        <v>567</v>
      </c>
      <c r="I11088" t="s">
        <v>1349</v>
      </c>
      <c r="J11088" s="1" t="s">
        <v>902</v>
      </c>
      <c r="L11088" s="2" t="s">
        <v>903</v>
      </c>
      <c r="M11088" s="2" t="s">
        <v>887</v>
      </c>
      <c r="N11088">
        <v>15</v>
      </c>
      <c r="O11088">
        <v>300000</v>
      </c>
      <c r="P11088">
        <v>4500000</v>
      </c>
      <c r="Q11088" t="s">
        <v>864</v>
      </c>
      <c r="R11088" s="3">
        <v>0.25</v>
      </c>
      <c r="S11088">
        <v>3375000</v>
      </c>
      <c r="T11088">
        <v>1125000</v>
      </c>
    </row>
    <row r="11089" spans="1:20" x14ac:dyDescent="0.25">
      <c r="A11089" t="s">
        <v>118</v>
      </c>
      <c r="B11089">
        <v>2250501</v>
      </c>
      <c r="C11089" s="4" t="s">
        <v>14087</v>
      </c>
      <c r="D11089" s="4" t="s">
        <v>4762</v>
      </c>
      <c r="E11089" s="8" t="s">
        <v>4762</v>
      </c>
      <c r="F11089" t="s">
        <v>390</v>
      </c>
      <c r="G11089" t="s">
        <v>566</v>
      </c>
      <c r="H11089" t="s">
        <v>567</v>
      </c>
      <c r="I11089" t="s">
        <v>1349</v>
      </c>
      <c r="J11089" s="1" t="s">
        <v>904</v>
      </c>
      <c r="L11089" s="2" t="s">
        <v>905</v>
      </c>
      <c r="M11089" s="2" t="s">
        <v>887</v>
      </c>
      <c r="N11089">
        <v>15</v>
      </c>
      <c r="O11089">
        <v>690000</v>
      </c>
      <c r="P11089">
        <v>10350000</v>
      </c>
      <c r="Q11089" t="s">
        <v>864</v>
      </c>
      <c r="R11089" s="3">
        <v>0.25</v>
      </c>
      <c r="S11089">
        <v>7762500</v>
      </c>
      <c r="T11089">
        <v>2587500</v>
      </c>
    </row>
    <row r="11090" spans="1:20" x14ac:dyDescent="0.25">
      <c r="A11090" t="s">
        <v>118</v>
      </c>
      <c r="B11090">
        <v>2250501</v>
      </c>
      <c r="C11090" s="4" t="s">
        <v>14087</v>
      </c>
      <c r="D11090" s="4" t="s">
        <v>4763</v>
      </c>
      <c r="E11090" s="8" t="s">
        <v>4763</v>
      </c>
      <c r="F11090" t="s">
        <v>390</v>
      </c>
      <c r="G11090" t="s">
        <v>566</v>
      </c>
      <c r="H11090" t="s">
        <v>567</v>
      </c>
      <c r="I11090" t="s">
        <v>1349</v>
      </c>
      <c r="J11090" s="1" t="s">
        <v>906</v>
      </c>
      <c r="L11090" s="2" t="s">
        <v>907</v>
      </c>
      <c r="M11090" s="2" t="s">
        <v>887</v>
      </c>
      <c r="N11090">
        <v>0</v>
      </c>
      <c r="O11090">
        <v>330000</v>
      </c>
      <c r="P11090">
        <v>0</v>
      </c>
      <c r="Q11090" t="s">
        <v>864</v>
      </c>
      <c r="R11090" s="3">
        <v>0.25</v>
      </c>
      <c r="S11090">
        <v>0</v>
      </c>
      <c r="T11090">
        <v>0</v>
      </c>
    </row>
    <row r="11091" spans="1:20" x14ac:dyDescent="0.25">
      <c r="A11091" t="s">
        <v>118</v>
      </c>
      <c r="B11091">
        <v>2250501</v>
      </c>
      <c r="C11091" s="4" t="s">
        <v>14087</v>
      </c>
      <c r="D11091" s="4" t="s">
        <v>4764</v>
      </c>
      <c r="E11091" s="8" t="s">
        <v>4764</v>
      </c>
      <c r="F11091" t="s">
        <v>390</v>
      </c>
      <c r="G11091" t="s">
        <v>566</v>
      </c>
      <c r="H11091" t="s">
        <v>567</v>
      </c>
      <c r="I11091" t="s">
        <v>1349</v>
      </c>
      <c r="J11091" s="1" t="s">
        <v>908</v>
      </c>
      <c r="L11091" s="2" t="s">
        <v>909</v>
      </c>
      <c r="M11091" s="2" t="s">
        <v>882</v>
      </c>
      <c r="N11091">
        <v>15</v>
      </c>
      <c r="O11091">
        <v>200000</v>
      </c>
      <c r="P11091">
        <v>3000000</v>
      </c>
      <c r="Q11091" t="s">
        <v>863</v>
      </c>
      <c r="R11091" s="3">
        <v>0.37</v>
      </c>
      <c r="S11091">
        <v>1890000</v>
      </c>
      <c r="T11091">
        <v>1110000</v>
      </c>
    </row>
    <row r="11092" spans="1:20" x14ac:dyDescent="0.25">
      <c r="A11092" t="s">
        <v>118</v>
      </c>
      <c r="B11092">
        <v>2250501</v>
      </c>
      <c r="C11092" s="4" t="s">
        <v>14087</v>
      </c>
      <c r="D11092" s="4" t="s">
        <v>4765</v>
      </c>
      <c r="E11092" s="8" t="s">
        <v>4765</v>
      </c>
      <c r="F11092" t="s">
        <v>390</v>
      </c>
      <c r="G11092" t="s">
        <v>566</v>
      </c>
      <c r="H11092" t="s">
        <v>567</v>
      </c>
      <c r="I11092" t="s">
        <v>1349</v>
      </c>
      <c r="J11092" s="1" t="s">
        <v>910</v>
      </c>
      <c r="L11092" s="2" t="s">
        <v>911</v>
      </c>
      <c r="M11092" s="2" t="s">
        <v>887</v>
      </c>
      <c r="N11092">
        <v>0</v>
      </c>
      <c r="O11092">
        <v>400000</v>
      </c>
      <c r="P11092">
        <v>0</v>
      </c>
      <c r="Q11092" t="s">
        <v>864</v>
      </c>
      <c r="R11092" s="3">
        <v>0.25</v>
      </c>
      <c r="S11092">
        <v>0</v>
      </c>
      <c r="T11092">
        <v>0</v>
      </c>
    </row>
    <row r="11093" spans="1:20" x14ac:dyDescent="0.25">
      <c r="A11093" t="s">
        <v>118</v>
      </c>
      <c r="B11093">
        <v>2250501</v>
      </c>
      <c r="C11093" s="4" t="s">
        <v>14087</v>
      </c>
      <c r="D11093" s="4" t="s">
        <v>4766</v>
      </c>
      <c r="E11093" s="8" t="s">
        <v>4766</v>
      </c>
      <c r="F11093" t="s">
        <v>390</v>
      </c>
      <c r="G11093" t="s">
        <v>566</v>
      </c>
      <c r="H11093" t="s">
        <v>567</v>
      </c>
      <c r="I11093" t="s">
        <v>1349</v>
      </c>
      <c r="J11093" s="1" t="s">
        <v>912</v>
      </c>
      <c r="L11093" s="2" t="s">
        <v>913</v>
      </c>
      <c r="M11093" s="2" t="s">
        <v>882</v>
      </c>
      <c r="N11093">
        <v>15</v>
      </c>
      <c r="O11093">
        <v>240000</v>
      </c>
      <c r="P11093">
        <v>3600000</v>
      </c>
      <c r="Q11093" t="s">
        <v>863</v>
      </c>
      <c r="R11093" s="3">
        <v>0.37</v>
      </c>
      <c r="S11093">
        <v>2268000</v>
      </c>
      <c r="T11093">
        <v>1332000</v>
      </c>
    </row>
    <row r="11094" spans="1:20" x14ac:dyDescent="0.25">
      <c r="A11094" t="s">
        <v>118</v>
      </c>
      <c r="B11094">
        <v>2250501</v>
      </c>
      <c r="C11094" s="4" t="s">
        <v>14087</v>
      </c>
      <c r="D11094" s="4" t="s">
        <v>4767</v>
      </c>
      <c r="E11094" s="8" t="s">
        <v>4767</v>
      </c>
      <c r="F11094" t="s">
        <v>390</v>
      </c>
      <c r="G11094" t="s">
        <v>566</v>
      </c>
      <c r="H11094" t="s">
        <v>567</v>
      </c>
      <c r="I11094" t="s">
        <v>1349</v>
      </c>
      <c r="J11094" s="1" t="s">
        <v>914</v>
      </c>
      <c r="L11094" s="2" t="s">
        <v>915</v>
      </c>
      <c r="M11094" s="2" t="s">
        <v>887</v>
      </c>
      <c r="N11094">
        <v>15</v>
      </c>
      <c r="O11094">
        <v>240000</v>
      </c>
      <c r="P11094">
        <v>3600000</v>
      </c>
      <c r="Q11094" t="s">
        <v>864</v>
      </c>
      <c r="R11094" s="3">
        <v>0.25</v>
      </c>
      <c r="S11094">
        <v>2700000</v>
      </c>
      <c r="T11094">
        <v>900000</v>
      </c>
    </row>
    <row r="11095" spans="1:20" x14ac:dyDescent="0.25">
      <c r="A11095" t="s">
        <v>118</v>
      </c>
      <c r="B11095">
        <v>2250501</v>
      </c>
      <c r="C11095" s="4" t="s">
        <v>14087</v>
      </c>
      <c r="D11095" s="4" t="s">
        <v>4768</v>
      </c>
      <c r="E11095" s="8" t="s">
        <v>4768</v>
      </c>
      <c r="F11095" t="s">
        <v>390</v>
      </c>
      <c r="G11095" t="s">
        <v>566</v>
      </c>
      <c r="H11095" t="s">
        <v>567</v>
      </c>
      <c r="I11095" t="s">
        <v>1349</v>
      </c>
      <c r="J11095" s="1" t="s">
        <v>916</v>
      </c>
      <c r="L11095" s="2" t="s">
        <v>917</v>
      </c>
      <c r="M11095" s="2" t="s">
        <v>887</v>
      </c>
      <c r="N11095">
        <v>0</v>
      </c>
      <c r="O11095">
        <v>150000</v>
      </c>
      <c r="P11095">
        <v>0</v>
      </c>
      <c r="Q11095" t="s">
        <v>864</v>
      </c>
      <c r="R11095" s="3">
        <v>0.25</v>
      </c>
      <c r="S11095">
        <v>0</v>
      </c>
      <c r="T11095">
        <v>0</v>
      </c>
    </row>
    <row r="11096" spans="1:20" x14ac:dyDescent="0.25">
      <c r="A11096" t="s">
        <v>118</v>
      </c>
      <c r="B11096">
        <v>2250501</v>
      </c>
      <c r="C11096" s="4" t="s">
        <v>14087</v>
      </c>
      <c r="D11096" s="4" t="s">
        <v>4769</v>
      </c>
      <c r="E11096" s="8" t="s">
        <v>4769</v>
      </c>
      <c r="F11096" t="s">
        <v>390</v>
      </c>
      <c r="G11096" t="s">
        <v>566</v>
      </c>
      <c r="H11096" t="s">
        <v>567</v>
      </c>
      <c r="I11096" t="s">
        <v>1349</v>
      </c>
      <c r="J11096" s="1" t="s">
        <v>918</v>
      </c>
      <c r="L11096" s="2" t="s">
        <v>919</v>
      </c>
      <c r="M11096" s="2" t="s">
        <v>887</v>
      </c>
      <c r="N11096">
        <v>16</v>
      </c>
      <c r="O11096">
        <v>470000</v>
      </c>
      <c r="P11096">
        <v>7520000</v>
      </c>
      <c r="Q11096" t="s">
        <v>864</v>
      </c>
      <c r="R11096" s="3">
        <v>0.25</v>
      </c>
      <c r="S11096">
        <v>5640000</v>
      </c>
      <c r="T11096">
        <v>1880000</v>
      </c>
    </row>
    <row r="11097" spans="1:20" x14ac:dyDescent="0.25">
      <c r="A11097" t="s">
        <v>118</v>
      </c>
      <c r="B11097">
        <v>2250501</v>
      </c>
      <c r="C11097" s="4" t="s">
        <v>14087</v>
      </c>
      <c r="D11097" s="4" t="s">
        <v>4770</v>
      </c>
      <c r="E11097" s="8" t="s">
        <v>4770</v>
      </c>
      <c r="F11097" t="s">
        <v>390</v>
      </c>
      <c r="G11097" t="s">
        <v>566</v>
      </c>
      <c r="H11097" t="s">
        <v>567</v>
      </c>
      <c r="I11097" t="s">
        <v>1349</v>
      </c>
      <c r="J11097" s="1" t="s">
        <v>920</v>
      </c>
      <c r="L11097" s="2" t="s">
        <v>921</v>
      </c>
      <c r="M11097" s="2" t="s">
        <v>882</v>
      </c>
      <c r="N11097">
        <v>0</v>
      </c>
      <c r="O11097">
        <v>170000</v>
      </c>
      <c r="P11097">
        <v>0</v>
      </c>
      <c r="Q11097" t="s">
        <v>863</v>
      </c>
      <c r="R11097" s="3">
        <v>0.37</v>
      </c>
      <c r="S11097">
        <v>0</v>
      </c>
      <c r="T11097">
        <v>0</v>
      </c>
    </row>
    <row r="11098" spans="1:20" x14ac:dyDescent="0.25">
      <c r="A11098" t="s">
        <v>118</v>
      </c>
      <c r="B11098">
        <v>2250501</v>
      </c>
      <c r="C11098" s="4" t="s">
        <v>14087</v>
      </c>
      <c r="D11098" s="4" t="s">
        <v>4771</v>
      </c>
      <c r="E11098" s="8" t="s">
        <v>4771</v>
      </c>
      <c r="F11098" t="s">
        <v>390</v>
      </c>
      <c r="G11098" t="s">
        <v>566</v>
      </c>
      <c r="H11098" t="s">
        <v>567</v>
      </c>
      <c r="I11098" t="s">
        <v>1349</v>
      </c>
      <c r="J11098" s="1" t="s">
        <v>922</v>
      </c>
      <c r="L11098" s="2" t="s">
        <v>923</v>
      </c>
      <c r="M11098" s="2" t="s">
        <v>887</v>
      </c>
      <c r="N11098">
        <v>0</v>
      </c>
      <c r="O11098">
        <v>130000</v>
      </c>
      <c r="P11098">
        <v>0</v>
      </c>
      <c r="Q11098" t="s">
        <v>864</v>
      </c>
      <c r="R11098" s="3">
        <v>0.25</v>
      </c>
      <c r="S11098">
        <v>0</v>
      </c>
      <c r="T11098">
        <v>0</v>
      </c>
    </row>
    <row r="11099" spans="1:20" x14ac:dyDescent="0.25">
      <c r="A11099" t="s">
        <v>118</v>
      </c>
      <c r="B11099">
        <v>2250501</v>
      </c>
      <c r="C11099" s="4" t="s">
        <v>14087</v>
      </c>
      <c r="D11099" s="4" t="s">
        <v>4772</v>
      </c>
      <c r="E11099" s="8" t="s">
        <v>4772</v>
      </c>
      <c r="F11099" t="s">
        <v>390</v>
      </c>
      <c r="G11099" t="s">
        <v>566</v>
      </c>
      <c r="H11099" t="s">
        <v>567</v>
      </c>
      <c r="I11099" t="s">
        <v>1349</v>
      </c>
      <c r="J11099" s="1" t="s">
        <v>924</v>
      </c>
      <c r="L11099" s="2" t="s">
        <v>925</v>
      </c>
      <c r="M11099" s="2" t="s">
        <v>887</v>
      </c>
      <c r="N11099">
        <v>0</v>
      </c>
      <c r="O11099">
        <v>130000</v>
      </c>
      <c r="P11099">
        <v>0</v>
      </c>
      <c r="Q11099" t="s">
        <v>864</v>
      </c>
      <c r="R11099" s="3">
        <v>0.25</v>
      </c>
      <c r="S11099">
        <v>0</v>
      </c>
      <c r="T11099">
        <v>0</v>
      </c>
    </row>
    <row r="11100" spans="1:20" x14ac:dyDescent="0.25">
      <c r="A11100" t="s">
        <v>118</v>
      </c>
      <c r="B11100">
        <v>2250501</v>
      </c>
      <c r="C11100" s="4" t="s">
        <v>14087</v>
      </c>
      <c r="D11100" s="4" t="s">
        <v>4773</v>
      </c>
      <c r="E11100" s="8" t="s">
        <v>4773</v>
      </c>
      <c r="F11100" t="s">
        <v>390</v>
      </c>
      <c r="G11100" t="s">
        <v>566</v>
      </c>
      <c r="H11100" t="s">
        <v>567</v>
      </c>
      <c r="I11100" t="s">
        <v>1349</v>
      </c>
      <c r="J11100" s="1" t="s">
        <v>926</v>
      </c>
      <c r="L11100" s="2" t="s">
        <v>927</v>
      </c>
      <c r="M11100" s="2" t="s">
        <v>887</v>
      </c>
      <c r="N11100">
        <v>0</v>
      </c>
      <c r="O11100">
        <v>260000</v>
      </c>
      <c r="P11100">
        <v>0</v>
      </c>
      <c r="Q11100" t="s">
        <v>864</v>
      </c>
      <c r="R11100" s="3">
        <v>0.25</v>
      </c>
      <c r="S11100">
        <v>0</v>
      </c>
      <c r="T11100">
        <v>0</v>
      </c>
    </row>
    <row r="11101" spans="1:20" x14ac:dyDescent="0.25">
      <c r="A11101" t="s">
        <v>118</v>
      </c>
      <c r="B11101">
        <v>2250501</v>
      </c>
      <c r="C11101" s="4" t="s">
        <v>14087</v>
      </c>
      <c r="D11101" s="4" t="s">
        <v>4774</v>
      </c>
      <c r="E11101" s="8" t="s">
        <v>4774</v>
      </c>
      <c r="F11101" t="s">
        <v>390</v>
      </c>
      <c r="G11101" t="s">
        <v>566</v>
      </c>
      <c r="H11101" t="s">
        <v>567</v>
      </c>
      <c r="I11101" t="s">
        <v>1349</v>
      </c>
      <c r="J11101" s="1" t="s">
        <v>928</v>
      </c>
      <c r="L11101" s="2" t="s">
        <v>929</v>
      </c>
      <c r="M11101" s="2" t="s">
        <v>887</v>
      </c>
      <c r="N11101">
        <v>0</v>
      </c>
      <c r="O11101">
        <v>210000</v>
      </c>
      <c r="P11101">
        <v>0</v>
      </c>
      <c r="Q11101" t="s">
        <v>864</v>
      </c>
      <c r="R11101" s="3">
        <v>0.25</v>
      </c>
      <c r="S11101">
        <v>0</v>
      </c>
      <c r="T11101">
        <v>0</v>
      </c>
    </row>
    <row r="11102" spans="1:20" x14ac:dyDescent="0.25">
      <c r="A11102" t="s">
        <v>118</v>
      </c>
      <c r="B11102">
        <v>2250501</v>
      </c>
      <c r="C11102" s="4" t="s">
        <v>14087</v>
      </c>
      <c r="D11102" s="4" t="s">
        <v>4775</v>
      </c>
      <c r="E11102" s="8" t="s">
        <v>4775</v>
      </c>
      <c r="F11102" t="s">
        <v>390</v>
      </c>
      <c r="G11102" t="s">
        <v>566</v>
      </c>
      <c r="H11102" t="s">
        <v>567</v>
      </c>
      <c r="I11102" t="s">
        <v>1349</v>
      </c>
      <c r="J11102" s="1" t="s">
        <v>930</v>
      </c>
      <c r="L11102" s="2" t="s">
        <v>931</v>
      </c>
      <c r="M11102" s="2" t="s">
        <v>882</v>
      </c>
      <c r="N11102">
        <v>0</v>
      </c>
      <c r="O11102">
        <v>270000</v>
      </c>
      <c r="P11102">
        <v>0</v>
      </c>
      <c r="Q11102" t="s">
        <v>863</v>
      </c>
      <c r="R11102" s="3">
        <v>0.37</v>
      </c>
      <c r="S11102">
        <v>0</v>
      </c>
      <c r="T11102">
        <v>0</v>
      </c>
    </row>
    <row r="11103" spans="1:20" x14ac:dyDescent="0.25">
      <c r="A11103" t="s">
        <v>118</v>
      </c>
      <c r="B11103">
        <v>2250501</v>
      </c>
      <c r="C11103" s="4" t="s">
        <v>14087</v>
      </c>
      <c r="D11103" s="4" t="s">
        <v>4776</v>
      </c>
      <c r="E11103" s="8" t="s">
        <v>4776</v>
      </c>
      <c r="F11103" t="s">
        <v>390</v>
      </c>
      <c r="G11103" t="s">
        <v>566</v>
      </c>
      <c r="H11103" t="s">
        <v>567</v>
      </c>
      <c r="I11103" t="s">
        <v>1349</v>
      </c>
      <c r="J11103" s="1" t="s">
        <v>932</v>
      </c>
      <c r="L11103" s="2" t="s">
        <v>933</v>
      </c>
      <c r="M11103" s="2" t="s">
        <v>882</v>
      </c>
      <c r="N11103">
        <v>0</v>
      </c>
      <c r="O11103">
        <v>270000</v>
      </c>
      <c r="P11103">
        <v>0</v>
      </c>
      <c r="Q11103" t="s">
        <v>863</v>
      </c>
      <c r="R11103" s="3">
        <v>0.37</v>
      </c>
      <c r="S11103">
        <v>0</v>
      </c>
      <c r="T11103">
        <v>0</v>
      </c>
    </row>
    <row r="11104" spans="1:20" x14ac:dyDescent="0.25">
      <c r="A11104" t="s">
        <v>118</v>
      </c>
      <c r="B11104">
        <v>2250501</v>
      </c>
      <c r="C11104" s="4" t="s">
        <v>14087</v>
      </c>
      <c r="D11104" s="4" t="s">
        <v>4777</v>
      </c>
      <c r="E11104" s="8" t="s">
        <v>4777</v>
      </c>
      <c r="F11104" t="s">
        <v>390</v>
      </c>
      <c r="G11104" t="s">
        <v>566</v>
      </c>
      <c r="H11104" t="s">
        <v>567</v>
      </c>
      <c r="I11104" t="s">
        <v>1349</v>
      </c>
      <c r="J11104" s="1" t="s">
        <v>934</v>
      </c>
      <c r="L11104" s="2" t="s">
        <v>935</v>
      </c>
      <c r="M11104" s="2" t="s">
        <v>882</v>
      </c>
      <c r="N11104">
        <v>0</v>
      </c>
      <c r="O11104">
        <v>130000</v>
      </c>
      <c r="P11104">
        <v>0</v>
      </c>
      <c r="Q11104" t="s">
        <v>863</v>
      </c>
      <c r="R11104" s="3">
        <v>0.37</v>
      </c>
      <c r="S11104">
        <v>0</v>
      </c>
      <c r="T11104">
        <v>0</v>
      </c>
    </row>
    <row r="11105" spans="1:20" x14ac:dyDescent="0.25">
      <c r="A11105" t="s">
        <v>118</v>
      </c>
      <c r="B11105">
        <v>2250501</v>
      </c>
      <c r="C11105" s="4" t="s">
        <v>14087</v>
      </c>
      <c r="D11105" s="4" t="s">
        <v>4778</v>
      </c>
      <c r="E11105" s="8" t="s">
        <v>4778</v>
      </c>
      <c r="F11105" t="s">
        <v>390</v>
      </c>
      <c r="G11105" t="s">
        <v>566</v>
      </c>
      <c r="H11105" t="s">
        <v>567</v>
      </c>
      <c r="I11105" t="s">
        <v>1349</v>
      </c>
      <c r="J11105" s="1" t="s">
        <v>936</v>
      </c>
      <c r="L11105" s="2" t="s">
        <v>937</v>
      </c>
      <c r="M11105" s="2" t="s">
        <v>887</v>
      </c>
      <c r="N11105">
        <v>0</v>
      </c>
      <c r="O11105">
        <v>165000</v>
      </c>
      <c r="P11105">
        <v>0</v>
      </c>
      <c r="Q11105" t="s">
        <v>864</v>
      </c>
      <c r="R11105" s="3">
        <v>0.25</v>
      </c>
      <c r="S11105">
        <v>0</v>
      </c>
      <c r="T11105">
        <v>0</v>
      </c>
    </row>
    <row r="11106" spans="1:20" x14ac:dyDescent="0.25">
      <c r="A11106" t="s">
        <v>118</v>
      </c>
      <c r="B11106">
        <v>2250501</v>
      </c>
      <c r="C11106" s="4" t="s">
        <v>14087</v>
      </c>
      <c r="D11106" s="4" t="s">
        <v>4779</v>
      </c>
      <c r="E11106" s="8" t="s">
        <v>4779</v>
      </c>
      <c r="F11106" t="s">
        <v>390</v>
      </c>
      <c r="G11106" t="s">
        <v>566</v>
      </c>
      <c r="H11106" t="s">
        <v>567</v>
      </c>
      <c r="I11106" t="s">
        <v>1349</v>
      </c>
      <c r="J11106" s="1" t="s">
        <v>938</v>
      </c>
      <c r="L11106" s="2" t="s">
        <v>939</v>
      </c>
      <c r="M11106" s="2" t="s">
        <v>940</v>
      </c>
      <c r="N11106">
        <v>0</v>
      </c>
      <c r="O11106">
        <v>32000</v>
      </c>
      <c r="P11106">
        <v>0</v>
      </c>
      <c r="Q11106" t="s">
        <v>865</v>
      </c>
      <c r="R11106" s="3">
        <v>0</v>
      </c>
      <c r="S11106">
        <v>0</v>
      </c>
      <c r="T11106">
        <v>0</v>
      </c>
    </row>
    <row r="11107" spans="1:20" x14ac:dyDescent="0.25">
      <c r="A11107" t="s">
        <v>118</v>
      </c>
      <c r="B11107">
        <v>2250501</v>
      </c>
      <c r="C11107" s="4" t="s">
        <v>14087</v>
      </c>
      <c r="D11107" s="4" t="s">
        <v>4780</v>
      </c>
      <c r="E11107" s="8" t="s">
        <v>4780</v>
      </c>
      <c r="F11107" t="s">
        <v>390</v>
      </c>
      <c r="G11107" t="s">
        <v>566</v>
      </c>
      <c r="H11107" t="s">
        <v>567</v>
      </c>
      <c r="I11107" t="s">
        <v>1349</v>
      </c>
      <c r="J11107" s="1" t="s">
        <v>941</v>
      </c>
      <c r="L11107" s="2" t="s">
        <v>942</v>
      </c>
      <c r="M11107" s="2" t="s">
        <v>940</v>
      </c>
      <c r="N11107">
        <v>0</v>
      </c>
      <c r="O11107">
        <v>34000</v>
      </c>
      <c r="P11107">
        <v>0</v>
      </c>
      <c r="Q11107" t="s">
        <v>865</v>
      </c>
      <c r="R11107" s="3">
        <v>0</v>
      </c>
      <c r="S11107">
        <v>0</v>
      </c>
      <c r="T11107">
        <v>0</v>
      </c>
    </row>
    <row r="11108" spans="1:20" x14ac:dyDescent="0.25">
      <c r="A11108" t="s">
        <v>118</v>
      </c>
      <c r="B11108">
        <v>2250501</v>
      </c>
      <c r="C11108" s="4" t="s">
        <v>14087</v>
      </c>
      <c r="D11108" s="4" t="s">
        <v>4781</v>
      </c>
      <c r="E11108" s="8" t="s">
        <v>4781</v>
      </c>
      <c r="F11108" t="s">
        <v>390</v>
      </c>
      <c r="G11108" t="s">
        <v>566</v>
      </c>
      <c r="H11108" t="s">
        <v>567</v>
      </c>
      <c r="I11108" t="s">
        <v>1349</v>
      </c>
      <c r="J11108" s="1" t="s">
        <v>943</v>
      </c>
      <c r="L11108" s="2" t="s">
        <v>944</v>
      </c>
      <c r="M11108" s="2" t="s">
        <v>940</v>
      </c>
      <c r="N11108">
        <v>0</v>
      </c>
      <c r="O11108">
        <v>31000</v>
      </c>
      <c r="P11108">
        <v>0</v>
      </c>
      <c r="Q11108" t="s">
        <v>865</v>
      </c>
      <c r="R11108" s="3">
        <v>0</v>
      </c>
      <c r="S11108">
        <v>0</v>
      </c>
      <c r="T11108">
        <v>0</v>
      </c>
    </row>
    <row r="11109" spans="1:20" x14ac:dyDescent="0.25">
      <c r="A11109" s="7" t="s">
        <v>13755</v>
      </c>
      <c r="B11109">
        <v>2250601</v>
      </c>
      <c r="C11109" s="5" t="s">
        <v>14087</v>
      </c>
      <c r="D11109" s="5" t="s">
        <v>13857</v>
      </c>
      <c r="E11109" s="8" t="s">
        <v>13857</v>
      </c>
      <c r="F11109" t="s">
        <v>390</v>
      </c>
      <c r="G11109" t="s">
        <v>13743</v>
      </c>
      <c r="H11109" t="s">
        <v>384</v>
      </c>
      <c r="I11109" s="2" t="s">
        <v>14099</v>
      </c>
      <c r="J11109" s="1" t="s">
        <v>880</v>
      </c>
      <c r="L11109" s="2" t="s">
        <v>881</v>
      </c>
      <c r="M11109" s="2" t="s">
        <v>882</v>
      </c>
      <c r="N11109">
        <v>10</v>
      </c>
      <c r="O11109">
        <v>700000</v>
      </c>
      <c r="P11109" s="2">
        <v>7000000</v>
      </c>
      <c r="Q11109" s="6" t="s">
        <v>863</v>
      </c>
      <c r="R11109" s="3">
        <v>0.37</v>
      </c>
      <c r="S11109" s="2">
        <v>4410000</v>
      </c>
      <c r="T11109" s="2">
        <v>2590000</v>
      </c>
    </row>
    <row r="11110" spans="1:20" x14ac:dyDescent="0.25">
      <c r="A11110" s="7" t="s">
        <v>13755</v>
      </c>
      <c r="B11110">
        <v>2250601</v>
      </c>
      <c r="C11110" s="5" t="s">
        <v>14087</v>
      </c>
      <c r="D11110" s="5" t="s">
        <v>13858</v>
      </c>
      <c r="E11110" s="8" t="s">
        <v>13858</v>
      </c>
      <c r="F11110" t="s">
        <v>390</v>
      </c>
      <c r="G11110" t="s">
        <v>13743</v>
      </c>
      <c r="H11110" t="s">
        <v>384</v>
      </c>
      <c r="I11110" s="2" t="s">
        <v>14099</v>
      </c>
      <c r="J11110" s="1" t="s">
        <v>883</v>
      </c>
      <c r="L11110" s="2" t="s">
        <v>884</v>
      </c>
      <c r="M11110" s="2" t="s">
        <v>882</v>
      </c>
      <c r="N11110">
        <v>0</v>
      </c>
      <c r="O11110">
        <v>420000</v>
      </c>
      <c r="P11110" s="2">
        <v>0</v>
      </c>
      <c r="Q11110" s="6" t="s">
        <v>863</v>
      </c>
      <c r="R11110" s="3">
        <v>0.37</v>
      </c>
      <c r="S11110" s="2">
        <v>0</v>
      </c>
      <c r="T11110" s="2">
        <v>0</v>
      </c>
    </row>
    <row r="11111" spans="1:20" x14ac:dyDescent="0.25">
      <c r="A11111" s="7" t="s">
        <v>13755</v>
      </c>
      <c r="B11111">
        <v>2250601</v>
      </c>
      <c r="C11111" s="5" t="s">
        <v>14087</v>
      </c>
      <c r="D11111" s="5" t="s">
        <v>13859</v>
      </c>
      <c r="E11111" s="8" t="s">
        <v>13859</v>
      </c>
      <c r="F11111" t="s">
        <v>390</v>
      </c>
      <c r="G11111" t="s">
        <v>13743</v>
      </c>
      <c r="H11111" t="s">
        <v>384</v>
      </c>
      <c r="I11111" s="2" t="s">
        <v>14099</v>
      </c>
      <c r="J11111" s="1" t="s">
        <v>885</v>
      </c>
      <c r="L11111" s="2" t="s">
        <v>886</v>
      </c>
      <c r="M11111" s="2" t="s">
        <v>887</v>
      </c>
      <c r="N11111">
        <v>0</v>
      </c>
      <c r="O11111">
        <v>250000</v>
      </c>
      <c r="P11111" s="2">
        <v>0</v>
      </c>
      <c r="Q11111" s="6" t="s">
        <v>864</v>
      </c>
      <c r="R11111" s="3">
        <v>0.25</v>
      </c>
      <c r="S11111" s="2">
        <v>0</v>
      </c>
      <c r="T11111" s="2">
        <v>0</v>
      </c>
    </row>
    <row r="11112" spans="1:20" x14ac:dyDescent="0.25">
      <c r="A11112" s="7" t="s">
        <v>13755</v>
      </c>
      <c r="B11112">
        <v>2250601</v>
      </c>
      <c r="C11112" s="5" t="s">
        <v>14087</v>
      </c>
      <c r="D11112" s="5" t="s">
        <v>13860</v>
      </c>
      <c r="E11112" s="8" t="s">
        <v>13860</v>
      </c>
      <c r="F11112" t="s">
        <v>390</v>
      </c>
      <c r="G11112" t="s">
        <v>13743</v>
      </c>
      <c r="H11112" t="s">
        <v>384</v>
      </c>
      <c r="I11112" s="2" t="s">
        <v>14099</v>
      </c>
      <c r="J11112" s="1" t="s">
        <v>888</v>
      </c>
      <c r="L11112" s="2" t="s">
        <v>889</v>
      </c>
      <c r="M11112" s="2" t="s">
        <v>887</v>
      </c>
      <c r="N11112">
        <v>10</v>
      </c>
      <c r="O11112">
        <v>275000</v>
      </c>
      <c r="P11112" s="2">
        <v>2750000</v>
      </c>
      <c r="Q11112" s="6" t="s">
        <v>864</v>
      </c>
      <c r="R11112" s="3">
        <v>0.25</v>
      </c>
      <c r="S11112" s="2">
        <v>2062500</v>
      </c>
      <c r="T11112" s="2">
        <v>687500</v>
      </c>
    </row>
    <row r="11113" spans="1:20" x14ac:dyDescent="0.25">
      <c r="A11113" s="7" t="s">
        <v>13755</v>
      </c>
      <c r="B11113">
        <v>2250601</v>
      </c>
      <c r="C11113" s="5" t="s">
        <v>14087</v>
      </c>
      <c r="D11113" s="5" t="s">
        <v>13861</v>
      </c>
      <c r="E11113" s="8" t="s">
        <v>13861</v>
      </c>
      <c r="F11113" t="s">
        <v>390</v>
      </c>
      <c r="G11113" t="s">
        <v>13743</v>
      </c>
      <c r="H11113" t="s">
        <v>384</v>
      </c>
      <c r="I11113" s="2" t="s">
        <v>14099</v>
      </c>
      <c r="J11113" s="1" t="s">
        <v>890</v>
      </c>
      <c r="L11113" s="2" t="s">
        <v>891</v>
      </c>
      <c r="M11113" s="2" t="s">
        <v>882</v>
      </c>
      <c r="N11113">
        <v>0</v>
      </c>
      <c r="O11113">
        <v>150000</v>
      </c>
      <c r="P11113" s="2">
        <v>0</v>
      </c>
      <c r="Q11113" s="6" t="s">
        <v>863</v>
      </c>
      <c r="R11113" s="3">
        <v>0.37</v>
      </c>
      <c r="S11113" s="2">
        <v>0</v>
      </c>
      <c r="T11113" s="2">
        <v>0</v>
      </c>
    </row>
    <row r="11114" spans="1:20" x14ac:dyDescent="0.25">
      <c r="A11114" s="7" t="s">
        <v>13755</v>
      </c>
      <c r="B11114">
        <v>2250601</v>
      </c>
      <c r="C11114" s="5" t="s">
        <v>14087</v>
      </c>
      <c r="D11114" s="5" t="s">
        <v>13862</v>
      </c>
      <c r="E11114" s="8" t="s">
        <v>13862</v>
      </c>
      <c r="F11114" t="s">
        <v>390</v>
      </c>
      <c r="G11114" t="s">
        <v>13743</v>
      </c>
      <c r="H11114" t="s">
        <v>384</v>
      </c>
      <c r="I11114" s="2" t="s">
        <v>14099</v>
      </c>
      <c r="J11114" s="1" t="s">
        <v>892</v>
      </c>
      <c r="L11114" s="2" t="s">
        <v>893</v>
      </c>
      <c r="M11114" s="2" t="s">
        <v>882</v>
      </c>
      <c r="N11114">
        <v>10</v>
      </c>
      <c r="O11114">
        <v>300000</v>
      </c>
      <c r="P11114" s="2">
        <v>3000000</v>
      </c>
      <c r="Q11114" s="6" t="s">
        <v>863</v>
      </c>
      <c r="R11114" s="3">
        <v>0.37</v>
      </c>
      <c r="S11114" s="2">
        <v>1890000</v>
      </c>
      <c r="T11114" s="2">
        <v>1110000</v>
      </c>
    </row>
    <row r="11115" spans="1:20" x14ac:dyDescent="0.25">
      <c r="A11115" s="7" t="s">
        <v>13755</v>
      </c>
      <c r="B11115">
        <v>2250601</v>
      </c>
      <c r="C11115" s="5" t="s">
        <v>14087</v>
      </c>
      <c r="D11115" s="5" t="s">
        <v>13863</v>
      </c>
      <c r="E11115" s="8" t="s">
        <v>13863</v>
      </c>
      <c r="F11115" t="s">
        <v>390</v>
      </c>
      <c r="G11115" t="s">
        <v>13743</v>
      </c>
      <c r="H11115" t="s">
        <v>384</v>
      </c>
      <c r="I11115" s="2" t="s">
        <v>14099</v>
      </c>
      <c r="J11115" s="1" t="s">
        <v>894</v>
      </c>
      <c r="L11115" s="2" t="s">
        <v>895</v>
      </c>
      <c r="M11115" s="2" t="s">
        <v>882</v>
      </c>
      <c r="N11115">
        <v>15</v>
      </c>
      <c r="O11115">
        <v>400000</v>
      </c>
      <c r="P11115" s="2">
        <v>6000000</v>
      </c>
      <c r="Q11115" s="6" t="s">
        <v>863</v>
      </c>
      <c r="R11115" s="3">
        <v>0.37</v>
      </c>
      <c r="S11115" s="2">
        <v>3780000</v>
      </c>
      <c r="T11115" s="2">
        <v>2220000</v>
      </c>
    </row>
    <row r="11116" spans="1:20" x14ac:dyDescent="0.25">
      <c r="A11116" s="7" t="s">
        <v>13755</v>
      </c>
      <c r="B11116">
        <v>2250601</v>
      </c>
      <c r="C11116" s="5" t="s">
        <v>14087</v>
      </c>
      <c r="D11116" s="5" t="s">
        <v>13864</v>
      </c>
      <c r="E11116" s="8" t="s">
        <v>13864</v>
      </c>
      <c r="F11116" t="s">
        <v>390</v>
      </c>
      <c r="G11116" t="s">
        <v>13743</v>
      </c>
      <c r="H11116" t="s">
        <v>384</v>
      </c>
      <c r="I11116" s="2" t="s">
        <v>14099</v>
      </c>
      <c r="J11116" s="1" t="s">
        <v>896</v>
      </c>
      <c r="L11116" s="2" t="s">
        <v>897</v>
      </c>
      <c r="M11116" s="2" t="s">
        <v>882</v>
      </c>
      <c r="N11116">
        <v>15</v>
      </c>
      <c r="O11116">
        <v>360000</v>
      </c>
      <c r="P11116" s="2">
        <v>5400000</v>
      </c>
      <c r="Q11116" s="6" t="s">
        <v>863</v>
      </c>
      <c r="R11116" s="3">
        <v>0.37</v>
      </c>
      <c r="S11116" s="2">
        <v>3402000</v>
      </c>
      <c r="T11116" s="2">
        <v>1998000</v>
      </c>
    </row>
    <row r="11117" spans="1:20" x14ac:dyDescent="0.25">
      <c r="A11117" s="7" t="s">
        <v>13755</v>
      </c>
      <c r="B11117">
        <v>2250601</v>
      </c>
      <c r="C11117" s="5" t="s">
        <v>14087</v>
      </c>
      <c r="D11117" s="5" t="s">
        <v>13865</v>
      </c>
      <c r="E11117" s="8" t="s">
        <v>13865</v>
      </c>
      <c r="F11117" t="s">
        <v>390</v>
      </c>
      <c r="G11117" t="s">
        <v>13743</v>
      </c>
      <c r="H11117" t="s">
        <v>384</v>
      </c>
      <c r="I11117" s="2" t="s">
        <v>14099</v>
      </c>
      <c r="J11117" s="1" t="s">
        <v>898</v>
      </c>
      <c r="L11117" s="2" t="s">
        <v>899</v>
      </c>
      <c r="M11117" s="2" t="s">
        <v>882</v>
      </c>
      <c r="N11117">
        <v>0</v>
      </c>
      <c r="O11117">
        <v>250000</v>
      </c>
      <c r="P11117" s="2">
        <v>0</v>
      </c>
      <c r="Q11117" s="6" t="s">
        <v>863</v>
      </c>
      <c r="R11117" s="3">
        <v>0.37</v>
      </c>
      <c r="S11117" s="2">
        <v>0</v>
      </c>
      <c r="T11117" s="2">
        <v>0</v>
      </c>
    </row>
    <row r="11118" spans="1:20" x14ac:dyDescent="0.25">
      <c r="A11118" s="7" t="s">
        <v>13755</v>
      </c>
      <c r="B11118">
        <v>2250601</v>
      </c>
      <c r="C11118" s="5" t="s">
        <v>14087</v>
      </c>
      <c r="D11118" s="5" t="s">
        <v>13866</v>
      </c>
      <c r="E11118" s="8" t="s">
        <v>13866</v>
      </c>
      <c r="F11118" t="s">
        <v>390</v>
      </c>
      <c r="G11118" t="s">
        <v>13743</v>
      </c>
      <c r="H11118" t="s">
        <v>384</v>
      </c>
      <c r="I11118" s="2" t="s">
        <v>14099</v>
      </c>
      <c r="J11118" s="1" t="s">
        <v>900</v>
      </c>
      <c r="L11118" s="2" t="s">
        <v>901</v>
      </c>
      <c r="M11118" s="2" t="s">
        <v>882</v>
      </c>
      <c r="N11118">
        <v>0</v>
      </c>
      <c r="O11118">
        <v>360000</v>
      </c>
      <c r="P11118" s="2">
        <v>0</v>
      </c>
      <c r="Q11118" s="6" t="s">
        <v>863</v>
      </c>
      <c r="R11118" s="3">
        <v>0.37</v>
      </c>
      <c r="S11118" s="2">
        <v>0</v>
      </c>
      <c r="T11118" s="2">
        <v>0</v>
      </c>
    </row>
    <row r="11119" spans="1:20" x14ac:dyDescent="0.25">
      <c r="A11119" s="7" t="s">
        <v>13755</v>
      </c>
      <c r="B11119">
        <v>2250601</v>
      </c>
      <c r="C11119" s="5" t="s">
        <v>14087</v>
      </c>
      <c r="D11119" s="5" t="s">
        <v>13867</v>
      </c>
      <c r="E11119" s="8" t="s">
        <v>13867</v>
      </c>
      <c r="F11119" t="s">
        <v>390</v>
      </c>
      <c r="G11119" t="s">
        <v>13743</v>
      </c>
      <c r="H11119" t="s">
        <v>384</v>
      </c>
      <c r="I11119" s="2" t="s">
        <v>14099</v>
      </c>
      <c r="J11119" s="1" t="s">
        <v>902</v>
      </c>
      <c r="L11119" s="2" t="s">
        <v>903</v>
      </c>
      <c r="M11119" s="2" t="s">
        <v>887</v>
      </c>
      <c r="N11119">
        <v>15</v>
      </c>
      <c r="O11119">
        <v>300000</v>
      </c>
      <c r="P11119" s="2">
        <v>4500000</v>
      </c>
      <c r="Q11119" s="6" t="s">
        <v>864</v>
      </c>
      <c r="R11119" s="3">
        <v>0.25</v>
      </c>
      <c r="S11119" s="2">
        <v>3375000</v>
      </c>
      <c r="T11119" s="2">
        <v>1125000</v>
      </c>
    </row>
    <row r="11120" spans="1:20" x14ac:dyDescent="0.25">
      <c r="A11120" s="7" t="s">
        <v>13755</v>
      </c>
      <c r="B11120">
        <v>2250601</v>
      </c>
      <c r="C11120" s="5" t="s">
        <v>14087</v>
      </c>
      <c r="D11120" s="5" t="s">
        <v>13868</v>
      </c>
      <c r="E11120" s="8" t="s">
        <v>13868</v>
      </c>
      <c r="F11120" t="s">
        <v>390</v>
      </c>
      <c r="G11120" t="s">
        <v>13743</v>
      </c>
      <c r="H11120" t="s">
        <v>384</v>
      </c>
      <c r="I11120" s="2" t="s">
        <v>14099</v>
      </c>
      <c r="J11120" s="1" t="s">
        <v>904</v>
      </c>
      <c r="L11120" s="2" t="s">
        <v>905</v>
      </c>
      <c r="M11120" s="2" t="s">
        <v>887</v>
      </c>
      <c r="N11120">
        <v>0</v>
      </c>
      <c r="O11120">
        <v>690000</v>
      </c>
      <c r="P11120" s="2">
        <v>0</v>
      </c>
      <c r="Q11120" s="6" t="s">
        <v>864</v>
      </c>
      <c r="R11120" s="3">
        <v>0.25</v>
      </c>
      <c r="S11120" s="2">
        <v>0</v>
      </c>
      <c r="T11120" s="2">
        <v>0</v>
      </c>
    </row>
    <row r="11121" spans="1:20" x14ac:dyDescent="0.25">
      <c r="A11121" s="7" t="s">
        <v>13755</v>
      </c>
      <c r="B11121">
        <v>2250601</v>
      </c>
      <c r="C11121" s="5" t="s">
        <v>14087</v>
      </c>
      <c r="D11121" s="5" t="s">
        <v>13869</v>
      </c>
      <c r="E11121" s="8" t="s">
        <v>13869</v>
      </c>
      <c r="F11121" t="s">
        <v>390</v>
      </c>
      <c r="G11121" t="s">
        <v>13743</v>
      </c>
      <c r="H11121" t="s">
        <v>384</v>
      </c>
      <c r="I11121" s="2" t="s">
        <v>14099</v>
      </c>
      <c r="J11121" s="1" t="s">
        <v>906</v>
      </c>
      <c r="L11121" s="2" t="s">
        <v>907</v>
      </c>
      <c r="M11121" s="2" t="s">
        <v>887</v>
      </c>
      <c r="N11121">
        <v>0</v>
      </c>
      <c r="O11121">
        <v>330000</v>
      </c>
      <c r="P11121" s="2">
        <v>0</v>
      </c>
      <c r="Q11121" s="6" t="s">
        <v>864</v>
      </c>
      <c r="R11121" s="3">
        <v>0.25</v>
      </c>
      <c r="S11121" s="2">
        <v>0</v>
      </c>
      <c r="T11121" s="2">
        <v>0</v>
      </c>
    </row>
    <row r="11122" spans="1:20" x14ac:dyDescent="0.25">
      <c r="A11122" s="7" t="s">
        <v>13755</v>
      </c>
      <c r="B11122">
        <v>2250601</v>
      </c>
      <c r="C11122" s="5" t="s">
        <v>14087</v>
      </c>
      <c r="D11122" s="5" t="s">
        <v>13870</v>
      </c>
      <c r="E11122" s="8" t="s">
        <v>13870</v>
      </c>
      <c r="F11122" t="s">
        <v>390</v>
      </c>
      <c r="G11122" t="s">
        <v>13743</v>
      </c>
      <c r="H11122" t="s">
        <v>384</v>
      </c>
      <c r="I11122" s="2" t="s">
        <v>14099</v>
      </c>
      <c r="J11122" s="1" t="s">
        <v>908</v>
      </c>
      <c r="L11122" s="2" t="s">
        <v>909</v>
      </c>
      <c r="M11122" s="2" t="s">
        <v>882</v>
      </c>
      <c r="N11122">
        <v>8</v>
      </c>
      <c r="O11122">
        <v>200000</v>
      </c>
      <c r="P11122" s="2">
        <v>1600000</v>
      </c>
      <c r="Q11122" s="6" t="s">
        <v>863</v>
      </c>
      <c r="R11122" s="3">
        <v>0.37</v>
      </c>
      <c r="S11122" s="2">
        <v>1008000</v>
      </c>
      <c r="T11122" s="2">
        <v>592000</v>
      </c>
    </row>
    <row r="11123" spans="1:20" x14ac:dyDescent="0.25">
      <c r="A11123" s="7" t="s">
        <v>13755</v>
      </c>
      <c r="B11123">
        <v>2250601</v>
      </c>
      <c r="C11123" s="5" t="s">
        <v>14087</v>
      </c>
      <c r="D11123" s="5" t="s">
        <v>13871</v>
      </c>
      <c r="E11123" s="8" t="s">
        <v>13871</v>
      </c>
      <c r="F11123" t="s">
        <v>390</v>
      </c>
      <c r="G11123" t="s">
        <v>13743</v>
      </c>
      <c r="H11123" t="s">
        <v>384</v>
      </c>
      <c r="I11123" s="2" t="s">
        <v>14099</v>
      </c>
      <c r="J11123" s="1" t="s">
        <v>910</v>
      </c>
      <c r="L11123" s="2" t="s">
        <v>911</v>
      </c>
      <c r="M11123" s="2" t="s">
        <v>887</v>
      </c>
      <c r="N11123">
        <v>10</v>
      </c>
      <c r="O11123">
        <v>400000</v>
      </c>
      <c r="P11123" s="2">
        <v>4000000</v>
      </c>
      <c r="Q11123" s="6" t="s">
        <v>864</v>
      </c>
      <c r="R11123" s="3">
        <v>0.25</v>
      </c>
      <c r="S11123" s="2">
        <v>3000000</v>
      </c>
      <c r="T11123" s="2">
        <v>1000000</v>
      </c>
    </row>
    <row r="11124" spans="1:20" x14ac:dyDescent="0.25">
      <c r="A11124" s="7" t="s">
        <v>13755</v>
      </c>
      <c r="B11124">
        <v>2250601</v>
      </c>
      <c r="C11124" s="5" t="s">
        <v>14087</v>
      </c>
      <c r="D11124" s="5" t="s">
        <v>13872</v>
      </c>
      <c r="E11124" s="8" t="s">
        <v>13872</v>
      </c>
      <c r="F11124" t="s">
        <v>390</v>
      </c>
      <c r="G11124" t="s">
        <v>13743</v>
      </c>
      <c r="H11124" t="s">
        <v>384</v>
      </c>
      <c r="I11124" s="2" t="s">
        <v>14099</v>
      </c>
      <c r="J11124" s="1" t="s">
        <v>912</v>
      </c>
      <c r="L11124" s="2" t="s">
        <v>913</v>
      </c>
      <c r="M11124" s="2" t="s">
        <v>882</v>
      </c>
      <c r="N11124">
        <v>8</v>
      </c>
      <c r="O11124">
        <v>240000</v>
      </c>
      <c r="P11124" s="2">
        <v>1920000</v>
      </c>
      <c r="Q11124" s="6" t="s">
        <v>863</v>
      </c>
      <c r="R11124" s="3">
        <v>0.37</v>
      </c>
      <c r="S11124" s="2">
        <v>1209600</v>
      </c>
      <c r="T11124" s="2">
        <v>710400</v>
      </c>
    </row>
    <row r="11125" spans="1:20" x14ac:dyDescent="0.25">
      <c r="A11125" s="7" t="s">
        <v>13755</v>
      </c>
      <c r="B11125">
        <v>2250601</v>
      </c>
      <c r="C11125" s="5" t="s">
        <v>14087</v>
      </c>
      <c r="D11125" s="5" t="s">
        <v>13873</v>
      </c>
      <c r="E11125" s="8" t="s">
        <v>13873</v>
      </c>
      <c r="F11125" t="s">
        <v>390</v>
      </c>
      <c r="G11125" t="s">
        <v>13743</v>
      </c>
      <c r="H11125" t="s">
        <v>384</v>
      </c>
      <c r="I11125" s="2" t="s">
        <v>14099</v>
      </c>
      <c r="J11125" s="1" t="s">
        <v>914</v>
      </c>
      <c r="L11125" s="2" t="s">
        <v>915</v>
      </c>
      <c r="M11125" s="2" t="s">
        <v>887</v>
      </c>
      <c r="N11125">
        <v>9</v>
      </c>
      <c r="O11125">
        <v>240000</v>
      </c>
      <c r="P11125" s="2">
        <v>2160000</v>
      </c>
      <c r="Q11125" s="6" t="s">
        <v>864</v>
      </c>
      <c r="R11125" s="3">
        <v>0.25</v>
      </c>
      <c r="S11125" s="2">
        <v>1620000</v>
      </c>
      <c r="T11125" s="2">
        <v>540000</v>
      </c>
    </row>
    <row r="11126" spans="1:20" x14ac:dyDescent="0.25">
      <c r="A11126" s="7" t="s">
        <v>13755</v>
      </c>
      <c r="B11126">
        <v>2250601</v>
      </c>
      <c r="C11126" s="5" t="s">
        <v>14087</v>
      </c>
      <c r="D11126" s="5" t="s">
        <v>13874</v>
      </c>
      <c r="E11126" s="8" t="s">
        <v>13874</v>
      </c>
      <c r="F11126" t="s">
        <v>390</v>
      </c>
      <c r="G11126" t="s">
        <v>13743</v>
      </c>
      <c r="H11126" t="s">
        <v>384</v>
      </c>
      <c r="I11126" s="2" t="s">
        <v>14099</v>
      </c>
      <c r="J11126" s="1" t="s">
        <v>916</v>
      </c>
      <c r="L11126" s="2" t="s">
        <v>917</v>
      </c>
      <c r="M11126" s="2" t="s">
        <v>887</v>
      </c>
      <c r="N11126">
        <v>0</v>
      </c>
      <c r="O11126">
        <v>150000</v>
      </c>
      <c r="P11126" s="2">
        <v>0</v>
      </c>
      <c r="Q11126" s="6" t="s">
        <v>864</v>
      </c>
      <c r="R11126" s="3">
        <v>0.25</v>
      </c>
      <c r="S11126" s="2">
        <v>0</v>
      </c>
      <c r="T11126" s="2">
        <v>0</v>
      </c>
    </row>
    <row r="11127" spans="1:20" x14ac:dyDescent="0.25">
      <c r="A11127" s="7" t="s">
        <v>13755</v>
      </c>
      <c r="B11127">
        <v>2250601</v>
      </c>
      <c r="C11127" s="5" t="s">
        <v>14087</v>
      </c>
      <c r="D11127" s="5" t="s">
        <v>13875</v>
      </c>
      <c r="E11127" s="8" t="s">
        <v>13875</v>
      </c>
      <c r="F11127" t="s">
        <v>390</v>
      </c>
      <c r="G11127" t="s">
        <v>13743</v>
      </c>
      <c r="H11127" t="s">
        <v>384</v>
      </c>
      <c r="I11127" s="2" t="s">
        <v>14099</v>
      </c>
      <c r="J11127" s="1" t="s">
        <v>918</v>
      </c>
      <c r="L11127" s="2" t="s">
        <v>919</v>
      </c>
      <c r="M11127" s="2" t="s">
        <v>887</v>
      </c>
      <c r="N11127">
        <v>20</v>
      </c>
      <c r="O11127">
        <v>470000</v>
      </c>
      <c r="P11127" s="2">
        <v>9400000</v>
      </c>
      <c r="Q11127" s="6" t="s">
        <v>864</v>
      </c>
      <c r="R11127" s="3">
        <v>0.25</v>
      </c>
      <c r="S11127" s="2">
        <v>7050000</v>
      </c>
      <c r="T11127" s="2">
        <v>2350000</v>
      </c>
    </row>
    <row r="11128" spans="1:20" x14ac:dyDescent="0.25">
      <c r="A11128" s="7" t="s">
        <v>13755</v>
      </c>
      <c r="B11128">
        <v>2250601</v>
      </c>
      <c r="C11128" s="5" t="s">
        <v>14087</v>
      </c>
      <c r="D11128" s="5" t="s">
        <v>13876</v>
      </c>
      <c r="E11128" s="8" t="s">
        <v>13876</v>
      </c>
      <c r="F11128" t="s">
        <v>390</v>
      </c>
      <c r="G11128" t="s">
        <v>13743</v>
      </c>
      <c r="H11128" t="s">
        <v>384</v>
      </c>
      <c r="I11128" s="2" t="s">
        <v>14099</v>
      </c>
      <c r="J11128" s="1" t="s">
        <v>920</v>
      </c>
      <c r="L11128" s="2" t="s">
        <v>921</v>
      </c>
      <c r="M11128" s="2" t="s">
        <v>882</v>
      </c>
      <c r="N11128">
        <v>0</v>
      </c>
      <c r="O11128">
        <v>170000</v>
      </c>
      <c r="P11128" s="2">
        <v>0</v>
      </c>
      <c r="Q11128" s="6" t="s">
        <v>863</v>
      </c>
      <c r="R11128" s="3">
        <v>0.37</v>
      </c>
      <c r="S11128" s="2">
        <v>0</v>
      </c>
      <c r="T11128" s="2">
        <v>0</v>
      </c>
    </row>
    <row r="11129" spans="1:20" x14ac:dyDescent="0.25">
      <c r="A11129" s="7" t="s">
        <v>13755</v>
      </c>
      <c r="B11129">
        <v>2250601</v>
      </c>
      <c r="C11129" s="5" t="s">
        <v>14087</v>
      </c>
      <c r="D11129" s="5" t="s">
        <v>13877</v>
      </c>
      <c r="E11129" s="8" t="s">
        <v>13877</v>
      </c>
      <c r="F11129" t="s">
        <v>390</v>
      </c>
      <c r="G11129" t="s">
        <v>13743</v>
      </c>
      <c r="H11129" t="s">
        <v>384</v>
      </c>
      <c r="I11129" s="2" t="s">
        <v>14099</v>
      </c>
      <c r="J11129" s="1" t="s">
        <v>922</v>
      </c>
      <c r="L11129" s="2" t="s">
        <v>923</v>
      </c>
      <c r="M11129" s="2" t="s">
        <v>887</v>
      </c>
      <c r="N11129">
        <v>0</v>
      </c>
      <c r="O11129">
        <v>130000</v>
      </c>
      <c r="P11129" s="2">
        <v>0</v>
      </c>
      <c r="Q11129" s="6" t="s">
        <v>864</v>
      </c>
      <c r="R11129" s="3">
        <v>0.25</v>
      </c>
      <c r="S11129" s="2">
        <v>0</v>
      </c>
      <c r="T11129" s="2">
        <v>0</v>
      </c>
    </row>
    <row r="11130" spans="1:20" x14ac:dyDescent="0.25">
      <c r="A11130" s="7" t="s">
        <v>13755</v>
      </c>
      <c r="B11130">
        <v>2250601</v>
      </c>
      <c r="C11130" s="5" t="s">
        <v>14087</v>
      </c>
      <c r="D11130" s="5" t="s">
        <v>13878</v>
      </c>
      <c r="E11130" s="8" t="s">
        <v>13878</v>
      </c>
      <c r="F11130" t="s">
        <v>390</v>
      </c>
      <c r="G11130" t="s">
        <v>13743</v>
      </c>
      <c r="H11130" t="s">
        <v>384</v>
      </c>
      <c r="I11130" s="2" t="s">
        <v>14099</v>
      </c>
      <c r="J11130" s="1" t="s">
        <v>924</v>
      </c>
      <c r="L11130" s="2" t="s">
        <v>925</v>
      </c>
      <c r="M11130" s="2" t="s">
        <v>887</v>
      </c>
      <c r="N11130">
        <v>0</v>
      </c>
      <c r="O11130">
        <v>130000</v>
      </c>
      <c r="P11130" s="2">
        <v>0</v>
      </c>
      <c r="Q11130" s="6" t="s">
        <v>864</v>
      </c>
      <c r="R11130" s="3">
        <v>0.25</v>
      </c>
      <c r="S11130" s="2">
        <v>0</v>
      </c>
      <c r="T11130" s="2">
        <v>0</v>
      </c>
    </row>
    <row r="11131" spans="1:20" x14ac:dyDescent="0.25">
      <c r="A11131" s="7" t="s">
        <v>13755</v>
      </c>
      <c r="B11131">
        <v>2250601</v>
      </c>
      <c r="C11131" s="5" t="s">
        <v>14087</v>
      </c>
      <c r="D11131" s="5" t="s">
        <v>13879</v>
      </c>
      <c r="E11131" s="8" t="s">
        <v>13879</v>
      </c>
      <c r="F11131" t="s">
        <v>390</v>
      </c>
      <c r="G11131" t="s">
        <v>13743</v>
      </c>
      <c r="H11131" t="s">
        <v>384</v>
      </c>
      <c r="I11131" s="2" t="s">
        <v>14099</v>
      </c>
      <c r="J11131" s="1" t="s">
        <v>926</v>
      </c>
      <c r="L11131" s="2" t="s">
        <v>927</v>
      </c>
      <c r="M11131" s="2" t="s">
        <v>887</v>
      </c>
      <c r="N11131">
        <v>0</v>
      </c>
      <c r="O11131">
        <v>260000</v>
      </c>
      <c r="P11131" s="2">
        <v>0</v>
      </c>
      <c r="Q11131" s="6" t="s">
        <v>864</v>
      </c>
      <c r="R11131" s="3">
        <v>0.25</v>
      </c>
      <c r="S11131" s="2">
        <v>0</v>
      </c>
      <c r="T11131" s="2">
        <v>0</v>
      </c>
    </row>
    <row r="11132" spans="1:20" x14ac:dyDescent="0.25">
      <c r="A11132" s="7" t="s">
        <v>13755</v>
      </c>
      <c r="B11132">
        <v>2250601</v>
      </c>
      <c r="C11132" s="5" t="s">
        <v>14087</v>
      </c>
      <c r="D11132" s="5" t="s">
        <v>13880</v>
      </c>
      <c r="E11132" s="8" t="s">
        <v>13880</v>
      </c>
      <c r="F11132" t="s">
        <v>390</v>
      </c>
      <c r="G11132" t="s">
        <v>13743</v>
      </c>
      <c r="H11132" t="s">
        <v>384</v>
      </c>
      <c r="I11132" s="2" t="s">
        <v>14099</v>
      </c>
      <c r="J11132" s="1" t="s">
        <v>928</v>
      </c>
      <c r="L11132" s="2" t="s">
        <v>929</v>
      </c>
      <c r="M11132" s="2" t="s">
        <v>887</v>
      </c>
      <c r="N11132">
        <v>0</v>
      </c>
      <c r="O11132">
        <v>210000</v>
      </c>
      <c r="P11132" s="2">
        <v>0</v>
      </c>
      <c r="Q11132" s="6" t="s">
        <v>864</v>
      </c>
      <c r="R11132" s="3">
        <v>0.25</v>
      </c>
      <c r="S11132" s="2">
        <v>0</v>
      </c>
      <c r="T11132" s="2">
        <v>0</v>
      </c>
    </row>
    <row r="11133" spans="1:20" x14ac:dyDescent="0.25">
      <c r="A11133" s="7" t="s">
        <v>13755</v>
      </c>
      <c r="B11133">
        <v>2250601</v>
      </c>
      <c r="C11133" s="5" t="s">
        <v>14087</v>
      </c>
      <c r="D11133" s="5" t="s">
        <v>13881</v>
      </c>
      <c r="E11133" s="8" t="s">
        <v>13881</v>
      </c>
      <c r="F11133" t="s">
        <v>390</v>
      </c>
      <c r="G11133" t="s">
        <v>13743</v>
      </c>
      <c r="H11133" t="s">
        <v>384</v>
      </c>
      <c r="I11133" s="2" t="s">
        <v>14099</v>
      </c>
      <c r="J11133" s="1" t="s">
        <v>930</v>
      </c>
      <c r="L11133" s="2" t="s">
        <v>931</v>
      </c>
      <c r="M11133" s="2" t="s">
        <v>882</v>
      </c>
      <c r="N11133">
        <v>0</v>
      </c>
      <c r="O11133">
        <v>270000</v>
      </c>
      <c r="P11133" s="2">
        <v>0</v>
      </c>
      <c r="Q11133" s="6" t="s">
        <v>863</v>
      </c>
      <c r="R11133" s="3">
        <v>0.37</v>
      </c>
      <c r="S11133" s="2">
        <v>0</v>
      </c>
      <c r="T11133" s="2">
        <v>0</v>
      </c>
    </row>
    <row r="11134" spans="1:20" x14ac:dyDescent="0.25">
      <c r="A11134" s="7" t="s">
        <v>13755</v>
      </c>
      <c r="B11134">
        <v>2250601</v>
      </c>
      <c r="C11134" s="5" t="s">
        <v>14087</v>
      </c>
      <c r="D11134" s="5" t="s">
        <v>13882</v>
      </c>
      <c r="E11134" s="8" t="s">
        <v>13882</v>
      </c>
      <c r="F11134" t="s">
        <v>390</v>
      </c>
      <c r="G11134" t="s">
        <v>13743</v>
      </c>
      <c r="H11134" t="s">
        <v>384</v>
      </c>
      <c r="I11134" s="2" t="s">
        <v>14099</v>
      </c>
      <c r="J11134" s="1" t="s">
        <v>932</v>
      </c>
      <c r="L11134" s="2" t="s">
        <v>933</v>
      </c>
      <c r="M11134" s="2" t="s">
        <v>882</v>
      </c>
      <c r="N11134">
        <v>0</v>
      </c>
      <c r="O11134">
        <v>270000</v>
      </c>
      <c r="P11134" s="2">
        <v>0</v>
      </c>
      <c r="Q11134" s="6" t="s">
        <v>863</v>
      </c>
      <c r="R11134" s="3">
        <v>0.37</v>
      </c>
      <c r="S11134" s="2">
        <v>0</v>
      </c>
      <c r="T11134" s="2">
        <v>0</v>
      </c>
    </row>
    <row r="11135" spans="1:20" x14ac:dyDescent="0.25">
      <c r="A11135" s="7" t="s">
        <v>13755</v>
      </c>
      <c r="B11135">
        <v>2250601</v>
      </c>
      <c r="C11135" s="5" t="s">
        <v>14087</v>
      </c>
      <c r="D11135" s="5" t="s">
        <v>13883</v>
      </c>
      <c r="E11135" s="8" t="s">
        <v>13883</v>
      </c>
      <c r="F11135" t="s">
        <v>390</v>
      </c>
      <c r="G11135" t="s">
        <v>13743</v>
      </c>
      <c r="H11135" t="s">
        <v>384</v>
      </c>
      <c r="I11135" s="2" t="s">
        <v>14099</v>
      </c>
      <c r="J11135" s="1" t="s">
        <v>934</v>
      </c>
      <c r="L11135" s="2" t="s">
        <v>935</v>
      </c>
      <c r="M11135" s="2" t="s">
        <v>882</v>
      </c>
      <c r="N11135">
        <v>0</v>
      </c>
      <c r="O11135">
        <v>130000</v>
      </c>
      <c r="P11135" s="2">
        <v>0</v>
      </c>
      <c r="Q11135" s="6" t="s">
        <v>863</v>
      </c>
      <c r="R11135" s="3">
        <v>0.37</v>
      </c>
      <c r="S11135" s="2">
        <v>0</v>
      </c>
      <c r="T11135" s="2">
        <v>0</v>
      </c>
    </row>
    <row r="11136" spans="1:20" x14ac:dyDescent="0.25">
      <c r="A11136" s="7" t="s">
        <v>13755</v>
      </c>
      <c r="B11136">
        <v>2250601</v>
      </c>
      <c r="C11136" s="5" t="s">
        <v>14087</v>
      </c>
      <c r="D11136" s="5" t="s">
        <v>13884</v>
      </c>
      <c r="E11136" s="8" t="s">
        <v>13884</v>
      </c>
      <c r="F11136" t="s">
        <v>390</v>
      </c>
      <c r="G11136" t="s">
        <v>13743</v>
      </c>
      <c r="H11136" t="s">
        <v>384</v>
      </c>
      <c r="I11136" s="2" t="s">
        <v>14099</v>
      </c>
      <c r="J11136" s="1" t="s">
        <v>936</v>
      </c>
      <c r="L11136" s="2" t="s">
        <v>937</v>
      </c>
      <c r="M11136" s="2" t="s">
        <v>887</v>
      </c>
      <c r="N11136">
        <v>0</v>
      </c>
      <c r="O11136">
        <v>165000</v>
      </c>
      <c r="P11136" s="2">
        <v>0</v>
      </c>
      <c r="Q11136" s="6" t="s">
        <v>864</v>
      </c>
      <c r="R11136" s="3">
        <v>0.25</v>
      </c>
      <c r="S11136" s="2">
        <v>0</v>
      </c>
      <c r="T11136" s="2">
        <v>0</v>
      </c>
    </row>
    <row r="11137" spans="1:20" x14ac:dyDescent="0.25">
      <c r="A11137" s="7" t="s">
        <v>13755</v>
      </c>
      <c r="B11137">
        <v>2250601</v>
      </c>
      <c r="C11137" s="5" t="s">
        <v>14087</v>
      </c>
      <c r="D11137" s="5" t="s">
        <v>13885</v>
      </c>
      <c r="E11137" s="8" t="s">
        <v>13885</v>
      </c>
      <c r="F11137" t="s">
        <v>390</v>
      </c>
      <c r="G11137" t="s">
        <v>13743</v>
      </c>
      <c r="H11137" t="s">
        <v>384</v>
      </c>
      <c r="I11137" s="2" t="s">
        <v>14099</v>
      </c>
      <c r="J11137" s="1" t="s">
        <v>938</v>
      </c>
      <c r="L11137" s="2" t="s">
        <v>939</v>
      </c>
      <c r="M11137" s="2" t="s">
        <v>940</v>
      </c>
      <c r="N11137">
        <v>0</v>
      </c>
      <c r="O11137">
        <v>32000</v>
      </c>
      <c r="P11137" s="2">
        <v>0</v>
      </c>
      <c r="Q11137" s="6" t="s">
        <v>865</v>
      </c>
      <c r="R11137" s="3">
        <v>0</v>
      </c>
      <c r="S11137" s="2">
        <v>0</v>
      </c>
      <c r="T11137" s="2">
        <v>0</v>
      </c>
    </row>
    <row r="11138" spans="1:20" x14ac:dyDescent="0.25">
      <c r="A11138" s="7" t="s">
        <v>13755</v>
      </c>
      <c r="B11138">
        <v>2250601</v>
      </c>
      <c r="C11138" s="5" t="s">
        <v>14087</v>
      </c>
      <c r="D11138" s="5" t="s">
        <v>13886</v>
      </c>
      <c r="E11138" s="8" t="s">
        <v>13886</v>
      </c>
      <c r="F11138" t="s">
        <v>390</v>
      </c>
      <c r="G11138" t="s">
        <v>13743</v>
      </c>
      <c r="H11138" t="s">
        <v>384</v>
      </c>
      <c r="I11138" s="2" t="s">
        <v>14099</v>
      </c>
      <c r="J11138" s="1" t="s">
        <v>941</v>
      </c>
      <c r="L11138" s="2" t="s">
        <v>942</v>
      </c>
      <c r="M11138" s="2" t="s">
        <v>940</v>
      </c>
      <c r="N11138">
        <v>0</v>
      </c>
      <c r="O11138">
        <v>34000</v>
      </c>
      <c r="P11138" s="2">
        <v>0</v>
      </c>
      <c r="Q11138" s="6" t="s">
        <v>865</v>
      </c>
      <c r="R11138" s="3">
        <v>0</v>
      </c>
      <c r="S11138" s="2">
        <v>0</v>
      </c>
      <c r="T11138" s="2">
        <v>0</v>
      </c>
    </row>
    <row r="11139" spans="1:20" x14ac:dyDescent="0.25">
      <c r="A11139" s="7" t="s">
        <v>13755</v>
      </c>
      <c r="B11139">
        <v>2250601</v>
      </c>
      <c r="C11139" s="5" t="s">
        <v>14087</v>
      </c>
      <c r="D11139" s="5" t="s">
        <v>13887</v>
      </c>
      <c r="E11139" s="8" t="s">
        <v>13887</v>
      </c>
      <c r="F11139" t="s">
        <v>390</v>
      </c>
      <c r="G11139" t="s">
        <v>13743</v>
      </c>
      <c r="H11139" t="s">
        <v>384</v>
      </c>
      <c r="I11139" s="2" t="s">
        <v>14099</v>
      </c>
      <c r="J11139" s="1" t="s">
        <v>943</v>
      </c>
      <c r="L11139" s="2" t="s">
        <v>944</v>
      </c>
      <c r="M11139" s="2" t="s">
        <v>940</v>
      </c>
      <c r="N11139">
        <v>0</v>
      </c>
      <c r="O11139">
        <v>31000</v>
      </c>
      <c r="P11139" s="2">
        <v>0</v>
      </c>
      <c r="Q11139" s="6" t="s">
        <v>865</v>
      </c>
      <c r="R11139" s="3">
        <v>0</v>
      </c>
      <c r="S11139" s="2">
        <v>0</v>
      </c>
      <c r="T11139" s="2">
        <v>0</v>
      </c>
    </row>
    <row r="11140" spans="1:20" x14ac:dyDescent="0.25">
      <c r="A11140" t="s">
        <v>209</v>
      </c>
      <c r="B11140">
        <v>2250701</v>
      </c>
      <c r="C11140" s="4" t="s">
        <v>14087</v>
      </c>
      <c r="D11140" s="4" t="s">
        <v>7062</v>
      </c>
      <c r="E11140" s="8" t="s">
        <v>7062</v>
      </c>
      <c r="F11140" t="s">
        <v>390</v>
      </c>
      <c r="G11140" t="s">
        <v>667</v>
      </c>
      <c r="H11140" t="s">
        <v>424</v>
      </c>
      <c r="I11140" t="s">
        <v>1350</v>
      </c>
      <c r="J11140" s="1" t="s">
        <v>880</v>
      </c>
      <c r="L11140" s="2" t="s">
        <v>881</v>
      </c>
      <c r="M11140" s="2" t="s">
        <v>882</v>
      </c>
      <c r="N11140">
        <v>0</v>
      </c>
      <c r="O11140">
        <v>700000</v>
      </c>
      <c r="P11140">
        <v>0</v>
      </c>
      <c r="Q11140" t="s">
        <v>863</v>
      </c>
      <c r="R11140" s="3">
        <v>0.37</v>
      </c>
      <c r="S11140">
        <v>0</v>
      </c>
      <c r="T11140">
        <v>0</v>
      </c>
    </row>
    <row r="11141" spans="1:20" x14ac:dyDescent="0.25">
      <c r="A11141" t="s">
        <v>209</v>
      </c>
      <c r="B11141">
        <v>2250701</v>
      </c>
      <c r="C11141" s="4" t="s">
        <v>14087</v>
      </c>
      <c r="D11141" s="4" t="s">
        <v>7063</v>
      </c>
      <c r="E11141" s="8" t="s">
        <v>7063</v>
      </c>
      <c r="F11141" t="s">
        <v>390</v>
      </c>
      <c r="G11141" t="s">
        <v>667</v>
      </c>
      <c r="H11141" t="s">
        <v>424</v>
      </c>
      <c r="I11141" t="s">
        <v>1350</v>
      </c>
      <c r="J11141" s="1" t="s">
        <v>883</v>
      </c>
      <c r="L11141" s="2" t="s">
        <v>884</v>
      </c>
      <c r="M11141" s="2" t="s">
        <v>882</v>
      </c>
      <c r="N11141">
        <v>9</v>
      </c>
      <c r="O11141">
        <v>420000</v>
      </c>
      <c r="P11141">
        <v>3780000</v>
      </c>
      <c r="Q11141" t="s">
        <v>863</v>
      </c>
      <c r="R11141" s="3">
        <v>0.37</v>
      </c>
      <c r="S11141">
        <v>2381400</v>
      </c>
      <c r="T11141">
        <v>1398600</v>
      </c>
    </row>
    <row r="11142" spans="1:20" x14ac:dyDescent="0.25">
      <c r="A11142" t="s">
        <v>209</v>
      </c>
      <c r="B11142">
        <v>2250701</v>
      </c>
      <c r="C11142" s="4" t="s">
        <v>14087</v>
      </c>
      <c r="D11142" s="4" t="s">
        <v>7064</v>
      </c>
      <c r="E11142" s="8" t="s">
        <v>7064</v>
      </c>
      <c r="F11142" t="s">
        <v>390</v>
      </c>
      <c r="G11142" t="s">
        <v>667</v>
      </c>
      <c r="H11142" t="s">
        <v>424</v>
      </c>
      <c r="I11142" t="s">
        <v>1350</v>
      </c>
      <c r="J11142" s="1" t="s">
        <v>885</v>
      </c>
      <c r="L11142" s="2" t="s">
        <v>886</v>
      </c>
      <c r="M11142" s="2" t="s">
        <v>887</v>
      </c>
      <c r="N11142">
        <v>8</v>
      </c>
      <c r="O11142">
        <v>250000</v>
      </c>
      <c r="P11142">
        <v>2000000</v>
      </c>
      <c r="Q11142" t="s">
        <v>864</v>
      </c>
      <c r="R11142" s="3">
        <v>0.25</v>
      </c>
      <c r="S11142">
        <v>1500000</v>
      </c>
      <c r="T11142">
        <v>500000</v>
      </c>
    </row>
    <row r="11143" spans="1:20" x14ac:dyDescent="0.25">
      <c r="A11143" t="s">
        <v>209</v>
      </c>
      <c r="B11143">
        <v>2250701</v>
      </c>
      <c r="C11143" s="4" t="s">
        <v>14087</v>
      </c>
      <c r="D11143" s="4" t="s">
        <v>7065</v>
      </c>
      <c r="E11143" s="8" t="s">
        <v>7065</v>
      </c>
      <c r="F11143" t="s">
        <v>390</v>
      </c>
      <c r="G11143" t="s">
        <v>667</v>
      </c>
      <c r="H11143" t="s">
        <v>424</v>
      </c>
      <c r="I11143" t="s">
        <v>1350</v>
      </c>
      <c r="J11143" s="1" t="s">
        <v>888</v>
      </c>
      <c r="L11143" s="2" t="s">
        <v>889</v>
      </c>
      <c r="M11143" s="2" t="s">
        <v>887</v>
      </c>
      <c r="N11143">
        <v>0</v>
      </c>
      <c r="O11143">
        <v>275000</v>
      </c>
      <c r="P11143">
        <v>0</v>
      </c>
      <c r="Q11143" t="s">
        <v>864</v>
      </c>
      <c r="R11143" s="3">
        <v>0.25</v>
      </c>
      <c r="S11143">
        <v>0</v>
      </c>
      <c r="T11143">
        <v>0</v>
      </c>
    </row>
    <row r="11144" spans="1:20" x14ac:dyDescent="0.25">
      <c r="A11144" t="s">
        <v>209</v>
      </c>
      <c r="B11144">
        <v>2250701</v>
      </c>
      <c r="C11144" s="4" t="s">
        <v>14087</v>
      </c>
      <c r="D11144" s="4" t="s">
        <v>7066</v>
      </c>
      <c r="E11144" s="8" t="s">
        <v>7066</v>
      </c>
      <c r="F11144" t="s">
        <v>390</v>
      </c>
      <c r="G11144" t="s">
        <v>667</v>
      </c>
      <c r="H11144" t="s">
        <v>424</v>
      </c>
      <c r="I11144" t="s">
        <v>1350</v>
      </c>
      <c r="J11144" s="1" t="s">
        <v>890</v>
      </c>
      <c r="L11144" s="2" t="s">
        <v>891</v>
      </c>
      <c r="M11144" s="2" t="s">
        <v>882</v>
      </c>
      <c r="N11144">
        <v>7</v>
      </c>
      <c r="O11144">
        <v>150000</v>
      </c>
      <c r="P11144">
        <v>1050000</v>
      </c>
      <c r="Q11144" t="s">
        <v>863</v>
      </c>
      <c r="R11144" s="3">
        <v>0.37</v>
      </c>
      <c r="S11144">
        <v>661500</v>
      </c>
      <c r="T11144">
        <v>388500</v>
      </c>
    </row>
    <row r="11145" spans="1:20" x14ac:dyDescent="0.25">
      <c r="A11145" t="s">
        <v>209</v>
      </c>
      <c r="B11145">
        <v>2250701</v>
      </c>
      <c r="C11145" s="4" t="s">
        <v>14087</v>
      </c>
      <c r="D11145" s="4" t="s">
        <v>7067</v>
      </c>
      <c r="E11145" s="8" t="s">
        <v>7067</v>
      </c>
      <c r="F11145" t="s">
        <v>390</v>
      </c>
      <c r="G11145" t="s">
        <v>667</v>
      </c>
      <c r="H11145" t="s">
        <v>424</v>
      </c>
      <c r="I11145" t="s">
        <v>1350</v>
      </c>
      <c r="J11145" s="1" t="s">
        <v>892</v>
      </c>
      <c r="L11145" s="2" t="s">
        <v>893</v>
      </c>
      <c r="M11145" s="2" t="s">
        <v>882</v>
      </c>
      <c r="N11145">
        <v>0</v>
      </c>
      <c r="O11145">
        <v>300000</v>
      </c>
      <c r="P11145">
        <v>0</v>
      </c>
      <c r="Q11145" t="s">
        <v>863</v>
      </c>
      <c r="R11145" s="3">
        <v>0.37</v>
      </c>
      <c r="S11145">
        <v>0</v>
      </c>
      <c r="T11145">
        <v>0</v>
      </c>
    </row>
    <row r="11146" spans="1:20" x14ac:dyDescent="0.25">
      <c r="A11146" t="s">
        <v>209</v>
      </c>
      <c r="B11146">
        <v>2250701</v>
      </c>
      <c r="C11146" s="4" t="s">
        <v>14087</v>
      </c>
      <c r="D11146" s="4" t="s">
        <v>7068</v>
      </c>
      <c r="E11146" s="8" t="s">
        <v>7068</v>
      </c>
      <c r="F11146" t="s">
        <v>390</v>
      </c>
      <c r="G11146" t="s">
        <v>667</v>
      </c>
      <c r="H11146" t="s">
        <v>424</v>
      </c>
      <c r="I11146" t="s">
        <v>1350</v>
      </c>
      <c r="J11146" s="1" t="s">
        <v>894</v>
      </c>
      <c r="L11146" s="2" t="s">
        <v>895</v>
      </c>
      <c r="M11146" s="2" t="s">
        <v>882</v>
      </c>
      <c r="N11146">
        <v>9</v>
      </c>
      <c r="O11146">
        <v>400000</v>
      </c>
      <c r="P11146">
        <v>3600000</v>
      </c>
      <c r="Q11146" t="s">
        <v>863</v>
      </c>
      <c r="R11146" s="3">
        <v>0.37</v>
      </c>
      <c r="S11146">
        <v>2268000</v>
      </c>
      <c r="T11146">
        <v>1332000</v>
      </c>
    </row>
    <row r="11147" spans="1:20" x14ac:dyDescent="0.25">
      <c r="A11147" t="s">
        <v>209</v>
      </c>
      <c r="B11147">
        <v>2250701</v>
      </c>
      <c r="C11147" s="4" t="s">
        <v>14087</v>
      </c>
      <c r="D11147" s="4" t="s">
        <v>7069</v>
      </c>
      <c r="E11147" s="8" t="s">
        <v>7069</v>
      </c>
      <c r="F11147" t="s">
        <v>390</v>
      </c>
      <c r="G11147" t="s">
        <v>667</v>
      </c>
      <c r="H11147" t="s">
        <v>424</v>
      </c>
      <c r="I11147" t="s">
        <v>1350</v>
      </c>
      <c r="J11147" s="1" t="s">
        <v>896</v>
      </c>
      <c r="L11147" s="2" t="s">
        <v>897</v>
      </c>
      <c r="M11147" s="2" t="s">
        <v>882</v>
      </c>
      <c r="N11147">
        <v>10</v>
      </c>
      <c r="O11147">
        <v>360000</v>
      </c>
      <c r="P11147">
        <v>3600000</v>
      </c>
      <c r="Q11147" t="s">
        <v>863</v>
      </c>
      <c r="R11147" s="3">
        <v>0.37</v>
      </c>
      <c r="S11147">
        <v>2268000</v>
      </c>
      <c r="T11147">
        <v>1332000</v>
      </c>
    </row>
    <row r="11148" spans="1:20" x14ac:dyDescent="0.25">
      <c r="A11148" t="s">
        <v>209</v>
      </c>
      <c r="B11148">
        <v>2250701</v>
      </c>
      <c r="C11148" s="4" t="s">
        <v>14087</v>
      </c>
      <c r="D11148" s="4" t="s">
        <v>7070</v>
      </c>
      <c r="E11148" s="8" t="s">
        <v>7070</v>
      </c>
      <c r="F11148" t="s">
        <v>390</v>
      </c>
      <c r="G11148" t="s">
        <v>667</v>
      </c>
      <c r="H11148" t="s">
        <v>424</v>
      </c>
      <c r="I11148" t="s">
        <v>1350</v>
      </c>
      <c r="J11148" s="1" t="s">
        <v>898</v>
      </c>
      <c r="L11148" s="2" t="s">
        <v>899</v>
      </c>
      <c r="M11148" s="2" t="s">
        <v>882</v>
      </c>
      <c r="N11148">
        <v>0</v>
      </c>
      <c r="O11148">
        <v>250000</v>
      </c>
      <c r="P11148">
        <v>0</v>
      </c>
      <c r="Q11148" t="s">
        <v>863</v>
      </c>
      <c r="R11148" s="3">
        <v>0.37</v>
      </c>
      <c r="S11148">
        <v>0</v>
      </c>
      <c r="T11148">
        <v>0</v>
      </c>
    </row>
    <row r="11149" spans="1:20" x14ac:dyDescent="0.25">
      <c r="A11149" t="s">
        <v>209</v>
      </c>
      <c r="B11149">
        <v>2250701</v>
      </c>
      <c r="C11149" s="4" t="s">
        <v>14087</v>
      </c>
      <c r="D11149" s="4" t="s">
        <v>7071</v>
      </c>
      <c r="E11149" s="8" t="s">
        <v>7071</v>
      </c>
      <c r="F11149" t="s">
        <v>390</v>
      </c>
      <c r="G11149" t="s">
        <v>667</v>
      </c>
      <c r="H11149" t="s">
        <v>424</v>
      </c>
      <c r="I11149" t="s">
        <v>1350</v>
      </c>
      <c r="J11149" s="1" t="s">
        <v>900</v>
      </c>
      <c r="L11149" s="2" t="s">
        <v>901</v>
      </c>
      <c r="M11149" s="2" t="s">
        <v>882</v>
      </c>
      <c r="N11149">
        <v>0</v>
      </c>
      <c r="O11149">
        <v>360000</v>
      </c>
      <c r="P11149">
        <v>0</v>
      </c>
      <c r="Q11149" t="s">
        <v>863</v>
      </c>
      <c r="R11149" s="3">
        <v>0.37</v>
      </c>
      <c r="S11149">
        <v>0</v>
      </c>
      <c r="T11149">
        <v>0</v>
      </c>
    </row>
    <row r="11150" spans="1:20" x14ac:dyDescent="0.25">
      <c r="A11150" t="s">
        <v>209</v>
      </c>
      <c r="B11150">
        <v>2250701</v>
      </c>
      <c r="C11150" s="4" t="s">
        <v>14087</v>
      </c>
      <c r="D11150" s="4" t="s">
        <v>7072</v>
      </c>
      <c r="E11150" s="8" t="s">
        <v>7072</v>
      </c>
      <c r="F11150" t="s">
        <v>390</v>
      </c>
      <c r="G11150" t="s">
        <v>667</v>
      </c>
      <c r="H11150" t="s">
        <v>424</v>
      </c>
      <c r="I11150" t="s">
        <v>1350</v>
      </c>
      <c r="J11150" s="1" t="s">
        <v>902</v>
      </c>
      <c r="L11150" s="2" t="s">
        <v>903</v>
      </c>
      <c r="M11150" s="2" t="s">
        <v>887</v>
      </c>
      <c r="N11150">
        <v>10</v>
      </c>
      <c r="O11150">
        <v>300000</v>
      </c>
      <c r="P11150">
        <v>3000000</v>
      </c>
      <c r="Q11150" t="s">
        <v>864</v>
      </c>
      <c r="R11150" s="3">
        <v>0.25</v>
      </c>
      <c r="S11150">
        <v>2250000</v>
      </c>
      <c r="T11150">
        <v>750000</v>
      </c>
    </row>
    <row r="11151" spans="1:20" x14ac:dyDescent="0.25">
      <c r="A11151" t="s">
        <v>209</v>
      </c>
      <c r="B11151">
        <v>2250701</v>
      </c>
      <c r="C11151" s="4" t="s">
        <v>14087</v>
      </c>
      <c r="D11151" s="4" t="s">
        <v>7073</v>
      </c>
      <c r="E11151" s="8" t="s">
        <v>7073</v>
      </c>
      <c r="F11151" t="s">
        <v>390</v>
      </c>
      <c r="G11151" t="s">
        <v>667</v>
      </c>
      <c r="H11151" t="s">
        <v>424</v>
      </c>
      <c r="I11151" t="s">
        <v>1350</v>
      </c>
      <c r="J11151" s="1" t="s">
        <v>904</v>
      </c>
      <c r="L11151" s="2" t="s">
        <v>905</v>
      </c>
      <c r="M11151" s="2" t="s">
        <v>887</v>
      </c>
      <c r="N11151">
        <v>10</v>
      </c>
      <c r="O11151">
        <v>690000</v>
      </c>
      <c r="P11151">
        <v>6900000</v>
      </c>
      <c r="Q11151" t="s">
        <v>864</v>
      </c>
      <c r="R11151" s="3">
        <v>0.25</v>
      </c>
      <c r="S11151">
        <v>5175000</v>
      </c>
      <c r="T11151">
        <v>1725000</v>
      </c>
    </row>
    <row r="11152" spans="1:20" x14ac:dyDescent="0.25">
      <c r="A11152" t="s">
        <v>209</v>
      </c>
      <c r="B11152">
        <v>2250701</v>
      </c>
      <c r="C11152" s="4" t="s">
        <v>14087</v>
      </c>
      <c r="D11152" s="4" t="s">
        <v>7074</v>
      </c>
      <c r="E11152" s="8" t="s">
        <v>7074</v>
      </c>
      <c r="F11152" t="s">
        <v>390</v>
      </c>
      <c r="G11152" t="s">
        <v>667</v>
      </c>
      <c r="H11152" t="s">
        <v>424</v>
      </c>
      <c r="I11152" t="s">
        <v>1350</v>
      </c>
      <c r="J11152" s="1" t="s">
        <v>906</v>
      </c>
      <c r="L11152" s="2" t="s">
        <v>907</v>
      </c>
      <c r="M11152" s="2" t="s">
        <v>887</v>
      </c>
      <c r="N11152">
        <v>0</v>
      </c>
      <c r="O11152">
        <v>330000</v>
      </c>
      <c r="P11152">
        <v>0</v>
      </c>
      <c r="Q11152" t="s">
        <v>864</v>
      </c>
      <c r="R11152" s="3">
        <v>0.25</v>
      </c>
      <c r="S11152">
        <v>0</v>
      </c>
      <c r="T11152">
        <v>0</v>
      </c>
    </row>
    <row r="11153" spans="1:20" x14ac:dyDescent="0.25">
      <c r="A11153" t="s">
        <v>209</v>
      </c>
      <c r="B11153">
        <v>2250701</v>
      </c>
      <c r="C11153" s="4" t="s">
        <v>14087</v>
      </c>
      <c r="D11153" s="4" t="s">
        <v>7075</v>
      </c>
      <c r="E11153" s="8" t="s">
        <v>7075</v>
      </c>
      <c r="F11153" t="s">
        <v>390</v>
      </c>
      <c r="G11153" t="s">
        <v>667</v>
      </c>
      <c r="H11153" t="s">
        <v>424</v>
      </c>
      <c r="I11153" t="s">
        <v>1350</v>
      </c>
      <c r="J11153" s="1" t="s">
        <v>908</v>
      </c>
      <c r="L11153" s="2" t="s">
        <v>909</v>
      </c>
      <c r="M11153" s="2" t="s">
        <v>882</v>
      </c>
      <c r="N11153">
        <v>8</v>
      </c>
      <c r="O11153">
        <v>200000</v>
      </c>
      <c r="P11153">
        <v>1600000</v>
      </c>
      <c r="Q11153" t="s">
        <v>863</v>
      </c>
      <c r="R11153" s="3">
        <v>0.37</v>
      </c>
      <c r="S11153">
        <v>1008000</v>
      </c>
      <c r="T11153">
        <v>592000</v>
      </c>
    </row>
    <row r="11154" spans="1:20" x14ac:dyDescent="0.25">
      <c r="A11154" t="s">
        <v>209</v>
      </c>
      <c r="B11154">
        <v>2250701</v>
      </c>
      <c r="C11154" s="4" t="s">
        <v>14087</v>
      </c>
      <c r="D11154" s="4" t="s">
        <v>7076</v>
      </c>
      <c r="E11154" s="8" t="s">
        <v>7076</v>
      </c>
      <c r="F11154" t="s">
        <v>390</v>
      </c>
      <c r="G11154" t="s">
        <v>667</v>
      </c>
      <c r="H11154" t="s">
        <v>424</v>
      </c>
      <c r="I11154" t="s">
        <v>1350</v>
      </c>
      <c r="J11154" s="1" t="s">
        <v>910</v>
      </c>
      <c r="L11154" s="2" t="s">
        <v>911</v>
      </c>
      <c r="M11154" s="2" t="s">
        <v>887</v>
      </c>
      <c r="N11154">
        <v>10</v>
      </c>
      <c r="O11154">
        <v>400000</v>
      </c>
      <c r="P11154">
        <v>4000000</v>
      </c>
      <c r="Q11154" t="s">
        <v>864</v>
      </c>
      <c r="R11154" s="3">
        <v>0.25</v>
      </c>
      <c r="S11154">
        <v>3000000</v>
      </c>
      <c r="T11154">
        <v>1000000</v>
      </c>
    </row>
    <row r="11155" spans="1:20" x14ac:dyDescent="0.25">
      <c r="A11155" t="s">
        <v>209</v>
      </c>
      <c r="B11155">
        <v>2250701</v>
      </c>
      <c r="C11155" s="4" t="s">
        <v>14087</v>
      </c>
      <c r="D11155" s="4" t="s">
        <v>7077</v>
      </c>
      <c r="E11155" s="8" t="s">
        <v>7077</v>
      </c>
      <c r="F11155" t="s">
        <v>390</v>
      </c>
      <c r="G11155" t="s">
        <v>667</v>
      </c>
      <c r="H11155" t="s">
        <v>424</v>
      </c>
      <c r="I11155" t="s">
        <v>1350</v>
      </c>
      <c r="J11155" s="1" t="s">
        <v>912</v>
      </c>
      <c r="L11155" s="2" t="s">
        <v>913</v>
      </c>
      <c r="M11155" s="2" t="s">
        <v>882</v>
      </c>
      <c r="N11155">
        <v>10</v>
      </c>
      <c r="O11155">
        <v>240000</v>
      </c>
      <c r="P11155">
        <v>2400000</v>
      </c>
      <c r="Q11155" t="s">
        <v>863</v>
      </c>
      <c r="R11155" s="3">
        <v>0.37</v>
      </c>
      <c r="S11155">
        <v>1512000</v>
      </c>
      <c r="T11155">
        <v>888000</v>
      </c>
    </row>
    <row r="11156" spans="1:20" x14ac:dyDescent="0.25">
      <c r="A11156" t="s">
        <v>209</v>
      </c>
      <c r="B11156">
        <v>2250701</v>
      </c>
      <c r="C11156" s="4" t="s">
        <v>14087</v>
      </c>
      <c r="D11156" s="4" t="s">
        <v>7078</v>
      </c>
      <c r="E11156" s="8" t="s">
        <v>7078</v>
      </c>
      <c r="F11156" t="s">
        <v>390</v>
      </c>
      <c r="G11156" t="s">
        <v>667</v>
      </c>
      <c r="H11156" t="s">
        <v>424</v>
      </c>
      <c r="I11156" t="s">
        <v>1350</v>
      </c>
      <c r="J11156" s="1" t="s">
        <v>914</v>
      </c>
      <c r="L11156" s="2" t="s">
        <v>915</v>
      </c>
      <c r="M11156" s="2" t="s">
        <v>887</v>
      </c>
      <c r="N11156">
        <v>10</v>
      </c>
      <c r="O11156">
        <v>240000</v>
      </c>
      <c r="P11156">
        <v>2400000</v>
      </c>
      <c r="Q11156" t="s">
        <v>864</v>
      </c>
      <c r="R11156" s="3">
        <v>0.25</v>
      </c>
      <c r="S11156">
        <v>1800000</v>
      </c>
      <c r="T11156">
        <v>600000</v>
      </c>
    </row>
    <row r="11157" spans="1:20" x14ac:dyDescent="0.25">
      <c r="A11157" t="s">
        <v>209</v>
      </c>
      <c r="B11157">
        <v>2250701</v>
      </c>
      <c r="C11157" s="4" t="s">
        <v>14087</v>
      </c>
      <c r="D11157" s="4" t="s">
        <v>7079</v>
      </c>
      <c r="E11157" s="8" t="s">
        <v>7079</v>
      </c>
      <c r="F11157" t="s">
        <v>390</v>
      </c>
      <c r="G11157" t="s">
        <v>667</v>
      </c>
      <c r="H11157" t="s">
        <v>424</v>
      </c>
      <c r="I11157" t="s">
        <v>1350</v>
      </c>
      <c r="J11157" s="1" t="s">
        <v>916</v>
      </c>
      <c r="L11157" s="2" t="s">
        <v>917</v>
      </c>
      <c r="M11157" s="2" t="s">
        <v>887</v>
      </c>
      <c r="N11157">
        <v>0</v>
      </c>
      <c r="O11157">
        <v>150000</v>
      </c>
      <c r="P11157">
        <v>0</v>
      </c>
      <c r="Q11157" t="s">
        <v>864</v>
      </c>
      <c r="R11157" s="3">
        <v>0.25</v>
      </c>
      <c r="S11157">
        <v>0</v>
      </c>
      <c r="T11157">
        <v>0</v>
      </c>
    </row>
    <row r="11158" spans="1:20" x14ac:dyDescent="0.25">
      <c r="A11158" t="s">
        <v>209</v>
      </c>
      <c r="B11158">
        <v>2250701</v>
      </c>
      <c r="C11158" s="4" t="s">
        <v>14087</v>
      </c>
      <c r="D11158" s="4" t="s">
        <v>7080</v>
      </c>
      <c r="E11158" s="8" t="s">
        <v>7080</v>
      </c>
      <c r="F11158" t="s">
        <v>390</v>
      </c>
      <c r="G11158" t="s">
        <v>667</v>
      </c>
      <c r="H11158" t="s">
        <v>424</v>
      </c>
      <c r="I11158" t="s">
        <v>1350</v>
      </c>
      <c r="J11158" s="1" t="s">
        <v>918</v>
      </c>
      <c r="L11158" s="2" t="s">
        <v>919</v>
      </c>
      <c r="M11158" s="2" t="s">
        <v>887</v>
      </c>
      <c r="N11158">
        <v>13</v>
      </c>
      <c r="O11158">
        <v>470000</v>
      </c>
      <c r="P11158">
        <v>6110000</v>
      </c>
      <c r="Q11158" t="s">
        <v>864</v>
      </c>
      <c r="R11158" s="3">
        <v>0.25</v>
      </c>
      <c r="S11158">
        <v>4582500</v>
      </c>
      <c r="T11158">
        <v>1527500</v>
      </c>
    </row>
    <row r="11159" spans="1:20" x14ac:dyDescent="0.25">
      <c r="A11159" t="s">
        <v>209</v>
      </c>
      <c r="B11159">
        <v>2250701</v>
      </c>
      <c r="C11159" s="4" t="s">
        <v>14087</v>
      </c>
      <c r="D11159" s="4" t="s">
        <v>7081</v>
      </c>
      <c r="E11159" s="8" t="s">
        <v>7081</v>
      </c>
      <c r="F11159" t="s">
        <v>390</v>
      </c>
      <c r="G11159" t="s">
        <v>667</v>
      </c>
      <c r="H11159" t="s">
        <v>424</v>
      </c>
      <c r="I11159" t="s">
        <v>1350</v>
      </c>
      <c r="J11159" s="1" t="s">
        <v>920</v>
      </c>
      <c r="L11159" s="2" t="s">
        <v>921</v>
      </c>
      <c r="M11159" s="2" t="s">
        <v>882</v>
      </c>
      <c r="N11159">
        <v>0</v>
      </c>
      <c r="O11159">
        <v>170000</v>
      </c>
      <c r="P11159">
        <v>0</v>
      </c>
      <c r="Q11159" t="s">
        <v>863</v>
      </c>
      <c r="R11159" s="3">
        <v>0.37</v>
      </c>
      <c r="S11159">
        <v>0</v>
      </c>
      <c r="T11159">
        <v>0</v>
      </c>
    </row>
    <row r="11160" spans="1:20" x14ac:dyDescent="0.25">
      <c r="A11160" t="s">
        <v>209</v>
      </c>
      <c r="B11160">
        <v>2250701</v>
      </c>
      <c r="C11160" s="4" t="s">
        <v>14087</v>
      </c>
      <c r="D11160" s="4" t="s">
        <v>7082</v>
      </c>
      <c r="E11160" s="8" t="s">
        <v>7082</v>
      </c>
      <c r="F11160" t="s">
        <v>390</v>
      </c>
      <c r="G11160" t="s">
        <v>667</v>
      </c>
      <c r="H11160" t="s">
        <v>424</v>
      </c>
      <c r="I11160" t="s">
        <v>1350</v>
      </c>
      <c r="J11160" s="1" t="s">
        <v>922</v>
      </c>
      <c r="L11160" s="2" t="s">
        <v>923</v>
      </c>
      <c r="M11160" s="2" t="s">
        <v>887</v>
      </c>
      <c r="N11160">
        <v>0</v>
      </c>
      <c r="O11160">
        <v>130000</v>
      </c>
      <c r="P11160">
        <v>0</v>
      </c>
      <c r="Q11160" t="s">
        <v>864</v>
      </c>
      <c r="R11160" s="3">
        <v>0.25</v>
      </c>
      <c r="S11160">
        <v>0</v>
      </c>
      <c r="T11160">
        <v>0</v>
      </c>
    </row>
    <row r="11161" spans="1:20" x14ac:dyDescent="0.25">
      <c r="A11161" t="s">
        <v>209</v>
      </c>
      <c r="B11161">
        <v>2250701</v>
      </c>
      <c r="C11161" s="4" t="s">
        <v>14087</v>
      </c>
      <c r="D11161" s="4" t="s">
        <v>7083</v>
      </c>
      <c r="E11161" s="8" t="s">
        <v>7083</v>
      </c>
      <c r="F11161" t="s">
        <v>390</v>
      </c>
      <c r="G11161" t="s">
        <v>667</v>
      </c>
      <c r="H11161" t="s">
        <v>424</v>
      </c>
      <c r="I11161" t="s">
        <v>1350</v>
      </c>
      <c r="J11161" s="1" t="s">
        <v>924</v>
      </c>
      <c r="L11161" s="2" t="s">
        <v>925</v>
      </c>
      <c r="M11161" s="2" t="s">
        <v>887</v>
      </c>
      <c r="N11161">
        <v>0</v>
      </c>
      <c r="O11161">
        <v>130000</v>
      </c>
      <c r="P11161">
        <v>0</v>
      </c>
      <c r="Q11161" t="s">
        <v>864</v>
      </c>
      <c r="R11161" s="3">
        <v>0.25</v>
      </c>
      <c r="S11161">
        <v>0</v>
      </c>
      <c r="T11161">
        <v>0</v>
      </c>
    </row>
    <row r="11162" spans="1:20" x14ac:dyDescent="0.25">
      <c r="A11162" t="s">
        <v>209</v>
      </c>
      <c r="B11162">
        <v>2250701</v>
      </c>
      <c r="C11162" s="4" t="s">
        <v>14087</v>
      </c>
      <c r="D11162" s="4" t="s">
        <v>7084</v>
      </c>
      <c r="E11162" s="8" t="s">
        <v>7084</v>
      </c>
      <c r="F11162" t="s">
        <v>390</v>
      </c>
      <c r="G11162" t="s">
        <v>667</v>
      </c>
      <c r="H11162" t="s">
        <v>424</v>
      </c>
      <c r="I11162" t="s">
        <v>1350</v>
      </c>
      <c r="J11162" s="1" t="s">
        <v>926</v>
      </c>
      <c r="L11162" s="2" t="s">
        <v>927</v>
      </c>
      <c r="M11162" s="2" t="s">
        <v>887</v>
      </c>
      <c r="N11162">
        <v>0</v>
      </c>
      <c r="O11162">
        <v>260000</v>
      </c>
      <c r="P11162">
        <v>0</v>
      </c>
      <c r="Q11162" t="s">
        <v>864</v>
      </c>
      <c r="R11162" s="3">
        <v>0.25</v>
      </c>
      <c r="S11162">
        <v>0</v>
      </c>
      <c r="T11162">
        <v>0</v>
      </c>
    </row>
    <row r="11163" spans="1:20" x14ac:dyDescent="0.25">
      <c r="A11163" t="s">
        <v>209</v>
      </c>
      <c r="B11163">
        <v>2250701</v>
      </c>
      <c r="C11163" s="4" t="s">
        <v>14087</v>
      </c>
      <c r="D11163" s="4" t="s">
        <v>7085</v>
      </c>
      <c r="E11163" s="8" t="s">
        <v>7085</v>
      </c>
      <c r="F11163" t="s">
        <v>390</v>
      </c>
      <c r="G11163" t="s">
        <v>667</v>
      </c>
      <c r="H11163" t="s">
        <v>424</v>
      </c>
      <c r="I11163" t="s">
        <v>1350</v>
      </c>
      <c r="J11163" s="1" t="s">
        <v>928</v>
      </c>
      <c r="L11163" s="2" t="s">
        <v>929</v>
      </c>
      <c r="M11163" s="2" t="s">
        <v>887</v>
      </c>
      <c r="N11163">
        <v>0</v>
      </c>
      <c r="O11163">
        <v>210000</v>
      </c>
      <c r="P11163">
        <v>0</v>
      </c>
      <c r="Q11163" t="s">
        <v>864</v>
      </c>
      <c r="R11163" s="3">
        <v>0.25</v>
      </c>
      <c r="S11163">
        <v>0</v>
      </c>
      <c r="T11163">
        <v>0</v>
      </c>
    </row>
    <row r="11164" spans="1:20" x14ac:dyDescent="0.25">
      <c r="A11164" t="s">
        <v>209</v>
      </c>
      <c r="B11164">
        <v>2250701</v>
      </c>
      <c r="C11164" s="4" t="s">
        <v>14087</v>
      </c>
      <c r="D11164" s="4" t="s">
        <v>7086</v>
      </c>
      <c r="E11164" s="8" t="s">
        <v>7086</v>
      </c>
      <c r="F11164" t="s">
        <v>390</v>
      </c>
      <c r="G11164" t="s">
        <v>667</v>
      </c>
      <c r="H11164" t="s">
        <v>424</v>
      </c>
      <c r="I11164" t="s">
        <v>1350</v>
      </c>
      <c r="J11164" s="1" t="s">
        <v>930</v>
      </c>
      <c r="L11164" s="2" t="s">
        <v>931</v>
      </c>
      <c r="M11164" s="2" t="s">
        <v>882</v>
      </c>
      <c r="N11164">
        <v>0</v>
      </c>
      <c r="O11164">
        <v>270000</v>
      </c>
      <c r="P11164">
        <v>0</v>
      </c>
      <c r="Q11164" t="s">
        <v>863</v>
      </c>
      <c r="R11164" s="3">
        <v>0.37</v>
      </c>
      <c r="S11164">
        <v>0</v>
      </c>
      <c r="T11164">
        <v>0</v>
      </c>
    </row>
    <row r="11165" spans="1:20" x14ac:dyDescent="0.25">
      <c r="A11165" t="s">
        <v>209</v>
      </c>
      <c r="B11165">
        <v>2250701</v>
      </c>
      <c r="C11165" s="4" t="s">
        <v>14087</v>
      </c>
      <c r="D11165" s="4" t="s">
        <v>7087</v>
      </c>
      <c r="E11165" s="8" t="s">
        <v>7087</v>
      </c>
      <c r="F11165" t="s">
        <v>390</v>
      </c>
      <c r="G11165" t="s">
        <v>667</v>
      </c>
      <c r="H11165" t="s">
        <v>424</v>
      </c>
      <c r="I11165" t="s">
        <v>1350</v>
      </c>
      <c r="J11165" s="1" t="s">
        <v>932</v>
      </c>
      <c r="L11165" s="2" t="s">
        <v>933</v>
      </c>
      <c r="M11165" s="2" t="s">
        <v>882</v>
      </c>
      <c r="N11165">
        <v>0</v>
      </c>
      <c r="O11165">
        <v>270000</v>
      </c>
      <c r="P11165">
        <v>0</v>
      </c>
      <c r="Q11165" t="s">
        <v>863</v>
      </c>
      <c r="R11165" s="3">
        <v>0.37</v>
      </c>
      <c r="S11165">
        <v>0</v>
      </c>
      <c r="T11165">
        <v>0</v>
      </c>
    </row>
    <row r="11166" spans="1:20" x14ac:dyDescent="0.25">
      <c r="A11166" t="s">
        <v>209</v>
      </c>
      <c r="B11166">
        <v>2250701</v>
      </c>
      <c r="C11166" s="4" t="s">
        <v>14087</v>
      </c>
      <c r="D11166" s="4" t="s">
        <v>7088</v>
      </c>
      <c r="E11166" s="8" t="s">
        <v>7088</v>
      </c>
      <c r="F11166" t="s">
        <v>390</v>
      </c>
      <c r="G11166" t="s">
        <v>667</v>
      </c>
      <c r="H11166" t="s">
        <v>424</v>
      </c>
      <c r="I11166" t="s">
        <v>1350</v>
      </c>
      <c r="J11166" s="1" t="s">
        <v>934</v>
      </c>
      <c r="L11166" s="2" t="s">
        <v>935</v>
      </c>
      <c r="M11166" s="2" t="s">
        <v>882</v>
      </c>
      <c r="N11166">
        <v>0</v>
      </c>
      <c r="O11166">
        <v>130000</v>
      </c>
      <c r="P11166">
        <v>0</v>
      </c>
      <c r="Q11166" t="s">
        <v>863</v>
      </c>
      <c r="R11166" s="3">
        <v>0.37</v>
      </c>
      <c r="S11166">
        <v>0</v>
      </c>
      <c r="T11166">
        <v>0</v>
      </c>
    </row>
    <row r="11167" spans="1:20" x14ac:dyDescent="0.25">
      <c r="A11167" t="s">
        <v>209</v>
      </c>
      <c r="B11167">
        <v>2250701</v>
      </c>
      <c r="C11167" s="4" t="s">
        <v>14087</v>
      </c>
      <c r="D11167" s="4" t="s">
        <v>7089</v>
      </c>
      <c r="E11167" s="8" t="s">
        <v>7089</v>
      </c>
      <c r="F11167" t="s">
        <v>390</v>
      </c>
      <c r="G11167" t="s">
        <v>667</v>
      </c>
      <c r="H11167" t="s">
        <v>424</v>
      </c>
      <c r="I11167" t="s">
        <v>1350</v>
      </c>
      <c r="J11167" s="1" t="s">
        <v>936</v>
      </c>
      <c r="L11167" s="2" t="s">
        <v>937</v>
      </c>
      <c r="M11167" s="2" t="s">
        <v>887</v>
      </c>
      <c r="N11167">
        <v>0</v>
      </c>
      <c r="O11167">
        <v>165000</v>
      </c>
      <c r="P11167">
        <v>0</v>
      </c>
      <c r="Q11167" t="s">
        <v>864</v>
      </c>
      <c r="R11167" s="3">
        <v>0.25</v>
      </c>
      <c r="S11167">
        <v>0</v>
      </c>
      <c r="T11167">
        <v>0</v>
      </c>
    </row>
    <row r="11168" spans="1:20" x14ac:dyDescent="0.25">
      <c r="A11168" t="s">
        <v>209</v>
      </c>
      <c r="B11168">
        <v>2250701</v>
      </c>
      <c r="C11168" s="4" t="s">
        <v>14087</v>
      </c>
      <c r="D11168" s="4" t="s">
        <v>7090</v>
      </c>
      <c r="E11168" s="8" t="s">
        <v>7090</v>
      </c>
      <c r="F11168" t="s">
        <v>390</v>
      </c>
      <c r="G11168" t="s">
        <v>667</v>
      </c>
      <c r="H11168" t="s">
        <v>424</v>
      </c>
      <c r="I11168" t="s">
        <v>1350</v>
      </c>
      <c r="J11168" s="1" t="s">
        <v>938</v>
      </c>
      <c r="L11168" s="2" t="s">
        <v>939</v>
      </c>
      <c r="M11168" s="2" t="s">
        <v>940</v>
      </c>
      <c r="N11168">
        <v>0</v>
      </c>
      <c r="O11168">
        <v>32000</v>
      </c>
      <c r="P11168">
        <v>0</v>
      </c>
      <c r="Q11168" t="s">
        <v>865</v>
      </c>
      <c r="R11168" s="3">
        <v>0</v>
      </c>
      <c r="S11168">
        <v>0</v>
      </c>
      <c r="T11168">
        <v>0</v>
      </c>
    </row>
    <row r="11169" spans="1:20" x14ac:dyDescent="0.25">
      <c r="A11169" t="s">
        <v>209</v>
      </c>
      <c r="B11169">
        <v>2250701</v>
      </c>
      <c r="C11169" s="4" t="s">
        <v>14087</v>
      </c>
      <c r="D11169" s="4" t="s">
        <v>7091</v>
      </c>
      <c r="E11169" s="8" t="s">
        <v>7091</v>
      </c>
      <c r="F11169" t="s">
        <v>390</v>
      </c>
      <c r="G11169" t="s">
        <v>667</v>
      </c>
      <c r="H11169" t="s">
        <v>424</v>
      </c>
      <c r="I11169" t="s">
        <v>1350</v>
      </c>
      <c r="J11169" s="1" t="s">
        <v>941</v>
      </c>
      <c r="L11169" s="2" t="s">
        <v>942</v>
      </c>
      <c r="M11169" s="2" t="s">
        <v>940</v>
      </c>
      <c r="N11169">
        <v>0</v>
      </c>
      <c r="O11169">
        <v>34000</v>
      </c>
      <c r="P11169">
        <v>0</v>
      </c>
      <c r="Q11169" t="s">
        <v>865</v>
      </c>
      <c r="R11169" s="3">
        <v>0</v>
      </c>
      <c r="S11169">
        <v>0</v>
      </c>
      <c r="T11169">
        <v>0</v>
      </c>
    </row>
    <row r="11170" spans="1:20" x14ac:dyDescent="0.25">
      <c r="A11170" t="s">
        <v>209</v>
      </c>
      <c r="B11170">
        <v>2250701</v>
      </c>
      <c r="C11170" s="4" t="s">
        <v>14087</v>
      </c>
      <c r="D11170" s="4" t="s">
        <v>7092</v>
      </c>
      <c r="E11170" s="8" t="s">
        <v>7092</v>
      </c>
      <c r="F11170" t="s">
        <v>390</v>
      </c>
      <c r="G11170" t="s">
        <v>667</v>
      </c>
      <c r="H11170" t="s">
        <v>424</v>
      </c>
      <c r="I11170" t="s">
        <v>1350</v>
      </c>
      <c r="J11170" s="1" t="s">
        <v>943</v>
      </c>
      <c r="L11170" s="2" t="s">
        <v>944</v>
      </c>
      <c r="M11170" s="2" t="s">
        <v>940</v>
      </c>
      <c r="N11170">
        <v>0</v>
      </c>
      <c r="O11170">
        <v>31000</v>
      </c>
      <c r="P11170">
        <v>0</v>
      </c>
      <c r="Q11170" t="s">
        <v>865</v>
      </c>
      <c r="R11170" s="3">
        <v>0</v>
      </c>
      <c r="S11170">
        <v>0</v>
      </c>
      <c r="T11170">
        <v>0</v>
      </c>
    </row>
    <row r="11171" spans="1:20" x14ac:dyDescent="0.25">
      <c r="A11171" t="s">
        <v>356</v>
      </c>
      <c r="B11171">
        <v>2250802</v>
      </c>
      <c r="C11171" s="4" t="s">
        <v>14087</v>
      </c>
      <c r="D11171" s="4" t="s">
        <v>11413</v>
      </c>
      <c r="E11171" s="8" t="s">
        <v>11413</v>
      </c>
      <c r="F11171" t="s">
        <v>390</v>
      </c>
      <c r="G11171" t="s">
        <v>391</v>
      </c>
      <c r="H11171" t="s">
        <v>782</v>
      </c>
      <c r="I11171" t="s">
        <v>1351</v>
      </c>
      <c r="J11171" s="1" t="s">
        <v>880</v>
      </c>
      <c r="L11171" s="2" t="s">
        <v>881</v>
      </c>
      <c r="M11171" s="2" t="s">
        <v>882</v>
      </c>
      <c r="N11171">
        <v>20</v>
      </c>
      <c r="O11171">
        <v>700000</v>
      </c>
      <c r="P11171">
        <v>14000000</v>
      </c>
      <c r="Q11171" t="s">
        <v>863</v>
      </c>
      <c r="R11171" s="3">
        <v>0.37</v>
      </c>
      <c r="S11171">
        <v>8820000</v>
      </c>
      <c r="T11171">
        <v>5180000</v>
      </c>
    </row>
    <row r="11172" spans="1:20" x14ac:dyDescent="0.25">
      <c r="A11172" t="s">
        <v>356</v>
      </c>
      <c r="B11172">
        <v>2250802</v>
      </c>
      <c r="C11172" s="4" t="s">
        <v>14087</v>
      </c>
      <c r="D11172" s="4" t="s">
        <v>11414</v>
      </c>
      <c r="E11172" s="8" t="s">
        <v>11414</v>
      </c>
      <c r="F11172" t="s">
        <v>390</v>
      </c>
      <c r="G11172" t="s">
        <v>391</v>
      </c>
      <c r="H11172" t="s">
        <v>782</v>
      </c>
      <c r="I11172" t="s">
        <v>1351</v>
      </c>
      <c r="J11172" s="1" t="s">
        <v>883</v>
      </c>
      <c r="L11172" s="2" t="s">
        <v>884</v>
      </c>
      <c r="M11172" s="2" t="s">
        <v>882</v>
      </c>
      <c r="N11172">
        <v>0</v>
      </c>
      <c r="O11172">
        <v>420000</v>
      </c>
      <c r="P11172">
        <v>0</v>
      </c>
      <c r="Q11172" t="s">
        <v>863</v>
      </c>
      <c r="R11172" s="3">
        <v>0.37</v>
      </c>
      <c r="S11172">
        <v>0</v>
      </c>
      <c r="T11172">
        <v>0</v>
      </c>
    </row>
    <row r="11173" spans="1:20" x14ac:dyDescent="0.25">
      <c r="A11173" t="s">
        <v>356</v>
      </c>
      <c r="B11173">
        <v>2250802</v>
      </c>
      <c r="C11173" s="4" t="s">
        <v>14087</v>
      </c>
      <c r="D11173" s="4" t="s">
        <v>11415</v>
      </c>
      <c r="E11173" s="8" t="s">
        <v>11415</v>
      </c>
      <c r="F11173" t="s">
        <v>390</v>
      </c>
      <c r="G11173" t="s">
        <v>391</v>
      </c>
      <c r="H11173" t="s">
        <v>782</v>
      </c>
      <c r="I11173" t="s">
        <v>1351</v>
      </c>
      <c r="J11173" s="1" t="s">
        <v>885</v>
      </c>
      <c r="L11173" s="2" t="s">
        <v>886</v>
      </c>
      <c r="M11173" s="2" t="s">
        <v>887</v>
      </c>
      <c r="N11173">
        <v>0</v>
      </c>
      <c r="O11173">
        <v>250000</v>
      </c>
      <c r="P11173">
        <v>0</v>
      </c>
      <c r="Q11173" t="s">
        <v>864</v>
      </c>
      <c r="R11173" s="3">
        <v>0.25</v>
      </c>
      <c r="S11173">
        <v>0</v>
      </c>
      <c r="T11173">
        <v>0</v>
      </c>
    </row>
    <row r="11174" spans="1:20" x14ac:dyDescent="0.25">
      <c r="A11174" t="s">
        <v>356</v>
      </c>
      <c r="B11174">
        <v>2250802</v>
      </c>
      <c r="C11174" s="4" t="s">
        <v>14087</v>
      </c>
      <c r="D11174" s="4" t="s">
        <v>11416</v>
      </c>
      <c r="E11174" s="8" t="s">
        <v>11416</v>
      </c>
      <c r="F11174" t="s">
        <v>390</v>
      </c>
      <c r="G11174" t="s">
        <v>391</v>
      </c>
      <c r="H11174" t="s">
        <v>782</v>
      </c>
      <c r="I11174" t="s">
        <v>1351</v>
      </c>
      <c r="J11174" s="1" t="s">
        <v>888</v>
      </c>
      <c r="L11174" s="2" t="s">
        <v>889</v>
      </c>
      <c r="M11174" s="2" t="s">
        <v>887</v>
      </c>
      <c r="N11174">
        <v>20</v>
      </c>
      <c r="O11174">
        <v>275000</v>
      </c>
      <c r="P11174">
        <v>5500000</v>
      </c>
      <c r="Q11174" t="s">
        <v>864</v>
      </c>
      <c r="R11174" s="3">
        <v>0.25</v>
      </c>
      <c r="S11174">
        <v>4125000</v>
      </c>
      <c r="T11174">
        <v>1375000</v>
      </c>
    </row>
    <row r="11175" spans="1:20" x14ac:dyDescent="0.25">
      <c r="A11175" t="s">
        <v>356</v>
      </c>
      <c r="B11175">
        <v>2250802</v>
      </c>
      <c r="C11175" s="4" t="s">
        <v>14087</v>
      </c>
      <c r="D11175" s="4" t="s">
        <v>11417</v>
      </c>
      <c r="E11175" s="8" t="s">
        <v>11417</v>
      </c>
      <c r="F11175" t="s">
        <v>390</v>
      </c>
      <c r="G11175" t="s">
        <v>391</v>
      </c>
      <c r="H11175" t="s">
        <v>782</v>
      </c>
      <c r="I11175" t="s">
        <v>1351</v>
      </c>
      <c r="J11175" s="1" t="s">
        <v>890</v>
      </c>
      <c r="L11175" s="2" t="s">
        <v>891</v>
      </c>
      <c r="M11175" s="2" t="s">
        <v>882</v>
      </c>
      <c r="N11175">
        <v>0</v>
      </c>
      <c r="O11175">
        <v>150000</v>
      </c>
      <c r="P11175">
        <v>0</v>
      </c>
      <c r="Q11175" t="s">
        <v>863</v>
      </c>
      <c r="R11175" s="3">
        <v>0.37</v>
      </c>
      <c r="S11175">
        <v>0</v>
      </c>
      <c r="T11175">
        <v>0</v>
      </c>
    </row>
    <row r="11176" spans="1:20" x14ac:dyDescent="0.25">
      <c r="A11176" t="s">
        <v>356</v>
      </c>
      <c r="B11176">
        <v>2250802</v>
      </c>
      <c r="C11176" s="4" t="s">
        <v>14087</v>
      </c>
      <c r="D11176" s="4" t="s">
        <v>11418</v>
      </c>
      <c r="E11176" s="8" t="s">
        <v>11418</v>
      </c>
      <c r="F11176" t="s">
        <v>390</v>
      </c>
      <c r="G11176" t="s">
        <v>391</v>
      </c>
      <c r="H11176" t="s">
        <v>782</v>
      </c>
      <c r="I11176" t="s">
        <v>1351</v>
      </c>
      <c r="J11176" s="1" t="s">
        <v>892</v>
      </c>
      <c r="L11176" s="2" t="s">
        <v>893</v>
      </c>
      <c r="M11176" s="2" t="s">
        <v>882</v>
      </c>
      <c r="N11176">
        <v>20</v>
      </c>
      <c r="O11176">
        <v>300000</v>
      </c>
      <c r="P11176">
        <v>6000000</v>
      </c>
      <c r="Q11176" t="s">
        <v>863</v>
      </c>
      <c r="R11176" s="3">
        <v>0.37</v>
      </c>
      <c r="S11176">
        <v>3780000</v>
      </c>
      <c r="T11176">
        <v>2220000</v>
      </c>
    </row>
    <row r="11177" spans="1:20" x14ac:dyDescent="0.25">
      <c r="A11177" t="s">
        <v>356</v>
      </c>
      <c r="B11177">
        <v>2250802</v>
      </c>
      <c r="C11177" s="4" t="s">
        <v>14087</v>
      </c>
      <c r="D11177" s="4" t="s">
        <v>11419</v>
      </c>
      <c r="E11177" s="8" t="s">
        <v>11419</v>
      </c>
      <c r="F11177" t="s">
        <v>390</v>
      </c>
      <c r="G11177" t="s">
        <v>391</v>
      </c>
      <c r="H11177" t="s">
        <v>782</v>
      </c>
      <c r="I11177" t="s">
        <v>1351</v>
      </c>
      <c r="J11177" s="1" t="s">
        <v>894</v>
      </c>
      <c r="L11177" s="2" t="s">
        <v>895</v>
      </c>
      <c r="M11177" s="2" t="s">
        <v>882</v>
      </c>
      <c r="N11177">
        <v>0</v>
      </c>
      <c r="O11177">
        <v>400000</v>
      </c>
      <c r="P11177">
        <v>0</v>
      </c>
      <c r="Q11177" t="s">
        <v>863</v>
      </c>
      <c r="R11177" s="3">
        <v>0.37</v>
      </c>
      <c r="S11177">
        <v>0</v>
      </c>
      <c r="T11177">
        <v>0</v>
      </c>
    </row>
    <row r="11178" spans="1:20" x14ac:dyDescent="0.25">
      <c r="A11178" t="s">
        <v>356</v>
      </c>
      <c r="B11178">
        <v>2250802</v>
      </c>
      <c r="C11178" s="4" t="s">
        <v>14087</v>
      </c>
      <c r="D11178" s="4" t="s">
        <v>11420</v>
      </c>
      <c r="E11178" s="8" t="s">
        <v>11420</v>
      </c>
      <c r="F11178" t="s">
        <v>390</v>
      </c>
      <c r="G11178" t="s">
        <v>391</v>
      </c>
      <c r="H11178" t="s">
        <v>782</v>
      </c>
      <c r="I11178" t="s">
        <v>1351</v>
      </c>
      <c r="J11178" s="1" t="s">
        <v>896</v>
      </c>
      <c r="L11178" s="2" t="s">
        <v>897</v>
      </c>
      <c r="M11178" s="2" t="s">
        <v>882</v>
      </c>
      <c r="N11178">
        <v>0</v>
      </c>
      <c r="O11178">
        <v>360000</v>
      </c>
      <c r="P11178">
        <v>0</v>
      </c>
      <c r="Q11178" t="s">
        <v>863</v>
      </c>
      <c r="R11178" s="3">
        <v>0.37</v>
      </c>
      <c r="S11178">
        <v>0</v>
      </c>
      <c r="T11178">
        <v>0</v>
      </c>
    </row>
    <row r="11179" spans="1:20" x14ac:dyDescent="0.25">
      <c r="A11179" t="s">
        <v>356</v>
      </c>
      <c r="B11179">
        <v>2250802</v>
      </c>
      <c r="C11179" s="4" t="s">
        <v>14087</v>
      </c>
      <c r="D11179" s="4" t="s">
        <v>11421</v>
      </c>
      <c r="E11179" s="8" t="s">
        <v>11421</v>
      </c>
      <c r="F11179" t="s">
        <v>390</v>
      </c>
      <c r="G11179" t="s">
        <v>391</v>
      </c>
      <c r="H11179" t="s">
        <v>782</v>
      </c>
      <c r="I11179" t="s">
        <v>1351</v>
      </c>
      <c r="J11179" s="1" t="s">
        <v>898</v>
      </c>
      <c r="L11179" s="2" t="s">
        <v>899</v>
      </c>
      <c r="M11179" s="2" t="s">
        <v>882</v>
      </c>
      <c r="N11179">
        <v>20</v>
      </c>
      <c r="O11179">
        <v>250000</v>
      </c>
      <c r="P11179">
        <v>5000000</v>
      </c>
      <c r="Q11179" t="s">
        <v>863</v>
      </c>
      <c r="R11179" s="3">
        <v>0.37</v>
      </c>
      <c r="S11179">
        <v>3150000</v>
      </c>
      <c r="T11179">
        <v>1850000</v>
      </c>
    </row>
    <row r="11180" spans="1:20" x14ac:dyDescent="0.25">
      <c r="A11180" t="s">
        <v>356</v>
      </c>
      <c r="B11180">
        <v>2250802</v>
      </c>
      <c r="C11180" s="4" t="s">
        <v>14087</v>
      </c>
      <c r="D11180" s="4" t="s">
        <v>11422</v>
      </c>
      <c r="E11180" s="8" t="s">
        <v>11422</v>
      </c>
      <c r="F11180" t="s">
        <v>390</v>
      </c>
      <c r="G11180" t="s">
        <v>391</v>
      </c>
      <c r="H11180" t="s">
        <v>782</v>
      </c>
      <c r="I11180" t="s">
        <v>1351</v>
      </c>
      <c r="J11180" s="1" t="s">
        <v>900</v>
      </c>
      <c r="L11180" s="2" t="s">
        <v>901</v>
      </c>
      <c r="M11180" s="2" t="s">
        <v>882</v>
      </c>
      <c r="N11180">
        <v>20</v>
      </c>
      <c r="O11180">
        <v>360000</v>
      </c>
      <c r="P11180">
        <v>7200000</v>
      </c>
      <c r="Q11180" t="s">
        <v>863</v>
      </c>
      <c r="R11180" s="3">
        <v>0.37</v>
      </c>
      <c r="S11180">
        <v>4536000</v>
      </c>
      <c r="T11180">
        <v>2664000</v>
      </c>
    </row>
    <row r="11181" spans="1:20" x14ac:dyDescent="0.25">
      <c r="A11181" t="s">
        <v>356</v>
      </c>
      <c r="B11181">
        <v>2250802</v>
      </c>
      <c r="C11181" s="4" t="s">
        <v>14087</v>
      </c>
      <c r="D11181" s="4" t="s">
        <v>11423</v>
      </c>
      <c r="E11181" s="8" t="s">
        <v>11423</v>
      </c>
      <c r="F11181" t="s">
        <v>390</v>
      </c>
      <c r="G11181" t="s">
        <v>391</v>
      </c>
      <c r="H11181" t="s">
        <v>782</v>
      </c>
      <c r="I11181" t="s">
        <v>1351</v>
      </c>
      <c r="J11181" s="1" t="s">
        <v>902</v>
      </c>
      <c r="L11181" s="2" t="s">
        <v>903</v>
      </c>
      <c r="M11181" s="2" t="s">
        <v>887</v>
      </c>
      <c r="N11181">
        <v>20</v>
      </c>
      <c r="O11181">
        <v>300000</v>
      </c>
      <c r="P11181">
        <v>6000000</v>
      </c>
      <c r="Q11181" t="s">
        <v>864</v>
      </c>
      <c r="R11181" s="3">
        <v>0.25</v>
      </c>
      <c r="S11181">
        <v>4500000</v>
      </c>
      <c r="T11181">
        <v>1500000</v>
      </c>
    </row>
    <row r="11182" spans="1:20" x14ac:dyDescent="0.25">
      <c r="A11182" t="s">
        <v>356</v>
      </c>
      <c r="B11182">
        <v>2250802</v>
      </c>
      <c r="C11182" s="4" t="s">
        <v>14087</v>
      </c>
      <c r="D11182" s="4" t="s">
        <v>11424</v>
      </c>
      <c r="E11182" s="8" t="s">
        <v>11424</v>
      </c>
      <c r="F11182" t="s">
        <v>390</v>
      </c>
      <c r="G11182" t="s">
        <v>391</v>
      </c>
      <c r="H11182" t="s">
        <v>782</v>
      </c>
      <c r="I11182" t="s">
        <v>1351</v>
      </c>
      <c r="J11182" s="1" t="s">
        <v>904</v>
      </c>
      <c r="L11182" s="2" t="s">
        <v>905</v>
      </c>
      <c r="M11182" s="2" t="s">
        <v>887</v>
      </c>
      <c r="N11182">
        <v>0</v>
      </c>
      <c r="O11182">
        <v>690000</v>
      </c>
      <c r="P11182">
        <v>0</v>
      </c>
      <c r="Q11182" t="s">
        <v>864</v>
      </c>
      <c r="R11182" s="3">
        <v>0.25</v>
      </c>
      <c r="S11182">
        <v>0</v>
      </c>
      <c r="T11182">
        <v>0</v>
      </c>
    </row>
    <row r="11183" spans="1:20" x14ac:dyDescent="0.25">
      <c r="A11183" t="s">
        <v>356</v>
      </c>
      <c r="B11183">
        <v>2250802</v>
      </c>
      <c r="C11183" s="4" t="s">
        <v>14087</v>
      </c>
      <c r="D11183" s="4" t="s">
        <v>11425</v>
      </c>
      <c r="E11183" s="8" t="s">
        <v>11425</v>
      </c>
      <c r="F11183" t="s">
        <v>390</v>
      </c>
      <c r="G11183" t="s">
        <v>391</v>
      </c>
      <c r="H11183" t="s">
        <v>782</v>
      </c>
      <c r="I11183" t="s">
        <v>1351</v>
      </c>
      <c r="J11183" s="1" t="s">
        <v>906</v>
      </c>
      <c r="L11183" s="2" t="s">
        <v>907</v>
      </c>
      <c r="M11183" s="2" t="s">
        <v>887</v>
      </c>
      <c r="N11183">
        <v>20</v>
      </c>
      <c r="O11183">
        <v>330000</v>
      </c>
      <c r="P11183">
        <v>6600000</v>
      </c>
      <c r="Q11183" t="s">
        <v>864</v>
      </c>
      <c r="R11183" s="3">
        <v>0.25</v>
      </c>
      <c r="S11183">
        <v>4950000</v>
      </c>
      <c r="T11183">
        <v>1650000</v>
      </c>
    </row>
    <row r="11184" spans="1:20" x14ac:dyDescent="0.25">
      <c r="A11184" t="s">
        <v>356</v>
      </c>
      <c r="B11184">
        <v>2250802</v>
      </c>
      <c r="C11184" s="4" t="s">
        <v>14087</v>
      </c>
      <c r="D11184" s="4" t="s">
        <v>11426</v>
      </c>
      <c r="E11184" s="8" t="s">
        <v>11426</v>
      </c>
      <c r="F11184" t="s">
        <v>390</v>
      </c>
      <c r="G11184" t="s">
        <v>391</v>
      </c>
      <c r="H11184" t="s">
        <v>782</v>
      </c>
      <c r="I11184" t="s">
        <v>1351</v>
      </c>
      <c r="J11184" s="1" t="s">
        <v>908</v>
      </c>
      <c r="L11184" s="2" t="s">
        <v>909</v>
      </c>
      <c r="M11184" s="2" t="s">
        <v>882</v>
      </c>
      <c r="N11184">
        <v>0</v>
      </c>
      <c r="O11184">
        <v>200000</v>
      </c>
      <c r="P11184">
        <v>0</v>
      </c>
      <c r="Q11184" t="s">
        <v>863</v>
      </c>
      <c r="R11184" s="3">
        <v>0.37</v>
      </c>
      <c r="S11184">
        <v>0</v>
      </c>
      <c r="T11184">
        <v>0</v>
      </c>
    </row>
    <row r="11185" spans="1:20" x14ac:dyDescent="0.25">
      <c r="A11185" t="s">
        <v>356</v>
      </c>
      <c r="B11185">
        <v>2250802</v>
      </c>
      <c r="C11185" s="4" t="s">
        <v>14087</v>
      </c>
      <c r="D11185" s="4" t="s">
        <v>11427</v>
      </c>
      <c r="E11185" s="8" t="s">
        <v>11427</v>
      </c>
      <c r="F11185" t="s">
        <v>390</v>
      </c>
      <c r="G11185" t="s">
        <v>391</v>
      </c>
      <c r="H11185" t="s">
        <v>782</v>
      </c>
      <c r="I11185" t="s">
        <v>1351</v>
      </c>
      <c r="J11185" s="1" t="s">
        <v>910</v>
      </c>
      <c r="L11185" s="2" t="s">
        <v>911</v>
      </c>
      <c r="M11185" s="2" t="s">
        <v>887</v>
      </c>
      <c r="N11185">
        <v>20</v>
      </c>
      <c r="O11185">
        <v>400000</v>
      </c>
      <c r="P11185">
        <v>8000000</v>
      </c>
      <c r="Q11185" t="s">
        <v>864</v>
      </c>
      <c r="R11185" s="3">
        <v>0.25</v>
      </c>
      <c r="S11185">
        <v>6000000</v>
      </c>
      <c r="T11185">
        <v>2000000</v>
      </c>
    </row>
    <row r="11186" spans="1:20" x14ac:dyDescent="0.25">
      <c r="A11186" t="s">
        <v>356</v>
      </c>
      <c r="B11186">
        <v>2250802</v>
      </c>
      <c r="C11186" s="4" t="s">
        <v>14087</v>
      </c>
      <c r="D11186" s="4" t="s">
        <v>11428</v>
      </c>
      <c r="E11186" s="8" t="s">
        <v>11428</v>
      </c>
      <c r="F11186" t="s">
        <v>390</v>
      </c>
      <c r="G11186" t="s">
        <v>391</v>
      </c>
      <c r="H11186" t="s">
        <v>782</v>
      </c>
      <c r="I11186" t="s">
        <v>1351</v>
      </c>
      <c r="J11186" s="1" t="s">
        <v>912</v>
      </c>
      <c r="L11186" s="2" t="s">
        <v>913</v>
      </c>
      <c r="M11186" s="2" t="s">
        <v>882</v>
      </c>
      <c r="N11186">
        <v>20</v>
      </c>
      <c r="O11186">
        <v>240000</v>
      </c>
      <c r="P11186">
        <v>4800000</v>
      </c>
      <c r="Q11186" t="s">
        <v>863</v>
      </c>
      <c r="R11186" s="3">
        <v>0.37</v>
      </c>
      <c r="S11186">
        <v>3024000</v>
      </c>
      <c r="T11186">
        <v>1776000</v>
      </c>
    </row>
    <row r="11187" spans="1:20" x14ac:dyDescent="0.25">
      <c r="A11187" t="s">
        <v>356</v>
      </c>
      <c r="B11187">
        <v>2250802</v>
      </c>
      <c r="C11187" s="4" t="s">
        <v>14087</v>
      </c>
      <c r="D11187" s="4" t="s">
        <v>11429</v>
      </c>
      <c r="E11187" s="8" t="s">
        <v>11429</v>
      </c>
      <c r="F11187" t="s">
        <v>390</v>
      </c>
      <c r="G11187" t="s">
        <v>391</v>
      </c>
      <c r="H11187" t="s">
        <v>782</v>
      </c>
      <c r="I11187" t="s">
        <v>1351</v>
      </c>
      <c r="J11187" s="1" t="s">
        <v>914</v>
      </c>
      <c r="L11187" s="2" t="s">
        <v>915</v>
      </c>
      <c r="M11187" s="2" t="s">
        <v>887</v>
      </c>
      <c r="N11187">
        <v>0</v>
      </c>
      <c r="O11187">
        <v>240000</v>
      </c>
      <c r="P11187">
        <v>0</v>
      </c>
      <c r="Q11187" t="s">
        <v>864</v>
      </c>
      <c r="R11187" s="3">
        <v>0.25</v>
      </c>
      <c r="S11187">
        <v>0</v>
      </c>
      <c r="T11187">
        <v>0</v>
      </c>
    </row>
    <row r="11188" spans="1:20" x14ac:dyDescent="0.25">
      <c r="A11188" t="s">
        <v>356</v>
      </c>
      <c r="B11188">
        <v>2250802</v>
      </c>
      <c r="C11188" s="4" t="s">
        <v>14087</v>
      </c>
      <c r="D11188" s="4" t="s">
        <v>11430</v>
      </c>
      <c r="E11188" s="8" t="s">
        <v>11430</v>
      </c>
      <c r="F11188" t="s">
        <v>390</v>
      </c>
      <c r="G11188" t="s">
        <v>391</v>
      </c>
      <c r="H11188" t="s">
        <v>782</v>
      </c>
      <c r="I11188" t="s">
        <v>1351</v>
      </c>
      <c r="J11188" s="1" t="s">
        <v>916</v>
      </c>
      <c r="L11188" s="2" t="s">
        <v>917</v>
      </c>
      <c r="M11188" s="2" t="s">
        <v>887</v>
      </c>
      <c r="N11188">
        <v>20</v>
      </c>
      <c r="O11188">
        <v>150000</v>
      </c>
      <c r="P11188">
        <v>3000000</v>
      </c>
      <c r="Q11188" t="s">
        <v>864</v>
      </c>
      <c r="R11188" s="3">
        <v>0.25</v>
      </c>
      <c r="S11188">
        <v>2250000</v>
      </c>
      <c r="T11188">
        <v>750000</v>
      </c>
    </row>
    <row r="11189" spans="1:20" x14ac:dyDescent="0.25">
      <c r="A11189" t="s">
        <v>356</v>
      </c>
      <c r="B11189">
        <v>2250802</v>
      </c>
      <c r="C11189" s="4" t="s">
        <v>14087</v>
      </c>
      <c r="D11189" s="4" t="s">
        <v>11431</v>
      </c>
      <c r="E11189" s="8" t="s">
        <v>11431</v>
      </c>
      <c r="F11189" t="s">
        <v>390</v>
      </c>
      <c r="G11189" t="s">
        <v>391</v>
      </c>
      <c r="H11189" t="s">
        <v>782</v>
      </c>
      <c r="I11189" t="s">
        <v>1351</v>
      </c>
      <c r="J11189" s="1" t="s">
        <v>918</v>
      </c>
      <c r="L11189" s="2" t="s">
        <v>919</v>
      </c>
      <c r="M11189" s="2" t="s">
        <v>887</v>
      </c>
      <c r="N11189">
        <v>31</v>
      </c>
      <c r="O11189">
        <v>470000</v>
      </c>
      <c r="P11189">
        <v>14570000</v>
      </c>
      <c r="Q11189" t="s">
        <v>864</v>
      </c>
      <c r="R11189" s="3">
        <v>0.25</v>
      </c>
      <c r="S11189">
        <v>10927500</v>
      </c>
      <c r="T11189">
        <v>3642500</v>
      </c>
    </row>
    <row r="11190" spans="1:20" x14ac:dyDescent="0.25">
      <c r="A11190" t="s">
        <v>356</v>
      </c>
      <c r="B11190">
        <v>2250802</v>
      </c>
      <c r="C11190" s="4" t="s">
        <v>14087</v>
      </c>
      <c r="D11190" s="4" t="s">
        <v>11432</v>
      </c>
      <c r="E11190" s="8" t="s">
        <v>11432</v>
      </c>
      <c r="F11190" t="s">
        <v>390</v>
      </c>
      <c r="G11190" t="s">
        <v>391</v>
      </c>
      <c r="H11190" t="s">
        <v>782</v>
      </c>
      <c r="I11190" t="s">
        <v>1351</v>
      </c>
      <c r="J11190" s="1" t="s">
        <v>920</v>
      </c>
      <c r="L11190" s="2" t="s">
        <v>921</v>
      </c>
      <c r="M11190" s="2" t="s">
        <v>882</v>
      </c>
      <c r="N11190">
        <v>0</v>
      </c>
      <c r="O11190">
        <v>170000</v>
      </c>
      <c r="P11190">
        <v>0</v>
      </c>
      <c r="Q11190" t="s">
        <v>863</v>
      </c>
      <c r="R11190" s="3">
        <v>0.37</v>
      </c>
      <c r="S11190">
        <v>0</v>
      </c>
      <c r="T11190">
        <v>0</v>
      </c>
    </row>
    <row r="11191" spans="1:20" x14ac:dyDescent="0.25">
      <c r="A11191" t="s">
        <v>356</v>
      </c>
      <c r="B11191">
        <v>2250802</v>
      </c>
      <c r="C11191" s="4" t="s">
        <v>14087</v>
      </c>
      <c r="D11191" s="4" t="s">
        <v>11433</v>
      </c>
      <c r="E11191" s="8" t="s">
        <v>11433</v>
      </c>
      <c r="F11191" t="s">
        <v>390</v>
      </c>
      <c r="G11191" t="s">
        <v>391</v>
      </c>
      <c r="H11191" t="s">
        <v>782</v>
      </c>
      <c r="I11191" t="s">
        <v>1351</v>
      </c>
      <c r="J11191" s="1" t="s">
        <v>922</v>
      </c>
      <c r="L11191" s="2" t="s">
        <v>923</v>
      </c>
      <c r="M11191" s="2" t="s">
        <v>887</v>
      </c>
      <c r="N11191">
        <v>0</v>
      </c>
      <c r="O11191">
        <v>130000</v>
      </c>
      <c r="P11191">
        <v>0</v>
      </c>
      <c r="Q11191" t="s">
        <v>864</v>
      </c>
      <c r="R11191" s="3">
        <v>0.25</v>
      </c>
      <c r="S11191">
        <v>0</v>
      </c>
      <c r="T11191">
        <v>0</v>
      </c>
    </row>
    <row r="11192" spans="1:20" x14ac:dyDescent="0.25">
      <c r="A11192" t="s">
        <v>356</v>
      </c>
      <c r="B11192">
        <v>2250802</v>
      </c>
      <c r="C11192" s="4" t="s">
        <v>14087</v>
      </c>
      <c r="D11192" s="4" t="s">
        <v>11434</v>
      </c>
      <c r="E11192" s="8" t="s">
        <v>11434</v>
      </c>
      <c r="F11192" t="s">
        <v>390</v>
      </c>
      <c r="G11192" t="s">
        <v>391</v>
      </c>
      <c r="H11192" t="s">
        <v>782</v>
      </c>
      <c r="I11192" t="s">
        <v>1351</v>
      </c>
      <c r="J11192" s="1" t="s">
        <v>924</v>
      </c>
      <c r="L11192" s="2" t="s">
        <v>925</v>
      </c>
      <c r="M11192" s="2" t="s">
        <v>887</v>
      </c>
      <c r="N11192">
        <v>0</v>
      </c>
      <c r="O11192">
        <v>130000</v>
      </c>
      <c r="P11192">
        <v>0</v>
      </c>
      <c r="Q11192" t="s">
        <v>864</v>
      </c>
      <c r="R11192" s="3">
        <v>0.25</v>
      </c>
      <c r="S11192">
        <v>0</v>
      </c>
      <c r="T11192">
        <v>0</v>
      </c>
    </row>
    <row r="11193" spans="1:20" x14ac:dyDescent="0.25">
      <c r="A11193" t="s">
        <v>356</v>
      </c>
      <c r="B11193">
        <v>2250802</v>
      </c>
      <c r="C11193" s="4" t="s">
        <v>14087</v>
      </c>
      <c r="D11193" s="4" t="s">
        <v>11435</v>
      </c>
      <c r="E11193" s="8" t="s">
        <v>11435</v>
      </c>
      <c r="F11193" t="s">
        <v>390</v>
      </c>
      <c r="G11193" t="s">
        <v>391</v>
      </c>
      <c r="H11193" t="s">
        <v>782</v>
      </c>
      <c r="I11193" t="s">
        <v>1351</v>
      </c>
      <c r="J11193" s="1" t="s">
        <v>926</v>
      </c>
      <c r="L11193" s="2" t="s">
        <v>927</v>
      </c>
      <c r="M11193" s="2" t="s">
        <v>887</v>
      </c>
      <c r="N11193">
        <v>0</v>
      </c>
      <c r="O11193">
        <v>260000</v>
      </c>
      <c r="P11193">
        <v>0</v>
      </c>
      <c r="Q11193" t="s">
        <v>864</v>
      </c>
      <c r="R11193" s="3">
        <v>0.25</v>
      </c>
      <c r="S11193">
        <v>0</v>
      </c>
      <c r="T11193">
        <v>0</v>
      </c>
    </row>
    <row r="11194" spans="1:20" x14ac:dyDescent="0.25">
      <c r="A11194" t="s">
        <v>356</v>
      </c>
      <c r="B11194">
        <v>2250802</v>
      </c>
      <c r="C11194" s="4" t="s">
        <v>14087</v>
      </c>
      <c r="D11194" s="4" t="s">
        <v>11436</v>
      </c>
      <c r="E11194" s="8" t="s">
        <v>11436</v>
      </c>
      <c r="F11194" t="s">
        <v>390</v>
      </c>
      <c r="G11194" t="s">
        <v>391</v>
      </c>
      <c r="H11194" t="s">
        <v>782</v>
      </c>
      <c r="I11194" t="s">
        <v>1351</v>
      </c>
      <c r="J11194" s="1" t="s">
        <v>928</v>
      </c>
      <c r="L11194" s="2" t="s">
        <v>929</v>
      </c>
      <c r="M11194" s="2" t="s">
        <v>887</v>
      </c>
      <c r="N11194">
        <v>0</v>
      </c>
      <c r="O11194">
        <v>210000</v>
      </c>
      <c r="P11194">
        <v>0</v>
      </c>
      <c r="Q11194" t="s">
        <v>864</v>
      </c>
      <c r="R11194" s="3">
        <v>0.25</v>
      </c>
      <c r="S11194">
        <v>0</v>
      </c>
      <c r="T11194">
        <v>0</v>
      </c>
    </row>
    <row r="11195" spans="1:20" x14ac:dyDescent="0.25">
      <c r="A11195" t="s">
        <v>356</v>
      </c>
      <c r="B11195">
        <v>2250802</v>
      </c>
      <c r="C11195" s="4" t="s">
        <v>14087</v>
      </c>
      <c r="D11195" s="4" t="s">
        <v>11437</v>
      </c>
      <c r="E11195" s="8" t="s">
        <v>11437</v>
      </c>
      <c r="F11195" t="s">
        <v>390</v>
      </c>
      <c r="G11195" t="s">
        <v>391</v>
      </c>
      <c r="H11195" t="s">
        <v>782</v>
      </c>
      <c r="I11195" t="s">
        <v>1351</v>
      </c>
      <c r="J11195" s="1" t="s">
        <v>930</v>
      </c>
      <c r="L11195" s="2" t="s">
        <v>931</v>
      </c>
      <c r="M11195" s="2" t="s">
        <v>882</v>
      </c>
      <c r="N11195">
        <v>0</v>
      </c>
      <c r="O11195">
        <v>270000</v>
      </c>
      <c r="P11195">
        <v>0</v>
      </c>
      <c r="Q11195" t="s">
        <v>863</v>
      </c>
      <c r="R11195" s="3">
        <v>0.37</v>
      </c>
      <c r="S11195">
        <v>0</v>
      </c>
      <c r="T11195">
        <v>0</v>
      </c>
    </row>
    <row r="11196" spans="1:20" x14ac:dyDescent="0.25">
      <c r="A11196" t="s">
        <v>356</v>
      </c>
      <c r="B11196">
        <v>2250802</v>
      </c>
      <c r="C11196" s="4" t="s">
        <v>14087</v>
      </c>
      <c r="D11196" s="4" t="s">
        <v>11438</v>
      </c>
      <c r="E11196" s="8" t="s">
        <v>11438</v>
      </c>
      <c r="F11196" t="s">
        <v>390</v>
      </c>
      <c r="G11196" t="s">
        <v>391</v>
      </c>
      <c r="H11196" t="s">
        <v>782</v>
      </c>
      <c r="I11196" t="s">
        <v>1351</v>
      </c>
      <c r="J11196" s="1" t="s">
        <v>932</v>
      </c>
      <c r="L11196" s="2" t="s">
        <v>933</v>
      </c>
      <c r="M11196" s="2" t="s">
        <v>882</v>
      </c>
      <c r="N11196">
        <v>0</v>
      </c>
      <c r="O11196">
        <v>270000</v>
      </c>
      <c r="P11196">
        <v>0</v>
      </c>
      <c r="Q11196" t="s">
        <v>863</v>
      </c>
      <c r="R11196" s="3">
        <v>0.37</v>
      </c>
      <c r="S11196">
        <v>0</v>
      </c>
      <c r="T11196">
        <v>0</v>
      </c>
    </row>
    <row r="11197" spans="1:20" x14ac:dyDescent="0.25">
      <c r="A11197" t="s">
        <v>356</v>
      </c>
      <c r="B11197">
        <v>2250802</v>
      </c>
      <c r="C11197" s="4" t="s">
        <v>14087</v>
      </c>
      <c r="D11197" s="4" t="s">
        <v>11439</v>
      </c>
      <c r="E11197" s="8" t="s">
        <v>11439</v>
      </c>
      <c r="F11197" t="s">
        <v>390</v>
      </c>
      <c r="G11197" t="s">
        <v>391</v>
      </c>
      <c r="H11197" t="s">
        <v>782</v>
      </c>
      <c r="I11197" t="s">
        <v>1351</v>
      </c>
      <c r="J11197" s="1" t="s">
        <v>934</v>
      </c>
      <c r="L11197" s="2" t="s">
        <v>935</v>
      </c>
      <c r="M11197" s="2" t="s">
        <v>882</v>
      </c>
      <c r="N11197">
        <v>0</v>
      </c>
      <c r="O11197">
        <v>130000</v>
      </c>
      <c r="P11197">
        <v>0</v>
      </c>
      <c r="Q11197" t="s">
        <v>863</v>
      </c>
      <c r="R11197" s="3">
        <v>0.37</v>
      </c>
      <c r="S11197">
        <v>0</v>
      </c>
      <c r="T11197">
        <v>0</v>
      </c>
    </row>
    <row r="11198" spans="1:20" x14ac:dyDescent="0.25">
      <c r="A11198" t="s">
        <v>356</v>
      </c>
      <c r="B11198">
        <v>2250802</v>
      </c>
      <c r="C11198" s="4" t="s">
        <v>14087</v>
      </c>
      <c r="D11198" s="4" t="s">
        <v>11440</v>
      </c>
      <c r="E11198" s="8" t="s">
        <v>11440</v>
      </c>
      <c r="F11198" t="s">
        <v>390</v>
      </c>
      <c r="G11198" t="s">
        <v>391</v>
      </c>
      <c r="H11198" t="s">
        <v>782</v>
      </c>
      <c r="I11198" t="s">
        <v>1351</v>
      </c>
      <c r="J11198" s="1" t="s">
        <v>936</v>
      </c>
      <c r="L11198" s="2" t="s">
        <v>937</v>
      </c>
      <c r="M11198" s="2" t="s">
        <v>887</v>
      </c>
      <c r="N11198">
        <v>0</v>
      </c>
      <c r="O11198">
        <v>165000</v>
      </c>
      <c r="P11198">
        <v>0</v>
      </c>
      <c r="Q11198" t="s">
        <v>864</v>
      </c>
      <c r="R11198" s="3">
        <v>0.25</v>
      </c>
      <c r="S11198">
        <v>0</v>
      </c>
      <c r="T11198">
        <v>0</v>
      </c>
    </row>
    <row r="11199" spans="1:20" x14ac:dyDescent="0.25">
      <c r="A11199" t="s">
        <v>356</v>
      </c>
      <c r="B11199">
        <v>2250802</v>
      </c>
      <c r="C11199" s="4" t="s">
        <v>14087</v>
      </c>
      <c r="D11199" s="4" t="s">
        <v>11441</v>
      </c>
      <c r="E11199" s="8" t="s">
        <v>11441</v>
      </c>
      <c r="F11199" t="s">
        <v>390</v>
      </c>
      <c r="G11199" t="s">
        <v>391</v>
      </c>
      <c r="H11199" t="s">
        <v>782</v>
      </c>
      <c r="I11199" t="s">
        <v>1351</v>
      </c>
      <c r="J11199" s="1" t="s">
        <v>938</v>
      </c>
      <c r="L11199" s="2" t="s">
        <v>939</v>
      </c>
      <c r="M11199" s="2" t="s">
        <v>940</v>
      </c>
      <c r="N11199">
        <v>0</v>
      </c>
      <c r="O11199">
        <v>32000</v>
      </c>
      <c r="P11199">
        <v>0</v>
      </c>
      <c r="Q11199" t="s">
        <v>865</v>
      </c>
      <c r="R11199" s="3">
        <v>0</v>
      </c>
      <c r="S11199">
        <v>0</v>
      </c>
      <c r="T11199">
        <v>0</v>
      </c>
    </row>
    <row r="11200" spans="1:20" x14ac:dyDescent="0.25">
      <c r="A11200" t="s">
        <v>356</v>
      </c>
      <c r="B11200">
        <v>2250802</v>
      </c>
      <c r="C11200" s="4" t="s">
        <v>14087</v>
      </c>
      <c r="D11200" s="4" t="s">
        <v>11442</v>
      </c>
      <c r="E11200" s="8" t="s">
        <v>11442</v>
      </c>
      <c r="F11200" t="s">
        <v>390</v>
      </c>
      <c r="G11200" t="s">
        <v>391</v>
      </c>
      <c r="H11200" t="s">
        <v>782</v>
      </c>
      <c r="I11200" t="s">
        <v>1351</v>
      </c>
      <c r="J11200" s="1" t="s">
        <v>941</v>
      </c>
      <c r="L11200" s="2" t="s">
        <v>942</v>
      </c>
      <c r="M11200" s="2" t="s">
        <v>940</v>
      </c>
      <c r="N11200">
        <v>0</v>
      </c>
      <c r="O11200">
        <v>34000</v>
      </c>
      <c r="P11200">
        <v>0</v>
      </c>
      <c r="Q11200" t="s">
        <v>865</v>
      </c>
      <c r="R11200" s="3">
        <v>0</v>
      </c>
      <c r="S11200">
        <v>0</v>
      </c>
      <c r="T11200">
        <v>0</v>
      </c>
    </row>
    <row r="11201" spans="1:20" x14ac:dyDescent="0.25">
      <c r="A11201" t="s">
        <v>356</v>
      </c>
      <c r="B11201">
        <v>2250802</v>
      </c>
      <c r="C11201" s="4" t="s">
        <v>14087</v>
      </c>
      <c r="D11201" s="4" t="s">
        <v>11443</v>
      </c>
      <c r="E11201" s="8" t="s">
        <v>11443</v>
      </c>
      <c r="F11201" t="s">
        <v>390</v>
      </c>
      <c r="G11201" t="s">
        <v>391</v>
      </c>
      <c r="H11201" t="s">
        <v>782</v>
      </c>
      <c r="I11201" t="s">
        <v>1351</v>
      </c>
      <c r="J11201" s="1" t="s">
        <v>943</v>
      </c>
      <c r="L11201" s="2" t="s">
        <v>944</v>
      </c>
      <c r="M11201" s="2" t="s">
        <v>940</v>
      </c>
      <c r="N11201">
        <v>0</v>
      </c>
      <c r="O11201">
        <v>31000</v>
      </c>
      <c r="P11201">
        <v>0</v>
      </c>
      <c r="Q11201" t="s">
        <v>865</v>
      </c>
      <c r="R11201" s="3">
        <v>0</v>
      </c>
      <c r="S11201">
        <v>0</v>
      </c>
      <c r="T11201">
        <v>0</v>
      </c>
    </row>
    <row r="11202" spans="1:20" x14ac:dyDescent="0.25">
      <c r="A11202" t="s">
        <v>3</v>
      </c>
      <c r="B11202">
        <v>2250803</v>
      </c>
      <c r="C11202" s="4" t="s">
        <v>14087</v>
      </c>
      <c r="D11202" s="4" t="s">
        <v>1516</v>
      </c>
      <c r="E11202" s="8" t="s">
        <v>1516</v>
      </c>
      <c r="F11202" t="s">
        <v>390</v>
      </c>
      <c r="G11202" t="s">
        <v>391</v>
      </c>
      <c r="H11202" t="s">
        <v>392</v>
      </c>
      <c r="I11202" t="s">
        <v>1352</v>
      </c>
      <c r="J11202" s="1" t="s">
        <v>880</v>
      </c>
      <c r="L11202" s="2" t="s">
        <v>881</v>
      </c>
      <c r="M11202" s="2" t="s">
        <v>882</v>
      </c>
      <c r="N11202">
        <v>30</v>
      </c>
      <c r="O11202">
        <v>700000</v>
      </c>
      <c r="P11202">
        <v>21000000</v>
      </c>
      <c r="Q11202" t="s">
        <v>863</v>
      </c>
      <c r="R11202" s="3">
        <v>0.37</v>
      </c>
      <c r="S11202">
        <v>13230000</v>
      </c>
      <c r="T11202">
        <v>7770000</v>
      </c>
    </row>
    <row r="11203" spans="1:20" x14ac:dyDescent="0.25">
      <c r="A11203" t="s">
        <v>3</v>
      </c>
      <c r="B11203">
        <v>2250803</v>
      </c>
      <c r="C11203" s="4" t="s">
        <v>14087</v>
      </c>
      <c r="D11203" s="4" t="s">
        <v>1517</v>
      </c>
      <c r="E11203" s="8" t="s">
        <v>1517</v>
      </c>
      <c r="F11203" t="s">
        <v>390</v>
      </c>
      <c r="G11203" t="s">
        <v>391</v>
      </c>
      <c r="H11203" t="s">
        <v>392</v>
      </c>
      <c r="I11203" t="s">
        <v>1352</v>
      </c>
      <c r="J11203" s="1" t="s">
        <v>883</v>
      </c>
      <c r="L11203" s="2" t="s">
        <v>884</v>
      </c>
      <c r="M11203" s="2" t="s">
        <v>882</v>
      </c>
      <c r="N11203">
        <v>0</v>
      </c>
      <c r="O11203">
        <v>420000</v>
      </c>
      <c r="P11203">
        <v>0</v>
      </c>
      <c r="Q11203" t="s">
        <v>863</v>
      </c>
      <c r="R11203" s="3">
        <v>0.37</v>
      </c>
      <c r="S11203">
        <v>0</v>
      </c>
      <c r="T11203">
        <v>0</v>
      </c>
    </row>
    <row r="11204" spans="1:20" x14ac:dyDescent="0.25">
      <c r="A11204" t="s">
        <v>3</v>
      </c>
      <c r="B11204">
        <v>2250803</v>
      </c>
      <c r="C11204" s="4" t="s">
        <v>14087</v>
      </c>
      <c r="D11204" s="4" t="s">
        <v>1518</v>
      </c>
      <c r="E11204" s="8" t="s">
        <v>1518</v>
      </c>
      <c r="F11204" t="s">
        <v>390</v>
      </c>
      <c r="G11204" t="s">
        <v>391</v>
      </c>
      <c r="H11204" t="s">
        <v>392</v>
      </c>
      <c r="I11204" t="s">
        <v>1352</v>
      </c>
      <c r="J11204" s="1" t="s">
        <v>885</v>
      </c>
      <c r="L11204" s="2" t="s">
        <v>886</v>
      </c>
      <c r="M11204" s="2" t="s">
        <v>887</v>
      </c>
      <c r="N11204">
        <v>30</v>
      </c>
      <c r="O11204">
        <v>250000</v>
      </c>
      <c r="P11204">
        <v>7500000</v>
      </c>
      <c r="Q11204" t="s">
        <v>864</v>
      </c>
      <c r="R11204" s="3">
        <v>0.25</v>
      </c>
      <c r="S11204">
        <v>5625000</v>
      </c>
      <c r="T11204">
        <v>1875000</v>
      </c>
    </row>
    <row r="11205" spans="1:20" x14ac:dyDescent="0.25">
      <c r="A11205" t="s">
        <v>3</v>
      </c>
      <c r="B11205">
        <v>2250803</v>
      </c>
      <c r="C11205" s="4" t="s">
        <v>14087</v>
      </c>
      <c r="D11205" s="4" t="s">
        <v>1519</v>
      </c>
      <c r="E11205" s="8" t="s">
        <v>1519</v>
      </c>
      <c r="F11205" t="s">
        <v>390</v>
      </c>
      <c r="G11205" t="s">
        <v>391</v>
      </c>
      <c r="H11205" t="s">
        <v>392</v>
      </c>
      <c r="I11205" t="s">
        <v>1352</v>
      </c>
      <c r="J11205" s="1" t="s">
        <v>888</v>
      </c>
      <c r="L11205" s="2" t="s">
        <v>889</v>
      </c>
      <c r="M11205" s="2" t="s">
        <v>887</v>
      </c>
      <c r="N11205">
        <v>0</v>
      </c>
      <c r="O11205">
        <v>275000</v>
      </c>
      <c r="P11205">
        <v>0</v>
      </c>
      <c r="Q11205" t="s">
        <v>864</v>
      </c>
      <c r="R11205" s="3">
        <v>0.25</v>
      </c>
      <c r="S11205">
        <v>0</v>
      </c>
      <c r="T11205">
        <v>0</v>
      </c>
    </row>
    <row r="11206" spans="1:20" x14ac:dyDescent="0.25">
      <c r="A11206" t="s">
        <v>3</v>
      </c>
      <c r="B11206">
        <v>2250803</v>
      </c>
      <c r="C11206" s="4" t="s">
        <v>14087</v>
      </c>
      <c r="D11206" s="4" t="s">
        <v>1520</v>
      </c>
      <c r="E11206" s="8" t="s">
        <v>1520</v>
      </c>
      <c r="F11206" t="s">
        <v>390</v>
      </c>
      <c r="G11206" t="s">
        <v>391</v>
      </c>
      <c r="H11206" t="s">
        <v>392</v>
      </c>
      <c r="I11206" t="s">
        <v>1352</v>
      </c>
      <c r="J11206" s="1" t="s">
        <v>890</v>
      </c>
      <c r="L11206" s="2" t="s">
        <v>891</v>
      </c>
      <c r="M11206" s="2" t="s">
        <v>882</v>
      </c>
      <c r="N11206">
        <v>30</v>
      </c>
      <c r="O11206">
        <v>150000</v>
      </c>
      <c r="P11206">
        <v>4500000</v>
      </c>
      <c r="Q11206" t="s">
        <v>863</v>
      </c>
      <c r="R11206" s="3">
        <v>0.37</v>
      </c>
      <c r="S11206">
        <v>2835000</v>
      </c>
      <c r="T11206">
        <v>1665000</v>
      </c>
    </row>
    <row r="11207" spans="1:20" x14ac:dyDescent="0.25">
      <c r="A11207" t="s">
        <v>3</v>
      </c>
      <c r="B11207">
        <v>2250803</v>
      </c>
      <c r="C11207" s="4" t="s">
        <v>14087</v>
      </c>
      <c r="D11207" s="4" t="s">
        <v>1521</v>
      </c>
      <c r="E11207" s="8" t="s">
        <v>1521</v>
      </c>
      <c r="F11207" t="s">
        <v>390</v>
      </c>
      <c r="G11207" t="s">
        <v>391</v>
      </c>
      <c r="H11207" t="s">
        <v>392</v>
      </c>
      <c r="I11207" t="s">
        <v>1352</v>
      </c>
      <c r="J11207" s="1" t="s">
        <v>892</v>
      </c>
      <c r="L11207" s="2" t="s">
        <v>893</v>
      </c>
      <c r="M11207" s="2" t="s">
        <v>882</v>
      </c>
      <c r="N11207">
        <v>0</v>
      </c>
      <c r="O11207">
        <v>300000</v>
      </c>
      <c r="P11207">
        <v>0</v>
      </c>
      <c r="Q11207" t="s">
        <v>863</v>
      </c>
      <c r="R11207" s="3">
        <v>0.37</v>
      </c>
      <c r="S11207">
        <v>0</v>
      </c>
      <c r="T11207">
        <v>0</v>
      </c>
    </row>
    <row r="11208" spans="1:20" x14ac:dyDescent="0.25">
      <c r="A11208" t="s">
        <v>3</v>
      </c>
      <c r="B11208">
        <v>2250803</v>
      </c>
      <c r="C11208" s="4" t="s">
        <v>14087</v>
      </c>
      <c r="D11208" s="4" t="s">
        <v>1522</v>
      </c>
      <c r="E11208" s="8" t="s">
        <v>1522</v>
      </c>
      <c r="F11208" t="s">
        <v>390</v>
      </c>
      <c r="G11208" t="s">
        <v>391</v>
      </c>
      <c r="H11208" t="s">
        <v>392</v>
      </c>
      <c r="I11208" t="s">
        <v>1352</v>
      </c>
      <c r="J11208" s="1" t="s">
        <v>894</v>
      </c>
      <c r="L11208" s="2" t="s">
        <v>895</v>
      </c>
      <c r="M11208" s="2" t="s">
        <v>882</v>
      </c>
      <c r="N11208">
        <v>30</v>
      </c>
      <c r="O11208">
        <v>400000</v>
      </c>
      <c r="P11208">
        <v>12000000</v>
      </c>
      <c r="Q11208" t="s">
        <v>863</v>
      </c>
      <c r="R11208" s="3">
        <v>0.37</v>
      </c>
      <c r="S11208">
        <v>7560000</v>
      </c>
      <c r="T11208">
        <v>4440000</v>
      </c>
    </row>
    <row r="11209" spans="1:20" x14ac:dyDescent="0.25">
      <c r="A11209" t="s">
        <v>3</v>
      </c>
      <c r="B11209">
        <v>2250803</v>
      </c>
      <c r="C11209" s="4" t="s">
        <v>14087</v>
      </c>
      <c r="D11209" s="4" t="s">
        <v>1523</v>
      </c>
      <c r="E11209" s="8" t="s">
        <v>1523</v>
      </c>
      <c r="F11209" t="s">
        <v>390</v>
      </c>
      <c r="G11209" t="s">
        <v>391</v>
      </c>
      <c r="H11209" t="s">
        <v>392</v>
      </c>
      <c r="I11209" t="s">
        <v>1352</v>
      </c>
      <c r="J11209" s="1" t="s">
        <v>896</v>
      </c>
      <c r="L11209" s="2" t="s">
        <v>897</v>
      </c>
      <c r="M11209" s="2" t="s">
        <v>882</v>
      </c>
      <c r="N11209">
        <v>30</v>
      </c>
      <c r="O11209">
        <v>360000</v>
      </c>
      <c r="P11209">
        <v>10800000</v>
      </c>
      <c r="Q11209" t="s">
        <v>863</v>
      </c>
      <c r="R11209" s="3">
        <v>0.37</v>
      </c>
      <c r="S11209">
        <v>6804000</v>
      </c>
      <c r="T11209">
        <v>3996000</v>
      </c>
    </row>
    <row r="11210" spans="1:20" x14ac:dyDescent="0.25">
      <c r="A11210" t="s">
        <v>3</v>
      </c>
      <c r="B11210">
        <v>2250803</v>
      </c>
      <c r="C11210" s="4" t="s">
        <v>14087</v>
      </c>
      <c r="D11210" s="4" t="s">
        <v>1524</v>
      </c>
      <c r="E11210" s="8" t="s">
        <v>1524</v>
      </c>
      <c r="F11210" t="s">
        <v>390</v>
      </c>
      <c r="G11210" t="s">
        <v>391</v>
      </c>
      <c r="H11210" t="s">
        <v>392</v>
      </c>
      <c r="I11210" t="s">
        <v>1352</v>
      </c>
      <c r="J11210" s="1" t="s">
        <v>898</v>
      </c>
      <c r="L11210" s="2" t="s">
        <v>899</v>
      </c>
      <c r="M11210" s="2" t="s">
        <v>882</v>
      </c>
      <c r="N11210">
        <v>0</v>
      </c>
      <c r="O11210">
        <v>250000</v>
      </c>
      <c r="P11210">
        <v>0</v>
      </c>
      <c r="Q11210" t="s">
        <v>863</v>
      </c>
      <c r="R11210" s="3">
        <v>0.37</v>
      </c>
      <c r="S11210">
        <v>0</v>
      </c>
      <c r="T11210">
        <v>0</v>
      </c>
    </row>
    <row r="11211" spans="1:20" x14ac:dyDescent="0.25">
      <c r="A11211" t="s">
        <v>3</v>
      </c>
      <c r="B11211">
        <v>2250803</v>
      </c>
      <c r="C11211" s="4" t="s">
        <v>14087</v>
      </c>
      <c r="D11211" s="4" t="s">
        <v>1525</v>
      </c>
      <c r="E11211" s="8" t="s">
        <v>1525</v>
      </c>
      <c r="F11211" t="s">
        <v>390</v>
      </c>
      <c r="G11211" t="s">
        <v>391</v>
      </c>
      <c r="H11211" t="s">
        <v>392</v>
      </c>
      <c r="I11211" t="s">
        <v>1352</v>
      </c>
      <c r="J11211" s="1" t="s">
        <v>900</v>
      </c>
      <c r="L11211" s="2" t="s">
        <v>901</v>
      </c>
      <c r="M11211" s="2" t="s">
        <v>882</v>
      </c>
      <c r="N11211">
        <v>0</v>
      </c>
      <c r="O11211">
        <v>360000</v>
      </c>
      <c r="P11211">
        <v>0</v>
      </c>
      <c r="Q11211" t="s">
        <v>863</v>
      </c>
      <c r="R11211" s="3">
        <v>0.37</v>
      </c>
      <c r="S11211">
        <v>0</v>
      </c>
      <c r="T11211">
        <v>0</v>
      </c>
    </row>
    <row r="11212" spans="1:20" x14ac:dyDescent="0.25">
      <c r="A11212" t="s">
        <v>3</v>
      </c>
      <c r="B11212">
        <v>2250803</v>
      </c>
      <c r="C11212" s="4" t="s">
        <v>14087</v>
      </c>
      <c r="D11212" s="4" t="s">
        <v>1526</v>
      </c>
      <c r="E11212" s="8" t="s">
        <v>1526</v>
      </c>
      <c r="F11212" t="s">
        <v>390</v>
      </c>
      <c r="G11212" t="s">
        <v>391</v>
      </c>
      <c r="H11212" t="s">
        <v>392</v>
      </c>
      <c r="I11212" t="s">
        <v>1352</v>
      </c>
      <c r="J11212" s="1" t="s">
        <v>902</v>
      </c>
      <c r="L11212" s="2" t="s">
        <v>903</v>
      </c>
      <c r="M11212" s="2" t="s">
        <v>887</v>
      </c>
      <c r="N11212">
        <v>40</v>
      </c>
      <c r="O11212">
        <v>300000</v>
      </c>
      <c r="P11212">
        <v>12000000</v>
      </c>
      <c r="Q11212" t="s">
        <v>864</v>
      </c>
      <c r="R11212" s="3">
        <v>0.25</v>
      </c>
      <c r="S11212">
        <v>9000000</v>
      </c>
      <c r="T11212">
        <v>3000000</v>
      </c>
    </row>
    <row r="11213" spans="1:20" x14ac:dyDescent="0.25">
      <c r="A11213" t="s">
        <v>3</v>
      </c>
      <c r="B11213">
        <v>2250803</v>
      </c>
      <c r="C11213" s="4" t="s">
        <v>14087</v>
      </c>
      <c r="D11213" s="4" t="s">
        <v>1527</v>
      </c>
      <c r="E11213" s="8" t="s">
        <v>1527</v>
      </c>
      <c r="F11213" t="s">
        <v>390</v>
      </c>
      <c r="G11213" t="s">
        <v>391</v>
      </c>
      <c r="H11213" t="s">
        <v>392</v>
      </c>
      <c r="I11213" t="s">
        <v>1352</v>
      </c>
      <c r="J11213" s="1" t="s">
        <v>904</v>
      </c>
      <c r="L11213" s="2" t="s">
        <v>905</v>
      </c>
      <c r="M11213" s="2" t="s">
        <v>887</v>
      </c>
      <c r="N11213">
        <v>30</v>
      </c>
      <c r="O11213">
        <v>690000</v>
      </c>
      <c r="P11213">
        <v>20700000</v>
      </c>
      <c r="Q11213" t="s">
        <v>864</v>
      </c>
      <c r="R11213" s="3">
        <v>0.25</v>
      </c>
      <c r="S11213">
        <v>15525000</v>
      </c>
      <c r="T11213">
        <v>5175000</v>
      </c>
    </row>
    <row r="11214" spans="1:20" x14ac:dyDescent="0.25">
      <c r="A11214" t="s">
        <v>3</v>
      </c>
      <c r="B11214">
        <v>2250803</v>
      </c>
      <c r="C11214" s="4" t="s">
        <v>14087</v>
      </c>
      <c r="D11214" s="4" t="s">
        <v>1528</v>
      </c>
      <c r="E11214" s="8" t="s">
        <v>1528</v>
      </c>
      <c r="F11214" t="s">
        <v>390</v>
      </c>
      <c r="G11214" t="s">
        <v>391</v>
      </c>
      <c r="H11214" t="s">
        <v>392</v>
      </c>
      <c r="I11214" t="s">
        <v>1352</v>
      </c>
      <c r="J11214" s="1" t="s">
        <v>906</v>
      </c>
      <c r="L11214" s="2" t="s">
        <v>907</v>
      </c>
      <c r="M11214" s="2" t="s">
        <v>887</v>
      </c>
      <c r="N11214">
        <v>0</v>
      </c>
      <c r="O11214">
        <v>330000</v>
      </c>
      <c r="P11214">
        <v>0</v>
      </c>
      <c r="Q11214" t="s">
        <v>864</v>
      </c>
      <c r="R11214" s="3">
        <v>0.25</v>
      </c>
      <c r="S11214">
        <v>0</v>
      </c>
      <c r="T11214">
        <v>0</v>
      </c>
    </row>
    <row r="11215" spans="1:20" x14ac:dyDescent="0.25">
      <c r="A11215" t="s">
        <v>3</v>
      </c>
      <c r="B11215">
        <v>2250803</v>
      </c>
      <c r="C11215" s="4" t="s">
        <v>14087</v>
      </c>
      <c r="D11215" s="4" t="s">
        <v>1529</v>
      </c>
      <c r="E11215" s="8" t="s">
        <v>1529</v>
      </c>
      <c r="F11215" t="s">
        <v>390</v>
      </c>
      <c r="G11215" t="s">
        <v>391</v>
      </c>
      <c r="H11215" t="s">
        <v>392</v>
      </c>
      <c r="I11215" t="s">
        <v>1352</v>
      </c>
      <c r="J11215" s="1" t="s">
        <v>908</v>
      </c>
      <c r="L11215" s="2" t="s">
        <v>909</v>
      </c>
      <c r="M11215" s="2" t="s">
        <v>882</v>
      </c>
      <c r="N11215">
        <v>30</v>
      </c>
      <c r="O11215">
        <v>200000</v>
      </c>
      <c r="P11215">
        <v>6000000</v>
      </c>
      <c r="Q11215" t="s">
        <v>863</v>
      </c>
      <c r="R11215" s="3">
        <v>0.37</v>
      </c>
      <c r="S11215">
        <v>3780000</v>
      </c>
      <c r="T11215">
        <v>2220000</v>
      </c>
    </row>
    <row r="11216" spans="1:20" x14ac:dyDescent="0.25">
      <c r="A11216" t="s">
        <v>3</v>
      </c>
      <c r="B11216">
        <v>2250803</v>
      </c>
      <c r="C11216" s="4" t="s">
        <v>14087</v>
      </c>
      <c r="D11216" s="4" t="s">
        <v>1530</v>
      </c>
      <c r="E11216" s="8" t="s">
        <v>1530</v>
      </c>
      <c r="F11216" t="s">
        <v>390</v>
      </c>
      <c r="G11216" t="s">
        <v>391</v>
      </c>
      <c r="H11216" t="s">
        <v>392</v>
      </c>
      <c r="I11216" t="s">
        <v>1352</v>
      </c>
      <c r="J11216" s="1" t="s">
        <v>910</v>
      </c>
      <c r="L11216" s="2" t="s">
        <v>911</v>
      </c>
      <c r="M11216" s="2" t="s">
        <v>887</v>
      </c>
      <c r="N11216">
        <v>20</v>
      </c>
      <c r="O11216">
        <v>400000</v>
      </c>
      <c r="P11216">
        <v>8000000</v>
      </c>
      <c r="Q11216" t="s">
        <v>864</v>
      </c>
      <c r="R11216" s="3">
        <v>0.25</v>
      </c>
      <c r="S11216">
        <v>6000000</v>
      </c>
      <c r="T11216">
        <v>2000000</v>
      </c>
    </row>
    <row r="11217" spans="1:20" x14ac:dyDescent="0.25">
      <c r="A11217" t="s">
        <v>3</v>
      </c>
      <c r="B11217">
        <v>2250803</v>
      </c>
      <c r="C11217" s="4" t="s">
        <v>14087</v>
      </c>
      <c r="D11217" s="4" t="s">
        <v>1531</v>
      </c>
      <c r="E11217" s="8" t="s">
        <v>1531</v>
      </c>
      <c r="F11217" t="s">
        <v>390</v>
      </c>
      <c r="G11217" t="s">
        <v>391</v>
      </c>
      <c r="H11217" t="s">
        <v>392</v>
      </c>
      <c r="I11217" t="s">
        <v>1352</v>
      </c>
      <c r="J11217" s="1" t="s">
        <v>912</v>
      </c>
      <c r="L11217" s="2" t="s">
        <v>913</v>
      </c>
      <c r="M11217" s="2" t="s">
        <v>882</v>
      </c>
      <c r="N11217">
        <v>30</v>
      </c>
      <c r="O11217">
        <v>240000</v>
      </c>
      <c r="P11217">
        <v>7200000</v>
      </c>
      <c r="Q11217" t="s">
        <v>863</v>
      </c>
      <c r="R11217" s="3">
        <v>0.37</v>
      </c>
      <c r="S11217">
        <v>4536000</v>
      </c>
      <c r="T11217">
        <v>2664000</v>
      </c>
    </row>
    <row r="11218" spans="1:20" x14ac:dyDescent="0.25">
      <c r="A11218" t="s">
        <v>3</v>
      </c>
      <c r="B11218">
        <v>2250803</v>
      </c>
      <c r="C11218" s="4" t="s">
        <v>14087</v>
      </c>
      <c r="D11218" s="4" t="s">
        <v>1532</v>
      </c>
      <c r="E11218" s="8" t="s">
        <v>1532</v>
      </c>
      <c r="F11218" t="s">
        <v>390</v>
      </c>
      <c r="G11218" t="s">
        <v>391</v>
      </c>
      <c r="H11218" t="s">
        <v>392</v>
      </c>
      <c r="I11218" t="s">
        <v>1352</v>
      </c>
      <c r="J11218" s="1" t="s">
        <v>914</v>
      </c>
      <c r="L11218" s="2" t="s">
        <v>915</v>
      </c>
      <c r="M11218" s="2" t="s">
        <v>887</v>
      </c>
      <c r="N11218">
        <v>30</v>
      </c>
      <c r="O11218">
        <v>240000</v>
      </c>
      <c r="P11218">
        <v>7200000</v>
      </c>
      <c r="Q11218" t="s">
        <v>864</v>
      </c>
      <c r="R11218" s="3">
        <v>0.25</v>
      </c>
      <c r="S11218">
        <v>5400000</v>
      </c>
      <c r="T11218">
        <v>1800000</v>
      </c>
    </row>
    <row r="11219" spans="1:20" x14ac:dyDescent="0.25">
      <c r="A11219" t="s">
        <v>3</v>
      </c>
      <c r="B11219">
        <v>2250803</v>
      </c>
      <c r="C11219" s="4" t="s">
        <v>14087</v>
      </c>
      <c r="D11219" s="4" t="s">
        <v>1533</v>
      </c>
      <c r="E11219" s="8" t="s">
        <v>1533</v>
      </c>
      <c r="F11219" t="s">
        <v>390</v>
      </c>
      <c r="G11219" t="s">
        <v>391</v>
      </c>
      <c r="H11219" t="s">
        <v>392</v>
      </c>
      <c r="I11219" t="s">
        <v>1352</v>
      </c>
      <c r="J11219" s="1" t="s">
        <v>916</v>
      </c>
      <c r="L11219" s="2" t="s">
        <v>917</v>
      </c>
      <c r="M11219" s="2" t="s">
        <v>887</v>
      </c>
      <c r="N11219">
        <v>0</v>
      </c>
      <c r="O11219">
        <v>150000</v>
      </c>
      <c r="P11219">
        <v>0</v>
      </c>
      <c r="Q11219" t="s">
        <v>864</v>
      </c>
      <c r="R11219" s="3">
        <v>0.25</v>
      </c>
      <c r="S11219">
        <v>0</v>
      </c>
      <c r="T11219">
        <v>0</v>
      </c>
    </row>
    <row r="11220" spans="1:20" x14ac:dyDescent="0.25">
      <c r="A11220" t="s">
        <v>3</v>
      </c>
      <c r="B11220">
        <v>2250803</v>
      </c>
      <c r="C11220" s="4" t="s">
        <v>14087</v>
      </c>
      <c r="D11220" s="4" t="s">
        <v>1534</v>
      </c>
      <c r="E11220" s="8" t="s">
        <v>1534</v>
      </c>
      <c r="F11220" t="s">
        <v>390</v>
      </c>
      <c r="G11220" t="s">
        <v>391</v>
      </c>
      <c r="H11220" t="s">
        <v>392</v>
      </c>
      <c r="I11220" t="s">
        <v>1352</v>
      </c>
      <c r="J11220" s="1" t="s">
        <v>918</v>
      </c>
      <c r="L11220" s="2" t="s">
        <v>919</v>
      </c>
      <c r="M11220" s="2" t="s">
        <v>887</v>
      </c>
      <c r="N11220">
        <v>33</v>
      </c>
      <c r="O11220">
        <v>470000</v>
      </c>
      <c r="P11220">
        <v>15510000</v>
      </c>
      <c r="Q11220" t="s">
        <v>864</v>
      </c>
      <c r="R11220" s="3">
        <v>0.25</v>
      </c>
      <c r="S11220">
        <v>11632500</v>
      </c>
      <c r="T11220">
        <v>3877500</v>
      </c>
    </row>
    <row r="11221" spans="1:20" x14ac:dyDescent="0.25">
      <c r="A11221" t="s">
        <v>3</v>
      </c>
      <c r="B11221">
        <v>2250803</v>
      </c>
      <c r="C11221" s="4" t="s">
        <v>14087</v>
      </c>
      <c r="D11221" s="4" t="s">
        <v>1535</v>
      </c>
      <c r="E11221" s="8" t="s">
        <v>1535</v>
      </c>
      <c r="F11221" t="s">
        <v>390</v>
      </c>
      <c r="G11221" t="s">
        <v>391</v>
      </c>
      <c r="H11221" t="s">
        <v>392</v>
      </c>
      <c r="I11221" t="s">
        <v>1352</v>
      </c>
      <c r="J11221" s="1" t="s">
        <v>920</v>
      </c>
      <c r="L11221" s="2" t="s">
        <v>921</v>
      </c>
      <c r="M11221" s="2" t="s">
        <v>882</v>
      </c>
      <c r="N11221">
        <v>0</v>
      </c>
      <c r="O11221">
        <v>170000</v>
      </c>
      <c r="P11221">
        <v>0</v>
      </c>
      <c r="Q11221" t="s">
        <v>863</v>
      </c>
      <c r="R11221" s="3">
        <v>0.37</v>
      </c>
      <c r="S11221">
        <v>0</v>
      </c>
      <c r="T11221">
        <v>0</v>
      </c>
    </row>
    <row r="11222" spans="1:20" x14ac:dyDescent="0.25">
      <c r="A11222" t="s">
        <v>3</v>
      </c>
      <c r="B11222">
        <v>2250803</v>
      </c>
      <c r="C11222" s="4" t="s">
        <v>14087</v>
      </c>
      <c r="D11222" s="4" t="s">
        <v>1536</v>
      </c>
      <c r="E11222" s="8" t="s">
        <v>1536</v>
      </c>
      <c r="F11222" t="s">
        <v>390</v>
      </c>
      <c r="G11222" t="s">
        <v>391</v>
      </c>
      <c r="H11222" t="s">
        <v>392</v>
      </c>
      <c r="I11222" t="s">
        <v>1352</v>
      </c>
      <c r="J11222" s="1" t="s">
        <v>922</v>
      </c>
      <c r="L11222" s="2" t="s">
        <v>923</v>
      </c>
      <c r="M11222" s="2" t="s">
        <v>887</v>
      </c>
      <c r="N11222">
        <v>0</v>
      </c>
      <c r="O11222">
        <v>130000</v>
      </c>
      <c r="P11222">
        <v>0</v>
      </c>
      <c r="Q11222" t="s">
        <v>864</v>
      </c>
      <c r="R11222" s="3">
        <v>0.25</v>
      </c>
      <c r="S11222">
        <v>0</v>
      </c>
      <c r="T11222">
        <v>0</v>
      </c>
    </row>
    <row r="11223" spans="1:20" x14ac:dyDescent="0.25">
      <c r="A11223" t="s">
        <v>3</v>
      </c>
      <c r="B11223">
        <v>2250803</v>
      </c>
      <c r="C11223" s="4" t="s">
        <v>14087</v>
      </c>
      <c r="D11223" s="4" t="s">
        <v>1537</v>
      </c>
      <c r="E11223" s="8" t="s">
        <v>1537</v>
      </c>
      <c r="F11223" t="s">
        <v>390</v>
      </c>
      <c r="G11223" t="s">
        <v>391</v>
      </c>
      <c r="H11223" t="s">
        <v>392</v>
      </c>
      <c r="I11223" t="s">
        <v>1352</v>
      </c>
      <c r="J11223" s="1" t="s">
        <v>924</v>
      </c>
      <c r="L11223" s="2" t="s">
        <v>925</v>
      </c>
      <c r="M11223" s="2" t="s">
        <v>887</v>
      </c>
      <c r="N11223">
        <v>0</v>
      </c>
      <c r="O11223">
        <v>130000</v>
      </c>
      <c r="P11223">
        <v>0</v>
      </c>
      <c r="Q11223" t="s">
        <v>864</v>
      </c>
      <c r="R11223" s="3">
        <v>0.25</v>
      </c>
      <c r="S11223">
        <v>0</v>
      </c>
      <c r="T11223">
        <v>0</v>
      </c>
    </row>
    <row r="11224" spans="1:20" x14ac:dyDescent="0.25">
      <c r="A11224" t="s">
        <v>3</v>
      </c>
      <c r="B11224">
        <v>2250803</v>
      </c>
      <c r="C11224" s="4" t="s">
        <v>14087</v>
      </c>
      <c r="D11224" s="4" t="s">
        <v>1538</v>
      </c>
      <c r="E11224" s="8" t="s">
        <v>1538</v>
      </c>
      <c r="F11224" t="s">
        <v>390</v>
      </c>
      <c r="G11224" t="s">
        <v>391</v>
      </c>
      <c r="H11224" t="s">
        <v>392</v>
      </c>
      <c r="I11224" t="s">
        <v>1352</v>
      </c>
      <c r="J11224" s="1" t="s">
        <v>926</v>
      </c>
      <c r="L11224" s="2" t="s">
        <v>927</v>
      </c>
      <c r="M11224" s="2" t="s">
        <v>887</v>
      </c>
      <c r="N11224">
        <v>0</v>
      </c>
      <c r="O11224">
        <v>260000</v>
      </c>
      <c r="P11224">
        <v>0</v>
      </c>
      <c r="Q11224" t="s">
        <v>864</v>
      </c>
      <c r="R11224" s="3">
        <v>0.25</v>
      </c>
      <c r="S11224">
        <v>0</v>
      </c>
      <c r="T11224">
        <v>0</v>
      </c>
    </row>
    <row r="11225" spans="1:20" x14ac:dyDescent="0.25">
      <c r="A11225" t="s">
        <v>3</v>
      </c>
      <c r="B11225">
        <v>2250803</v>
      </c>
      <c r="C11225" s="4" t="s">
        <v>14087</v>
      </c>
      <c r="D11225" s="4" t="s">
        <v>1539</v>
      </c>
      <c r="E11225" s="8" t="s">
        <v>1539</v>
      </c>
      <c r="F11225" t="s">
        <v>390</v>
      </c>
      <c r="G11225" t="s">
        <v>391</v>
      </c>
      <c r="H11225" t="s">
        <v>392</v>
      </c>
      <c r="I11225" t="s">
        <v>1352</v>
      </c>
      <c r="J11225" s="1" t="s">
        <v>928</v>
      </c>
      <c r="L11225" s="2" t="s">
        <v>929</v>
      </c>
      <c r="M11225" s="2" t="s">
        <v>887</v>
      </c>
      <c r="N11225">
        <v>0</v>
      </c>
      <c r="O11225">
        <v>210000</v>
      </c>
      <c r="P11225">
        <v>0</v>
      </c>
      <c r="Q11225" t="s">
        <v>864</v>
      </c>
      <c r="R11225" s="3">
        <v>0.25</v>
      </c>
      <c r="S11225">
        <v>0</v>
      </c>
      <c r="T11225">
        <v>0</v>
      </c>
    </row>
    <row r="11226" spans="1:20" x14ac:dyDescent="0.25">
      <c r="A11226" t="s">
        <v>3</v>
      </c>
      <c r="B11226">
        <v>2250803</v>
      </c>
      <c r="C11226" s="4" t="s">
        <v>14087</v>
      </c>
      <c r="D11226" s="4" t="s">
        <v>1540</v>
      </c>
      <c r="E11226" s="8" t="s">
        <v>1540</v>
      </c>
      <c r="F11226" t="s">
        <v>390</v>
      </c>
      <c r="G11226" t="s">
        <v>391</v>
      </c>
      <c r="H11226" t="s">
        <v>392</v>
      </c>
      <c r="I11226" t="s">
        <v>1352</v>
      </c>
      <c r="J11226" s="1" t="s">
        <v>930</v>
      </c>
      <c r="L11226" s="2" t="s">
        <v>931</v>
      </c>
      <c r="M11226" s="2" t="s">
        <v>882</v>
      </c>
      <c r="N11226">
        <v>0</v>
      </c>
      <c r="O11226">
        <v>270000</v>
      </c>
      <c r="P11226">
        <v>0</v>
      </c>
      <c r="Q11226" t="s">
        <v>863</v>
      </c>
      <c r="R11226" s="3">
        <v>0.37</v>
      </c>
      <c r="S11226">
        <v>0</v>
      </c>
      <c r="T11226">
        <v>0</v>
      </c>
    </row>
    <row r="11227" spans="1:20" x14ac:dyDescent="0.25">
      <c r="A11227" t="s">
        <v>3</v>
      </c>
      <c r="B11227">
        <v>2250803</v>
      </c>
      <c r="C11227" s="4" t="s">
        <v>14087</v>
      </c>
      <c r="D11227" s="4" t="s">
        <v>1541</v>
      </c>
      <c r="E11227" s="8" t="s">
        <v>1541</v>
      </c>
      <c r="F11227" t="s">
        <v>390</v>
      </c>
      <c r="G11227" t="s">
        <v>391</v>
      </c>
      <c r="H11227" t="s">
        <v>392</v>
      </c>
      <c r="I11227" t="s">
        <v>1352</v>
      </c>
      <c r="J11227" s="1" t="s">
        <v>932</v>
      </c>
      <c r="L11227" s="2" t="s">
        <v>933</v>
      </c>
      <c r="M11227" s="2" t="s">
        <v>882</v>
      </c>
      <c r="N11227">
        <v>0</v>
      </c>
      <c r="O11227">
        <v>270000</v>
      </c>
      <c r="P11227">
        <v>0</v>
      </c>
      <c r="Q11227" t="s">
        <v>863</v>
      </c>
      <c r="R11227" s="3">
        <v>0.37</v>
      </c>
      <c r="S11227">
        <v>0</v>
      </c>
      <c r="T11227">
        <v>0</v>
      </c>
    </row>
    <row r="11228" spans="1:20" x14ac:dyDescent="0.25">
      <c r="A11228" t="s">
        <v>3</v>
      </c>
      <c r="B11228">
        <v>2250803</v>
      </c>
      <c r="C11228" s="4" t="s">
        <v>14087</v>
      </c>
      <c r="D11228" s="4" t="s">
        <v>1542</v>
      </c>
      <c r="E11228" s="8" t="s">
        <v>1542</v>
      </c>
      <c r="F11228" t="s">
        <v>390</v>
      </c>
      <c r="G11228" t="s">
        <v>391</v>
      </c>
      <c r="H11228" t="s">
        <v>392</v>
      </c>
      <c r="I11228" t="s">
        <v>1352</v>
      </c>
      <c r="J11228" s="1" t="s">
        <v>934</v>
      </c>
      <c r="L11228" s="2" t="s">
        <v>935</v>
      </c>
      <c r="M11228" s="2" t="s">
        <v>882</v>
      </c>
      <c r="N11228">
        <v>0</v>
      </c>
      <c r="O11228">
        <v>130000</v>
      </c>
      <c r="P11228">
        <v>0</v>
      </c>
      <c r="Q11228" t="s">
        <v>863</v>
      </c>
      <c r="R11228" s="3">
        <v>0.37</v>
      </c>
      <c r="S11228">
        <v>0</v>
      </c>
      <c r="T11228">
        <v>0</v>
      </c>
    </row>
    <row r="11229" spans="1:20" x14ac:dyDescent="0.25">
      <c r="A11229" t="s">
        <v>3</v>
      </c>
      <c r="B11229">
        <v>2250803</v>
      </c>
      <c r="C11229" s="4" t="s">
        <v>14087</v>
      </c>
      <c r="D11229" s="4" t="s">
        <v>1543</v>
      </c>
      <c r="E11229" s="8" t="s">
        <v>1543</v>
      </c>
      <c r="F11229" t="s">
        <v>390</v>
      </c>
      <c r="G11229" t="s">
        <v>391</v>
      </c>
      <c r="H11229" t="s">
        <v>392</v>
      </c>
      <c r="I11229" t="s">
        <v>1352</v>
      </c>
      <c r="J11229" s="1" t="s">
        <v>936</v>
      </c>
      <c r="L11229" s="2" t="s">
        <v>937</v>
      </c>
      <c r="M11229" s="2" t="s">
        <v>887</v>
      </c>
      <c r="N11229">
        <v>0</v>
      </c>
      <c r="O11229">
        <v>165000</v>
      </c>
      <c r="P11229">
        <v>0</v>
      </c>
      <c r="Q11229" t="s">
        <v>864</v>
      </c>
      <c r="R11229" s="3">
        <v>0.25</v>
      </c>
      <c r="S11229">
        <v>0</v>
      </c>
      <c r="T11229">
        <v>0</v>
      </c>
    </row>
    <row r="11230" spans="1:20" x14ac:dyDescent="0.25">
      <c r="A11230" t="s">
        <v>3</v>
      </c>
      <c r="B11230">
        <v>2250803</v>
      </c>
      <c r="C11230" s="4" t="s">
        <v>14087</v>
      </c>
      <c r="D11230" s="4" t="s">
        <v>1544</v>
      </c>
      <c r="E11230" s="8" t="s">
        <v>1544</v>
      </c>
      <c r="F11230" t="s">
        <v>390</v>
      </c>
      <c r="G11230" t="s">
        <v>391</v>
      </c>
      <c r="H11230" t="s">
        <v>392</v>
      </c>
      <c r="I11230" t="s">
        <v>1352</v>
      </c>
      <c r="J11230" s="1" t="s">
        <v>938</v>
      </c>
      <c r="L11230" s="2" t="s">
        <v>939</v>
      </c>
      <c r="M11230" s="2" t="s">
        <v>940</v>
      </c>
      <c r="N11230">
        <v>0</v>
      </c>
      <c r="O11230">
        <v>32000</v>
      </c>
      <c r="P11230">
        <v>0</v>
      </c>
      <c r="Q11230" t="s">
        <v>865</v>
      </c>
      <c r="R11230" s="3">
        <v>0</v>
      </c>
      <c r="S11230">
        <v>0</v>
      </c>
      <c r="T11230">
        <v>0</v>
      </c>
    </row>
    <row r="11231" spans="1:20" x14ac:dyDescent="0.25">
      <c r="A11231" t="s">
        <v>3</v>
      </c>
      <c r="B11231">
        <v>2250803</v>
      </c>
      <c r="C11231" s="4" t="s">
        <v>14087</v>
      </c>
      <c r="D11231" s="4" t="s">
        <v>1545</v>
      </c>
      <c r="E11231" s="8" t="s">
        <v>1545</v>
      </c>
      <c r="F11231" t="s">
        <v>390</v>
      </c>
      <c r="G11231" t="s">
        <v>391</v>
      </c>
      <c r="H11231" t="s">
        <v>392</v>
      </c>
      <c r="I11231" t="s">
        <v>1352</v>
      </c>
      <c r="J11231" s="1" t="s">
        <v>941</v>
      </c>
      <c r="L11231" s="2" t="s">
        <v>942</v>
      </c>
      <c r="M11231" s="2" t="s">
        <v>940</v>
      </c>
      <c r="N11231">
        <v>0</v>
      </c>
      <c r="O11231">
        <v>34000</v>
      </c>
      <c r="P11231">
        <v>0</v>
      </c>
      <c r="Q11231" t="s">
        <v>865</v>
      </c>
      <c r="R11231" s="3">
        <v>0</v>
      </c>
      <c r="S11231">
        <v>0</v>
      </c>
      <c r="T11231">
        <v>0</v>
      </c>
    </row>
    <row r="11232" spans="1:20" x14ac:dyDescent="0.25">
      <c r="A11232" t="s">
        <v>3</v>
      </c>
      <c r="B11232">
        <v>2250803</v>
      </c>
      <c r="C11232" s="4" t="s">
        <v>14087</v>
      </c>
      <c r="D11232" s="4" t="s">
        <v>1546</v>
      </c>
      <c r="E11232" s="8" t="s">
        <v>1546</v>
      </c>
      <c r="F11232" t="s">
        <v>390</v>
      </c>
      <c r="G11232" t="s">
        <v>391</v>
      </c>
      <c r="H11232" t="s">
        <v>392</v>
      </c>
      <c r="I11232" t="s">
        <v>1352</v>
      </c>
      <c r="J11232" s="1" t="s">
        <v>943</v>
      </c>
      <c r="L11232" s="2" t="s">
        <v>944</v>
      </c>
      <c r="M11232" s="2" t="s">
        <v>940</v>
      </c>
      <c r="N11232">
        <v>0</v>
      </c>
      <c r="O11232">
        <v>31000</v>
      </c>
      <c r="P11232">
        <v>0</v>
      </c>
      <c r="Q11232" t="s">
        <v>865</v>
      </c>
      <c r="R11232" s="3">
        <v>0</v>
      </c>
      <c r="S11232">
        <v>0</v>
      </c>
      <c r="T11232">
        <v>0</v>
      </c>
    </row>
    <row r="11233" spans="1:20" x14ac:dyDescent="0.25">
      <c r="A11233" t="s">
        <v>348</v>
      </c>
      <c r="B11233">
        <v>2250901</v>
      </c>
      <c r="C11233" s="4" t="s">
        <v>14087</v>
      </c>
      <c r="D11233" s="4" t="s">
        <v>11165</v>
      </c>
      <c r="E11233" s="8" t="s">
        <v>11165</v>
      </c>
      <c r="F11233" t="s">
        <v>390</v>
      </c>
      <c r="G11233" t="s">
        <v>778</v>
      </c>
      <c r="H11233" t="s">
        <v>389</v>
      </c>
      <c r="I11233" t="s">
        <v>1353</v>
      </c>
      <c r="J11233" s="1" t="s">
        <v>880</v>
      </c>
      <c r="L11233" s="2" t="s">
        <v>881</v>
      </c>
      <c r="M11233" s="2" t="s">
        <v>882</v>
      </c>
      <c r="N11233">
        <v>0</v>
      </c>
      <c r="O11233">
        <v>700000</v>
      </c>
      <c r="P11233">
        <v>0</v>
      </c>
      <c r="Q11233" t="s">
        <v>863</v>
      </c>
      <c r="R11233" s="3">
        <v>0.37</v>
      </c>
      <c r="S11233">
        <v>0</v>
      </c>
      <c r="T11233">
        <v>0</v>
      </c>
    </row>
    <row r="11234" spans="1:20" x14ac:dyDescent="0.25">
      <c r="A11234" t="s">
        <v>348</v>
      </c>
      <c r="B11234">
        <v>2250901</v>
      </c>
      <c r="C11234" s="4" t="s">
        <v>14087</v>
      </c>
      <c r="D11234" s="4" t="s">
        <v>11166</v>
      </c>
      <c r="E11234" s="8" t="s">
        <v>11166</v>
      </c>
      <c r="F11234" t="s">
        <v>390</v>
      </c>
      <c r="G11234" t="s">
        <v>778</v>
      </c>
      <c r="H11234" t="s">
        <v>389</v>
      </c>
      <c r="I11234" t="s">
        <v>1353</v>
      </c>
      <c r="J11234" s="1" t="s">
        <v>883</v>
      </c>
      <c r="L11234" s="2" t="s">
        <v>884</v>
      </c>
      <c r="M11234" s="2" t="s">
        <v>882</v>
      </c>
      <c r="N11234">
        <v>0</v>
      </c>
      <c r="O11234">
        <v>420000</v>
      </c>
      <c r="P11234">
        <v>0</v>
      </c>
      <c r="Q11234" t="s">
        <v>863</v>
      </c>
      <c r="R11234" s="3">
        <v>0.37</v>
      </c>
      <c r="S11234">
        <v>0</v>
      </c>
      <c r="T11234">
        <v>0</v>
      </c>
    </row>
    <row r="11235" spans="1:20" x14ac:dyDescent="0.25">
      <c r="A11235" t="s">
        <v>348</v>
      </c>
      <c r="B11235">
        <v>2250901</v>
      </c>
      <c r="C11235" s="4" t="s">
        <v>14087</v>
      </c>
      <c r="D11235" s="4" t="s">
        <v>11167</v>
      </c>
      <c r="E11235" s="8" t="s">
        <v>11167</v>
      </c>
      <c r="F11235" t="s">
        <v>390</v>
      </c>
      <c r="G11235" t="s">
        <v>778</v>
      </c>
      <c r="H11235" t="s">
        <v>389</v>
      </c>
      <c r="I11235" t="s">
        <v>1353</v>
      </c>
      <c r="J11235" s="1" t="s">
        <v>885</v>
      </c>
      <c r="L11235" s="2" t="s">
        <v>886</v>
      </c>
      <c r="M11235" s="2" t="s">
        <v>887</v>
      </c>
      <c r="N11235">
        <v>0</v>
      </c>
      <c r="O11235">
        <v>250000</v>
      </c>
      <c r="P11235">
        <v>0</v>
      </c>
      <c r="Q11235" t="s">
        <v>864</v>
      </c>
      <c r="R11235" s="3">
        <v>0.25</v>
      </c>
      <c r="S11235">
        <v>0</v>
      </c>
      <c r="T11235">
        <v>0</v>
      </c>
    </row>
    <row r="11236" spans="1:20" x14ac:dyDescent="0.25">
      <c r="A11236" t="s">
        <v>348</v>
      </c>
      <c r="B11236">
        <v>2250901</v>
      </c>
      <c r="C11236" s="4" t="s">
        <v>14087</v>
      </c>
      <c r="D11236" s="4" t="s">
        <v>11168</v>
      </c>
      <c r="E11236" s="8" t="s">
        <v>11168</v>
      </c>
      <c r="F11236" t="s">
        <v>390</v>
      </c>
      <c r="G11236" t="s">
        <v>778</v>
      </c>
      <c r="H11236" t="s">
        <v>389</v>
      </c>
      <c r="I11236" t="s">
        <v>1353</v>
      </c>
      <c r="J11236" s="1" t="s">
        <v>888</v>
      </c>
      <c r="L11236" s="2" t="s">
        <v>889</v>
      </c>
      <c r="M11236" s="2" t="s">
        <v>887</v>
      </c>
      <c r="N11236">
        <v>0</v>
      </c>
      <c r="O11236">
        <v>275000</v>
      </c>
      <c r="P11236">
        <v>0</v>
      </c>
      <c r="Q11236" t="s">
        <v>864</v>
      </c>
      <c r="R11236" s="3">
        <v>0.25</v>
      </c>
      <c r="S11236">
        <v>0</v>
      </c>
      <c r="T11236">
        <v>0</v>
      </c>
    </row>
    <row r="11237" spans="1:20" x14ac:dyDescent="0.25">
      <c r="A11237" t="s">
        <v>348</v>
      </c>
      <c r="B11237">
        <v>2250901</v>
      </c>
      <c r="C11237" s="4" t="s">
        <v>14087</v>
      </c>
      <c r="D11237" s="4" t="s">
        <v>11169</v>
      </c>
      <c r="E11237" s="8" t="s">
        <v>11169</v>
      </c>
      <c r="F11237" t="s">
        <v>390</v>
      </c>
      <c r="G11237" t="s">
        <v>778</v>
      </c>
      <c r="H11237" t="s">
        <v>389</v>
      </c>
      <c r="I11237" t="s">
        <v>1353</v>
      </c>
      <c r="J11237" s="1" t="s">
        <v>890</v>
      </c>
      <c r="L11237" s="2" t="s">
        <v>891</v>
      </c>
      <c r="M11237" s="2" t="s">
        <v>882</v>
      </c>
      <c r="N11237">
        <v>2</v>
      </c>
      <c r="O11237">
        <v>150000</v>
      </c>
      <c r="P11237">
        <v>300000</v>
      </c>
      <c r="Q11237" t="s">
        <v>863</v>
      </c>
      <c r="R11237" s="3">
        <v>0.37</v>
      </c>
      <c r="S11237">
        <v>189000</v>
      </c>
      <c r="T11237">
        <v>111000</v>
      </c>
    </row>
    <row r="11238" spans="1:20" x14ac:dyDescent="0.25">
      <c r="A11238" t="s">
        <v>348</v>
      </c>
      <c r="B11238">
        <v>2250901</v>
      </c>
      <c r="C11238" s="4" t="s">
        <v>14087</v>
      </c>
      <c r="D11238" s="4" t="s">
        <v>11170</v>
      </c>
      <c r="E11238" s="8" t="s">
        <v>11170</v>
      </c>
      <c r="F11238" t="s">
        <v>390</v>
      </c>
      <c r="G11238" t="s">
        <v>778</v>
      </c>
      <c r="H11238" t="s">
        <v>389</v>
      </c>
      <c r="I11238" t="s">
        <v>1353</v>
      </c>
      <c r="J11238" s="1" t="s">
        <v>892</v>
      </c>
      <c r="L11238" s="2" t="s">
        <v>893</v>
      </c>
      <c r="M11238" s="2" t="s">
        <v>882</v>
      </c>
      <c r="N11238">
        <v>0</v>
      </c>
      <c r="O11238">
        <v>300000</v>
      </c>
      <c r="P11238">
        <v>0</v>
      </c>
      <c r="Q11238" t="s">
        <v>863</v>
      </c>
      <c r="R11238" s="3">
        <v>0.37</v>
      </c>
      <c r="S11238">
        <v>0</v>
      </c>
      <c r="T11238">
        <v>0</v>
      </c>
    </row>
    <row r="11239" spans="1:20" x14ac:dyDescent="0.25">
      <c r="A11239" t="s">
        <v>348</v>
      </c>
      <c r="B11239">
        <v>2250901</v>
      </c>
      <c r="C11239" s="4" t="s">
        <v>14087</v>
      </c>
      <c r="D11239" s="4" t="s">
        <v>11171</v>
      </c>
      <c r="E11239" s="8" t="s">
        <v>11171</v>
      </c>
      <c r="F11239" t="s">
        <v>390</v>
      </c>
      <c r="G11239" t="s">
        <v>778</v>
      </c>
      <c r="H11239" t="s">
        <v>389</v>
      </c>
      <c r="I11239" t="s">
        <v>1353</v>
      </c>
      <c r="J11239" s="1" t="s">
        <v>894</v>
      </c>
      <c r="L11239" s="2" t="s">
        <v>895</v>
      </c>
      <c r="M11239" s="2" t="s">
        <v>882</v>
      </c>
      <c r="N11239">
        <v>4</v>
      </c>
      <c r="O11239">
        <v>400000</v>
      </c>
      <c r="P11239">
        <v>1600000</v>
      </c>
      <c r="Q11239" t="s">
        <v>863</v>
      </c>
      <c r="R11239" s="3">
        <v>0.37</v>
      </c>
      <c r="S11239">
        <v>1008000</v>
      </c>
      <c r="T11239">
        <v>592000</v>
      </c>
    </row>
    <row r="11240" spans="1:20" x14ac:dyDescent="0.25">
      <c r="A11240" t="s">
        <v>348</v>
      </c>
      <c r="B11240">
        <v>2250901</v>
      </c>
      <c r="C11240" s="4" t="s">
        <v>14087</v>
      </c>
      <c r="D11240" s="4" t="s">
        <v>11172</v>
      </c>
      <c r="E11240" s="8" t="s">
        <v>11172</v>
      </c>
      <c r="F11240" t="s">
        <v>390</v>
      </c>
      <c r="G11240" t="s">
        <v>778</v>
      </c>
      <c r="H11240" t="s">
        <v>389</v>
      </c>
      <c r="I11240" t="s">
        <v>1353</v>
      </c>
      <c r="J11240" s="1" t="s">
        <v>896</v>
      </c>
      <c r="L11240" s="2" t="s">
        <v>897</v>
      </c>
      <c r="M11240" s="2" t="s">
        <v>882</v>
      </c>
      <c r="N11240">
        <v>10</v>
      </c>
      <c r="O11240">
        <v>360000</v>
      </c>
      <c r="P11240">
        <v>3600000</v>
      </c>
      <c r="Q11240" t="s">
        <v>863</v>
      </c>
      <c r="R11240" s="3">
        <v>0.37</v>
      </c>
      <c r="S11240">
        <v>2268000</v>
      </c>
      <c r="T11240">
        <v>1332000</v>
      </c>
    </row>
    <row r="11241" spans="1:20" x14ac:dyDescent="0.25">
      <c r="A11241" t="s">
        <v>348</v>
      </c>
      <c r="B11241">
        <v>2250901</v>
      </c>
      <c r="C11241" s="4" t="s">
        <v>14087</v>
      </c>
      <c r="D11241" s="4" t="s">
        <v>11173</v>
      </c>
      <c r="E11241" s="8" t="s">
        <v>11173</v>
      </c>
      <c r="F11241" t="s">
        <v>390</v>
      </c>
      <c r="G11241" t="s">
        <v>778</v>
      </c>
      <c r="H11241" t="s">
        <v>389</v>
      </c>
      <c r="I11241" t="s">
        <v>1353</v>
      </c>
      <c r="J11241" s="1" t="s">
        <v>898</v>
      </c>
      <c r="L11241" s="2" t="s">
        <v>899</v>
      </c>
      <c r="M11241" s="2" t="s">
        <v>882</v>
      </c>
      <c r="N11241">
        <v>0</v>
      </c>
      <c r="O11241">
        <v>250000</v>
      </c>
      <c r="P11241">
        <v>0</v>
      </c>
      <c r="Q11241" t="s">
        <v>863</v>
      </c>
      <c r="R11241" s="3">
        <v>0.37</v>
      </c>
      <c r="S11241">
        <v>0</v>
      </c>
      <c r="T11241">
        <v>0</v>
      </c>
    </row>
    <row r="11242" spans="1:20" x14ac:dyDescent="0.25">
      <c r="A11242" t="s">
        <v>348</v>
      </c>
      <c r="B11242">
        <v>2250901</v>
      </c>
      <c r="C11242" s="4" t="s">
        <v>14087</v>
      </c>
      <c r="D11242" s="4" t="s">
        <v>11174</v>
      </c>
      <c r="E11242" s="8" t="s">
        <v>11174</v>
      </c>
      <c r="F11242" t="s">
        <v>390</v>
      </c>
      <c r="G11242" t="s">
        <v>778</v>
      </c>
      <c r="H11242" t="s">
        <v>389</v>
      </c>
      <c r="I11242" t="s">
        <v>1353</v>
      </c>
      <c r="J11242" s="1" t="s">
        <v>900</v>
      </c>
      <c r="L11242" s="2" t="s">
        <v>901</v>
      </c>
      <c r="M11242" s="2" t="s">
        <v>882</v>
      </c>
      <c r="N11242">
        <v>0</v>
      </c>
      <c r="O11242">
        <v>360000</v>
      </c>
      <c r="P11242">
        <v>0</v>
      </c>
      <c r="Q11242" t="s">
        <v>863</v>
      </c>
      <c r="R11242" s="3">
        <v>0.37</v>
      </c>
      <c r="S11242">
        <v>0</v>
      </c>
      <c r="T11242">
        <v>0</v>
      </c>
    </row>
    <row r="11243" spans="1:20" x14ac:dyDescent="0.25">
      <c r="A11243" t="s">
        <v>348</v>
      </c>
      <c r="B11243">
        <v>2250901</v>
      </c>
      <c r="C11243" s="4" t="s">
        <v>14087</v>
      </c>
      <c r="D11243" s="4" t="s">
        <v>11175</v>
      </c>
      <c r="E11243" s="8" t="s">
        <v>11175</v>
      </c>
      <c r="F11243" t="s">
        <v>390</v>
      </c>
      <c r="G11243" t="s">
        <v>778</v>
      </c>
      <c r="H11243" t="s">
        <v>389</v>
      </c>
      <c r="I11243" t="s">
        <v>1353</v>
      </c>
      <c r="J11243" s="1" t="s">
        <v>902</v>
      </c>
      <c r="L11243" s="2" t="s">
        <v>903</v>
      </c>
      <c r="M11243" s="2" t="s">
        <v>887</v>
      </c>
      <c r="N11243">
        <v>4</v>
      </c>
      <c r="O11243">
        <v>300000</v>
      </c>
      <c r="P11243">
        <v>1200000</v>
      </c>
      <c r="Q11243" t="s">
        <v>864</v>
      </c>
      <c r="R11243" s="3">
        <v>0.25</v>
      </c>
      <c r="S11243">
        <v>900000</v>
      </c>
      <c r="T11243">
        <v>300000</v>
      </c>
    </row>
    <row r="11244" spans="1:20" x14ac:dyDescent="0.25">
      <c r="A11244" t="s">
        <v>348</v>
      </c>
      <c r="B11244">
        <v>2250901</v>
      </c>
      <c r="C11244" s="4" t="s">
        <v>14087</v>
      </c>
      <c r="D11244" s="4" t="s">
        <v>11176</v>
      </c>
      <c r="E11244" s="8" t="s">
        <v>11176</v>
      </c>
      <c r="F11244" t="s">
        <v>390</v>
      </c>
      <c r="G11244" t="s">
        <v>778</v>
      </c>
      <c r="H11244" t="s">
        <v>389</v>
      </c>
      <c r="I11244" t="s">
        <v>1353</v>
      </c>
      <c r="J11244" s="1" t="s">
        <v>904</v>
      </c>
      <c r="L11244" s="2" t="s">
        <v>905</v>
      </c>
      <c r="M11244" s="2" t="s">
        <v>887</v>
      </c>
      <c r="N11244">
        <v>0</v>
      </c>
      <c r="O11244">
        <v>690000</v>
      </c>
      <c r="P11244">
        <v>0</v>
      </c>
      <c r="Q11244" t="s">
        <v>864</v>
      </c>
      <c r="R11244" s="3">
        <v>0.25</v>
      </c>
      <c r="S11244">
        <v>0</v>
      </c>
      <c r="T11244">
        <v>0</v>
      </c>
    </row>
    <row r="11245" spans="1:20" x14ac:dyDescent="0.25">
      <c r="A11245" t="s">
        <v>348</v>
      </c>
      <c r="B11245">
        <v>2250901</v>
      </c>
      <c r="C11245" s="4" t="s">
        <v>14087</v>
      </c>
      <c r="D11245" s="4" t="s">
        <v>11177</v>
      </c>
      <c r="E11245" s="8" t="s">
        <v>11177</v>
      </c>
      <c r="F11245" t="s">
        <v>390</v>
      </c>
      <c r="G11245" t="s">
        <v>778</v>
      </c>
      <c r="H11245" t="s">
        <v>389</v>
      </c>
      <c r="I11245" t="s">
        <v>1353</v>
      </c>
      <c r="J11245" s="1" t="s">
        <v>906</v>
      </c>
      <c r="L11245" s="2" t="s">
        <v>907</v>
      </c>
      <c r="M11245" s="2" t="s">
        <v>887</v>
      </c>
      <c r="N11245">
        <v>10</v>
      </c>
      <c r="O11245">
        <v>330000</v>
      </c>
      <c r="P11245">
        <v>3300000</v>
      </c>
      <c r="Q11245" t="s">
        <v>864</v>
      </c>
      <c r="R11245" s="3">
        <v>0.25</v>
      </c>
      <c r="S11245">
        <v>2475000</v>
      </c>
      <c r="T11245">
        <v>825000</v>
      </c>
    </row>
    <row r="11246" spans="1:20" x14ac:dyDescent="0.25">
      <c r="A11246" t="s">
        <v>348</v>
      </c>
      <c r="B11246">
        <v>2250901</v>
      </c>
      <c r="C11246" s="4" t="s">
        <v>14087</v>
      </c>
      <c r="D11246" s="4" t="s">
        <v>11178</v>
      </c>
      <c r="E11246" s="8" t="s">
        <v>11178</v>
      </c>
      <c r="F11246" t="s">
        <v>390</v>
      </c>
      <c r="G11246" t="s">
        <v>778</v>
      </c>
      <c r="H11246" t="s">
        <v>389</v>
      </c>
      <c r="I11246" t="s">
        <v>1353</v>
      </c>
      <c r="J11246" s="1" t="s">
        <v>908</v>
      </c>
      <c r="L11246" s="2" t="s">
        <v>909</v>
      </c>
      <c r="M11246" s="2" t="s">
        <v>882</v>
      </c>
      <c r="N11246">
        <v>0</v>
      </c>
      <c r="O11246">
        <v>200000</v>
      </c>
      <c r="P11246">
        <v>0</v>
      </c>
      <c r="Q11246" t="s">
        <v>863</v>
      </c>
      <c r="R11246" s="3">
        <v>0.37</v>
      </c>
      <c r="S11246">
        <v>0</v>
      </c>
      <c r="T11246">
        <v>0</v>
      </c>
    </row>
    <row r="11247" spans="1:20" x14ac:dyDescent="0.25">
      <c r="A11247" t="s">
        <v>348</v>
      </c>
      <c r="B11247">
        <v>2250901</v>
      </c>
      <c r="C11247" s="4" t="s">
        <v>14087</v>
      </c>
      <c r="D11247" s="4" t="s">
        <v>11179</v>
      </c>
      <c r="E11247" s="8" t="s">
        <v>11179</v>
      </c>
      <c r="F11247" t="s">
        <v>390</v>
      </c>
      <c r="G11247" t="s">
        <v>778</v>
      </c>
      <c r="H11247" t="s">
        <v>389</v>
      </c>
      <c r="I11247" t="s">
        <v>1353</v>
      </c>
      <c r="J11247" s="1" t="s">
        <v>910</v>
      </c>
      <c r="L11247" s="2" t="s">
        <v>911</v>
      </c>
      <c r="M11247" s="2" t="s">
        <v>887</v>
      </c>
      <c r="N11247">
        <v>0</v>
      </c>
      <c r="O11247">
        <v>400000</v>
      </c>
      <c r="P11247">
        <v>0</v>
      </c>
      <c r="Q11247" t="s">
        <v>864</v>
      </c>
      <c r="R11247" s="3">
        <v>0.25</v>
      </c>
      <c r="S11247">
        <v>0</v>
      </c>
      <c r="T11247">
        <v>0</v>
      </c>
    </row>
    <row r="11248" spans="1:20" x14ac:dyDescent="0.25">
      <c r="A11248" t="s">
        <v>348</v>
      </c>
      <c r="B11248">
        <v>2250901</v>
      </c>
      <c r="C11248" s="4" t="s">
        <v>14087</v>
      </c>
      <c r="D11248" s="4" t="s">
        <v>11180</v>
      </c>
      <c r="E11248" s="8" t="s">
        <v>11180</v>
      </c>
      <c r="F11248" t="s">
        <v>390</v>
      </c>
      <c r="G11248" t="s">
        <v>778</v>
      </c>
      <c r="H11248" t="s">
        <v>389</v>
      </c>
      <c r="I11248" t="s">
        <v>1353</v>
      </c>
      <c r="J11248" s="1" t="s">
        <v>912</v>
      </c>
      <c r="L11248" s="2" t="s">
        <v>913</v>
      </c>
      <c r="M11248" s="2" t="s">
        <v>882</v>
      </c>
      <c r="N11248">
        <v>1</v>
      </c>
      <c r="O11248">
        <v>240000</v>
      </c>
      <c r="P11248">
        <v>240000</v>
      </c>
      <c r="Q11248" t="s">
        <v>863</v>
      </c>
      <c r="R11248" s="3">
        <v>0.37</v>
      </c>
      <c r="S11248">
        <v>151200</v>
      </c>
      <c r="T11248">
        <v>88800</v>
      </c>
    </row>
    <row r="11249" spans="1:20" x14ac:dyDescent="0.25">
      <c r="A11249" t="s">
        <v>348</v>
      </c>
      <c r="B11249">
        <v>2250901</v>
      </c>
      <c r="C11249" s="4" t="s">
        <v>14087</v>
      </c>
      <c r="D11249" s="4" t="s">
        <v>11181</v>
      </c>
      <c r="E11249" s="8" t="s">
        <v>11181</v>
      </c>
      <c r="F11249" t="s">
        <v>390</v>
      </c>
      <c r="G11249" t="s">
        <v>778</v>
      </c>
      <c r="H11249" t="s">
        <v>389</v>
      </c>
      <c r="I11249" t="s">
        <v>1353</v>
      </c>
      <c r="J11249" s="1" t="s">
        <v>914</v>
      </c>
      <c r="L11249" s="2" t="s">
        <v>915</v>
      </c>
      <c r="M11249" s="2" t="s">
        <v>887</v>
      </c>
      <c r="N11249">
        <v>2</v>
      </c>
      <c r="O11249">
        <v>240000</v>
      </c>
      <c r="P11249">
        <v>480000</v>
      </c>
      <c r="Q11249" t="s">
        <v>864</v>
      </c>
      <c r="R11249" s="3">
        <v>0.25</v>
      </c>
      <c r="S11249">
        <v>360000</v>
      </c>
      <c r="T11249">
        <v>120000</v>
      </c>
    </row>
    <row r="11250" spans="1:20" x14ac:dyDescent="0.25">
      <c r="A11250" t="s">
        <v>348</v>
      </c>
      <c r="B11250">
        <v>2250901</v>
      </c>
      <c r="C11250" s="4" t="s">
        <v>14087</v>
      </c>
      <c r="D11250" s="4" t="s">
        <v>11182</v>
      </c>
      <c r="E11250" s="8" t="s">
        <v>11182</v>
      </c>
      <c r="F11250" t="s">
        <v>390</v>
      </c>
      <c r="G11250" t="s">
        <v>778</v>
      </c>
      <c r="H11250" t="s">
        <v>389</v>
      </c>
      <c r="I11250" t="s">
        <v>1353</v>
      </c>
      <c r="J11250" s="1" t="s">
        <v>916</v>
      </c>
      <c r="L11250" s="2" t="s">
        <v>917</v>
      </c>
      <c r="M11250" s="2" t="s">
        <v>887</v>
      </c>
      <c r="N11250">
        <v>0</v>
      </c>
      <c r="O11250">
        <v>150000</v>
      </c>
      <c r="P11250">
        <v>0</v>
      </c>
      <c r="Q11250" t="s">
        <v>864</v>
      </c>
      <c r="R11250" s="3">
        <v>0.25</v>
      </c>
      <c r="S11250">
        <v>0</v>
      </c>
      <c r="T11250">
        <v>0</v>
      </c>
    </row>
    <row r="11251" spans="1:20" x14ac:dyDescent="0.25">
      <c r="A11251" t="s">
        <v>348</v>
      </c>
      <c r="B11251">
        <v>2250901</v>
      </c>
      <c r="C11251" s="4" t="s">
        <v>14087</v>
      </c>
      <c r="D11251" s="4" t="s">
        <v>11183</v>
      </c>
      <c r="E11251" s="8" t="s">
        <v>11183</v>
      </c>
      <c r="F11251" t="s">
        <v>390</v>
      </c>
      <c r="G11251" t="s">
        <v>778</v>
      </c>
      <c r="H11251" t="s">
        <v>389</v>
      </c>
      <c r="I11251" t="s">
        <v>1353</v>
      </c>
      <c r="J11251" s="1" t="s">
        <v>918</v>
      </c>
      <c r="L11251" s="2" t="s">
        <v>919</v>
      </c>
      <c r="M11251" s="2" t="s">
        <v>887</v>
      </c>
      <c r="N11251">
        <v>13</v>
      </c>
      <c r="O11251">
        <v>470000</v>
      </c>
      <c r="P11251">
        <v>6110000</v>
      </c>
      <c r="Q11251" t="s">
        <v>864</v>
      </c>
      <c r="R11251" s="3">
        <v>0.25</v>
      </c>
      <c r="S11251">
        <v>4582500</v>
      </c>
      <c r="T11251">
        <v>1527500</v>
      </c>
    </row>
    <row r="11252" spans="1:20" x14ac:dyDescent="0.25">
      <c r="A11252" t="s">
        <v>348</v>
      </c>
      <c r="B11252">
        <v>2250901</v>
      </c>
      <c r="C11252" s="4" t="s">
        <v>14087</v>
      </c>
      <c r="D11252" s="4" t="s">
        <v>11184</v>
      </c>
      <c r="E11252" s="8" t="s">
        <v>11184</v>
      </c>
      <c r="F11252" t="s">
        <v>390</v>
      </c>
      <c r="G11252" t="s">
        <v>778</v>
      </c>
      <c r="H11252" t="s">
        <v>389</v>
      </c>
      <c r="I11252" t="s">
        <v>1353</v>
      </c>
      <c r="J11252" s="1" t="s">
        <v>920</v>
      </c>
      <c r="L11252" s="2" t="s">
        <v>921</v>
      </c>
      <c r="M11252" s="2" t="s">
        <v>882</v>
      </c>
      <c r="N11252">
        <v>0</v>
      </c>
      <c r="O11252">
        <v>170000</v>
      </c>
      <c r="P11252">
        <v>0</v>
      </c>
      <c r="Q11252" t="s">
        <v>863</v>
      </c>
      <c r="R11252" s="3">
        <v>0.37</v>
      </c>
      <c r="S11252">
        <v>0</v>
      </c>
      <c r="T11252">
        <v>0</v>
      </c>
    </row>
    <row r="11253" spans="1:20" x14ac:dyDescent="0.25">
      <c r="A11253" t="s">
        <v>348</v>
      </c>
      <c r="B11253">
        <v>2250901</v>
      </c>
      <c r="C11253" s="4" t="s">
        <v>14087</v>
      </c>
      <c r="D11253" s="4" t="s">
        <v>11185</v>
      </c>
      <c r="E11253" s="8" t="s">
        <v>11185</v>
      </c>
      <c r="F11253" t="s">
        <v>390</v>
      </c>
      <c r="G11253" t="s">
        <v>778</v>
      </c>
      <c r="H11253" t="s">
        <v>389</v>
      </c>
      <c r="I11253" t="s">
        <v>1353</v>
      </c>
      <c r="J11253" s="1" t="s">
        <v>922</v>
      </c>
      <c r="L11253" s="2" t="s">
        <v>923</v>
      </c>
      <c r="M11253" s="2" t="s">
        <v>887</v>
      </c>
      <c r="N11253">
        <v>0</v>
      </c>
      <c r="O11253">
        <v>130000</v>
      </c>
      <c r="P11253">
        <v>0</v>
      </c>
      <c r="Q11253" t="s">
        <v>864</v>
      </c>
      <c r="R11253" s="3">
        <v>0.25</v>
      </c>
      <c r="S11253">
        <v>0</v>
      </c>
      <c r="T11253">
        <v>0</v>
      </c>
    </row>
    <row r="11254" spans="1:20" x14ac:dyDescent="0.25">
      <c r="A11254" t="s">
        <v>348</v>
      </c>
      <c r="B11254">
        <v>2250901</v>
      </c>
      <c r="C11254" s="4" t="s">
        <v>14087</v>
      </c>
      <c r="D11254" s="4" t="s">
        <v>11186</v>
      </c>
      <c r="E11254" s="8" t="s">
        <v>11186</v>
      </c>
      <c r="F11254" t="s">
        <v>390</v>
      </c>
      <c r="G11254" t="s">
        <v>778</v>
      </c>
      <c r="H11254" t="s">
        <v>389</v>
      </c>
      <c r="I11254" t="s">
        <v>1353</v>
      </c>
      <c r="J11254" s="1" t="s">
        <v>924</v>
      </c>
      <c r="L11254" s="2" t="s">
        <v>925</v>
      </c>
      <c r="M11254" s="2" t="s">
        <v>887</v>
      </c>
      <c r="N11254">
        <v>0</v>
      </c>
      <c r="O11254">
        <v>130000</v>
      </c>
      <c r="P11254">
        <v>0</v>
      </c>
      <c r="Q11254" t="s">
        <v>864</v>
      </c>
      <c r="R11254" s="3">
        <v>0.25</v>
      </c>
      <c r="S11254">
        <v>0</v>
      </c>
      <c r="T11254">
        <v>0</v>
      </c>
    </row>
    <row r="11255" spans="1:20" x14ac:dyDescent="0.25">
      <c r="A11255" t="s">
        <v>348</v>
      </c>
      <c r="B11255">
        <v>2250901</v>
      </c>
      <c r="C11255" s="4" t="s">
        <v>14087</v>
      </c>
      <c r="D11255" s="4" t="s">
        <v>11187</v>
      </c>
      <c r="E11255" s="8" t="s">
        <v>11187</v>
      </c>
      <c r="F11255" t="s">
        <v>390</v>
      </c>
      <c r="G11255" t="s">
        <v>778</v>
      </c>
      <c r="H11255" t="s">
        <v>389</v>
      </c>
      <c r="I11255" t="s">
        <v>1353</v>
      </c>
      <c r="J11255" s="1" t="s">
        <v>926</v>
      </c>
      <c r="L11255" s="2" t="s">
        <v>927</v>
      </c>
      <c r="M11255" s="2" t="s">
        <v>887</v>
      </c>
      <c r="N11255">
        <v>0</v>
      </c>
      <c r="O11255">
        <v>260000</v>
      </c>
      <c r="P11255">
        <v>0</v>
      </c>
      <c r="Q11255" t="s">
        <v>864</v>
      </c>
      <c r="R11255" s="3">
        <v>0.25</v>
      </c>
      <c r="S11255">
        <v>0</v>
      </c>
      <c r="T11255">
        <v>0</v>
      </c>
    </row>
    <row r="11256" spans="1:20" x14ac:dyDescent="0.25">
      <c r="A11256" t="s">
        <v>348</v>
      </c>
      <c r="B11256">
        <v>2250901</v>
      </c>
      <c r="C11256" s="4" t="s">
        <v>14087</v>
      </c>
      <c r="D11256" s="4" t="s">
        <v>11188</v>
      </c>
      <c r="E11256" s="8" t="s">
        <v>11188</v>
      </c>
      <c r="F11256" t="s">
        <v>390</v>
      </c>
      <c r="G11256" t="s">
        <v>778</v>
      </c>
      <c r="H11256" t="s">
        <v>389</v>
      </c>
      <c r="I11256" t="s">
        <v>1353</v>
      </c>
      <c r="J11256" s="1" t="s">
        <v>928</v>
      </c>
      <c r="L11256" s="2" t="s">
        <v>929</v>
      </c>
      <c r="M11256" s="2" t="s">
        <v>887</v>
      </c>
      <c r="N11256">
        <v>0</v>
      </c>
      <c r="O11256">
        <v>210000</v>
      </c>
      <c r="P11256">
        <v>0</v>
      </c>
      <c r="Q11256" t="s">
        <v>864</v>
      </c>
      <c r="R11256" s="3">
        <v>0.25</v>
      </c>
      <c r="S11256">
        <v>0</v>
      </c>
      <c r="T11256">
        <v>0</v>
      </c>
    </row>
    <row r="11257" spans="1:20" x14ac:dyDescent="0.25">
      <c r="A11257" t="s">
        <v>348</v>
      </c>
      <c r="B11257">
        <v>2250901</v>
      </c>
      <c r="C11257" s="4" t="s">
        <v>14087</v>
      </c>
      <c r="D11257" s="4" t="s">
        <v>11189</v>
      </c>
      <c r="E11257" s="8" t="s">
        <v>11189</v>
      </c>
      <c r="F11257" t="s">
        <v>390</v>
      </c>
      <c r="G11257" t="s">
        <v>778</v>
      </c>
      <c r="H11257" t="s">
        <v>389</v>
      </c>
      <c r="I11257" t="s">
        <v>1353</v>
      </c>
      <c r="J11257" s="1" t="s">
        <v>930</v>
      </c>
      <c r="L11257" s="2" t="s">
        <v>931</v>
      </c>
      <c r="M11257" s="2" t="s">
        <v>882</v>
      </c>
      <c r="N11257">
        <v>0</v>
      </c>
      <c r="O11257">
        <v>270000</v>
      </c>
      <c r="P11257">
        <v>0</v>
      </c>
      <c r="Q11257" t="s">
        <v>863</v>
      </c>
      <c r="R11257" s="3">
        <v>0.37</v>
      </c>
      <c r="S11257">
        <v>0</v>
      </c>
      <c r="T11257">
        <v>0</v>
      </c>
    </row>
    <row r="11258" spans="1:20" x14ac:dyDescent="0.25">
      <c r="A11258" t="s">
        <v>348</v>
      </c>
      <c r="B11258">
        <v>2250901</v>
      </c>
      <c r="C11258" s="4" t="s">
        <v>14087</v>
      </c>
      <c r="D11258" s="4" t="s">
        <v>11190</v>
      </c>
      <c r="E11258" s="8" t="s">
        <v>11190</v>
      </c>
      <c r="F11258" t="s">
        <v>390</v>
      </c>
      <c r="G11258" t="s">
        <v>778</v>
      </c>
      <c r="H11258" t="s">
        <v>389</v>
      </c>
      <c r="I11258" t="s">
        <v>1353</v>
      </c>
      <c r="J11258" s="1" t="s">
        <v>932</v>
      </c>
      <c r="L11258" s="2" t="s">
        <v>933</v>
      </c>
      <c r="M11258" s="2" t="s">
        <v>882</v>
      </c>
      <c r="N11258">
        <v>0</v>
      </c>
      <c r="O11258">
        <v>270000</v>
      </c>
      <c r="P11258">
        <v>0</v>
      </c>
      <c r="Q11258" t="s">
        <v>863</v>
      </c>
      <c r="R11258" s="3">
        <v>0.37</v>
      </c>
      <c r="S11258">
        <v>0</v>
      </c>
      <c r="T11258">
        <v>0</v>
      </c>
    </row>
    <row r="11259" spans="1:20" x14ac:dyDescent="0.25">
      <c r="A11259" t="s">
        <v>348</v>
      </c>
      <c r="B11259">
        <v>2250901</v>
      </c>
      <c r="C11259" s="4" t="s">
        <v>14087</v>
      </c>
      <c r="D11259" s="4" t="s">
        <v>11191</v>
      </c>
      <c r="E11259" s="8" t="s">
        <v>11191</v>
      </c>
      <c r="F11259" t="s">
        <v>390</v>
      </c>
      <c r="G11259" t="s">
        <v>778</v>
      </c>
      <c r="H11259" t="s">
        <v>389</v>
      </c>
      <c r="I11259" t="s">
        <v>1353</v>
      </c>
      <c r="J11259" s="1" t="s">
        <v>934</v>
      </c>
      <c r="L11259" s="2" t="s">
        <v>935</v>
      </c>
      <c r="M11259" s="2" t="s">
        <v>882</v>
      </c>
      <c r="N11259">
        <v>0</v>
      </c>
      <c r="O11259">
        <v>130000</v>
      </c>
      <c r="P11259">
        <v>0</v>
      </c>
      <c r="Q11259" t="s">
        <v>863</v>
      </c>
      <c r="R11259" s="3">
        <v>0.37</v>
      </c>
      <c r="S11259">
        <v>0</v>
      </c>
      <c r="T11259">
        <v>0</v>
      </c>
    </row>
    <row r="11260" spans="1:20" x14ac:dyDescent="0.25">
      <c r="A11260" t="s">
        <v>348</v>
      </c>
      <c r="B11260">
        <v>2250901</v>
      </c>
      <c r="C11260" s="4" t="s">
        <v>14087</v>
      </c>
      <c r="D11260" s="4" t="s">
        <v>11192</v>
      </c>
      <c r="E11260" s="8" t="s">
        <v>11192</v>
      </c>
      <c r="F11260" t="s">
        <v>390</v>
      </c>
      <c r="G11260" t="s">
        <v>778</v>
      </c>
      <c r="H11260" t="s">
        <v>389</v>
      </c>
      <c r="I11260" t="s">
        <v>1353</v>
      </c>
      <c r="J11260" s="1" t="s">
        <v>936</v>
      </c>
      <c r="L11260" s="2" t="s">
        <v>937</v>
      </c>
      <c r="M11260" s="2" t="s">
        <v>887</v>
      </c>
      <c r="N11260">
        <v>0</v>
      </c>
      <c r="O11260">
        <v>165000</v>
      </c>
      <c r="P11260">
        <v>0</v>
      </c>
      <c r="Q11260" t="s">
        <v>864</v>
      </c>
      <c r="R11260" s="3">
        <v>0.25</v>
      </c>
      <c r="S11260">
        <v>0</v>
      </c>
      <c r="T11260">
        <v>0</v>
      </c>
    </row>
    <row r="11261" spans="1:20" x14ac:dyDescent="0.25">
      <c r="A11261" t="s">
        <v>348</v>
      </c>
      <c r="B11261">
        <v>2250901</v>
      </c>
      <c r="C11261" s="4" t="s">
        <v>14087</v>
      </c>
      <c r="D11261" s="4" t="s">
        <v>11193</v>
      </c>
      <c r="E11261" s="8" t="s">
        <v>11193</v>
      </c>
      <c r="F11261" t="s">
        <v>390</v>
      </c>
      <c r="G11261" t="s">
        <v>778</v>
      </c>
      <c r="H11261" t="s">
        <v>389</v>
      </c>
      <c r="I11261" t="s">
        <v>1353</v>
      </c>
      <c r="J11261" s="1" t="s">
        <v>938</v>
      </c>
      <c r="L11261" s="2" t="s">
        <v>939</v>
      </c>
      <c r="M11261" s="2" t="s">
        <v>940</v>
      </c>
      <c r="N11261">
        <v>0</v>
      </c>
      <c r="O11261">
        <v>32000</v>
      </c>
      <c r="P11261">
        <v>0</v>
      </c>
      <c r="Q11261" t="s">
        <v>865</v>
      </c>
      <c r="R11261" s="3">
        <v>0</v>
      </c>
      <c r="S11261">
        <v>0</v>
      </c>
      <c r="T11261">
        <v>0</v>
      </c>
    </row>
    <row r="11262" spans="1:20" x14ac:dyDescent="0.25">
      <c r="A11262" t="s">
        <v>348</v>
      </c>
      <c r="B11262">
        <v>2250901</v>
      </c>
      <c r="C11262" s="4" t="s">
        <v>14087</v>
      </c>
      <c r="D11262" s="4" t="s">
        <v>11194</v>
      </c>
      <c r="E11262" s="8" t="s">
        <v>11194</v>
      </c>
      <c r="F11262" t="s">
        <v>390</v>
      </c>
      <c r="G11262" t="s">
        <v>778</v>
      </c>
      <c r="H11262" t="s">
        <v>389</v>
      </c>
      <c r="I11262" t="s">
        <v>1353</v>
      </c>
      <c r="J11262" s="1" t="s">
        <v>941</v>
      </c>
      <c r="L11262" s="2" t="s">
        <v>942</v>
      </c>
      <c r="M11262" s="2" t="s">
        <v>940</v>
      </c>
      <c r="N11262">
        <v>0</v>
      </c>
      <c r="O11262">
        <v>34000</v>
      </c>
      <c r="P11262">
        <v>0</v>
      </c>
      <c r="Q11262" t="s">
        <v>865</v>
      </c>
      <c r="R11262" s="3">
        <v>0</v>
      </c>
      <c r="S11262">
        <v>0</v>
      </c>
      <c r="T11262">
        <v>0</v>
      </c>
    </row>
    <row r="11263" spans="1:20" x14ac:dyDescent="0.25">
      <c r="A11263" t="s">
        <v>348</v>
      </c>
      <c r="B11263">
        <v>2250901</v>
      </c>
      <c r="C11263" s="4" t="s">
        <v>14087</v>
      </c>
      <c r="D11263" s="4" t="s">
        <v>11195</v>
      </c>
      <c r="E11263" s="8" t="s">
        <v>11195</v>
      </c>
      <c r="F11263" t="s">
        <v>390</v>
      </c>
      <c r="G11263" t="s">
        <v>778</v>
      </c>
      <c r="H11263" t="s">
        <v>389</v>
      </c>
      <c r="I11263" t="s">
        <v>1353</v>
      </c>
      <c r="J11263" s="1" t="s">
        <v>943</v>
      </c>
      <c r="L11263" s="2" t="s">
        <v>944</v>
      </c>
      <c r="M11263" s="2" t="s">
        <v>940</v>
      </c>
      <c r="N11263">
        <v>0</v>
      </c>
      <c r="O11263">
        <v>31000</v>
      </c>
      <c r="P11263">
        <v>0</v>
      </c>
      <c r="Q11263" t="s">
        <v>865</v>
      </c>
      <c r="R11263" s="3">
        <v>0</v>
      </c>
      <c r="S11263">
        <v>0</v>
      </c>
      <c r="T11263">
        <v>0</v>
      </c>
    </row>
    <row r="11264" spans="1:20" x14ac:dyDescent="0.25">
      <c r="A11264" t="s">
        <v>302</v>
      </c>
      <c r="B11264">
        <v>2251001</v>
      </c>
      <c r="C11264" s="4" t="s">
        <v>14087</v>
      </c>
      <c r="D11264" s="4" t="s">
        <v>9707</v>
      </c>
      <c r="E11264" s="8" t="s">
        <v>9707</v>
      </c>
      <c r="F11264" t="s">
        <v>390</v>
      </c>
      <c r="G11264" t="s">
        <v>753</v>
      </c>
      <c r="H11264" t="s">
        <v>411</v>
      </c>
      <c r="I11264" t="s">
        <v>1354</v>
      </c>
      <c r="J11264" s="1" t="s">
        <v>880</v>
      </c>
      <c r="L11264" s="2" t="s">
        <v>881</v>
      </c>
      <c r="M11264" s="2" t="s">
        <v>882</v>
      </c>
      <c r="N11264">
        <v>0</v>
      </c>
      <c r="O11264">
        <v>700000</v>
      </c>
      <c r="P11264">
        <v>0</v>
      </c>
      <c r="Q11264" t="s">
        <v>863</v>
      </c>
      <c r="R11264" s="3">
        <v>0.37</v>
      </c>
      <c r="S11264">
        <v>0</v>
      </c>
      <c r="T11264">
        <v>0</v>
      </c>
    </row>
    <row r="11265" spans="1:20" x14ac:dyDescent="0.25">
      <c r="A11265" t="s">
        <v>302</v>
      </c>
      <c r="B11265">
        <v>2251001</v>
      </c>
      <c r="C11265" s="4" t="s">
        <v>14087</v>
      </c>
      <c r="D11265" s="4" t="s">
        <v>9708</v>
      </c>
      <c r="E11265" s="8" t="s">
        <v>9708</v>
      </c>
      <c r="F11265" t="s">
        <v>390</v>
      </c>
      <c r="G11265" t="s">
        <v>753</v>
      </c>
      <c r="H11265" t="s">
        <v>411</v>
      </c>
      <c r="I11265" t="s">
        <v>1354</v>
      </c>
      <c r="J11265" s="1" t="s">
        <v>883</v>
      </c>
      <c r="L11265" s="2" t="s">
        <v>884</v>
      </c>
      <c r="M11265" s="2" t="s">
        <v>882</v>
      </c>
      <c r="N11265">
        <v>0</v>
      </c>
      <c r="O11265">
        <v>420000</v>
      </c>
      <c r="P11265">
        <v>0</v>
      </c>
      <c r="Q11265" t="s">
        <v>863</v>
      </c>
      <c r="R11265" s="3">
        <v>0.37</v>
      </c>
      <c r="S11265">
        <v>0</v>
      </c>
      <c r="T11265">
        <v>0</v>
      </c>
    </row>
    <row r="11266" spans="1:20" x14ac:dyDescent="0.25">
      <c r="A11266" t="s">
        <v>302</v>
      </c>
      <c r="B11266">
        <v>2251001</v>
      </c>
      <c r="C11266" s="4" t="s">
        <v>14087</v>
      </c>
      <c r="D11266" s="4" t="s">
        <v>9709</v>
      </c>
      <c r="E11266" s="8" t="s">
        <v>9709</v>
      </c>
      <c r="F11266" t="s">
        <v>390</v>
      </c>
      <c r="G11266" t="s">
        <v>753</v>
      </c>
      <c r="H11266" t="s">
        <v>411</v>
      </c>
      <c r="I11266" t="s">
        <v>1354</v>
      </c>
      <c r="J11266" s="1" t="s">
        <v>885</v>
      </c>
      <c r="L11266" s="2" t="s">
        <v>886</v>
      </c>
      <c r="M11266" s="2" t="s">
        <v>887</v>
      </c>
      <c r="N11266">
        <v>0</v>
      </c>
      <c r="O11266">
        <v>250000</v>
      </c>
      <c r="P11266">
        <v>0</v>
      </c>
      <c r="Q11266" t="s">
        <v>864</v>
      </c>
      <c r="R11266" s="3">
        <v>0.25</v>
      </c>
      <c r="S11266">
        <v>0</v>
      </c>
      <c r="T11266">
        <v>0</v>
      </c>
    </row>
    <row r="11267" spans="1:20" x14ac:dyDescent="0.25">
      <c r="A11267" t="s">
        <v>302</v>
      </c>
      <c r="B11267">
        <v>2251001</v>
      </c>
      <c r="C11267" s="4" t="s">
        <v>14087</v>
      </c>
      <c r="D11267" s="4" t="s">
        <v>9710</v>
      </c>
      <c r="E11267" s="8" t="s">
        <v>9710</v>
      </c>
      <c r="F11267" t="s">
        <v>390</v>
      </c>
      <c r="G11267" t="s">
        <v>753</v>
      </c>
      <c r="H11267" t="s">
        <v>411</v>
      </c>
      <c r="I11267" t="s">
        <v>1354</v>
      </c>
      <c r="J11267" s="1" t="s">
        <v>888</v>
      </c>
      <c r="L11267" s="2" t="s">
        <v>889</v>
      </c>
      <c r="M11267" s="2" t="s">
        <v>887</v>
      </c>
      <c r="N11267">
        <v>0</v>
      </c>
      <c r="O11267">
        <v>275000</v>
      </c>
      <c r="P11267">
        <v>0</v>
      </c>
      <c r="Q11267" t="s">
        <v>864</v>
      </c>
      <c r="R11267" s="3">
        <v>0.25</v>
      </c>
      <c r="S11267">
        <v>0</v>
      </c>
      <c r="T11267">
        <v>0</v>
      </c>
    </row>
    <row r="11268" spans="1:20" x14ac:dyDescent="0.25">
      <c r="A11268" t="s">
        <v>302</v>
      </c>
      <c r="B11268">
        <v>2251001</v>
      </c>
      <c r="C11268" s="4" t="s">
        <v>14087</v>
      </c>
      <c r="D11268" s="4" t="s">
        <v>9711</v>
      </c>
      <c r="E11268" s="8" t="s">
        <v>9711</v>
      </c>
      <c r="F11268" t="s">
        <v>390</v>
      </c>
      <c r="G11268" t="s">
        <v>753</v>
      </c>
      <c r="H11268" t="s">
        <v>411</v>
      </c>
      <c r="I11268" t="s">
        <v>1354</v>
      </c>
      <c r="J11268" s="1" t="s">
        <v>890</v>
      </c>
      <c r="L11268" s="2" t="s">
        <v>891</v>
      </c>
      <c r="M11268" s="2" t="s">
        <v>882</v>
      </c>
      <c r="N11268">
        <v>0</v>
      </c>
      <c r="O11268">
        <v>150000</v>
      </c>
      <c r="P11268">
        <v>0</v>
      </c>
      <c r="Q11268" t="s">
        <v>863</v>
      </c>
      <c r="R11268" s="3">
        <v>0.37</v>
      </c>
      <c r="S11268">
        <v>0</v>
      </c>
      <c r="T11268">
        <v>0</v>
      </c>
    </row>
    <row r="11269" spans="1:20" x14ac:dyDescent="0.25">
      <c r="A11269" t="s">
        <v>302</v>
      </c>
      <c r="B11269">
        <v>2251001</v>
      </c>
      <c r="C11269" s="4" t="s">
        <v>14087</v>
      </c>
      <c r="D11269" s="4" t="s">
        <v>9712</v>
      </c>
      <c r="E11269" s="8" t="s">
        <v>9712</v>
      </c>
      <c r="F11269" t="s">
        <v>390</v>
      </c>
      <c r="G11269" t="s">
        <v>753</v>
      </c>
      <c r="H11269" t="s">
        <v>411</v>
      </c>
      <c r="I11269" t="s">
        <v>1354</v>
      </c>
      <c r="J11269" s="1" t="s">
        <v>892</v>
      </c>
      <c r="L11269" s="2" t="s">
        <v>893</v>
      </c>
      <c r="M11269" s="2" t="s">
        <v>882</v>
      </c>
      <c r="N11269">
        <v>0</v>
      </c>
      <c r="O11269">
        <v>300000</v>
      </c>
      <c r="P11269">
        <v>0</v>
      </c>
      <c r="Q11269" t="s">
        <v>863</v>
      </c>
      <c r="R11269" s="3">
        <v>0.37</v>
      </c>
      <c r="S11269">
        <v>0</v>
      </c>
      <c r="T11269">
        <v>0</v>
      </c>
    </row>
    <row r="11270" spans="1:20" x14ac:dyDescent="0.25">
      <c r="A11270" t="s">
        <v>302</v>
      </c>
      <c r="B11270">
        <v>2251001</v>
      </c>
      <c r="C11270" s="4" t="s">
        <v>14087</v>
      </c>
      <c r="D11270" s="4" t="s">
        <v>9713</v>
      </c>
      <c r="E11270" s="8" t="s">
        <v>9713</v>
      </c>
      <c r="F11270" t="s">
        <v>390</v>
      </c>
      <c r="G11270" t="s">
        <v>753</v>
      </c>
      <c r="H11270" t="s">
        <v>411</v>
      </c>
      <c r="I11270" t="s">
        <v>1354</v>
      </c>
      <c r="J11270" s="1" t="s">
        <v>894</v>
      </c>
      <c r="L11270" s="2" t="s">
        <v>895</v>
      </c>
      <c r="M11270" s="2" t="s">
        <v>882</v>
      </c>
      <c r="N11270">
        <v>0</v>
      </c>
      <c r="O11270">
        <v>400000</v>
      </c>
      <c r="P11270">
        <v>0</v>
      </c>
      <c r="Q11270" t="s">
        <v>863</v>
      </c>
      <c r="R11270" s="3">
        <v>0.37</v>
      </c>
      <c r="S11270">
        <v>0</v>
      </c>
      <c r="T11270">
        <v>0</v>
      </c>
    </row>
    <row r="11271" spans="1:20" x14ac:dyDescent="0.25">
      <c r="A11271" t="s">
        <v>302</v>
      </c>
      <c r="B11271">
        <v>2251001</v>
      </c>
      <c r="C11271" s="4" t="s">
        <v>14087</v>
      </c>
      <c r="D11271" s="4" t="s">
        <v>9714</v>
      </c>
      <c r="E11271" s="8" t="s">
        <v>9714</v>
      </c>
      <c r="F11271" t="s">
        <v>390</v>
      </c>
      <c r="G11271" t="s">
        <v>753</v>
      </c>
      <c r="H11271" t="s">
        <v>411</v>
      </c>
      <c r="I11271" t="s">
        <v>1354</v>
      </c>
      <c r="J11271" s="1" t="s">
        <v>896</v>
      </c>
      <c r="L11271" s="2" t="s">
        <v>897</v>
      </c>
      <c r="M11271" s="2" t="s">
        <v>882</v>
      </c>
      <c r="N11271">
        <v>0</v>
      </c>
      <c r="O11271">
        <v>360000</v>
      </c>
      <c r="P11271">
        <v>0</v>
      </c>
      <c r="Q11271" t="s">
        <v>863</v>
      </c>
      <c r="R11271" s="3">
        <v>0.37</v>
      </c>
      <c r="S11271">
        <v>0</v>
      </c>
      <c r="T11271">
        <v>0</v>
      </c>
    </row>
    <row r="11272" spans="1:20" x14ac:dyDescent="0.25">
      <c r="A11272" t="s">
        <v>302</v>
      </c>
      <c r="B11272">
        <v>2251001</v>
      </c>
      <c r="C11272" s="4" t="s">
        <v>14087</v>
      </c>
      <c r="D11272" s="4" t="s">
        <v>9715</v>
      </c>
      <c r="E11272" s="8" t="s">
        <v>9715</v>
      </c>
      <c r="F11272" t="s">
        <v>390</v>
      </c>
      <c r="G11272" t="s">
        <v>753</v>
      </c>
      <c r="H11272" t="s">
        <v>411</v>
      </c>
      <c r="I11272" t="s">
        <v>1354</v>
      </c>
      <c r="J11272" s="1" t="s">
        <v>898</v>
      </c>
      <c r="L11272" s="2" t="s">
        <v>899</v>
      </c>
      <c r="M11272" s="2" t="s">
        <v>882</v>
      </c>
      <c r="N11272">
        <v>0</v>
      </c>
      <c r="O11272">
        <v>250000</v>
      </c>
      <c r="P11272">
        <v>0</v>
      </c>
      <c r="Q11272" t="s">
        <v>863</v>
      </c>
      <c r="R11272" s="3">
        <v>0.37</v>
      </c>
      <c r="S11272">
        <v>0</v>
      </c>
      <c r="T11272">
        <v>0</v>
      </c>
    </row>
    <row r="11273" spans="1:20" x14ac:dyDescent="0.25">
      <c r="A11273" t="s">
        <v>302</v>
      </c>
      <c r="B11273">
        <v>2251001</v>
      </c>
      <c r="C11273" s="4" t="s">
        <v>14087</v>
      </c>
      <c r="D11273" s="4" t="s">
        <v>9716</v>
      </c>
      <c r="E11273" s="8" t="s">
        <v>9716</v>
      </c>
      <c r="F11273" t="s">
        <v>390</v>
      </c>
      <c r="G11273" t="s">
        <v>753</v>
      </c>
      <c r="H11273" t="s">
        <v>411</v>
      </c>
      <c r="I11273" t="s">
        <v>1354</v>
      </c>
      <c r="J11273" s="1" t="s">
        <v>900</v>
      </c>
      <c r="L11273" s="2" t="s">
        <v>901</v>
      </c>
      <c r="M11273" s="2" t="s">
        <v>882</v>
      </c>
      <c r="N11273">
        <v>0</v>
      </c>
      <c r="O11273">
        <v>360000</v>
      </c>
      <c r="P11273">
        <v>0</v>
      </c>
      <c r="Q11273" t="s">
        <v>863</v>
      </c>
      <c r="R11273" s="3">
        <v>0.37</v>
      </c>
      <c r="S11273">
        <v>0</v>
      </c>
      <c r="T11273">
        <v>0</v>
      </c>
    </row>
    <row r="11274" spans="1:20" x14ac:dyDescent="0.25">
      <c r="A11274" t="s">
        <v>302</v>
      </c>
      <c r="B11274">
        <v>2251001</v>
      </c>
      <c r="C11274" s="4" t="s">
        <v>14087</v>
      </c>
      <c r="D11274" s="4" t="s">
        <v>9717</v>
      </c>
      <c r="E11274" s="8" t="s">
        <v>9717</v>
      </c>
      <c r="F11274" t="s">
        <v>390</v>
      </c>
      <c r="G11274" t="s">
        <v>753</v>
      </c>
      <c r="H11274" t="s">
        <v>411</v>
      </c>
      <c r="I11274" t="s">
        <v>1354</v>
      </c>
      <c r="J11274" s="1" t="s">
        <v>902</v>
      </c>
      <c r="L11274" s="2" t="s">
        <v>903</v>
      </c>
      <c r="M11274" s="2" t="s">
        <v>887</v>
      </c>
      <c r="N11274">
        <v>0</v>
      </c>
      <c r="O11274">
        <v>300000</v>
      </c>
      <c r="P11274">
        <v>0</v>
      </c>
      <c r="Q11274" t="s">
        <v>864</v>
      </c>
      <c r="R11274" s="3">
        <v>0.25</v>
      </c>
      <c r="S11274">
        <v>0</v>
      </c>
      <c r="T11274">
        <v>0</v>
      </c>
    </row>
    <row r="11275" spans="1:20" x14ac:dyDescent="0.25">
      <c r="A11275" t="s">
        <v>302</v>
      </c>
      <c r="B11275">
        <v>2251001</v>
      </c>
      <c r="C11275" s="4" t="s">
        <v>14087</v>
      </c>
      <c r="D11275" s="4" t="s">
        <v>9718</v>
      </c>
      <c r="E11275" s="8" t="s">
        <v>9718</v>
      </c>
      <c r="F11275" t="s">
        <v>390</v>
      </c>
      <c r="G11275" t="s">
        <v>753</v>
      </c>
      <c r="H11275" t="s">
        <v>411</v>
      </c>
      <c r="I11275" t="s">
        <v>1354</v>
      </c>
      <c r="J11275" s="1" t="s">
        <v>904</v>
      </c>
      <c r="L11275" s="2" t="s">
        <v>905</v>
      </c>
      <c r="M11275" s="2" t="s">
        <v>887</v>
      </c>
      <c r="N11275">
        <v>0</v>
      </c>
      <c r="O11275">
        <v>690000</v>
      </c>
      <c r="P11275">
        <v>0</v>
      </c>
      <c r="Q11275" t="s">
        <v>864</v>
      </c>
      <c r="R11275" s="3">
        <v>0.25</v>
      </c>
      <c r="S11275">
        <v>0</v>
      </c>
      <c r="T11275">
        <v>0</v>
      </c>
    </row>
    <row r="11276" spans="1:20" x14ac:dyDescent="0.25">
      <c r="A11276" t="s">
        <v>302</v>
      </c>
      <c r="B11276">
        <v>2251001</v>
      </c>
      <c r="C11276" s="4" t="s">
        <v>14087</v>
      </c>
      <c r="D11276" s="4" t="s">
        <v>9719</v>
      </c>
      <c r="E11276" s="8" t="s">
        <v>9719</v>
      </c>
      <c r="F11276" t="s">
        <v>390</v>
      </c>
      <c r="G11276" t="s">
        <v>753</v>
      </c>
      <c r="H11276" t="s">
        <v>411</v>
      </c>
      <c r="I11276" t="s">
        <v>1354</v>
      </c>
      <c r="J11276" s="1" t="s">
        <v>906</v>
      </c>
      <c r="L11276" s="2" t="s">
        <v>907</v>
      </c>
      <c r="M11276" s="2" t="s">
        <v>887</v>
      </c>
      <c r="N11276">
        <v>0</v>
      </c>
      <c r="O11276">
        <v>330000</v>
      </c>
      <c r="P11276">
        <v>0</v>
      </c>
      <c r="Q11276" t="s">
        <v>864</v>
      </c>
      <c r="R11276" s="3">
        <v>0.25</v>
      </c>
      <c r="S11276">
        <v>0</v>
      </c>
      <c r="T11276">
        <v>0</v>
      </c>
    </row>
    <row r="11277" spans="1:20" x14ac:dyDescent="0.25">
      <c r="A11277" t="s">
        <v>302</v>
      </c>
      <c r="B11277">
        <v>2251001</v>
      </c>
      <c r="C11277" s="4" t="s">
        <v>14087</v>
      </c>
      <c r="D11277" s="4" t="s">
        <v>9720</v>
      </c>
      <c r="E11277" s="8" t="s">
        <v>9720</v>
      </c>
      <c r="F11277" t="s">
        <v>390</v>
      </c>
      <c r="G11277" t="s">
        <v>753</v>
      </c>
      <c r="H11277" t="s">
        <v>411</v>
      </c>
      <c r="I11277" t="s">
        <v>1354</v>
      </c>
      <c r="J11277" s="1" t="s">
        <v>908</v>
      </c>
      <c r="L11277" s="2" t="s">
        <v>909</v>
      </c>
      <c r="M11277" s="2" t="s">
        <v>882</v>
      </c>
      <c r="N11277">
        <v>0</v>
      </c>
      <c r="O11277">
        <v>200000</v>
      </c>
      <c r="P11277">
        <v>0</v>
      </c>
      <c r="Q11277" t="s">
        <v>863</v>
      </c>
      <c r="R11277" s="3">
        <v>0.37</v>
      </c>
      <c r="S11277">
        <v>0</v>
      </c>
      <c r="T11277">
        <v>0</v>
      </c>
    </row>
    <row r="11278" spans="1:20" x14ac:dyDescent="0.25">
      <c r="A11278" t="s">
        <v>302</v>
      </c>
      <c r="B11278">
        <v>2251001</v>
      </c>
      <c r="C11278" s="4" t="s">
        <v>14087</v>
      </c>
      <c r="D11278" s="4" t="s">
        <v>9721</v>
      </c>
      <c r="E11278" s="8" t="s">
        <v>9721</v>
      </c>
      <c r="F11278" t="s">
        <v>390</v>
      </c>
      <c r="G11278" t="s">
        <v>753</v>
      </c>
      <c r="H11278" t="s">
        <v>411</v>
      </c>
      <c r="I11278" t="s">
        <v>1354</v>
      </c>
      <c r="J11278" s="1" t="s">
        <v>910</v>
      </c>
      <c r="L11278" s="2" t="s">
        <v>911</v>
      </c>
      <c r="M11278" s="2" t="s">
        <v>887</v>
      </c>
      <c r="N11278">
        <v>0</v>
      </c>
      <c r="O11278">
        <v>400000</v>
      </c>
      <c r="P11278">
        <v>0</v>
      </c>
      <c r="Q11278" t="s">
        <v>864</v>
      </c>
      <c r="R11278" s="3">
        <v>0.25</v>
      </c>
      <c r="S11278">
        <v>0</v>
      </c>
      <c r="T11278">
        <v>0</v>
      </c>
    </row>
    <row r="11279" spans="1:20" x14ac:dyDescent="0.25">
      <c r="A11279" t="s">
        <v>302</v>
      </c>
      <c r="B11279">
        <v>2251001</v>
      </c>
      <c r="C11279" s="4" t="s">
        <v>14087</v>
      </c>
      <c r="D11279" s="4" t="s">
        <v>9722</v>
      </c>
      <c r="E11279" s="8" t="s">
        <v>9722</v>
      </c>
      <c r="F11279" t="s">
        <v>390</v>
      </c>
      <c r="G11279" t="s">
        <v>753</v>
      </c>
      <c r="H11279" t="s">
        <v>411</v>
      </c>
      <c r="I11279" t="s">
        <v>1354</v>
      </c>
      <c r="J11279" s="1" t="s">
        <v>912</v>
      </c>
      <c r="L11279" s="2" t="s">
        <v>913</v>
      </c>
      <c r="M11279" s="2" t="s">
        <v>882</v>
      </c>
      <c r="N11279">
        <v>0</v>
      </c>
      <c r="O11279">
        <v>240000</v>
      </c>
      <c r="P11279">
        <v>0</v>
      </c>
      <c r="Q11279" t="s">
        <v>863</v>
      </c>
      <c r="R11279" s="3">
        <v>0.37</v>
      </c>
      <c r="S11279">
        <v>0</v>
      </c>
      <c r="T11279">
        <v>0</v>
      </c>
    </row>
    <row r="11280" spans="1:20" x14ac:dyDescent="0.25">
      <c r="A11280" t="s">
        <v>302</v>
      </c>
      <c r="B11280">
        <v>2251001</v>
      </c>
      <c r="C11280" s="4" t="s">
        <v>14087</v>
      </c>
      <c r="D11280" s="4" t="s">
        <v>9723</v>
      </c>
      <c r="E11280" s="8" t="s">
        <v>9723</v>
      </c>
      <c r="F11280" t="s">
        <v>390</v>
      </c>
      <c r="G11280" t="s">
        <v>753</v>
      </c>
      <c r="H11280" t="s">
        <v>411</v>
      </c>
      <c r="I11280" t="s">
        <v>1354</v>
      </c>
      <c r="J11280" s="1" t="s">
        <v>914</v>
      </c>
      <c r="L11280" s="2" t="s">
        <v>915</v>
      </c>
      <c r="M11280" s="2" t="s">
        <v>887</v>
      </c>
      <c r="N11280">
        <v>0</v>
      </c>
      <c r="O11280">
        <v>240000</v>
      </c>
      <c r="P11280">
        <v>0</v>
      </c>
      <c r="Q11280" t="s">
        <v>864</v>
      </c>
      <c r="R11280" s="3">
        <v>0.25</v>
      </c>
      <c r="S11280">
        <v>0</v>
      </c>
      <c r="T11280">
        <v>0</v>
      </c>
    </row>
    <row r="11281" spans="1:20" x14ac:dyDescent="0.25">
      <c r="A11281" t="s">
        <v>302</v>
      </c>
      <c r="B11281">
        <v>2251001</v>
      </c>
      <c r="C11281" s="4" t="s">
        <v>14087</v>
      </c>
      <c r="D11281" s="4" t="s">
        <v>9724</v>
      </c>
      <c r="E11281" s="8" t="s">
        <v>9724</v>
      </c>
      <c r="F11281" t="s">
        <v>390</v>
      </c>
      <c r="G11281" t="s">
        <v>753</v>
      </c>
      <c r="H11281" t="s">
        <v>411</v>
      </c>
      <c r="I11281" t="s">
        <v>1354</v>
      </c>
      <c r="J11281" s="1" t="s">
        <v>916</v>
      </c>
      <c r="L11281" s="2" t="s">
        <v>917</v>
      </c>
      <c r="M11281" s="2" t="s">
        <v>887</v>
      </c>
      <c r="N11281">
        <v>0</v>
      </c>
      <c r="O11281">
        <v>150000</v>
      </c>
      <c r="P11281">
        <v>0</v>
      </c>
      <c r="Q11281" t="s">
        <v>864</v>
      </c>
      <c r="R11281" s="3">
        <v>0.25</v>
      </c>
      <c r="S11281">
        <v>0</v>
      </c>
      <c r="T11281">
        <v>0</v>
      </c>
    </row>
    <row r="11282" spans="1:20" x14ac:dyDescent="0.25">
      <c r="A11282" t="s">
        <v>302</v>
      </c>
      <c r="B11282">
        <v>2251001</v>
      </c>
      <c r="C11282" s="4" t="s">
        <v>14087</v>
      </c>
      <c r="D11282" s="4" t="s">
        <v>9725</v>
      </c>
      <c r="E11282" s="8" t="s">
        <v>9725</v>
      </c>
      <c r="F11282" t="s">
        <v>390</v>
      </c>
      <c r="G11282" t="s">
        <v>753</v>
      </c>
      <c r="H11282" t="s">
        <v>411</v>
      </c>
      <c r="I11282" t="s">
        <v>1354</v>
      </c>
      <c r="J11282" s="1" t="s">
        <v>918</v>
      </c>
      <c r="L11282" s="2" t="s">
        <v>919</v>
      </c>
      <c r="M11282" s="2" t="s">
        <v>887</v>
      </c>
      <c r="N11282">
        <v>0</v>
      </c>
      <c r="O11282">
        <v>470000</v>
      </c>
      <c r="P11282">
        <v>0</v>
      </c>
      <c r="Q11282" t="s">
        <v>864</v>
      </c>
      <c r="R11282" s="3">
        <v>0.25</v>
      </c>
      <c r="S11282">
        <v>0</v>
      </c>
      <c r="T11282">
        <v>0</v>
      </c>
    </row>
    <row r="11283" spans="1:20" x14ac:dyDescent="0.25">
      <c r="A11283" t="s">
        <v>302</v>
      </c>
      <c r="B11283">
        <v>2251001</v>
      </c>
      <c r="C11283" s="4" t="s">
        <v>14087</v>
      </c>
      <c r="D11283" s="4" t="s">
        <v>9726</v>
      </c>
      <c r="E11283" s="8" t="s">
        <v>9726</v>
      </c>
      <c r="F11283" t="s">
        <v>390</v>
      </c>
      <c r="G11283" t="s">
        <v>753</v>
      </c>
      <c r="H11283" t="s">
        <v>411</v>
      </c>
      <c r="I11283" t="s">
        <v>1354</v>
      </c>
      <c r="J11283" s="1" t="s">
        <v>920</v>
      </c>
      <c r="L11283" s="2" t="s">
        <v>921</v>
      </c>
      <c r="M11283" s="2" t="s">
        <v>882</v>
      </c>
      <c r="N11283">
        <v>0</v>
      </c>
      <c r="O11283">
        <v>170000</v>
      </c>
      <c r="P11283">
        <v>0</v>
      </c>
      <c r="Q11283" t="s">
        <v>863</v>
      </c>
      <c r="R11283" s="3">
        <v>0.37</v>
      </c>
      <c r="S11283">
        <v>0</v>
      </c>
      <c r="T11283">
        <v>0</v>
      </c>
    </row>
    <row r="11284" spans="1:20" x14ac:dyDescent="0.25">
      <c r="A11284" t="s">
        <v>302</v>
      </c>
      <c r="B11284">
        <v>2251001</v>
      </c>
      <c r="C11284" s="4" t="s">
        <v>14087</v>
      </c>
      <c r="D11284" s="4" t="s">
        <v>9727</v>
      </c>
      <c r="E11284" s="8" t="s">
        <v>9727</v>
      </c>
      <c r="F11284" t="s">
        <v>390</v>
      </c>
      <c r="G11284" t="s">
        <v>753</v>
      </c>
      <c r="H11284" t="s">
        <v>411</v>
      </c>
      <c r="I11284" t="s">
        <v>1354</v>
      </c>
      <c r="J11284" s="1" t="s">
        <v>922</v>
      </c>
      <c r="L11284" s="2" t="s">
        <v>923</v>
      </c>
      <c r="M11284" s="2" t="s">
        <v>887</v>
      </c>
      <c r="N11284">
        <v>0</v>
      </c>
      <c r="O11284">
        <v>130000</v>
      </c>
      <c r="P11284">
        <v>0</v>
      </c>
      <c r="Q11284" t="s">
        <v>864</v>
      </c>
      <c r="R11284" s="3">
        <v>0.25</v>
      </c>
      <c r="S11284">
        <v>0</v>
      </c>
      <c r="T11284">
        <v>0</v>
      </c>
    </row>
    <row r="11285" spans="1:20" x14ac:dyDescent="0.25">
      <c r="A11285" t="s">
        <v>302</v>
      </c>
      <c r="B11285">
        <v>2251001</v>
      </c>
      <c r="C11285" s="4" t="s">
        <v>14087</v>
      </c>
      <c r="D11285" s="4" t="s">
        <v>9728</v>
      </c>
      <c r="E11285" s="8" t="s">
        <v>9728</v>
      </c>
      <c r="F11285" t="s">
        <v>390</v>
      </c>
      <c r="G11285" t="s">
        <v>753</v>
      </c>
      <c r="H11285" t="s">
        <v>411</v>
      </c>
      <c r="I11285" t="s">
        <v>1354</v>
      </c>
      <c r="J11285" s="1" t="s">
        <v>924</v>
      </c>
      <c r="L11285" s="2" t="s">
        <v>925</v>
      </c>
      <c r="M11285" s="2" t="s">
        <v>887</v>
      </c>
      <c r="N11285">
        <v>0</v>
      </c>
      <c r="O11285">
        <v>130000</v>
      </c>
      <c r="P11285">
        <v>0</v>
      </c>
      <c r="Q11285" t="s">
        <v>864</v>
      </c>
      <c r="R11285" s="3">
        <v>0.25</v>
      </c>
      <c r="S11285">
        <v>0</v>
      </c>
      <c r="T11285">
        <v>0</v>
      </c>
    </row>
    <row r="11286" spans="1:20" x14ac:dyDescent="0.25">
      <c r="A11286" t="s">
        <v>302</v>
      </c>
      <c r="B11286">
        <v>2251001</v>
      </c>
      <c r="C11286" s="4" t="s">
        <v>14087</v>
      </c>
      <c r="D11286" s="4" t="s">
        <v>9729</v>
      </c>
      <c r="E11286" s="8" t="s">
        <v>9729</v>
      </c>
      <c r="F11286" t="s">
        <v>390</v>
      </c>
      <c r="G11286" t="s">
        <v>753</v>
      </c>
      <c r="H11286" t="s">
        <v>411</v>
      </c>
      <c r="I11286" t="s">
        <v>1354</v>
      </c>
      <c r="J11286" s="1" t="s">
        <v>926</v>
      </c>
      <c r="L11286" s="2" t="s">
        <v>927</v>
      </c>
      <c r="M11286" s="2" t="s">
        <v>887</v>
      </c>
      <c r="N11286">
        <v>0</v>
      </c>
      <c r="O11286">
        <v>260000</v>
      </c>
      <c r="P11286">
        <v>0</v>
      </c>
      <c r="Q11286" t="s">
        <v>864</v>
      </c>
      <c r="R11286" s="3">
        <v>0.25</v>
      </c>
      <c r="S11286">
        <v>0</v>
      </c>
      <c r="T11286">
        <v>0</v>
      </c>
    </row>
    <row r="11287" spans="1:20" x14ac:dyDescent="0.25">
      <c r="A11287" t="s">
        <v>302</v>
      </c>
      <c r="B11287">
        <v>2251001</v>
      </c>
      <c r="C11287" s="4" t="s">
        <v>14087</v>
      </c>
      <c r="D11287" s="4" t="s">
        <v>9730</v>
      </c>
      <c r="E11287" s="8" t="s">
        <v>9730</v>
      </c>
      <c r="F11287" t="s">
        <v>390</v>
      </c>
      <c r="G11287" t="s">
        <v>753</v>
      </c>
      <c r="H11287" t="s">
        <v>411</v>
      </c>
      <c r="I11287" t="s">
        <v>1354</v>
      </c>
      <c r="J11287" s="1" t="s">
        <v>928</v>
      </c>
      <c r="L11287" s="2" t="s">
        <v>929</v>
      </c>
      <c r="M11287" s="2" t="s">
        <v>887</v>
      </c>
      <c r="N11287">
        <v>0</v>
      </c>
      <c r="O11287">
        <v>210000</v>
      </c>
      <c r="P11287">
        <v>0</v>
      </c>
      <c r="Q11287" t="s">
        <v>864</v>
      </c>
      <c r="R11287" s="3">
        <v>0.25</v>
      </c>
      <c r="S11287">
        <v>0</v>
      </c>
      <c r="T11287">
        <v>0</v>
      </c>
    </row>
    <row r="11288" spans="1:20" x14ac:dyDescent="0.25">
      <c r="A11288" t="s">
        <v>302</v>
      </c>
      <c r="B11288">
        <v>2251001</v>
      </c>
      <c r="C11288" s="4" t="s">
        <v>14087</v>
      </c>
      <c r="D11288" s="4" t="s">
        <v>9731</v>
      </c>
      <c r="E11288" s="8" t="s">
        <v>9731</v>
      </c>
      <c r="F11288" t="s">
        <v>390</v>
      </c>
      <c r="G11288" t="s">
        <v>753</v>
      </c>
      <c r="H11288" t="s">
        <v>411</v>
      </c>
      <c r="I11288" t="s">
        <v>1354</v>
      </c>
      <c r="J11288" s="1" t="s">
        <v>930</v>
      </c>
      <c r="L11288" s="2" t="s">
        <v>931</v>
      </c>
      <c r="M11288" s="2" t="s">
        <v>882</v>
      </c>
      <c r="N11288">
        <v>0</v>
      </c>
      <c r="O11288">
        <v>270000</v>
      </c>
      <c r="P11288">
        <v>0</v>
      </c>
      <c r="Q11288" t="s">
        <v>863</v>
      </c>
      <c r="R11288" s="3">
        <v>0.37</v>
      </c>
      <c r="S11288">
        <v>0</v>
      </c>
      <c r="T11288">
        <v>0</v>
      </c>
    </row>
    <row r="11289" spans="1:20" x14ac:dyDescent="0.25">
      <c r="A11289" t="s">
        <v>302</v>
      </c>
      <c r="B11289">
        <v>2251001</v>
      </c>
      <c r="C11289" s="4" t="s">
        <v>14087</v>
      </c>
      <c r="D11289" s="4" t="s">
        <v>9732</v>
      </c>
      <c r="E11289" s="8" t="s">
        <v>9732</v>
      </c>
      <c r="F11289" t="s">
        <v>390</v>
      </c>
      <c r="G11289" t="s">
        <v>753</v>
      </c>
      <c r="H11289" t="s">
        <v>411</v>
      </c>
      <c r="I11289" t="s">
        <v>1354</v>
      </c>
      <c r="J11289" s="1" t="s">
        <v>932</v>
      </c>
      <c r="L11289" s="2" t="s">
        <v>933</v>
      </c>
      <c r="M11289" s="2" t="s">
        <v>882</v>
      </c>
      <c r="N11289">
        <v>0</v>
      </c>
      <c r="O11289">
        <v>270000</v>
      </c>
      <c r="P11289">
        <v>0</v>
      </c>
      <c r="Q11289" t="s">
        <v>863</v>
      </c>
      <c r="R11289" s="3">
        <v>0.37</v>
      </c>
      <c r="S11289">
        <v>0</v>
      </c>
      <c r="T11289">
        <v>0</v>
      </c>
    </row>
    <row r="11290" spans="1:20" x14ac:dyDescent="0.25">
      <c r="A11290" t="s">
        <v>302</v>
      </c>
      <c r="B11290">
        <v>2251001</v>
      </c>
      <c r="C11290" s="4" t="s">
        <v>14087</v>
      </c>
      <c r="D11290" s="4" t="s">
        <v>9733</v>
      </c>
      <c r="E11290" s="8" t="s">
        <v>9733</v>
      </c>
      <c r="F11290" t="s">
        <v>390</v>
      </c>
      <c r="G11290" t="s">
        <v>753</v>
      </c>
      <c r="H11290" t="s">
        <v>411</v>
      </c>
      <c r="I11290" t="s">
        <v>1354</v>
      </c>
      <c r="J11290" s="1" t="s">
        <v>934</v>
      </c>
      <c r="L11290" s="2" t="s">
        <v>935</v>
      </c>
      <c r="M11290" s="2" t="s">
        <v>882</v>
      </c>
      <c r="N11290">
        <v>0</v>
      </c>
      <c r="O11290">
        <v>130000</v>
      </c>
      <c r="P11290">
        <v>0</v>
      </c>
      <c r="Q11290" t="s">
        <v>863</v>
      </c>
      <c r="R11290" s="3">
        <v>0.37</v>
      </c>
      <c r="S11290">
        <v>0</v>
      </c>
      <c r="T11290">
        <v>0</v>
      </c>
    </row>
    <row r="11291" spans="1:20" x14ac:dyDescent="0.25">
      <c r="A11291" t="s">
        <v>302</v>
      </c>
      <c r="B11291">
        <v>2251001</v>
      </c>
      <c r="C11291" s="4" t="s">
        <v>14087</v>
      </c>
      <c r="D11291" s="4" t="s">
        <v>9734</v>
      </c>
      <c r="E11291" s="8" t="s">
        <v>9734</v>
      </c>
      <c r="F11291" t="s">
        <v>390</v>
      </c>
      <c r="G11291" t="s">
        <v>753</v>
      </c>
      <c r="H11291" t="s">
        <v>411</v>
      </c>
      <c r="I11291" t="s">
        <v>1354</v>
      </c>
      <c r="J11291" s="1" t="s">
        <v>936</v>
      </c>
      <c r="L11291" s="2" t="s">
        <v>937</v>
      </c>
      <c r="M11291" s="2" t="s">
        <v>887</v>
      </c>
      <c r="N11291">
        <v>0</v>
      </c>
      <c r="O11291">
        <v>165000</v>
      </c>
      <c r="P11291">
        <v>0</v>
      </c>
      <c r="Q11291" t="s">
        <v>864</v>
      </c>
      <c r="R11291" s="3">
        <v>0.25</v>
      </c>
      <c r="S11291">
        <v>0</v>
      </c>
      <c r="T11291">
        <v>0</v>
      </c>
    </row>
    <row r="11292" spans="1:20" x14ac:dyDescent="0.25">
      <c r="A11292" t="s">
        <v>302</v>
      </c>
      <c r="B11292">
        <v>2251001</v>
      </c>
      <c r="C11292" s="4" t="s">
        <v>14087</v>
      </c>
      <c r="D11292" s="4" t="s">
        <v>9735</v>
      </c>
      <c r="E11292" s="8" t="s">
        <v>9735</v>
      </c>
      <c r="F11292" t="s">
        <v>390</v>
      </c>
      <c r="G11292" t="s">
        <v>753</v>
      </c>
      <c r="H11292" t="s">
        <v>411</v>
      </c>
      <c r="I11292" t="s">
        <v>1354</v>
      </c>
      <c r="J11292" s="1" t="s">
        <v>938</v>
      </c>
      <c r="L11292" s="2" t="s">
        <v>939</v>
      </c>
      <c r="M11292" s="2" t="s">
        <v>940</v>
      </c>
      <c r="N11292">
        <v>0</v>
      </c>
      <c r="O11292">
        <v>32000</v>
      </c>
      <c r="P11292">
        <v>0</v>
      </c>
      <c r="Q11292" t="s">
        <v>865</v>
      </c>
      <c r="R11292" s="3">
        <v>0</v>
      </c>
      <c r="S11292">
        <v>0</v>
      </c>
      <c r="T11292">
        <v>0</v>
      </c>
    </row>
    <row r="11293" spans="1:20" x14ac:dyDescent="0.25">
      <c r="A11293" t="s">
        <v>302</v>
      </c>
      <c r="B11293">
        <v>2251001</v>
      </c>
      <c r="C11293" s="4" t="s">
        <v>14087</v>
      </c>
      <c r="D11293" s="4" t="s">
        <v>9736</v>
      </c>
      <c r="E11293" s="8" t="s">
        <v>9736</v>
      </c>
      <c r="F11293" t="s">
        <v>390</v>
      </c>
      <c r="G11293" t="s">
        <v>753</v>
      </c>
      <c r="H11293" t="s">
        <v>411</v>
      </c>
      <c r="I11293" t="s">
        <v>1354</v>
      </c>
      <c r="J11293" s="1" t="s">
        <v>941</v>
      </c>
      <c r="L11293" s="2" t="s">
        <v>942</v>
      </c>
      <c r="M11293" s="2" t="s">
        <v>940</v>
      </c>
      <c r="N11293">
        <v>0</v>
      </c>
      <c r="O11293">
        <v>34000</v>
      </c>
      <c r="P11293">
        <v>0</v>
      </c>
      <c r="Q11293" t="s">
        <v>865</v>
      </c>
      <c r="R11293" s="3">
        <v>0</v>
      </c>
      <c r="S11293">
        <v>0</v>
      </c>
      <c r="T11293">
        <v>0</v>
      </c>
    </row>
    <row r="11294" spans="1:20" x14ac:dyDescent="0.25">
      <c r="A11294" t="s">
        <v>302</v>
      </c>
      <c r="B11294">
        <v>2251001</v>
      </c>
      <c r="C11294" s="4" t="s">
        <v>14087</v>
      </c>
      <c r="D11294" s="4" t="s">
        <v>9737</v>
      </c>
      <c r="E11294" s="8" t="s">
        <v>9737</v>
      </c>
      <c r="F11294" t="s">
        <v>390</v>
      </c>
      <c r="G11294" t="s">
        <v>753</v>
      </c>
      <c r="H11294" t="s">
        <v>411</v>
      </c>
      <c r="I11294" t="s">
        <v>1354</v>
      </c>
      <c r="J11294" s="1" t="s">
        <v>943</v>
      </c>
      <c r="L11294" s="2" t="s">
        <v>944</v>
      </c>
      <c r="M11294" s="2" t="s">
        <v>940</v>
      </c>
      <c r="N11294">
        <v>0</v>
      </c>
      <c r="O11294">
        <v>31000</v>
      </c>
      <c r="P11294">
        <v>0</v>
      </c>
      <c r="Q11294" t="s">
        <v>865</v>
      </c>
      <c r="R11294" s="3">
        <v>0</v>
      </c>
      <c r="S11294">
        <v>0</v>
      </c>
      <c r="T11294">
        <v>0</v>
      </c>
    </row>
    <row r="11295" spans="1:20" x14ac:dyDescent="0.25">
      <c r="A11295" t="s">
        <v>1000</v>
      </c>
      <c r="B11295">
        <v>2260101</v>
      </c>
      <c r="C11295" s="5" t="s">
        <v>14087</v>
      </c>
      <c r="D11295" s="5" t="s">
        <v>12979</v>
      </c>
      <c r="E11295" s="8" t="s">
        <v>12979</v>
      </c>
      <c r="F11295" t="s">
        <v>422</v>
      </c>
      <c r="G11295" t="s">
        <v>982</v>
      </c>
      <c r="H11295" t="s">
        <v>676</v>
      </c>
      <c r="I11295" s="2" t="s">
        <v>1355</v>
      </c>
      <c r="J11295" s="1" t="s">
        <v>880</v>
      </c>
      <c r="L11295" s="2" t="s">
        <v>881</v>
      </c>
      <c r="M11295" s="2" t="s">
        <v>882</v>
      </c>
      <c r="N11295">
        <v>0</v>
      </c>
      <c r="O11295">
        <v>700000</v>
      </c>
      <c r="P11295" s="2">
        <v>0</v>
      </c>
      <c r="Q11295" s="6" t="s">
        <v>866</v>
      </c>
      <c r="R11295" s="3">
        <v>0.5</v>
      </c>
      <c r="S11295" s="2">
        <v>0</v>
      </c>
      <c r="T11295" s="2">
        <v>0</v>
      </c>
    </row>
    <row r="11296" spans="1:20" x14ac:dyDescent="0.25">
      <c r="A11296" t="s">
        <v>1000</v>
      </c>
      <c r="B11296">
        <v>2260101</v>
      </c>
      <c r="C11296" s="5" t="s">
        <v>14087</v>
      </c>
      <c r="D11296" s="5" t="s">
        <v>12980</v>
      </c>
      <c r="E11296" s="8" t="s">
        <v>12980</v>
      </c>
      <c r="F11296" t="s">
        <v>422</v>
      </c>
      <c r="G11296" t="s">
        <v>982</v>
      </c>
      <c r="H11296" t="s">
        <v>676</v>
      </c>
      <c r="I11296" s="2" t="s">
        <v>1355</v>
      </c>
      <c r="J11296" s="1" t="s">
        <v>883</v>
      </c>
      <c r="L11296" s="2" t="s">
        <v>884</v>
      </c>
      <c r="M11296" s="2" t="s">
        <v>882</v>
      </c>
      <c r="N11296">
        <v>20</v>
      </c>
      <c r="O11296">
        <v>420000</v>
      </c>
      <c r="P11296" s="2">
        <v>8400000</v>
      </c>
      <c r="Q11296" s="6" t="s">
        <v>866</v>
      </c>
      <c r="R11296" s="3">
        <v>0.5</v>
      </c>
      <c r="S11296" s="2">
        <v>4200000</v>
      </c>
      <c r="T11296" s="2">
        <v>4200000</v>
      </c>
    </row>
    <row r="11297" spans="1:20" x14ac:dyDescent="0.25">
      <c r="A11297" t="s">
        <v>1000</v>
      </c>
      <c r="B11297">
        <v>2260101</v>
      </c>
      <c r="C11297" s="5" t="s">
        <v>14087</v>
      </c>
      <c r="D11297" s="5" t="s">
        <v>12981</v>
      </c>
      <c r="E11297" s="8" t="s">
        <v>12981</v>
      </c>
      <c r="F11297" t="s">
        <v>422</v>
      </c>
      <c r="G11297" t="s">
        <v>982</v>
      </c>
      <c r="H11297" t="s">
        <v>676</v>
      </c>
      <c r="I11297" s="2" t="s">
        <v>1355</v>
      </c>
      <c r="J11297" s="1" t="s">
        <v>885</v>
      </c>
      <c r="L11297" s="2" t="s">
        <v>886</v>
      </c>
      <c r="M11297" s="2" t="s">
        <v>887</v>
      </c>
      <c r="N11297">
        <v>18</v>
      </c>
      <c r="O11297">
        <v>250000</v>
      </c>
      <c r="P11297" s="2">
        <v>4500000</v>
      </c>
      <c r="Q11297" s="6" t="s">
        <v>867</v>
      </c>
      <c r="R11297" s="3">
        <v>0.3</v>
      </c>
      <c r="S11297" s="2">
        <v>3150000</v>
      </c>
      <c r="T11297" s="2">
        <v>1350000</v>
      </c>
    </row>
    <row r="11298" spans="1:20" x14ac:dyDescent="0.25">
      <c r="A11298" t="s">
        <v>1000</v>
      </c>
      <c r="B11298">
        <v>2260101</v>
      </c>
      <c r="C11298" s="5" t="s">
        <v>14087</v>
      </c>
      <c r="D11298" s="5" t="s">
        <v>12982</v>
      </c>
      <c r="E11298" s="8" t="s">
        <v>12982</v>
      </c>
      <c r="F11298" t="s">
        <v>422</v>
      </c>
      <c r="G11298" t="s">
        <v>982</v>
      </c>
      <c r="H11298" t="s">
        <v>676</v>
      </c>
      <c r="I11298" s="2" t="s">
        <v>1355</v>
      </c>
      <c r="J11298" s="1" t="s">
        <v>888</v>
      </c>
      <c r="L11298" s="2" t="s">
        <v>889</v>
      </c>
      <c r="M11298" s="2" t="s">
        <v>887</v>
      </c>
      <c r="N11298">
        <v>0</v>
      </c>
      <c r="O11298">
        <v>275000</v>
      </c>
      <c r="P11298" s="2">
        <v>0</v>
      </c>
      <c r="Q11298" s="6" t="s">
        <v>867</v>
      </c>
      <c r="R11298" s="3">
        <v>0.3</v>
      </c>
      <c r="S11298" s="2">
        <v>0</v>
      </c>
      <c r="T11298" s="2">
        <v>0</v>
      </c>
    </row>
    <row r="11299" spans="1:20" x14ac:dyDescent="0.25">
      <c r="A11299" t="s">
        <v>1000</v>
      </c>
      <c r="B11299">
        <v>2260101</v>
      </c>
      <c r="C11299" s="5" t="s">
        <v>14087</v>
      </c>
      <c r="D11299" s="5" t="s">
        <v>12983</v>
      </c>
      <c r="E11299" s="8" t="s">
        <v>12983</v>
      </c>
      <c r="F11299" t="s">
        <v>422</v>
      </c>
      <c r="G11299" t="s">
        <v>982</v>
      </c>
      <c r="H11299" t="s">
        <v>676</v>
      </c>
      <c r="I11299" s="2" t="s">
        <v>1355</v>
      </c>
      <c r="J11299" s="1" t="s">
        <v>890</v>
      </c>
      <c r="L11299" s="2" t="s">
        <v>891</v>
      </c>
      <c r="M11299" s="2" t="s">
        <v>882</v>
      </c>
      <c r="N11299">
        <v>20</v>
      </c>
      <c r="O11299">
        <v>150000</v>
      </c>
      <c r="P11299" s="2">
        <v>3000000</v>
      </c>
      <c r="Q11299" s="6" t="s">
        <v>866</v>
      </c>
      <c r="R11299" s="3">
        <v>0.5</v>
      </c>
      <c r="S11299" s="2">
        <v>1500000</v>
      </c>
      <c r="T11299" s="2">
        <v>1500000</v>
      </c>
    </row>
    <row r="11300" spans="1:20" x14ac:dyDescent="0.25">
      <c r="A11300" t="s">
        <v>1000</v>
      </c>
      <c r="B11300">
        <v>2260101</v>
      </c>
      <c r="C11300" s="5" t="s">
        <v>14087</v>
      </c>
      <c r="D11300" s="5" t="s">
        <v>12984</v>
      </c>
      <c r="E11300" s="8" t="s">
        <v>12984</v>
      </c>
      <c r="F11300" t="s">
        <v>422</v>
      </c>
      <c r="G11300" t="s">
        <v>982</v>
      </c>
      <c r="H11300" t="s">
        <v>676</v>
      </c>
      <c r="I11300" s="2" t="s">
        <v>1355</v>
      </c>
      <c r="J11300" s="1" t="s">
        <v>892</v>
      </c>
      <c r="L11300" s="2" t="s">
        <v>893</v>
      </c>
      <c r="M11300" s="2" t="s">
        <v>882</v>
      </c>
      <c r="N11300">
        <v>0</v>
      </c>
      <c r="O11300">
        <v>300000</v>
      </c>
      <c r="P11300" s="2">
        <v>0</v>
      </c>
      <c r="Q11300" s="6" t="s">
        <v>866</v>
      </c>
      <c r="R11300" s="3">
        <v>0.5</v>
      </c>
      <c r="S11300" s="2">
        <v>0</v>
      </c>
      <c r="T11300" s="2">
        <v>0</v>
      </c>
    </row>
    <row r="11301" spans="1:20" x14ac:dyDescent="0.25">
      <c r="A11301" t="s">
        <v>1000</v>
      </c>
      <c r="B11301">
        <v>2260101</v>
      </c>
      <c r="C11301" s="5" t="s">
        <v>14087</v>
      </c>
      <c r="D11301" s="5" t="s">
        <v>12985</v>
      </c>
      <c r="E11301" s="8" t="s">
        <v>12985</v>
      </c>
      <c r="F11301" t="s">
        <v>422</v>
      </c>
      <c r="G11301" t="s">
        <v>982</v>
      </c>
      <c r="H11301" t="s">
        <v>676</v>
      </c>
      <c r="I11301" s="2" t="s">
        <v>1355</v>
      </c>
      <c r="J11301" s="1" t="s">
        <v>894</v>
      </c>
      <c r="L11301" s="2" t="s">
        <v>895</v>
      </c>
      <c r="M11301" s="2" t="s">
        <v>882</v>
      </c>
      <c r="N11301">
        <v>21</v>
      </c>
      <c r="O11301">
        <v>400000</v>
      </c>
      <c r="P11301" s="2">
        <v>8400000</v>
      </c>
      <c r="Q11301" s="6" t="s">
        <v>866</v>
      </c>
      <c r="R11301" s="3">
        <v>0.5</v>
      </c>
      <c r="S11301" s="2">
        <v>4200000</v>
      </c>
      <c r="T11301" s="2">
        <v>4200000</v>
      </c>
    </row>
    <row r="11302" spans="1:20" x14ac:dyDescent="0.25">
      <c r="A11302" t="s">
        <v>1000</v>
      </c>
      <c r="B11302">
        <v>2260101</v>
      </c>
      <c r="C11302" s="5" t="s">
        <v>14087</v>
      </c>
      <c r="D11302" s="5" t="s">
        <v>12986</v>
      </c>
      <c r="E11302" s="8" t="s">
        <v>12986</v>
      </c>
      <c r="F11302" t="s">
        <v>422</v>
      </c>
      <c r="G11302" t="s">
        <v>982</v>
      </c>
      <c r="H11302" t="s">
        <v>676</v>
      </c>
      <c r="I11302" s="2" t="s">
        <v>1355</v>
      </c>
      <c r="J11302" s="1" t="s">
        <v>896</v>
      </c>
      <c r="L11302" s="2" t="s">
        <v>897</v>
      </c>
      <c r="M11302" s="2" t="s">
        <v>882</v>
      </c>
      <c r="N11302">
        <v>0</v>
      </c>
      <c r="O11302">
        <v>360000</v>
      </c>
      <c r="P11302" s="2">
        <v>0</v>
      </c>
      <c r="Q11302" s="6" t="s">
        <v>866</v>
      </c>
      <c r="R11302" s="3">
        <v>0.5</v>
      </c>
      <c r="S11302" s="2">
        <v>0</v>
      </c>
      <c r="T11302" s="2">
        <v>0</v>
      </c>
    </row>
    <row r="11303" spans="1:20" x14ac:dyDescent="0.25">
      <c r="A11303" t="s">
        <v>1000</v>
      </c>
      <c r="B11303">
        <v>2260101</v>
      </c>
      <c r="C11303" s="5" t="s">
        <v>14087</v>
      </c>
      <c r="D11303" s="5" t="s">
        <v>12987</v>
      </c>
      <c r="E11303" s="8" t="s">
        <v>12987</v>
      </c>
      <c r="F11303" t="s">
        <v>422</v>
      </c>
      <c r="G11303" t="s">
        <v>982</v>
      </c>
      <c r="H11303" t="s">
        <v>676</v>
      </c>
      <c r="I11303" s="2" t="s">
        <v>1355</v>
      </c>
      <c r="J11303" s="1" t="s">
        <v>898</v>
      </c>
      <c r="L11303" s="2" t="s">
        <v>899</v>
      </c>
      <c r="M11303" s="2" t="s">
        <v>882</v>
      </c>
      <c r="N11303">
        <v>0</v>
      </c>
      <c r="O11303">
        <v>250000</v>
      </c>
      <c r="P11303" s="2">
        <v>0</v>
      </c>
      <c r="Q11303" s="6" t="s">
        <v>866</v>
      </c>
      <c r="R11303" s="3">
        <v>0.5</v>
      </c>
      <c r="S11303" s="2">
        <v>0</v>
      </c>
      <c r="T11303" s="2">
        <v>0</v>
      </c>
    </row>
    <row r="11304" spans="1:20" x14ac:dyDescent="0.25">
      <c r="A11304" t="s">
        <v>1000</v>
      </c>
      <c r="B11304">
        <v>2260101</v>
      </c>
      <c r="C11304" s="5" t="s">
        <v>14087</v>
      </c>
      <c r="D11304" s="5" t="s">
        <v>12988</v>
      </c>
      <c r="E11304" s="8" t="s">
        <v>12988</v>
      </c>
      <c r="F11304" t="s">
        <v>422</v>
      </c>
      <c r="G11304" t="s">
        <v>982</v>
      </c>
      <c r="H11304" t="s">
        <v>676</v>
      </c>
      <c r="I11304" s="2" t="s">
        <v>1355</v>
      </c>
      <c r="J11304" s="1" t="s">
        <v>900</v>
      </c>
      <c r="L11304" s="2" t="s">
        <v>901</v>
      </c>
      <c r="M11304" s="2" t="s">
        <v>882</v>
      </c>
      <c r="N11304">
        <v>0</v>
      </c>
      <c r="O11304">
        <v>360000</v>
      </c>
      <c r="P11304" s="2">
        <v>0</v>
      </c>
      <c r="Q11304" s="6" t="s">
        <v>866</v>
      </c>
      <c r="R11304" s="3">
        <v>0.5</v>
      </c>
      <c r="S11304" s="2">
        <v>0</v>
      </c>
      <c r="T11304" s="2">
        <v>0</v>
      </c>
    </row>
    <row r="11305" spans="1:20" x14ac:dyDescent="0.25">
      <c r="A11305" t="s">
        <v>1000</v>
      </c>
      <c r="B11305">
        <v>2260101</v>
      </c>
      <c r="C11305" s="5" t="s">
        <v>14087</v>
      </c>
      <c r="D11305" s="5" t="s">
        <v>12989</v>
      </c>
      <c r="E11305" s="8" t="s">
        <v>12989</v>
      </c>
      <c r="F11305" t="s">
        <v>422</v>
      </c>
      <c r="G11305" t="s">
        <v>982</v>
      </c>
      <c r="H11305" t="s">
        <v>676</v>
      </c>
      <c r="I11305" s="2" t="s">
        <v>1355</v>
      </c>
      <c r="J11305" s="1" t="s">
        <v>902</v>
      </c>
      <c r="L11305" s="2" t="s">
        <v>903</v>
      </c>
      <c r="M11305" s="2" t="s">
        <v>887</v>
      </c>
      <c r="N11305">
        <v>20</v>
      </c>
      <c r="O11305">
        <v>300000</v>
      </c>
      <c r="P11305" s="2">
        <v>6000000</v>
      </c>
      <c r="Q11305" s="6" t="s">
        <v>867</v>
      </c>
      <c r="R11305" s="3">
        <v>0.3</v>
      </c>
      <c r="S11305" s="2">
        <v>4200000</v>
      </c>
      <c r="T11305" s="2">
        <v>1800000</v>
      </c>
    </row>
    <row r="11306" spans="1:20" x14ac:dyDescent="0.25">
      <c r="A11306" t="s">
        <v>1000</v>
      </c>
      <c r="B11306">
        <v>2260101</v>
      </c>
      <c r="C11306" s="5" t="s">
        <v>14087</v>
      </c>
      <c r="D11306" s="5" t="s">
        <v>12990</v>
      </c>
      <c r="E11306" s="8" t="s">
        <v>12990</v>
      </c>
      <c r="F11306" t="s">
        <v>422</v>
      </c>
      <c r="G11306" t="s">
        <v>982</v>
      </c>
      <c r="H11306" t="s">
        <v>676</v>
      </c>
      <c r="I11306" s="2" t="s">
        <v>1355</v>
      </c>
      <c r="J11306" s="1" t="s">
        <v>904</v>
      </c>
      <c r="L11306" s="2" t="s">
        <v>905</v>
      </c>
      <c r="M11306" s="2" t="s">
        <v>887</v>
      </c>
      <c r="N11306">
        <v>7</v>
      </c>
      <c r="O11306">
        <v>690000</v>
      </c>
      <c r="P11306" s="2">
        <v>4830000</v>
      </c>
      <c r="Q11306" s="6" t="s">
        <v>867</v>
      </c>
      <c r="R11306" s="3">
        <v>0.3</v>
      </c>
      <c r="S11306" s="2">
        <v>3380999.9999999995</v>
      </c>
      <c r="T11306" s="2">
        <v>1449000</v>
      </c>
    </row>
    <row r="11307" spans="1:20" x14ac:dyDescent="0.25">
      <c r="A11307" t="s">
        <v>1000</v>
      </c>
      <c r="B11307">
        <v>2260101</v>
      </c>
      <c r="C11307" s="5" t="s">
        <v>14087</v>
      </c>
      <c r="D11307" s="5" t="s">
        <v>12991</v>
      </c>
      <c r="E11307" s="8" t="s">
        <v>12991</v>
      </c>
      <c r="F11307" t="s">
        <v>422</v>
      </c>
      <c r="G11307" t="s">
        <v>982</v>
      </c>
      <c r="H11307" t="s">
        <v>676</v>
      </c>
      <c r="I11307" s="2" t="s">
        <v>1355</v>
      </c>
      <c r="J11307" s="1" t="s">
        <v>906</v>
      </c>
      <c r="L11307" s="2" t="s">
        <v>907</v>
      </c>
      <c r="M11307" s="2" t="s">
        <v>887</v>
      </c>
      <c r="N11307">
        <v>0</v>
      </c>
      <c r="O11307">
        <v>330000</v>
      </c>
      <c r="P11307" s="2">
        <v>0</v>
      </c>
      <c r="Q11307" s="6" t="s">
        <v>867</v>
      </c>
      <c r="R11307" s="3">
        <v>0.3</v>
      </c>
      <c r="S11307" s="2">
        <v>0</v>
      </c>
      <c r="T11307" s="2">
        <v>0</v>
      </c>
    </row>
    <row r="11308" spans="1:20" x14ac:dyDescent="0.25">
      <c r="A11308" t="s">
        <v>1000</v>
      </c>
      <c r="B11308">
        <v>2260101</v>
      </c>
      <c r="C11308" s="5" t="s">
        <v>14087</v>
      </c>
      <c r="D11308" s="5" t="s">
        <v>12992</v>
      </c>
      <c r="E11308" s="8" t="s">
        <v>12992</v>
      </c>
      <c r="F11308" t="s">
        <v>422</v>
      </c>
      <c r="G11308" t="s">
        <v>982</v>
      </c>
      <c r="H11308" t="s">
        <v>676</v>
      </c>
      <c r="I11308" s="2" t="s">
        <v>1355</v>
      </c>
      <c r="J11308" s="1" t="s">
        <v>908</v>
      </c>
      <c r="L11308" s="2" t="s">
        <v>909</v>
      </c>
      <c r="M11308" s="2" t="s">
        <v>882</v>
      </c>
      <c r="N11308">
        <v>10</v>
      </c>
      <c r="O11308">
        <v>200000</v>
      </c>
      <c r="P11308" s="2">
        <v>2000000</v>
      </c>
      <c r="Q11308" s="6" t="s">
        <v>866</v>
      </c>
      <c r="R11308" s="3">
        <v>0.5</v>
      </c>
      <c r="S11308" s="2">
        <v>1000000</v>
      </c>
      <c r="T11308" s="2">
        <v>1000000</v>
      </c>
    </row>
    <row r="11309" spans="1:20" x14ac:dyDescent="0.25">
      <c r="A11309" t="s">
        <v>1000</v>
      </c>
      <c r="B11309">
        <v>2260101</v>
      </c>
      <c r="C11309" s="5" t="s">
        <v>14087</v>
      </c>
      <c r="D11309" s="5" t="s">
        <v>12993</v>
      </c>
      <c r="E11309" s="8" t="s">
        <v>12993</v>
      </c>
      <c r="F11309" t="s">
        <v>422</v>
      </c>
      <c r="G11309" t="s">
        <v>982</v>
      </c>
      <c r="H11309" t="s">
        <v>676</v>
      </c>
      <c r="I11309" s="2" t="s">
        <v>1355</v>
      </c>
      <c r="J11309" s="1" t="s">
        <v>910</v>
      </c>
      <c r="L11309" s="2" t="s">
        <v>911</v>
      </c>
      <c r="M11309" s="2" t="s">
        <v>887</v>
      </c>
      <c r="N11309">
        <v>20</v>
      </c>
      <c r="O11309">
        <v>400000</v>
      </c>
      <c r="P11309" s="2">
        <v>8000000</v>
      </c>
      <c r="Q11309" s="6" t="s">
        <v>867</v>
      </c>
      <c r="R11309" s="3">
        <v>0.3</v>
      </c>
      <c r="S11309" s="2">
        <v>5600000</v>
      </c>
      <c r="T11309" s="2">
        <v>2400000</v>
      </c>
    </row>
    <row r="11310" spans="1:20" x14ac:dyDescent="0.25">
      <c r="A11310" t="s">
        <v>1000</v>
      </c>
      <c r="B11310">
        <v>2260101</v>
      </c>
      <c r="C11310" s="5" t="s">
        <v>14087</v>
      </c>
      <c r="D11310" s="5" t="s">
        <v>12994</v>
      </c>
      <c r="E11310" s="8" t="s">
        <v>12994</v>
      </c>
      <c r="F11310" t="s">
        <v>422</v>
      </c>
      <c r="G11310" t="s">
        <v>982</v>
      </c>
      <c r="H11310" t="s">
        <v>676</v>
      </c>
      <c r="I11310" s="2" t="s">
        <v>1355</v>
      </c>
      <c r="J11310" s="1" t="s">
        <v>912</v>
      </c>
      <c r="L11310" s="2" t="s">
        <v>913</v>
      </c>
      <c r="M11310" s="2" t="s">
        <v>882</v>
      </c>
      <c r="N11310">
        <v>11</v>
      </c>
      <c r="O11310">
        <v>240000</v>
      </c>
      <c r="P11310" s="2">
        <v>2640000</v>
      </c>
      <c r="Q11310" s="6" t="s">
        <v>866</v>
      </c>
      <c r="R11310" s="3">
        <v>0.5</v>
      </c>
      <c r="S11310" s="2">
        <v>1320000</v>
      </c>
      <c r="T11310" s="2">
        <v>1320000</v>
      </c>
    </row>
    <row r="11311" spans="1:20" x14ac:dyDescent="0.25">
      <c r="A11311" t="s">
        <v>1000</v>
      </c>
      <c r="B11311">
        <v>2260101</v>
      </c>
      <c r="C11311" s="5" t="s">
        <v>14087</v>
      </c>
      <c r="D11311" s="5" t="s">
        <v>12995</v>
      </c>
      <c r="E11311" s="8" t="s">
        <v>12995</v>
      </c>
      <c r="F11311" t="s">
        <v>422</v>
      </c>
      <c r="G11311" t="s">
        <v>982</v>
      </c>
      <c r="H11311" t="s">
        <v>676</v>
      </c>
      <c r="I11311" s="2" t="s">
        <v>1355</v>
      </c>
      <c r="J11311" s="1" t="s">
        <v>914</v>
      </c>
      <c r="L11311" s="2" t="s">
        <v>915</v>
      </c>
      <c r="M11311" s="2" t="s">
        <v>887</v>
      </c>
      <c r="N11311">
        <v>0</v>
      </c>
      <c r="O11311">
        <v>240000</v>
      </c>
      <c r="P11311" s="2">
        <v>0</v>
      </c>
      <c r="Q11311" s="6" t="s">
        <v>867</v>
      </c>
      <c r="R11311" s="3">
        <v>0.3</v>
      </c>
      <c r="S11311" s="2">
        <v>0</v>
      </c>
      <c r="T11311" s="2">
        <v>0</v>
      </c>
    </row>
    <row r="11312" spans="1:20" x14ac:dyDescent="0.25">
      <c r="A11312" t="s">
        <v>1000</v>
      </c>
      <c r="B11312">
        <v>2260101</v>
      </c>
      <c r="C11312" s="5" t="s">
        <v>14087</v>
      </c>
      <c r="D11312" s="5" t="s">
        <v>12996</v>
      </c>
      <c r="E11312" s="8" t="s">
        <v>12996</v>
      </c>
      <c r="F11312" t="s">
        <v>422</v>
      </c>
      <c r="G11312" t="s">
        <v>982</v>
      </c>
      <c r="H11312" t="s">
        <v>676</v>
      </c>
      <c r="I11312" s="2" t="s">
        <v>1355</v>
      </c>
      <c r="J11312" s="1" t="s">
        <v>916</v>
      </c>
      <c r="L11312" s="2" t="s">
        <v>917</v>
      </c>
      <c r="M11312" s="2" t="s">
        <v>887</v>
      </c>
      <c r="N11312">
        <v>0</v>
      </c>
      <c r="O11312">
        <v>150000</v>
      </c>
      <c r="P11312" s="2">
        <v>0</v>
      </c>
      <c r="Q11312" s="6" t="s">
        <v>867</v>
      </c>
      <c r="R11312" s="3">
        <v>0.3</v>
      </c>
      <c r="S11312" s="2">
        <v>0</v>
      </c>
      <c r="T11312" s="2">
        <v>0</v>
      </c>
    </row>
    <row r="11313" spans="1:20" x14ac:dyDescent="0.25">
      <c r="A11313" t="s">
        <v>1000</v>
      </c>
      <c r="B11313">
        <v>2260101</v>
      </c>
      <c r="C11313" s="5" t="s">
        <v>14087</v>
      </c>
      <c r="D11313" s="5" t="s">
        <v>12997</v>
      </c>
      <c r="E11313" s="8" t="s">
        <v>12997</v>
      </c>
      <c r="F11313" t="s">
        <v>422</v>
      </c>
      <c r="G11313" t="s">
        <v>982</v>
      </c>
      <c r="H11313" t="s">
        <v>676</v>
      </c>
      <c r="I11313" s="2" t="s">
        <v>1355</v>
      </c>
      <c r="J11313" s="1" t="s">
        <v>918</v>
      </c>
      <c r="L11313" s="2" t="s">
        <v>919</v>
      </c>
      <c r="M11313" s="2" t="s">
        <v>887</v>
      </c>
      <c r="N11313">
        <v>34</v>
      </c>
      <c r="O11313">
        <v>470000</v>
      </c>
      <c r="P11313" s="2">
        <v>15980000</v>
      </c>
      <c r="Q11313" s="6" t="s">
        <v>867</v>
      </c>
      <c r="R11313" s="3">
        <v>0.3</v>
      </c>
      <c r="S11313" s="2">
        <v>11186000</v>
      </c>
      <c r="T11313" s="2">
        <v>4794000</v>
      </c>
    </row>
    <row r="11314" spans="1:20" x14ac:dyDescent="0.25">
      <c r="A11314" t="s">
        <v>1000</v>
      </c>
      <c r="B11314">
        <v>2260101</v>
      </c>
      <c r="C11314" s="5" t="s">
        <v>14087</v>
      </c>
      <c r="D11314" s="5" t="s">
        <v>12998</v>
      </c>
      <c r="E11314" s="8" t="s">
        <v>12998</v>
      </c>
      <c r="F11314" t="s">
        <v>422</v>
      </c>
      <c r="G11314" t="s">
        <v>982</v>
      </c>
      <c r="H11314" t="s">
        <v>676</v>
      </c>
      <c r="I11314" s="2" t="s">
        <v>1355</v>
      </c>
      <c r="J11314" s="1" t="s">
        <v>920</v>
      </c>
      <c r="L11314" s="2" t="s">
        <v>921</v>
      </c>
      <c r="M11314" s="2" t="s">
        <v>882</v>
      </c>
      <c r="N11314">
        <v>0</v>
      </c>
      <c r="O11314">
        <v>170000</v>
      </c>
      <c r="P11314" s="2">
        <v>0</v>
      </c>
      <c r="Q11314" s="6" t="s">
        <v>866</v>
      </c>
      <c r="R11314" s="3">
        <v>0.5</v>
      </c>
      <c r="S11314" s="2">
        <v>0</v>
      </c>
      <c r="T11314" s="2">
        <v>0</v>
      </c>
    </row>
    <row r="11315" spans="1:20" x14ac:dyDescent="0.25">
      <c r="A11315" t="s">
        <v>1000</v>
      </c>
      <c r="B11315">
        <v>2260101</v>
      </c>
      <c r="C11315" s="5" t="s">
        <v>14087</v>
      </c>
      <c r="D11315" s="5" t="s">
        <v>12999</v>
      </c>
      <c r="E11315" s="8" t="s">
        <v>12999</v>
      </c>
      <c r="F11315" t="s">
        <v>422</v>
      </c>
      <c r="G11315" t="s">
        <v>982</v>
      </c>
      <c r="H11315" t="s">
        <v>676</v>
      </c>
      <c r="I11315" s="2" t="s">
        <v>1355</v>
      </c>
      <c r="J11315" s="1" t="s">
        <v>922</v>
      </c>
      <c r="L11315" s="2" t="s">
        <v>923</v>
      </c>
      <c r="M11315" s="2" t="s">
        <v>887</v>
      </c>
      <c r="N11315">
        <v>0</v>
      </c>
      <c r="O11315">
        <v>130000</v>
      </c>
      <c r="P11315" s="2">
        <v>0</v>
      </c>
      <c r="Q11315" s="6" t="s">
        <v>867</v>
      </c>
      <c r="R11315" s="3">
        <v>0.3</v>
      </c>
      <c r="S11315" s="2">
        <v>0</v>
      </c>
      <c r="T11315" s="2">
        <v>0</v>
      </c>
    </row>
    <row r="11316" spans="1:20" x14ac:dyDescent="0.25">
      <c r="A11316" t="s">
        <v>1000</v>
      </c>
      <c r="B11316">
        <v>2260101</v>
      </c>
      <c r="C11316" s="5" t="s">
        <v>14087</v>
      </c>
      <c r="D11316" s="5" t="s">
        <v>13000</v>
      </c>
      <c r="E11316" s="8" t="s">
        <v>13000</v>
      </c>
      <c r="F11316" t="s">
        <v>422</v>
      </c>
      <c r="G11316" t="s">
        <v>982</v>
      </c>
      <c r="H11316" t="s">
        <v>676</v>
      </c>
      <c r="I11316" s="2" t="s">
        <v>1355</v>
      </c>
      <c r="J11316" s="1" t="s">
        <v>924</v>
      </c>
      <c r="L11316" s="2" t="s">
        <v>925</v>
      </c>
      <c r="M11316" s="2" t="s">
        <v>887</v>
      </c>
      <c r="N11316">
        <v>0</v>
      </c>
      <c r="O11316">
        <v>130000</v>
      </c>
      <c r="P11316" s="2">
        <v>0</v>
      </c>
      <c r="Q11316" s="6" t="s">
        <v>867</v>
      </c>
      <c r="R11316" s="3">
        <v>0.3</v>
      </c>
      <c r="S11316" s="2">
        <v>0</v>
      </c>
      <c r="T11316" s="2">
        <v>0</v>
      </c>
    </row>
    <row r="11317" spans="1:20" x14ac:dyDescent="0.25">
      <c r="A11317" t="s">
        <v>1000</v>
      </c>
      <c r="B11317">
        <v>2260101</v>
      </c>
      <c r="C11317" s="5" t="s">
        <v>14087</v>
      </c>
      <c r="D11317" s="5" t="s">
        <v>13001</v>
      </c>
      <c r="E11317" s="8" t="s">
        <v>13001</v>
      </c>
      <c r="F11317" t="s">
        <v>422</v>
      </c>
      <c r="G11317" t="s">
        <v>982</v>
      </c>
      <c r="H11317" t="s">
        <v>676</v>
      </c>
      <c r="I11317" s="2" t="s">
        <v>1355</v>
      </c>
      <c r="J11317" s="1" t="s">
        <v>926</v>
      </c>
      <c r="L11317" s="2" t="s">
        <v>927</v>
      </c>
      <c r="M11317" s="2" t="s">
        <v>887</v>
      </c>
      <c r="N11317">
        <v>0</v>
      </c>
      <c r="O11317">
        <v>260000</v>
      </c>
      <c r="P11317" s="2">
        <v>0</v>
      </c>
      <c r="Q11317" s="6" t="s">
        <v>867</v>
      </c>
      <c r="R11317" s="3">
        <v>0.3</v>
      </c>
      <c r="S11317" s="2">
        <v>0</v>
      </c>
      <c r="T11317" s="2">
        <v>0</v>
      </c>
    </row>
    <row r="11318" spans="1:20" x14ac:dyDescent="0.25">
      <c r="A11318" t="s">
        <v>1000</v>
      </c>
      <c r="B11318">
        <v>2260101</v>
      </c>
      <c r="C11318" s="5" t="s">
        <v>14087</v>
      </c>
      <c r="D11318" s="5" t="s">
        <v>13002</v>
      </c>
      <c r="E11318" s="8" t="s">
        <v>13002</v>
      </c>
      <c r="F11318" t="s">
        <v>422</v>
      </c>
      <c r="G11318" t="s">
        <v>982</v>
      </c>
      <c r="H11318" t="s">
        <v>676</v>
      </c>
      <c r="I11318" s="2" t="s">
        <v>1355</v>
      </c>
      <c r="J11318" s="1" t="s">
        <v>928</v>
      </c>
      <c r="L11318" s="2" t="s">
        <v>929</v>
      </c>
      <c r="M11318" s="2" t="s">
        <v>887</v>
      </c>
      <c r="N11318">
        <v>0</v>
      </c>
      <c r="O11318">
        <v>210000</v>
      </c>
      <c r="P11318" s="2">
        <v>0</v>
      </c>
      <c r="Q11318" s="6" t="s">
        <v>867</v>
      </c>
      <c r="R11318" s="3">
        <v>0.3</v>
      </c>
      <c r="S11318" s="2">
        <v>0</v>
      </c>
      <c r="T11318" s="2">
        <v>0</v>
      </c>
    </row>
    <row r="11319" spans="1:20" x14ac:dyDescent="0.25">
      <c r="A11319" t="s">
        <v>1000</v>
      </c>
      <c r="B11319">
        <v>2260101</v>
      </c>
      <c r="C11319" s="5" t="s">
        <v>14087</v>
      </c>
      <c r="D11319" s="5" t="s">
        <v>13003</v>
      </c>
      <c r="E11319" s="8" t="s">
        <v>13003</v>
      </c>
      <c r="F11319" t="s">
        <v>422</v>
      </c>
      <c r="G11319" t="s">
        <v>982</v>
      </c>
      <c r="H11319" t="s">
        <v>676</v>
      </c>
      <c r="I11319" s="2" t="s">
        <v>1355</v>
      </c>
      <c r="J11319" s="1" t="s">
        <v>930</v>
      </c>
      <c r="L11319" s="2" t="s">
        <v>931</v>
      </c>
      <c r="M11319" s="2" t="s">
        <v>882</v>
      </c>
      <c r="N11319">
        <v>0</v>
      </c>
      <c r="O11319">
        <v>270000</v>
      </c>
      <c r="P11319" s="2">
        <v>0</v>
      </c>
      <c r="Q11319" s="6" t="s">
        <v>866</v>
      </c>
      <c r="R11319" s="3">
        <v>0.5</v>
      </c>
      <c r="S11319" s="2">
        <v>0</v>
      </c>
      <c r="T11319" s="2">
        <v>0</v>
      </c>
    </row>
    <row r="11320" spans="1:20" x14ac:dyDescent="0.25">
      <c r="A11320" t="s">
        <v>1000</v>
      </c>
      <c r="B11320">
        <v>2260101</v>
      </c>
      <c r="C11320" s="5" t="s">
        <v>14087</v>
      </c>
      <c r="D11320" s="5" t="s">
        <v>13004</v>
      </c>
      <c r="E11320" s="8" t="s">
        <v>13004</v>
      </c>
      <c r="F11320" t="s">
        <v>422</v>
      </c>
      <c r="G11320" t="s">
        <v>982</v>
      </c>
      <c r="H11320" t="s">
        <v>676</v>
      </c>
      <c r="I11320" s="2" t="s">
        <v>1355</v>
      </c>
      <c r="J11320" s="1" t="s">
        <v>932</v>
      </c>
      <c r="L11320" s="2" t="s">
        <v>933</v>
      </c>
      <c r="M11320" s="2" t="s">
        <v>882</v>
      </c>
      <c r="N11320">
        <v>0</v>
      </c>
      <c r="O11320">
        <v>270000</v>
      </c>
      <c r="P11320" s="2">
        <v>0</v>
      </c>
      <c r="Q11320" s="6" t="s">
        <v>866</v>
      </c>
      <c r="R11320" s="3">
        <v>0.5</v>
      </c>
      <c r="S11320" s="2">
        <v>0</v>
      </c>
      <c r="T11320" s="2">
        <v>0</v>
      </c>
    </row>
    <row r="11321" spans="1:20" x14ac:dyDescent="0.25">
      <c r="A11321" t="s">
        <v>1000</v>
      </c>
      <c r="B11321">
        <v>2260101</v>
      </c>
      <c r="C11321" s="5" t="s">
        <v>14087</v>
      </c>
      <c r="D11321" s="5" t="s">
        <v>13005</v>
      </c>
      <c r="E11321" s="8" t="s">
        <v>13005</v>
      </c>
      <c r="F11321" t="s">
        <v>422</v>
      </c>
      <c r="G11321" t="s">
        <v>982</v>
      </c>
      <c r="H11321" t="s">
        <v>676</v>
      </c>
      <c r="I11321" s="2" t="s">
        <v>1355</v>
      </c>
      <c r="J11321" s="1" t="s">
        <v>934</v>
      </c>
      <c r="L11321" s="2" t="s">
        <v>935</v>
      </c>
      <c r="M11321" s="2" t="s">
        <v>882</v>
      </c>
      <c r="N11321">
        <v>0</v>
      </c>
      <c r="O11321">
        <v>130000</v>
      </c>
      <c r="P11321" s="2">
        <v>0</v>
      </c>
      <c r="Q11321" s="6" t="s">
        <v>866</v>
      </c>
      <c r="R11321" s="3">
        <v>0.5</v>
      </c>
      <c r="S11321" s="2">
        <v>0</v>
      </c>
      <c r="T11321" s="2">
        <v>0</v>
      </c>
    </row>
    <row r="11322" spans="1:20" x14ac:dyDescent="0.25">
      <c r="A11322" t="s">
        <v>1000</v>
      </c>
      <c r="B11322">
        <v>2260101</v>
      </c>
      <c r="C11322" s="5" t="s">
        <v>14087</v>
      </c>
      <c r="D11322" s="5" t="s">
        <v>13006</v>
      </c>
      <c r="E11322" s="8" t="s">
        <v>13006</v>
      </c>
      <c r="F11322" t="s">
        <v>422</v>
      </c>
      <c r="G11322" t="s">
        <v>982</v>
      </c>
      <c r="H11322" t="s">
        <v>676</v>
      </c>
      <c r="I11322" s="2" t="s">
        <v>1355</v>
      </c>
      <c r="J11322" s="1" t="s">
        <v>936</v>
      </c>
      <c r="L11322" s="2" t="s">
        <v>937</v>
      </c>
      <c r="M11322" s="2" t="s">
        <v>887</v>
      </c>
      <c r="N11322">
        <v>0</v>
      </c>
      <c r="O11322">
        <v>165000</v>
      </c>
      <c r="P11322" s="2">
        <v>0</v>
      </c>
      <c r="Q11322" s="6" t="s">
        <v>867</v>
      </c>
      <c r="R11322" s="3">
        <v>0.3</v>
      </c>
      <c r="S11322" s="2">
        <v>0</v>
      </c>
      <c r="T11322" s="2">
        <v>0</v>
      </c>
    </row>
    <row r="11323" spans="1:20" x14ac:dyDescent="0.25">
      <c r="A11323" t="s">
        <v>1000</v>
      </c>
      <c r="B11323">
        <v>2260101</v>
      </c>
      <c r="C11323" s="5" t="s">
        <v>14087</v>
      </c>
      <c r="D11323" s="5" t="s">
        <v>13007</v>
      </c>
      <c r="E11323" s="8" t="s">
        <v>13007</v>
      </c>
      <c r="F11323" t="s">
        <v>422</v>
      </c>
      <c r="G11323" t="s">
        <v>982</v>
      </c>
      <c r="H11323" t="s">
        <v>676</v>
      </c>
      <c r="I11323" s="2" t="s">
        <v>1355</v>
      </c>
      <c r="J11323" s="1" t="s">
        <v>938</v>
      </c>
      <c r="L11323" s="2" t="s">
        <v>939</v>
      </c>
      <c r="M11323" s="2" t="s">
        <v>940</v>
      </c>
      <c r="N11323">
        <v>0</v>
      </c>
      <c r="O11323">
        <v>32000</v>
      </c>
      <c r="P11323" s="2">
        <v>0</v>
      </c>
      <c r="Q11323" s="6" t="s">
        <v>868</v>
      </c>
      <c r="R11323" s="3">
        <v>0</v>
      </c>
      <c r="S11323" s="2">
        <v>0</v>
      </c>
      <c r="T11323" s="2">
        <v>0</v>
      </c>
    </row>
    <row r="11324" spans="1:20" x14ac:dyDescent="0.25">
      <c r="A11324" t="s">
        <v>1000</v>
      </c>
      <c r="B11324">
        <v>2260101</v>
      </c>
      <c r="C11324" s="5" t="s">
        <v>14087</v>
      </c>
      <c r="D11324" s="5" t="s">
        <v>13008</v>
      </c>
      <c r="E11324" s="8" t="s">
        <v>13008</v>
      </c>
      <c r="F11324" t="s">
        <v>422</v>
      </c>
      <c r="G11324" t="s">
        <v>982</v>
      </c>
      <c r="H11324" t="s">
        <v>676</v>
      </c>
      <c r="I11324" s="2" t="s">
        <v>1355</v>
      </c>
      <c r="J11324" s="1" t="s">
        <v>941</v>
      </c>
      <c r="L11324" s="2" t="s">
        <v>942</v>
      </c>
      <c r="M11324" s="2" t="s">
        <v>940</v>
      </c>
      <c r="N11324">
        <v>0</v>
      </c>
      <c r="O11324">
        <v>34000</v>
      </c>
      <c r="P11324" s="2">
        <v>0</v>
      </c>
      <c r="Q11324" s="6" t="s">
        <v>868</v>
      </c>
      <c r="R11324" s="3">
        <v>0</v>
      </c>
      <c r="S11324" s="2">
        <v>0</v>
      </c>
      <c r="T11324" s="2">
        <v>0</v>
      </c>
    </row>
    <row r="11325" spans="1:20" x14ac:dyDescent="0.25">
      <c r="A11325" t="s">
        <v>1000</v>
      </c>
      <c r="B11325">
        <v>2260101</v>
      </c>
      <c r="C11325" s="5" t="s">
        <v>14087</v>
      </c>
      <c r="D11325" s="5" t="s">
        <v>13009</v>
      </c>
      <c r="E11325" s="8" t="s">
        <v>13009</v>
      </c>
      <c r="F11325" t="s">
        <v>422</v>
      </c>
      <c r="G11325" t="s">
        <v>982</v>
      </c>
      <c r="H11325" t="s">
        <v>676</v>
      </c>
      <c r="I11325" s="2" t="s">
        <v>1355</v>
      </c>
      <c r="J11325" s="1" t="s">
        <v>943</v>
      </c>
      <c r="L11325" s="2" t="s">
        <v>944</v>
      </c>
      <c r="M11325" s="2" t="s">
        <v>940</v>
      </c>
      <c r="N11325">
        <v>0</v>
      </c>
      <c r="O11325">
        <v>31000</v>
      </c>
      <c r="P11325" s="2">
        <v>0</v>
      </c>
      <c r="Q11325" s="6" t="s">
        <v>868</v>
      </c>
      <c r="R11325" s="3">
        <v>0</v>
      </c>
      <c r="S11325" s="2">
        <v>0</v>
      </c>
      <c r="T11325" s="2">
        <v>0</v>
      </c>
    </row>
    <row r="11326" spans="1:20" x14ac:dyDescent="0.25">
      <c r="A11326" t="s">
        <v>299</v>
      </c>
      <c r="B11326">
        <v>2260201</v>
      </c>
      <c r="C11326" s="4" t="s">
        <v>14087</v>
      </c>
      <c r="D11326" s="4" t="s">
        <v>9644</v>
      </c>
      <c r="E11326" s="8" t="s">
        <v>9644</v>
      </c>
      <c r="F11326" t="s">
        <v>422</v>
      </c>
      <c r="G11326" t="s">
        <v>578</v>
      </c>
      <c r="H11326" t="s">
        <v>405</v>
      </c>
      <c r="I11326" t="s">
        <v>1356</v>
      </c>
      <c r="J11326" s="1" t="s">
        <v>880</v>
      </c>
      <c r="L11326" s="2" t="s">
        <v>881</v>
      </c>
      <c r="M11326" s="2" t="s">
        <v>882</v>
      </c>
      <c r="N11326">
        <v>0</v>
      </c>
      <c r="O11326">
        <v>700000</v>
      </c>
      <c r="P11326">
        <v>0</v>
      </c>
      <c r="Q11326" t="s">
        <v>866</v>
      </c>
      <c r="R11326" s="3">
        <v>0.5</v>
      </c>
      <c r="S11326">
        <v>0</v>
      </c>
      <c r="T11326">
        <v>0</v>
      </c>
    </row>
    <row r="11327" spans="1:20" x14ac:dyDescent="0.25">
      <c r="A11327" t="s">
        <v>299</v>
      </c>
      <c r="B11327">
        <v>2260201</v>
      </c>
      <c r="C11327" s="4" t="s">
        <v>14087</v>
      </c>
      <c r="D11327" s="4" t="s">
        <v>9645</v>
      </c>
      <c r="E11327" s="8" t="s">
        <v>9645</v>
      </c>
      <c r="F11327" t="s">
        <v>422</v>
      </c>
      <c r="G11327" t="s">
        <v>578</v>
      </c>
      <c r="H11327" t="s">
        <v>405</v>
      </c>
      <c r="I11327" t="s">
        <v>1356</v>
      </c>
      <c r="J11327" s="1" t="s">
        <v>883</v>
      </c>
      <c r="L11327" s="2" t="s">
        <v>884</v>
      </c>
      <c r="M11327" s="2" t="s">
        <v>882</v>
      </c>
      <c r="N11327">
        <v>1</v>
      </c>
      <c r="O11327">
        <v>420000</v>
      </c>
      <c r="P11327">
        <v>420000</v>
      </c>
      <c r="Q11327" t="s">
        <v>866</v>
      </c>
      <c r="R11327" s="3">
        <v>0.5</v>
      </c>
      <c r="S11327">
        <v>210000</v>
      </c>
      <c r="T11327">
        <v>210000</v>
      </c>
    </row>
    <row r="11328" spans="1:20" x14ac:dyDescent="0.25">
      <c r="A11328" t="s">
        <v>299</v>
      </c>
      <c r="B11328">
        <v>2260201</v>
      </c>
      <c r="C11328" s="4" t="s">
        <v>14087</v>
      </c>
      <c r="D11328" s="4" t="s">
        <v>9646</v>
      </c>
      <c r="E11328" s="8" t="s">
        <v>9646</v>
      </c>
      <c r="F11328" t="s">
        <v>422</v>
      </c>
      <c r="G11328" t="s">
        <v>578</v>
      </c>
      <c r="H11328" t="s">
        <v>405</v>
      </c>
      <c r="I11328" t="s">
        <v>1356</v>
      </c>
      <c r="J11328" s="1" t="s">
        <v>885</v>
      </c>
      <c r="L11328" s="2" t="s">
        <v>886</v>
      </c>
      <c r="M11328" s="2" t="s">
        <v>887</v>
      </c>
      <c r="N11328">
        <v>0</v>
      </c>
      <c r="O11328">
        <v>250000</v>
      </c>
      <c r="P11328">
        <v>0</v>
      </c>
      <c r="Q11328" t="s">
        <v>867</v>
      </c>
      <c r="R11328" s="3">
        <v>0.3</v>
      </c>
      <c r="S11328">
        <v>0</v>
      </c>
      <c r="T11328">
        <v>0</v>
      </c>
    </row>
    <row r="11329" spans="1:20" x14ac:dyDescent="0.25">
      <c r="A11329" t="s">
        <v>299</v>
      </c>
      <c r="B11329">
        <v>2260201</v>
      </c>
      <c r="C11329" s="4" t="s">
        <v>14087</v>
      </c>
      <c r="D11329" s="4" t="s">
        <v>9647</v>
      </c>
      <c r="E11329" s="8" t="s">
        <v>9647</v>
      </c>
      <c r="F11329" t="s">
        <v>422</v>
      </c>
      <c r="G11329" t="s">
        <v>578</v>
      </c>
      <c r="H11329" t="s">
        <v>405</v>
      </c>
      <c r="I11329" t="s">
        <v>1356</v>
      </c>
      <c r="J11329" s="1" t="s">
        <v>888</v>
      </c>
      <c r="L11329" s="2" t="s">
        <v>889</v>
      </c>
      <c r="M11329" s="2" t="s">
        <v>887</v>
      </c>
      <c r="N11329">
        <v>11</v>
      </c>
      <c r="O11329">
        <v>275000</v>
      </c>
      <c r="P11329">
        <v>3025000</v>
      </c>
      <c r="Q11329" t="s">
        <v>867</v>
      </c>
      <c r="R11329" s="3">
        <v>0.3</v>
      </c>
      <c r="S11329">
        <v>2117500</v>
      </c>
      <c r="T11329">
        <v>907500</v>
      </c>
    </row>
    <row r="11330" spans="1:20" x14ac:dyDescent="0.25">
      <c r="A11330" t="s">
        <v>299</v>
      </c>
      <c r="B11330">
        <v>2260201</v>
      </c>
      <c r="C11330" s="4" t="s">
        <v>14087</v>
      </c>
      <c r="D11330" s="4" t="s">
        <v>9648</v>
      </c>
      <c r="E11330" s="8" t="s">
        <v>9648</v>
      </c>
      <c r="F11330" t="s">
        <v>422</v>
      </c>
      <c r="G11330" t="s">
        <v>578</v>
      </c>
      <c r="H11330" t="s">
        <v>405</v>
      </c>
      <c r="I11330" t="s">
        <v>1356</v>
      </c>
      <c r="J11330" s="1" t="s">
        <v>890</v>
      </c>
      <c r="L11330" s="2" t="s">
        <v>891</v>
      </c>
      <c r="M11330" s="2" t="s">
        <v>882</v>
      </c>
      <c r="N11330">
        <v>40</v>
      </c>
      <c r="O11330">
        <v>150000</v>
      </c>
      <c r="P11330">
        <v>6000000</v>
      </c>
      <c r="Q11330" t="s">
        <v>866</v>
      </c>
      <c r="R11330" s="3">
        <v>0.5</v>
      </c>
      <c r="S11330">
        <v>3000000</v>
      </c>
      <c r="T11330">
        <v>3000000</v>
      </c>
    </row>
    <row r="11331" spans="1:20" x14ac:dyDescent="0.25">
      <c r="A11331" t="s">
        <v>299</v>
      </c>
      <c r="B11331">
        <v>2260201</v>
      </c>
      <c r="C11331" s="4" t="s">
        <v>14087</v>
      </c>
      <c r="D11331" s="4" t="s">
        <v>9649</v>
      </c>
      <c r="E11331" s="8" t="s">
        <v>9649</v>
      </c>
      <c r="F11331" t="s">
        <v>422</v>
      </c>
      <c r="G11331" t="s">
        <v>578</v>
      </c>
      <c r="H11331" t="s">
        <v>405</v>
      </c>
      <c r="I11331" t="s">
        <v>1356</v>
      </c>
      <c r="J11331" s="1" t="s">
        <v>892</v>
      </c>
      <c r="L11331" s="2" t="s">
        <v>893</v>
      </c>
      <c r="M11331" s="2" t="s">
        <v>882</v>
      </c>
      <c r="N11331">
        <v>0</v>
      </c>
      <c r="O11331">
        <v>300000</v>
      </c>
      <c r="P11331">
        <v>0</v>
      </c>
      <c r="Q11331" t="s">
        <v>866</v>
      </c>
      <c r="R11331" s="3">
        <v>0.5</v>
      </c>
      <c r="S11331">
        <v>0</v>
      </c>
      <c r="T11331">
        <v>0</v>
      </c>
    </row>
    <row r="11332" spans="1:20" x14ac:dyDescent="0.25">
      <c r="A11332" t="s">
        <v>299</v>
      </c>
      <c r="B11332">
        <v>2260201</v>
      </c>
      <c r="C11332" s="4" t="s">
        <v>14087</v>
      </c>
      <c r="D11332" s="4" t="s">
        <v>9650</v>
      </c>
      <c r="E11332" s="8" t="s">
        <v>9650</v>
      </c>
      <c r="F11332" t="s">
        <v>422</v>
      </c>
      <c r="G11332" t="s">
        <v>578</v>
      </c>
      <c r="H11332" t="s">
        <v>405</v>
      </c>
      <c r="I11332" t="s">
        <v>1356</v>
      </c>
      <c r="J11332" s="1" t="s">
        <v>894</v>
      </c>
      <c r="L11332" s="2" t="s">
        <v>895</v>
      </c>
      <c r="M11332" s="2" t="s">
        <v>882</v>
      </c>
      <c r="N11332">
        <v>0</v>
      </c>
      <c r="O11332">
        <v>400000</v>
      </c>
      <c r="P11332">
        <v>0</v>
      </c>
      <c r="Q11332" t="s">
        <v>866</v>
      </c>
      <c r="R11332" s="3">
        <v>0.5</v>
      </c>
      <c r="S11332">
        <v>0</v>
      </c>
      <c r="T11332">
        <v>0</v>
      </c>
    </row>
    <row r="11333" spans="1:20" x14ac:dyDescent="0.25">
      <c r="A11333" t="s">
        <v>299</v>
      </c>
      <c r="B11333">
        <v>2260201</v>
      </c>
      <c r="C11333" s="4" t="s">
        <v>14087</v>
      </c>
      <c r="D11333" s="4" t="s">
        <v>9651</v>
      </c>
      <c r="E11333" s="8" t="s">
        <v>9651</v>
      </c>
      <c r="F11333" t="s">
        <v>422</v>
      </c>
      <c r="G11333" t="s">
        <v>578</v>
      </c>
      <c r="H11333" t="s">
        <v>405</v>
      </c>
      <c r="I11333" t="s">
        <v>1356</v>
      </c>
      <c r="J11333" s="1" t="s">
        <v>896</v>
      </c>
      <c r="L11333" s="2" t="s">
        <v>897</v>
      </c>
      <c r="M11333" s="2" t="s">
        <v>882</v>
      </c>
      <c r="N11333">
        <v>0</v>
      </c>
      <c r="O11333">
        <v>360000</v>
      </c>
      <c r="P11333">
        <v>0</v>
      </c>
      <c r="Q11333" t="s">
        <v>866</v>
      </c>
      <c r="R11333" s="3">
        <v>0.5</v>
      </c>
      <c r="S11333">
        <v>0</v>
      </c>
      <c r="T11333">
        <v>0</v>
      </c>
    </row>
    <row r="11334" spans="1:20" x14ac:dyDescent="0.25">
      <c r="A11334" t="s">
        <v>299</v>
      </c>
      <c r="B11334">
        <v>2260201</v>
      </c>
      <c r="C11334" s="4" t="s">
        <v>14087</v>
      </c>
      <c r="D11334" s="4" t="s">
        <v>9652</v>
      </c>
      <c r="E11334" s="8" t="s">
        <v>9652</v>
      </c>
      <c r="F11334" t="s">
        <v>422</v>
      </c>
      <c r="G11334" t="s">
        <v>578</v>
      </c>
      <c r="H11334" t="s">
        <v>405</v>
      </c>
      <c r="I11334" t="s">
        <v>1356</v>
      </c>
      <c r="J11334" s="1" t="s">
        <v>898</v>
      </c>
      <c r="L11334" s="2" t="s">
        <v>899</v>
      </c>
      <c r="M11334" s="2" t="s">
        <v>882</v>
      </c>
      <c r="N11334">
        <v>52</v>
      </c>
      <c r="O11334">
        <v>250000</v>
      </c>
      <c r="P11334">
        <v>13000000</v>
      </c>
      <c r="Q11334" t="s">
        <v>866</v>
      </c>
      <c r="R11334" s="3">
        <v>0.5</v>
      </c>
      <c r="S11334">
        <v>6500000</v>
      </c>
      <c r="T11334">
        <v>6500000</v>
      </c>
    </row>
    <row r="11335" spans="1:20" x14ac:dyDescent="0.25">
      <c r="A11335" t="s">
        <v>299</v>
      </c>
      <c r="B11335">
        <v>2260201</v>
      </c>
      <c r="C11335" s="4" t="s">
        <v>14087</v>
      </c>
      <c r="D11335" s="4" t="s">
        <v>9653</v>
      </c>
      <c r="E11335" s="8" t="s">
        <v>9653</v>
      </c>
      <c r="F11335" t="s">
        <v>422</v>
      </c>
      <c r="G11335" t="s">
        <v>578</v>
      </c>
      <c r="H11335" t="s">
        <v>405</v>
      </c>
      <c r="I11335" t="s">
        <v>1356</v>
      </c>
      <c r="J11335" s="1" t="s">
        <v>900</v>
      </c>
      <c r="L11335" s="2" t="s">
        <v>901</v>
      </c>
      <c r="M11335" s="2" t="s">
        <v>882</v>
      </c>
      <c r="N11335">
        <v>52</v>
      </c>
      <c r="O11335">
        <v>360000</v>
      </c>
      <c r="P11335">
        <v>18720000</v>
      </c>
      <c r="Q11335" t="s">
        <v>866</v>
      </c>
      <c r="R11335" s="3">
        <v>0.5</v>
      </c>
      <c r="S11335">
        <v>9360000</v>
      </c>
      <c r="T11335">
        <v>9360000</v>
      </c>
    </row>
    <row r="11336" spans="1:20" x14ac:dyDescent="0.25">
      <c r="A11336" t="s">
        <v>299</v>
      </c>
      <c r="B11336">
        <v>2260201</v>
      </c>
      <c r="C11336" s="4" t="s">
        <v>14087</v>
      </c>
      <c r="D11336" s="4" t="s">
        <v>9654</v>
      </c>
      <c r="E11336" s="8" t="s">
        <v>9654</v>
      </c>
      <c r="F11336" t="s">
        <v>422</v>
      </c>
      <c r="G11336" t="s">
        <v>578</v>
      </c>
      <c r="H11336" t="s">
        <v>405</v>
      </c>
      <c r="I11336" t="s">
        <v>1356</v>
      </c>
      <c r="J11336" s="1" t="s">
        <v>902</v>
      </c>
      <c r="L11336" s="2" t="s">
        <v>903</v>
      </c>
      <c r="M11336" s="2" t="s">
        <v>887</v>
      </c>
      <c r="N11336">
        <v>51</v>
      </c>
      <c r="O11336">
        <v>300000</v>
      </c>
      <c r="P11336">
        <v>15300000</v>
      </c>
      <c r="Q11336" t="s">
        <v>867</v>
      </c>
      <c r="R11336" s="3">
        <v>0.3</v>
      </c>
      <c r="S11336">
        <v>10710000</v>
      </c>
      <c r="T11336">
        <v>4590000</v>
      </c>
    </row>
    <row r="11337" spans="1:20" x14ac:dyDescent="0.25">
      <c r="A11337" t="s">
        <v>299</v>
      </c>
      <c r="B11337">
        <v>2260201</v>
      </c>
      <c r="C11337" s="4" t="s">
        <v>14087</v>
      </c>
      <c r="D11337" s="4" t="s">
        <v>9655</v>
      </c>
      <c r="E11337" s="8" t="s">
        <v>9655</v>
      </c>
      <c r="F11337" t="s">
        <v>422</v>
      </c>
      <c r="G11337" t="s">
        <v>578</v>
      </c>
      <c r="H11337" t="s">
        <v>405</v>
      </c>
      <c r="I11337" t="s">
        <v>1356</v>
      </c>
      <c r="J11337" s="1" t="s">
        <v>904</v>
      </c>
      <c r="L11337" s="2" t="s">
        <v>905</v>
      </c>
      <c r="M11337" s="2" t="s">
        <v>887</v>
      </c>
      <c r="N11337">
        <v>0</v>
      </c>
      <c r="O11337">
        <v>690000</v>
      </c>
      <c r="P11337">
        <v>0</v>
      </c>
      <c r="Q11337" t="s">
        <v>867</v>
      </c>
      <c r="R11337" s="3">
        <v>0.3</v>
      </c>
      <c r="S11337">
        <v>0</v>
      </c>
      <c r="T11337">
        <v>0</v>
      </c>
    </row>
    <row r="11338" spans="1:20" x14ac:dyDescent="0.25">
      <c r="A11338" t="s">
        <v>299</v>
      </c>
      <c r="B11338">
        <v>2260201</v>
      </c>
      <c r="C11338" s="4" t="s">
        <v>14087</v>
      </c>
      <c r="D11338" s="4" t="s">
        <v>9656</v>
      </c>
      <c r="E11338" s="8" t="s">
        <v>9656</v>
      </c>
      <c r="F11338" t="s">
        <v>422</v>
      </c>
      <c r="G11338" t="s">
        <v>578</v>
      </c>
      <c r="H11338" t="s">
        <v>405</v>
      </c>
      <c r="I11338" t="s">
        <v>1356</v>
      </c>
      <c r="J11338" s="1" t="s">
        <v>906</v>
      </c>
      <c r="L11338" s="2" t="s">
        <v>907</v>
      </c>
      <c r="M11338" s="2" t="s">
        <v>887</v>
      </c>
      <c r="N11338">
        <v>0</v>
      </c>
      <c r="O11338">
        <v>330000</v>
      </c>
      <c r="P11338">
        <v>0</v>
      </c>
      <c r="Q11338" t="s">
        <v>867</v>
      </c>
      <c r="R11338" s="3">
        <v>0.3</v>
      </c>
      <c r="S11338">
        <v>0</v>
      </c>
      <c r="T11338">
        <v>0</v>
      </c>
    </row>
    <row r="11339" spans="1:20" x14ac:dyDescent="0.25">
      <c r="A11339" t="s">
        <v>299</v>
      </c>
      <c r="B11339">
        <v>2260201</v>
      </c>
      <c r="C11339" s="4" t="s">
        <v>14087</v>
      </c>
      <c r="D11339" s="4" t="s">
        <v>9657</v>
      </c>
      <c r="E11339" s="8" t="s">
        <v>9657</v>
      </c>
      <c r="F11339" t="s">
        <v>422</v>
      </c>
      <c r="G11339" t="s">
        <v>578</v>
      </c>
      <c r="H11339" t="s">
        <v>405</v>
      </c>
      <c r="I11339" t="s">
        <v>1356</v>
      </c>
      <c r="J11339" s="1" t="s">
        <v>908</v>
      </c>
      <c r="L11339" s="2" t="s">
        <v>909</v>
      </c>
      <c r="M11339" s="2" t="s">
        <v>882</v>
      </c>
      <c r="N11339">
        <v>19</v>
      </c>
      <c r="O11339">
        <v>200000</v>
      </c>
      <c r="P11339">
        <v>3800000</v>
      </c>
      <c r="Q11339" t="s">
        <v>866</v>
      </c>
      <c r="R11339" s="3">
        <v>0.5</v>
      </c>
      <c r="S11339">
        <v>1900000</v>
      </c>
      <c r="T11339">
        <v>1900000</v>
      </c>
    </row>
    <row r="11340" spans="1:20" x14ac:dyDescent="0.25">
      <c r="A11340" t="s">
        <v>299</v>
      </c>
      <c r="B11340">
        <v>2260201</v>
      </c>
      <c r="C11340" s="4" t="s">
        <v>14087</v>
      </c>
      <c r="D11340" s="4" t="s">
        <v>9658</v>
      </c>
      <c r="E11340" s="8" t="s">
        <v>9658</v>
      </c>
      <c r="F11340" t="s">
        <v>422</v>
      </c>
      <c r="G11340" t="s">
        <v>578</v>
      </c>
      <c r="H11340" t="s">
        <v>405</v>
      </c>
      <c r="I11340" t="s">
        <v>1356</v>
      </c>
      <c r="J11340" s="1" t="s">
        <v>910</v>
      </c>
      <c r="L11340" s="2" t="s">
        <v>911</v>
      </c>
      <c r="M11340" s="2" t="s">
        <v>887</v>
      </c>
      <c r="N11340">
        <v>23</v>
      </c>
      <c r="O11340">
        <v>400000</v>
      </c>
      <c r="P11340">
        <v>9200000</v>
      </c>
      <c r="Q11340" t="s">
        <v>867</v>
      </c>
      <c r="R11340" s="3">
        <v>0.3</v>
      </c>
      <c r="S11340">
        <v>6440000</v>
      </c>
      <c r="T11340">
        <v>2760000</v>
      </c>
    </row>
    <row r="11341" spans="1:20" x14ac:dyDescent="0.25">
      <c r="A11341" t="s">
        <v>299</v>
      </c>
      <c r="B11341">
        <v>2260201</v>
      </c>
      <c r="C11341" s="4" t="s">
        <v>14087</v>
      </c>
      <c r="D11341" s="4" t="s">
        <v>9659</v>
      </c>
      <c r="E11341" s="8" t="s">
        <v>9659</v>
      </c>
      <c r="F11341" t="s">
        <v>422</v>
      </c>
      <c r="G11341" t="s">
        <v>578</v>
      </c>
      <c r="H11341" t="s">
        <v>405</v>
      </c>
      <c r="I11341" t="s">
        <v>1356</v>
      </c>
      <c r="J11341" s="1" t="s">
        <v>912</v>
      </c>
      <c r="L11341" s="2" t="s">
        <v>913</v>
      </c>
      <c r="M11341" s="2" t="s">
        <v>882</v>
      </c>
      <c r="N11341">
        <v>29</v>
      </c>
      <c r="O11341">
        <v>240000</v>
      </c>
      <c r="P11341">
        <v>6960000</v>
      </c>
      <c r="Q11341" t="s">
        <v>866</v>
      </c>
      <c r="R11341" s="3">
        <v>0.5</v>
      </c>
      <c r="S11341">
        <v>3480000</v>
      </c>
      <c r="T11341">
        <v>3480000</v>
      </c>
    </row>
    <row r="11342" spans="1:20" x14ac:dyDescent="0.25">
      <c r="A11342" t="s">
        <v>299</v>
      </c>
      <c r="B11342">
        <v>2260201</v>
      </c>
      <c r="C11342" s="4" t="s">
        <v>14087</v>
      </c>
      <c r="D11342" s="4" t="s">
        <v>9660</v>
      </c>
      <c r="E11342" s="8" t="s">
        <v>9660</v>
      </c>
      <c r="F11342" t="s">
        <v>422</v>
      </c>
      <c r="G11342" t="s">
        <v>578</v>
      </c>
      <c r="H11342" t="s">
        <v>405</v>
      </c>
      <c r="I11342" t="s">
        <v>1356</v>
      </c>
      <c r="J11342" s="1" t="s">
        <v>914</v>
      </c>
      <c r="L11342" s="2" t="s">
        <v>915</v>
      </c>
      <c r="M11342" s="2" t="s">
        <v>887</v>
      </c>
      <c r="N11342">
        <v>31</v>
      </c>
      <c r="O11342">
        <v>240000</v>
      </c>
      <c r="P11342">
        <v>7440000</v>
      </c>
      <c r="Q11342" t="s">
        <v>867</v>
      </c>
      <c r="R11342" s="3">
        <v>0.3</v>
      </c>
      <c r="S11342">
        <v>5208000</v>
      </c>
      <c r="T11342">
        <v>2232000</v>
      </c>
    </row>
    <row r="11343" spans="1:20" x14ac:dyDescent="0.25">
      <c r="A11343" t="s">
        <v>299</v>
      </c>
      <c r="B11343">
        <v>2260201</v>
      </c>
      <c r="C11343" s="4" t="s">
        <v>14087</v>
      </c>
      <c r="D11343" s="4" t="s">
        <v>9661</v>
      </c>
      <c r="E11343" s="8" t="s">
        <v>9661</v>
      </c>
      <c r="F11343" t="s">
        <v>422</v>
      </c>
      <c r="G11343" t="s">
        <v>578</v>
      </c>
      <c r="H11343" t="s">
        <v>405</v>
      </c>
      <c r="I11343" t="s">
        <v>1356</v>
      </c>
      <c r="J11343" s="1" t="s">
        <v>916</v>
      </c>
      <c r="L11343" s="2" t="s">
        <v>917</v>
      </c>
      <c r="M11343" s="2" t="s">
        <v>887</v>
      </c>
      <c r="N11343">
        <v>0</v>
      </c>
      <c r="O11343">
        <v>150000</v>
      </c>
      <c r="P11343">
        <v>0</v>
      </c>
      <c r="Q11343" t="s">
        <v>867</v>
      </c>
      <c r="R11343" s="3">
        <v>0.3</v>
      </c>
      <c r="S11343">
        <v>0</v>
      </c>
      <c r="T11343">
        <v>0</v>
      </c>
    </row>
    <row r="11344" spans="1:20" x14ac:dyDescent="0.25">
      <c r="A11344" t="s">
        <v>299</v>
      </c>
      <c r="B11344">
        <v>2260201</v>
      </c>
      <c r="C11344" s="4" t="s">
        <v>14087</v>
      </c>
      <c r="D11344" s="4" t="s">
        <v>9662</v>
      </c>
      <c r="E11344" s="8" t="s">
        <v>9662</v>
      </c>
      <c r="F11344" t="s">
        <v>422</v>
      </c>
      <c r="G11344" t="s">
        <v>578</v>
      </c>
      <c r="H11344" t="s">
        <v>405</v>
      </c>
      <c r="I11344" t="s">
        <v>1356</v>
      </c>
      <c r="J11344" s="1" t="s">
        <v>918</v>
      </c>
      <c r="L11344" s="2" t="s">
        <v>919</v>
      </c>
      <c r="M11344" s="2" t="s">
        <v>887</v>
      </c>
      <c r="N11344">
        <v>78</v>
      </c>
      <c r="O11344">
        <v>470000</v>
      </c>
      <c r="P11344">
        <v>36660000</v>
      </c>
      <c r="Q11344" t="s">
        <v>867</v>
      </c>
      <c r="R11344" s="3">
        <v>0.3</v>
      </c>
      <c r="S11344">
        <v>25662000</v>
      </c>
      <c r="T11344">
        <v>10998000</v>
      </c>
    </row>
    <row r="11345" spans="1:20" x14ac:dyDescent="0.25">
      <c r="A11345" t="s">
        <v>299</v>
      </c>
      <c r="B11345">
        <v>2260201</v>
      </c>
      <c r="C11345" s="4" t="s">
        <v>14087</v>
      </c>
      <c r="D11345" s="4" t="s">
        <v>9663</v>
      </c>
      <c r="E11345" s="8" t="s">
        <v>9663</v>
      </c>
      <c r="F11345" t="s">
        <v>422</v>
      </c>
      <c r="G11345" t="s">
        <v>578</v>
      </c>
      <c r="H11345" t="s">
        <v>405</v>
      </c>
      <c r="I11345" t="s">
        <v>1356</v>
      </c>
      <c r="J11345" s="1" t="s">
        <v>920</v>
      </c>
      <c r="L11345" s="2" t="s">
        <v>921</v>
      </c>
      <c r="M11345" s="2" t="s">
        <v>882</v>
      </c>
      <c r="N11345">
        <v>0</v>
      </c>
      <c r="O11345">
        <v>170000</v>
      </c>
      <c r="P11345">
        <v>0</v>
      </c>
      <c r="Q11345" t="s">
        <v>866</v>
      </c>
      <c r="R11345" s="3">
        <v>0.5</v>
      </c>
      <c r="S11345">
        <v>0</v>
      </c>
      <c r="T11345">
        <v>0</v>
      </c>
    </row>
    <row r="11346" spans="1:20" x14ac:dyDescent="0.25">
      <c r="A11346" t="s">
        <v>299</v>
      </c>
      <c r="B11346">
        <v>2260201</v>
      </c>
      <c r="C11346" s="4" t="s">
        <v>14087</v>
      </c>
      <c r="D11346" s="4" t="s">
        <v>9664</v>
      </c>
      <c r="E11346" s="8" t="s">
        <v>9664</v>
      </c>
      <c r="F11346" t="s">
        <v>422</v>
      </c>
      <c r="G11346" t="s">
        <v>578</v>
      </c>
      <c r="H11346" t="s">
        <v>405</v>
      </c>
      <c r="I11346" t="s">
        <v>1356</v>
      </c>
      <c r="J11346" s="1" t="s">
        <v>922</v>
      </c>
      <c r="L11346" s="2" t="s">
        <v>923</v>
      </c>
      <c r="M11346" s="2" t="s">
        <v>887</v>
      </c>
      <c r="N11346">
        <v>0</v>
      </c>
      <c r="O11346">
        <v>130000</v>
      </c>
      <c r="P11346">
        <v>0</v>
      </c>
      <c r="Q11346" t="s">
        <v>867</v>
      </c>
      <c r="R11346" s="3">
        <v>0.3</v>
      </c>
      <c r="S11346">
        <v>0</v>
      </c>
      <c r="T11346">
        <v>0</v>
      </c>
    </row>
    <row r="11347" spans="1:20" x14ac:dyDescent="0.25">
      <c r="A11347" t="s">
        <v>299</v>
      </c>
      <c r="B11347">
        <v>2260201</v>
      </c>
      <c r="C11347" s="4" t="s">
        <v>14087</v>
      </c>
      <c r="D11347" s="4" t="s">
        <v>9665</v>
      </c>
      <c r="E11347" s="8" t="s">
        <v>9665</v>
      </c>
      <c r="F11347" t="s">
        <v>422</v>
      </c>
      <c r="G11347" t="s">
        <v>578</v>
      </c>
      <c r="H11347" t="s">
        <v>405</v>
      </c>
      <c r="I11347" t="s">
        <v>1356</v>
      </c>
      <c r="J11347" s="1" t="s">
        <v>924</v>
      </c>
      <c r="L11347" s="2" t="s">
        <v>925</v>
      </c>
      <c r="M11347" s="2" t="s">
        <v>887</v>
      </c>
      <c r="N11347">
        <v>0</v>
      </c>
      <c r="O11347">
        <v>130000</v>
      </c>
      <c r="P11347">
        <v>0</v>
      </c>
      <c r="Q11347" t="s">
        <v>867</v>
      </c>
      <c r="R11347" s="3">
        <v>0.3</v>
      </c>
      <c r="S11347">
        <v>0</v>
      </c>
      <c r="T11347">
        <v>0</v>
      </c>
    </row>
    <row r="11348" spans="1:20" x14ac:dyDescent="0.25">
      <c r="A11348" t="s">
        <v>299</v>
      </c>
      <c r="B11348">
        <v>2260201</v>
      </c>
      <c r="C11348" s="4" t="s">
        <v>14087</v>
      </c>
      <c r="D11348" s="4" t="s">
        <v>9666</v>
      </c>
      <c r="E11348" s="8" t="s">
        <v>9666</v>
      </c>
      <c r="F11348" t="s">
        <v>422</v>
      </c>
      <c r="G11348" t="s">
        <v>578</v>
      </c>
      <c r="H11348" t="s">
        <v>405</v>
      </c>
      <c r="I11348" t="s">
        <v>1356</v>
      </c>
      <c r="J11348" s="1" t="s">
        <v>926</v>
      </c>
      <c r="L11348" s="2" t="s">
        <v>927</v>
      </c>
      <c r="M11348" s="2" t="s">
        <v>887</v>
      </c>
      <c r="N11348">
        <v>0</v>
      </c>
      <c r="O11348">
        <v>260000</v>
      </c>
      <c r="P11348">
        <v>0</v>
      </c>
      <c r="Q11348" t="s">
        <v>867</v>
      </c>
      <c r="R11348" s="3">
        <v>0.3</v>
      </c>
      <c r="S11348">
        <v>0</v>
      </c>
      <c r="T11348">
        <v>0</v>
      </c>
    </row>
    <row r="11349" spans="1:20" x14ac:dyDescent="0.25">
      <c r="A11349" t="s">
        <v>299</v>
      </c>
      <c r="B11349">
        <v>2260201</v>
      </c>
      <c r="C11349" s="4" t="s">
        <v>14087</v>
      </c>
      <c r="D11349" s="4" t="s">
        <v>9667</v>
      </c>
      <c r="E11349" s="8" t="s">
        <v>9667</v>
      </c>
      <c r="F11349" t="s">
        <v>422</v>
      </c>
      <c r="G11349" t="s">
        <v>578</v>
      </c>
      <c r="H11349" t="s">
        <v>405</v>
      </c>
      <c r="I11349" t="s">
        <v>1356</v>
      </c>
      <c r="J11349" s="1" t="s">
        <v>928</v>
      </c>
      <c r="L11349" s="2" t="s">
        <v>929</v>
      </c>
      <c r="M11349" s="2" t="s">
        <v>887</v>
      </c>
      <c r="N11349">
        <v>0</v>
      </c>
      <c r="O11349">
        <v>210000</v>
      </c>
      <c r="P11349">
        <v>0</v>
      </c>
      <c r="Q11349" t="s">
        <v>867</v>
      </c>
      <c r="R11349" s="3">
        <v>0.3</v>
      </c>
      <c r="S11349">
        <v>0</v>
      </c>
      <c r="T11349">
        <v>0</v>
      </c>
    </row>
    <row r="11350" spans="1:20" x14ac:dyDescent="0.25">
      <c r="A11350" t="s">
        <v>299</v>
      </c>
      <c r="B11350">
        <v>2260201</v>
      </c>
      <c r="C11350" s="4" t="s">
        <v>14087</v>
      </c>
      <c r="D11350" s="4" t="s">
        <v>9668</v>
      </c>
      <c r="E11350" s="8" t="s">
        <v>9668</v>
      </c>
      <c r="F11350" t="s">
        <v>422</v>
      </c>
      <c r="G11350" t="s">
        <v>578</v>
      </c>
      <c r="H11350" t="s">
        <v>405</v>
      </c>
      <c r="I11350" t="s">
        <v>1356</v>
      </c>
      <c r="J11350" s="1" t="s">
        <v>930</v>
      </c>
      <c r="L11350" s="2" t="s">
        <v>931</v>
      </c>
      <c r="M11350" s="2" t="s">
        <v>882</v>
      </c>
      <c r="N11350">
        <v>0</v>
      </c>
      <c r="O11350">
        <v>270000</v>
      </c>
      <c r="P11350">
        <v>0</v>
      </c>
      <c r="Q11350" t="s">
        <v>866</v>
      </c>
      <c r="R11350" s="3">
        <v>0.5</v>
      </c>
      <c r="S11350">
        <v>0</v>
      </c>
      <c r="T11350">
        <v>0</v>
      </c>
    </row>
    <row r="11351" spans="1:20" x14ac:dyDescent="0.25">
      <c r="A11351" t="s">
        <v>299</v>
      </c>
      <c r="B11351">
        <v>2260201</v>
      </c>
      <c r="C11351" s="4" t="s">
        <v>14087</v>
      </c>
      <c r="D11351" s="4" t="s">
        <v>9669</v>
      </c>
      <c r="E11351" s="8" t="s">
        <v>9669</v>
      </c>
      <c r="F11351" t="s">
        <v>422</v>
      </c>
      <c r="G11351" t="s">
        <v>578</v>
      </c>
      <c r="H11351" t="s">
        <v>405</v>
      </c>
      <c r="I11351" t="s">
        <v>1356</v>
      </c>
      <c r="J11351" s="1" t="s">
        <v>932</v>
      </c>
      <c r="L11351" s="2" t="s">
        <v>933</v>
      </c>
      <c r="M11351" s="2" t="s">
        <v>882</v>
      </c>
      <c r="N11351">
        <v>0</v>
      </c>
      <c r="O11351">
        <v>270000</v>
      </c>
      <c r="P11351">
        <v>0</v>
      </c>
      <c r="Q11351" t="s">
        <v>866</v>
      </c>
      <c r="R11351" s="3">
        <v>0.5</v>
      </c>
      <c r="S11351">
        <v>0</v>
      </c>
      <c r="T11351">
        <v>0</v>
      </c>
    </row>
    <row r="11352" spans="1:20" x14ac:dyDescent="0.25">
      <c r="A11352" t="s">
        <v>299</v>
      </c>
      <c r="B11352">
        <v>2260201</v>
      </c>
      <c r="C11352" s="4" t="s">
        <v>14087</v>
      </c>
      <c r="D11352" s="4" t="s">
        <v>9670</v>
      </c>
      <c r="E11352" s="8" t="s">
        <v>9670</v>
      </c>
      <c r="F11352" t="s">
        <v>422</v>
      </c>
      <c r="G11352" t="s">
        <v>578</v>
      </c>
      <c r="H11352" t="s">
        <v>405</v>
      </c>
      <c r="I11352" t="s">
        <v>1356</v>
      </c>
      <c r="J11352" s="1" t="s">
        <v>934</v>
      </c>
      <c r="L11352" s="2" t="s">
        <v>935</v>
      </c>
      <c r="M11352" s="2" t="s">
        <v>882</v>
      </c>
      <c r="N11352">
        <v>0</v>
      </c>
      <c r="O11352">
        <v>130000</v>
      </c>
      <c r="P11352">
        <v>0</v>
      </c>
      <c r="Q11352" t="s">
        <v>866</v>
      </c>
      <c r="R11352" s="3">
        <v>0.5</v>
      </c>
      <c r="S11352">
        <v>0</v>
      </c>
      <c r="T11352">
        <v>0</v>
      </c>
    </row>
    <row r="11353" spans="1:20" x14ac:dyDescent="0.25">
      <c r="A11353" t="s">
        <v>299</v>
      </c>
      <c r="B11353">
        <v>2260201</v>
      </c>
      <c r="C11353" s="4" t="s">
        <v>14087</v>
      </c>
      <c r="D11353" s="4" t="s">
        <v>9671</v>
      </c>
      <c r="E11353" s="8" t="s">
        <v>9671</v>
      </c>
      <c r="F11353" t="s">
        <v>422</v>
      </c>
      <c r="G11353" t="s">
        <v>578</v>
      </c>
      <c r="H11353" t="s">
        <v>405</v>
      </c>
      <c r="I11353" t="s">
        <v>1356</v>
      </c>
      <c r="J11353" s="1" t="s">
        <v>936</v>
      </c>
      <c r="L11353" s="2" t="s">
        <v>937</v>
      </c>
      <c r="M11353" s="2" t="s">
        <v>887</v>
      </c>
      <c r="N11353">
        <v>0</v>
      </c>
      <c r="O11353">
        <v>165000</v>
      </c>
      <c r="P11353">
        <v>0</v>
      </c>
      <c r="Q11353" t="s">
        <v>867</v>
      </c>
      <c r="R11353" s="3">
        <v>0.3</v>
      </c>
      <c r="S11353">
        <v>0</v>
      </c>
      <c r="T11353">
        <v>0</v>
      </c>
    </row>
    <row r="11354" spans="1:20" x14ac:dyDescent="0.25">
      <c r="A11354" t="s">
        <v>299</v>
      </c>
      <c r="B11354">
        <v>2260201</v>
      </c>
      <c r="C11354" s="4" t="s">
        <v>14087</v>
      </c>
      <c r="D11354" s="4" t="s">
        <v>9672</v>
      </c>
      <c r="E11354" s="8" t="s">
        <v>9672</v>
      </c>
      <c r="F11354" t="s">
        <v>422</v>
      </c>
      <c r="G11354" t="s">
        <v>578</v>
      </c>
      <c r="H11354" t="s">
        <v>405</v>
      </c>
      <c r="I11354" t="s">
        <v>1356</v>
      </c>
      <c r="J11354" s="1" t="s">
        <v>938</v>
      </c>
      <c r="L11354" s="2" t="s">
        <v>939</v>
      </c>
      <c r="M11354" s="2" t="s">
        <v>940</v>
      </c>
      <c r="N11354">
        <v>0</v>
      </c>
      <c r="O11354">
        <v>32000</v>
      </c>
      <c r="P11354">
        <v>0</v>
      </c>
      <c r="Q11354" t="s">
        <v>868</v>
      </c>
      <c r="R11354" s="3">
        <v>0</v>
      </c>
      <c r="S11354">
        <v>0</v>
      </c>
      <c r="T11354">
        <v>0</v>
      </c>
    </row>
    <row r="11355" spans="1:20" x14ac:dyDescent="0.25">
      <c r="A11355" t="s">
        <v>299</v>
      </c>
      <c r="B11355">
        <v>2260201</v>
      </c>
      <c r="C11355" s="4" t="s">
        <v>14087</v>
      </c>
      <c r="D11355" s="4" t="s">
        <v>9673</v>
      </c>
      <c r="E11355" s="8" t="s">
        <v>9673</v>
      </c>
      <c r="F11355" t="s">
        <v>422</v>
      </c>
      <c r="G11355" t="s">
        <v>578</v>
      </c>
      <c r="H11355" t="s">
        <v>405</v>
      </c>
      <c r="I11355" t="s">
        <v>1356</v>
      </c>
      <c r="J11355" s="1" t="s">
        <v>941</v>
      </c>
      <c r="L11355" s="2" t="s">
        <v>942</v>
      </c>
      <c r="M11355" s="2" t="s">
        <v>940</v>
      </c>
      <c r="N11355">
        <v>0</v>
      </c>
      <c r="O11355">
        <v>34000</v>
      </c>
      <c r="P11355">
        <v>0</v>
      </c>
      <c r="Q11355" t="s">
        <v>868</v>
      </c>
      <c r="R11355" s="3">
        <v>0</v>
      </c>
      <c r="S11355">
        <v>0</v>
      </c>
      <c r="T11355">
        <v>0</v>
      </c>
    </row>
    <row r="11356" spans="1:20" x14ac:dyDescent="0.25">
      <c r="A11356" t="s">
        <v>299</v>
      </c>
      <c r="B11356">
        <v>2260201</v>
      </c>
      <c r="C11356" s="4" t="s">
        <v>14087</v>
      </c>
      <c r="D11356" s="4" t="s">
        <v>9674</v>
      </c>
      <c r="E11356" s="8" t="s">
        <v>9674</v>
      </c>
      <c r="F11356" t="s">
        <v>422</v>
      </c>
      <c r="G11356" t="s">
        <v>578</v>
      </c>
      <c r="H11356" t="s">
        <v>405</v>
      </c>
      <c r="I11356" t="s">
        <v>1356</v>
      </c>
      <c r="J11356" s="1" t="s">
        <v>943</v>
      </c>
      <c r="L11356" s="2" t="s">
        <v>944</v>
      </c>
      <c r="M11356" s="2" t="s">
        <v>940</v>
      </c>
      <c r="N11356">
        <v>0</v>
      </c>
      <c r="O11356">
        <v>31000</v>
      </c>
      <c r="P11356">
        <v>0</v>
      </c>
      <c r="Q11356" t="s">
        <v>868</v>
      </c>
      <c r="R11356" s="3">
        <v>0</v>
      </c>
      <c r="S11356">
        <v>0</v>
      </c>
      <c r="T11356">
        <v>0</v>
      </c>
    </row>
    <row r="11357" spans="1:20" x14ac:dyDescent="0.25">
      <c r="A11357" t="s">
        <v>18</v>
      </c>
      <c r="B11357">
        <v>2260301</v>
      </c>
      <c r="C11357" s="4" t="s">
        <v>14087</v>
      </c>
      <c r="D11357" s="4" t="s">
        <v>1981</v>
      </c>
      <c r="E11357" s="8" t="s">
        <v>1981</v>
      </c>
      <c r="F11357" t="s">
        <v>422</v>
      </c>
      <c r="G11357" t="s">
        <v>423</v>
      </c>
      <c r="H11357" t="s">
        <v>424</v>
      </c>
      <c r="I11357" t="s">
        <v>1357</v>
      </c>
      <c r="J11357" s="1" t="s">
        <v>880</v>
      </c>
      <c r="L11357" s="2" t="s">
        <v>881</v>
      </c>
      <c r="M11357" s="2" t="s">
        <v>882</v>
      </c>
      <c r="N11357">
        <v>0</v>
      </c>
      <c r="O11357">
        <v>700000</v>
      </c>
      <c r="P11357">
        <v>0</v>
      </c>
      <c r="Q11357" t="s">
        <v>866</v>
      </c>
      <c r="R11357" s="3">
        <v>0.5</v>
      </c>
      <c r="S11357">
        <v>0</v>
      </c>
      <c r="T11357">
        <v>0</v>
      </c>
    </row>
    <row r="11358" spans="1:20" x14ac:dyDescent="0.25">
      <c r="A11358" t="s">
        <v>18</v>
      </c>
      <c r="B11358">
        <v>2260301</v>
      </c>
      <c r="C11358" s="4" t="s">
        <v>14087</v>
      </c>
      <c r="D11358" s="4" t="s">
        <v>1982</v>
      </c>
      <c r="E11358" s="8" t="s">
        <v>1982</v>
      </c>
      <c r="F11358" t="s">
        <v>422</v>
      </c>
      <c r="G11358" t="s">
        <v>423</v>
      </c>
      <c r="H11358" t="s">
        <v>424</v>
      </c>
      <c r="I11358" t="s">
        <v>1357</v>
      </c>
      <c r="J11358" s="1" t="s">
        <v>883</v>
      </c>
      <c r="L11358" s="2" t="s">
        <v>884</v>
      </c>
      <c r="M11358" s="2" t="s">
        <v>882</v>
      </c>
      <c r="N11358">
        <v>0</v>
      </c>
      <c r="O11358">
        <v>420000</v>
      </c>
      <c r="P11358">
        <v>0</v>
      </c>
      <c r="Q11358" t="s">
        <v>866</v>
      </c>
      <c r="R11358" s="3">
        <v>0.5</v>
      </c>
      <c r="S11358">
        <v>0</v>
      </c>
      <c r="T11358">
        <v>0</v>
      </c>
    </row>
    <row r="11359" spans="1:20" x14ac:dyDescent="0.25">
      <c r="A11359" t="s">
        <v>18</v>
      </c>
      <c r="B11359">
        <v>2260301</v>
      </c>
      <c r="C11359" s="4" t="s">
        <v>14087</v>
      </c>
      <c r="D11359" s="4" t="s">
        <v>1983</v>
      </c>
      <c r="E11359" s="8" t="s">
        <v>1983</v>
      </c>
      <c r="F11359" t="s">
        <v>422</v>
      </c>
      <c r="G11359" t="s">
        <v>423</v>
      </c>
      <c r="H11359" t="s">
        <v>424</v>
      </c>
      <c r="I11359" t="s">
        <v>1357</v>
      </c>
      <c r="J11359" s="1" t="s">
        <v>885</v>
      </c>
      <c r="L11359" s="2" t="s">
        <v>886</v>
      </c>
      <c r="M11359" s="2" t="s">
        <v>887</v>
      </c>
      <c r="N11359">
        <v>0</v>
      </c>
      <c r="O11359">
        <v>250000</v>
      </c>
      <c r="P11359">
        <v>0</v>
      </c>
      <c r="Q11359" t="s">
        <v>867</v>
      </c>
      <c r="R11359" s="3">
        <v>0.3</v>
      </c>
      <c r="S11359">
        <v>0</v>
      </c>
      <c r="T11359">
        <v>0</v>
      </c>
    </row>
    <row r="11360" spans="1:20" x14ac:dyDescent="0.25">
      <c r="A11360" t="s">
        <v>18</v>
      </c>
      <c r="B11360">
        <v>2260301</v>
      </c>
      <c r="C11360" s="4" t="s">
        <v>14087</v>
      </c>
      <c r="D11360" s="4" t="s">
        <v>1984</v>
      </c>
      <c r="E11360" s="8" t="s">
        <v>1984</v>
      </c>
      <c r="F11360" t="s">
        <v>422</v>
      </c>
      <c r="G11360" t="s">
        <v>423</v>
      </c>
      <c r="H11360" t="s">
        <v>424</v>
      </c>
      <c r="I11360" t="s">
        <v>1357</v>
      </c>
      <c r="J11360" s="1" t="s">
        <v>888</v>
      </c>
      <c r="L11360" s="2" t="s">
        <v>889</v>
      </c>
      <c r="M11360" s="2" t="s">
        <v>887</v>
      </c>
      <c r="N11360">
        <v>0</v>
      </c>
      <c r="O11360">
        <v>275000</v>
      </c>
      <c r="P11360">
        <v>0</v>
      </c>
      <c r="Q11360" t="s">
        <v>867</v>
      </c>
      <c r="R11360" s="3">
        <v>0.3</v>
      </c>
      <c r="S11360">
        <v>0</v>
      </c>
      <c r="T11360">
        <v>0</v>
      </c>
    </row>
    <row r="11361" spans="1:20" x14ac:dyDescent="0.25">
      <c r="A11361" t="s">
        <v>18</v>
      </c>
      <c r="B11361">
        <v>2260301</v>
      </c>
      <c r="C11361" s="4" t="s">
        <v>14087</v>
      </c>
      <c r="D11361" s="4" t="s">
        <v>1985</v>
      </c>
      <c r="E11361" s="8" t="s">
        <v>1985</v>
      </c>
      <c r="F11361" t="s">
        <v>422</v>
      </c>
      <c r="G11361" t="s">
        <v>423</v>
      </c>
      <c r="H11361" t="s">
        <v>424</v>
      </c>
      <c r="I11361" t="s">
        <v>1357</v>
      </c>
      <c r="J11361" s="1" t="s">
        <v>890</v>
      </c>
      <c r="L11361" s="2" t="s">
        <v>891</v>
      </c>
      <c r="M11361" s="2" t="s">
        <v>882</v>
      </c>
      <c r="N11361">
        <v>0</v>
      </c>
      <c r="O11361">
        <v>150000</v>
      </c>
      <c r="P11361">
        <v>0</v>
      </c>
      <c r="Q11361" t="s">
        <v>866</v>
      </c>
      <c r="R11361" s="3">
        <v>0.5</v>
      </c>
      <c r="S11361">
        <v>0</v>
      </c>
      <c r="T11361">
        <v>0</v>
      </c>
    </row>
    <row r="11362" spans="1:20" x14ac:dyDescent="0.25">
      <c r="A11362" t="s">
        <v>18</v>
      </c>
      <c r="B11362">
        <v>2260301</v>
      </c>
      <c r="C11362" s="4" t="s">
        <v>14087</v>
      </c>
      <c r="D11362" s="4" t="s">
        <v>1986</v>
      </c>
      <c r="E11362" s="8" t="s">
        <v>1986</v>
      </c>
      <c r="F11362" t="s">
        <v>422</v>
      </c>
      <c r="G11362" t="s">
        <v>423</v>
      </c>
      <c r="H11362" t="s">
        <v>424</v>
      </c>
      <c r="I11362" t="s">
        <v>1357</v>
      </c>
      <c r="J11362" s="1" t="s">
        <v>892</v>
      </c>
      <c r="L11362" s="2" t="s">
        <v>893</v>
      </c>
      <c r="M11362" s="2" t="s">
        <v>882</v>
      </c>
      <c r="N11362">
        <v>0</v>
      </c>
      <c r="O11362">
        <v>300000</v>
      </c>
      <c r="P11362">
        <v>0</v>
      </c>
      <c r="Q11362" t="s">
        <v>866</v>
      </c>
      <c r="R11362" s="3">
        <v>0.5</v>
      </c>
      <c r="S11362">
        <v>0</v>
      </c>
      <c r="T11362">
        <v>0</v>
      </c>
    </row>
    <row r="11363" spans="1:20" x14ac:dyDescent="0.25">
      <c r="A11363" t="s">
        <v>18</v>
      </c>
      <c r="B11363">
        <v>2260301</v>
      </c>
      <c r="C11363" s="4" t="s">
        <v>14087</v>
      </c>
      <c r="D11363" s="4" t="s">
        <v>1987</v>
      </c>
      <c r="E11363" s="8" t="s">
        <v>1987</v>
      </c>
      <c r="F11363" t="s">
        <v>422</v>
      </c>
      <c r="G11363" t="s">
        <v>423</v>
      </c>
      <c r="H11363" t="s">
        <v>424</v>
      </c>
      <c r="I11363" t="s">
        <v>1357</v>
      </c>
      <c r="J11363" s="1" t="s">
        <v>894</v>
      </c>
      <c r="L11363" s="2" t="s">
        <v>895</v>
      </c>
      <c r="M11363" s="2" t="s">
        <v>882</v>
      </c>
      <c r="N11363">
        <v>0</v>
      </c>
      <c r="O11363">
        <v>400000</v>
      </c>
      <c r="P11363">
        <v>0</v>
      </c>
      <c r="Q11363" t="s">
        <v>866</v>
      </c>
      <c r="R11363" s="3">
        <v>0.5</v>
      </c>
      <c r="S11363">
        <v>0</v>
      </c>
      <c r="T11363">
        <v>0</v>
      </c>
    </row>
    <row r="11364" spans="1:20" x14ac:dyDescent="0.25">
      <c r="A11364" t="s">
        <v>18</v>
      </c>
      <c r="B11364">
        <v>2260301</v>
      </c>
      <c r="C11364" s="4" t="s">
        <v>14087</v>
      </c>
      <c r="D11364" s="4" t="s">
        <v>1988</v>
      </c>
      <c r="E11364" s="8" t="s">
        <v>1988</v>
      </c>
      <c r="F11364" t="s">
        <v>422</v>
      </c>
      <c r="G11364" t="s">
        <v>423</v>
      </c>
      <c r="H11364" t="s">
        <v>424</v>
      </c>
      <c r="I11364" t="s">
        <v>1357</v>
      </c>
      <c r="J11364" s="1" t="s">
        <v>896</v>
      </c>
      <c r="L11364" s="2" t="s">
        <v>897</v>
      </c>
      <c r="M11364" s="2" t="s">
        <v>882</v>
      </c>
      <c r="N11364">
        <v>0</v>
      </c>
      <c r="O11364">
        <v>360000</v>
      </c>
      <c r="P11364">
        <v>0</v>
      </c>
      <c r="Q11364" t="s">
        <v>866</v>
      </c>
      <c r="R11364" s="3">
        <v>0.5</v>
      </c>
      <c r="S11364">
        <v>0</v>
      </c>
      <c r="T11364">
        <v>0</v>
      </c>
    </row>
    <row r="11365" spans="1:20" x14ac:dyDescent="0.25">
      <c r="A11365" t="s">
        <v>18</v>
      </c>
      <c r="B11365">
        <v>2260301</v>
      </c>
      <c r="C11365" s="4" t="s">
        <v>14087</v>
      </c>
      <c r="D11365" s="4" t="s">
        <v>1989</v>
      </c>
      <c r="E11365" s="8" t="s">
        <v>1989</v>
      </c>
      <c r="F11365" t="s">
        <v>422</v>
      </c>
      <c r="G11365" t="s">
        <v>423</v>
      </c>
      <c r="H11365" t="s">
        <v>424</v>
      </c>
      <c r="I11365" t="s">
        <v>1357</v>
      </c>
      <c r="J11365" s="1" t="s">
        <v>898</v>
      </c>
      <c r="L11365" s="2" t="s">
        <v>899</v>
      </c>
      <c r="M11365" s="2" t="s">
        <v>882</v>
      </c>
      <c r="N11365">
        <v>0</v>
      </c>
      <c r="O11365">
        <v>250000</v>
      </c>
      <c r="P11365">
        <v>0</v>
      </c>
      <c r="Q11365" t="s">
        <v>866</v>
      </c>
      <c r="R11365" s="3">
        <v>0.5</v>
      </c>
      <c r="S11365">
        <v>0</v>
      </c>
      <c r="T11365">
        <v>0</v>
      </c>
    </row>
    <row r="11366" spans="1:20" x14ac:dyDescent="0.25">
      <c r="A11366" t="s">
        <v>18</v>
      </c>
      <c r="B11366">
        <v>2260301</v>
      </c>
      <c r="C11366" s="4" t="s">
        <v>14087</v>
      </c>
      <c r="D11366" s="4" t="s">
        <v>1990</v>
      </c>
      <c r="E11366" s="8" t="s">
        <v>1990</v>
      </c>
      <c r="F11366" t="s">
        <v>422</v>
      </c>
      <c r="G11366" t="s">
        <v>423</v>
      </c>
      <c r="H11366" t="s">
        <v>424</v>
      </c>
      <c r="I11366" t="s">
        <v>1357</v>
      </c>
      <c r="J11366" s="1" t="s">
        <v>900</v>
      </c>
      <c r="L11366" s="2" t="s">
        <v>901</v>
      </c>
      <c r="M11366" s="2" t="s">
        <v>882</v>
      </c>
      <c r="N11366">
        <v>0</v>
      </c>
      <c r="O11366">
        <v>360000</v>
      </c>
      <c r="P11366">
        <v>0</v>
      </c>
      <c r="Q11366" t="s">
        <v>866</v>
      </c>
      <c r="R11366" s="3">
        <v>0.5</v>
      </c>
      <c r="S11366">
        <v>0</v>
      </c>
      <c r="T11366">
        <v>0</v>
      </c>
    </row>
    <row r="11367" spans="1:20" x14ac:dyDescent="0.25">
      <c r="A11367" t="s">
        <v>18</v>
      </c>
      <c r="B11367">
        <v>2260301</v>
      </c>
      <c r="C11367" s="4" t="s">
        <v>14087</v>
      </c>
      <c r="D11367" s="4" t="s">
        <v>1991</v>
      </c>
      <c r="E11367" s="8" t="s">
        <v>1991</v>
      </c>
      <c r="F11367" t="s">
        <v>422</v>
      </c>
      <c r="G11367" t="s">
        <v>423</v>
      </c>
      <c r="H11367" t="s">
        <v>424</v>
      </c>
      <c r="I11367" t="s">
        <v>1357</v>
      </c>
      <c r="J11367" s="1" t="s">
        <v>902</v>
      </c>
      <c r="L11367" s="2" t="s">
        <v>903</v>
      </c>
      <c r="M11367" s="2" t="s">
        <v>887</v>
      </c>
      <c r="N11367">
        <v>0</v>
      </c>
      <c r="O11367">
        <v>300000</v>
      </c>
      <c r="P11367">
        <v>0</v>
      </c>
      <c r="Q11367" t="s">
        <v>867</v>
      </c>
      <c r="R11367" s="3">
        <v>0.3</v>
      </c>
      <c r="S11367">
        <v>0</v>
      </c>
      <c r="T11367">
        <v>0</v>
      </c>
    </row>
    <row r="11368" spans="1:20" x14ac:dyDescent="0.25">
      <c r="A11368" t="s">
        <v>18</v>
      </c>
      <c r="B11368">
        <v>2260301</v>
      </c>
      <c r="C11368" s="4" t="s">
        <v>14087</v>
      </c>
      <c r="D11368" s="4" t="s">
        <v>1992</v>
      </c>
      <c r="E11368" s="8" t="s">
        <v>1992</v>
      </c>
      <c r="F11368" t="s">
        <v>422</v>
      </c>
      <c r="G11368" t="s">
        <v>423</v>
      </c>
      <c r="H11368" t="s">
        <v>424</v>
      </c>
      <c r="I11368" t="s">
        <v>1357</v>
      </c>
      <c r="J11368" s="1" t="s">
        <v>904</v>
      </c>
      <c r="L11368" s="2" t="s">
        <v>905</v>
      </c>
      <c r="M11368" s="2" t="s">
        <v>887</v>
      </c>
      <c r="N11368">
        <v>0</v>
      </c>
      <c r="O11368">
        <v>690000</v>
      </c>
      <c r="P11368">
        <v>0</v>
      </c>
      <c r="Q11368" t="s">
        <v>867</v>
      </c>
      <c r="R11368" s="3">
        <v>0.3</v>
      </c>
      <c r="S11368">
        <v>0</v>
      </c>
      <c r="T11368">
        <v>0</v>
      </c>
    </row>
    <row r="11369" spans="1:20" x14ac:dyDescent="0.25">
      <c r="A11369" t="s">
        <v>18</v>
      </c>
      <c r="B11369">
        <v>2260301</v>
      </c>
      <c r="C11369" s="4" t="s">
        <v>14087</v>
      </c>
      <c r="D11369" s="4" t="s">
        <v>1993</v>
      </c>
      <c r="E11369" s="8" t="s">
        <v>1993</v>
      </c>
      <c r="F11369" t="s">
        <v>422</v>
      </c>
      <c r="G11369" t="s">
        <v>423</v>
      </c>
      <c r="H11369" t="s">
        <v>424</v>
      </c>
      <c r="I11369" t="s">
        <v>1357</v>
      </c>
      <c r="J11369" s="1" t="s">
        <v>906</v>
      </c>
      <c r="L11369" s="2" t="s">
        <v>907</v>
      </c>
      <c r="M11369" s="2" t="s">
        <v>887</v>
      </c>
      <c r="N11369">
        <v>0</v>
      </c>
      <c r="O11369">
        <v>330000</v>
      </c>
      <c r="P11369">
        <v>0</v>
      </c>
      <c r="Q11369" t="s">
        <v>867</v>
      </c>
      <c r="R11369" s="3">
        <v>0.3</v>
      </c>
      <c r="S11369">
        <v>0</v>
      </c>
      <c r="T11369">
        <v>0</v>
      </c>
    </row>
    <row r="11370" spans="1:20" x14ac:dyDescent="0.25">
      <c r="A11370" t="s">
        <v>18</v>
      </c>
      <c r="B11370">
        <v>2260301</v>
      </c>
      <c r="C11370" s="4" t="s">
        <v>14087</v>
      </c>
      <c r="D11370" s="4" t="s">
        <v>1994</v>
      </c>
      <c r="E11370" s="8" t="s">
        <v>1994</v>
      </c>
      <c r="F11370" t="s">
        <v>422</v>
      </c>
      <c r="G11370" t="s">
        <v>423</v>
      </c>
      <c r="H11370" t="s">
        <v>424</v>
      </c>
      <c r="I11370" t="s">
        <v>1357</v>
      </c>
      <c r="J11370" s="1" t="s">
        <v>908</v>
      </c>
      <c r="L11370" s="2" t="s">
        <v>909</v>
      </c>
      <c r="M11370" s="2" t="s">
        <v>882</v>
      </c>
      <c r="N11370">
        <v>0</v>
      </c>
      <c r="O11370">
        <v>200000</v>
      </c>
      <c r="P11370">
        <v>0</v>
      </c>
      <c r="Q11370" t="s">
        <v>866</v>
      </c>
      <c r="R11370" s="3">
        <v>0.5</v>
      </c>
      <c r="S11370">
        <v>0</v>
      </c>
      <c r="T11370">
        <v>0</v>
      </c>
    </row>
    <row r="11371" spans="1:20" x14ac:dyDescent="0.25">
      <c r="A11371" t="s">
        <v>18</v>
      </c>
      <c r="B11371">
        <v>2260301</v>
      </c>
      <c r="C11371" s="4" t="s">
        <v>14087</v>
      </c>
      <c r="D11371" s="4" t="s">
        <v>1995</v>
      </c>
      <c r="E11371" s="8" t="s">
        <v>1995</v>
      </c>
      <c r="F11371" t="s">
        <v>422</v>
      </c>
      <c r="G11371" t="s">
        <v>423</v>
      </c>
      <c r="H11371" t="s">
        <v>424</v>
      </c>
      <c r="I11371" t="s">
        <v>1357</v>
      </c>
      <c r="J11371" s="1" t="s">
        <v>910</v>
      </c>
      <c r="L11371" s="2" t="s">
        <v>911</v>
      </c>
      <c r="M11371" s="2" t="s">
        <v>887</v>
      </c>
      <c r="N11371">
        <v>15</v>
      </c>
      <c r="O11371">
        <v>400000</v>
      </c>
      <c r="P11371">
        <v>6000000</v>
      </c>
      <c r="Q11371" t="s">
        <v>867</v>
      </c>
      <c r="R11371" s="3">
        <v>0.3</v>
      </c>
      <c r="S11371">
        <v>4200000</v>
      </c>
      <c r="T11371">
        <v>1800000</v>
      </c>
    </row>
    <row r="11372" spans="1:20" x14ac:dyDescent="0.25">
      <c r="A11372" t="s">
        <v>18</v>
      </c>
      <c r="B11372">
        <v>2260301</v>
      </c>
      <c r="C11372" s="4" t="s">
        <v>14087</v>
      </c>
      <c r="D11372" s="4" t="s">
        <v>1996</v>
      </c>
      <c r="E11372" s="8" t="s">
        <v>1996</v>
      </c>
      <c r="F11372" t="s">
        <v>422</v>
      </c>
      <c r="G11372" t="s">
        <v>423</v>
      </c>
      <c r="H11372" t="s">
        <v>424</v>
      </c>
      <c r="I11372" t="s">
        <v>1357</v>
      </c>
      <c r="J11372" s="1" t="s">
        <v>912</v>
      </c>
      <c r="L11372" s="2" t="s">
        <v>913</v>
      </c>
      <c r="M11372" s="2" t="s">
        <v>882</v>
      </c>
      <c r="N11372">
        <v>0</v>
      </c>
      <c r="O11372">
        <v>240000</v>
      </c>
      <c r="P11372">
        <v>0</v>
      </c>
      <c r="Q11372" t="s">
        <v>866</v>
      </c>
      <c r="R11372" s="3">
        <v>0.5</v>
      </c>
      <c r="S11372">
        <v>0</v>
      </c>
      <c r="T11372">
        <v>0</v>
      </c>
    </row>
    <row r="11373" spans="1:20" x14ac:dyDescent="0.25">
      <c r="A11373" t="s">
        <v>18</v>
      </c>
      <c r="B11373">
        <v>2260301</v>
      </c>
      <c r="C11373" s="4" t="s">
        <v>14087</v>
      </c>
      <c r="D11373" s="4" t="s">
        <v>1997</v>
      </c>
      <c r="E11373" s="8" t="s">
        <v>1997</v>
      </c>
      <c r="F11373" t="s">
        <v>422</v>
      </c>
      <c r="G11373" t="s">
        <v>423</v>
      </c>
      <c r="H11373" t="s">
        <v>424</v>
      </c>
      <c r="I11373" t="s">
        <v>1357</v>
      </c>
      <c r="J11373" s="1" t="s">
        <v>914</v>
      </c>
      <c r="L11373" s="2" t="s">
        <v>915</v>
      </c>
      <c r="M11373" s="2" t="s">
        <v>887</v>
      </c>
      <c r="N11373">
        <v>0</v>
      </c>
      <c r="O11373">
        <v>240000</v>
      </c>
      <c r="P11373">
        <v>0</v>
      </c>
      <c r="Q11373" t="s">
        <v>867</v>
      </c>
      <c r="R11373" s="3">
        <v>0.3</v>
      </c>
      <c r="S11373">
        <v>0</v>
      </c>
      <c r="T11373">
        <v>0</v>
      </c>
    </row>
    <row r="11374" spans="1:20" x14ac:dyDescent="0.25">
      <c r="A11374" t="s">
        <v>18</v>
      </c>
      <c r="B11374">
        <v>2260301</v>
      </c>
      <c r="C11374" s="4" t="s">
        <v>14087</v>
      </c>
      <c r="D11374" s="4" t="s">
        <v>1998</v>
      </c>
      <c r="E11374" s="8" t="s">
        <v>1998</v>
      </c>
      <c r="F11374" t="s">
        <v>422</v>
      </c>
      <c r="G11374" t="s">
        <v>423</v>
      </c>
      <c r="H11374" t="s">
        <v>424</v>
      </c>
      <c r="I11374" t="s">
        <v>1357</v>
      </c>
      <c r="J11374" s="1" t="s">
        <v>916</v>
      </c>
      <c r="L11374" s="2" t="s">
        <v>917</v>
      </c>
      <c r="M11374" s="2" t="s">
        <v>887</v>
      </c>
      <c r="N11374">
        <v>0</v>
      </c>
      <c r="O11374">
        <v>150000</v>
      </c>
      <c r="P11374">
        <v>0</v>
      </c>
      <c r="Q11374" t="s">
        <v>867</v>
      </c>
      <c r="R11374" s="3">
        <v>0.3</v>
      </c>
      <c r="S11374">
        <v>0</v>
      </c>
      <c r="T11374">
        <v>0</v>
      </c>
    </row>
    <row r="11375" spans="1:20" x14ac:dyDescent="0.25">
      <c r="A11375" t="s">
        <v>18</v>
      </c>
      <c r="B11375">
        <v>2260301</v>
      </c>
      <c r="C11375" s="4" t="s">
        <v>14087</v>
      </c>
      <c r="D11375" s="4" t="s">
        <v>1999</v>
      </c>
      <c r="E11375" s="8" t="s">
        <v>1999</v>
      </c>
      <c r="F11375" t="s">
        <v>422</v>
      </c>
      <c r="G11375" t="s">
        <v>423</v>
      </c>
      <c r="H11375" t="s">
        <v>424</v>
      </c>
      <c r="I11375" t="s">
        <v>1357</v>
      </c>
      <c r="J11375" s="1" t="s">
        <v>918</v>
      </c>
      <c r="L11375" s="2" t="s">
        <v>919</v>
      </c>
      <c r="M11375" s="2" t="s">
        <v>887</v>
      </c>
      <c r="N11375">
        <v>15</v>
      </c>
      <c r="O11375">
        <v>470000</v>
      </c>
      <c r="P11375">
        <v>7050000</v>
      </c>
      <c r="Q11375" t="s">
        <v>867</v>
      </c>
      <c r="R11375" s="3">
        <v>0.3</v>
      </c>
      <c r="S11375">
        <v>4935000</v>
      </c>
      <c r="T11375">
        <v>2115000</v>
      </c>
    </row>
    <row r="11376" spans="1:20" x14ac:dyDescent="0.25">
      <c r="A11376" t="s">
        <v>18</v>
      </c>
      <c r="B11376">
        <v>2260301</v>
      </c>
      <c r="C11376" s="4" t="s">
        <v>14087</v>
      </c>
      <c r="D11376" s="4" t="s">
        <v>2000</v>
      </c>
      <c r="E11376" s="8" t="s">
        <v>2000</v>
      </c>
      <c r="F11376" t="s">
        <v>422</v>
      </c>
      <c r="G11376" t="s">
        <v>423</v>
      </c>
      <c r="H11376" t="s">
        <v>424</v>
      </c>
      <c r="I11376" t="s">
        <v>1357</v>
      </c>
      <c r="J11376" s="1" t="s">
        <v>920</v>
      </c>
      <c r="L11376" s="2" t="s">
        <v>921</v>
      </c>
      <c r="M11376" s="2" t="s">
        <v>882</v>
      </c>
      <c r="N11376">
        <v>0</v>
      </c>
      <c r="O11376">
        <v>170000</v>
      </c>
      <c r="P11376">
        <v>0</v>
      </c>
      <c r="Q11376" t="s">
        <v>866</v>
      </c>
      <c r="R11376" s="3">
        <v>0.5</v>
      </c>
      <c r="S11376">
        <v>0</v>
      </c>
      <c r="T11376">
        <v>0</v>
      </c>
    </row>
    <row r="11377" spans="1:20" x14ac:dyDescent="0.25">
      <c r="A11377" t="s">
        <v>18</v>
      </c>
      <c r="B11377">
        <v>2260301</v>
      </c>
      <c r="C11377" s="4" t="s">
        <v>14087</v>
      </c>
      <c r="D11377" s="4" t="s">
        <v>2001</v>
      </c>
      <c r="E11377" s="8" t="s">
        <v>2001</v>
      </c>
      <c r="F11377" t="s">
        <v>422</v>
      </c>
      <c r="G11377" t="s">
        <v>423</v>
      </c>
      <c r="H11377" t="s">
        <v>424</v>
      </c>
      <c r="I11377" t="s">
        <v>1357</v>
      </c>
      <c r="J11377" s="1" t="s">
        <v>922</v>
      </c>
      <c r="L11377" s="2" t="s">
        <v>923</v>
      </c>
      <c r="M11377" s="2" t="s">
        <v>887</v>
      </c>
      <c r="N11377">
        <v>0</v>
      </c>
      <c r="O11377">
        <v>130000</v>
      </c>
      <c r="P11377">
        <v>0</v>
      </c>
      <c r="Q11377" t="s">
        <v>867</v>
      </c>
      <c r="R11377" s="3">
        <v>0.3</v>
      </c>
      <c r="S11377">
        <v>0</v>
      </c>
      <c r="T11377">
        <v>0</v>
      </c>
    </row>
    <row r="11378" spans="1:20" x14ac:dyDescent="0.25">
      <c r="A11378" t="s">
        <v>18</v>
      </c>
      <c r="B11378">
        <v>2260301</v>
      </c>
      <c r="C11378" s="4" t="s">
        <v>14087</v>
      </c>
      <c r="D11378" s="4" t="s">
        <v>2002</v>
      </c>
      <c r="E11378" s="8" t="s">
        <v>2002</v>
      </c>
      <c r="F11378" t="s">
        <v>422</v>
      </c>
      <c r="G11378" t="s">
        <v>423</v>
      </c>
      <c r="H11378" t="s">
        <v>424</v>
      </c>
      <c r="I11378" t="s">
        <v>1357</v>
      </c>
      <c r="J11378" s="1" t="s">
        <v>924</v>
      </c>
      <c r="L11378" s="2" t="s">
        <v>925</v>
      </c>
      <c r="M11378" s="2" t="s">
        <v>887</v>
      </c>
      <c r="N11378">
        <v>0</v>
      </c>
      <c r="O11378">
        <v>130000</v>
      </c>
      <c r="P11378">
        <v>0</v>
      </c>
      <c r="Q11378" t="s">
        <v>867</v>
      </c>
      <c r="R11378" s="3">
        <v>0.3</v>
      </c>
      <c r="S11378">
        <v>0</v>
      </c>
      <c r="T11378">
        <v>0</v>
      </c>
    </row>
    <row r="11379" spans="1:20" x14ac:dyDescent="0.25">
      <c r="A11379" t="s">
        <v>18</v>
      </c>
      <c r="B11379">
        <v>2260301</v>
      </c>
      <c r="C11379" s="4" t="s">
        <v>14087</v>
      </c>
      <c r="D11379" s="4" t="s">
        <v>2003</v>
      </c>
      <c r="E11379" s="8" t="s">
        <v>2003</v>
      </c>
      <c r="F11379" t="s">
        <v>422</v>
      </c>
      <c r="G11379" t="s">
        <v>423</v>
      </c>
      <c r="H11379" t="s">
        <v>424</v>
      </c>
      <c r="I11379" t="s">
        <v>1357</v>
      </c>
      <c r="J11379" s="1" t="s">
        <v>926</v>
      </c>
      <c r="L11379" s="2" t="s">
        <v>927</v>
      </c>
      <c r="M11379" s="2" t="s">
        <v>887</v>
      </c>
      <c r="N11379">
        <v>0</v>
      </c>
      <c r="O11379">
        <v>260000</v>
      </c>
      <c r="P11379">
        <v>0</v>
      </c>
      <c r="Q11379" t="s">
        <v>867</v>
      </c>
      <c r="R11379" s="3">
        <v>0.3</v>
      </c>
      <c r="S11379">
        <v>0</v>
      </c>
      <c r="T11379">
        <v>0</v>
      </c>
    </row>
    <row r="11380" spans="1:20" x14ac:dyDescent="0.25">
      <c r="A11380" t="s">
        <v>18</v>
      </c>
      <c r="B11380">
        <v>2260301</v>
      </c>
      <c r="C11380" s="4" t="s">
        <v>14087</v>
      </c>
      <c r="D11380" s="4" t="s">
        <v>2004</v>
      </c>
      <c r="E11380" s="8" t="s">
        <v>2004</v>
      </c>
      <c r="F11380" t="s">
        <v>422</v>
      </c>
      <c r="G11380" t="s">
        <v>423</v>
      </c>
      <c r="H11380" t="s">
        <v>424</v>
      </c>
      <c r="I11380" t="s">
        <v>1357</v>
      </c>
      <c r="J11380" s="1" t="s">
        <v>928</v>
      </c>
      <c r="L11380" s="2" t="s">
        <v>929</v>
      </c>
      <c r="M11380" s="2" t="s">
        <v>887</v>
      </c>
      <c r="N11380">
        <v>0</v>
      </c>
      <c r="O11380">
        <v>210000</v>
      </c>
      <c r="P11380">
        <v>0</v>
      </c>
      <c r="Q11380" t="s">
        <v>867</v>
      </c>
      <c r="R11380" s="3">
        <v>0.3</v>
      </c>
      <c r="S11380">
        <v>0</v>
      </c>
      <c r="T11380">
        <v>0</v>
      </c>
    </row>
    <row r="11381" spans="1:20" x14ac:dyDescent="0.25">
      <c r="A11381" t="s">
        <v>18</v>
      </c>
      <c r="B11381">
        <v>2260301</v>
      </c>
      <c r="C11381" s="4" t="s">
        <v>14087</v>
      </c>
      <c r="D11381" s="4" t="s">
        <v>2005</v>
      </c>
      <c r="E11381" s="8" t="s">
        <v>2005</v>
      </c>
      <c r="F11381" t="s">
        <v>422</v>
      </c>
      <c r="G11381" t="s">
        <v>423</v>
      </c>
      <c r="H11381" t="s">
        <v>424</v>
      </c>
      <c r="I11381" t="s">
        <v>1357</v>
      </c>
      <c r="J11381" s="1" t="s">
        <v>930</v>
      </c>
      <c r="L11381" s="2" t="s">
        <v>931</v>
      </c>
      <c r="M11381" s="2" t="s">
        <v>882</v>
      </c>
      <c r="N11381">
        <v>0</v>
      </c>
      <c r="O11381">
        <v>270000</v>
      </c>
      <c r="P11381">
        <v>0</v>
      </c>
      <c r="Q11381" t="s">
        <v>866</v>
      </c>
      <c r="R11381" s="3">
        <v>0.5</v>
      </c>
      <c r="S11381">
        <v>0</v>
      </c>
      <c r="T11381">
        <v>0</v>
      </c>
    </row>
    <row r="11382" spans="1:20" x14ac:dyDescent="0.25">
      <c r="A11382" t="s">
        <v>18</v>
      </c>
      <c r="B11382">
        <v>2260301</v>
      </c>
      <c r="C11382" s="4" t="s">
        <v>14087</v>
      </c>
      <c r="D11382" s="4" t="s">
        <v>2006</v>
      </c>
      <c r="E11382" s="8" t="s">
        <v>2006</v>
      </c>
      <c r="F11382" t="s">
        <v>422</v>
      </c>
      <c r="G11382" t="s">
        <v>423</v>
      </c>
      <c r="H11382" t="s">
        <v>424</v>
      </c>
      <c r="I11382" t="s">
        <v>1357</v>
      </c>
      <c r="J11382" s="1" t="s">
        <v>932</v>
      </c>
      <c r="L11382" s="2" t="s">
        <v>933</v>
      </c>
      <c r="M11382" s="2" t="s">
        <v>882</v>
      </c>
      <c r="N11382">
        <v>0</v>
      </c>
      <c r="O11382">
        <v>270000</v>
      </c>
      <c r="P11382">
        <v>0</v>
      </c>
      <c r="Q11382" t="s">
        <v>866</v>
      </c>
      <c r="R11382" s="3">
        <v>0.5</v>
      </c>
      <c r="S11382">
        <v>0</v>
      </c>
      <c r="T11382">
        <v>0</v>
      </c>
    </row>
    <row r="11383" spans="1:20" x14ac:dyDescent="0.25">
      <c r="A11383" t="s">
        <v>18</v>
      </c>
      <c r="B11383">
        <v>2260301</v>
      </c>
      <c r="C11383" s="4" t="s">
        <v>14087</v>
      </c>
      <c r="D11383" s="4" t="s">
        <v>2007</v>
      </c>
      <c r="E11383" s="8" t="s">
        <v>2007</v>
      </c>
      <c r="F11383" t="s">
        <v>422</v>
      </c>
      <c r="G11383" t="s">
        <v>423</v>
      </c>
      <c r="H11383" t="s">
        <v>424</v>
      </c>
      <c r="I11383" t="s">
        <v>1357</v>
      </c>
      <c r="J11383" s="1" t="s">
        <v>934</v>
      </c>
      <c r="L11383" s="2" t="s">
        <v>935</v>
      </c>
      <c r="M11383" s="2" t="s">
        <v>882</v>
      </c>
      <c r="N11383">
        <v>0</v>
      </c>
      <c r="O11383">
        <v>130000</v>
      </c>
      <c r="P11383">
        <v>0</v>
      </c>
      <c r="Q11383" t="s">
        <v>866</v>
      </c>
      <c r="R11383" s="3">
        <v>0.5</v>
      </c>
      <c r="S11383">
        <v>0</v>
      </c>
      <c r="T11383">
        <v>0</v>
      </c>
    </row>
    <row r="11384" spans="1:20" x14ac:dyDescent="0.25">
      <c r="A11384" t="s">
        <v>18</v>
      </c>
      <c r="B11384">
        <v>2260301</v>
      </c>
      <c r="C11384" s="4" t="s">
        <v>14087</v>
      </c>
      <c r="D11384" s="4" t="s">
        <v>2008</v>
      </c>
      <c r="E11384" s="8" t="s">
        <v>2008</v>
      </c>
      <c r="F11384" t="s">
        <v>422</v>
      </c>
      <c r="G11384" t="s">
        <v>423</v>
      </c>
      <c r="H11384" t="s">
        <v>424</v>
      </c>
      <c r="I11384" t="s">
        <v>1357</v>
      </c>
      <c r="J11384" s="1" t="s">
        <v>936</v>
      </c>
      <c r="L11384" s="2" t="s">
        <v>937</v>
      </c>
      <c r="M11384" s="2" t="s">
        <v>887</v>
      </c>
      <c r="N11384">
        <v>0</v>
      </c>
      <c r="O11384">
        <v>165000</v>
      </c>
      <c r="P11384">
        <v>0</v>
      </c>
      <c r="Q11384" t="s">
        <v>867</v>
      </c>
      <c r="R11384" s="3">
        <v>0.3</v>
      </c>
      <c r="S11384">
        <v>0</v>
      </c>
      <c r="T11384">
        <v>0</v>
      </c>
    </row>
    <row r="11385" spans="1:20" x14ac:dyDescent="0.25">
      <c r="A11385" t="s">
        <v>18</v>
      </c>
      <c r="B11385">
        <v>2260301</v>
      </c>
      <c r="C11385" s="4" t="s">
        <v>14087</v>
      </c>
      <c r="D11385" s="4" t="s">
        <v>2009</v>
      </c>
      <c r="E11385" s="8" t="s">
        <v>2009</v>
      </c>
      <c r="F11385" t="s">
        <v>422</v>
      </c>
      <c r="G11385" t="s">
        <v>423</v>
      </c>
      <c r="H11385" t="s">
        <v>424</v>
      </c>
      <c r="I11385" t="s">
        <v>1357</v>
      </c>
      <c r="J11385" s="1" t="s">
        <v>938</v>
      </c>
      <c r="L11385" s="2" t="s">
        <v>939</v>
      </c>
      <c r="M11385" s="2" t="s">
        <v>940</v>
      </c>
      <c r="N11385">
        <v>0</v>
      </c>
      <c r="O11385">
        <v>32000</v>
      </c>
      <c r="P11385">
        <v>0</v>
      </c>
      <c r="Q11385" t="s">
        <v>868</v>
      </c>
      <c r="R11385" s="3">
        <v>0</v>
      </c>
      <c r="S11385">
        <v>0</v>
      </c>
      <c r="T11385">
        <v>0</v>
      </c>
    </row>
    <row r="11386" spans="1:20" x14ac:dyDescent="0.25">
      <c r="A11386" t="s">
        <v>18</v>
      </c>
      <c r="B11386">
        <v>2260301</v>
      </c>
      <c r="C11386" s="4" t="s">
        <v>14087</v>
      </c>
      <c r="D11386" s="4" t="s">
        <v>2010</v>
      </c>
      <c r="E11386" s="8" t="s">
        <v>2010</v>
      </c>
      <c r="F11386" t="s">
        <v>422</v>
      </c>
      <c r="G11386" t="s">
        <v>423</v>
      </c>
      <c r="H11386" t="s">
        <v>424</v>
      </c>
      <c r="I11386" t="s">
        <v>1357</v>
      </c>
      <c r="J11386" s="1" t="s">
        <v>941</v>
      </c>
      <c r="L11386" s="2" t="s">
        <v>942</v>
      </c>
      <c r="M11386" s="2" t="s">
        <v>940</v>
      </c>
      <c r="N11386">
        <v>0</v>
      </c>
      <c r="O11386">
        <v>34000</v>
      </c>
      <c r="P11386">
        <v>0</v>
      </c>
      <c r="Q11386" t="s">
        <v>868</v>
      </c>
      <c r="R11386" s="3">
        <v>0</v>
      </c>
      <c r="S11386">
        <v>0</v>
      </c>
      <c r="T11386">
        <v>0</v>
      </c>
    </row>
    <row r="11387" spans="1:20" x14ac:dyDescent="0.25">
      <c r="A11387" t="s">
        <v>18</v>
      </c>
      <c r="B11387">
        <v>2260301</v>
      </c>
      <c r="C11387" s="4" t="s">
        <v>14087</v>
      </c>
      <c r="D11387" s="4" t="s">
        <v>2011</v>
      </c>
      <c r="E11387" s="8" t="s">
        <v>2011</v>
      </c>
      <c r="F11387" t="s">
        <v>422</v>
      </c>
      <c r="G11387" t="s">
        <v>423</v>
      </c>
      <c r="H11387" t="s">
        <v>424</v>
      </c>
      <c r="I11387" t="s">
        <v>1357</v>
      </c>
      <c r="J11387" s="1" t="s">
        <v>943</v>
      </c>
      <c r="L11387" s="2" t="s">
        <v>944</v>
      </c>
      <c r="M11387" s="2" t="s">
        <v>940</v>
      </c>
      <c r="N11387">
        <v>0</v>
      </c>
      <c r="O11387">
        <v>31000</v>
      </c>
      <c r="P11387">
        <v>0</v>
      </c>
      <c r="Q11387" t="s">
        <v>868</v>
      </c>
      <c r="R11387" s="3">
        <v>0</v>
      </c>
      <c r="S11387">
        <v>0</v>
      </c>
      <c r="T11387">
        <v>0</v>
      </c>
    </row>
    <row r="11388" spans="1:20" x14ac:dyDescent="0.25">
      <c r="A11388" t="s">
        <v>248</v>
      </c>
      <c r="B11388">
        <v>2260401</v>
      </c>
      <c r="C11388" s="4" t="s">
        <v>14087</v>
      </c>
      <c r="D11388" s="4" t="s">
        <v>8242</v>
      </c>
      <c r="E11388" s="8" t="s">
        <v>8242</v>
      </c>
      <c r="F11388" t="s">
        <v>422</v>
      </c>
      <c r="G11388" t="s">
        <v>704</v>
      </c>
      <c r="H11388" t="s">
        <v>405</v>
      </c>
      <c r="I11388" t="s">
        <v>1358</v>
      </c>
      <c r="J11388" s="1" t="s">
        <v>880</v>
      </c>
      <c r="L11388" s="2" t="s">
        <v>881</v>
      </c>
      <c r="M11388" s="2" t="s">
        <v>882</v>
      </c>
      <c r="N11388">
        <v>0</v>
      </c>
      <c r="O11388">
        <v>700000</v>
      </c>
      <c r="P11388">
        <v>0</v>
      </c>
      <c r="Q11388" t="s">
        <v>866</v>
      </c>
      <c r="R11388" s="3">
        <v>0.5</v>
      </c>
      <c r="S11388">
        <v>0</v>
      </c>
      <c r="T11388">
        <v>0</v>
      </c>
    </row>
    <row r="11389" spans="1:20" x14ac:dyDescent="0.25">
      <c r="A11389" t="s">
        <v>248</v>
      </c>
      <c r="B11389">
        <v>2260401</v>
      </c>
      <c r="C11389" s="4" t="s">
        <v>14087</v>
      </c>
      <c r="D11389" s="4" t="s">
        <v>8243</v>
      </c>
      <c r="E11389" s="8" t="s">
        <v>8243</v>
      </c>
      <c r="F11389" t="s">
        <v>422</v>
      </c>
      <c r="G11389" t="s">
        <v>704</v>
      </c>
      <c r="H11389" t="s">
        <v>405</v>
      </c>
      <c r="I11389" t="s">
        <v>1358</v>
      </c>
      <c r="J11389" s="1" t="s">
        <v>883</v>
      </c>
      <c r="L11389" s="2" t="s">
        <v>884</v>
      </c>
      <c r="M11389" s="2" t="s">
        <v>882</v>
      </c>
      <c r="N11389">
        <v>2</v>
      </c>
      <c r="O11389">
        <v>420000</v>
      </c>
      <c r="P11389">
        <v>840000</v>
      </c>
      <c r="Q11389" t="s">
        <v>866</v>
      </c>
      <c r="R11389" s="3">
        <v>0.5</v>
      </c>
      <c r="S11389">
        <v>420000</v>
      </c>
      <c r="T11389">
        <v>420000</v>
      </c>
    </row>
    <row r="11390" spans="1:20" x14ac:dyDescent="0.25">
      <c r="A11390" t="s">
        <v>248</v>
      </c>
      <c r="B11390">
        <v>2260401</v>
      </c>
      <c r="C11390" s="4" t="s">
        <v>14087</v>
      </c>
      <c r="D11390" s="4" t="s">
        <v>8244</v>
      </c>
      <c r="E11390" s="8" t="s">
        <v>8244</v>
      </c>
      <c r="F11390" t="s">
        <v>422</v>
      </c>
      <c r="G11390" t="s">
        <v>704</v>
      </c>
      <c r="H11390" t="s">
        <v>405</v>
      </c>
      <c r="I11390" t="s">
        <v>1358</v>
      </c>
      <c r="J11390" s="1" t="s">
        <v>885</v>
      </c>
      <c r="L11390" s="2" t="s">
        <v>886</v>
      </c>
      <c r="M11390" s="2" t="s">
        <v>887</v>
      </c>
      <c r="N11390">
        <v>1</v>
      </c>
      <c r="O11390">
        <v>250000</v>
      </c>
      <c r="P11390">
        <v>250000</v>
      </c>
      <c r="Q11390" t="s">
        <v>867</v>
      </c>
      <c r="R11390" s="3">
        <v>0.3</v>
      </c>
      <c r="S11390">
        <v>175000</v>
      </c>
      <c r="T11390">
        <v>75000</v>
      </c>
    </row>
    <row r="11391" spans="1:20" x14ac:dyDescent="0.25">
      <c r="A11391" t="s">
        <v>248</v>
      </c>
      <c r="B11391">
        <v>2260401</v>
      </c>
      <c r="C11391" s="4" t="s">
        <v>14087</v>
      </c>
      <c r="D11391" s="4" t="s">
        <v>8245</v>
      </c>
      <c r="E11391" s="8" t="s">
        <v>8245</v>
      </c>
      <c r="F11391" t="s">
        <v>422</v>
      </c>
      <c r="G11391" t="s">
        <v>704</v>
      </c>
      <c r="H11391" t="s">
        <v>405</v>
      </c>
      <c r="I11391" t="s">
        <v>1358</v>
      </c>
      <c r="J11391" s="1" t="s">
        <v>888</v>
      </c>
      <c r="L11391" s="2" t="s">
        <v>889</v>
      </c>
      <c r="M11391" s="2" t="s">
        <v>887</v>
      </c>
      <c r="N11391">
        <v>0</v>
      </c>
      <c r="O11391">
        <v>275000</v>
      </c>
      <c r="P11391">
        <v>0</v>
      </c>
      <c r="Q11391" t="s">
        <v>867</v>
      </c>
      <c r="R11391" s="3">
        <v>0.3</v>
      </c>
      <c r="S11391">
        <v>0</v>
      </c>
      <c r="T11391">
        <v>0</v>
      </c>
    </row>
    <row r="11392" spans="1:20" x14ac:dyDescent="0.25">
      <c r="A11392" t="s">
        <v>248</v>
      </c>
      <c r="B11392">
        <v>2260401</v>
      </c>
      <c r="C11392" s="4" t="s">
        <v>14087</v>
      </c>
      <c r="D11392" s="4" t="s">
        <v>8246</v>
      </c>
      <c r="E11392" s="8" t="s">
        <v>8246</v>
      </c>
      <c r="F11392" t="s">
        <v>422</v>
      </c>
      <c r="G11392" t="s">
        <v>704</v>
      </c>
      <c r="H11392" t="s">
        <v>405</v>
      </c>
      <c r="I11392" t="s">
        <v>1358</v>
      </c>
      <c r="J11392" s="1" t="s">
        <v>890</v>
      </c>
      <c r="L11392" s="2" t="s">
        <v>891</v>
      </c>
      <c r="M11392" s="2" t="s">
        <v>882</v>
      </c>
      <c r="N11392">
        <v>3</v>
      </c>
      <c r="O11392">
        <v>150000</v>
      </c>
      <c r="P11392">
        <v>450000</v>
      </c>
      <c r="Q11392" t="s">
        <v>866</v>
      </c>
      <c r="R11392" s="3">
        <v>0.5</v>
      </c>
      <c r="S11392">
        <v>225000</v>
      </c>
      <c r="T11392">
        <v>225000</v>
      </c>
    </row>
    <row r="11393" spans="1:20" x14ac:dyDescent="0.25">
      <c r="A11393" t="s">
        <v>248</v>
      </c>
      <c r="B11393">
        <v>2260401</v>
      </c>
      <c r="C11393" s="4" t="s">
        <v>14087</v>
      </c>
      <c r="D11393" s="4" t="s">
        <v>8247</v>
      </c>
      <c r="E11393" s="8" t="s">
        <v>8247</v>
      </c>
      <c r="F11393" t="s">
        <v>422</v>
      </c>
      <c r="G11393" t="s">
        <v>704</v>
      </c>
      <c r="H11393" t="s">
        <v>405</v>
      </c>
      <c r="I11393" t="s">
        <v>1358</v>
      </c>
      <c r="J11393" s="1" t="s">
        <v>892</v>
      </c>
      <c r="L11393" s="2" t="s">
        <v>893</v>
      </c>
      <c r="M11393" s="2" t="s">
        <v>882</v>
      </c>
      <c r="N11393">
        <v>0</v>
      </c>
      <c r="O11393">
        <v>300000</v>
      </c>
      <c r="P11393">
        <v>0</v>
      </c>
      <c r="Q11393" t="s">
        <v>866</v>
      </c>
      <c r="R11393" s="3">
        <v>0.5</v>
      </c>
      <c r="S11393">
        <v>0</v>
      </c>
      <c r="T11393">
        <v>0</v>
      </c>
    </row>
    <row r="11394" spans="1:20" x14ac:dyDescent="0.25">
      <c r="A11394" t="s">
        <v>248</v>
      </c>
      <c r="B11394">
        <v>2260401</v>
      </c>
      <c r="C11394" s="4" t="s">
        <v>14087</v>
      </c>
      <c r="D11394" s="4" t="s">
        <v>8248</v>
      </c>
      <c r="E11394" s="8" t="s">
        <v>8248</v>
      </c>
      <c r="F11394" t="s">
        <v>422</v>
      </c>
      <c r="G11394" t="s">
        <v>704</v>
      </c>
      <c r="H11394" t="s">
        <v>405</v>
      </c>
      <c r="I11394" t="s">
        <v>1358</v>
      </c>
      <c r="J11394" s="1" t="s">
        <v>894</v>
      </c>
      <c r="L11394" s="2" t="s">
        <v>895</v>
      </c>
      <c r="M11394" s="2" t="s">
        <v>882</v>
      </c>
      <c r="N11394">
        <v>1</v>
      </c>
      <c r="O11394">
        <v>400000</v>
      </c>
      <c r="P11394">
        <v>400000</v>
      </c>
      <c r="Q11394" t="s">
        <v>866</v>
      </c>
      <c r="R11394" s="3">
        <v>0.5</v>
      </c>
      <c r="S11394">
        <v>200000</v>
      </c>
      <c r="T11394">
        <v>200000</v>
      </c>
    </row>
    <row r="11395" spans="1:20" x14ac:dyDescent="0.25">
      <c r="A11395" t="s">
        <v>248</v>
      </c>
      <c r="B11395">
        <v>2260401</v>
      </c>
      <c r="C11395" s="4" t="s">
        <v>14087</v>
      </c>
      <c r="D11395" s="4" t="s">
        <v>8249</v>
      </c>
      <c r="E11395" s="8" t="s">
        <v>8249</v>
      </c>
      <c r="F11395" t="s">
        <v>422</v>
      </c>
      <c r="G11395" t="s">
        <v>704</v>
      </c>
      <c r="H11395" t="s">
        <v>405</v>
      </c>
      <c r="I11395" t="s">
        <v>1358</v>
      </c>
      <c r="J11395" s="1" t="s">
        <v>896</v>
      </c>
      <c r="L11395" s="2" t="s">
        <v>897</v>
      </c>
      <c r="M11395" s="2" t="s">
        <v>882</v>
      </c>
      <c r="N11395">
        <v>1</v>
      </c>
      <c r="O11395">
        <v>360000</v>
      </c>
      <c r="P11395">
        <v>360000</v>
      </c>
      <c r="Q11395" t="s">
        <v>866</v>
      </c>
      <c r="R11395" s="3">
        <v>0.5</v>
      </c>
      <c r="S11395">
        <v>180000</v>
      </c>
      <c r="T11395">
        <v>180000</v>
      </c>
    </row>
    <row r="11396" spans="1:20" x14ac:dyDescent="0.25">
      <c r="A11396" t="s">
        <v>248</v>
      </c>
      <c r="B11396">
        <v>2260401</v>
      </c>
      <c r="C11396" s="4" t="s">
        <v>14087</v>
      </c>
      <c r="D11396" s="4" t="s">
        <v>8250</v>
      </c>
      <c r="E11396" s="8" t="s">
        <v>8250</v>
      </c>
      <c r="F11396" t="s">
        <v>422</v>
      </c>
      <c r="G11396" t="s">
        <v>704</v>
      </c>
      <c r="H11396" t="s">
        <v>405</v>
      </c>
      <c r="I11396" t="s">
        <v>1358</v>
      </c>
      <c r="J11396" s="1" t="s">
        <v>898</v>
      </c>
      <c r="L11396" s="2" t="s">
        <v>899</v>
      </c>
      <c r="M11396" s="2" t="s">
        <v>882</v>
      </c>
      <c r="N11396">
        <v>0</v>
      </c>
      <c r="O11396">
        <v>250000</v>
      </c>
      <c r="P11396">
        <v>0</v>
      </c>
      <c r="Q11396" t="s">
        <v>866</v>
      </c>
      <c r="R11396" s="3">
        <v>0.5</v>
      </c>
      <c r="S11396">
        <v>0</v>
      </c>
      <c r="T11396">
        <v>0</v>
      </c>
    </row>
    <row r="11397" spans="1:20" x14ac:dyDescent="0.25">
      <c r="A11397" t="s">
        <v>248</v>
      </c>
      <c r="B11397">
        <v>2260401</v>
      </c>
      <c r="C11397" s="4" t="s">
        <v>14087</v>
      </c>
      <c r="D11397" s="4" t="s">
        <v>8251</v>
      </c>
      <c r="E11397" s="8" t="s">
        <v>8251</v>
      </c>
      <c r="F11397" t="s">
        <v>422</v>
      </c>
      <c r="G11397" t="s">
        <v>704</v>
      </c>
      <c r="H11397" t="s">
        <v>405</v>
      </c>
      <c r="I11397" t="s">
        <v>1358</v>
      </c>
      <c r="J11397" s="1" t="s">
        <v>900</v>
      </c>
      <c r="L11397" s="2" t="s">
        <v>901</v>
      </c>
      <c r="M11397" s="2" t="s">
        <v>882</v>
      </c>
      <c r="N11397">
        <v>0</v>
      </c>
      <c r="O11397">
        <v>360000</v>
      </c>
      <c r="P11397">
        <v>0</v>
      </c>
      <c r="Q11397" t="s">
        <v>866</v>
      </c>
      <c r="R11397" s="3">
        <v>0.5</v>
      </c>
      <c r="S11397">
        <v>0</v>
      </c>
      <c r="T11397">
        <v>0</v>
      </c>
    </row>
    <row r="11398" spans="1:20" x14ac:dyDescent="0.25">
      <c r="A11398" t="s">
        <v>248</v>
      </c>
      <c r="B11398">
        <v>2260401</v>
      </c>
      <c r="C11398" s="4" t="s">
        <v>14087</v>
      </c>
      <c r="D11398" s="4" t="s">
        <v>8252</v>
      </c>
      <c r="E11398" s="8" t="s">
        <v>8252</v>
      </c>
      <c r="F11398" t="s">
        <v>422</v>
      </c>
      <c r="G11398" t="s">
        <v>704</v>
      </c>
      <c r="H11398" t="s">
        <v>405</v>
      </c>
      <c r="I11398" t="s">
        <v>1358</v>
      </c>
      <c r="J11398" s="1" t="s">
        <v>902</v>
      </c>
      <c r="L11398" s="2" t="s">
        <v>903</v>
      </c>
      <c r="M11398" s="2" t="s">
        <v>887</v>
      </c>
      <c r="N11398">
        <v>2</v>
      </c>
      <c r="O11398">
        <v>300000</v>
      </c>
      <c r="P11398">
        <v>600000</v>
      </c>
      <c r="Q11398" t="s">
        <v>867</v>
      </c>
      <c r="R11398" s="3">
        <v>0.3</v>
      </c>
      <c r="S11398">
        <v>420000</v>
      </c>
      <c r="T11398">
        <v>180000</v>
      </c>
    </row>
    <row r="11399" spans="1:20" x14ac:dyDescent="0.25">
      <c r="A11399" t="s">
        <v>248</v>
      </c>
      <c r="B11399">
        <v>2260401</v>
      </c>
      <c r="C11399" s="4" t="s">
        <v>14087</v>
      </c>
      <c r="D11399" s="4" t="s">
        <v>8253</v>
      </c>
      <c r="E11399" s="8" t="s">
        <v>8253</v>
      </c>
      <c r="F11399" t="s">
        <v>422</v>
      </c>
      <c r="G11399" t="s">
        <v>704</v>
      </c>
      <c r="H11399" t="s">
        <v>405</v>
      </c>
      <c r="I11399" t="s">
        <v>1358</v>
      </c>
      <c r="J11399" s="1" t="s">
        <v>904</v>
      </c>
      <c r="L11399" s="2" t="s">
        <v>905</v>
      </c>
      <c r="M11399" s="2" t="s">
        <v>887</v>
      </c>
      <c r="N11399">
        <v>0</v>
      </c>
      <c r="O11399">
        <v>690000</v>
      </c>
      <c r="P11399">
        <v>0</v>
      </c>
      <c r="Q11399" t="s">
        <v>867</v>
      </c>
      <c r="R11399" s="3">
        <v>0.3</v>
      </c>
      <c r="S11399">
        <v>0</v>
      </c>
      <c r="T11399">
        <v>0</v>
      </c>
    </row>
    <row r="11400" spans="1:20" x14ac:dyDescent="0.25">
      <c r="A11400" t="s">
        <v>248</v>
      </c>
      <c r="B11400">
        <v>2260401</v>
      </c>
      <c r="C11400" s="4" t="s">
        <v>14087</v>
      </c>
      <c r="D11400" s="4" t="s">
        <v>8254</v>
      </c>
      <c r="E11400" s="8" t="s">
        <v>8254</v>
      </c>
      <c r="F11400" t="s">
        <v>422</v>
      </c>
      <c r="G11400" t="s">
        <v>704</v>
      </c>
      <c r="H11400" t="s">
        <v>405</v>
      </c>
      <c r="I11400" t="s">
        <v>1358</v>
      </c>
      <c r="J11400" s="1" t="s">
        <v>906</v>
      </c>
      <c r="L11400" s="2" t="s">
        <v>907</v>
      </c>
      <c r="M11400" s="2" t="s">
        <v>887</v>
      </c>
      <c r="N11400">
        <v>4</v>
      </c>
      <c r="O11400">
        <v>330000</v>
      </c>
      <c r="P11400">
        <v>1320000</v>
      </c>
      <c r="Q11400" t="s">
        <v>867</v>
      </c>
      <c r="R11400" s="3">
        <v>0.3</v>
      </c>
      <c r="S11400">
        <v>923999.99999999988</v>
      </c>
      <c r="T11400">
        <v>396000</v>
      </c>
    </row>
    <row r="11401" spans="1:20" x14ac:dyDescent="0.25">
      <c r="A11401" t="s">
        <v>248</v>
      </c>
      <c r="B11401">
        <v>2260401</v>
      </c>
      <c r="C11401" s="4" t="s">
        <v>14087</v>
      </c>
      <c r="D11401" s="4" t="s">
        <v>8255</v>
      </c>
      <c r="E11401" s="8" t="s">
        <v>8255</v>
      </c>
      <c r="F11401" t="s">
        <v>422</v>
      </c>
      <c r="G11401" t="s">
        <v>704</v>
      </c>
      <c r="H11401" t="s">
        <v>405</v>
      </c>
      <c r="I11401" t="s">
        <v>1358</v>
      </c>
      <c r="J11401" s="1" t="s">
        <v>908</v>
      </c>
      <c r="L11401" s="2" t="s">
        <v>909</v>
      </c>
      <c r="M11401" s="2" t="s">
        <v>882</v>
      </c>
      <c r="N11401">
        <v>0</v>
      </c>
      <c r="O11401">
        <v>200000</v>
      </c>
      <c r="P11401">
        <v>0</v>
      </c>
      <c r="Q11401" t="s">
        <v>866</v>
      </c>
      <c r="R11401" s="3">
        <v>0.5</v>
      </c>
      <c r="S11401">
        <v>0</v>
      </c>
      <c r="T11401">
        <v>0</v>
      </c>
    </row>
    <row r="11402" spans="1:20" x14ac:dyDescent="0.25">
      <c r="A11402" t="s">
        <v>248</v>
      </c>
      <c r="B11402">
        <v>2260401</v>
      </c>
      <c r="C11402" s="4" t="s">
        <v>14087</v>
      </c>
      <c r="D11402" s="4" t="s">
        <v>8256</v>
      </c>
      <c r="E11402" s="8" t="s">
        <v>8256</v>
      </c>
      <c r="F11402" t="s">
        <v>422</v>
      </c>
      <c r="G11402" t="s">
        <v>704</v>
      </c>
      <c r="H11402" t="s">
        <v>405</v>
      </c>
      <c r="I11402" t="s">
        <v>1358</v>
      </c>
      <c r="J11402" s="1" t="s">
        <v>910</v>
      </c>
      <c r="L11402" s="2" t="s">
        <v>911</v>
      </c>
      <c r="M11402" s="2" t="s">
        <v>887</v>
      </c>
      <c r="N11402">
        <v>0</v>
      </c>
      <c r="O11402">
        <v>400000</v>
      </c>
      <c r="P11402">
        <v>0</v>
      </c>
      <c r="Q11402" t="s">
        <v>867</v>
      </c>
      <c r="R11402" s="3">
        <v>0.3</v>
      </c>
      <c r="S11402">
        <v>0</v>
      </c>
      <c r="T11402">
        <v>0</v>
      </c>
    </row>
    <row r="11403" spans="1:20" x14ac:dyDescent="0.25">
      <c r="A11403" t="s">
        <v>248</v>
      </c>
      <c r="B11403">
        <v>2260401</v>
      </c>
      <c r="C11403" s="4" t="s">
        <v>14087</v>
      </c>
      <c r="D11403" s="4" t="s">
        <v>8257</v>
      </c>
      <c r="E11403" s="8" t="s">
        <v>8257</v>
      </c>
      <c r="F11403" t="s">
        <v>422</v>
      </c>
      <c r="G11403" t="s">
        <v>704</v>
      </c>
      <c r="H11403" t="s">
        <v>405</v>
      </c>
      <c r="I11403" t="s">
        <v>1358</v>
      </c>
      <c r="J11403" s="1" t="s">
        <v>912</v>
      </c>
      <c r="L11403" s="2" t="s">
        <v>913</v>
      </c>
      <c r="M11403" s="2" t="s">
        <v>882</v>
      </c>
      <c r="N11403">
        <v>3</v>
      </c>
      <c r="O11403">
        <v>240000</v>
      </c>
      <c r="P11403">
        <v>720000</v>
      </c>
      <c r="Q11403" t="s">
        <v>866</v>
      </c>
      <c r="R11403" s="3">
        <v>0.5</v>
      </c>
      <c r="S11403">
        <v>360000</v>
      </c>
      <c r="T11403">
        <v>360000</v>
      </c>
    </row>
    <row r="11404" spans="1:20" x14ac:dyDescent="0.25">
      <c r="A11404" t="s">
        <v>248</v>
      </c>
      <c r="B11404">
        <v>2260401</v>
      </c>
      <c r="C11404" s="4" t="s">
        <v>14087</v>
      </c>
      <c r="D11404" s="4" t="s">
        <v>8258</v>
      </c>
      <c r="E11404" s="8" t="s">
        <v>8258</v>
      </c>
      <c r="F11404" t="s">
        <v>422</v>
      </c>
      <c r="G11404" t="s">
        <v>704</v>
      </c>
      <c r="H11404" t="s">
        <v>405</v>
      </c>
      <c r="I11404" t="s">
        <v>1358</v>
      </c>
      <c r="J11404" s="1" t="s">
        <v>914</v>
      </c>
      <c r="L11404" s="2" t="s">
        <v>915</v>
      </c>
      <c r="M11404" s="2" t="s">
        <v>887</v>
      </c>
      <c r="N11404">
        <v>0</v>
      </c>
      <c r="O11404">
        <v>240000</v>
      </c>
      <c r="P11404">
        <v>0</v>
      </c>
      <c r="Q11404" t="s">
        <v>867</v>
      </c>
      <c r="R11404" s="3">
        <v>0.3</v>
      </c>
      <c r="S11404">
        <v>0</v>
      </c>
      <c r="T11404">
        <v>0</v>
      </c>
    </row>
    <row r="11405" spans="1:20" x14ac:dyDescent="0.25">
      <c r="A11405" t="s">
        <v>248</v>
      </c>
      <c r="B11405">
        <v>2260401</v>
      </c>
      <c r="C11405" s="4" t="s">
        <v>14087</v>
      </c>
      <c r="D11405" s="4" t="s">
        <v>8259</v>
      </c>
      <c r="E11405" s="8" t="s">
        <v>8259</v>
      </c>
      <c r="F11405" t="s">
        <v>422</v>
      </c>
      <c r="G11405" t="s">
        <v>704</v>
      </c>
      <c r="H11405" t="s">
        <v>405</v>
      </c>
      <c r="I11405" t="s">
        <v>1358</v>
      </c>
      <c r="J11405" s="1" t="s">
        <v>916</v>
      </c>
      <c r="L11405" s="2" t="s">
        <v>917</v>
      </c>
      <c r="M11405" s="2" t="s">
        <v>887</v>
      </c>
      <c r="N11405">
        <v>0</v>
      </c>
      <c r="O11405">
        <v>150000</v>
      </c>
      <c r="P11405">
        <v>0</v>
      </c>
      <c r="Q11405" t="s">
        <v>867</v>
      </c>
      <c r="R11405" s="3">
        <v>0.3</v>
      </c>
      <c r="S11405">
        <v>0</v>
      </c>
      <c r="T11405">
        <v>0</v>
      </c>
    </row>
    <row r="11406" spans="1:20" x14ac:dyDescent="0.25">
      <c r="A11406" t="s">
        <v>248</v>
      </c>
      <c r="B11406">
        <v>2260401</v>
      </c>
      <c r="C11406" s="4" t="s">
        <v>14087</v>
      </c>
      <c r="D11406" s="4" t="s">
        <v>8260</v>
      </c>
      <c r="E11406" s="8" t="s">
        <v>8260</v>
      </c>
      <c r="F11406" t="s">
        <v>422</v>
      </c>
      <c r="G11406" t="s">
        <v>704</v>
      </c>
      <c r="H11406" t="s">
        <v>405</v>
      </c>
      <c r="I11406" t="s">
        <v>1358</v>
      </c>
      <c r="J11406" s="1" t="s">
        <v>918</v>
      </c>
      <c r="L11406" s="2" t="s">
        <v>919</v>
      </c>
      <c r="M11406" s="2" t="s">
        <v>887</v>
      </c>
      <c r="N11406">
        <v>4</v>
      </c>
      <c r="O11406">
        <v>470000</v>
      </c>
      <c r="P11406">
        <v>1880000</v>
      </c>
      <c r="Q11406" t="s">
        <v>867</v>
      </c>
      <c r="R11406" s="3">
        <v>0.3</v>
      </c>
      <c r="S11406">
        <v>1316000</v>
      </c>
      <c r="T11406">
        <v>564000</v>
      </c>
    </row>
    <row r="11407" spans="1:20" x14ac:dyDescent="0.25">
      <c r="A11407" t="s">
        <v>248</v>
      </c>
      <c r="B11407">
        <v>2260401</v>
      </c>
      <c r="C11407" s="4" t="s">
        <v>14087</v>
      </c>
      <c r="D11407" s="4" t="s">
        <v>8261</v>
      </c>
      <c r="E11407" s="8" t="s">
        <v>8261</v>
      </c>
      <c r="F11407" t="s">
        <v>422</v>
      </c>
      <c r="G11407" t="s">
        <v>704</v>
      </c>
      <c r="H11407" t="s">
        <v>405</v>
      </c>
      <c r="I11407" t="s">
        <v>1358</v>
      </c>
      <c r="J11407" s="1" t="s">
        <v>920</v>
      </c>
      <c r="L11407" s="2" t="s">
        <v>921</v>
      </c>
      <c r="M11407" s="2" t="s">
        <v>882</v>
      </c>
      <c r="N11407">
        <v>0</v>
      </c>
      <c r="O11407">
        <v>170000</v>
      </c>
      <c r="P11407">
        <v>0</v>
      </c>
      <c r="Q11407" t="s">
        <v>866</v>
      </c>
      <c r="R11407" s="3">
        <v>0.5</v>
      </c>
      <c r="S11407">
        <v>0</v>
      </c>
      <c r="T11407">
        <v>0</v>
      </c>
    </row>
    <row r="11408" spans="1:20" x14ac:dyDescent="0.25">
      <c r="A11408" t="s">
        <v>248</v>
      </c>
      <c r="B11408">
        <v>2260401</v>
      </c>
      <c r="C11408" s="4" t="s">
        <v>14087</v>
      </c>
      <c r="D11408" s="4" t="s">
        <v>8262</v>
      </c>
      <c r="E11408" s="8" t="s">
        <v>8262</v>
      </c>
      <c r="F11408" t="s">
        <v>422</v>
      </c>
      <c r="G11408" t="s">
        <v>704</v>
      </c>
      <c r="H11408" t="s">
        <v>405</v>
      </c>
      <c r="I11408" t="s">
        <v>1358</v>
      </c>
      <c r="J11408" s="1" t="s">
        <v>922</v>
      </c>
      <c r="L11408" s="2" t="s">
        <v>923</v>
      </c>
      <c r="M11408" s="2" t="s">
        <v>887</v>
      </c>
      <c r="N11408">
        <v>0</v>
      </c>
      <c r="O11408">
        <v>130000</v>
      </c>
      <c r="P11408">
        <v>0</v>
      </c>
      <c r="Q11408" t="s">
        <v>867</v>
      </c>
      <c r="R11408" s="3">
        <v>0.3</v>
      </c>
      <c r="S11408">
        <v>0</v>
      </c>
      <c r="T11408">
        <v>0</v>
      </c>
    </row>
    <row r="11409" spans="1:20" x14ac:dyDescent="0.25">
      <c r="A11409" t="s">
        <v>248</v>
      </c>
      <c r="B11409">
        <v>2260401</v>
      </c>
      <c r="C11409" s="4" t="s">
        <v>14087</v>
      </c>
      <c r="D11409" s="4" t="s">
        <v>8263</v>
      </c>
      <c r="E11409" s="8" t="s">
        <v>8263</v>
      </c>
      <c r="F11409" t="s">
        <v>422</v>
      </c>
      <c r="G11409" t="s">
        <v>704</v>
      </c>
      <c r="H11409" t="s">
        <v>405</v>
      </c>
      <c r="I11409" t="s">
        <v>1358</v>
      </c>
      <c r="J11409" s="1" t="s">
        <v>924</v>
      </c>
      <c r="L11409" s="2" t="s">
        <v>925</v>
      </c>
      <c r="M11409" s="2" t="s">
        <v>887</v>
      </c>
      <c r="N11409">
        <v>0</v>
      </c>
      <c r="O11409">
        <v>130000</v>
      </c>
      <c r="P11409">
        <v>0</v>
      </c>
      <c r="Q11409" t="s">
        <v>867</v>
      </c>
      <c r="R11409" s="3">
        <v>0.3</v>
      </c>
      <c r="S11409">
        <v>0</v>
      </c>
      <c r="T11409">
        <v>0</v>
      </c>
    </row>
    <row r="11410" spans="1:20" x14ac:dyDescent="0.25">
      <c r="A11410" t="s">
        <v>248</v>
      </c>
      <c r="B11410">
        <v>2260401</v>
      </c>
      <c r="C11410" s="4" t="s">
        <v>14087</v>
      </c>
      <c r="D11410" s="4" t="s">
        <v>8264</v>
      </c>
      <c r="E11410" s="8" t="s">
        <v>8264</v>
      </c>
      <c r="F11410" t="s">
        <v>422</v>
      </c>
      <c r="G11410" t="s">
        <v>704</v>
      </c>
      <c r="H11410" t="s">
        <v>405</v>
      </c>
      <c r="I11410" t="s">
        <v>1358</v>
      </c>
      <c r="J11410" s="1" t="s">
        <v>926</v>
      </c>
      <c r="L11410" s="2" t="s">
        <v>927</v>
      </c>
      <c r="M11410" s="2" t="s">
        <v>887</v>
      </c>
      <c r="N11410">
        <v>0</v>
      </c>
      <c r="O11410">
        <v>260000</v>
      </c>
      <c r="P11410">
        <v>0</v>
      </c>
      <c r="Q11410" t="s">
        <v>867</v>
      </c>
      <c r="R11410" s="3">
        <v>0.3</v>
      </c>
      <c r="S11410">
        <v>0</v>
      </c>
      <c r="T11410">
        <v>0</v>
      </c>
    </row>
    <row r="11411" spans="1:20" x14ac:dyDescent="0.25">
      <c r="A11411" t="s">
        <v>248</v>
      </c>
      <c r="B11411">
        <v>2260401</v>
      </c>
      <c r="C11411" s="4" t="s">
        <v>14087</v>
      </c>
      <c r="D11411" s="4" t="s">
        <v>8265</v>
      </c>
      <c r="E11411" s="8" t="s">
        <v>8265</v>
      </c>
      <c r="F11411" t="s">
        <v>422</v>
      </c>
      <c r="G11411" t="s">
        <v>704</v>
      </c>
      <c r="H11411" t="s">
        <v>405</v>
      </c>
      <c r="I11411" t="s">
        <v>1358</v>
      </c>
      <c r="J11411" s="1" t="s">
        <v>928</v>
      </c>
      <c r="L11411" s="2" t="s">
        <v>929</v>
      </c>
      <c r="M11411" s="2" t="s">
        <v>887</v>
      </c>
      <c r="N11411">
        <v>0</v>
      </c>
      <c r="O11411">
        <v>210000</v>
      </c>
      <c r="P11411">
        <v>0</v>
      </c>
      <c r="Q11411" t="s">
        <v>867</v>
      </c>
      <c r="R11411" s="3">
        <v>0.3</v>
      </c>
      <c r="S11411">
        <v>0</v>
      </c>
      <c r="T11411">
        <v>0</v>
      </c>
    </row>
    <row r="11412" spans="1:20" x14ac:dyDescent="0.25">
      <c r="A11412" t="s">
        <v>248</v>
      </c>
      <c r="B11412">
        <v>2260401</v>
      </c>
      <c r="C11412" s="4" t="s">
        <v>14087</v>
      </c>
      <c r="D11412" s="4" t="s">
        <v>8266</v>
      </c>
      <c r="E11412" s="8" t="s">
        <v>8266</v>
      </c>
      <c r="F11412" t="s">
        <v>422</v>
      </c>
      <c r="G11412" t="s">
        <v>704</v>
      </c>
      <c r="H11412" t="s">
        <v>405</v>
      </c>
      <c r="I11412" t="s">
        <v>1358</v>
      </c>
      <c r="J11412" s="1" t="s">
        <v>930</v>
      </c>
      <c r="L11412" s="2" t="s">
        <v>931</v>
      </c>
      <c r="M11412" s="2" t="s">
        <v>882</v>
      </c>
      <c r="N11412">
        <v>0</v>
      </c>
      <c r="O11412">
        <v>270000</v>
      </c>
      <c r="P11412">
        <v>0</v>
      </c>
      <c r="Q11412" t="s">
        <v>866</v>
      </c>
      <c r="R11412" s="3">
        <v>0.5</v>
      </c>
      <c r="S11412">
        <v>0</v>
      </c>
      <c r="T11412">
        <v>0</v>
      </c>
    </row>
    <row r="11413" spans="1:20" x14ac:dyDescent="0.25">
      <c r="A11413" t="s">
        <v>248</v>
      </c>
      <c r="B11413">
        <v>2260401</v>
      </c>
      <c r="C11413" s="4" t="s">
        <v>14087</v>
      </c>
      <c r="D11413" s="4" t="s">
        <v>8267</v>
      </c>
      <c r="E11413" s="8" t="s">
        <v>8267</v>
      </c>
      <c r="F11413" t="s">
        <v>422</v>
      </c>
      <c r="G11413" t="s">
        <v>704</v>
      </c>
      <c r="H11413" t="s">
        <v>405</v>
      </c>
      <c r="I11413" t="s">
        <v>1358</v>
      </c>
      <c r="J11413" s="1" t="s">
        <v>932</v>
      </c>
      <c r="L11413" s="2" t="s">
        <v>933</v>
      </c>
      <c r="M11413" s="2" t="s">
        <v>882</v>
      </c>
      <c r="N11413">
        <v>0</v>
      </c>
      <c r="O11413">
        <v>270000</v>
      </c>
      <c r="P11413">
        <v>0</v>
      </c>
      <c r="Q11413" t="s">
        <v>866</v>
      </c>
      <c r="R11413" s="3">
        <v>0.5</v>
      </c>
      <c r="S11413">
        <v>0</v>
      </c>
      <c r="T11413">
        <v>0</v>
      </c>
    </row>
    <row r="11414" spans="1:20" x14ac:dyDescent="0.25">
      <c r="A11414" t="s">
        <v>248</v>
      </c>
      <c r="B11414">
        <v>2260401</v>
      </c>
      <c r="C11414" s="4" t="s">
        <v>14087</v>
      </c>
      <c r="D11414" s="4" t="s">
        <v>8268</v>
      </c>
      <c r="E11414" s="8" t="s">
        <v>8268</v>
      </c>
      <c r="F11414" t="s">
        <v>422</v>
      </c>
      <c r="G11414" t="s">
        <v>704</v>
      </c>
      <c r="H11414" t="s">
        <v>405</v>
      </c>
      <c r="I11414" t="s">
        <v>1358</v>
      </c>
      <c r="J11414" s="1" t="s">
        <v>934</v>
      </c>
      <c r="L11414" s="2" t="s">
        <v>935</v>
      </c>
      <c r="M11414" s="2" t="s">
        <v>882</v>
      </c>
      <c r="N11414">
        <v>0</v>
      </c>
      <c r="O11414">
        <v>130000</v>
      </c>
      <c r="P11414">
        <v>0</v>
      </c>
      <c r="Q11414" t="s">
        <v>866</v>
      </c>
      <c r="R11414" s="3">
        <v>0.5</v>
      </c>
      <c r="S11414">
        <v>0</v>
      </c>
      <c r="T11414">
        <v>0</v>
      </c>
    </row>
    <row r="11415" spans="1:20" x14ac:dyDescent="0.25">
      <c r="A11415" t="s">
        <v>248</v>
      </c>
      <c r="B11415">
        <v>2260401</v>
      </c>
      <c r="C11415" s="4" t="s">
        <v>14087</v>
      </c>
      <c r="D11415" s="4" t="s">
        <v>8269</v>
      </c>
      <c r="E11415" s="8" t="s">
        <v>8269</v>
      </c>
      <c r="F11415" t="s">
        <v>422</v>
      </c>
      <c r="G11415" t="s">
        <v>704</v>
      </c>
      <c r="H11415" t="s">
        <v>405</v>
      </c>
      <c r="I11415" t="s">
        <v>1358</v>
      </c>
      <c r="J11415" s="1" t="s">
        <v>936</v>
      </c>
      <c r="L11415" s="2" t="s">
        <v>937</v>
      </c>
      <c r="M11415" s="2" t="s">
        <v>887</v>
      </c>
      <c r="N11415">
        <v>0</v>
      </c>
      <c r="O11415">
        <v>165000</v>
      </c>
      <c r="P11415">
        <v>0</v>
      </c>
      <c r="Q11415" t="s">
        <v>867</v>
      </c>
      <c r="R11415" s="3">
        <v>0.3</v>
      </c>
      <c r="S11415">
        <v>0</v>
      </c>
      <c r="T11415">
        <v>0</v>
      </c>
    </row>
    <row r="11416" spans="1:20" x14ac:dyDescent="0.25">
      <c r="A11416" t="s">
        <v>248</v>
      </c>
      <c r="B11416">
        <v>2260401</v>
      </c>
      <c r="C11416" s="4" t="s">
        <v>14087</v>
      </c>
      <c r="D11416" s="4" t="s">
        <v>8270</v>
      </c>
      <c r="E11416" s="8" t="s">
        <v>8270</v>
      </c>
      <c r="F11416" t="s">
        <v>422</v>
      </c>
      <c r="G11416" t="s">
        <v>704</v>
      </c>
      <c r="H11416" t="s">
        <v>405</v>
      </c>
      <c r="I11416" t="s">
        <v>1358</v>
      </c>
      <c r="J11416" s="1" t="s">
        <v>938</v>
      </c>
      <c r="L11416" s="2" t="s">
        <v>939</v>
      </c>
      <c r="M11416" s="2" t="s">
        <v>940</v>
      </c>
      <c r="N11416">
        <v>0</v>
      </c>
      <c r="O11416">
        <v>32000</v>
      </c>
      <c r="P11416">
        <v>0</v>
      </c>
      <c r="Q11416" t="s">
        <v>868</v>
      </c>
      <c r="R11416" s="3">
        <v>0</v>
      </c>
      <c r="S11416">
        <v>0</v>
      </c>
      <c r="T11416">
        <v>0</v>
      </c>
    </row>
    <row r="11417" spans="1:20" x14ac:dyDescent="0.25">
      <c r="A11417" t="s">
        <v>248</v>
      </c>
      <c r="B11417">
        <v>2260401</v>
      </c>
      <c r="C11417" s="4" t="s">
        <v>14087</v>
      </c>
      <c r="D11417" s="4" t="s">
        <v>8271</v>
      </c>
      <c r="E11417" s="8" t="s">
        <v>8271</v>
      </c>
      <c r="F11417" t="s">
        <v>422</v>
      </c>
      <c r="G11417" t="s">
        <v>704</v>
      </c>
      <c r="H11417" t="s">
        <v>405</v>
      </c>
      <c r="I11417" t="s">
        <v>1358</v>
      </c>
      <c r="J11417" s="1" t="s">
        <v>941</v>
      </c>
      <c r="L11417" s="2" t="s">
        <v>942</v>
      </c>
      <c r="M11417" s="2" t="s">
        <v>940</v>
      </c>
      <c r="N11417">
        <v>0</v>
      </c>
      <c r="O11417">
        <v>34000</v>
      </c>
      <c r="P11417">
        <v>0</v>
      </c>
      <c r="Q11417" t="s">
        <v>868</v>
      </c>
      <c r="R11417" s="3">
        <v>0</v>
      </c>
      <c r="S11417">
        <v>0</v>
      </c>
      <c r="T11417">
        <v>0</v>
      </c>
    </row>
    <row r="11418" spans="1:20" x14ac:dyDescent="0.25">
      <c r="A11418" t="s">
        <v>248</v>
      </c>
      <c r="B11418">
        <v>2260401</v>
      </c>
      <c r="C11418" s="4" t="s">
        <v>14087</v>
      </c>
      <c r="D11418" s="4" t="s">
        <v>8272</v>
      </c>
      <c r="E11418" s="8" t="s">
        <v>8272</v>
      </c>
      <c r="F11418" t="s">
        <v>422</v>
      </c>
      <c r="G11418" t="s">
        <v>704</v>
      </c>
      <c r="H11418" t="s">
        <v>405</v>
      </c>
      <c r="I11418" t="s">
        <v>1358</v>
      </c>
      <c r="J11418" s="1" t="s">
        <v>943</v>
      </c>
      <c r="L11418" s="2" t="s">
        <v>944</v>
      </c>
      <c r="M11418" s="2" t="s">
        <v>940</v>
      </c>
      <c r="N11418">
        <v>0</v>
      </c>
      <c r="O11418">
        <v>31000</v>
      </c>
      <c r="P11418">
        <v>0</v>
      </c>
      <c r="Q11418" t="s">
        <v>868</v>
      </c>
      <c r="R11418" s="3">
        <v>0</v>
      </c>
      <c r="S11418">
        <v>0</v>
      </c>
      <c r="T11418">
        <v>0</v>
      </c>
    </row>
    <row r="11419" spans="1:20" x14ac:dyDescent="0.25">
      <c r="A11419" t="s">
        <v>375</v>
      </c>
      <c r="B11419">
        <v>2260501</v>
      </c>
      <c r="C11419" s="4" t="s">
        <v>14087</v>
      </c>
      <c r="D11419" s="4" t="s">
        <v>11642</v>
      </c>
      <c r="E11419" s="8" t="s">
        <v>11642</v>
      </c>
      <c r="F11419" t="s">
        <v>422</v>
      </c>
      <c r="G11419" t="s">
        <v>751</v>
      </c>
      <c r="H11419" t="s">
        <v>417</v>
      </c>
      <c r="I11419" t="s">
        <v>1359</v>
      </c>
      <c r="J11419" s="1" t="s">
        <v>880</v>
      </c>
      <c r="L11419" s="2" t="s">
        <v>881</v>
      </c>
      <c r="M11419" s="2" t="s">
        <v>882</v>
      </c>
      <c r="N11419">
        <v>0</v>
      </c>
      <c r="O11419">
        <v>700000</v>
      </c>
      <c r="P11419">
        <v>0</v>
      </c>
      <c r="Q11419" t="s">
        <v>866</v>
      </c>
      <c r="R11419" s="3">
        <v>0.5</v>
      </c>
      <c r="S11419">
        <v>0</v>
      </c>
      <c r="T11419">
        <v>0</v>
      </c>
    </row>
    <row r="11420" spans="1:20" x14ac:dyDescent="0.25">
      <c r="A11420" t="s">
        <v>375</v>
      </c>
      <c r="B11420">
        <v>2260501</v>
      </c>
      <c r="C11420" s="4" t="s">
        <v>14087</v>
      </c>
      <c r="D11420" s="4" t="s">
        <v>11643</v>
      </c>
      <c r="E11420" s="8" t="s">
        <v>11643</v>
      </c>
      <c r="F11420" t="s">
        <v>422</v>
      </c>
      <c r="G11420" t="s">
        <v>751</v>
      </c>
      <c r="H11420" t="s">
        <v>417</v>
      </c>
      <c r="I11420" t="s">
        <v>1359</v>
      </c>
      <c r="J11420" s="1" t="s">
        <v>883</v>
      </c>
      <c r="L11420" s="2" t="s">
        <v>884</v>
      </c>
      <c r="M11420" s="2" t="s">
        <v>882</v>
      </c>
      <c r="N11420">
        <v>3</v>
      </c>
      <c r="O11420">
        <v>420000</v>
      </c>
      <c r="P11420">
        <v>1260000</v>
      </c>
      <c r="Q11420" t="s">
        <v>866</v>
      </c>
      <c r="R11420" s="3">
        <v>0.5</v>
      </c>
      <c r="S11420">
        <v>630000</v>
      </c>
      <c r="T11420">
        <v>630000</v>
      </c>
    </row>
    <row r="11421" spans="1:20" x14ac:dyDescent="0.25">
      <c r="A11421" t="s">
        <v>375</v>
      </c>
      <c r="B11421">
        <v>2260501</v>
      </c>
      <c r="C11421" s="4" t="s">
        <v>14087</v>
      </c>
      <c r="D11421" s="4" t="s">
        <v>11644</v>
      </c>
      <c r="E11421" s="8" t="s">
        <v>11644</v>
      </c>
      <c r="F11421" t="s">
        <v>422</v>
      </c>
      <c r="G11421" t="s">
        <v>751</v>
      </c>
      <c r="H11421" t="s">
        <v>417</v>
      </c>
      <c r="I11421" t="s">
        <v>1359</v>
      </c>
      <c r="J11421" s="1" t="s">
        <v>885</v>
      </c>
      <c r="L11421" s="2" t="s">
        <v>886</v>
      </c>
      <c r="M11421" s="2" t="s">
        <v>887</v>
      </c>
      <c r="N11421">
        <v>0</v>
      </c>
      <c r="O11421">
        <v>250000</v>
      </c>
      <c r="P11421">
        <v>0</v>
      </c>
      <c r="Q11421" t="s">
        <v>867</v>
      </c>
      <c r="R11421" s="3">
        <v>0.3</v>
      </c>
      <c r="S11421">
        <v>0</v>
      </c>
      <c r="T11421">
        <v>0</v>
      </c>
    </row>
    <row r="11422" spans="1:20" x14ac:dyDescent="0.25">
      <c r="A11422" t="s">
        <v>375</v>
      </c>
      <c r="B11422">
        <v>2260501</v>
      </c>
      <c r="C11422" s="4" t="s">
        <v>14087</v>
      </c>
      <c r="D11422" s="4" t="s">
        <v>11645</v>
      </c>
      <c r="E11422" s="8" t="s">
        <v>11645</v>
      </c>
      <c r="F11422" t="s">
        <v>422</v>
      </c>
      <c r="G11422" t="s">
        <v>751</v>
      </c>
      <c r="H11422" t="s">
        <v>417</v>
      </c>
      <c r="I11422" t="s">
        <v>1359</v>
      </c>
      <c r="J11422" s="1" t="s">
        <v>888</v>
      </c>
      <c r="L11422" s="2" t="s">
        <v>889</v>
      </c>
      <c r="M11422" s="2" t="s">
        <v>887</v>
      </c>
      <c r="N11422">
        <v>0</v>
      </c>
      <c r="O11422">
        <v>275000</v>
      </c>
      <c r="P11422">
        <v>0</v>
      </c>
      <c r="Q11422" t="s">
        <v>867</v>
      </c>
      <c r="R11422" s="3">
        <v>0.3</v>
      </c>
      <c r="S11422">
        <v>0</v>
      </c>
      <c r="T11422">
        <v>0</v>
      </c>
    </row>
    <row r="11423" spans="1:20" x14ac:dyDescent="0.25">
      <c r="A11423" t="s">
        <v>375</v>
      </c>
      <c r="B11423">
        <v>2260501</v>
      </c>
      <c r="C11423" s="4" t="s">
        <v>14087</v>
      </c>
      <c r="D11423" s="4" t="s">
        <v>11646</v>
      </c>
      <c r="E11423" s="8" t="s">
        <v>11646</v>
      </c>
      <c r="F11423" t="s">
        <v>422</v>
      </c>
      <c r="G11423" t="s">
        <v>751</v>
      </c>
      <c r="H11423" t="s">
        <v>417</v>
      </c>
      <c r="I11423" t="s">
        <v>1359</v>
      </c>
      <c r="J11423" s="1" t="s">
        <v>890</v>
      </c>
      <c r="L11423" s="2" t="s">
        <v>891</v>
      </c>
      <c r="M11423" s="2" t="s">
        <v>882</v>
      </c>
      <c r="N11423">
        <v>8</v>
      </c>
      <c r="O11423">
        <v>150000</v>
      </c>
      <c r="P11423">
        <v>1200000</v>
      </c>
      <c r="Q11423" t="s">
        <v>866</v>
      </c>
      <c r="R11423" s="3">
        <v>0.5</v>
      </c>
      <c r="S11423">
        <v>600000</v>
      </c>
      <c r="T11423">
        <v>600000</v>
      </c>
    </row>
    <row r="11424" spans="1:20" x14ac:dyDescent="0.25">
      <c r="A11424" t="s">
        <v>375</v>
      </c>
      <c r="B11424">
        <v>2260501</v>
      </c>
      <c r="C11424" s="4" t="s">
        <v>14087</v>
      </c>
      <c r="D11424" s="4" t="s">
        <v>11647</v>
      </c>
      <c r="E11424" s="8" t="s">
        <v>11647</v>
      </c>
      <c r="F11424" t="s">
        <v>422</v>
      </c>
      <c r="G11424" t="s">
        <v>751</v>
      </c>
      <c r="H11424" t="s">
        <v>417</v>
      </c>
      <c r="I11424" t="s">
        <v>1359</v>
      </c>
      <c r="J11424" s="1" t="s">
        <v>892</v>
      </c>
      <c r="L11424" s="2" t="s">
        <v>893</v>
      </c>
      <c r="M11424" s="2" t="s">
        <v>882</v>
      </c>
      <c r="N11424">
        <v>0</v>
      </c>
      <c r="O11424">
        <v>300000</v>
      </c>
      <c r="P11424">
        <v>0</v>
      </c>
      <c r="Q11424" t="s">
        <v>866</v>
      </c>
      <c r="R11424" s="3">
        <v>0.5</v>
      </c>
      <c r="S11424">
        <v>0</v>
      </c>
      <c r="T11424">
        <v>0</v>
      </c>
    </row>
    <row r="11425" spans="1:20" x14ac:dyDescent="0.25">
      <c r="A11425" t="s">
        <v>375</v>
      </c>
      <c r="B11425">
        <v>2260501</v>
      </c>
      <c r="C11425" s="4" t="s">
        <v>14087</v>
      </c>
      <c r="D11425" s="4" t="s">
        <v>11648</v>
      </c>
      <c r="E11425" s="8" t="s">
        <v>11648</v>
      </c>
      <c r="F11425" t="s">
        <v>422</v>
      </c>
      <c r="G11425" t="s">
        <v>751</v>
      </c>
      <c r="H11425" t="s">
        <v>417</v>
      </c>
      <c r="I11425" t="s">
        <v>1359</v>
      </c>
      <c r="J11425" s="1" t="s">
        <v>894</v>
      </c>
      <c r="L11425" s="2" t="s">
        <v>895</v>
      </c>
      <c r="M11425" s="2" t="s">
        <v>882</v>
      </c>
      <c r="N11425">
        <v>4</v>
      </c>
      <c r="O11425">
        <v>400000</v>
      </c>
      <c r="P11425">
        <v>1600000</v>
      </c>
      <c r="Q11425" t="s">
        <v>866</v>
      </c>
      <c r="R11425" s="3">
        <v>0.5</v>
      </c>
      <c r="S11425">
        <v>800000</v>
      </c>
      <c r="T11425">
        <v>800000</v>
      </c>
    </row>
    <row r="11426" spans="1:20" x14ac:dyDescent="0.25">
      <c r="A11426" t="s">
        <v>375</v>
      </c>
      <c r="B11426">
        <v>2260501</v>
      </c>
      <c r="C11426" s="4" t="s">
        <v>14087</v>
      </c>
      <c r="D11426" s="4" t="s">
        <v>11649</v>
      </c>
      <c r="E11426" s="8" t="s">
        <v>11649</v>
      </c>
      <c r="F11426" t="s">
        <v>422</v>
      </c>
      <c r="G11426" t="s">
        <v>751</v>
      </c>
      <c r="H11426" t="s">
        <v>417</v>
      </c>
      <c r="I11426" t="s">
        <v>1359</v>
      </c>
      <c r="J11426" s="1" t="s">
        <v>896</v>
      </c>
      <c r="L11426" s="2" t="s">
        <v>897</v>
      </c>
      <c r="M11426" s="2" t="s">
        <v>882</v>
      </c>
      <c r="N11426">
        <v>10</v>
      </c>
      <c r="O11426">
        <v>360000</v>
      </c>
      <c r="P11426">
        <v>3600000</v>
      </c>
      <c r="Q11426" t="s">
        <v>866</v>
      </c>
      <c r="R11426" s="3">
        <v>0.5</v>
      </c>
      <c r="S11426">
        <v>1800000</v>
      </c>
      <c r="T11426">
        <v>1800000</v>
      </c>
    </row>
    <row r="11427" spans="1:20" x14ac:dyDescent="0.25">
      <c r="A11427" t="s">
        <v>375</v>
      </c>
      <c r="B11427">
        <v>2260501</v>
      </c>
      <c r="C11427" s="4" t="s">
        <v>14087</v>
      </c>
      <c r="D11427" s="4" t="s">
        <v>11650</v>
      </c>
      <c r="E11427" s="8" t="s">
        <v>11650</v>
      </c>
      <c r="F11427" t="s">
        <v>422</v>
      </c>
      <c r="G11427" t="s">
        <v>751</v>
      </c>
      <c r="H11427" t="s">
        <v>417</v>
      </c>
      <c r="I11427" t="s">
        <v>1359</v>
      </c>
      <c r="J11427" s="1" t="s">
        <v>898</v>
      </c>
      <c r="L11427" s="2" t="s">
        <v>899</v>
      </c>
      <c r="M11427" s="2" t="s">
        <v>882</v>
      </c>
      <c r="N11427">
        <v>0</v>
      </c>
      <c r="O11427">
        <v>250000</v>
      </c>
      <c r="P11427">
        <v>0</v>
      </c>
      <c r="Q11427" t="s">
        <v>866</v>
      </c>
      <c r="R11427" s="3">
        <v>0.5</v>
      </c>
      <c r="S11427">
        <v>0</v>
      </c>
      <c r="T11427">
        <v>0</v>
      </c>
    </row>
    <row r="11428" spans="1:20" x14ac:dyDescent="0.25">
      <c r="A11428" t="s">
        <v>375</v>
      </c>
      <c r="B11428">
        <v>2260501</v>
      </c>
      <c r="C11428" s="4" t="s">
        <v>14087</v>
      </c>
      <c r="D11428" s="4" t="s">
        <v>11651</v>
      </c>
      <c r="E11428" s="8" t="s">
        <v>11651</v>
      </c>
      <c r="F11428" t="s">
        <v>422</v>
      </c>
      <c r="G11428" t="s">
        <v>751</v>
      </c>
      <c r="H11428" t="s">
        <v>417</v>
      </c>
      <c r="I11428" t="s">
        <v>1359</v>
      </c>
      <c r="J11428" s="1" t="s">
        <v>900</v>
      </c>
      <c r="L11428" s="2" t="s">
        <v>901</v>
      </c>
      <c r="M11428" s="2" t="s">
        <v>882</v>
      </c>
      <c r="N11428">
        <v>0</v>
      </c>
      <c r="O11428">
        <v>360000</v>
      </c>
      <c r="P11428">
        <v>0</v>
      </c>
      <c r="Q11428" t="s">
        <v>866</v>
      </c>
      <c r="R11428" s="3">
        <v>0.5</v>
      </c>
      <c r="S11428">
        <v>0</v>
      </c>
      <c r="T11428">
        <v>0</v>
      </c>
    </row>
    <row r="11429" spans="1:20" x14ac:dyDescent="0.25">
      <c r="A11429" t="s">
        <v>375</v>
      </c>
      <c r="B11429">
        <v>2260501</v>
      </c>
      <c r="C11429" s="4" t="s">
        <v>14087</v>
      </c>
      <c r="D11429" s="4" t="s">
        <v>11652</v>
      </c>
      <c r="E11429" s="8" t="s">
        <v>11652</v>
      </c>
      <c r="F11429" t="s">
        <v>422</v>
      </c>
      <c r="G11429" t="s">
        <v>751</v>
      </c>
      <c r="H11429" t="s">
        <v>417</v>
      </c>
      <c r="I11429" t="s">
        <v>1359</v>
      </c>
      <c r="J11429" s="1" t="s">
        <v>902</v>
      </c>
      <c r="L11429" s="2" t="s">
        <v>903</v>
      </c>
      <c r="M11429" s="2" t="s">
        <v>887</v>
      </c>
      <c r="N11429">
        <v>8</v>
      </c>
      <c r="O11429">
        <v>300000</v>
      </c>
      <c r="P11429">
        <v>2400000</v>
      </c>
      <c r="Q11429" t="s">
        <v>867</v>
      </c>
      <c r="R11429" s="3">
        <v>0.3</v>
      </c>
      <c r="S11429">
        <v>1680000</v>
      </c>
      <c r="T11429">
        <v>720000</v>
      </c>
    </row>
    <row r="11430" spans="1:20" x14ac:dyDescent="0.25">
      <c r="A11430" t="s">
        <v>375</v>
      </c>
      <c r="B11430">
        <v>2260501</v>
      </c>
      <c r="C11430" s="4" t="s">
        <v>14087</v>
      </c>
      <c r="D11430" s="4" t="s">
        <v>11653</v>
      </c>
      <c r="E11430" s="8" t="s">
        <v>11653</v>
      </c>
      <c r="F11430" t="s">
        <v>422</v>
      </c>
      <c r="G11430" t="s">
        <v>751</v>
      </c>
      <c r="H11430" t="s">
        <v>417</v>
      </c>
      <c r="I11430" t="s">
        <v>1359</v>
      </c>
      <c r="J11430" s="1" t="s">
        <v>904</v>
      </c>
      <c r="L11430" s="2" t="s">
        <v>905</v>
      </c>
      <c r="M11430" s="2" t="s">
        <v>887</v>
      </c>
      <c r="N11430">
        <v>4</v>
      </c>
      <c r="O11430">
        <v>690000</v>
      </c>
      <c r="P11430">
        <v>2760000</v>
      </c>
      <c r="Q11430" t="s">
        <v>867</v>
      </c>
      <c r="R11430" s="3">
        <v>0.3</v>
      </c>
      <c r="S11430">
        <v>1931999.9999999998</v>
      </c>
      <c r="T11430">
        <v>828000</v>
      </c>
    </row>
    <row r="11431" spans="1:20" x14ac:dyDescent="0.25">
      <c r="A11431" t="s">
        <v>375</v>
      </c>
      <c r="B11431">
        <v>2260501</v>
      </c>
      <c r="C11431" s="4" t="s">
        <v>14087</v>
      </c>
      <c r="D11431" s="4" t="s">
        <v>11654</v>
      </c>
      <c r="E11431" s="8" t="s">
        <v>11654</v>
      </c>
      <c r="F11431" t="s">
        <v>422</v>
      </c>
      <c r="G11431" t="s">
        <v>751</v>
      </c>
      <c r="H11431" t="s">
        <v>417</v>
      </c>
      <c r="I11431" t="s">
        <v>1359</v>
      </c>
      <c r="J11431" s="1" t="s">
        <v>906</v>
      </c>
      <c r="L11431" s="2" t="s">
        <v>907</v>
      </c>
      <c r="M11431" s="2" t="s">
        <v>887</v>
      </c>
      <c r="N11431">
        <v>0</v>
      </c>
      <c r="O11431">
        <v>330000</v>
      </c>
      <c r="P11431">
        <v>0</v>
      </c>
      <c r="Q11431" t="s">
        <v>867</v>
      </c>
      <c r="R11431" s="3">
        <v>0.3</v>
      </c>
      <c r="S11431">
        <v>0</v>
      </c>
      <c r="T11431">
        <v>0</v>
      </c>
    </row>
    <row r="11432" spans="1:20" x14ac:dyDescent="0.25">
      <c r="A11432" t="s">
        <v>375</v>
      </c>
      <c r="B11432">
        <v>2260501</v>
      </c>
      <c r="C11432" s="4" t="s">
        <v>14087</v>
      </c>
      <c r="D11432" s="4" t="s">
        <v>11655</v>
      </c>
      <c r="E11432" s="8" t="s">
        <v>11655</v>
      </c>
      <c r="F11432" t="s">
        <v>422</v>
      </c>
      <c r="G11432" t="s">
        <v>751</v>
      </c>
      <c r="H11432" t="s">
        <v>417</v>
      </c>
      <c r="I11432" t="s">
        <v>1359</v>
      </c>
      <c r="J11432" s="1" t="s">
        <v>908</v>
      </c>
      <c r="L11432" s="2" t="s">
        <v>909</v>
      </c>
      <c r="M11432" s="2" t="s">
        <v>882</v>
      </c>
      <c r="N11432">
        <v>4</v>
      </c>
      <c r="O11432">
        <v>200000</v>
      </c>
      <c r="P11432">
        <v>800000</v>
      </c>
      <c r="Q11432" t="s">
        <v>866</v>
      </c>
      <c r="R11432" s="3">
        <v>0.5</v>
      </c>
      <c r="S11432">
        <v>400000</v>
      </c>
      <c r="T11432">
        <v>400000</v>
      </c>
    </row>
    <row r="11433" spans="1:20" x14ac:dyDescent="0.25">
      <c r="A11433" t="s">
        <v>375</v>
      </c>
      <c r="B11433">
        <v>2260501</v>
      </c>
      <c r="C11433" s="4" t="s">
        <v>14087</v>
      </c>
      <c r="D11433" s="4" t="s">
        <v>11656</v>
      </c>
      <c r="E11433" s="8" t="s">
        <v>11656</v>
      </c>
      <c r="F11433" t="s">
        <v>422</v>
      </c>
      <c r="G11433" t="s">
        <v>751</v>
      </c>
      <c r="H11433" t="s">
        <v>417</v>
      </c>
      <c r="I11433" t="s">
        <v>1359</v>
      </c>
      <c r="J11433" s="1" t="s">
        <v>910</v>
      </c>
      <c r="L11433" s="2" t="s">
        <v>911</v>
      </c>
      <c r="M11433" s="2" t="s">
        <v>887</v>
      </c>
      <c r="N11433">
        <v>6</v>
      </c>
      <c r="O11433">
        <v>400000</v>
      </c>
      <c r="P11433">
        <v>2400000</v>
      </c>
      <c r="Q11433" t="s">
        <v>867</v>
      </c>
      <c r="R11433" s="3">
        <v>0.3</v>
      </c>
      <c r="S11433">
        <v>1680000</v>
      </c>
      <c r="T11433">
        <v>720000</v>
      </c>
    </row>
    <row r="11434" spans="1:20" x14ac:dyDescent="0.25">
      <c r="A11434" t="s">
        <v>375</v>
      </c>
      <c r="B11434">
        <v>2260501</v>
      </c>
      <c r="C11434" s="4" t="s">
        <v>14087</v>
      </c>
      <c r="D11434" s="4" t="s">
        <v>11657</v>
      </c>
      <c r="E11434" s="8" t="s">
        <v>11657</v>
      </c>
      <c r="F11434" t="s">
        <v>422</v>
      </c>
      <c r="G11434" t="s">
        <v>751</v>
      </c>
      <c r="H11434" t="s">
        <v>417</v>
      </c>
      <c r="I11434" t="s">
        <v>1359</v>
      </c>
      <c r="J11434" s="1" t="s">
        <v>912</v>
      </c>
      <c r="L11434" s="2" t="s">
        <v>913</v>
      </c>
      <c r="M11434" s="2" t="s">
        <v>882</v>
      </c>
      <c r="N11434">
        <v>6</v>
      </c>
      <c r="O11434">
        <v>240000</v>
      </c>
      <c r="P11434">
        <v>1440000</v>
      </c>
      <c r="Q11434" t="s">
        <v>866</v>
      </c>
      <c r="R11434" s="3">
        <v>0.5</v>
      </c>
      <c r="S11434">
        <v>720000</v>
      </c>
      <c r="T11434">
        <v>720000</v>
      </c>
    </row>
    <row r="11435" spans="1:20" x14ac:dyDescent="0.25">
      <c r="A11435" t="s">
        <v>375</v>
      </c>
      <c r="B11435">
        <v>2260501</v>
      </c>
      <c r="C11435" s="4" t="s">
        <v>14087</v>
      </c>
      <c r="D11435" s="4" t="s">
        <v>11658</v>
      </c>
      <c r="E11435" s="8" t="s">
        <v>11658</v>
      </c>
      <c r="F11435" t="s">
        <v>422</v>
      </c>
      <c r="G11435" t="s">
        <v>751</v>
      </c>
      <c r="H11435" t="s">
        <v>417</v>
      </c>
      <c r="I11435" t="s">
        <v>1359</v>
      </c>
      <c r="J11435" s="1" t="s">
        <v>914</v>
      </c>
      <c r="L11435" s="2" t="s">
        <v>915</v>
      </c>
      <c r="M11435" s="2" t="s">
        <v>887</v>
      </c>
      <c r="N11435">
        <v>5</v>
      </c>
      <c r="O11435">
        <v>240000</v>
      </c>
      <c r="P11435">
        <v>1200000</v>
      </c>
      <c r="Q11435" t="s">
        <v>867</v>
      </c>
      <c r="R11435" s="3">
        <v>0.3</v>
      </c>
      <c r="S11435">
        <v>840000</v>
      </c>
      <c r="T11435">
        <v>360000</v>
      </c>
    </row>
    <row r="11436" spans="1:20" x14ac:dyDescent="0.25">
      <c r="A11436" t="s">
        <v>375</v>
      </c>
      <c r="B11436">
        <v>2260501</v>
      </c>
      <c r="C11436" s="4" t="s">
        <v>14087</v>
      </c>
      <c r="D11436" s="4" t="s">
        <v>11659</v>
      </c>
      <c r="E11436" s="8" t="s">
        <v>11659</v>
      </c>
      <c r="F11436" t="s">
        <v>422</v>
      </c>
      <c r="G11436" t="s">
        <v>751</v>
      </c>
      <c r="H11436" t="s">
        <v>417</v>
      </c>
      <c r="I11436" t="s">
        <v>1359</v>
      </c>
      <c r="J11436" s="1" t="s">
        <v>916</v>
      </c>
      <c r="L11436" s="2" t="s">
        <v>917</v>
      </c>
      <c r="M11436" s="2" t="s">
        <v>887</v>
      </c>
      <c r="N11436">
        <v>0</v>
      </c>
      <c r="O11436">
        <v>150000</v>
      </c>
      <c r="P11436">
        <v>0</v>
      </c>
      <c r="Q11436" t="s">
        <v>867</v>
      </c>
      <c r="R11436" s="3">
        <v>0.3</v>
      </c>
      <c r="S11436">
        <v>0</v>
      </c>
      <c r="T11436">
        <v>0</v>
      </c>
    </row>
    <row r="11437" spans="1:20" x14ac:dyDescent="0.25">
      <c r="A11437" t="s">
        <v>375</v>
      </c>
      <c r="B11437">
        <v>2260501</v>
      </c>
      <c r="C11437" s="4" t="s">
        <v>14087</v>
      </c>
      <c r="D11437" s="4" t="s">
        <v>11660</v>
      </c>
      <c r="E11437" s="8" t="s">
        <v>11660</v>
      </c>
      <c r="F11437" t="s">
        <v>422</v>
      </c>
      <c r="G11437" t="s">
        <v>751</v>
      </c>
      <c r="H11437" t="s">
        <v>417</v>
      </c>
      <c r="I11437" t="s">
        <v>1359</v>
      </c>
      <c r="J11437" s="1" t="s">
        <v>918</v>
      </c>
      <c r="L11437" s="2" t="s">
        <v>919</v>
      </c>
      <c r="M11437" s="2" t="s">
        <v>887</v>
      </c>
      <c r="N11437">
        <v>10</v>
      </c>
      <c r="O11437">
        <v>470000</v>
      </c>
      <c r="P11437">
        <v>4700000</v>
      </c>
      <c r="Q11437" t="s">
        <v>867</v>
      </c>
      <c r="R11437" s="3">
        <v>0.3</v>
      </c>
      <c r="S11437">
        <v>3290000</v>
      </c>
      <c r="T11437">
        <v>1410000</v>
      </c>
    </row>
    <row r="11438" spans="1:20" x14ac:dyDescent="0.25">
      <c r="A11438" t="s">
        <v>375</v>
      </c>
      <c r="B11438">
        <v>2260501</v>
      </c>
      <c r="C11438" s="4" t="s">
        <v>14087</v>
      </c>
      <c r="D11438" s="4" t="s">
        <v>11661</v>
      </c>
      <c r="E11438" s="8" t="s">
        <v>11661</v>
      </c>
      <c r="F11438" t="s">
        <v>422</v>
      </c>
      <c r="G11438" t="s">
        <v>751</v>
      </c>
      <c r="H11438" t="s">
        <v>417</v>
      </c>
      <c r="I11438" t="s">
        <v>1359</v>
      </c>
      <c r="J11438" s="1" t="s">
        <v>920</v>
      </c>
      <c r="L11438" s="2" t="s">
        <v>921</v>
      </c>
      <c r="M11438" s="2" t="s">
        <v>882</v>
      </c>
      <c r="N11438">
        <v>0</v>
      </c>
      <c r="O11438">
        <v>170000</v>
      </c>
      <c r="P11438">
        <v>0</v>
      </c>
      <c r="Q11438" t="s">
        <v>866</v>
      </c>
      <c r="R11438" s="3">
        <v>0.5</v>
      </c>
      <c r="S11438">
        <v>0</v>
      </c>
      <c r="T11438">
        <v>0</v>
      </c>
    </row>
    <row r="11439" spans="1:20" x14ac:dyDescent="0.25">
      <c r="A11439" t="s">
        <v>375</v>
      </c>
      <c r="B11439">
        <v>2260501</v>
      </c>
      <c r="C11439" s="4" t="s">
        <v>14087</v>
      </c>
      <c r="D11439" s="4" t="s">
        <v>11662</v>
      </c>
      <c r="E11439" s="8" t="s">
        <v>11662</v>
      </c>
      <c r="F11439" t="s">
        <v>422</v>
      </c>
      <c r="G11439" t="s">
        <v>751</v>
      </c>
      <c r="H11439" t="s">
        <v>417</v>
      </c>
      <c r="I11439" t="s">
        <v>1359</v>
      </c>
      <c r="J11439" s="1" t="s">
        <v>922</v>
      </c>
      <c r="L11439" s="2" t="s">
        <v>923</v>
      </c>
      <c r="M11439" s="2" t="s">
        <v>887</v>
      </c>
      <c r="N11439">
        <v>0</v>
      </c>
      <c r="O11439">
        <v>130000</v>
      </c>
      <c r="P11439">
        <v>0</v>
      </c>
      <c r="Q11439" t="s">
        <v>867</v>
      </c>
      <c r="R11439" s="3">
        <v>0.3</v>
      </c>
      <c r="S11439">
        <v>0</v>
      </c>
      <c r="T11439">
        <v>0</v>
      </c>
    </row>
    <row r="11440" spans="1:20" x14ac:dyDescent="0.25">
      <c r="A11440" t="s">
        <v>375</v>
      </c>
      <c r="B11440">
        <v>2260501</v>
      </c>
      <c r="C11440" s="4" t="s">
        <v>14087</v>
      </c>
      <c r="D11440" s="4" t="s">
        <v>11663</v>
      </c>
      <c r="E11440" s="8" t="s">
        <v>11663</v>
      </c>
      <c r="F11440" t="s">
        <v>422</v>
      </c>
      <c r="G11440" t="s">
        <v>751</v>
      </c>
      <c r="H11440" t="s">
        <v>417</v>
      </c>
      <c r="I11440" t="s">
        <v>1359</v>
      </c>
      <c r="J11440" s="1" t="s">
        <v>924</v>
      </c>
      <c r="L11440" s="2" t="s">
        <v>925</v>
      </c>
      <c r="M11440" s="2" t="s">
        <v>887</v>
      </c>
      <c r="N11440">
        <v>0</v>
      </c>
      <c r="O11440">
        <v>130000</v>
      </c>
      <c r="P11440">
        <v>0</v>
      </c>
      <c r="Q11440" t="s">
        <v>867</v>
      </c>
      <c r="R11440" s="3">
        <v>0.3</v>
      </c>
      <c r="S11440">
        <v>0</v>
      </c>
      <c r="T11440">
        <v>0</v>
      </c>
    </row>
    <row r="11441" spans="1:20" x14ac:dyDescent="0.25">
      <c r="A11441" t="s">
        <v>375</v>
      </c>
      <c r="B11441">
        <v>2260501</v>
      </c>
      <c r="C11441" s="4" t="s">
        <v>14087</v>
      </c>
      <c r="D11441" s="4" t="s">
        <v>11664</v>
      </c>
      <c r="E11441" s="8" t="s">
        <v>11664</v>
      </c>
      <c r="F11441" t="s">
        <v>422</v>
      </c>
      <c r="G11441" t="s">
        <v>751</v>
      </c>
      <c r="H11441" t="s">
        <v>417</v>
      </c>
      <c r="I11441" t="s">
        <v>1359</v>
      </c>
      <c r="J11441" s="1" t="s">
        <v>926</v>
      </c>
      <c r="L11441" s="2" t="s">
        <v>927</v>
      </c>
      <c r="M11441" s="2" t="s">
        <v>887</v>
      </c>
      <c r="N11441">
        <v>0</v>
      </c>
      <c r="O11441">
        <v>260000</v>
      </c>
      <c r="P11441">
        <v>0</v>
      </c>
      <c r="Q11441" t="s">
        <v>867</v>
      </c>
      <c r="R11441" s="3">
        <v>0.3</v>
      </c>
      <c r="S11441">
        <v>0</v>
      </c>
      <c r="T11441">
        <v>0</v>
      </c>
    </row>
    <row r="11442" spans="1:20" x14ac:dyDescent="0.25">
      <c r="A11442" t="s">
        <v>375</v>
      </c>
      <c r="B11442">
        <v>2260501</v>
      </c>
      <c r="C11442" s="4" t="s">
        <v>14087</v>
      </c>
      <c r="D11442" s="4" t="s">
        <v>11665</v>
      </c>
      <c r="E11442" s="8" t="s">
        <v>11665</v>
      </c>
      <c r="F11442" t="s">
        <v>422</v>
      </c>
      <c r="G11442" t="s">
        <v>751</v>
      </c>
      <c r="H11442" t="s">
        <v>417</v>
      </c>
      <c r="I11442" t="s">
        <v>1359</v>
      </c>
      <c r="J11442" s="1" t="s">
        <v>928</v>
      </c>
      <c r="L11442" s="2" t="s">
        <v>929</v>
      </c>
      <c r="M11442" s="2" t="s">
        <v>887</v>
      </c>
      <c r="N11442">
        <v>0</v>
      </c>
      <c r="O11442">
        <v>210000</v>
      </c>
      <c r="P11442">
        <v>0</v>
      </c>
      <c r="Q11442" t="s">
        <v>867</v>
      </c>
      <c r="R11442" s="3">
        <v>0.3</v>
      </c>
      <c r="S11442">
        <v>0</v>
      </c>
      <c r="T11442">
        <v>0</v>
      </c>
    </row>
    <row r="11443" spans="1:20" x14ac:dyDescent="0.25">
      <c r="A11443" t="s">
        <v>375</v>
      </c>
      <c r="B11443">
        <v>2260501</v>
      </c>
      <c r="C11443" s="4" t="s">
        <v>14087</v>
      </c>
      <c r="D11443" s="4" t="s">
        <v>11666</v>
      </c>
      <c r="E11443" s="8" t="s">
        <v>11666</v>
      </c>
      <c r="F11443" t="s">
        <v>422</v>
      </c>
      <c r="G11443" t="s">
        <v>751</v>
      </c>
      <c r="H11443" t="s">
        <v>417</v>
      </c>
      <c r="I11443" t="s">
        <v>1359</v>
      </c>
      <c r="J11443" s="1" t="s">
        <v>930</v>
      </c>
      <c r="L11443" s="2" t="s">
        <v>931</v>
      </c>
      <c r="M11443" s="2" t="s">
        <v>882</v>
      </c>
      <c r="N11443">
        <v>0</v>
      </c>
      <c r="O11443">
        <v>270000</v>
      </c>
      <c r="P11443">
        <v>0</v>
      </c>
      <c r="Q11443" t="s">
        <v>866</v>
      </c>
      <c r="R11443" s="3">
        <v>0.5</v>
      </c>
      <c r="S11443">
        <v>0</v>
      </c>
      <c r="T11443">
        <v>0</v>
      </c>
    </row>
    <row r="11444" spans="1:20" x14ac:dyDescent="0.25">
      <c r="A11444" t="s">
        <v>375</v>
      </c>
      <c r="B11444">
        <v>2260501</v>
      </c>
      <c r="C11444" s="4" t="s">
        <v>14087</v>
      </c>
      <c r="D11444" s="4" t="s">
        <v>11667</v>
      </c>
      <c r="E11444" s="8" t="s">
        <v>11667</v>
      </c>
      <c r="F11444" t="s">
        <v>422</v>
      </c>
      <c r="G11444" t="s">
        <v>751</v>
      </c>
      <c r="H11444" t="s">
        <v>417</v>
      </c>
      <c r="I11444" t="s">
        <v>1359</v>
      </c>
      <c r="J11444" s="1" t="s">
        <v>932</v>
      </c>
      <c r="L11444" s="2" t="s">
        <v>933</v>
      </c>
      <c r="M11444" s="2" t="s">
        <v>882</v>
      </c>
      <c r="N11444">
        <v>0</v>
      </c>
      <c r="O11444">
        <v>270000</v>
      </c>
      <c r="P11444">
        <v>0</v>
      </c>
      <c r="Q11444" t="s">
        <v>866</v>
      </c>
      <c r="R11444" s="3">
        <v>0.5</v>
      </c>
      <c r="S11444">
        <v>0</v>
      </c>
      <c r="T11444">
        <v>0</v>
      </c>
    </row>
    <row r="11445" spans="1:20" x14ac:dyDescent="0.25">
      <c r="A11445" t="s">
        <v>375</v>
      </c>
      <c r="B11445">
        <v>2260501</v>
      </c>
      <c r="C11445" s="4" t="s">
        <v>14087</v>
      </c>
      <c r="D11445" s="4" t="s">
        <v>11668</v>
      </c>
      <c r="E11445" s="8" t="s">
        <v>11668</v>
      </c>
      <c r="F11445" t="s">
        <v>422</v>
      </c>
      <c r="G11445" t="s">
        <v>751</v>
      </c>
      <c r="H11445" t="s">
        <v>417</v>
      </c>
      <c r="I11445" t="s">
        <v>1359</v>
      </c>
      <c r="J11445" s="1" t="s">
        <v>934</v>
      </c>
      <c r="L11445" s="2" t="s">
        <v>935</v>
      </c>
      <c r="M11445" s="2" t="s">
        <v>882</v>
      </c>
      <c r="N11445">
        <v>0</v>
      </c>
      <c r="O11445">
        <v>130000</v>
      </c>
      <c r="P11445">
        <v>0</v>
      </c>
      <c r="Q11445" t="s">
        <v>866</v>
      </c>
      <c r="R11445" s="3">
        <v>0.5</v>
      </c>
      <c r="S11445">
        <v>0</v>
      </c>
      <c r="T11445">
        <v>0</v>
      </c>
    </row>
    <row r="11446" spans="1:20" x14ac:dyDescent="0.25">
      <c r="A11446" t="s">
        <v>375</v>
      </c>
      <c r="B11446">
        <v>2260501</v>
      </c>
      <c r="C11446" s="4" t="s">
        <v>14087</v>
      </c>
      <c r="D11446" s="4" t="s">
        <v>11669</v>
      </c>
      <c r="E11446" s="8" t="s">
        <v>11669</v>
      </c>
      <c r="F11446" t="s">
        <v>422</v>
      </c>
      <c r="G11446" t="s">
        <v>751</v>
      </c>
      <c r="H11446" t="s">
        <v>417</v>
      </c>
      <c r="I11446" t="s">
        <v>1359</v>
      </c>
      <c r="J11446" s="1" t="s">
        <v>936</v>
      </c>
      <c r="L11446" s="2" t="s">
        <v>937</v>
      </c>
      <c r="M11446" s="2" t="s">
        <v>887</v>
      </c>
      <c r="N11446">
        <v>0</v>
      </c>
      <c r="O11446">
        <v>165000</v>
      </c>
      <c r="P11446">
        <v>0</v>
      </c>
      <c r="Q11446" t="s">
        <v>867</v>
      </c>
      <c r="R11446" s="3">
        <v>0.3</v>
      </c>
      <c r="S11446">
        <v>0</v>
      </c>
      <c r="T11446">
        <v>0</v>
      </c>
    </row>
    <row r="11447" spans="1:20" x14ac:dyDescent="0.25">
      <c r="A11447" t="s">
        <v>375</v>
      </c>
      <c r="B11447">
        <v>2260501</v>
      </c>
      <c r="C11447" s="4" t="s">
        <v>14087</v>
      </c>
      <c r="D11447" s="4" t="s">
        <v>11670</v>
      </c>
      <c r="E11447" s="8" t="s">
        <v>11670</v>
      </c>
      <c r="F11447" t="s">
        <v>422</v>
      </c>
      <c r="G11447" t="s">
        <v>751</v>
      </c>
      <c r="H11447" t="s">
        <v>417</v>
      </c>
      <c r="I11447" t="s">
        <v>1359</v>
      </c>
      <c r="J11447" s="1" t="s">
        <v>938</v>
      </c>
      <c r="L11447" s="2" t="s">
        <v>939</v>
      </c>
      <c r="M11447" s="2" t="s">
        <v>940</v>
      </c>
      <c r="N11447">
        <v>0</v>
      </c>
      <c r="O11447">
        <v>32000</v>
      </c>
      <c r="P11447">
        <v>0</v>
      </c>
      <c r="Q11447" t="s">
        <v>868</v>
      </c>
      <c r="R11447" s="3">
        <v>0</v>
      </c>
      <c r="S11447">
        <v>0</v>
      </c>
      <c r="T11447">
        <v>0</v>
      </c>
    </row>
    <row r="11448" spans="1:20" x14ac:dyDescent="0.25">
      <c r="A11448" t="s">
        <v>375</v>
      </c>
      <c r="B11448">
        <v>2260501</v>
      </c>
      <c r="C11448" s="4" t="s">
        <v>14087</v>
      </c>
      <c r="D11448" s="4" t="s">
        <v>11671</v>
      </c>
      <c r="E11448" s="8" t="s">
        <v>11671</v>
      </c>
      <c r="F11448" t="s">
        <v>422</v>
      </c>
      <c r="G11448" t="s">
        <v>751</v>
      </c>
      <c r="H11448" t="s">
        <v>417</v>
      </c>
      <c r="I11448" t="s">
        <v>1359</v>
      </c>
      <c r="J11448" s="1" t="s">
        <v>941</v>
      </c>
      <c r="L11448" s="2" t="s">
        <v>942</v>
      </c>
      <c r="M11448" s="2" t="s">
        <v>940</v>
      </c>
      <c r="N11448">
        <v>0</v>
      </c>
      <c r="O11448">
        <v>34000</v>
      </c>
      <c r="P11448">
        <v>0</v>
      </c>
      <c r="Q11448" t="s">
        <v>868</v>
      </c>
      <c r="R11448" s="3">
        <v>0</v>
      </c>
      <c r="S11448">
        <v>0</v>
      </c>
      <c r="T11448">
        <v>0</v>
      </c>
    </row>
    <row r="11449" spans="1:20" x14ac:dyDescent="0.25">
      <c r="A11449" t="s">
        <v>375</v>
      </c>
      <c r="B11449">
        <v>2260501</v>
      </c>
      <c r="C11449" s="4" t="s">
        <v>14087</v>
      </c>
      <c r="D11449" s="4" t="s">
        <v>11672</v>
      </c>
      <c r="E11449" s="8" t="s">
        <v>11672</v>
      </c>
      <c r="F11449" t="s">
        <v>422</v>
      </c>
      <c r="G11449" t="s">
        <v>751</v>
      </c>
      <c r="H11449" t="s">
        <v>417</v>
      </c>
      <c r="I11449" t="s">
        <v>1359</v>
      </c>
      <c r="J11449" s="1" t="s">
        <v>943</v>
      </c>
      <c r="L11449" s="2" t="s">
        <v>944</v>
      </c>
      <c r="M11449" s="2" t="s">
        <v>940</v>
      </c>
      <c r="N11449">
        <v>0</v>
      </c>
      <c r="O11449">
        <v>31000</v>
      </c>
      <c r="P11449">
        <v>0</v>
      </c>
      <c r="Q11449" t="s">
        <v>868</v>
      </c>
      <c r="R11449" s="3">
        <v>0</v>
      </c>
      <c r="S11449">
        <v>0</v>
      </c>
      <c r="T11449">
        <v>0</v>
      </c>
    </row>
    <row r="11450" spans="1:20" x14ac:dyDescent="0.25">
      <c r="A11450" t="s">
        <v>125</v>
      </c>
      <c r="B11450">
        <v>2260601</v>
      </c>
      <c r="C11450" s="4" t="s">
        <v>14087</v>
      </c>
      <c r="D11450" s="4" t="s">
        <v>4968</v>
      </c>
      <c r="E11450" s="8" t="s">
        <v>4968</v>
      </c>
      <c r="F11450" t="s">
        <v>422</v>
      </c>
      <c r="G11450" t="s">
        <v>573</v>
      </c>
      <c r="H11450" t="s">
        <v>574</v>
      </c>
      <c r="I11450" t="s">
        <v>1360</v>
      </c>
      <c r="J11450" s="1" t="s">
        <v>880</v>
      </c>
      <c r="L11450" s="2" t="s">
        <v>881</v>
      </c>
      <c r="M11450" s="2" t="s">
        <v>882</v>
      </c>
      <c r="N11450">
        <v>16</v>
      </c>
      <c r="O11450">
        <v>700000</v>
      </c>
      <c r="P11450">
        <v>11200000</v>
      </c>
      <c r="Q11450" t="s">
        <v>866</v>
      </c>
      <c r="R11450" s="3">
        <v>0.5</v>
      </c>
      <c r="S11450">
        <v>5600000</v>
      </c>
      <c r="T11450">
        <v>5600000</v>
      </c>
    </row>
    <row r="11451" spans="1:20" x14ac:dyDescent="0.25">
      <c r="A11451" t="s">
        <v>125</v>
      </c>
      <c r="B11451">
        <v>2260601</v>
      </c>
      <c r="C11451" s="4" t="s">
        <v>14087</v>
      </c>
      <c r="D11451" s="4" t="s">
        <v>4969</v>
      </c>
      <c r="E11451" s="8" t="s">
        <v>4969</v>
      </c>
      <c r="F11451" t="s">
        <v>422</v>
      </c>
      <c r="G11451" t="s">
        <v>573</v>
      </c>
      <c r="H11451" t="s">
        <v>574</v>
      </c>
      <c r="I11451" t="s">
        <v>1360</v>
      </c>
      <c r="J11451" s="1" t="s">
        <v>883</v>
      </c>
      <c r="L11451" s="2" t="s">
        <v>884</v>
      </c>
      <c r="M11451" s="2" t="s">
        <v>882</v>
      </c>
      <c r="N11451">
        <v>0</v>
      </c>
      <c r="O11451">
        <v>420000</v>
      </c>
      <c r="P11451">
        <v>0</v>
      </c>
      <c r="Q11451" t="s">
        <v>866</v>
      </c>
      <c r="R11451" s="3">
        <v>0.5</v>
      </c>
      <c r="S11451">
        <v>0</v>
      </c>
      <c r="T11451">
        <v>0</v>
      </c>
    </row>
    <row r="11452" spans="1:20" x14ac:dyDescent="0.25">
      <c r="A11452" t="s">
        <v>125</v>
      </c>
      <c r="B11452">
        <v>2260601</v>
      </c>
      <c r="C11452" s="4" t="s">
        <v>14087</v>
      </c>
      <c r="D11452" s="4" t="s">
        <v>4970</v>
      </c>
      <c r="E11452" s="8" t="s">
        <v>4970</v>
      </c>
      <c r="F11452" t="s">
        <v>422</v>
      </c>
      <c r="G11452" t="s">
        <v>573</v>
      </c>
      <c r="H11452" t="s">
        <v>574</v>
      </c>
      <c r="I11452" t="s">
        <v>1360</v>
      </c>
      <c r="J11452" s="1" t="s">
        <v>885</v>
      </c>
      <c r="L11452" s="2" t="s">
        <v>886</v>
      </c>
      <c r="M11452" s="2" t="s">
        <v>887</v>
      </c>
      <c r="N11452">
        <v>10</v>
      </c>
      <c r="O11452">
        <v>250000</v>
      </c>
      <c r="P11452">
        <v>2500000</v>
      </c>
      <c r="Q11452" t="s">
        <v>867</v>
      </c>
      <c r="R11452" s="3">
        <v>0.3</v>
      </c>
      <c r="S11452">
        <v>1750000</v>
      </c>
      <c r="T11452">
        <v>750000</v>
      </c>
    </row>
    <row r="11453" spans="1:20" x14ac:dyDescent="0.25">
      <c r="A11453" t="s">
        <v>125</v>
      </c>
      <c r="B11453">
        <v>2260601</v>
      </c>
      <c r="C11453" s="4" t="s">
        <v>14087</v>
      </c>
      <c r="D11453" s="4" t="s">
        <v>4971</v>
      </c>
      <c r="E11453" s="8" t="s">
        <v>4971</v>
      </c>
      <c r="F11453" t="s">
        <v>422</v>
      </c>
      <c r="G11453" t="s">
        <v>573</v>
      </c>
      <c r="H11453" t="s">
        <v>574</v>
      </c>
      <c r="I11453" t="s">
        <v>1360</v>
      </c>
      <c r="J11453" s="1" t="s">
        <v>888</v>
      </c>
      <c r="L11453" s="2" t="s">
        <v>889</v>
      </c>
      <c r="M11453" s="2" t="s">
        <v>887</v>
      </c>
      <c r="N11453">
        <v>0</v>
      </c>
      <c r="O11453">
        <v>275000</v>
      </c>
      <c r="P11453">
        <v>0</v>
      </c>
      <c r="Q11453" t="s">
        <v>867</v>
      </c>
      <c r="R11453" s="3">
        <v>0.3</v>
      </c>
      <c r="S11453">
        <v>0</v>
      </c>
      <c r="T11453">
        <v>0</v>
      </c>
    </row>
    <row r="11454" spans="1:20" x14ac:dyDescent="0.25">
      <c r="A11454" t="s">
        <v>125</v>
      </c>
      <c r="B11454">
        <v>2260601</v>
      </c>
      <c r="C11454" s="4" t="s">
        <v>14087</v>
      </c>
      <c r="D11454" s="4" t="s">
        <v>4972</v>
      </c>
      <c r="E11454" s="8" t="s">
        <v>4972</v>
      </c>
      <c r="F11454" t="s">
        <v>422</v>
      </c>
      <c r="G11454" t="s">
        <v>573</v>
      </c>
      <c r="H11454" t="s">
        <v>574</v>
      </c>
      <c r="I11454" t="s">
        <v>1360</v>
      </c>
      <c r="J11454" s="1" t="s">
        <v>890</v>
      </c>
      <c r="L11454" s="2" t="s">
        <v>891</v>
      </c>
      <c r="M11454" s="2" t="s">
        <v>882</v>
      </c>
      <c r="N11454">
        <v>0</v>
      </c>
      <c r="O11454">
        <v>150000</v>
      </c>
      <c r="P11454">
        <v>0</v>
      </c>
      <c r="Q11454" t="s">
        <v>866</v>
      </c>
      <c r="R11454" s="3">
        <v>0.5</v>
      </c>
      <c r="S11454">
        <v>0</v>
      </c>
      <c r="T11454">
        <v>0</v>
      </c>
    </row>
    <row r="11455" spans="1:20" x14ac:dyDescent="0.25">
      <c r="A11455" t="s">
        <v>125</v>
      </c>
      <c r="B11455">
        <v>2260601</v>
      </c>
      <c r="C11455" s="4" t="s">
        <v>14087</v>
      </c>
      <c r="D11455" s="4" t="s">
        <v>4973</v>
      </c>
      <c r="E11455" s="8" t="s">
        <v>4973</v>
      </c>
      <c r="F11455" t="s">
        <v>422</v>
      </c>
      <c r="G11455" t="s">
        <v>573</v>
      </c>
      <c r="H11455" t="s">
        <v>574</v>
      </c>
      <c r="I11455" t="s">
        <v>1360</v>
      </c>
      <c r="J11455" s="1" t="s">
        <v>892</v>
      </c>
      <c r="L11455" s="2" t="s">
        <v>893</v>
      </c>
      <c r="M11455" s="2" t="s">
        <v>882</v>
      </c>
      <c r="N11455">
        <v>16</v>
      </c>
      <c r="O11455">
        <v>300000</v>
      </c>
      <c r="P11455">
        <v>4800000</v>
      </c>
      <c r="Q11455" t="s">
        <v>866</v>
      </c>
      <c r="R11455" s="3">
        <v>0.5</v>
      </c>
      <c r="S11455">
        <v>2400000</v>
      </c>
      <c r="T11455">
        <v>2400000</v>
      </c>
    </row>
    <row r="11456" spans="1:20" x14ac:dyDescent="0.25">
      <c r="A11456" t="s">
        <v>125</v>
      </c>
      <c r="B11456">
        <v>2260601</v>
      </c>
      <c r="C11456" s="4" t="s">
        <v>14087</v>
      </c>
      <c r="D11456" s="4" t="s">
        <v>4974</v>
      </c>
      <c r="E11456" s="8" t="s">
        <v>4974</v>
      </c>
      <c r="F11456" t="s">
        <v>422</v>
      </c>
      <c r="G11456" t="s">
        <v>573</v>
      </c>
      <c r="H11456" t="s">
        <v>574</v>
      </c>
      <c r="I11456" t="s">
        <v>1360</v>
      </c>
      <c r="J11456" s="1" t="s">
        <v>894</v>
      </c>
      <c r="L11456" s="2" t="s">
        <v>895</v>
      </c>
      <c r="M11456" s="2" t="s">
        <v>882</v>
      </c>
      <c r="N11456">
        <v>12</v>
      </c>
      <c r="O11456">
        <v>400000</v>
      </c>
      <c r="P11456">
        <v>4800000</v>
      </c>
      <c r="Q11456" t="s">
        <v>866</v>
      </c>
      <c r="R11456" s="3">
        <v>0.5</v>
      </c>
      <c r="S11456">
        <v>2400000</v>
      </c>
      <c r="T11456">
        <v>2400000</v>
      </c>
    </row>
    <row r="11457" spans="1:20" x14ac:dyDescent="0.25">
      <c r="A11457" t="s">
        <v>125</v>
      </c>
      <c r="B11457">
        <v>2260601</v>
      </c>
      <c r="C11457" s="4" t="s">
        <v>14087</v>
      </c>
      <c r="D11457" s="4" t="s">
        <v>4975</v>
      </c>
      <c r="E11457" s="8" t="s">
        <v>4975</v>
      </c>
      <c r="F11457" t="s">
        <v>422</v>
      </c>
      <c r="G11457" t="s">
        <v>573</v>
      </c>
      <c r="H11457" t="s">
        <v>574</v>
      </c>
      <c r="I11457" t="s">
        <v>1360</v>
      </c>
      <c r="J11457" s="1" t="s">
        <v>896</v>
      </c>
      <c r="L11457" s="2" t="s">
        <v>897</v>
      </c>
      <c r="M11457" s="2" t="s">
        <v>882</v>
      </c>
      <c r="N11457">
        <v>16</v>
      </c>
      <c r="O11457">
        <v>360000</v>
      </c>
      <c r="P11457">
        <v>5760000</v>
      </c>
      <c r="Q11457" t="s">
        <v>866</v>
      </c>
      <c r="R11457" s="3">
        <v>0.5</v>
      </c>
      <c r="S11457">
        <v>2880000</v>
      </c>
      <c r="T11457">
        <v>2880000</v>
      </c>
    </row>
    <row r="11458" spans="1:20" x14ac:dyDescent="0.25">
      <c r="A11458" t="s">
        <v>125</v>
      </c>
      <c r="B11458">
        <v>2260601</v>
      </c>
      <c r="C11458" s="4" t="s">
        <v>14087</v>
      </c>
      <c r="D11458" s="4" t="s">
        <v>4976</v>
      </c>
      <c r="E11458" s="8" t="s">
        <v>4976</v>
      </c>
      <c r="F11458" t="s">
        <v>422</v>
      </c>
      <c r="G11458" t="s">
        <v>573</v>
      </c>
      <c r="H11458" t="s">
        <v>574</v>
      </c>
      <c r="I11458" t="s">
        <v>1360</v>
      </c>
      <c r="J11458" s="1" t="s">
        <v>898</v>
      </c>
      <c r="L11458" s="2" t="s">
        <v>899</v>
      </c>
      <c r="M11458" s="2" t="s">
        <v>882</v>
      </c>
      <c r="N11458">
        <v>0</v>
      </c>
      <c r="O11458">
        <v>250000</v>
      </c>
      <c r="P11458">
        <v>0</v>
      </c>
      <c r="Q11458" t="s">
        <v>866</v>
      </c>
      <c r="R11458" s="3">
        <v>0.5</v>
      </c>
      <c r="S11458">
        <v>0</v>
      </c>
      <c r="T11458">
        <v>0</v>
      </c>
    </row>
    <row r="11459" spans="1:20" x14ac:dyDescent="0.25">
      <c r="A11459" t="s">
        <v>125</v>
      </c>
      <c r="B11459">
        <v>2260601</v>
      </c>
      <c r="C11459" s="4" t="s">
        <v>14087</v>
      </c>
      <c r="D11459" s="4" t="s">
        <v>4977</v>
      </c>
      <c r="E11459" s="8" t="s">
        <v>4977</v>
      </c>
      <c r="F11459" t="s">
        <v>422</v>
      </c>
      <c r="G11459" t="s">
        <v>573</v>
      </c>
      <c r="H11459" t="s">
        <v>574</v>
      </c>
      <c r="I11459" t="s">
        <v>1360</v>
      </c>
      <c r="J11459" s="1" t="s">
        <v>900</v>
      </c>
      <c r="L11459" s="2" t="s">
        <v>901</v>
      </c>
      <c r="M11459" s="2" t="s">
        <v>882</v>
      </c>
      <c r="N11459">
        <v>0</v>
      </c>
      <c r="O11459">
        <v>360000</v>
      </c>
      <c r="P11459">
        <v>0</v>
      </c>
      <c r="Q11459" t="s">
        <v>866</v>
      </c>
      <c r="R11459" s="3">
        <v>0.5</v>
      </c>
      <c r="S11459">
        <v>0</v>
      </c>
      <c r="T11459">
        <v>0</v>
      </c>
    </row>
    <row r="11460" spans="1:20" x14ac:dyDescent="0.25">
      <c r="A11460" t="s">
        <v>125</v>
      </c>
      <c r="B11460">
        <v>2260601</v>
      </c>
      <c r="C11460" s="4" t="s">
        <v>14087</v>
      </c>
      <c r="D11460" s="4" t="s">
        <v>4978</v>
      </c>
      <c r="E11460" s="8" t="s">
        <v>4978</v>
      </c>
      <c r="F11460" t="s">
        <v>422</v>
      </c>
      <c r="G11460" t="s">
        <v>573</v>
      </c>
      <c r="H11460" t="s">
        <v>574</v>
      </c>
      <c r="I11460" t="s">
        <v>1360</v>
      </c>
      <c r="J11460" s="1" t="s">
        <v>902</v>
      </c>
      <c r="L11460" s="2" t="s">
        <v>903</v>
      </c>
      <c r="M11460" s="2" t="s">
        <v>887</v>
      </c>
      <c r="N11460">
        <v>15</v>
      </c>
      <c r="O11460">
        <v>300000</v>
      </c>
      <c r="P11460">
        <v>4500000</v>
      </c>
      <c r="Q11460" t="s">
        <v>867</v>
      </c>
      <c r="R11460" s="3">
        <v>0.3</v>
      </c>
      <c r="S11460">
        <v>3150000</v>
      </c>
      <c r="T11460">
        <v>1350000</v>
      </c>
    </row>
    <row r="11461" spans="1:20" x14ac:dyDescent="0.25">
      <c r="A11461" t="s">
        <v>125</v>
      </c>
      <c r="B11461">
        <v>2260601</v>
      </c>
      <c r="C11461" s="4" t="s">
        <v>14087</v>
      </c>
      <c r="D11461" s="4" t="s">
        <v>4979</v>
      </c>
      <c r="E11461" s="8" t="s">
        <v>4979</v>
      </c>
      <c r="F11461" t="s">
        <v>422</v>
      </c>
      <c r="G11461" t="s">
        <v>573</v>
      </c>
      <c r="H11461" t="s">
        <v>574</v>
      </c>
      <c r="I11461" t="s">
        <v>1360</v>
      </c>
      <c r="J11461" s="1" t="s">
        <v>904</v>
      </c>
      <c r="L11461" s="2" t="s">
        <v>905</v>
      </c>
      <c r="M11461" s="2" t="s">
        <v>887</v>
      </c>
      <c r="N11461">
        <v>13</v>
      </c>
      <c r="O11461">
        <v>690000</v>
      </c>
      <c r="P11461">
        <v>8970000</v>
      </c>
      <c r="Q11461" t="s">
        <v>867</v>
      </c>
      <c r="R11461" s="3">
        <v>0.3</v>
      </c>
      <c r="S11461">
        <v>6278999.9999999991</v>
      </c>
      <c r="T11461">
        <v>2691000</v>
      </c>
    </row>
    <row r="11462" spans="1:20" x14ac:dyDescent="0.25">
      <c r="A11462" t="s">
        <v>125</v>
      </c>
      <c r="B11462">
        <v>2260601</v>
      </c>
      <c r="C11462" s="4" t="s">
        <v>14087</v>
      </c>
      <c r="D11462" s="4" t="s">
        <v>4980</v>
      </c>
      <c r="E11462" s="8" t="s">
        <v>4980</v>
      </c>
      <c r="F11462" t="s">
        <v>422</v>
      </c>
      <c r="G11462" t="s">
        <v>573</v>
      </c>
      <c r="H11462" t="s">
        <v>574</v>
      </c>
      <c r="I11462" t="s">
        <v>1360</v>
      </c>
      <c r="J11462" s="1" t="s">
        <v>906</v>
      </c>
      <c r="L11462" s="2" t="s">
        <v>907</v>
      </c>
      <c r="M11462" s="2" t="s">
        <v>887</v>
      </c>
      <c r="N11462">
        <v>0</v>
      </c>
      <c r="O11462">
        <v>330000</v>
      </c>
      <c r="P11462">
        <v>0</v>
      </c>
      <c r="Q11462" t="s">
        <v>867</v>
      </c>
      <c r="R11462" s="3">
        <v>0.3</v>
      </c>
      <c r="S11462">
        <v>0</v>
      </c>
      <c r="T11462">
        <v>0</v>
      </c>
    </row>
    <row r="11463" spans="1:20" x14ac:dyDescent="0.25">
      <c r="A11463" t="s">
        <v>125</v>
      </c>
      <c r="B11463">
        <v>2260601</v>
      </c>
      <c r="C11463" s="4" t="s">
        <v>14087</v>
      </c>
      <c r="D11463" s="4" t="s">
        <v>4981</v>
      </c>
      <c r="E11463" s="8" t="s">
        <v>4981</v>
      </c>
      <c r="F11463" t="s">
        <v>422</v>
      </c>
      <c r="G11463" t="s">
        <v>573</v>
      </c>
      <c r="H11463" t="s">
        <v>574</v>
      </c>
      <c r="I11463" t="s">
        <v>1360</v>
      </c>
      <c r="J11463" s="1" t="s">
        <v>908</v>
      </c>
      <c r="L11463" s="2" t="s">
        <v>909</v>
      </c>
      <c r="M11463" s="2" t="s">
        <v>882</v>
      </c>
      <c r="N11463">
        <v>12</v>
      </c>
      <c r="O11463">
        <v>200000</v>
      </c>
      <c r="P11463">
        <v>2400000</v>
      </c>
      <c r="Q11463" t="s">
        <v>866</v>
      </c>
      <c r="R11463" s="3">
        <v>0.5</v>
      </c>
      <c r="S11463">
        <v>1200000</v>
      </c>
      <c r="T11463">
        <v>1200000</v>
      </c>
    </row>
    <row r="11464" spans="1:20" x14ac:dyDescent="0.25">
      <c r="A11464" t="s">
        <v>125</v>
      </c>
      <c r="B11464">
        <v>2260601</v>
      </c>
      <c r="C11464" s="4" t="s">
        <v>14087</v>
      </c>
      <c r="D11464" s="4" t="s">
        <v>4982</v>
      </c>
      <c r="E11464" s="8" t="s">
        <v>4982</v>
      </c>
      <c r="F11464" t="s">
        <v>422</v>
      </c>
      <c r="G11464" t="s">
        <v>573</v>
      </c>
      <c r="H11464" t="s">
        <v>574</v>
      </c>
      <c r="I11464" t="s">
        <v>1360</v>
      </c>
      <c r="J11464" s="1" t="s">
        <v>910</v>
      </c>
      <c r="L11464" s="2" t="s">
        <v>911</v>
      </c>
      <c r="M11464" s="2" t="s">
        <v>887</v>
      </c>
      <c r="N11464">
        <v>14</v>
      </c>
      <c r="O11464">
        <v>400000</v>
      </c>
      <c r="P11464">
        <v>5600000</v>
      </c>
      <c r="Q11464" t="s">
        <v>867</v>
      </c>
      <c r="R11464" s="3">
        <v>0.3</v>
      </c>
      <c r="S11464">
        <v>3920000</v>
      </c>
      <c r="T11464">
        <v>1680000</v>
      </c>
    </row>
    <row r="11465" spans="1:20" x14ac:dyDescent="0.25">
      <c r="A11465" t="s">
        <v>125</v>
      </c>
      <c r="B11465">
        <v>2260601</v>
      </c>
      <c r="C11465" s="4" t="s">
        <v>14087</v>
      </c>
      <c r="D11465" s="4" t="s">
        <v>4983</v>
      </c>
      <c r="E11465" s="8" t="s">
        <v>4983</v>
      </c>
      <c r="F11465" t="s">
        <v>422</v>
      </c>
      <c r="G11465" t="s">
        <v>573</v>
      </c>
      <c r="H11465" t="s">
        <v>574</v>
      </c>
      <c r="I11465" t="s">
        <v>1360</v>
      </c>
      <c r="J11465" s="1" t="s">
        <v>912</v>
      </c>
      <c r="L11465" s="2" t="s">
        <v>913</v>
      </c>
      <c r="M11465" s="2" t="s">
        <v>882</v>
      </c>
      <c r="N11465">
        <v>14</v>
      </c>
      <c r="O11465">
        <v>240000</v>
      </c>
      <c r="P11465">
        <v>3360000</v>
      </c>
      <c r="Q11465" t="s">
        <v>866</v>
      </c>
      <c r="R11465" s="3">
        <v>0.5</v>
      </c>
      <c r="S11465">
        <v>1680000</v>
      </c>
      <c r="T11465">
        <v>1680000</v>
      </c>
    </row>
    <row r="11466" spans="1:20" x14ac:dyDescent="0.25">
      <c r="A11466" t="s">
        <v>125</v>
      </c>
      <c r="B11466">
        <v>2260601</v>
      </c>
      <c r="C11466" s="4" t="s">
        <v>14087</v>
      </c>
      <c r="D11466" s="4" t="s">
        <v>4984</v>
      </c>
      <c r="E11466" s="8" t="s">
        <v>4984</v>
      </c>
      <c r="F11466" t="s">
        <v>422</v>
      </c>
      <c r="G11466" t="s">
        <v>573</v>
      </c>
      <c r="H11466" t="s">
        <v>574</v>
      </c>
      <c r="I11466" t="s">
        <v>1360</v>
      </c>
      <c r="J11466" s="1" t="s">
        <v>914</v>
      </c>
      <c r="L11466" s="2" t="s">
        <v>915</v>
      </c>
      <c r="M11466" s="2" t="s">
        <v>887</v>
      </c>
      <c r="N11466">
        <v>0</v>
      </c>
      <c r="O11466">
        <v>240000</v>
      </c>
      <c r="P11466">
        <v>0</v>
      </c>
      <c r="Q11466" t="s">
        <v>867</v>
      </c>
      <c r="R11466" s="3">
        <v>0.3</v>
      </c>
      <c r="S11466">
        <v>0</v>
      </c>
      <c r="T11466">
        <v>0</v>
      </c>
    </row>
    <row r="11467" spans="1:20" x14ac:dyDescent="0.25">
      <c r="A11467" t="s">
        <v>125</v>
      </c>
      <c r="B11467">
        <v>2260601</v>
      </c>
      <c r="C11467" s="4" t="s">
        <v>14087</v>
      </c>
      <c r="D11467" s="4" t="s">
        <v>4985</v>
      </c>
      <c r="E11467" s="8" t="s">
        <v>4985</v>
      </c>
      <c r="F11467" t="s">
        <v>422</v>
      </c>
      <c r="G11467" t="s">
        <v>573</v>
      </c>
      <c r="H11467" t="s">
        <v>574</v>
      </c>
      <c r="I11467" t="s">
        <v>1360</v>
      </c>
      <c r="J11467" s="1" t="s">
        <v>916</v>
      </c>
      <c r="L11467" s="2" t="s">
        <v>917</v>
      </c>
      <c r="M11467" s="2" t="s">
        <v>887</v>
      </c>
      <c r="N11467">
        <v>16</v>
      </c>
      <c r="O11467">
        <v>150000</v>
      </c>
      <c r="P11467">
        <v>2400000</v>
      </c>
      <c r="Q11467" t="s">
        <v>867</v>
      </c>
      <c r="R11467" s="3">
        <v>0.3</v>
      </c>
      <c r="S11467">
        <v>1680000</v>
      </c>
      <c r="T11467">
        <v>720000</v>
      </c>
    </row>
    <row r="11468" spans="1:20" x14ac:dyDescent="0.25">
      <c r="A11468" t="s">
        <v>125</v>
      </c>
      <c r="B11468">
        <v>2260601</v>
      </c>
      <c r="C11468" s="4" t="s">
        <v>14087</v>
      </c>
      <c r="D11468" s="4" t="s">
        <v>4986</v>
      </c>
      <c r="E11468" s="8" t="s">
        <v>4986</v>
      </c>
      <c r="F11468" t="s">
        <v>422</v>
      </c>
      <c r="G11468" t="s">
        <v>573</v>
      </c>
      <c r="H11468" t="s">
        <v>574</v>
      </c>
      <c r="I11468" t="s">
        <v>1360</v>
      </c>
      <c r="J11468" s="1" t="s">
        <v>918</v>
      </c>
      <c r="L11468" s="2" t="s">
        <v>919</v>
      </c>
      <c r="M11468" s="2" t="s">
        <v>887</v>
      </c>
      <c r="N11468">
        <v>25</v>
      </c>
      <c r="O11468">
        <v>470000</v>
      </c>
      <c r="P11468">
        <v>11750000</v>
      </c>
      <c r="Q11468" t="s">
        <v>867</v>
      </c>
      <c r="R11468" s="3">
        <v>0.3</v>
      </c>
      <c r="S11468">
        <v>8225000</v>
      </c>
      <c r="T11468">
        <v>3525000</v>
      </c>
    </row>
    <row r="11469" spans="1:20" x14ac:dyDescent="0.25">
      <c r="A11469" t="s">
        <v>125</v>
      </c>
      <c r="B11469">
        <v>2260601</v>
      </c>
      <c r="C11469" s="4" t="s">
        <v>14087</v>
      </c>
      <c r="D11469" s="4" t="s">
        <v>4987</v>
      </c>
      <c r="E11469" s="8" t="s">
        <v>4987</v>
      </c>
      <c r="F11469" t="s">
        <v>422</v>
      </c>
      <c r="G11469" t="s">
        <v>573</v>
      </c>
      <c r="H11469" t="s">
        <v>574</v>
      </c>
      <c r="I11469" t="s">
        <v>1360</v>
      </c>
      <c r="J11469" s="1" t="s">
        <v>920</v>
      </c>
      <c r="L11469" s="2" t="s">
        <v>921</v>
      </c>
      <c r="M11469" s="2" t="s">
        <v>882</v>
      </c>
      <c r="N11469">
        <v>0</v>
      </c>
      <c r="O11469">
        <v>170000</v>
      </c>
      <c r="P11469">
        <v>0</v>
      </c>
      <c r="Q11469" t="s">
        <v>866</v>
      </c>
      <c r="R11469" s="3">
        <v>0.5</v>
      </c>
      <c r="S11469">
        <v>0</v>
      </c>
      <c r="T11469">
        <v>0</v>
      </c>
    </row>
    <row r="11470" spans="1:20" x14ac:dyDescent="0.25">
      <c r="A11470" t="s">
        <v>125</v>
      </c>
      <c r="B11470">
        <v>2260601</v>
      </c>
      <c r="C11470" s="4" t="s">
        <v>14087</v>
      </c>
      <c r="D11470" s="4" t="s">
        <v>4988</v>
      </c>
      <c r="E11470" s="8" t="s">
        <v>4988</v>
      </c>
      <c r="F11470" t="s">
        <v>422</v>
      </c>
      <c r="G11470" t="s">
        <v>573</v>
      </c>
      <c r="H11470" t="s">
        <v>574</v>
      </c>
      <c r="I11470" t="s">
        <v>1360</v>
      </c>
      <c r="J11470" s="1" t="s">
        <v>922</v>
      </c>
      <c r="L11470" s="2" t="s">
        <v>923</v>
      </c>
      <c r="M11470" s="2" t="s">
        <v>887</v>
      </c>
      <c r="N11470">
        <v>0</v>
      </c>
      <c r="O11470">
        <v>130000</v>
      </c>
      <c r="P11470">
        <v>0</v>
      </c>
      <c r="Q11470" t="s">
        <v>867</v>
      </c>
      <c r="R11470" s="3">
        <v>0.3</v>
      </c>
      <c r="S11470">
        <v>0</v>
      </c>
      <c r="T11470">
        <v>0</v>
      </c>
    </row>
    <row r="11471" spans="1:20" x14ac:dyDescent="0.25">
      <c r="A11471" t="s">
        <v>125</v>
      </c>
      <c r="B11471">
        <v>2260601</v>
      </c>
      <c r="C11471" s="4" t="s">
        <v>14087</v>
      </c>
      <c r="D11471" s="4" t="s">
        <v>4989</v>
      </c>
      <c r="E11471" s="8" t="s">
        <v>4989</v>
      </c>
      <c r="F11471" t="s">
        <v>422</v>
      </c>
      <c r="G11471" t="s">
        <v>573</v>
      </c>
      <c r="H11471" t="s">
        <v>574</v>
      </c>
      <c r="I11471" t="s">
        <v>1360</v>
      </c>
      <c r="J11471" s="1" t="s">
        <v>924</v>
      </c>
      <c r="L11471" s="2" t="s">
        <v>925</v>
      </c>
      <c r="M11471" s="2" t="s">
        <v>887</v>
      </c>
      <c r="N11471">
        <v>0</v>
      </c>
      <c r="O11471">
        <v>130000</v>
      </c>
      <c r="P11471">
        <v>0</v>
      </c>
      <c r="Q11471" t="s">
        <v>867</v>
      </c>
      <c r="R11471" s="3">
        <v>0.3</v>
      </c>
      <c r="S11471">
        <v>0</v>
      </c>
      <c r="T11471">
        <v>0</v>
      </c>
    </row>
    <row r="11472" spans="1:20" x14ac:dyDescent="0.25">
      <c r="A11472" t="s">
        <v>125</v>
      </c>
      <c r="B11472">
        <v>2260601</v>
      </c>
      <c r="C11472" s="4" t="s">
        <v>14087</v>
      </c>
      <c r="D11472" s="4" t="s">
        <v>4990</v>
      </c>
      <c r="E11472" s="8" t="s">
        <v>4990</v>
      </c>
      <c r="F11472" t="s">
        <v>422</v>
      </c>
      <c r="G11472" t="s">
        <v>573</v>
      </c>
      <c r="H11472" t="s">
        <v>574</v>
      </c>
      <c r="I11472" t="s">
        <v>1360</v>
      </c>
      <c r="J11472" s="1" t="s">
        <v>926</v>
      </c>
      <c r="L11472" s="2" t="s">
        <v>927</v>
      </c>
      <c r="M11472" s="2" t="s">
        <v>887</v>
      </c>
      <c r="N11472">
        <v>0</v>
      </c>
      <c r="O11472">
        <v>260000</v>
      </c>
      <c r="P11472">
        <v>0</v>
      </c>
      <c r="Q11472" t="s">
        <v>867</v>
      </c>
      <c r="R11472" s="3">
        <v>0.3</v>
      </c>
      <c r="S11472">
        <v>0</v>
      </c>
      <c r="T11472">
        <v>0</v>
      </c>
    </row>
    <row r="11473" spans="1:20" x14ac:dyDescent="0.25">
      <c r="A11473" t="s">
        <v>125</v>
      </c>
      <c r="B11473">
        <v>2260601</v>
      </c>
      <c r="C11473" s="4" t="s">
        <v>14087</v>
      </c>
      <c r="D11473" s="4" t="s">
        <v>4991</v>
      </c>
      <c r="E11473" s="8" t="s">
        <v>4991</v>
      </c>
      <c r="F11473" t="s">
        <v>422</v>
      </c>
      <c r="G11473" t="s">
        <v>573</v>
      </c>
      <c r="H11473" t="s">
        <v>574</v>
      </c>
      <c r="I11473" t="s">
        <v>1360</v>
      </c>
      <c r="J11473" s="1" t="s">
        <v>928</v>
      </c>
      <c r="L11473" s="2" t="s">
        <v>929</v>
      </c>
      <c r="M11473" s="2" t="s">
        <v>887</v>
      </c>
      <c r="N11473">
        <v>0</v>
      </c>
      <c r="O11473">
        <v>210000</v>
      </c>
      <c r="P11473">
        <v>0</v>
      </c>
      <c r="Q11473" t="s">
        <v>867</v>
      </c>
      <c r="R11473" s="3">
        <v>0.3</v>
      </c>
      <c r="S11473">
        <v>0</v>
      </c>
      <c r="T11473">
        <v>0</v>
      </c>
    </row>
    <row r="11474" spans="1:20" x14ac:dyDescent="0.25">
      <c r="A11474" t="s">
        <v>125</v>
      </c>
      <c r="B11474">
        <v>2260601</v>
      </c>
      <c r="C11474" s="4" t="s">
        <v>14087</v>
      </c>
      <c r="D11474" s="4" t="s">
        <v>4992</v>
      </c>
      <c r="E11474" s="8" t="s">
        <v>4992</v>
      </c>
      <c r="F11474" t="s">
        <v>422</v>
      </c>
      <c r="G11474" t="s">
        <v>573</v>
      </c>
      <c r="H11474" t="s">
        <v>574</v>
      </c>
      <c r="I11474" t="s">
        <v>1360</v>
      </c>
      <c r="J11474" s="1" t="s">
        <v>930</v>
      </c>
      <c r="L11474" s="2" t="s">
        <v>931</v>
      </c>
      <c r="M11474" s="2" t="s">
        <v>882</v>
      </c>
      <c r="N11474">
        <v>0</v>
      </c>
      <c r="O11474">
        <v>270000</v>
      </c>
      <c r="P11474">
        <v>0</v>
      </c>
      <c r="Q11474" t="s">
        <v>866</v>
      </c>
      <c r="R11474" s="3">
        <v>0.5</v>
      </c>
      <c r="S11474">
        <v>0</v>
      </c>
      <c r="T11474">
        <v>0</v>
      </c>
    </row>
    <row r="11475" spans="1:20" x14ac:dyDescent="0.25">
      <c r="A11475" t="s">
        <v>125</v>
      </c>
      <c r="B11475">
        <v>2260601</v>
      </c>
      <c r="C11475" s="4" t="s">
        <v>14087</v>
      </c>
      <c r="D11475" s="4" t="s">
        <v>4993</v>
      </c>
      <c r="E11475" s="8" t="s">
        <v>4993</v>
      </c>
      <c r="F11475" t="s">
        <v>422</v>
      </c>
      <c r="G11475" t="s">
        <v>573</v>
      </c>
      <c r="H11475" t="s">
        <v>574</v>
      </c>
      <c r="I11475" t="s">
        <v>1360</v>
      </c>
      <c r="J11475" s="1" t="s">
        <v>932</v>
      </c>
      <c r="L11475" s="2" t="s">
        <v>933</v>
      </c>
      <c r="M11475" s="2" t="s">
        <v>882</v>
      </c>
      <c r="N11475">
        <v>0</v>
      </c>
      <c r="O11475">
        <v>270000</v>
      </c>
      <c r="P11475">
        <v>0</v>
      </c>
      <c r="Q11475" t="s">
        <v>866</v>
      </c>
      <c r="R11475" s="3">
        <v>0.5</v>
      </c>
      <c r="S11475">
        <v>0</v>
      </c>
      <c r="T11475">
        <v>0</v>
      </c>
    </row>
    <row r="11476" spans="1:20" x14ac:dyDescent="0.25">
      <c r="A11476" t="s">
        <v>125</v>
      </c>
      <c r="B11476">
        <v>2260601</v>
      </c>
      <c r="C11476" s="4" t="s">
        <v>14087</v>
      </c>
      <c r="D11476" s="4" t="s">
        <v>4994</v>
      </c>
      <c r="E11476" s="8" t="s">
        <v>4994</v>
      </c>
      <c r="F11476" t="s">
        <v>422</v>
      </c>
      <c r="G11476" t="s">
        <v>573</v>
      </c>
      <c r="H11476" t="s">
        <v>574</v>
      </c>
      <c r="I11476" t="s">
        <v>1360</v>
      </c>
      <c r="J11476" s="1" t="s">
        <v>934</v>
      </c>
      <c r="L11476" s="2" t="s">
        <v>935</v>
      </c>
      <c r="M11476" s="2" t="s">
        <v>882</v>
      </c>
      <c r="N11476">
        <v>0</v>
      </c>
      <c r="O11476">
        <v>130000</v>
      </c>
      <c r="P11476">
        <v>0</v>
      </c>
      <c r="Q11476" t="s">
        <v>866</v>
      </c>
      <c r="R11476" s="3">
        <v>0.5</v>
      </c>
      <c r="S11476">
        <v>0</v>
      </c>
      <c r="T11476">
        <v>0</v>
      </c>
    </row>
    <row r="11477" spans="1:20" x14ac:dyDescent="0.25">
      <c r="A11477" t="s">
        <v>125</v>
      </c>
      <c r="B11477">
        <v>2260601</v>
      </c>
      <c r="C11477" s="4" t="s">
        <v>14087</v>
      </c>
      <c r="D11477" s="4" t="s">
        <v>4995</v>
      </c>
      <c r="E11477" s="8" t="s">
        <v>4995</v>
      </c>
      <c r="F11477" t="s">
        <v>422</v>
      </c>
      <c r="G11477" t="s">
        <v>573</v>
      </c>
      <c r="H11477" t="s">
        <v>574</v>
      </c>
      <c r="I11477" t="s">
        <v>1360</v>
      </c>
      <c r="J11477" s="1" t="s">
        <v>936</v>
      </c>
      <c r="L11477" s="2" t="s">
        <v>937</v>
      </c>
      <c r="M11477" s="2" t="s">
        <v>887</v>
      </c>
      <c r="N11477">
        <v>0</v>
      </c>
      <c r="O11477">
        <v>165000</v>
      </c>
      <c r="P11477">
        <v>0</v>
      </c>
      <c r="Q11477" t="s">
        <v>867</v>
      </c>
      <c r="R11477" s="3">
        <v>0.3</v>
      </c>
      <c r="S11477">
        <v>0</v>
      </c>
      <c r="T11477">
        <v>0</v>
      </c>
    </row>
    <row r="11478" spans="1:20" x14ac:dyDescent="0.25">
      <c r="A11478" t="s">
        <v>125</v>
      </c>
      <c r="B11478">
        <v>2260601</v>
      </c>
      <c r="C11478" s="4" t="s">
        <v>14087</v>
      </c>
      <c r="D11478" s="4" t="s">
        <v>4996</v>
      </c>
      <c r="E11478" s="8" t="s">
        <v>4996</v>
      </c>
      <c r="F11478" t="s">
        <v>422</v>
      </c>
      <c r="G11478" t="s">
        <v>573</v>
      </c>
      <c r="H11478" t="s">
        <v>574</v>
      </c>
      <c r="I11478" t="s">
        <v>1360</v>
      </c>
      <c r="J11478" s="1" t="s">
        <v>938</v>
      </c>
      <c r="L11478" s="2" t="s">
        <v>939</v>
      </c>
      <c r="M11478" s="2" t="s">
        <v>940</v>
      </c>
      <c r="N11478">
        <v>0</v>
      </c>
      <c r="O11478">
        <v>32000</v>
      </c>
      <c r="P11478">
        <v>0</v>
      </c>
      <c r="Q11478" t="s">
        <v>868</v>
      </c>
      <c r="R11478" s="3">
        <v>0</v>
      </c>
      <c r="S11478">
        <v>0</v>
      </c>
      <c r="T11478">
        <v>0</v>
      </c>
    </row>
    <row r="11479" spans="1:20" x14ac:dyDescent="0.25">
      <c r="A11479" t="s">
        <v>125</v>
      </c>
      <c r="B11479">
        <v>2260601</v>
      </c>
      <c r="C11479" s="4" t="s">
        <v>14087</v>
      </c>
      <c r="D11479" s="4" t="s">
        <v>4997</v>
      </c>
      <c r="E11479" s="8" t="s">
        <v>4997</v>
      </c>
      <c r="F11479" t="s">
        <v>422</v>
      </c>
      <c r="G11479" t="s">
        <v>573</v>
      </c>
      <c r="H11479" t="s">
        <v>574</v>
      </c>
      <c r="I11479" t="s">
        <v>1360</v>
      </c>
      <c r="J11479" s="1" t="s">
        <v>941</v>
      </c>
      <c r="L11479" s="2" t="s">
        <v>942</v>
      </c>
      <c r="M11479" s="2" t="s">
        <v>940</v>
      </c>
      <c r="N11479">
        <v>0</v>
      </c>
      <c r="O11479">
        <v>34000</v>
      </c>
      <c r="P11479">
        <v>0</v>
      </c>
      <c r="Q11479" t="s">
        <v>868</v>
      </c>
      <c r="R11479" s="3">
        <v>0</v>
      </c>
      <c r="S11479">
        <v>0</v>
      </c>
      <c r="T11479">
        <v>0</v>
      </c>
    </row>
    <row r="11480" spans="1:20" x14ac:dyDescent="0.25">
      <c r="A11480" t="s">
        <v>125</v>
      </c>
      <c r="B11480">
        <v>2260601</v>
      </c>
      <c r="C11480" s="4" t="s">
        <v>14087</v>
      </c>
      <c r="D11480" s="4" t="s">
        <v>4998</v>
      </c>
      <c r="E11480" s="8" t="s">
        <v>4998</v>
      </c>
      <c r="F11480" t="s">
        <v>422</v>
      </c>
      <c r="G11480" t="s">
        <v>573</v>
      </c>
      <c r="H11480" t="s">
        <v>574</v>
      </c>
      <c r="I11480" t="s">
        <v>1360</v>
      </c>
      <c r="J11480" s="1" t="s">
        <v>943</v>
      </c>
      <c r="L11480" s="2" t="s">
        <v>944</v>
      </c>
      <c r="M11480" s="2" t="s">
        <v>940</v>
      </c>
      <c r="N11480">
        <v>0</v>
      </c>
      <c r="O11480">
        <v>31000</v>
      </c>
      <c r="P11480">
        <v>0</v>
      </c>
      <c r="Q11480" t="s">
        <v>868</v>
      </c>
      <c r="R11480" s="3">
        <v>0</v>
      </c>
      <c r="S11480">
        <v>0</v>
      </c>
      <c r="T11480">
        <v>0</v>
      </c>
    </row>
    <row r="11481" spans="1:20" x14ac:dyDescent="0.25">
      <c r="A11481" t="s">
        <v>1000</v>
      </c>
      <c r="B11481">
        <v>2260701</v>
      </c>
      <c r="C11481" s="5" t="s">
        <v>14087</v>
      </c>
      <c r="D11481" s="5" t="s">
        <v>13197</v>
      </c>
      <c r="E11481" s="8" t="s">
        <v>13197</v>
      </c>
      <c r="F11481" t="s">
        <v>422</v>
      </c>
      <c r="G11481" t="s">
        <v>989</v>
      </c>
      <c r="H11481" t="s">
        <v>990</v>
      </c>
      <c r="I11481" s="2" t="s">
        <v>1361</v>
      </c>
      <c r="J11481" s="1" t="s">
        <v>880</v>
      </c>
      <c r="L11481" s="2" t="s">
        <v>881</v>
      </c>
      <c r="M11481" s="2" t="s">
        <v>882</v>
      </c>
      <c r="N11481">
        <v>0</v>
      </c>
      <c r="O11481">
        <v>700000</v>
      </c>
      <c r="P11481" s="2">
        <v>0</v>
      </c>
      <c r="Q11481" s="6" t="s">
        <v>866</v>
      </c>
      <c r="R11481" s="3">
        <v>0.5</v>
      </c>
      <c r="S11481" s="2">
        <v>0</v>
      </c>
      <c r="T11481" s="2">
        <v>0</v>
      </c>
    </row>
    <row r="11482" spans="1:20" x14ac:dyDescent="0.25">
      <c r="A11482" t="s">
        <v>1000</v>
      </c>
      <c r="B11482">
        <v>2260701</v>
      </c>
      <c r="C11482" s="5" t="s">
        <v>14087</v>
      </c>
      <c r="D11482" s="5" t="s">
        <v>13198</v>
      </c>
      <c r="E11482" s="8" t="s">
        <v>13198</v>
      </c>
      <c r="F11482" t="s">
        <v>422</v>
      </c>
      <c r="G11482" t="s">
        <v>989</v>
      </c>
      <c r="H11482" t="s">
        <v>990</v>
      </c>
      <c r="I11482" s="2" t="s">
        <v>1361</v>
      </c>
      <c r="J11482" s="1" t="s">
        <v>883</v>
      </c>
      <c r="L11482" s="2" t="s">
        <v>884</v>
      </c>
      <c r="M11482" s="2" t="s">
        <v>882</v>
      </c>
      <c r="N11482">
        <v>0</v>
      </c>
      <c r="O11482">
        <v>420000</v>
      </c>
      <c r="P11482" s="2">
        <v>0</v>
      </c>
      <c r="Q11482" s="6" t="s">
        <v>866</v>
      </c>
      <c r="R11482" s="3">
        <v>0.5</v>
      </c>
      <c r="S11482" s="2">
        <v>0</v>
      </c>
      <c r="T11482" s="2">
        <v>0</v>
      </c>
    </row>
    <row r="11483" spans="1:20" x14ac:dyDescent="0.25">
      <c r="A11483" t="s">
        <v>1000</v>
      </c>
      <c r="B11483">
        <v>2260701</v>
      </c>
      <c r="C11483" s="5" t="s">
        <v>14087</v>
      </c>
      <c r="D11483" s="5" t="s">
        <v>13199</v>
      </c>
      <c r="E11483" s="8" t="s">
        <v>13199</v>
      </c>
      <c r="F11483" t="s">
        <v>422</v>
      </c>
      <c r="G11483" t="s">
        <v>989</v>
      </c>
      <c r="H11483" t="s">
        <v>990</v>
      </c>
      <c r="I11483" s="2" t="s">
        <v>1361</v>
      </c>
      <c r="J11483" s="1" t="s">
        <v>885</v>
      </c>
      <c r="L11483" s="2" t="s">
        <v>886</v>
      </c>
      <c r="M11483" s="2" t="s">
        <v>887</v>
      </c>
      <c r="N11483">
        <v>0</v>
      </c>
      <c r="O11483">
        <v>250000</v>
      </c>
      <c r="P11483" s="2">
        <v>0</v>
      </c>
      <c r="Q11483" s="6" t="s">
        <v>867</v>
      </c>
      <c r="R11483" s="3">
        <v>0.3</v>
      </c>
      <c r="S11483" s="2">
        <v>0</v>
      </c>
      <c r="T11483" s="2">
        <v>0</v>
      </c>
    </row>
    <row r="11484" spans="1:20" x14ac:dyDescent="0.25">
      <c r="A11484" t="s">
        <v>1000</v>
      </c>
      <c r="B11484">
        <v>2260701</v>
      </c>
      <c r="C11484" s="5" t="s">
        <v>14087</v>
      </c>
      <c r="D11484" s="5" t="s">
        <v>13200</v>
      </c>
      <c r="E11484" s="8" t="s">
        <v>13200</v>
      </c>
      <c r="F11484" t="s">
        <v>422</v>
      </c>
      <c r="G11484" t="s">
        <v>989</v>
      </c>
      <c r="H11484" t="s">
        <v>990</v>
      </c>
      <c r="I11484" s="2" t="s">
        <v>1361</v>
      </c>
      <c r="J11484" s="1" t="s">
        <v>888</v>
      </c>
      <c r="L11484" s="2" t="s">
        <v>889</v>
      </c>
      <c r="M11484" s="2" t="s">
        <v>887</v>
      </c>
      <c r="N11484">
        <v>0</v>
      </c>
      <c r="O11484">
        <v>275000</v>
      </c>
      <c r="P11484" s="2">
        <v>0</v>
      </c>
      <c r="Q11484" s="6" t="s">
        <v>867</v>
      </c>
      <c r="R11484" s="3">
        <v>0.3</v>
      </c>
      <c r="S11484" s="2">
        <v>0</v>
      </c>
      <c r="T11484" s="2">
        <v>0</v>
      </c>
    </row>
    <row r="11485" spans="1:20" x14ac:dyDescent="0.25">
      <c r="A11485" t="s">
        <v>1000</v>
      </c>
      <c r="B11485">
        <v>2260701</v>
      </c>
      <c r="C11485" s="5" t="s">
        <v>14087</v>
      </c>
      <c r="D11485" s="5" t="s">
        <v>13201</v>
      </c>
      <c r="E11485" s="8" t="s">
        <v>13201</v>
      </c>
      <c r="F11485" t="s">
        <v>422</v>
      </c>
      <c r="G11485" t="s">
        <v>989</v>
      </c>
      <c r="H11485" t="s">
        <v>990</v>
      </c>
      <c r="I11485" s="2" t="s">
        <v>1361</v>
      </c>
      <c r="J11485" s="1" t="s">
        <v>890</v>
      </c>
      <c r="L11485" s="2" t="s">
        <v>891</v>
      </c>
      <c r="M11485" s="2" t="s">
        <v>882</v>
      </c>
      <c r="N11485">
        <v>0</v>
      </c>
      <c r="O11485">
        <v>150000</v>
      </c>
      <c r="P11485" s="2">
        <v>0</v>
      </c>
      <c r="Q11485" s="6" t="s">
        <v>866</v>
      </c>
      <c r="R11485" s="3">
        <v>0.5</v>
      </c>
      <c r="S11485" s="2">
        <v>0</v>
      </c>
      <c r="T11485" s="2">
        <v>0</v>
      </c>
    </row>
    <row r="11486" spans="1:20" x14ac:dyDescent="0.25">
      <c r="A11486" t="s">
        <v>1000</v>
      </c>
      <c r="B11486">
        <v>2260701</v>
      </c>
      <c r="C11486" s="5" t="s">
        <v>14087</v>
      </c>
      <c r="D11486" s="5" t="s">
        <v>13202</v>
      </c>
      <c r="E11486" s="8" t="s">
        <v>13202</v>
      </c>
      <c r="F11486" t="s">
        <v>422</v>
      </c>
      <c r="G11486" t="s">
        <v>989</v>
      </c>
      <c r="H11486" t="s">
        <v>990</v>
      </c>
      <c r="I11486" s="2" t="s">
        <v>1361</v>
      </c>
      <c r="J11486" s="1" t="s">
        <v>892</v>
      </c>
      <c r="L11486" s="2" t="s">
        <v>893</v>
      </c>
      <c r="M11486" s="2" t="s">
        <v>882</v>
      </c>
      <c r="N11486">
        <v>0</v>
      </c>
      <c r="O11486">
        <v>300000</v>
      </c>
      <c r="P11486" s="2">
        <v>0</v>
      </c>
      <c r="Q11486" s="6" t="s">
        <v>866</v>
      </c>
      <c r="R11486" s="3">
        <v>0.5</v>
      </c>
      <c r="S11486" s="2">
        <v>0</v>
      </c>
      <c r="T11486" s="2">
        <v>0</v>
      </c>
    </row>
    <row r="11487" spans="1:20" x14ac:dyDescent="0.25">
      <c r="A11487" t="s">
        <v>1000</v>
      </c>
      <c r="B11487">
        <v>2260701</v>
      </c>
      <c r="C11487" s="5" t="s">
        <v>14087</v>
      </c>
      <c r="D11487" s="5" t="s">
        <v>13203</v>
      </c>
      <c r="E11487" s="8" t="s">
        <v>13203</v>
      </c>
      <c r="F11487" t="s">
        <v>422</v>
      </c>
      <c r="G11487" t="s">
        <v>989</v>
      </c>
      <c r="H11487" t="s">
        <v>990</v>
      </c>
      <c r="I11487" s="2" t="s">
        <v>1361</v>
      </c>
      <c r="J11487" s="1" t="s">
        <v>894</v>
      </c>
      <c r="L11487" s="2" t="s">
        <v>895</v>
      </c>
      <c r="M11487" s="2" t="s">
        <v>882</v>
      </c>
      <c r="N11487">
        <v>0</v>
      </c>
      <c r="O11487">
        <v>400000</v>
      </c>
      <c r="P11487" s="2">
        <v>0</v>
      </c>
      <c r="Q11487" s="6" t="s">
        <v>866</v>
      </c>
      <c r="R11487" s="3">
        <v>0.5</v>
      </c>
      <c r="S11487" s="2">
        <v>0</v>
      </c>
      <c r="T11487" s="2">
        <v>0</v>
      </c>
    </row>
    <row r="11488" spans="1:20" x14ac:dyDescent="0.25">
      <c r="A11488" t="s">
        <v>1000</v>
      </c>
      <c r="B11488">
        <v>2260701</v>
      </c>
      <c r="C11488" s="5" t="s">
        <v>14087</v>
      </c>
      <c r="D11488" s="5" t="s">
        <v>13204</v>
      </c>
      <c r="E11488" s="8" t="s">
        <v>13204</v>
      </c>
      <c r="F11488" t="s">
        <v>422</v>
      </c>
      <c r="G11488" t="s">
        <v>989</v>
      </c>
      <c r="H11488" t="s">
        <v>990</v>
      </c>
      <c r="I11488" s="2" t="s">
        <v>1361</v>
      </c>
      <c r="J11488" s="1" t="s">
        <v>896</v>
      </c>
      <c r="L11488" s="2" t="s">
        <v>897</v>
      </c>
      <c r="M11488" s="2" t="s">
        <v>882</v>
      </c>
      <c r="N11488">
        <v>0</v>
      </c>
      <c r="O11488">
        <v>360000</v>
      </c>
      <c r="P11488" s="2">
        <v>0</v>
      </c>
      <c r="Q11488" s="6" t="s">
        <v>866</v>
      </c>
      <c r="R11488" s="3">
        <v>0.5</v>
      </c>
      <c r="S11488" s="2">
        <v>0</v>
      </c>
      <c r="T11488" s="2">
        <v>0</v>
      </c>
    </row>
    <row r="11489" spans="1:20" x14ac:dyDescent="0.25">
      <c r="A11489" t="s">
        <v>1000</v>
      </c>
      <c r="B11489">
        <v>2260701</v>
      </c>
      <c r="C11489" s="5" t="s">
        <v>14087</v>
      </c>
      <c r="D11489" s="5" t="s">
        <v>13205</v>
      </c>
      <c r="E11489" s="8" t="s">
        <v>13205</v>
      </c>
      <c r="F11489" t="s">
        <v>422</v>
      </c>
      <c r="G11489" t="s">
        <v>989</v>
      </c>
      <c r="H11489" t="s">
        <v>990</v>
      </c>
      <c r="I11489" s="2" t="s">
        <v>1361</v>
      </c>
      <c r="J11489" s="1" t="s">
        <v>898</v>
      </c>
      <c r="L11489" s="2" t="s">
        <v>899</v>
      </c>
      <c r="M11489" s="2" t="s">
        <v>882</v>
      </c>
      <c r="N11489">
        <v>0</v>
      </c>
      <c r="O11489">
        <v>250000</v>
      </c>
      <c r="P11489" s="2">
        <v>0</v>
      </c>
      <c r="Q11489" s="6" t="s">
        <v>866</v>
      </c>
      <c r="R11489" s="3">
        <v>0.5</v>
      </c>
      <c r="S11489" s="2">
        <v>0</v>
      </c>
      <c r="T11489" s="2">
        <v>0</v>
      </c>
    </row>
    <row r="11490" spans="1:20" x14ac:dyDescent="0.25">
      <c r="A11490" t="s">
        <v>1000</v>
      </c>
      <c r="B11490">
        <v>2260701</v>
      </c>
      <c r="C11490" s="5" t="s">
        <v>14087</v>
      </c>
      <c r="D11490" s="5" t="s">
        <v>13206</v>
      </c>
      <c r="E11490" s="8" t="s">
        <v>13206</v>
      </c>
      <c r="F11490" t="s">
        <v>422</v>
      </c>
      <c r="G11490" t="s">
        <v>989</v>
      </c>
      <c r="H11490" t="s">
        <v>990</v>
      </c>
      <c r="I11490" s="2" t="s">
        <v>1361</v>
      </c>
      <c r="J11490" s="1" t="s">
        <v>900</v>
      </c>
      <c r="L11490" s="2" t="s">
        <v>901</v>
      </c>
      <c r="M11490" s="2" t="s">
        <v>882</v>
      </c>
      <c r="N11490">
        <v>0</v>
      </c>
      <c r="O11490">
        <v>360000</v>
      </c>
      <c r="P11490" s="2">
        <v>0</v>
      </c>
      <c r="Q11490" s="6" t="s">
        <v>866</v>
      </c>
      <c r="R11490" s="3">
        <v>0.5</v>
      </c>
      <c r="S11490" s="2">
        <v>0</v>
      </c>
      <c r="T11490" s="2">
        <v>0</v>
      </c>
    </row>
    <row r="11491" spans="1:20" x14ac:dyDescent="0.25">
      <c r="A11491" t="s">
        <v>1000</v>
      </c>
      <c r="B11491">
        <v>2260701</v>
      </c>
      <c r="C11491" s="5" t="s">
        <v>14087</v>
      </c>
      <c r="D11491" s="5" t="s">
        <v>13207</v>
      </c>
      <c r="E11491" s="8" t="s">
        <v>13207</v>
      </c>
      <c r="F11491" t="s">
        <v>422</v>
      </c>
      <c r="G11491" t="s">
        <v>989</v>
      </c>
      <c r="H11491" t="s">
        <v>990</v>
      </c>
      <c r="I11491" s="2" t="s">
        <v>1361</v>
      </c>
      <c r="J11491" s="1" t="s">
        <v>902</v>
      </c>
      <c r="L11491" s="2" t="s">
        <v>903</v>
      </c>
      <c r="M11491" s="2" t="s">
        <v>887</v>
      </c>
      <c r="N11491">
        <v>0</v>
      </c>
      <c r="O11491">
        <v>300000</v>
      </c>
      <c r="P11491" s="2">
        <v>0</v>
      </c>
      <c r="Q11491" s="6" t="s">
        <v>867</v>
      </c>
      <c r="R11491" s="3">
        <v>0.3</v>
      </c>
      <c r="S11491" s="2">
        <v>0</v>
      </c>
      <c r="T11491" s="2">
        <v>0</v>
      </c>
    </row>
    <row r="11492" spans="1:20" x14ac:dyDescent="0.25">
      <c r="A11492" t="s">
        <v>1000</v>
      </c>
      <c r="B11492">
        <v>2260701</v>
      </c>
      <c r="C11492" s="5" t="s">
        <v>14087</v>
      </c>
      <c r="D11492" s="5" t="s">
        <v>13208</v>
      </c>
      <c r="E11492" s="8" t="s">
        <v>13208</v>
      </c>
      <c r="F11492" t="s">
        <v>422</v>
      </c>
      <c r="G11492" t="s">
        <v>989</v>
      </c>
      <c r="H11492" t="s">
        <v>990</v>
      </c>
      <c r="I11492" s="2" t="s">
        <v>1361</v>
      </c>
      <c r="J11492" s="1" t="s">
        <v>904</v>
      </c>
      <c r="L11492" s="2" t="s">
        <v>905</v>
      </c>
      <c r="M11492" s="2" t="s">
        <v>887</v>
      </c>
      <c r="N11492">
        <v>0</v>
      </c>
      <c r="O11492">
        <v>690000</v>
      </c>
      <c r="P11492" s="2">
        <v>0</v>
      </c>
      <c r="Q11492" s="6" t="s">
        <v>867</v>
      </c>
      <c r="R11492" s="3">
        <v>0.3</v>
      </c>
      <c r="S11492" s="2">
        <v>0</v>
      </c>
      <c r="T11492" s="2">
        <v>0</v>
      </c>
    </row>
    <row r="11493" spans="1:20" x14ac:dyDescent="0.25">
      <c r="A11493" t="s">
        <v>1000</v>
      </c>
      <c r="B11493">
        <v>2260701</v>
      </c>
      <c r="C11493" s="5" t="s">
        <v>14087</v>
      </c>
      <c r="D11493" s="5" t="s">
        <v>13209</v>
      </c>
      <c r="E11493" s="8" t="s">
        <v>13209</v>
      </c>
      <c r="F11493" t="s">
        <v>422</v>
      </c>
      <c r="G11493" t="s">
        <v>989</v>
      </c>
      <c r="H11493" t="s">
        <v>990</v>
      </c>
      <c r="I11493" s="2" t="s">
        <v>1361</v>
      </c>
      <c r="J11493" s="1" t="s">
        <v>906</v>
      </c>
      <c r="L11493" s="2" t="s">
        <v>907</v>
      </c>
      <c r="M11493" s="2" t="s">
        <v>887</v>
      </c>
      <c r="N11493">
        <v>0</v>
      </c>
      <c r="O11493">
        <v>330000</v>
      </c>
      <c r="P11493" s="2">
        <v>0</v>
      </c>
      <c r="Q11493" s="6" t="s">
        <v>867</v>
      </c>
      <c r="R11493" s="3">
        <v>0.3</v>
      </c>
      <c r="S11493" s="2">
        <v>0</v>
      </c>
      <c r="T11493" s="2">
        <v>0</v>
      </c>
    </row>
    <row r="11494" spans="1:20" x14ac:dyDescent="0.25">
      <c r="A11494" t="s">
        <v>1000</v>
      </c>
      <c r="B11494">
        <v>2260701</v>
      </c>
      <c r="C11494" s="5" t="s">
        <v>14087</v>
      </c>
      <c r="D11494" s="5" t="s">
        <v>13210</v>
      </c>
      <c r="E11494" s="8" t="s">
        <v>13210</v>
      </c>
      <c r="F11494" t="s">
        <v>422</v>
      </c>
      <c r="G11494" t="s">
        <v>989</v>
      </c>
      <c r="H11494" t="s">
        <v>990</v>
      </c>
      <c r="I11494" s="2" t="s">
        <v>1361</v>
      </c>
      <c r="J11494" s="1" t="s">
        <v>908</v>
      </c>
      <c r="L11494" s="2" t="s">
        <v>909</v>
      </c>
      <c r="M11494" s="2" t="s">
        <v>882</v>
      </c>
      <c r="N11494">
        <v>0</v>
      </c>
      <c r="O11494">
        <v>200000</v>
      </c>
      <c r="P11494" s="2">
        <v>0</v>
      </c>
      <c r="Q11494" s="6" t="s">
        <v>866</v>
      </c>
      <c r="R11494" s="3">
        <v>0.5</v>
      </c>
      <c r="S11494" s="2">
        <v>0</v>
      </c>
      <c r="T11494" s="2">
        <v>0</v>
      </c>
    </row>
    <row r="11495" spans="1:20" x14ac:dyDescent="0.25">
      <c r="A11495" t="s">
        <v>1000</v>
      </c>
      <c r="B11495">
        <v>2260701</v>
      </c>
      <c r="C11495" s="5" t="s">
        <v>14087</v>
      </c>
      <c r="D11495" s="5" t="s">
        <v>13211</v>
      </c>
      <c r="E11495" s="8" t="s">
        <v>13211</v>
      </c>
      <c r="F11495" t="s">
        <v>422</v>
      </c>
      <c r="G11495" t="s">
        <v>989</v>
      </c>
      <c r="H11495" t="s">
        <v>990</v>
      </c>
      <c r="I11495" s="2" t="s">
        <v>1361</v>
      </c>
      <c r="J11495" s="1" t="s">
        <v>910</v>
      </c>
      <c r="L11495" s="2" t="s">
        <v>911</v>
      </c>
      <c r="M11495" s="2" t="s">
        <v>887</v>
      </c>
      <c r="N11495">
        <v>0</v>
      </c>
      <c r="O11495">
        <v>400000</v>
      </c>
      <c r="P11495" s="2">
        <v>0</v>
      </c>
      <c r="Q11495" s="6" t="s">
        <v>867</v>
      </c>
      <c r="R11495" s="3">
        <v>0.3</v>
      </c>
      <c r="S11495" s="2">
        <v>0</v>
      </c>
      <c r="T11495" s="2">
        <v>0</v>
      </c>
    </row>
    <row r="11496" spans="1:20" x14ac:dyDescent="0.25">
      <c r="A11496" t="s">
        <v>1000</v>
      </c>
      <c r="B11496">
        <v>2260701</v>
      </c>
      <c r="C11496" s="5" t="s">
        <v>14087</v>
      </c>
      <c r="D11496" s="5" t="s">
        <v>13212</v>
      </c>
      <c r="E11496" s="8" t="s">
        <v>13212</v>
      </c>
      <c r="F11496" t="s">
        <v>422</v>
      </c>
      <c r="G11496" t="s">
        <v>989</v>
      </c>
      <c r="H11496" t="s">
        <v>990</v>
      </c>
      <c r="I11496" s="2" t="s">
        <v>1361</v>
      </c>
      <c r="J11496" s="1" t="s">
        <v>912</v>
      </c>
      <c r="L11496" s="2" t="s">
        <v>913</v>
      </c>
      <c r="M11496" s="2" t="s">
        <v>882</v>
      </c>
      <c r="N11496">
        <v>0</v>
      </c>
      <c r="O11496">
        <v>240000</v>
      </c>
      <c r="P11496" s="2">
        <v>0</v>
      </c>
      <c r="Q11496" s="6" t="s">
        <v>866</v>
      </c>
      <c r="R11496" s="3">
        <v>0.5</v>
      </c>
      <c r="S11496" s="2">
        <v>0</v>
      </c>
      <c r="T11496" s="2">
        <v>0</v>
      </c>
    </row>
    <row r="11497" spans="1:20" x14ac:dyDescent="0.25">
      <c r="A11497" t="s">
        <v>1000</v>
      </c>
      <c r="B11497">
        <v>2260701</v>
      </c>
      <c r="C11497" s="5" t="s">
        <v>14087</v>
      </c>
      <c r="D11497" s="5" t="s">
        <v>13213</v>
      </c>
      <c r="E11497" s="8" t="s">
        <v>13213</v>
      </c>
      <c r="F11497" t="s">
        <v>422</v>
      </c>
      <c r="G11497" t="s">
        <v>989</v>
      </c>
      <c r="H11497" t="s">
        <v>990</v>
      </c>
      <c r="I11497" s="2" t="s">
        <v>1361</v>
      </c>
      <c r="J11497" s="1" t="s">
        <v>914</v>
      </c>
      <c r="L11497" s="2" t="s">
        <v>915</v>
      </c>
      <c r="M11497" s="2" t="s">
        <v>887</v>
      </c>
      <c r="N11497">
        <v>0</v>
      </c>
      <c r="O11497">
        <v>240000</v>
      </c>
      <c r="P11497" s="2">
        <v>0</v>
      </c>
      <c r="Q11497" s="6" t="s">
        <v>867</v>
      </c>
      <c r="R11497" s="3">
        <v>0.3</v>
      </c>
      <c r="S11497" s="2">
        <v>0</v>
      </c>
      <c r="T11497" s="2">
        <v>0</v>
      </c>
    </row>
    <row r="11498" spans="1:20" x14ac:dyDescent="0.25">
      <c r="A11498" t="s">
        <v>1000</v>
      </c>
      <c r="B11498">
        <v>2260701</v>
      </c>
      <c r="C11498" s="5" t="s">
        <v>14087</v>
      </c>
      <c r="D11498" s="5" t="s">
        <v>13214</v>
      </c>
      <c r="E11498" s="8" t="s">
        <v>13214</v>
      </c>
      <c r="F11498" t="s">
        <v>422</v>
      </c>
      <c r="G11498" t="s">
        <v>989</v>
      </c>
      <c r="H11498" t="s">
        <v>990</v>
      </c>
      <c r="I11498" s="2" t="s">
        <v>1361</v>
      </c>
      <c r="J11498" s="1" t="s">
        <v>916</v>
      </c>
      <c r="L11498" s="2" t="s">
        <v>917</v>
      </c>
      <c r="M11498" s="2" t="s">
        <v>887</v>
      </c>
      <c r="N11498">
        <v>0</v>
      </c>
      <c r="O11498">
        <v>150000</v>
      </c>
      <c r="P11498" s="2">
        <v>0</v>
      </c>
      <c r="Q11498" s="6" t="s">
        <v>867</v>
      </c>
      <c r="R11498" s="3">
        <v>0.3</v>
      </c>
      <c r="S11498" s="2">
        <v>0</v>
      </c>
      <c r="T11498" s="2">
        <v>0</v>
      </c>
    </row>
    <row r="11499" spans="1:20" x14ac:dyDescent="0.25">
      <c r="A11499" t="s">
        <v>1000</v>
      </c>
      <c r="B11499">
        <v>2260701</v>
      </c>
      <c r="C11499" s="5" t="s">
        <v>14087</v>
      </c>
      <c r="D11499" s="5" t="s">
        <v>13215</v>
      </c>
      <c r="E11499" s="8" t="s">
        <v>13215</v>
      </c>
      <c r="F11499" t="s">
        <v>422</v>
      </c>
      <c r="G11499" t="s">
        <v>989</v>
      </c>
      <c r="H11499" t="s">
        <v>990</v>
      </c>
      <c r="I11499" s="2" t="s">
        <v>1361</v>
      </c>
      <c r="J11499" s="1" t="s">
        <v>918</v>
      </c>
      <c r="L11499" s="2" t="s">
        <v>919</v>
      </c>
      <c r="M11499" s="2" t="s">
        <v>887</v>
      </c>
      <c r="N11499">
        <v>0</v>
      </c>
      <c r="O11499">
        <v>470000</v>
      </c>
      <c r="P11499" s="2">
        <v>0</v>
      </c>
      <c r="Q11499" s="6" t="s">
        <v>867</v>
      </c>
      <c r="R11499" s="3">
        <v>0.3</v>
      </c>
      <c r="S11499" s="2">
        <v>0</v>
      </c>
      <c r="T11499" s="2">
        <v>0</v>
      </c>
    </row>
    <row r="11500" spans="1:20" x14ac:dyDescent="0.25">
      <c r="A11500" t="s">
        <v>1000</v>
      </c>
      <c r="B11500">
        <v>2260701</v>
      </c>
      <c r="C11500" s="5" t="s">
        <v>14087</v>
      </c>
      <c r="D11500" s="5" t="s">
        <v>13216</v>
      </c>
      <c r="E11500" s="8" t="s">
        <v>13216</v>
      </c>
      <c r="F11500" t="s">
        <v>422</v>
      </c>
      <c r="G11500" t="s">
        <v>989</v>
      </c>
      <c r="H11500" t="s">
        <v>990</v>
      </c>
      <c r="I11500" s="2" t="s">
        <v>1361</v>
      </c>
      <c r="J11500" s="1" t="s">
        <v>920</v>
      </c>
      <c r="L11500" s="2" t="s">
        <v>921</v>
      </c>
      <c r="M11500" s="2" t="s">
        <v>882</v>
      </c>
      <c r="N11500">
        <v>0</v>
      </c>
      <c r="O11500">
        <v>170000</v>
      </c>
      <c r="P11500" s="2">
        <v>0</v>
      </c>
      <c r="Q11500" s="6" t="s">
        <v>866</v>
      </c>
      <c r="R11500" s="3">
        <v>0.5</v>
      </c>
      <c r="S11500" s="2">
        <v>0</v>
      </c>
      <c r="T11500" s="2">
        <v>0</v>
      </c>
    </row>
    <row r="11501" spans="1:20" x14ac:dyDescent="0.25">
      <c r="A11501" t="s">
        <v>1000</v>
      </c>
      <c r="B11501">
        <v>2260701</v>
      </c>
      <c r="C11501" s="5" t="s">
        <v>14087</v>
      </c>
      <c r="D11501" s="5" t="s">
        <v>13217</v>
      </c>
      <c r="E11501" s="8" t="s">
        <v>13217</v>
      </c>
      <c r="F11501" t="s">
        <v>422</v>
      </c>
      <c r="G11501" t="s">
        <v>989</v>
      </c>
      <c r="H11501" t="s">
        <v>990</v>
      </c>
      <c r="I11501" s="2" t="s">
        <v>1361</v>
      </c>
      <c r="J11501" s="1" t="s">
        <v>922</v>
      </c>
      <c r="L11501" s="2" t="s">
        <v>923</v>
      </c>
      <c r="M11501" s="2" t="s">
        <v>887</v>
      </c>
      <c r="N11501">
        <v>0</v>
      </c>
      <c r="O11501">
        <v>130000</v>
      </c>
      <c r="P11501" s="2">
        <v>0</v>
      </c>
      <c r="Q11501" s="6" t="s">
        <v>867</v>
      </c>
      <c r="R11501" s="3">
        <v>0.3</v>
      </c>
      <c r="S11501" s="2">
        <v>0</v>
      </c>
      <c r="T11501" s="2">
        <v>0</v>
      </c>
    </row>
    <row r="11502" spans="1:20" x14ac:dyDescent="0.25">
      <c r="A11502" t="s">
        <v>1000</v>
      </c>
      <c r="B11502">
        <v>2260701</v>
      </c>
      <c r="C11502" s="5" t="s">
        <v>14087</v>
      </c>
      <c r="D11502" s="5" t="s">
        <v>13218</v>
      </c>
      <c r="E11502" s="8" t="s">
        <v>13218</v>
      </c>
      <c r="F11502" t="s">
        <v>422</v>
      </c>
      <c r="G11502" t="s">
        <v>989</v>
      </c>
      <c r="H11502" t="s">
        <v>990</v>
      </c>
      <c r="I11502" s="2" t="s">
        <v>1361</v>
      </c>
      <c r="J11502" s="1" t="s">
        <v>924</v>
      </c>
      <c r="L11502" s="2" t="s">
        <v>925</v>
      </c>
      <c r="M11502" s="2" t="s">
        <v>887</v>
      </c>
      <c r="N11502">
        <v>0</v>
      </c>
      <c r="O11502">
        <v>130000</v>
      </c>
      <c r="P11502" s="2">
        <v>0</v>
      </c>
      <c r="Q11502" s="6" t="s">
        <v>867</v>
      </c>
      <c r="R11502" s="3">
        <v>0.3</v>
      </c>
      <c r="S11502" s="2">
        <v>0</v>
      </c>
      <c r="T11502" s="2">
        <v>0</v>
      </c>
    </row>
    <row r="11503" spans="1:20" x14ac:dyDescent="0.25">
      <c r="A11503" t="s">
        <v>1000</v>
      </c>
      <c r="B11503">
        <v>2260701</v>
      </c>
      <c r="C11503" s="5" t="s">
        <v>14087</v>
      </c>
      <c r="D11503" s="5" t="s">
        <v>13219</v>
      </c>
      <c r="E11503" s="8" t="s">
        <v>13219</v>
      </c>
      <c r="F11503" t="s">
        <v>422</v>
      </c>
      <c r="G11503" t="s">
        <v>989</v>
      </c>
      <c r="H11503" t="s">
        <v>990</v>
      </c>
      <c r="I11503" s="2" t="s">
        <v>1361</v>
      </c>
      <c r="J11503" s="1" t="s">
        <v>926</v>
      </c>
      <c r="L11503" s="2" t="s">
        <v>927</v>
      </c>
      <c r="M11503" s="2" t="s">
        <v>887</v>
      </c>
      <c r="N11503">
        <v>0</v>
      </c>
      <c r="O11503">
        <v>260000</v>
      </c>
      <c r="P11503" s="2">
        <v>0</v>
      </c>
      <c r="Q11503" s="6" t="s">
        <v>867</v>
      </c>
      <c r="R11503" s="3">
        <v>0.3</v>
      </c>
      <c r="S11503" s="2">
        <v>0</v>
      </c>
      <c r="T11503" s="2">
        <v>0</v>
      </c>
    </row>
    <row r="11504" spans="1:20" x14ac:dyDescent="0.25">
      <c r="A11504" t="s">
        <v>1000</v>
      </c>
      <c r="B11504">
        <v>2260701</v>
      </c>
      <c r="C11504" s="5" t="s">
        <v>14087</v>
      </c>
      <c r="D11504" s="5" t="s">
        <v>13220</v>
      </c>
      <c r="E11504" s="8" t="s">
        <v>13220</v>
      </c>
      <c r="F11504" t="s">
        <v>422</v>
      </c>
      <c r="G11504" t="s">
        <v>989</v>
      </c>
      <c r="H11504" t="s">
        <v>990</v>
      </c>
      <c r="I11504" s="2" t="s">
        <v>1361</v>
      </c>
      <c r="J11504" s="1" t="s">
        <v>928</v>
      </c>
      <c r="L11504" s="2" t="s">
        <v>929</v>
      </c>
      <c r="M11504" s="2" t="s">
        <v>887</v>
      </c>
      <c r="N11504">
        <v>0</v>
      </c>
      <c r="O11504">
        <v>210000</v>
      </c>
      <c r="P11504" s="2">
        <v>0</v>
      </c>
      <c r="Q11504" s="6" t="s">
        <v>867</v>
      </c>
      <c r="R11504" s="3">
        <v>0.3</v>
      </c>
      <c r="S11504" s="2">
        <v>0</v>
      </c>
      <c r="T11504" s="2">
        <v>0</v>
      </c>
    </row>
    <row r="11505" spans="1:20" x14ac:dyDescent="0.25">
      <c r="A11505" t="s">
        <v>1000</v>
      </c>
      <c r="B11505">
        <v>2260701</v>
      </c>
      <c r="C11505" s="5" t="s">
        <v>14087</v>
      </c>
      <c r="D11505" s="5" t="s">
        <v>13221</v>
      </c>
      <c r="E11505" s="8" t="s">
        <v>13221</v>
      </c>
      <c r="F11505" t="s">
        <v>422</v>
      </c>
      <c r="G11505" t="s">
        <v>989</v>
      </c>
      <c r="H11505" t="s">
        <v>990</v>
      </c>
      <c r="I11505" s="2" t="s">
        <v>1361</v>
      </c>
      <c r="J11505" s="1" t="s">
        <v>930</v>
      </c>
      <c r="L11505" s="2" t="s">
        <v>931</v>
      </c>
      <c r="M11505" s="2" t="s">
        <v>882</v>
      </c>
      <c r="N11505">
        <v>0</v>
      </c>
      <c r="O11505">
        <v>270000</v>
      </c>
      <c r="P11505" s="2">
        <v>0</v>
      </c>
      <c r="Q11505" s="6" t="s">
        <v>866</v>
      </c>
      <c r="R11505" s="3">
        <v>0.5</v>
      </c>
      <c r="S11505" s="2">
        <v>0</v>
      </c>
      <c r="T11505" s="2">
        <v>0</v>
      </c>
    </row>
    <row r="11506" spans="1:20" x14ac:dyDescent="0.25">
      <c r="A11506" t="s">
        <v>1000</v>
      </c>
      <c r="B11506">
        <v>2260701</v>
      </c>
      <c r="C11506" s="5" t="s">
        <v>14087</v>
      </c>
      <c r="D11506" s="5" t="s">
        <v>13222</v>
      </c>
      <c r="E11506" s="8" t="s">
        <v>13222</v>
      </c>
      <c r="F11506" t="s">
        <v>422</v>
      </c>
      <c r="G11506" t="s">
        <v>989</v>
      </c>
      <c r="H11506" t="s">
        <v>990</v>
      </c>
      <c r="I11506" s="2" t="s">
        <v>1361</v>
      </c>
      <c r="J11506" s="1" t="s">
        <v>932</v>
      </c>
      <c r="L11506" s="2" t="s">
        <v>933</v>
      </c>
      <c r="M11506" s="2" t="s">
        <v>882</v>
      </c>
      <c r="N11506">
        <v>0</v>
      </c>
      <c r="O11506">
        <v>270000</v>
      </c>
      <c r="P11506" s="2">
        <v>0</v>
      </c>
      <c r="Q11506" s="6" t="s">
        <v>866</v>
      </c>
      <c r="R11506" s="3">
        <v>0.5</v>
      </c>
      <c r="S11506" s="2">
        <v>0</v>
      </c>
      <c r="T11506" s="2">
        <v>0</v>
      </c>
    </row>
    <row r="11507" spans="1:20" x14ac:dyDescent="0.25">
      <c r="A11507" t="s">
        <v>1000</v>
      </c>
      <c r="B11507">
        <v>2260701</v>
      </c>
      <c r="C11507" s="5" t="s">
        <v>14087</v>
      </c>
      <c r="D11507" s="5" t="s">
        <v>13223</v>
      </c>
      <c r="E11507" s="8" t="s">
        <v>13223</v>
      </c>
      <c r="F11507" t="s">
        <v>422</v>
      </c>
      <c r="G11507" t="s">
        <v>989</v>
      </c>
      <c r="H11507" t="s">
        <v>990</v>
      </c>
      <c r="I11507" s="2" t="s">
        <v>1361</v>
      </c>
      <c r="J11507" s="1" t="s">
        <v>934</v>
      </c>
      <c r="L11507" s="2" t="s">
        <v>935</v>
      </c>
      <c r="M11507" s="2" t="s">
        <v>882</v>
      </c>
      <c r="N11507">
        <v>0</v>
      </c>
      <c r="O11507">
        <v>130000</v>
      </c>
      <c r="P11507" s="2">
        <v>0</v>
      </c>
      <c r="Q11507" s="6" t="s">
        <v>866</v>
      </c>
      <c r="R11507" s="3">
        <v>0.5</v>
      </c>
      <c r="S11507" s="2">
        <v>0</v>
      </c>
      <c r="T11507" s="2">
        <v>0</v>
      </c>
    </row>
    <row r="11508" spans="1:20" x14ac:dyDescent="0.25">
      <c r="A11508" t="s">
        <v>1000</v>
      </c>
      <c r="B11508">
        <v>2260701</v>
      </c>
      <c r="C11508" s="5" t="s">
        <v>14087</v>
      </c>
      <c r="D11508" s="5" t="s">
        <v>13224</v>
      </c>
      <c r="E11508" s="8" t="s">
        <v>13224</v>
      </c>
      <c r="F11508" t="s">
        <v>422</v>
      </c>
      <c r="G11508" t="s">
        <v>989</v>
      </c>
      <c r="H11508" t="s">
        <v>990</v>
      </c>
      <c r="I11508" s="2" t="s">
        <v>1361</v>
      </c>
      <c r="J11508" s="1" t="s">
        <v>936</v>
      </c>
      <c r="L11508" s="2" t="s">
        <v>937</v>
      </c>
      <c r="M11508" s="2" t="s">
        <v>887</v>
      </c>
      <c r="N11508">
        <v>0</v>
      </c>
      <c r="O11508">
        <v>165000</v>
      </c>
      <c r="P11508" s="2">
        <v>0</v>
      </c>
      <c r="Q11508" s="6" t="s">
        <v>867</v>
      </c>
      <c r="R11508" s="3">
        <v>0.3</v>
      </c>
      <c r="S11508" s="2">
        <v>0</v>
      </c>
      <c r="T11508" s="2">
        <v>0</v>
      </c>
    </row>
    <row r="11509" spans="1:20" x14ac:dyDescent="0.25">
      <c r="A11509" t="s">
        <v>1000</v>
      </c>
      <c r="B11509">
        <v>2260701</v>
      </c>
      <c r="C11509" s="5" t="s">
        <v>14087</v>
      </c>
      <c r="D11509" s="5" t="s">
        <v>13225</v>
      </c>
      <c r="E11509" s="8" t="s">
        <v>13225</v>
      </c>
      <c r="F11509" t="s">
        <v>422</v>
      </c>
      <c r="G11509" t="s">
        <v>989</v>
      </c>
      <c r="H11509" t="s">
        <v>990</v>
      </c>
      <c r="I11509" s="2" t="s">
        <v>1361</v>
      </c>
      <c r="J11509" s="1" t="s">
        <v>938</v>
      </c>
      <c r="L11509" s="2" t="s">
        <v>939</v>
      </c>
      <c r="M11509" s="2" t="s">
        <v>940</v>
      </c>
      <c r="N11509">
        <v>0</v>
      </c>
      <c r="O11509">
        <v>32000</v>
      </c>
      <c r="P11509" s="2">
        <v>0</v>
      </c>
      <c r="Q11509" s="6" t="s">
        <v>868</v>
      </c>
      <c r="R11509" s="3">
        <v>0</v>
      </c>
      <c r="S11509" s="2">
        <v>0</v>
      </c>
      <c r="T11509" s="2">
        <v>0</v>
      </c>
    </row>
    <row r="11510" spans="1:20" x14ac:dyDescent="0.25">
      <c r="A11510" t="s">
        <v>1000</v>
      </c>
      <c r="B11510">
        <v>2260701</v>
      </c>
      <c r="C11510" s="5" t="s">
        <v>14087</v>
      </c>
      <c r="D11510" s="5" t="s">
        <v>13226</v>
      </c>
      <c r="E11510" s="8" t="s">
        <v>13226</v>
      </c>
      <c r="F11510" t="s">
        <v>422</v>
      </c>
      <c r="G11510" t="s">
        <v>989</v>
      </c>
      <c r="H11510" t="s">
        <v>990</v>
      </c>
      <c r="I11510" s="2" t="s">
        <v>1361</v>
      </c>
      <c r="J11510" s="1" t="s">
        <v>941</v>
      </c>
      <c r="L11510" s="2" t="s">
        <v>942</v>
      </c>
      <c r="M11510" s="2" t="s">
        <v>940</v>
      </c>
      <c r="N11510">
        <v>0</v>
      </c>
      <c r="O11510">
        <v>34000</v>
      </c>
      <c r="P11510" s="2">
        <v>0</v>
      </c>
      <c r="Q11510" s="6" t="s">
        <v>868</v>
      </c>
      <c r="R11510" s="3">
        <v>0</v>
      </c>
      <c r="S11510" s="2">
        <v>0</v>
      </c>
      <c r="T11510" s="2">
        <v>0</v>
      </c>
    </row>
    <row r="11511" spans="1:20" x14ac:dyDescent="0.25">
      <c r="A11511" t="s">
        <v>1000</v>
      </c>
      <c r="B11511">
        <v>2260701</v>
      </c>
      <c r="C11511" s="5" t="s">
        <v>14087</v>
      </c>
      <c r="D11511" s="5" t="s">
        <v>13227</v>
      </c>
      <c r="E11511" s="8" t="s">
        <v>13227</v>
      </c>
      <c r="F11511" t="s">
        <v>422</v>
      </c>
      <c r="G11511" t="s">
        <v>989</v>
      </c>
      <c r="H11511" t="s">
        <v>990</v>
      </c>
      <c r="I11511" s="2" t="s">
        <v>1361</v>
      </c>
      <c r="J11511" s="1" t="s">
        <v>943</v>
      </c>
      <c r="L11511" s="2" t="s">
        <v>944</v>
      </c>
      <c r="M11511" s="2" t="s">
        <v>940</v>
      </c>
      <c r="N11511">
        <v>0</v>
      </c>
      <c r="O11511">
        <v>31000</v>
      </c>
      <c r="P11511" s="2">
        <v>0</v>
      </c>
      <c r="Q11511" s="6" t="s">
        <v>868</v>
      </c>
      <c r="R11511" s="3">
        <v>0</v>
      </c>
      <c r="S11511" s="2">
        <v>0</v>
      </c>
      <c r="T11511" s="2">
        <v>0</v>
      </c>
    </row>
    <row r="11512" spans="1:20" x14ac:dyDescent="0.25">
      <c r="A11512" t="s">
        <v>228</v>
      </c>
      <c r="B11512">
        <v>2260801</v>
      </c>
      <c r="C11512" s="4" t="s">
        <v>14087</v>
      </c>
      <c r="D11512" s="4" t="s">
        <v>7652</v>
      </c>
      <c r="E11512" s="8" t="s">
        <v>7652</v>
      </c>
      <c r="F11512" t="s">
        <v>422</v>
      </c>
      <c r="G11512" t="s">
        <v>480</v>
      </c>
      <c r="H11512" t="s">
        <v>481</v>
      </c>
      <c r="I11512" t="s">
        <v>1362</v>
      </c>
      <c r="J11512" s="1" t="s">
        <v>880</v>
      </c>
      <c r="L11512" s="2" t="s">
        <v>881</v>
      </c>
      <c r="M11512" s="2" t="s">
        <v>882</v>
      </c>
      <c r="N11512">
        <v>0</v>
      </c>
      <c r="O11512">
        <v>700000</v>
      </c>
      <c r="P11512">
        <v>0</v>
      </c>
      <c r="Q11512" t="s">
        <v>866</v>
      </c>
      <c r="R11512" s="3">
        <v>0.5</v>
      </c>
      <c r="S11512">
        <v>0</v>
      </c>
      <c r="T11512">
        <v>0</v>
      </c>
    </row>
    <row r="11513" spans="1:20" x14ac:dyDescent="0.25">
      <c r="A11513" t="s">
        <v>228</v>
      </c>
      <c r="B11513">
        <v>2260801</v>
      </c>
      <c r="C11513" s="4" t="s">
        <v>14087</v>
      </c>
      <c r="D11513" s="4" t="s">
        <v>7653</v>
      </c>
      <c r="E11513" s="8" t="s">
        <v>7653</v>
      </c>
      <c r="F11513" t="s">
        <v>422</v>
      </c>
      <c r="G11513" t="s">
        <v>480</v>
      </c>
      <c r="H11513" t="s">
        <v>481</v>
      </c>
      <c r="I11513" t="s">
        <v>1362</v>
      </c>
      <c r="J11513" s="1" t="s">
        <v>883</v>
      </c>
      <c r="L11513" s="2" t="s">
        <v>884</v>
      </c>
      <c r="M11513" s="2" t="s">
        <v>882</v>
      </c>
      <c r="N11513">
        <v>23</v>
      </c>
      <c r="O11513">
        <v>420000</v>
      </c>
      <c r="P11513">
        <v>9660000</v>
      </c>
      <c r="Q11513" t="s">
        <v>866</v>
      </c>
      <c r="R11513" s="3">
        <v>0.5</v>
      </c>
      <c r="S11513">
        <v>4830000</v>
      </c>
      <c r="T11513">
        <v>4830000</v>
      </c>
    </row>
    <row r="11514" spans="1:20" x14ac:dyDescent="0.25">
      <c r="A11514" t="s">
        <v>228</v>
      </c>
      <c r="B11514">
        <v>2260801</v>
      </c>
      <c r="C11514" s="4" t="s">
        <v>14087</v>
      </c>
      <c r="D11514" s="4" t="s">
        <v>7654</v>
      </c>
      <c r="E11514" s="8" t="s">
        <v>7654</v>
      </c>
      <c r="F11514" t="s">
        <v>422</v>
      </c>
      <c r="G11514" t="s">
        <v>480</v>
      </c>
      <c r="H11514" t="s">
        <v>481</v>
      </c>
      <c r="I11514" t="s">
        <v>1362</v>
      </c>
      <c r="J11514" s="1" t="s">
        <v>885</v>
      </c>
      <c r="L11514" s="2" t="s">
        <v>886</v>
      </c>
      <c r="M11514" s="2" t="s">
        <v>887</v>
      </c>
      <c r="N11514">
        <v>23</v>
      </c>
      <c r="O11514">
        <v>250000</v>
      </c>
      <c r="P11514">
        <v>5750000</v>
      </c>
      <c r="Q11514" t="s">
        <v>867</v>
      </c>
      <c r="R11514" s="3">
        <v>0.3</v>
      </c>
      <c r="S11514">
        <v>4025000</v>
      </c>
      <c r="T11514">
        <v>1725000</v>
      </c>
    </row>
    <row r="11515" spans="1:20" x14ac:dyDescent="0.25">
      <c r="A11515" t="s">
        <v>228</v>
      </c>
      <c r="B11515">
        <v>2260801</v>
      </c>
      <c r="C11515" s="4" t="s">
        <v>14087</v>
      </c>
      <c r="D11515" s="4" t="s">
        <v>7655</v>
      </c>
      <c r="E11515" s="8" t="s">
        <v>7655</v>
      </c>
      <c r="F11515" t="s">
        <v>422</v>
      </c>
      <c r="G11515" t="s">
        <v>480</v>
      </c>
      <c r="H11515" t="s">
        <v>481</v>
      </c>
      <c r="I11515" t="s">
        <v>1362</v>
      </c>
      <c r="J11515" s="1" t="s">
        <v>888</v>
      </c>
      <c r="L11515" s="2" t="s">
        <v>889</v>
      </c>
      <c r="M11515" s="2" t="s">
        <v>887</v>
      </c>
      <c r="N11515">
        <v>0</v>
      </c>
      <c r="O11515">
        <v>275000</v>
      </c>
      <c r="P11515">
        <v>0</v>
      </c>
      <c r="Q11515" t="s">
        <v>867</v>
      </c>
      <c r="R11515" s="3">
        <v>0.3</v>
      </c>
      <c r="S11515">
        <v>0</v>
      </c>
      <c r="T11515">
        <v>0</v>
      </c>
    </row>
    <row r="11516" spans="1:20" x14ac:dyDescent="0.25">
      <c r="A11516" t="s">
        <v>228</v>
      </c>
      <c r="B11516">
        <v>2260801</v>
      </c>
      <c r="C11516" s="4" t="s">
        <v>14087</v>
      </c>
      <c r="D11516" s="4" t="s">
        <v>7656</v>
      </c>
      <c r="E11516" s="8" t="s">
        <v>7656</v>
      </c>
      <c r="F11516" t="s">
        <v>422</v>
      </c>
      <c r="G11516" t="s">
        <v>480</v>
      </c>
      <c r="H11516" t="s">
        <v>481</v>
      </c>
      <c r="I11516" t="s">
        <v>1362</v>
      </c>
      <c r="J11516" s="1" t="s">
        <v>890</v>
      </c>
      <c r="L11516" s="2" t="s">
        <v>891</v>
      </c>
      <c r="M11516" s="2" t="s">
        <v>882</v>
      </c>
      <c r="N11516">
        <v>28</v>
      </c>
      <c r="O11516">
        <v>150000</v>
      </c>
      <c r="P11516">
        <v>4200000</v>
      </c>
      <c r="Q11516" t="s">
        <v>866</v>
      </c>
      <c r="R11516" s="3">
        <v>0.5</v>
      </c>
      <c r="S11516">
        <v>2100000</v>
      </c>
      <c r="T11516">
        <v>2100000</v>
      </c>
    </row>
    <row r="11517" spans="1:20" x14ac:dyDescent="0.25">
      <c r="A11517" t="s">
        <v>228</v>
      </c>
      <c r="B11517">
        <v>2260801</v>
      </c>
      <c r="C11517" s="4" t="s">
        <v>14087</v>
      </c>
      <c r="D11517" s="4" t="s">
        <v>7657</v>
      </c>
      <c r="E11517" s="8" t="s">
        <v>7657</v>
      </c>
      <c r="F11517" t="s">
        <v>422</v>
      </c>
      <c r="G11517" t="s">
        <v>480</v>
      </c>
      <c r="H11517" t="s">
        <v>481</v>
      </c>
      <c r="I11517" t="s">
        <v>1362</v>
      </c>
      <c r="J11517" s="1" t="s">
        <v>892</v>
      </c>
      <c r="L11517" s="2" t="s">
        <v>893</v>
      </c>
      <c r="M11517" s="2" t="s">
        <v>882</v>
      </c>
      <c r="N11517">
        <v>0</v>
      </c>
      <c r="O11517">
        <v>300000</v>
      </c>
      <c r="P11517">
        <v>0</v>
      </c>
      <c r="Q11517" t="s">
        <v>866</v>
      </c>
      <c r="R11517" s="3">
        <v>0.5</v>
      </c>
      <c r="S11517">
        <v>0</v>
      </c>
      <c r="T11517">
        <v>0</v>
      </c>
    </row>
    <row r="11518" spans="1:20" x14ac:dyDescent="0.25">
      <c r="A11518" t="s">
        <v>228</v>
      </c>
      <c r="B11518">
        <v>2260801</v>
      </c>
      <c r="C11518" s="4" t="s">
        <v>14087</v>
      </c>
      <c r="D11518" s="4" t="s">
        <v>7658</v>
      </c>
      <c r="E11518" s="8" t="s">
        <v>7658</v>
      </c>
      <c r="F11518" t="s">
        <v>422</v>
      </c>
      <c r="G11518" t="s">
        <v>480</v>
      </c>
      <c r="H11518" t="s">
        <v>481</v>
      </c>
      <c r="I11518" t="s">
        <v>1362</v>
      </c>
      <c r="J11518" s="1" t="s">
        <v>894</v>
      </c>
      <c r="L11518" s="2" t="s">
        <v>895</v>
      </c>
      <c r="M11518" s="2" t="s">
        <v>882</v>
      </c>
      <c r="N11518">
        <v>26</v>
      </c>
      <c r="O11518">
        <v>400000</v>
      </c>
      <c r="P11518">
        <v>10400000</v>
      </c>
      <c r="Q11518" t="s">
        <v>866</v>
      </c>
      <c r="R11518" s="3">
        <v>0.5</v>
      </c>
      <c r="S11518">
        <v>5200000</v>
      </c>
      <c r="T11518">
        <v>5200000</v>
      </c>
    </row>
    <row r="11519" spans="1:20" x14ac:dyDescent="0.25">
      <c r="A11519" t="s">
        <v>228</v>
      </c>
      <c r="B11519">
        <v>2260801</v>
      </c>
      <c r="C11519" s="4" t="s">
        <v>14087</v>
      </c>
      <c r="D11519" s="4" t="s">
        <v>7659</v>
      </c>
      <c r="E11519" s="8" t="s">
        <v>7659</v>
      </c>
      <c r="F11519" t="s">
        <v>422</v>
      </c>
      <c r="G11519" t="s">
        <v>480</v>
      </c>
      <c r="H11519" t="s">
        <v>481</v>
      </c>
      <c r="I11519" t="s">
        <v>1362</v>
      </c>
      <c r="J11519" s="1" t="s">
        <v>896</v>
      </c>
      <c r="L11519" s="2" t="s">
        <v>897</v>
      </c>
      <c r="M11519" s="2" t="s">
        <v>882</v>
      </c>
      <c r="N11519">
        <v>30</v>
      </c>
      <c r="O11519">
        <v>360000</v>
      </c>
      <c r="P11519">
        <v>10800000</v>
      </c>
      <c r="Q11519" t="s">
        <v>866</v>
      </c>
      <c r="R11519" s="3">
        <v>0.5</v>
      </c>
      <c r="S11519">
        <v>5400000</v>
      </c>
      <c r="T11519">
        <v>5400000</v>
      </c>
    </row>
    <row r="11520" spans="1:20" x14ac:dyDescent="0.25">
      <c r="A11520" t="s">
        <v>228</v>
      </c>
      <c r="B11520">
        <v>2260801</v>
      </c>
      <c r="C11520" s="4" t="s">
        <v>14087</v>
      </c>
      <c r="D11520" s="4" t="s">
        <v>7660</v>
      </c>
      <c r="E11520" s="8" t="s">
        <v>7660</v>
      </c>
      <c r="F11520" t="s">
        <v>422</v>
      </c>
      <c r="G11520" t="s">
        <v>480</v>
      </c>
      <c r="H11520" t="s">
        <v>481</v>
      </c>
      <c r="I11520" t="s">
        <v>1362</v>
      </c>
      <c r="J11520" s="1" t="s">
        <v>898</v>
      </c>
      <c r="L11520" s="2" t="s">
        <v>899</v>
      </c>
      <c r="M11520" s="2" t="s">
        <v>882</v>
      </c>
      <c r="N11520">
        <v>0</v>
      </c>
      <c r="O11520">
        <v>250000</v>
      </c>
      <c r="P11520">
        <v>0</v>
      </c>
      <c r="Q11520" t="s">
        <v>866</v>
      </c>
      <c r="R11520" s="3">
        <v>0.5</v>
      </c>
      <c r="S11520">
        <v>0</v>
      </c>
      <c r="T11520">
        <v>0</v>
      </c>
    </row>
    <row r="11521" spans="1:20" x14ac:dyDescent="0.25">
      <c r="A11521" t="s">
        <v>228</v>
      </c>
      <c r="B11521">
        <v>2260801</v>
      </c>
      <c r="C11521" s="4" t="s">
        <v>14087</v>
      </c>
      <c r="D11521" s="4" t="s">
        <v>7661</v>
      </c>
      <c r="E11521" s="8" t="s">
        <v>7661</v>
      </c>
      <c r="F11521" t="s">
        <v>422</v>
      </c>
      <c r="G11521" t="s">
        <v>480</v>
      </c>
      <c r="H11521" t="s">
        <v>481</v>
      </c>
      <c r="I11521" t="s">
        <v>1362</v>
      </c>
      <c r="J11521" s="1" t="s">
        <v>900</v>
      </c>
      <c r="L11521" s="2" t="s">
        <v>901</v>
      </c>
      <c r="M11521" s="2" t="s">
        <v>882</v>
      </c>
      <c r="N11521">
        <v>0</v>
      </c>
      <c r="O11521">
        <v>360000</v>
      </c>
      <c r="P11521">
        <v>0</v>
      </c>
      <c r="Q11521" t="s">
        <v>866</v>
      </c>
      <c r="R11521" s="3">
        <v>0.5</v>
      </c>
      <c r="S11521">
        <v>0</v>
      </c>
      <c r="T11521">
        <v>0</v>
      </c>
    </row>
    <row r="11522" spans="1:20" x14ac:dyDescent="0.25">
      <c r="A11522" t="s">
        <v>228</v>
      </c>
      <c r="B11522">
        <v>2260801</v>
      </c>
      <c r="C11522" s="4" t="s">
        <v>14087</v>
      </c>
      <c r="D11522" s="4" t="s">
        <v>7662</v>
      </c>
      <c r="E11522" s="8" t="s">
        <v>7662</v>
      </c>
      <c r="F11522" t="s">
        <v>422</v>
      </c>
      <c r="G11522" t="s">
        <v>480</v>
      </c>
      <c r="H11522" t="s">
        <v>481</v>
      </c>
      <c r="I11522" t="s">
        <v>1362</v>
      </c>
      <c r="J11522" s="1" t="s">
        <v>902</v>
      </c>
      <c r="L11522" s="2" t="s">
        <v>903</v>
      </c>
      <c r="M11522" s="2" t="s">
        <v>887</v>
      </c>
      <c r="N11522">
        <v>30</v>
      </c>
      <c r="O11522">
        <v>300000</v>
      </c>
      <c r="P11522">
        <v>9000000</v>
      </c>
      <c r="Q11522" t="s">
        <v>867</v>
      </c>
      <c r="R11522" s="3">
        <v>0.3</v>
      </c>
      <c r="S11522">
        <v>6300000</v>
      </c>
      <c r="T11522">
        <v>2700000</v>
      </c>
    </row>
    <row r="11523" spans="1:20" x14ac:dyDescent="0.25">
      <c r="A11523" t="s">
        <v>228</v>
      </c>
      <c r="B11523">
        <v>2260801</v>
      </c>
      <c r="C11523" s="4" t="s">
        <v>14087</v>
      </c>
      <c r="D11523" s="4" t="s">
        <v>7663</v>
      </c>
      <c r="E11523" s="8" t="s">
        <v>7663</v>
      </c>
      <c r="F11523" t="s">
        <v>422</v>
      </c>
      <c r="G11523" t="s">
        <v>480</v>
      </c>
      <c r="H11523" t="s">
        <v>481</v>
      </c>
      <c r="I11523" t="s">
        <v>1362</v>
      </c>
      <c r="J11523" s="1" t="s">
        <v>904</v>
      </c>
      <c r="L11523" s="2" t="s">
        <v>905</v>
      </c>
      <c r="M11523" s="2" t="s">
        <v>887</v>
      </c>
      <c r="N11523">
        <v>18</v>
      </c>
      <c r="O11523">
        <v>690000</v>
      </c>
      <c r="P11523">
        <v>12420000</v>
      </c>
      <c r="Q11523" t="s">
        <v>867</v>
      </c>
      <c r="R11523" s="3">
        <v>0.3</v>
      </c>
      <c r="S11523">
        <v>8693999.9999999981</v>
      </c>
      <c r="T11523">
        <v>3726000</v>
      </c>
    </row>
    <row r="11524" spans="1:20" x14ac:dyDescent="0.25">
      <c r="A11524" t="s">
        <v>228</v>
      </c>
      <c r="B11524">
        <v>2260801</v>
      </c>
      <c r="C11524" s="4" t="s">
        <v>14087</v>
      </c>
      <c r="D11524" s="4" t="s">
        <v>7664</v>
      </c>
      <c r="E11524" s="8" t="s">
        <v>7664</v>
      </c>
      <c r="F11524" t="s">
        <v>422</v>
      </c>
      <c r="G11524" t="s">
        <v>480</v>
      </c>
      <c r="H11524" t="s">
        <v>481</v>
      </c>
      <c r="I11524" t="s">
        <v>1362</v>
      </c>
      <c r="J11524" s="1" t="s">
        <v>906</v>
      </c>
      <c r="L11524" s="2" t="s">
        <v>907</v>
      </c>
      <c r="M11524" s="2" t="s">
        <v>887</v>
      </c>
      <c r="N11524">
        <v>0</v>
      </c>
      <c r="O11524">
        <v>330000</v>
      </c>
      <c r="P11524">
        <v>0</v>
      </c>
      <c r="Q11524" t="s">
        <v>867</v>
      </c>
      <c r="R11524" s="3">
        <v>0.3</v>
      </c>
      <c r="S11524">
        <v>0</v>
      </c>
      <c r="T11524">
        <v>0</v>
      </c>
    </row>
    <row r="11525" spans="1:20" x14ac:dyDescent="0.25">
      <c r="A11525" t="s">
        <v>228</v>
      </c>
      <c r="B11525">
        <v>2260801</v>
      </c>
      <c r="C11525" s="4" t="s">
        <v>14087</v>
      </c>
      <c r="D11525" s="4" t="s">
        <v>7665</v>
      </c>
      <c r="E11525" s="8" t="s">
        <v>7665</v>
      </c>
      <c r="F11525" t="s">
        <v>422</v>
      </c>
      <c r="G11525" t="s">
        <v>480</v>
      </c>
      <c r="H11525" t="s">
        <v>481</v>
      </c>
      <c r="I11525" t="s">
        <v>1362</v>
      </c>
      <c r="J11525" s="1" t="s">
        <v>908</v>
      </c>
      <c r="L11525" s="2" t="s">
        <v>909</v>
      </c>
      <c r="M11525" s="2" t="s">
        <v>882</v>
      </c>
      <c r="N11525">
        <v>0</v>
      </c>
      <c r="O11525">
        <v>200000</v>
      </c>
      <c r="P11525">
        <v>0</v>
      </c>
      <c r="Q11525" t="s">
        <v>866</v>
      </c>
      <c r="R11525" s="3">
        <v>0.5</v>
      </c>
      <c r="S11525">
        <v>0</v>
      </c>
      <c r="T11525">
        <v>0</v>
      </c>
    </row>
    <row r="11526" spans="1:20" x14ac:dyDescent="0.25">
      <c r="A11526" t="s">
        <v>228</v>
      </c>
      <c r="B11526">
        <v>2260801</v>
      </c>
      <c r="C11526" s="4" t="s">
        <v>14087</v>
      </c>
      <c r="D11526" s="4" t="s">
        <v>7666</v>
      </c>
      <c r="E11526" s="8" t="s">
        <v>7666</v>
      </c>
      <c r="F11526" t="s">
        <v>422</v>
      </c>
      <c r="G11526" t="s">
        <v>480</v>
      </c>
      <c r="H11526" t="s">
        <v>481</v>
      </c>
      <c r="I11526" t="s">
        <v>1362</v>
      </c>
      <c r="J11526" s="1" t="s">
        <v>910</v>
      </c>
      <c r="L11526" s="2" t="s">
        <v>911</v>
      </c>
      <c r="M11526" s="2" t="s">
        <v>887</v>
      </c>
      <c r="N11526">
        <v>0</v>
      </c>
      <c r="O11526">
        <v>400000</v>
      </c>
      <c r="P11526">
        <v>0</v>
      </c>
      <c r="Q11526" t="s">
        <v>867</v>
      </c>
      <c r="R11526" s="3">
        <v>0.3</v>
      </c>
      <c r="S11526">
        <v>0</v>
      </c>
      <c r="T11526">
        <v>0</v>
      </c>
    </row>
    <row r="11527" spans="1:20" x14ac:dyDescent="0.25">
      <c r="A11527" t="s">
        <v>228</v>
      </c>
      <c r="B11527">
        <v>2260801</v>
      </c>
      <c r="C11527" s="4" t="s">
        <v>14087</v>
      </c>
      <c r="D11527" s="4" t="s">
        <v>7667</v>
      </c>
      <c r="E11527" s="8" t="s">
        <v>7667</v>
      </c>
      <c r="F11527" t="s">
        <v>422</v>
      </c>
      <c r="G11527" t="s">
        <v>480</v>
      </c>
      <c r="H11527" t="s">
        <v>481</v>
      </c>
      <c r="I11527" t="s">
        <v>1362</v>
      </c>
      <c r="J11527" s="1" t="s">
        <v>912</v>
      </c>
      <c r="L11527" s="2" t="s">
        <v>913</v>
      </c>
      <c r="M11527" s="2" t="s">
        <v>882</v>
      </c>
      <c r="N11527">
        <v>30</v>
      </c>
      <c r="O11527">
        <v>240000</v>
      </c>
      <c r="P11527">
        <v>7200000</v>
      </c>
      <c r="Q11527" t="s">
        <v>866</v>
      </c>
      <c r="R11527" s="3">
        <v>0.5</v>
      </c>
      <c r="S11527">
        <v>3600000</v>
      </c>
      <c r="T11527">
        <v>3600000</v>
      </c>
    </row>
    <row r="11528" spans="1:20" x14ac:dyDescent="0.25">
      <c r="A11528" t="s">
        <v>228</v>
      </c>
      <c r="B11528">
        <v>2260801</v>
      </c>
      <c r="C11528" s="4" t="s">
        <v>14087</v>
      </c>
      <c r="D11528" s="4" t="s">
        <v>7668</v>
      </c>
      <c r="E11528" s="8" t="s">
        <v>7668</v>
      </c>
      <c r="F11528" t="s">
        <v>422</v>
      </c>
      <c r="G11528" t="s">
        <v>480</v>
      </c>
      <c r="H11528" t="s">
        <v>481</v>
      </c>
      <c r="I11528" t="s">
        <v>1362</v>
      </c>
      <c r="J11528" s="1" t="s">
        <v>914</v>
      </c>
      <c r="L11528" s="2" t="s">
        <v>915</v>
      </c>
      <c r="M11528" s="2" t="s">
        <v>887</v>
      </c>
      <c r="N11528">
        <v>20</v>
      </c>
      <c r="O11528">
        <v>240000</v>
      </c>
      <c r="P11528">
        <v>4800000</v>
      </c>
      <c r="Q11528" t="s">
        <v>867</v>
      </c>
      <c r="R11528" s="3">
        <v>0.3</v>
      </c>
      <c r="S11528">
        <v>3360000</v>
      </c>
      <c r="T11528">
        <v>1440000</v>
      </c>
    </row>
    <row r="11529" spans="1:20" x14ac:dyDescent="0.25">
      <c r="A11529" t="s">
        <v>228</v>
      </c>
      <c r="B11529">
        <v>2260801</v>
      </c>
      <c r="C11529" s="4" t="s">
        <v>14087</v>
      </c>
      <c r="D11529" s="4" t="s">
        <v>7669</v>
      </c>
      <c r="E11529" s="8" t="s">
        <v>7669</v>
      </c>
      <c r="F11529" t="s">
        <v>422</v>
      </c>
      <c r="G11529" t="s">
        <v>480</v>
      </c>
      <c r="H11529" t="s">
        <v>481</v>
      </c>
      <c r="I11529" t="s">
        <v>1362</v>
      </c>
      <c r="J11529" s="1" t="s">
        <v>916</v>
      </c>
      <c r="L11529" s="2" t="s">
        <v>917</v>
      </c>
      <c r="M11529" s="2" t="s">
        <v>887</v>
      </c>
      <c r="N11529">
        <v>0</v>
      </c>
      <c r="O11529">
        <v>150000</v>
      </c>
      <c r="P11529">
        <v>0</v>
      </c>
      <c r="Q11529" t="s">
        <v>867</v>
      </c>
      <c r="R11529" s="3">
        <v>0.3</v>
      </c>
      <c r="S11529">
        <v>0</v>
      </c>
      <c r="T11529">
        <v>0</v>
      </c>
    </row>
    <row r="11530" spans="1:20" x14ac:dyDescent="0.25">
      <c r="A11530" t="s">
        <v>228</v>
      </c>
      <c r="B11530">
        <v>2260801</v>
      </c>
      <c r="C11530" s="4" t="s">
        <v>14087</v>
      </c>
      <c r="D11530" s="4" t="s">
        <v>7670</v>
      </c>
      <c r="E11530" s="8" t="s">
        <v>7670</v>
      </c>
      <c r="F11530" t="s">
        <v>422</v>
      </c>
      <c r="G11530" t="s">
        <v>480</v>
      </c>
      <c r="H11530" t="s">
        <v>481</v>
      </c>
      <c r="I11530" t="s">
        <v>1362</v>
      </c>
      <c r="J11530" s="1" t="s">
        <v>918</v>
      </c>
      <c r="L11530" s="2" t="s">
        <v>919</v>
      </c>
      <c r="M11530" s="2" t="s">
        <v>887</v>
      </c>
      <c r="N11530">
        <v>29</v>
      </c>
      <c r="O11530">
        <v>470000</v>
      </c>
      <c r="P11530">
        <v>13630000</v>
      </c>
      <c r="Q11530" t="s">
        <v>867</v>
      </c>
      <c r="R11530" s="3">
        <v>0.3</v>
      </c>
      <c r="S11530">
        <v>9541000</v>
      </c>
      <c r="T11530">
        <v>4089000</v>
      </c>
    </row>
    <row r="11531" spans="1:20" x14ac:dyDescent="0.25">
      <c r="A11531" t="s">
        <v>228</v>
      </c>
      <c r="B11531">
        <v>2260801</v>
      </c>
      <c r="C11531" s="4" t="s">
        <v>14087</v>
      </c>
      <c r="D11531" s="4" t="s">
        <v>7671</v>
      </c>
      <c r="E11531" s="8" t="s">
        <v>7671</v>
      </c>
      <c r="F11531" t="s">
        <v>422</v>
      </c>
      <c r="G11531" t="s">
        <v>480</v>
      </c>
      <c r="H11531" t="s">
        <v>481</v>
      </c>
      <c r="I11531" t="s">
        <v>1362</v>
      </c>
      <c r="J11531" s="1" t="s">
        <v>920</v>
      </c>
      <c r="L11531" s="2" t="s">
        <v>921</v>
      </c>
      <c r="M11531" s="2" t="s">
        <v>882</v>
      </c>
      <c r="N11531">
        <v>0</v>
      </c>
      <c r="O11531">
        <v>170000</v>
      </c>
      <c r="P11531">
        <v>0</v>
      </c>
      <c r="Q11531" t="s">
        <v>866</v>
      </c>
      <c r="R11531" s="3">
        <v>0.5</v>
      </c>
      <c r="S11531">
        <v>0</v>
      </c>
      <c r="T11531">
        <v>0</v>
      </c>
    </row>
    <row r="11532" spans="1:20" x14ac:dyDescent="0.25">
      <c r="A11532" t="s">
        <v>228</v>
      </c>
      <c r="B11532">
        <v>2260801</v>
      </c>
      <c r="C11532" s="4" t="s">
        <v>14087</v>
      </c>
      <c r="D11532" s="4" t="s">
        <v>7672</v>
      </c>
      <c r="E11532" s="8" t="s">
        <v>7672</v>
      </c>
      <c r="F11532" t="s">
        <v>422</v>
      </c>
      <c r="G11532" t="s">
        <v>480</v>
      </c>
      <c r="H11532" t="s">
        <v>481</v>
      </c>
      <c r="I11532" t="s">
        <v>1362</v>
      </c>
      <c r="J11532" s="1" t="s">
        <v>922</v>
      </c>
      <c r="L11532" s="2" t="s">
        <v>923</v>
      </c>
      <c r="M11532" s="2" t="s">
        <v>887</v>
      </c>
      <c r="N11532">
        <v>0</v>
      </c>
      <c r="O11532">
        <v>130000</v>
      </c>
      <c r="P11532">
        <v>0</v>
      </c>
      <c r="Q11532" t="s">
        <v>867</v>
      </c>
      <c r="R11532" s="3">
        <v>0.3</v>
      </c>
      <c r="S11532">
        <v>0</v>
      </c>
      <c r="T11532">
        <v>0</v>
      </c>
    </row>
    <row r="11533" spans="1:20" x14ac:dyDescent="0.25">
      <c r="A11533" t="s">
        <v>228</v>
      </c>
      <c r="B11533">
        <v>2260801</v>
      </c>
      <c r="C11533" s="4" t="s">
        <v>14087</v>
      </c>
      <c r="D11533" s="4" t="s">
        <v>7673</v>
      </c>
      <c r="E11533" s="8" t="s">
        <v>7673</v>
      </c>
      <c r="F11533" t="s">
        <v>422</v>
      </c>
      <c r="G11533" t="s">
        <v>480</v>
      </c>
      <c r="H11533" t="s">
        <v>481</v>
      </c>
      <c r="I11533" t="s">
        <v>1362</v>
      </c>
      <c r="J11533" s="1" t="s">
        <v>924</v>
      </c>
      <c r="L11533" s="2" t="s">
        <v>925</v>
      </c>
      <c r="M11533" s="2" t="s">
        <v>887</v>
      </c>
      <c r="N11533">
        <v>0</v>
      </c>
      <c r="O11533">
        <v>130000</v>
      </c>
      <c r="P11533">
        <v>0</v>
      </c>
      <c r="Q11533" t="s">
        <v>867</v>
      </c>
      <c r="R11533" s="3">
        <v>0.3</v>
      </c>
      <c r="S11533">
        <v>0</v>
      </c>
      <c r="T11533">
        <v>0</v>
      </c>
    </row>
    <row r="11534" spans="1:20" x14ac:dyDescent="0.25">
      <c r="A11534" t="s">
        <v>228</v>
      </c>
      <c r="B11534">
        <v>2260801</v>
      </c>
      <c r="C11534" s="4" t="s">
        <v>14087</v>
      </c>
      <c r="D11534" s="4" t="s">
        <v>7674</v>
      </c>
      <c r="E11534" s="8" t="s">
        <v>7674</v>
      </c>
      <c r="F11534" t="s">
        <v>422</v>
      </c>
      <c r="G11534" t="s">
        <v>480</v>
      </c>
      <c r="H11534" t="s">
        <v>481</v>
      </c>
      <c r="I11534" t="s">
        <v>1362</v>
      </c>
      <c r="J11534" s="1" t="s">
        <v>926</v>
      </c>
      <c r="L11534" s="2" t="s">
        <v>927</v>
      </c>
      <c r="M11534" s="2" t="s">
        <v>887</v>
      </c>
      <c r="N11534">
        <v>0</v>
      </c>
      <c r="O11534">
        <v>260000</v>
      </c>
      <c r="P11534">
        <v>0</v>
      </c>
      <c r="Q11534" t="s">
        <v>867</v>
      </c>
      <c r="R11534" s="3">
        <v>0.3</v>
      </c>
      <c r="S11534">
        <v>0</v>
      </c>
      <c r="T11534">
        <v>0</v>
      </c>
    </row>
    <row r="11535" spans="1:20" x14ac:dyDescent="0.25">
      <c r="A11535" t="s">
        <v>228</v>
      </c>
      <c r="B11535">
        <v>2260801</v>
      </c>
      <c r="C11535" s="4" t="s">
        <v>14087</v>
      </c>
      <c r="D11535" s="4" t="s">
        <v>7675</v>
      </c>
      <c r="E11535" s="8" t="s">
        <v>7675</v>
      </c>
      <c r="F11535" t="s">
        <v>422</v>
      </c>
      <c r="G11535" t="s">
        <v>480</v>
      </c>
      <c r="H11535" t="s">
        <v>481</v>
      </c>
      <c r="I11535" t="s">
        <v>1362</v>
      </c>
      <c r="J11535" s="1" t="s">
        <v>928</v>
      </c>
      <c r="L11535" s="2" t="s">
        <v>929</v>
      </c>
      <c r="M11535" s="2" t="s">
        <v>887</v>
      </c>
      <c r="N11535">
        <v>0</v>
      </c>
      <c r="O11535">
        <v>210000</v>
      </c>
      <c r="P11535">
        <v>0</v>
      </c>
      <c r="Q11535" t="s">
        <v>867</v>
      </c>
      <c r="R11535" s="3">
        <v>0.3</v>
      </c>
      <c r="S11535">
        <v>0</v>
      </c>
      <c r="T11535">
        <v>0</v>
      </c>
    </row>
    <row r="11536" spans="1:20" x14ac:dyDescent="0.25">
      <c r="A11536" t="s">
        <v>228</v>
      </c>
      <c r="B11536">
        <v>2260801</v>
      </c>
      <c r="C11536" s="4" t="s">
        <v>14087</v>
      </c>
      <c r="D11536" s="4" t="s">
        <v>7676</v>
      </c>
      <c r="E11536" s="8" t="s">
        <v>7676</v>
      </c>
      <c r="F11536" t="s">
        <v>422</v>
      </c>
      <c r="G11536" t="s">
        <v>480</v>
      </c>
      <c r="H11536" t="s">
        <v>481</v>
      </c>
      <c r="I11536" t="s">
        <v>1362</v>
      </c>
      <c r="J11536" s="1" t="s">
        <v>930</v>
      </c>
      <c r="L11536" s="2" t="s">
        <v>931</v>
      </c>
      <c r="M11536" s="2" t="s">
        <v>882</v>
      </c>
      <c r="N11536">
        <v>0</v>
      </c>
      <c r="O11536">
        <v>270000</v>
      </c>
      <c r="P11536">
        <v>0</v>
      </c>
      <c r="Q11536" t="s">
        <v>866</v>
      </c>
      <c r="R11536" s="3">
        <v>0.5</v>
      </c>
      <c r="S11536">
        <v>0</v>
      </c>
      <c r="T11536">
        <v>0</v>
      </c>
    </row>
    <row r="11537" spans="1:20" x14ac:dyDescent="0.25">
      <c r="A11537" t="s">
        <v>228</v>
      </c>
      <c r="B11537">
        <v>2260801</v>
      </c>
      <c r="C11537" s="4" t="s">
        <v>14087</v>
      </c>
      <c r="D11537" s="4" t="s">
        <v>7677</v>
      </c>
      <c r="E11537" s="8" t="s">
        <v>7677</v>
      </c>
      <c r="F11537" t="s">
        <v>422</v>
      </c>
      <c r="G11537" t="s">
        <v>480</v>
      </c>
      <c r="H11537" t="s">
        <v>481</v>
      </c>
      <c r="I11537" t="s">
        <v>1362</v>
      </c>
      <c r="J11537" s="1" t="s">
        <v>932</v>
      </c>
      <c r="L11537" s="2" t="s">
        <v>933</v>
      </c>
      <c r="M11537" s="2" t="s">
        <v>882</v>
      </c>
      <c r="N11537">
        <v>0</v>
      </c>
      <c r="O11537">
        <v>270000</v>
      </c>
      <c r="P11537">
        <v>0</v>
      </c>
      <c r="Q11537" t="s">
        <v>866</v>
      </c>
      <c r="R11537" s="3">
        <v>0.5</v>
      </c>
      <c r="S11537">
        <v>0</v>
      </c>
      <c r="T11537">
        <v>0</v>
      </c>
    </row>
    <row r="11538" spans="1:20" x14ac:dyDescent="0.25">
      <c r="A11538" t="s">
        <v>228</v>
      </c>
      <c r="B11538">
        <v>2260801</v>
      </c>
      <c r="C11538" s="4" t="s">
        <v>14087</v>
      </c>
      <c r="D11538" s="4" t="s">
        <v>7678</v>
      </c>
      <c r="E11538" s="8" t="s">
        <v>7678</v>
      </c>
      <c r="F11538" t="s">
        <v>422</v>
      </c>
      <c r="G11538" t="s">
        <v>480</v>
      </c>
      <c r="H11538" t="s">
        <v>481</v>
      </c>
      <c r="I11538" t="s">
        <v>1362</v>
      </c>
      <c r="J11538" s="1" t="s">
        <v>934</v>
      </c>
      <c r="L11538" s="2" t="s">
        <v>935</v>
      </c>
      <c r="M11538" s="2" t="s">
        <v>882</v>
      </c>
      <c r="N11538">
        <v>0</v>
      </c>
      <c r="O11538">
        <v>130000</v>
      </c>
      <c r="P11538">
        <v>0</v>
      </c>
      <c r="Q11538" t="s">
        <v>866</v>
      </c>
      <c r="R11538" s="3">
        <v>0.5</v>
      </c>
      <c r="S11538">
        <v>0</v>
      </c>
      <c r="T11538">
        <v>0</v>
      </c>
    </row>
    <row r="11539" spans="1:20" x14ac:dyDescent="0.25">
      <c r="A11539" t="s">
        <v>228</v>
      </c>
      <c r="B11539">
        <v>2260801</v>
      </c>
      <c r="C11539" s="4" t="s">
        <v>14087</v>
      </c>
      <c r="D11539" s="4" t="s">
        <v>7679</v>
      </c>
      <c r="E11539" s="8" t="s">
        <v>7679</v>
      </c>
      <c r="F11539" t="s">
        <v>422</v>
      </c>
      <c r="G11539" t="s">
        <v>480</v>
      </c>
      <c r="H11539" t="s">
        <v>481</v>
      </c>
      <c r="I11539" t="s">
        <v>1362</v>
      </c>
      <c r="J11539" s="1" t="s">
        <v>936</v>
      </c>
      <c r="L11539" s="2" t="s">
        <v>937</v>
      </c>
      <c r="M11539" s="2" t="s">
        <v>887</v>
      </c>
      <c r="N11539">
        <v>0</v>
      </c>
      <c r="O11539">
        <v>165000</v>
      </c>
      <c r="P11539">
        <v>0</v>
      </c>
      <c r="Q11539" t="s">
        <v>867</v>
      </c>
      <c r="R11539" s="3">
        <v>0.3</v>
      </c>
      <c r="S11539">
        <v>0</v>
      </c>
      <c r="T11539">
        <v>0</v>
      </c>
    </row>
    <row r="11540" spans="1:20" x14ac:dyDescent="0.25">
      <c r="A11540" t="s">
        <v>228</v>
      </c>
      <c r="B11540">
        <v>2260801</v>
      </c>
      <c r="C11540" s="4" t="s">
        <v>14087</v>
      </c>
      <c r="D11540" s="4" t="s">
        <v>7680</v>
      </c>
      <c r="E11540" s="8" t="s">
        <v>7680</v>
      </c>
      <c r="F11540" t="s">
        <v>422</v>
      </c>
      <c r="G11540" t="s">
        <v>480</v>
      </c>
      <c r="H11540" t="s">
        <v>481</v>
      </c>
      <c r="I11540" t="s">
        <v>1362</v>
      </c>
      <c r="J11540" s="1" t="s">
        <v>938</v>
      </c>
      <c r="L11540" s="2" t="s">
        <v>939</v>
      </c>
      <c r="M11540" s="2" t="s">
        <v>940</v>
      </c>
      <c r="N11540">
        <v>0</v>
      </c>
      <c r="O11540">
        <v>32000</v>
      </c>
      <c r="P11540">
        <v>0</v>
      </c>
      <c r="Q11540" t="s">
        <v>868</v>
      </c>
      <c r="R11540" s="3">
        <v>0</v>
      </c>
      <c r="S11540">
        <v>0</v>
      </c>
      <c r="T11540">
        <v>0</v>
      </c>
    </row>
    <row r="11541" spans="1:20" x14ac:dyDescent="0.25">
      <c r="A11541" t="s">
        <v>228</v>
      </c>
      <c r="B11541">
        <v>2260801</v>
      </c>
      <c r="C11541" s="4" t="s">
        <v>14087</v>
      </c>
      <c r="D11541" s="4" t="s">
        <v>7681</v>
      </c>
      <c r="E11541" s="8" t="s">
        <v>7681</v>
      </c>
      <c r="F11541" t="s">
        <v>422</v>
      </c>
      <c r="G11541" t="s">
        <v>480</v>
      </c>
      <c r="H11541" t="s">
        <v>481</v>
      </c>
      <c r="I11541" t="s">
        <v>1362</v>
      </c>
      <c r="J11541" s="1" t="s">
        <v>941</v>
      </c>
      <c r="L11541" s="2" t="s">
        <v>942</v>
      </c>
      <c r="M11541" s="2" t="s">
        <v>940</v>
      </c>
      <c r="N11541">
        <v>0</v>
      </c>
      <c r="O11541">
        <v>34000</v>
      </c>
      <c r="P11541">
        <v>0</v>
      </c>
      <c r="Q11541" t="s">
        <v>868</v>
      </c>
      <c r="R11541" s="3">
        <v>0</v>
      </c>
      <c r="S11541">
        <v>0</v>
      </c>
      <c r="T11541">
        <v>0</v>
      </c>
    </row>
    <row r="11542" spans="1:20" x14ac:dyDescent="0.25">
      <c r="A11542" t="s">
        <v>228</v>
      </c>
      <c r="B11542">
        <v>2260801</v>
      </c>
      <c r="C11542" s="4" t="s">
        <v>14087</v>
      </c>
      <c r="D11542" s="4" t="s">
        <v>7682</v>
      </c>
      <c r="E11542" s="8" t="s">
        <v>7682</v>
      </c>
      <c r="F11542" t="s">
        <v>422</v>
      </c>
      <c r="G11542" t="s">
        <v>480</v>
      </c>
      <c r="H11542" t="s">
        <v>481</v>
      </c>
      <c r="I11542" t="s">
        <v>1362</v>
      </c>
      <c r="J11542" s="1" t="s">
        <v>943</v>
      </c>
      <c r="L11542" s="2" t="s">
        <v>944</v>
      </c>
      <c r="M11542" s="2" t="s">
        <v>940</v>
      </c>
      <c r="N11542">
        <v>0</v>
      </c>
      <c r="O11542">
        <v>31000</v>
      </c>
      <c r="P11542">
        <v>0</v>
      </c>
      <c r="Q11542" t="s">
        <v>868</v>
      </c>
      <c r="R11542" s="3">
        <v>0</v>
      </c>
      <c r="S11542">
        <v>0</v>
      </c>
      <c r="T11542">
        <v>0</v>
      </c>
    </row>
    <row r="11543" spans="1:20" x14ac:dyDescent="0.25">
      <c r="A11543" t="s">
        <v>1000</v>
      </c>
      <c r="B11543">
        <v>2260901</v>
      </c>
      <c r="C11543" s="5" t="s">
        <v>14087</v>
      </c>
      <c r="D11543" s="5" t="s">
        <v>13321</v>
      </c>
      <c r="E11543" s="8" t="s">
        <v>13321</v>
      </c>
      <c r="F11543" t="s">
        <v>422</v>
      </c>
      <c r="G11543" t="s">
        <v>992</v>
      </c>
      <c r="H11543" t="s">
        <v>634</v>
      </c>
      <c r="I11543" s="2" t="s">
        <v>1363</v>
      </c>
      <c r="J11543" s="1" t="s">
        <v>880</v>
      </c>
      <c r="L11543" s="2" t="s">
        <v>881</v>
      </c>
      <c r="M11543" s="2" t="s">
        <v>882</v>
      </c>
      <c r="N11543">
        <v>0</v>
      </c>
      <c r="O11543">
        <v>700000</v>
      </c>
      <c r="P11543" s="2">
        <v>0</v>
      </c>
      <c r="Q11543" s="6" t="s">
        <v>866</v>
      </c>
      <c r="R11543" s="3">
        <v>0.5</v>
      </c>
      <c r="S11543" s="2">
        <v>0</v>
      </c>
      <c r="T11543" s="2">
        <v>0</v>
      </c>
    </row>
    <row r="11544" spans="1:20" x14ac:dyDescent="0.25">
      <c r="A11544" t="s">
        <v>1000</v>
      </c>
      <c r="B11544">
        <v>2260901</v>
      </c>
      <c r="C11544" s="5" t="s">
        <v>14087</v>
      </c>
      <c r="D11544" s="5" t="s">
        <v>13322</v>
      </c>
      <c r="E11544" s="8" t="s">
        <v>13322</v>
      </c>
      <c r="F11544" t="s">
        <v>422</v>
      </c>
      <c r="G11544" t="s">
        <v>992</v>
      </c>
      <c r="H11544" t="s">
        <v>634</v>
      </c>
      <c r="I11544" s="2" t="s">
        <v>1363</v>
      </c>
      <c r="J11544" s="1" t="s">
        <v>883</v>
      </c>
      <c r="L11544" s="2" t="s">
        <v>884</v>
      </c>
      <c r="M11544" s="2" t="s">
        <v>882</v>
      </c>
      <c r="N11544">
        <v>0</v>
      </c>
      <c r="O11544">
        <v>420000</v>
      </c>
      <c r="P11544" s="2">
        <v>0</v>
      </c>
      <c r="Q11544" s="6" t="s">
        <v>866</v>
      </c>
      <c r="R11544" s="3">
        <v>0.5</v>
      </c>
      <c r="S11544" s="2">
        <v>0</v>
      </c>
      <c r="T11544" s="2">
        <v>0</v>
      </c>
    </row>
    <row r="11545" spans="1:20" x14ac:dyDescent="0.25">
      <c r="A11545" t="s">
        <v>1000</v>
      </c>
      <c r="B11545">
        <v>2260901</v>
      </c>
      <c r="C11545" s="5" t="s">
        <v>14087</v>
      </c>
      <c r="D11545" s="5" t="s">
        <v>13323</v>
      </c>
      <c r="E11545" s="8" t="s">
        <v>13323</v>
      </c>
      <c r="F11545" t="s">
        <v>422</v>
      </c>
      <c r="G11545" t="s">
        <v>992</v>
      </c>
      <c r="H11545" t="s">
        <v>634</v>
      </c>
      <c r="I11545" s="2" t="s">
        <v>1363</v>
      </c>
      <c r="J11545" s="1" t="s">
        <v>885</v>
      </c>
      <c r="L11545" s="2" t="s">
        <v>886</v>
      </c>
      <c r="M11545" s="2" t="s">
        <v>887</v>
      </c>
      <c r="N11545">
        <v>0</v>
      </c>
      <c r="O11545">
        <v>250000</v>
      </c>
      <c r="P11545" s="2">
        <v>0</v>
      </c>
      <c r="Q11545" s="6" t="s">
        <v>867</v>
      </c>
      <c r="R11545" s="3">
        <v>0.3</v>
      </c>
      <c r="S11545" s="2">
        <v>0</v>
      </c>
      <c r="T11545" s="2">
        <v>0</v>
      </c>
    </row>
    <row r="11546" spans="1:20" x14ac:dyDescent="0.25">
      <c r="A11546" t="s">
        <v>1000</v>
      </c>
      <c r="B11546">
        <v>2260901</v>
      </c>
      <c r="C11546" s="5" t="s">
        <v>14087</v>
      </c>
      <c r="D11546" s="5" t="s">
        <v>13324</v>
      </c>
      <c r="E11546" s="8" t="s">
        <v>13324</v>
      </c>
      <c r="F11546" t="s">
        <v>422</v>
      </c>
      <c r="G11546" t="s">
        <v>992</v>
      </c>
      <c r="H11546" t="s">
        <v>634</v>
      </c>
      <c r="I11546" s="2" t="s">
        <v>1363</v>
      </c>
      <c r="J11546" s="1" t="s">
        <v>888</v>
      </c>
      <c r="L11546" s="2" t="s">
        <v>889</v>
      </c>
      <c r="M11546" s="2" t="s">
        <v>887</v>
      </c>
      <c r="N11546">
        <v>0</v>
      </c>
      <c r="O11546">
        <v>275000</v>
      </c>
      <c r="P11546" s="2">
        <v>0</v>
      </c>
      <c r="Q11546" s="6" t="s">
        <v>867</v>
      </c>
      <c r="R11546" s="3">
        <v>0.3</v>
      </c>
      <c r="S11546" s="2">
        <v>0</v>
      </c>
      <c r="T11546" s="2">
        <v>0</v>
      </c>
    </row>
    <row r="11547" spans="1:20" x14ac:dyDescent="0.25">
      <c r="A11547" t="s">
        <v>1000</v>
      </c>
      <c r="B11547">
        <v>2260901</v>
      </c>
      <c r="C11547" s="5" t="s">
        <v>14087</v>
      </c>
      <c r="D11547" s="5" t="s">
        <v>13325</v>
      </c>
      <c r="E11547" s="8" t="s">
        <v>13325</v>
      </c>
      <c r="F11547" t="s">
        <v>422</v>
      </c>
      <c r="G11547" t="s">
        <v>992</v>
      </c>
      <c r="H11547" t="s">
        <v>634</v>
      </c>
      <c r="I11547" s="2" t="s">
        <v>1363</v>
      </c>
      <c r="J11547" s="1" t="s">
        <v>890</v>
      </c>
      <c r="L11547" s="2" t="s">
        <v>891</v>
      </c>
      <c r="M11547" s="2" t="s">
        <v>882</v>
      </c>
      <c r="N11547">
        <v>0</v>
      </c>
      <c r="O11547">
        <v>150000</v>
      </c>
      <c r="P11547" s="2">
        <v>0</v>
      </c>
      <c r="Q11547" s="6" t="s">
        <v>866</v>
      </c>
      <c r="R11547" s="3">
        <v>0.5</v>
      </c>
      <c r="S11547" s="2">
        <v>0</v>
      </c>
      <c r="T11547" s="2">
        <v>0</v>
      </c>
    </row>
    <row r="11548" spans="1:20" x14ac:dyDescent="0.25">
      <c r="A11548" t="s">
        <v>1000</v>
      </c>
      <c r="B11548">
        <v>2260901</v>
      </c>
      <c r="C11548" s="5" t="s">
        <v>14087</v>
      </c>
      <c r="D11548" s="5" t="s">
        <v>13326</v>
      </c>
      <c r="E11548" s="8" t="s">
        <v>13326</v>
      </c>
      <c r="F11548" t="s">
        <v>422</v>
      </c>
      <c r="G11548" t="s">
        <v>992</v>
      </c>
      <c r="H11548" t="s">
        <v>634</v>
      </c>
      <c r="I11548" s="2" t="s">
        <v>1363</v>
      </c>
      <c r="J11548" s="1" t="s">
        <v>892</v>
      </c>
      <c r="L11548" s="2" t="s">
        <v>893</v>
      </c>
      <c r="M11548" s="2" t="s">
        <v>882</v>
      </c>
      <c r="N11548">
        <v>0</v>
      </c>
      <c r="O11548">
        <v>300000</v>
      </c>
      <c r="P11548" s="2">
        <v>0</v>
      </c>
      <c r="Q11548" s="6" t="s">
        <v>866</v>
      </c>
      <c r="R11548" s="3">
        <v>0.5</v>
      </c>
      <c r="S11548" s="2">
        <v>0</v>
      </c>
      <c r="T11548" s="2">
        <v>0</v>
      </c>
    </row>
    <row r="11549" spans="1:20" x14ac:dyDescent="0.25">
      <c r="A11549" t="s">
        <v>1000</v>
      </c>
      <c r="B11549">
        <v>2260901</v>
      </c>
      <c r="C11549" s="5" t="s">
        <v>14087</v>
      </c>
      <c r="D11549" s="5" t="s">
        <v>13327</v>
      </c>
      <c r="E11549" s="8" t="s">
        <v>13327</v>
      </c>
      <c r="F11549" t="s">
        <v>422</v>
      </c>
      <c r="G11549" t="s">
        <v>992</v>
      </c>
      <c r="H11549" t="s">
        <v>634</v>
      </c>
      <c r="I11549" s="2" t="s">
        <v>1363</v>
      </c>
      <c r="J11549" s="1" t="s">
        <v>894</v>
      </c>
      <c r="L11549" s="2" t="s">
        <v>895</v>
      </c>
      <c r="M11549" s="2" t="s">
        <v>882</v>
      </c>
      <c r="N11549">
        <v>0</v>
      </c>
      <c r="O11549">
        <v>400000</v>
      </c>
      <c r="P11549" s="2">
        <v>0</v>
      </c>
      <c r="Q11549" s="6" t="s">
        <v>866</v>
      </c>
      <c r="R11549" s="3">
        <v>0.5</v>
      </c>
      <c r="S11549" s="2">
        <v>0</v>
      </c>
      <c r="T11549" s="2">
        <v>0</v>
      </c>
    </row>
    <row r="11550" spans="1:20" x14ac:dyDescent="0.25">
      <c r="A11550" t="s">
        <v>1000</v>
      </c>
      <c r="B11550">
        <v>2260901</v>
      </c>
      <c r="C11550" s="5" t="s">
        <v>14087</v>
      </c>
      <c r="D11550" s="5" t="s">
        <v>13328</v>
      </c>
      <c r="E11550" s="8" t="s">
        <v>13328</v>
      </c>
      <c r="F11550" t="s">
        <v>422</v>
      </c>
      <c r="G11550" t="s">
        <v>992</v>
      </c>
      <c r="H11550" t="s">
        <v>634</v>
      </c>
      <c r="I11550" s="2" t="s">
        <v>1363</v>
      </c>
      <c r="J11550" s="1" t="s">
        <v>896</v>
      </c>
      <c r="L11550" s="2" t="s">
        <v>897</v>
      </c>
      <c r="M11550" s="2" t="s">
        <v>882</v>
      </c>
      <c r="N11550">
        <v>0</v>
      </c>
      <c r="O11550">
        <v>360000</v>
      </c>
      <c r="P11550" s="2">
        <v>0</v>
      </c>
      <c r="Q11550" s="6" t="s">
        <v>866</v>
      </c>
      <c r="R11550" s="3">
        <v>0.5</v>
      </c>
      <c r="S11550" s="2">
        <v>0</v>
      </c>
      <c r="T11550" s="2">
        <v>0</v>
      </c>
    </row>
    <row r="11551" spans="1:20" x14ac:dyDescent="0.25">
      <c r="A11551" t="s">
        <v>1000</v>
      </c>
      <c r="B11551">
        <v>2260901</v>
      </c>
      <c r="C11551" s="5" t="s">
        <v>14087</v>
      </c>
      <c r="D11551" s="5" t="s">
        <v>13329</v>
      </c>
      <c r="E11551" s="8" t="s">
        <v>13329</v>
      </c>
      <c r="F11551" t="s">
        <v>422</v>
      </c>
      <c r="G11551" t="s">
        <v>992</v>
      </c>
      <c r="H11551" t="s">
        <v>634</v>
      </c>
      <c r="I11551" s="2" t="s">
        <v>1363</v>
      </c>
      <c r="J11551" s="1" t="s">
        <v>898</v>
      </c>
      <c r="L11551" s="2" t="s">
        <v>899</v>
      </c>
      <c r="M11551" s="2" t="s">
        <v>882</v>
      </c>
      <c r="N11551">
        <v>0</v>
      </c>
      <c r="O11551">
        <v>250000</v>
      </c>
      <c r="P11551" s="2">
        <v>0</v>
      </c>
      <c r="Q11551" s="6" t="s">
        <v>866</v>
      </c>
      <c r="R11551" s="3">
        <v>0.5</v>
      </c>
      <c r="S11551" s="2">
        <v>0</v>
      </c>
      <c r="T11551" s="2">
        <v>0</v>
      </c>
    </row>
    <row r="11552" spans="1:20" x14ac:dyDescent="0.25">
      <c r="A11552" t="s">
        <v>1000</v>
      </c>
      <c r="B11552">
        <v>2260901</v>
      </c>
      <c r="C11552" s="5" t="s">
        <v>14087</v>
      </c>
      <c r="D11552" s="5" t="s">
        <v>13330</v>
      </c>
      <c r="E11552" s="8" t="s">
        <v>13330</v>
      </c>
      <c r="F11552" t="s">
        <v>422</v>
      </c>
      <c r="G11552" t="s">
        <v>992</v>
      </c>
      <c r="H11552" t="s">
        <v>634</v>
      </c>
      <c r="I11552" s="2" t="s">
        <v>1363</v>
      </c>
      <c r="J11552" s="1" t="s">
        <v>900</v>
      </c>
      <c r="L11552" s="2" t="s">
        <v>901</v>
      </c>
      <c r="M11552" s="2" t="s">
        <v>882</v>
      </c>
      <c r="N11552">
        <v>0</v>
      </c>
      <c r="O11552">
        <v>360000</v>
      </c>
      <c r="P11552" s="2">
        <v>0</v>
      </c>
      <c r="Q11552" s="6" t="s">
        <v>866</v>
      </c>
      <c r="R11552" s="3">
        <v>0.5</v>
      </c>
      <c r="S11552" s="2">
        <v>0</v>
      </c>
      <c r="T11552" s="2">
        <v>0</v>
      </c>
    </row>
    <row r="11553" spans="1:20" x14ac:dyDescent="0.25">
      <c r="A11553" t="s">
        <v>1000</v>
      </c>
      <c r="B11553">
        <v>2260901</v>
      </c>
      <c r="C11553" s="5" t="s">
        <v>14087</v>
      </c>
      <c r="D11553" s="5" t="s">
        <v>13331</v>
      </c>
      <c r="E11553" s="8" t="s">
        <v>13331</v>
      </c>
      <c r="F11553" t="s">
        <v>422</v>
      </c>
      <c r="G11553" t="s">
        <v>992</v>
      </c>
      <c r="H11553" t="s">
        <v>634</v>
      </c>
      <c r="I11553" s="2" t="s">
        <v>1363</v>
      </c>
      <c r="J11553" s="1" t="s">
        <v>902</v>
      </c>
      <c r="L11553" s="2" t="s">
        <v>903</v>
      </c>
      <c r="M11553" s="2" t="s">
        <v>887</v>
      </c>
      <c r="N11553">
        <v>0</v>
      </c>
      <c r="O11553">
        <v>300000</v>
      </c>
      <c r="P11553" s="2">
        <v>0</v>
      </c>
      <c r="Q11553" s="6" t="s">
        <v>867</v>
      </c>
      <c r="R11553" s="3">
        <v>0.3</v>
      </c>
      <c r="S11553" s="2">
        <v>0</v>
      </c>
      <c r="T11553" s="2">
        <v>0</v>
      </c>
    </row>
    <row r="11554" spans="1:20" x14ac:dyDescent="0.25">
      <c r="A11554" t="s">
        <v>1000</v>
      </c>
      <c r="B11554">
        <v>2260901</v>
      </c>
      <c r="C11554" s="5" t="s">
        <v>14087</v>
      </c>
      <c r="D11554" s="5" t="s">
        <v>13332</v>
      </c>
      <c r="E11554" s="8" t="s">
        <v>13332</v>
      </c>
      <c r="F11554" t="s">
        <v>422</v>
      </c>
      <c r="G11554" t="s">
        <v>992</v>
      </c>
      <c r="H11554" t="s">
        <v>634</v>
      </c>
      <c r="I11554" s="2" t="s">
        <v>1363</v>
      </c>
      <c r="J11554" s="1" t="s">
        <v>904</v>
      </c>
      <c r="L11554" s="2" t="s">
        <v>905</v>
      </c>
      <c r="M11554" s="2" t="s">
        <v>887</v>
      </c>
      <c r="N11554">
        <v>0</v>
      </c>
      <c r="O11554">
        <v>690000</v>
      </c>
      <c r="P11554" s="2">
        <v>0</v>
      </c>
      <c r="Q11554" s="6" t="s">
        <v>867</v>
      </c>
      <c r="R11554" s="3">
        <v>0.3</v>
      </c>
      <c r="S11554" s="2">
        <v>0</v>
      </c>
      <c r="T11554" s="2">
        <v>0</v>
      </c>
    </row>
    <row r="11555" spans="1:20" x14ac:dyDescent="0.25">
      <c r="A11555" t="s">
        <v>1000</v>
      </c>
      <c r="B11555">
        <v>2260901</v>
      </c>
      <c r="C11555" s="5" t="s">
        <v>14087</v>
      </c>
      <c r="D11555" s="5" t="s">
        <v>13333</v>
      </c>
      <c r="E11555" s="8" t="s">
        <v>13333</v>
      </c>
      <c r="F11555" t="s">
        <v>422</v>
      </c>
      <c r="G11555" t="s">
        <v>992</v>
      </c>
      <c r="H11555" t="s">
        <v>634</v>
      </c>
      <c r="I11555" s="2" t="s">
        <v>1363</v>
      </c>
      <c r="J11555" s="1" t="s">
        <v>906</v>
      </c>
      <c r="L11555" s="2" t="s">
        <v>907</v>
      </c>
      <c r="M11555" s="2" t="s">
        <v>887</v>
      </c>
      <c r="N11555">
        <v>0</v>
      </c>
      <c r="O11555">
        <v>330000</v>
      </c>
      <c r="P11555" s="2">
        <v>0</v>
      </c>
      <c r="Q11555" s="6" t="s">
        <v>867</v>
      </c>
      <c r="R11555" s="3">
        <v>0.3</v>
      </c>
      <c r="S11555" s="2">
        <v>0</v>
      </c>
      <c r="T11555" s="2">
        <v>0</v>
      </c>
    </row>
    <row r="11556" spans="1:20" x14ac:dyDescent="0.25">
      <c r="A11556" t="s">
        <v>1000</v>
      </c>
      <c r="B11556">
        <v>2260901</v>
      </c>
      <c r="C11556" s="5" t="s">
        <v>14087</v>
      </c>
      <c r="D11556" s="5" t="s">
        <v>13334</v>
      </c>
      <c r="E11556" s="8" t="s">
        <v>13334</v>
      </c>
      <c r="F11556" t="s">
        <v>422</v>
      </c>
      <c r="G11556" t="s">
        <v>992</v>
      </c>
      <c r="H11556" t="s">
        <v>634</v>
      </c>
      <c r="I11556" s="2" t="s">
        <v>1363</v>
      </c>
      <c r="J11556" s="1" t="s">
        <v>908</v>
      </c>
      <c r="L11556" s="2" t="s">
        <v>909</v>
      </c>
      <c r="M11556" s="2" t="s">
        <v>882</v>
      </c>
      <c r="N11556">
        <v>0</v>
      </c>
      <c r="O11556">
        <v>200000</v>
      </c>
      <c r="P11556" s="2">
        <v>0</v>
      </c>
      <c r="Q11556" s="6" t="s">
        <v>866</v>
      </c>
      <c r="R11556" s="3">
        <v>0.5</v>
      </c>
      <c r="S11556" s="2">
        <v>0</v>
      </c>
      <c r="T11556" s="2">
        <v>0</v>
      </c>
    </row>
    <row r="11557" spans="1:20" x14ac:dyDescent="0.25">
      <c r="A11557" t="s">
        <v>1000</v>
      </c>
      <c r="B11557">
        <v>2260901</v>
      </c>
      <c r="C11557" s="5" t="s">
        <v>14087</v>
      </c>
      <c r="D11557" s="5" t="s">
        <v>13335</v>
      </c>
      <c r="E11557" s="8" t="s">
        <v>13335</v>
      </c>
      <c r="F11557" t="s">
        <v>422</v>
      </c>
      <c r="G11557" t="s">
        <v>992</v>
      </c>
      <c r="H11557" t="s">
        <v>634</v>
      </c>
      <c r="I11557" s="2" t="s">
        <v>1363</v>
      </c>
      <c r="J11557" s="1" t="s">
        <v>910</v>
      </c>
      <c r="L11557" s="2" t="s">
        <v>911</v>
      </c>
      <c r="M11557" s="2" t="s">
        <v>887</v>
      </c>
      <c r="N11557">
        <v>0</v>
      </c>
      <c r="O11557">
        <v>400000</v>
      </c>
      <c r="P11557" s="2">
        <v>0</v>
      </c>
      <c r="Q11557" s="6" t="s">
        <v>867</v>
      </c>
      <c r="R11557" s="3">
        <v>0.3</v>
      </c>
      <c r="S11557" s="2">
        <v>0</v>
      </c>
      <c r="T11557" s="2">
        <v>0</v>
      </c>
    </row>
    <row r="11558" spans="1:20" x14ac:dyDescent="0.25">
      <c r="A11558" t="s">
        <v>1000</v>
      </c>
      <c r="B11558">
        <v>2260901</v>
      </c>
      <c r="C11558" s="5" t="s">
        <v>14087</v>
      </c>
      <c r="D11558" s="5" t="s">
        <v>13336</v>
      </c>
      <c r="E11558" s="8" t="s">
        <v>13336</v>
      </c>
      <c r="F11558" t="s">
        <v>422</v>
      </c>
      <c r="G11558" t="s">
        <v>992</v>
      </c>
      <c r="H11558" t="s">
        <v>634</v>
      </c>
      <c r="I11558" s="2" t="s">
        <v>1363</v>
      </c>
      <c r="J11558" s="1" t="s">
        <v>912</v>
      </c>
      <c r="L11558" s="2" t="s">
        <v>913</v>
      </c>
      <c r="M11558" s="2" t="s">
        <v>882</v>
      </c>
      <c r="N11558">
        <v>0</v>
      </c>
      <c r="O11558">
        <v>240000</v>
      </c>
      <c r="P11558" s="2">
        <v>0</v>
      </c>
      <c r="Q11558" s="6" t="s">
        <v>866</v>
      </c>
      <c r="R11558" s="3">
        <v>0.5</v>
      </c>
      <c r="S11558" s="2">
        <v>0</v>
      </c>
      <c r="T11558" s="2">
        <v>0</v>
      </c>
    </row>
    <row r="11559" spans="1:20" x14ac:dyDescent="0.25">
      <c r="A11559" t="s">
        <v>1000</v>
      </c>
      <c r="B11559">
        <v>2260901</v>
      </c>
      <c r="C11559" s="5" t="s">
        <v>14087</v>
      </c>
      <c r="D11559" s="5" t="s">
        <v>13337</v>
      </c>
      <c r="E11559" s="8" t="s">
        <v>13337</v>
      </c>
      <c r="F11559" t="s">
        <v>422</v>
      </c>
      <c r="G11559" t="s">
        <v>992</v>
      </c>
      <c r="H11559" t="s">
        <v>634</v>
      </c>
      <c r="I11559" s="2" t="s">
        <v>1363</v>
      </c>
      <c r="J11559" s="1" t="s">
        <v>914</v>
      </c>
      <c r="L11559" s="2" t="s">
        <v>915</v>
      </c>
      <c r="M11559" s="2" t="s">
        <v>887</v>
      </c>
      <c r="N11559">
        <v>0</v>
      </c>
      <c r="O11559">
        <v>240000</v>
      </c>
      <c r="P11559" s="2">
        <v>0</v>
      </c>
      <c r="Q11559" s="6" t="s">
        <v>867</v>
      </c>
      <c r="R11559" s="3">
        <v>0.3</v>
      </c>
      <c r="S11559" s="2">
        <v>0</v>
      </c>
      <c r="T11559" s="2">
        <v>0</v>
      </c>
    </row>
    <row r="11560" spans="1:20" x14ac:dyDescent="0.25">
      <c r="A11560" t="s">
        <v>1000</v>
      </c>
      <c r="B11560">
        <v>2260901</v>
      </c>
      <c r="C11560" s="5" t="s">
        <v>14087</v>
      </c>
      <c r="D11560" s="5" t="s">
        <v>13338</v>
      </c>
      <c r="E11560" s="8" t="s">
        <v>13338</v>
      </c>
      <c r="F11560" t="s">
        <v>422</v>
      </c>
      <c r="G11560" t="s">
        <v>992</v>
      </c>
      <c r="H11560" t="s">
        <v>634</v>
      </c>
      <c r="I11560" s="2" t="s">
        <v>1363</v>
      </c>
      <c r="J11560" s="1" t="s">
        <v>916</v>
      </c>
      <c r="L11560" s="2" t="s">
        <v>917</v>
      </c>
      <c r="M11560" s="2" t="s">
        <v>887</v>
      </c>
      <c r="N11560">
        <v>0</v>
      </c>
      <c r="O11560">
        <v>150000</v>
      </c>
      <c r="P11560" s="2">
        <v>0</v>
      </c>
      <c r="Q11560" s="6" t="s">
        <v>867</v>
      </c>
      <c r="R11560" s="3">
        <v>0.3</v>
      </c>
      <c r="S11560" s="2">
        <v>0</v>
      </c>
      <c r="T11560" s="2">
        <v>0</v>
      </c>
    </row>
    <row r="11561" spans="1:20" x14ac:dyDescent="0.25">
      <c r="A11561" t="s">
        <v>1000</v>
      </c>
      <c r="B11561">
        <v>2260901</v>
      </c>
      <c r="C11561" s="5" t="s">
        <v>14087</v>
      </c>
      <c r="D11561" s="5" t="s">
        <v>13339</v>
      </c>
      <c r="E11561" s="8" t="s">
        <v>13339</v>
      </c>
      <c r="F11561" t="s">
        <v>422</v>
      </c>
      <c r="G11561" t="s">
        <v>992</v>
      </c>
      <c r="H11561" t="s">
        <v>634</v>
      </c>
      <c r="I11561" s="2" t="s">
        <v>1363</v>
      </c>
      <c r="J11561" s="1" t="s">
        <v>918</v>
      </c>
      <c r="L11561" s="2" t="s">
        <v>919</v>
      </c>
      <c r="M11561" s="2" t="s">
        <v>887</v>
      </c>
      <c r="N11561">
        <v>0</v>
      </c>
      <c r="O11561">
        <v>470000</v>
      </c>
      <c r="P11561" s="2">
        <v>0</v>
      </c>
      <c r="Q11561" s="6" t="s">
        <v>867</v>
      </c>
      <c r="R11561" s="3">
        <v>0.3</v>
      </c>
      <c r="S11561" s="2">
        <v>0</v>
      </c>
      <c r="T11561" s="2">
        <v>0</v>
      </c>
    </row>
    <row r="11562" spans="1:20" x14ac:dyDescent="0.25">
      <c r="A11562" t="s">
        <v>1000</v>
      </c>
      <c r="B11562">
        <v>2260901</v>
      </c>
      <c r="C11562" s="5" t="s">
        <v>14087</v>
      </c>
      <c r="D11562" s="5" t="s">
        <v>13340</v>
      </c>
      <c r="E11562" s="8" t="s">
        <v>13340</v>
      </c>
      <c r="F11562" t="s">
        <v>422</v>
      </c>
      <c r="G11562" t="s">
        <v>992</v>
      </c>
      <c r="H11562" t="s">
        <v>634</v>
      </c>
      <c r="I11562" s="2" t="s">
        <v>1363</v>
      </c>
      <c r="J11562" s="1" t="s">
        <v>920</v>
      </c>
      <c r="L11562" s="2" t="s">
        <v>921</v>
      </c>
      <c r="M11562" s="2" t="s">
        <v>882</v>
      </c>
      <c r="N11562">
        <v>0</v>
      </c>
      <c r="O11562">
        <v>170000</v>
      </c>
      <c r="P11562" s="2">
        <v>0</v>
      </c>
      <c r="Q11562" s="6" t="s">
        <v>866</v>
      </c>
      <c r="R11562" s="3">
        <v>0.5</v>
      </c>
      <c r="S11562" s="2">
        <v>0</v>
      </c>
      <c r="T11562" s="2">
        <v>0</v>
      </c>
    </row>
    <row r="11563" spans="1:20" x14ac:dyDescent="0.25">
      <c r="A11563" t="s">
        <v>1000</v>
      </c>
      <c r="B11563">
        <v>2260901</v>
      </c>
      <c r="C11563" s="5" t="s">
        <v>14087</v>
      </c>
      <c r="D11563" s="5" t="s">
        <v>13341</v>
      </c>
      <c r="E11563" s="8" t="s">
        <v>13341</v>
      </c>
      <c r="F11563" t="s">
        <v>422</v>
      </c>
      <c r="G11563" t="s">
        <v>992</v>
      </c>
      <c r="H11563" t="s">
        <v>634</v>
      </c>
      <c r="I11563" s="2" t="s">
        <v>1363</v>
      </c>
      <c r="J11563" s="1" t="s">
        <v>922</v>
      </c>
      <c r="L11563" s="2" t="s">
        <v>923</v>
      </c>
      <c r="M11563" s="2" t="s">
        <v>887</v>
      </c>
      <c r="N11563">
        <v>0</v>
      </c>
      <c r="O11563">
        <v>130000</v>
      </c>
      <c r="P11563" s="2">
        <v>0</v>
      </c>
      <c r="Q11563" s="6" t="s">
        <v>867</v>
      </c>
      <c r="R11563" s="3">
        <v>0.3</v>
      </c>
      <c r="S11563" s="2">
        <v>0</v>
      </c>
      <c r="T11563" s="2">
        <v>0</v>
      </c>
    </row>
    <row r="11564" spans="1:20" x14ac:dyDescent="0.25">
      <c r="A11564" t="s">
        <v>1000</v>
      </c>
      <c r="B11564">
        <v>2260901</v>
      </c>
      <c r="C11564" s="5" t="s">
        <v>14087</v>
      </c>
      <c r="D11564" s="5" t="s">
        <v>13342</v>
      </c>
      <c r="E11564" s="8" t="s">
        <v>13342</v>
      </c>
      <c r="F11564" t="s">
        <v>422</v>
      </c>
      <c r="G11564" t="s">
        <v>992</v>
      </c>
      <c r="H11564" t="s">
        <v>634</v>
      </c>
      <c r="I11564" s="2" t="s">
        <v>1363</v>
      </c>
      <c r="J11564" s="1" t="s">
        <v>924</v>
      </c>
      <c r="L11564" s="2" t="s">
        <v>925</v>
      </c>
      <c r="M11564" s="2" t="s">
        <v>887</v>
      </c>
      <c r="N11564">
        <v>0</v>
      </c>
      <c r="O11564">
        <v>130000</v>
      </c>
      <c r="P11564" s="2">
        <v>0</v>
      </c>
      <c r="Q11564" s="6" t="s">
        <v>867</v>
      </c>
      <c r="R11564" s="3">
        <v>0.3</v>
      </c>
      <c r="S11564" s="2">
        <v>0</v>
      </c>
      <c r="T11564" s="2">
        <v>0</v>
      </c>
    </row>
    <row r="11565" spans="1:20" x14ac:dyDescent="0.25">
      <c r="A11565" t="s">
        <v>1000</v>
      </c>
      <c r="B11565">
        <v>2260901</v>
      </c>
      <c r="C11565" s="5" t="s">
        <v>14087</v>
      </c>
      <c r="D11565" s="5" t="s">
        <v>13343</v>
      </c>
      <c r="E11565" s="8" t="s">
        <v>13343</v>
      </c>
      <c r="F11565" t="s">
        <v>422</v>
      </c>
      <c r="G11565" t="s">
        <v>992</v>
      </c>
      <c r="H11565" t="s">
        <v>634</v>
      </c>
      <c r="I11565" s="2" t="s">
        <v>1363</v>
      </c>
      <c r="J11565" s="1" t="s">
        <v>926</v>
      </c>
      <c r="L11565" s="2" t="s">
        <v>927</v>
      </c>
      <c r="M11565" s="2" t="s">
        <v>887</v>
      </c>
      <c r="N11565">
        <v>0</v>
      </c>
      <c r="O11565">
        <v>260000</v>
      </c>
      <c r="P11565" s="2">
        <v>0</v>
      </c>
      <c r="Q11565" s="6" t="s">
        <v>867</v>
      </c>
      <c r="R11565" s="3">
        <v>0.3</v>
      </c>
      <c r="S11565" s="2">
        <v>0</v>
      </c>
      <c r="T11565" s="2">
        <v>0</v>
      </c>
    </row>
    <row r="11566" spans="1:20" x14ac:dyDescent="0.25">
      <c r="A11566" t="s">
        <v>1000</v>
      </c>
      <c r="B11566">
        <v>2260901</v>
      </c>
      <c r="C11566" s="5" t="s">
        <v>14087</v>
      </c>
      <c r="D11566" s="5" t="s">
        <v>13344</v>
      </c>
      <c r="E11566" s="8" t="s">
        <v>13344</v>
      </c>
      <c r="F11566" t="s">
        <v>422</v>
      </c>
      <c r="G11566" t="s">
        <v>992</v>
      </c>
      <c r="H11566" t="s">
        <v>634</v>
      </c>
      <c r="I11566" s="2" t="s">
        <v>1363</v>
      </c>
      <c r="J11566" s="1" t="s">
        <v>928</v>
      </c>
      <c r="L11566" s="2" t="s">
        <v>929</v>
      </c>
      <c r="M11566" s="2" t="s">
        <v>887</v>
      </c>
      <c r="N11566">
        <v>0</v>
      </c>
      <c r="O11566">
        <v>210000</v>
      </c>
      <c r="P11566" s="2">
        <v>0</v>
      </c>
      <c r="Q11566" s="6" t="s">
        <v>867</v>
      </c>
      <c r="R11566" s="3">
        <v>0.3</v>
      </c>
      <c r="S11566" s="2">
        <v>0</v>
      </c>
      <c r="T11566" s="2">
        <v>0</v>
      </c>
    </row>
    <row r="11567" spans="1:20" x14ac:dyDescent="0.25">
      <c r="A11567" t="s">
        <v>1000</v>
      </c>
      <c r="B11567">
        <v>2260901</v>
      </c>
      <c r="C11567" s="5" t="s">
        <v>14087</v>
      </c>
      <c r="D11567" s="5" t="s">
        <v>13345</v>
      </c>
      <c r="E11567" s="8" t="s">
        <v>13345</v>
      </c>
      <c r="F11567" t="s">
        <v>422</v>
      </c>
      <c r="G11567" t="s">
        <v>992</v>
      </c>
      <c r="H11567" t="s">
        <v>634</v>
      </c>
      <c r="I11567" s="2" t="s">
        <v>1363</v>
      </c>
      <c r="J11567" s="1" t="s">
        <v>930</v>
      </c>
      <c r="L11567" s="2" t="s">
        <v>931</v>
      </c>
      <c r="M11567" s="2" t="s">
        <v>882</v>
      </c>
      <c r="N11567">
        <v>0</v>
      </c>
      <c r="O11567">
        <v>270000</v>
      </c>
      <c r="P11567" s="2">
        <v>0</v>
      </c>
      <c r="Q11567" s="6" t="s">
        <v>866</v>
      </c>
      <c r="R11567" s="3">
        <v>0.5</v>
      </c>
      <c r="S11567" s="2">
        <v>0</v>
      </c>
      <c r="T11567" s="2">
        <v>0</v>
      </c>
    </row>
    <row r="11568" spans="1:20" x14ac:dyDescent="0.25">
      <c r="A11568" t="s">
        <v>1000</v>
      </c>
      <c r="B11568">
        <v>2260901</v>
      </c>
      <c r="C11568" s="5" t="s">
        <v>14087</v>
      </c>
      <c r="D11568" s="5" t="s">
        <v>13346</v>
      </c>
      <c r="E11568" s="8" t="s">
        <v>13346</v>
      </c>
      <c r="F11568" t="s">
        <v>422</v>
      </c>
      <c r="G11568" t="s">
        <v>992</v>
      </c>
      <c r="H11568" t="s">
        <v>634</v>
      </c>
      <c r="I11568" s="2" t="s">
        <v>1363</v>
      </c>
      <c r="J11568" s="1" t="s">
        <v>932</v>
      </c>
      <c r="L11568" s="2" t="s">
        <v>933</v>
      </c>
      <c r="M11568" s="2" t="s">
        <v>882</v>
      </c>
      <c r="N11568">
        <v>0</v>
      </c>
      <c r="O11568">
        <v>270000</v>
      </c>
      <c r="P11568" s="2">
        <v>0</v>
      </c>
      <c r="Q11568" s="6" t="s">
        <v>866</v>
      </c>
      <c r="R11568" s="3">
        <v>0.5</v>
      </c>
      <c r="S11568" s="2">
        <v>0</v>
      </c>
      <c r="T11568" s="2">
        <v>0</v>
      </c>
    </row>
    <row r="11569" spans="1:20" x14ac:dyDescent="0.25">
      <c r="A11569" t="s">
        <v>1000</v>
      </c>
      <c r="B11569">
        <v>2260901</v>
      </c>
      <c r="C11569" s="5" t="s">
        <v>14087</v>
      </c>
      <c r="D11569" s="5" t="s">
        <v>13347</v>
      </c>
      <c r="E11569" s="8" t="s">
        <v>13347</v>
      </c>
      <c r="F11569" t="s">
        <v>422</v>
      </c>
      <c r="G11569" t="s">
        <v>992</v>
      </c>
      <c r="H11569" t="s">
        <v>634</v>
      </c>
      <c r="I11569" s="2" t="s">
        <v>1363</v>
      </c>
      <c r="J11569" s="1" t="s">
        <v>934</v>
      </c>
      <c r="L11569" s="2" t="s">
        <v>935</v>
      </c>
      <c r="M11569" s="2" t="s">
        <v>882</v>
      </c>
      <c r="N11569">
        <v>0</v>
      </c>
      <c r="O11569">
        <v>130000</v>
      </c>
      <c r="P11569" s="2">
        <v>0</v>
      </c>
      <c r="Q11569" s="6" t="s">
        <v>866</v>
      </c>
      <c r="R11569" s="3">
        <v>0.5</v>
      </c>
      <c r="S11569" s="2">
        <v>0</v>
      </c>
      <c r="T11569" s="2">
        <v>0</v>
      </c>
    </row>
    <row r="11570" spans="1:20" x14ac:dyDescent="0.25">
      <c r="A11570" t="s">
        <v>1000</v>
      </c>
      <c r="B11570">
        <v>2260901</v>
      </c>
      <c r="C11570" s="5" t="s">
        <v>14087</v>
      </c>
      <c r="D11570" s="5" t="s">
        <v>13348</v>
      </c>
      <c r="E11570" s="8" t="s">
        <v>13348</v>
      </c>
      <c r="F11570" t="s">
        <v>422</v>
      </c>
      <c r="G11570" t="s">
        <v>992</v>
      </c>
      <c r="H11570" t="s">
        <v>634</v>
      </c>
      <c r="I11570" s="2" t="s">
        <v>1363</v>
      </c>
      <c r="J11570" s="1" t="s">
        <v>936</v>
      </c>
      <c r="L11570" s="2" t="s">
        <v>937</v>
      </c>
      <c r="M11570" s="2" t="s">
        <v>887</v>
      </c>
      <c r="N11570">
        <v>0</v>
      </c>
      <c r="O11570">
        <v>165000</v>
      </c>
      <c r="P11570" s="2">
        <v>0</v>
      </c>
      <c r="Q11570" s="6" t="s">
        <v>867</v>
      </c>
      <c r="R11570" s="3">
        <v>0.3</v>
      </c>
      <c r="S11570" s="2">
        <v>0</v>
      </c>
      <c r="T11570" s="2">
        <v>0</v>
      </c>
    </row>
    <row r="11571" spans="1:20" x14ac:dyDescent="0.25">
      <c r="A11571" t="s">
        <v>1000</v>
      </c>
      <c r="B11571">
        <v>2260901</v>
      </c>
      <c r="C11571" s="5" t="s">
        <v>14087</v>
      </c>
      <c r="D11571" s="5" t="s">
        <v>13349</v>
      </c>
      <c r="E11571" s="8" t="s">
        <v>13349</v>
      </c>
      <c r="F11571" t="s">
        <v>422</v>
      </c>
      <c r="G11571" t="s">
        <v>992</v>
      </c>
      <c r="H11571" t="s">
        <v>634</v>
      </c>
      <c r="I11571" s="2" t="s">
        <v>1363</v>
      </c>
      <c r="J11571" s="1" t="s">
        <v>938</v>
      </c>
      <c r="L11571" s="2" t="s">
        <v>939</v>
      </c>
      <c r="M11571" s="2" t="s">
        <v>940</v>
      </c>
      <c r="N11571">
        <v>0</v>
      </c>
      <c r="O11571">
        <v>32000</v>
      </c>
      <c r="P11571" s="2">
        <v>0</v>
      </c>
      <c r="Q11571" s="6" t="s">
        <v>868</v>
      </c>
      <c r="R11571" s="3">
        <v>0</v>
      </c>
      <c r="S11571" s="2">
        <v>0</v>
      </c>
      <c r="T11571" s="2">
        <v>0</v>
      </c>
    </row>
    <row r="11572" spans="1:20" x14ac:dyDescent="0.25">
      <c r="A11572" t="s">
        <v>1000</v>
      </c>
      <c r="B11572">
        <v>2260901</v>
      </c>
      <c r="C11572" s="5" t="s">
        <v>14087</v>
      </c>
      <c r="D11572" s="5" t="s">
        <v>13350</v>
      </c>
      <c r="E11572" s="8" t="s">
        <v>13350</v>
      </c>
      <c r="F11572" t="s">
        <v>422</v>
      </c>
      <c r="G11572" t="s">
        <v>992</v>
      </c>
      <c r="H11572" t="s">
        <v>634</v>
      </c>
      <c r="I11572" s="2" t="s">
        <v>1363</v>
      </c>
      <c r="J11572" s="1" t="s">
        <v>941</v>
      </c>
      <c r="L11572" s="2" t="s">
        <v>942</v>
      </c>
      <c r="M11572" s="2" t="s">
        <v>940</v>
      </c>
      <c r="N11572">
        <v>0</v>
      </c>
      <c r="O11572">
        <v>34000</v>
      </c>
      <c r="P11572" s="2">
        <v>0</v>
      </c>
      <c r="Q11572" s="6" t="s">
        <v>868</v>
      </c>
      <c r="R11572" s="3">
        <v>0</v>
      </c>
      <c r="S11572" s="2">
        <v>0</v>
      </c>
      <c r="T11572" s="2">
        <v>0</v>
      </c>
    </row>
    <row r="11573" spans="1:20" x14ac:dyDescent="0.25">
      <c r="A11573" t="s">
        <v>1000</v>
      </c>
      <c r="B11573">
        <v>2260901</v>
      </c>
      <c r="C11573" s="5" t="s">
        <v>14087</v>
      </c>
      <c r="D11573" s="5" t="s">
        <v>13351</v>
      </c>
      <c r="E11573" s="8" t="s">
        <v>13351</v>
      </c>
      <c r="F11573" t="s">
        <v>422</v>
      </c>
      <c r="G11573" t="s">
        <v>992</v>
      </c>
      <c r="H11573" t="s">
        <v>634</v>
      </c>
      <c r="I11573" s="2" t="s">
        <v>1363</v>
      </c>
      <c r="J11573" s="1" t="s">
        <v>943</v>
      </c>
      <c r="L11573" s="2" t="s">
        <v>944</v>
      </c>
      <c r="M11573" s="2" t="s">
        <v>940</v>
      </c>
      <c r="N11573">
        <v>0</v>
      </c>
      <c r="O11573">
        <v>31000</v>
      </c>
      <c r="P11573" s="2">
        <v>0</v>
      </c>
      <c r="Q11573" s="6" t="s">
        <v>868</v>
      </c>
      <c r="R11573" s="3">
        <v>0</v>
      </c>
      <c r="S11573" s="2">
        <v>0</v>
      </c>
      <c r="T11573" s="2">
        <v>0</v>
      </c>
    </row>
    <row r="11574" spans="1:20" x14ac:dyDescent="0.25">
      <c r="A11574" t="s">
        <v>1000</v>
      </c>
      <c r="B11574">
        <v>2261001</v>
      </c>
      <c r="C11574" s="5" t="s">
        <v>14087</v>
      </c>
      <c r="D11574" s="5" t="s">
        <v>13414</v>
      </c>
      <c r="E11574" s="8" t="s">
        <v>13414</v>
      </c>
      <c r="F11574" t="s">
        <v>422</v>
      </c>
      <c r="G11574" t="s">
        <v>996</v>
      </c>
      <c r="H11574" t="s">
        <v>630</v>
      </c>
      <c r="I11574" s="2" t="s">
        <v>1364</v>
      </c>
      <c r="J11574" s="1" t="s">
        <v>880</v>
      </c>
      <c r="L11574" s="2" t="s">
        <v>881</v>
      </c>
      <c r="M11574" s="2" t="s">
        <v>882</v>
      </c>
      <c r="N11574">
        <v>0</v>
      </c>
      <c r="O11574">
        <v>700000</v>
      </c>
      <c r="P11574" s="2">
        <v>0</v>
      </c>
      <c r="Q11574" s="6" t="s">
        <v>866</v>
      </c>
      <c r="R11574" s="3">
        <v>0.5</v>
      </c>
      <c r="S11574" s="2">
        <v>0</v>
      </c>
      <c r="T11574" s="2">
        <v>0</v>
      </c>
    </row>
    <row r="11575" spans="1:20" x14ac:dyDescent="0.25">
      <c r="A11575" t="s">
        <v>1000</v>
      </c>
      <c r="B11575">
        <v>2261001</v>
      </c>
      <c r="C11575" s="5" t="s">
        <v>14087</v>
      </c>
      <c r="D11575" s="5" t="s">
        <v>13415</v>
      </c>
      <c r="E11575" s="8" t="s">
        <v>13415</v>
      </c>
      <c r="F11575" t="s">
        <v>422</v>
      </c>
      <c r="G11575" t="s">
        <v>996</v>
      </c>
      <c r="H11575" t="s">
        <v>630</v>
      </c>
      <c r="I11575" s="2" t="s">
        <v>1364</v>
      </c>
      <c r="J11575" s="1" t="s">
        <v>883</v>
      </c>
      <c r="L11575" s="2" t="s">
        <v>884</v>
      </c>
      <c r="M11575" s="2" t="s">
        <v>882</v>
      </c>
      <c r="N11575">
        <v>15</v>
      </c>
      <c r="O11575">
        <v>420000</v>
      </c>
      <c r="P11575" s="2">
        <v>6300000</v>
      </c>
      <c r="Q11575" s="6" t="s">
        <v>866</v>
      </c>
      <c r="R11575" s="3">
        <v>0.5</v>
      </c>
      <c r="S11575" s="2">
        <v>3150000</v>
      </c>
      <c r="T11575" s="2">
        <v>3150000</v>
      </c>
    </row>
    <row r="11576" spans="1:20" x14ac:dyDescent="0.25">
      <c r="A11576" t="s">
        <v>1000</v>
      </c>
      <c r="B11576">
        <v>2261001</v>
      </c>
      <c r="C11576" s="5" t="s">
        <v>14087</v>
      </c>
      <c r="D11576" s="5" t="s">
        <v>13416</v>
      </c>
      <c r="E11576" s="8" t="s">
        <v>13416</v>
      </c>
      <c r="F11576" t="s">
        <v>422</v>
      </c>
      <c r="G11576" t="s">
        <v>996</v>
      </c>
      <c r="H11576" t="s">
        <v>630</v>
      </c>
      <c r="I11576" s="2" t="s">
        <v>1364</v>
      </c>
      <c r="J11576" s="1" t="s">
        <v>885</v>
      </c>
      <c r="L11576" s="2" t="s">
        <v>886</v>
      </c>
      <c r="M11576" s="2" t="s">
        <v>887</v>
      </c>
      <c r="N11576">
        <v>15</v>
      </c>
      <c r="O11576">
        <v>250000</v>
      </c>
      <c r="P11576" s="2">
        <v>3750000</v>
      </c>
      <c r="Q11576" s="6" t="s">
        <v>867</v>
      </c>
      <c r="R11576" s="3">
        <v>0.3</v>
      </c>
      <c r="S11576" s="2">
        <v>2625000</v>
      </c>
      <c r="T11576" s="2">
        <v>1125000</v>
      </c>
    </row>
    <row r="11577" spans="1:20" x14ac:dyDescent="0.25">
      <c r="A11577" t="s">
        <v>1000</v>
      </c>
      <c r="B11577">
        <v>2261001</v>
      </c>
      <c r="C11577" s="5" t="s">
        <v>14087</v>
      </c>
      <c r="D11577" s="5" t="s">
        <v>13417</v>
      </c>
      <c r="E11577" s="8" t="s">
        <v>13417</v>
      </c>
      <c r="F11577" t="s">
        <v>422</v>
      </c>
      <c r="G11577" t="s">
        <v>996</v>
      </c>
      <c r="H11577" t="s">
        <v>630</v>
      </c>
      <c r="I11577" s="2" t="s">
        <v>1364</v>
      </c>
      <c r="J11577" s="1" t="s">
        <v>888</v>
      </c>
      <c r="L11577" s="2" t="s">
        <v>889</v>
      </c>
      <c r="M11577" s="2" t="s">
        <v>887</v>
      </c>
      <c r="N11577">
        <v>0</v>
      </c>
      <c r="O11577">
        <v>275000</v>
      </c>
      <c r="P11577" s="2">
        <v>0</v>
      </c>
      <c r="Q11577" s="6" t="s">
        <v>867</v>
      </c>
      <c r="R11577" s="3">
        <v>0.3</v>
      </c>
      <c r="S11577" s="2">
        <v>0</v>
      </c>
      <c r="T11577" s="2">
        <v>0</v>
      </c>
    </row>
    <row r="11578" spans="1:20" x14ac:dyDescent="0.25">
      <c r="A11578" t="s">
        <v>1000</v>
      </c>
      <c r="B11578">
        <v>2261001</v>
      </c>
      <c r="C11578" s="5" t="s">
        <v>14087</v>
      </c>
      <c r="D11578" s="5" t="s">
        <v>13418</v>
      </c>
      <c r="E11578" s="8" t="s">
        <v>13418</v>
      </c>
      <c r="F11578" t="s">
        <v>422</v>
      </c>
      <c r="G11578" t="s">
        <v>996</v>
      </c>
      <c r="H11578" t="s">
        <v>630</v>
      </c>
      <c r="I11578" s="2" t="s">
        <v>1364</v>
      </c>
      <c r="J11578" s="1" t="s">
        <v>890</v>
      </c>
      <c r="L11578" s="2" t="s">
        <v>891</v>
      </c>
      <c r="M11578" s="2" t="s">
        <v>882</v>
      </c>
      <c r="N11578">
        <v>15</v>
      </c>
      <c r="O11578">
        <v>150000</v>
      </c>
      <c r="P11578" s="2">
        <v>2250000</v>
      </c>
      <c r="Q11578" s="6" t="s">
        <v>866</v>
      </c>
      <c r="R11578" s="3">
        <v>0.5</v>
      </c>
      <c r="S11578" s="2">
        <v>1125000</v>
      </c>
      <c r="T11578" s="2">
        <v>1125000</v>
      </c>
    </row>
    <row r="11579" spans="1:20" x14ac:dyDescent="0.25">
      <c r="A11579" t="s">
        <v>1000</v>
      </c>
      <c r="B11579">
        <v>2261001</v>
      </c>
      <c r="C11579" s="5" t="s">
        <v>14087</v>
      </c>
      <c r="D11579" s="5" t="s">
        <v>13419</v>
      </c>
      <c r="E11579" s="8" t="s">
        <v>13419</v>
      </c>
      <c r="F11579" t="s">
        <v>422</v>
      </c>
      <c r="G11579" t="s">
        <v>996</v>
      </c>
      <c r="H11579" t="s">
        <v>630</v>
      </c>
      <c r="I11579" s="2" t="s">
        <v>1364</v>
      </c>
      <c r="J11579" s="1" t="s">
        <v>892</v>
      </c>
      <c r="L11579" s="2" t="s">
        <v>893</v>
      </c>
      <c r="M11579" s="2" t="s">
        <v>882</v>
      </c>
      <c r="N11579">
        <v>0</v>
      </c>
      <c r="O11579">
        <v>300000</v>
      </c>
      <c r="P11579" s="2">
        <v>0</v>
      </c>
      <c r="Q11579" s="6" t="s">
        <v>866</v>
      </c>
      <c r="R11579" s="3">
        <v>0.5</v>
      </c>
      <c r="S11579" s="2">
        <v>0</v>
      </c>
      <c r="T11579" s="2">
        <v>0</v>
      </c>
    </row>
    <row r="11580" spans="1:20" x14ac:dyDescent="0.25">
      <c r="A11580" t="s">
        <v>1000</v>
      </c>
      <c r="B11580">
        <v>2261001</v>
      </c>
      <c r="C11580" s="5" t="s">
        <v>14087</v>
      </c>
      <c r="D11580" s="5" t="s">
        <v>13420</v>
      </c>
      <c r="E11580" s="8" t="s">
        <v>13420</v>
      </c>
      <c r="F11580" t="s">
        <v>422</v>
      </c>
      <c r="G11580" t="s">
        <v>996</v>
      </c>
      <c r="H11580" t="s">
        <v>630</v>
      </c>
      <c r="I11580" s="2" t="s">
        <v>1364</v>
      </c>
      <c r="J11580" s="1" t="s">
        <v>894</v>
      </c>
      <c r="L11580" s="2" t="s">
        <v>895</v>
      </c>
      <c r="M11580" s="2" t="s">
        <v>882</v>
      </c>
      <c r="N11580">
        <v>15</v>
      </c>
      <c r="O11580">
        <v>400000</v>
      </c>
      <c r="P11580" s="2">
        <v>6000000</v>
      </c>
      <c r="Q11580" s="6" t="s">
        <v>866</v>
      </c>
      <c r="R11580" s="3">
        <v>0.5</v>
      </c>
      <c r="S11580" s="2">
        <v>3000000</v>
      </c>
      <c r="T11580" s="2">
        <v>3000000</v>
      </c>
    </row>
    <row r="11581" spans="1:20" x14ac:dyDescent="0.25">
      <c r="A11581" t="s">
        <v>1000</v>
      </c>
      <c r="B11581">
        <v>2261001</v>
      </c>
      <c r="C11581" s="5" t="s">
        <v>14087</v>
      </c>
      <c r="D11581" s="5" t="s">
        <v>13421</v>
      </c>
      <c r="E11581" s="8" t="s">
        <v>13421</v>
      </c>
      <c r="F11581" t="s">
        <v>422</v>
      </c>
      <c r="G11581" t="s">
        <v>996</v>
      </c>
      <c r="H11581" t="s">
        <v>630</v>
      </c>
      <c r="I11581" s="2" t="s">
        <v>1364</v>
      </c>
      <c r="J11581" s="1" t="s">
        <v>896</v>
      </c>
      <c r="L11581" s="2" t="s">
        <v>897</v>
      </c>
      <c r="M11581" s="2" t="s">
        <v>882</v>
      </c>
      <c r="N11581">
        <v>26</v>
      </c>
      <c r="O11581">
        <v>360000</v>
      </c>
      <c r="P11581" s="2">
        <v>9360000</v>
      </c>
      <c r="Q11581" s="6" t="s">
        <v>866</v>
      </c>
      <c r="R11581" s="3">
        <v>0.5</v>
      </c>
      <c r="S11581" s="2">
        <v>4680000</v>
      </c>
      <c r="T11581" s="2">
        <v>4680000</v>
      </c>
    </row>
    <row r="11582" spans="1:20" x14ac:dyDescent="0.25">
      <c r="A11582" t="s">
        <v>1000</v>
      </c>
      <c r="B11582">
        <v>2261001</v>
      </c>
      <c r="C11582" s="5" t="s">
        <v>14087</v>
      </c>
      <c r="D11582" s="5" t="s">
        <v>13422</v>
      </c>
      <c r="E11582" s="8" t="s">
        <v>13422</v>
      </c>
      <c r="F11582" t="s">
        <v>422</v>
      </c>
      <c r="G11582" t="s">
        <v>996</v>
      </c>
      <c r="H11582" t="s">
        <v>630</v>
      </c>
      <c r="I11582" s="2" t="s">
        <v>1364</v>
      </c>
      <c r="J11582" s="1" t="s">
        <v>898</v>
      </c>
      <c r="L11582" s="2" t="s">
        <v>899</v>
      </c>
      <c r="M11582" s="2" t="s">
        <v>882</v>
      </c>
      <c r="N11582">
        <v>0</v>
      </c>
      <c r="O11582">
        <v>250000</v>
      </c>
      <c r="P11582" s="2">
        <v>0</v>
      </c>
      <c r="Q11582" s="6" t="s">
        <v>866</v>
      </c>
      <c r="R11582" s="3">
        <v>0.5</v>
      </c>
      <c r="S11582" s="2">
        <v>0</v>
      </c>
      <c r="T11582" s="2">
        <v>0</v>
      </c>
    </row>
    <row r="11583" spans="1:20" x14ac:dyDescent="0.25">
      <c r="A11583" t="s">
        <v>1000</v>
      </c>
      <c r="B11583">
        <v>2261001</v>
      </c>
      <c r="C11583" s="5" t="s">
        <v>14087</v>
      </c>
      <c r="D11583" s="5" t="s">
        <v>13423</v>
      </c>
      <c r="E11583" s="8" t="s">
        <v>13423</v>
      </c>
      <c r="F11583" t="s">
        <v>422</v>
      </c>
      <c r="G11583" t="s">
        <v>996</v>
      </c>
      <c r="H11583" t="s">
        <v>630</v>
      </c>
      <c r="I11583" s="2" t="s">
        <v>1364</v>
      </c>
      <c r="J11583" s="1" t="s">
        <v>900</v>
      </c>
      <c r="L11583" s="2" t="s">
        <v>901</v>
      </c>
      <c r="M11583" s="2" t="s">
        <v>882</v>
      </c>
      <c r="N11583">
        <v>0</v>
      </c>
      <c r="O11583">
        <v>360000</v>
      </c>
      <c r="P11583" s="2">
        <v>0</v>
      </c>
      <c r="Q11583" s="6" t="s">
        <v>866</v>
      </c>
      <c r="R11583" s="3">
        <v>0.5</v>
      </c>
      <c r="S11583" s="2">
        <v>0</v>
      </c>
      <c r="T11583" s="2">
        <v>0</v>
      </c>
    </row>
    <row r="11584" spans="1:20" x14ac:dyDescent="0.25">
      <c r="A11584" t="s">
        <v>1000</v>
      </c>
      <c r="B11584">
        <v>2261001</v>
      </c>
      <c r="C11584" s="5" t="s">
        <v>14087</v>
      </c>
      <c r="D11584" s="5" t="s">
        <v>13424</v>
      </c>
      <c r="E11584" s="8" t="s">
        <v>13424</v>
      </c>
      <c r="F11584" t="s">
        <v>422</v>
      </c>
      <c r="G11584" t="s">
        <v>996</v>
      </c>
      <c r="H11584" t="s">
        <v>630</v>
      </c>
      <c r="I11584" s="2" t="s">
        <v>1364</v>
      </c>
      <c r="J11584" s="1" t="s">
        <v>902</v>
      </c>
      <c r="L11584" s="2" t="s">
        <v>903</v>
      </c>
      <c r="M11584" s="2" t="s">
        <v>887</v>
      </c>
      <c r="N11584">
        <v>15</v>
      </c>
      <c r="O11584">
        <v>300000</v>
      </c>
      <c r="P11584" s="2">
        <v>4500000</v>
      </c>
      <c r="Q11584" s="6" t="s">
        <v>867</v>
      </c>
      <c r="R11584" s="3">
        <v>0.3</v>
      </c>
      <c r="S11584" s="2">
        <v>3150000</v>
      </c>
      <c r="T11584" s="2">
        <v>1350000</v>
      </c>
    </row>
    <row r="11585" spans="1:20" x14ac:dyDescent="0.25">
      <c r="A11585" t="s">
        <v>1000</v>
      </c>
      <c r="B11585">
        <v>2261001</v>
      </c>
      <c r="C11585" s="5" t="s">
        <v>14087</v>
      </c>
      <c r="D11585" s="5" t="s">
        <v>13425</v>
      </c>
      <c r="E11585" s="8" t="s">
        <v>13425</v>
      </c>
      <c r="F11585" t="s">
        <v>422</v>
      </c>
      <c r="G11585" t="s">
        <v>996</v>
      </c>
      <c r="H11585" t="s">
        <v>630</v>
      </c>
      <c r="I11585" s="2" t="s">
        <v>1364</v>
      </c>
      <c r="J11585" s="1" t="s">
        <v>904</v>
      </c>
      <c r="L11585" s="2" t="s">
        <v>905</v>
      </c>
      <c r="M11585" s="2" t="s">
        <v>887</v>
      </c>
      <c r="N11585">
        <v>15</v>
      </c>
      <c r="O11585">
        <v>690000</v>
      </c>
      <c r="P11585" s="2">
        <v>10350000</v>
      </c>
      <c r="Q11585" s="6" t="s">
        <v>867</v>
      </c>
      <c r="R11585" s="3">
        <v>0.3</v>
      </c>
      <c r="S11585" s="2">
        <v>7244999.9999999991</v>
      </c>
      <c r="T11585" s="2">
        <v>3105000</v>
      </c>
    </row>
    <row r="11586" spans="1:20" x14ac:dyDescent="0.25">
      <c r="A11586" t="s">
        <v>1000</v>
      </c>
      <c r="B11586">
        <v>2261001</v>
      </c>
      <c r="C11586" s="5" t="s">
        <v>14087</v>
      </c>
      <c r="D11586" s="5" t="s">
        <v>13426</v>
      </c>
      <c r="E11586" s="8" t="s">
        <v>13426</v>
      </c>
      <c r="F11586" t="s">
        <v>422</v>
      </c>
      <c r="G11586" t="s">
        <v>996</v>
      </c>
      <c r="H11586" t="s">
        <v>630</v>
      </c>
      <c r="I11586" s="2" t="s">
        <v>1364</v>
      </c>
      <c r="J11586" s="1" t="s">
        <v>906</v>
      </c>
      <c r="L11586" s="2" t="s">
        <v>907</v>
      </c>
      <c r="M11586" s="2" t="s">
        <v>887</v>
      </c>
      <c r="N11586">
        <v>0</v>
      </c>
      <c r="O11586">
        <v>330000</v>
      </c>
      <c r="P11586" s="2">
        <v>0</v>
      </c>
      <c r="Q11586" s="6" t="s">
        <v>867</v>
      </c>
      <c r="R11586" s="3">
        <v>0.3</v>
      </c>
      <c r="S11586" s="2">
        <v>0</v>
      </c>
      <c r="T11586" s="2">
        <v>0</v>
      </c>
    </row>
    <row r="11587" spans="1:20" x14ac:dyDescent="0.25">
      <c r="A11587" t="s">
        <v>1000</v>
      </c>
      <c r="B11587">
        <v>2261001</v>
      </c>
      <c r="C11587" s="5" t="s">
        <v>14087</v>
      </c>
      <c r="D11587" s="5" t="s">
        <v>13427</v>
      </c>
      <c r="E11587" s="8" t="s">
        <v>13427</v>
      </c>
      <c r="F11587" t="s">
        <v>422</v>
      </c>
      <c r="G11587" t="s">
        <v>996</v>
      </c>
      <c r="H11587" t="s">
        <v>630</v>
      </c>
      <c r="I11587" s="2" t="s">
        <v>1364</v>
      </c>
      <c r="J11587" s="1" t="s">
        <v>908</v>
      </c>
      <c r="L11587" s="2" t="s">
        <v>909</v>
      </c>
      <c r="M11587" s="2" t="s">
        <v>882</v>
      </c>
      <c r="N11587">
        <v>15</v>
      </c>
      <c r="O11587">
        <v>200000</v>
      </c>
      <c r="P11587" s="2">
        <v>3000000</v>
      </c>
      <c r="Q11587" s="6" t="s">
        <v>866</v>
      </c>
      <c r="R11587" s="3">
        <v>0.5</v>
      </c>
      <c r="S11587" s="2">
        <v>1500000</v>
      </c>
      <c r="T11587" s="2">
        <v>1500000</v>
      </c>
    </row>
    <row r="11588" spans="1:20" x14ac:dyDescent="0.25">
      <c r="A11588" t="s">
        <v>1000</v>
      </c>
      <c r="B11588">
        <v>2261001</v>
      </c>
      <c r="C11588" s="5" t="s">
        <v>14087</v>
      </c>
      <c r="D11588" s="5" t="s">
        <v>13428</v>
      </c>
      <c r="E11588" s="8" t="s">
        <v>13428</v>
      </c>
      <c r="F11588" t="s">
        <v>422</v>
      </c>
      <c r="G11588" t="s">
        <v>996</v>
      </c>
      <c r="H11588" t="s">
        <v>630</v>
      </c>
      <c r="I11588" s="2" t="s">
        <v>1364</v>
      </c>
      <c r="J11588" s="1" t="s">
        <v>910</v>
      </c>
      <c r="L11588" s="2" t="s">
        <v>911</v>
      </c>
      <c r="M11588" s="2" t="s">
        <v>887</v>
      </c>
      <c r="N11588">
        <v>15</v>
      </c>
      <c r="O11588">
        <v>400000</v>
      </c>
      <c r="P11588" s="2">
        <v>6000000</v>
      </c>
      <c r="Q11588" s="6" t="s">
        <v>867</v>
      </c>
      <c r="R11588" s="3">
        <v>0.3</v>
      </c>
      <c r="S11588" s="2">
        <v>4200000</v>
      </c>
      <c r="T11588" s="2">
        <v>1800000</v>
      </c>
    </row>
    <row r="11589" spans="1:20" x14ac:dyDescent="0.25">
      <c r="A11589" t="s">
        <v>1000</v>
      </c>
      <c r="B11589">
        <v>2261001</v>
      </c>
      <c r="C11589" s="5" t="s">
        <v>14087</v>
      </c>
      <c r="D11589" s="5" t="s">
        <v>13429</v>
      </c>
      <c r="E11589" s="8" t="s">
        <v>13429</v>
      </c>
      <c r="F11589" t="s">
        <v>422</v>
      </c>
      <c r="G11589" t="s">
        <v>996</v>
      </c>
      <c r="H11589" t="s">
        <v>630</v>
      </c>
      <c r="I11589" s="2" t="s">
        <v>1364</v>
      </c>
      <c r="J11589" s="1" t="s">
        <v>912</v>
      </c>
      <c r="L11589" s="2" t="s">
        <v>913</v>
      </c>
      <c r="M11589" s="2" t="s">
        <v>882</v>
      </c>
      <c r="N11589">
        <v>15</v>
      </c>
      <c r="O11589">
        <v>240000</v>
      </c>
      <c r="P11589" s="2">
        <v>3600000</v>
      </c>
      <c r="Q11589" s="6" t="s">
        <v>866</v>
      </c>
      <c r="R11589" s="3">
        <v>0.5</v>
      </c>
      <c r="S11589" s="2">
        <v>1800000</v>
      </c>
      <c r="T11589" s="2">
        <v>1800000</v>
      </c>
    </row>
    <row r="11590" spans="1:20" x14ac:dyDescent="0.25">
      <c r="A11590" t="s">
        <v>1000</v>
      </c>
      <c r="B11590">
        <v>2261001</v>
      </c>
      <c r="C11590" s="5" t="s">
        <v>14087</v>
      </c>
      <c r="D11590" s="5" t="s">
        <v>13430</v>
      </c>
      <c r="E11590" s="8" t="s">
        <v>13430</v>
      </c>
      <c r="F11590" t="s">
        <v>422</v>
      </c>
      <c r="G11590" t="s">
        <v>996</v>
      </c>
      <c r="H11590" t="s">
        <v>630</v>
      </c>
      <c r="I11590" s="2" t="s">
        <v>1364</v>
      </c>
      <c r="J11590" s="1" t="s">
        <v>914</v>
      </c>
      <c r="L11590" s="2" t="s">
        <v>915</v>
      </c>
      <c r="M11590" s="2" t="s">
        <v>887</v>
      </c>
      <c r="N11590">
        <v>15</v>
      </c>
      <c r="O11590">
        <v>240000</v>
      </c>
      <c r="P11590" s="2">
        <v>3600000</v>
      </c>
      <c r="Q11590" s="6" t="s">
        <v>867</v>
      </c>
      <c r="R11590" s="3">
        <v>0.3</v>
      </c>
      <c r="S11590" s="2">
        <v>2520000</v>
      </c>
      <c r="T11590" s="2">
        <v>1080000</v>
      </c>
    </row>
    <row r="11591" spans="1:20" x14ac:dyDescent="0.25">
      <c r="A11591" t="s">
        <v>1000</v>
      </c>
      <c r="B11591">
        <v>2261001</v>
      </c>
      <c r="C11591" s="5" t="s">
        <v>14087</v>
      </c>
      <c r="D11591" s="5" t="s">
        <v>13431</v>
      </c>
      <c r="E11591" s="8" t="s">
        <v>13431</v>
      </c>
      <c r="F11591" t="s">
        <v>422</v>
      </c>
      <c r="G11591" t="s">
        <v>996</v>
      </c>
      <c r="H11591" t="s">
        <v>630</v>
      </c>
      <c r="I11591" s="2" t="s">
        <v>1364</v>
      </c>
      <c r="J11591" s="1" t="s">
        <v>916</v>
      </c>
      <c r="L11591" s="2" t="s">
        <v>917</v>
      </c>
      <c r="M11591" s="2" t="s">
        <v>887</v>
      </c>
      <c r="N11591">
        <v>1</v>
      </c>
      <c r="O11591">
        <v>150000</v>
      </c>
      <c r="P11591" s="2">
        <v>150000</v>
      </c>
      <c r="Q11591" s="6" t="s">
        <v>867</v>
      </c>
      <c r="R11591" s="3">
        <v>0.3</v>
      </c>
      <c r="S11591" s="2">
        <v>105000</v>
      </c>
      <c r="T11591" s="2">
        <v>45000</v>
      </c>
    </row>
    <row r="11592" spans="1:20" x14ac:dyDescent="0.25">
      <c r="A11592" t="s">
        <v>1000</v>
      </c>
      <c r="B11592">
        <v>2261001</v>
      </c>
      <c r="C11592" s="5" t="s">
        <v>14087</v>
      </c>
      <c r="D11592" s="5" t="s">
        <v>13432</v>
      </c>
      <c r="E11592" s="8" t="s">
        <v>13432</v>
      </c>
      <c r="F11592" t="s">
        <v>422</v>
      </c>
      <c r="G11592" t="s">
        <v>996</v>
      </c>
      <c r="H11592" t="s">
        <v>630</v>
      </c>
      <c r="I11592" s="2" t="s">
        <v>1364</v>
      </c>
      <c r="J11592" s="1" t="s">
        <v>918</v>
      </c>
      <c r="L11592" s="2" t="s">
        <v>919</v>
      </c>
      <c r="M11592" s="2" t="s">
        <v>887</v>
      </c>
      <c r="N11592">
        <v>27</v>
      </c>
      <c r="O11592">
        <v>470000</v>
      </c>
      <c r="P11592" s="2">
        <v>12690000</v>
      </c>
      <c r="Q11592" s="6" t="s">
        <v>867</v>
      </c>
      <c r="R11592" s="3">
        <v>0.3</v>
      </c>
      <c r="S11592" s="2">
        <v>8883000</v>
      </c>
      <c r="T11592" s="2">
        <v>3807000</v>
      </c>
    </row>
    <row r="11593" spans="1:20" x14ac:dyDescent="0.25">
      <c r="A11593" t="s">
        <v>1000</v>
      </c>
      <c r="B11593">
        <v>2261001</v>
      </c>
      <c r="C11593" s="5" t="s">
        <v>14087</v>
      </c>
      <c r="D11593" s="5" t="s">
        <v>13433</v>
      </c>
      <c r="E11593" s="8" t="s">
        <v>13433</v>
      </c>
      <c r="F11593" t="s">
        <v>422</v>
      </c>
      <c r="G11593" t="s">
        <v>996</v>
      </c>
      <c r="H11593" t="s">
        <v>630</v>
      </c>
      <c r="I11593" s="2" t="s">
        <v>1364</v>
      </c>
      <c r="J11593" s="1" t="s">
        <v>920</v>
      </c>
      <c r="L11593" s="2" t="s">
        <v>921</v>
      </c>
      <c r="M11593" s="2" t="s">
        <v>882</v>
      </c>
      <c r="N11593">
        <v>0</v>
      </c>
      <c r="O11593">
        <v>170000</v>
      </c>
      <c r="P11593" s="2">
        <v>0</v>
      </c>
      <c r="Q11593" s="6" t="s">
        <v>866</v>
      </c>
      <c r="R11593" s="3">
        <v>0.5</v>
      </c>
      <c r="S11593" s="2">
        <v>0</v>
      </c>
      <c r="T11593" s="2">
        <v>0</v>
      </c>
    </row>
    <row r="11594" spans="1:20" x14ac:dyDescent="0.25">
      <c r="A11594" t="s">
        <v>1000</v>
      </c>
      <c r="B11594">
        <v>2261001</v>
      </c>
      <c r="C11594" s="5" t="s">
        <v>14087</v>
      </c>
      <c r="D11594" s="5" t="s">
        <v>13434</v>
      </c>
      <c r="E11594" s="8" t="s">
        <v>13434</v>
      </c>
      <c r="F11594" t="s">
        <v>422</v>
      </c>
      <c r="G11594" t="s">
        <v>996</v>
      </c>
      <c r="H11594" t="s">
        <v>630</v>
      </c>
      <c r="I11594" s="2" t="s">
        <v>1364</v>
      </c>
      <c r="J11594" s="1" t="s">
        <v>922</v>
      </c>
      <c r="L11594" s="2" t="s">
        <v>923</v>
      </c>
      <c r="M11594" s="2" t="s">
        <v>887</v>
      </c>
      <c r="N11594">
        <v>0</v>
      </c>
      <c r="O11594">
        <v>130000</v>
      </c>
      <c r="P11594" s="2">
        <v>0</v>
      </c>
      <c r="Q11594" s="6" t="s">
        <v>867</v>
      </c>
      <c r="R11594" s="3">
        <v>0.3</v>
      </c>
      <c r="S11594" s="2">
        <v>0</v>
      </c>
      <c r="T11594" s="2">
        <v>0</v>
      </c>
    </row>
    <row r="11595" spans="1:20" x14ac:dyDescent="0.25">
      <c r="A11595" t="s">
        <v>1000</v>
      </c>
      <c r="B11595">
        <v>2261001</v>
      </c>
      <c r="C11595" s="5" t="s">
        <v>14087</v>
      </c>
      <c r="D11595" s="5" t="s">
        <v>13435</v>
      </c>
      <c r="E11595" s="8" t="s">
        <v>13435</v>
      </c>
      <c r="F11595" t="s">
        <v>422</v>
      </c>
      <c r="G11595" t="s">
        <v>996</v>
      </c>
      <c r="H11595" t="s">
        <v>630</v>
      </c>
      <c r="I11595" s="2" t="s">
        <v>1364</v>
      </c>
      <c r="J11595" s="1" t="s">
        <v>924</v>
      </c>
      <c r="L11595" s="2" t="s">
        <v>925</v>
      </c>
      <c r="M11595" s="2" t="s">
        <v>887</v>
      </c>
      <c r="N11595">
        <v>0</v>
      </c>
      <c r="O11595">
        <v>130000</v>
      </c>
      <c r="P11595" s="2">
        <v>0</v>
      </c>
      <c r="Q11595" s="6" t="s">
        <v>867</v>
      </c>
      <c r="R11595" s="3">
        <v>0.3</v>
      </c>
      <c r="S11595" s="2">
        <v>0</v>
      </c>
      <c r="T11595" s="2">
        <v>0</v>
      </c>
    </row>
    <row r="11596" spans="1:20" x14ac:dyDescent="0.25">
      <c r="A11596" t="s">
        <v>1000</v>
      </c>
      <c r="B11596">
        <v>2261001</v>
      </c>
      <c r="C11596" s="5" t="s">
        <v>14087</v>
      </c>
      <c r="D11596" s="5" t="s">
        <v>13436</v>
      </c>
      <c r="E11596" s="8" t="s">
        <v>13436</v>
      </c>
      <c r="F11596" t="s">
        <v>422</v>
      </c>
      <c r="G11596" t="s">
        <v>996</v>
      </c>
      <c r="H11596" t="s">
        <v>630</v>
      </c>
      <c r="I11596" s="2" t="s">
        <v>1364</v>
      </c>
      <c r="J11596" s="1" t="s">
        <v>926</v>
      </c>
      <c r="L11596" s="2" t="s">
        <v>927</v>
      </c>
      <c r="M11596" s="2" t="s">
        <v>887</v>
      </c>
      <c r="N11596">
        <v>0</v>
      </c>
      <c r="O11596">
        <v>260000</v>
      </c>
      <c r="P11596" s="2">
        <v>0</v>
      </c>
      <c r="Q11596" s="6" t="s">
        <v>867</v>
      </c>
      <c r="R11596" s="3">
        <v>0.3</v>
      </c>
      <c r="S11596" s="2">
        <v>0</v>
      </c>
      <c r="T11596" s="2">
        <v>0</v>
      </c>
    </row>
    <row r="11597" spans="1:20" x14ac:dyDescent="0.25">
      <c r="A11597" t="s">
        <v>1000</v>
      </c>
      <c r="B11597">
        <v>2261001</v>
      </c>
      <c r="C11597" s="5" t="s">
        <v>14087</v>
      </c>
      <c r="D11597" s="5" t="s">
        <v>13437</v>
      </c>
      <c r="E11597" s="8" t="s">
        <v>13437</v>
      </c>
      <c r="F11597" t="s">
        <v>422</v>
      </c>
      <c r="G11597" t="s">
        <v>996</v>
      </c>
      <c r="H11597" t="s">
        <v>630</v>
      </c>
      <c r="I11597" s="2" t="s">
        <v>1364</v>
      </c>
      <c r="J11597" s="1" t="s">
        <v>928</v>
      </c>
      <c r="L11597" s="2" t="s">
        <v>929</v>
      </c>
      <c r="M11597" s="2" t="s">
        <v>887</v>
      </c>
      <c r="N11597">
        <v>0</v>
      </c>
      <c r="O11597">
        <v>210000</v>
      </c>
      <c r="P11597" s="2">
        <v>0</v>
      </c>
      <c r="Q11597" s="6" t="s">
        <v>867</v>
      </c>
      <c r="R11597" s="3">
        <v>0.3</v>
      </c>
      <c r="S11597" s="2">
        <v>0</v>
      </c>
      <c r="T11597" s="2">
        <v>0</v>
      </c>
    </row>
    <row r="11598" spans="1:20" x14ac:dyDescent="0.25">
      <c r="A11598" t="s">
        <v>1000</v>
      </c>
      <c r="B11598">
        <v>2261001</v>
      </c>
      <c r="C11598" s="5" t="s">
        <v>14087</v>
      </c>
      <c r="D11598" s="5" t="s">
        <v>13438</v>
      </c>
      <c r="E11598" s="8" t="s">
        <v>13438</v>
      </c>
      <c r="F11598" t="s">
        <v>422</v>
      </c>
      <c r="G11598" t="s">
        <v>996</v>
      </c>
      <c r="H11598" t="s">
        <v>630</v>
      </c>
      <c r="I11598" s="2" t="s">
        <v>1364</v>
      </c>
      <c r="J11598" s="1" t="s">
        <v>930</v>
      </c>
      <c r="L11598" s="2" t="s">
        <v>931</v>
      </c>
      <c r="M11598" s="2" t="s">
        <v>882</v>
      </c>
      <c r="N11598">
        <v>0</v>
      </c>
      <c r="O11598">
        <v>270000</v>
      </c>
      <c r="P11598" s="2">
        <v>0</v>
      </c>
      <c r="Q11598" s="6" t="s">
        <v>866</v>
      </c>
      <c r="R11598" s="3">
        <v>0.5</v>
      </c>
      <c r="S11598" s="2">
        <v>0</v>
      </c>
      <c r="T11598" s="2">
        <v>0</v>
      </c>
    </row>
    <row r="11599" spans="1:20" x14ac:dyDescent="0.25">
      <c r="A11599" t="s">
        <v>1000</v>
      </c>
      <c r="B11599">
        <v>2261001</v>
      </c>
      <c r="C11599" s="5" t="s">
        <v>14087</v>
      </c>
      <c r="D11599" s="5" t="s">
        <v>13439</v>
      </c>
      <c r="E11599" s="8" t="s">
        <v>13439</v>
      </c>
      <c r="F11599" t="s">
        <v>422</v>
      </c>
      <c r="G11599" t="s">
        <v>996</v>
      </c>
      <c r="H11599" t="s">
        <v>630</v>
      </c>
      <c r="I11599" s="2" t="s">
        <v>1364</v>
      </c>
      <c r="J11599" s="1" t="s">
        <v>932</v>
      </c>
      <c r="L11599" s="2" t="s">
        <v>933</v>
      </c>
      <c r="M11599" s="2" t="s">
        <v>882</v>
      </c>
      <c r="N11599">
        <v>0</v>
      </c>
      <c r="O11599">
        <v>270000</v>
      </c>
      <c r="P11599" s="2">
        <v>0</v>
      </c>
      <c r="Q11599" s="6" t="s">
        <v>866</v>
      </c>
      <c r="R11599" s="3">
        <v>0.5</v>
      </c>
      <c r="S11599" s="2">
        <v>0</v>
      </c>
      <c r="T11599" s="2">
        <v>0</v>
      </c>
    </row>
    <row r="11600" spans="1:20" x14ac:dyDescent="0.25">
      <c r="A11600" t="s">
        <v>1000</v>
      </c>
      <c r="B11600">
        <v>2261001</v>
      </c>
      <c r="C11600" s="5" t="s">
        <v>14087</v>
      </c>
      <c r="D11600" s="5" t="s">
        <v>13440</v>
      </c>
      <c r="E11600" s="8" t="s">
        <v>13440</v>
      </c>
      <c r="F11600" t="s">
        <v>422</v>
      </c>
      <c r="G11600" t="s">
        <v>996</v>
      </c>
      <c r="H11600" t="s">
        <v>630</v>
      </c>
      <c r="I11600" s="2" t="s">
        <v>1364</v>
      </c>
      <c r="J11600" s="1" t="s">
        <v>934</v>
      </c>
      <c r="L11600" s="2" t="s">
        <v>935</v>
      </c>
      <c r="M11600" s="2" t="s">
        <v>882</v>
      </c>
      <c r="N11600">
        <v>0</v>
      </c>
      <c r="O11600">
        <v>130000</v>
      </c>
      <c r="P11600" s="2">
        <v>0</v>
      </c>
      <c r="Q11600" s="6" t="s">
        <v>866</v>
      </c>
      <c r="R11600" s="3">
        <v>0.5</v>
      </c>
      <c r="S11600" s="2">
        <v>0</v>
      </c>
      <c r="T11600" s="2">
        <v>0</v>
      </c>
    </row>
    <row r="11601" spans="1:20" x14ac:dyDescent="0.25">
      <c r="A11601" t="s">
        <v>1000</v>
      </c>
      <c r="B11601">
        <v>2261001</v>
      </c>
      <c r="C11601" s="5" t="s">
        <v>14087</v>
      </c>
      <c r="D11601" s="5" t="s">
        <v>13441</v>
      </c>
      <c r="E11601" s="8" t="s">
        <v>13441</v>
      </c>
      <c r="F11601" t="s">
        <v>422</v>
      </c>
      <c r="G11601" t="s">
        <v>996</v>
      </c>
      <c r="H11601" t="s">
        <v>630</v>
      </c>
      <c r="I11601" s="2" t="s">
        <v>1364</v>
      </c>
      <c r="J11601" s="1" t="s">
        <v>936</v>
      </c>
      <c r="L11601" s="2" t="s">
        <v>937</v>
      </c>
      <c r="M11601" s="2" t="s">
        <v>887</v>
      </c>
      <c r="N11601">
        <v>0</v>
      </c>
      <c r="O11601">
        <v>165000</v>
      </c>
      <c r="P11601" s="2">
        <v>0</v>
      </c>
      <c r="Q11601" s="6" t="s">
        <v>867</v>
      </c>
      <c r="R11601" s="3">
        <v>0.3</v>
      </c>
      <c r="S11601" s="2">
        <v>0</v>
      </c>
      <c r="T11601" s="2">
        <v>0</v>
      </c>
    </row>
    <row r="11602" spans="1:20" x14ac:dyDescent="0.25">
      <c r="A11602" t="s">
        <v>1000</v>
      </c>
      <c r="B11602">
        <v>2261001</v>
      </c>
      <c r="C11602" s="5" t="s">
        <v>14087</v>
      </c>
      <c r="D11602" s="5" t="s">
        <v>13442</v>
      </c>
      <c r="E11602" s="8" t="s">
        <v>13442</v>
      </c>
      <c r="F11602" t="s">
        <v>422</v>
      </c>
      <c r="G11602" t="s">
        <v>996</v>
      </c>
      <c r="H11602" t="s">
        <v>630</v>
      </c>
      <c r="I11602" s="2" t="s">
        <v>1364</v>
      </c>
      <c r="J11602" s="1" t="s">
        <v>938</v>
      </c>
      <c r="L11602" s="2" t="s">
        <v>939</v>
      </c>
      <c r="M11602" s="2" t="s">
        <v>940</v>
      </c>
      <c r="N11602">
        <v>0</v>
      </c>
      <c r="O11602">
        <v>32000</v>
      </c>
      <c r="P11602" s="2">
        <v>0</v>
      </c>
      <c r="Q11602" s="6" t="s">
        <v>868</v>
      </c>
      <c r="R11602" s="3">
        <v>0</v>
      </c>
      <c r="S11602" s="2">
        <v>0</v>
      </c>
      <c r="T11602" s="2">
        <v>0</v>
      </c>
    </row>
    <row r="11603" spans="1:20" x14ac:dyDescent="0.25">
      <c r="A11603" t="s">
        <v>1000</v>
      </c>
      <c r="B11603">
        <v>2261001</v>
      </c>
      <c r="C11603" s="5" t="s">
        <v>14087</v>
      </c>
      <c r="D11603" s="5" t="s">
        <v>13443</v>
      </c>
      <c r="E11603" s="8" t="s">
        <v>13443</v>
      </c>
      <c r="F11603" t="s">
        <v>422</v>
      </c>
      <c r="G11603" t="s">
        <v>996</v>
      </c>
      <c r="H11603" t="s">
        <v>630</v>
      </c>
      <c r="I11603" s="2" t="s">
        <v>1364</v>
      </c>
      <c r="J11603" s="1" t="s">
        <v>941</v>
      </c>
      <c r="L11603" s="2" t="s">
        <v>942</v>
      </c>
      <c r="M11603" s="2" t="s">
        <v>940</v>
      </c>
      <c r="N11603">
        <v>0</v>
      </c>
      <c r="O11603">
        <v>34000</v>
      </c>
      <c r="P11603" s="2">
        <v>0</v>
      </c>
      <c r="Q11603" s="6" t="s">
        <v>868</v>
      </c>
      <c r="R11603" s="3">
        <v>0</v>
      </c>
      <c r="S11603" s="2">
        <v>0</v>
      </c>
      <c r="T11603" s="2">
        <v>0</v>
      </c>
    </row>
    <row r="11604" spans="1:20" x14ac:dyDescent="0.25">
      <c r="A11604" t="s">
        <v>1000</v>
      </c>
      <c r="B11604">
        <v>2261001</v>
      </c>
      <c r="C11604" s="5" t="s">
        <v>14087</v>
      </c>
      <c r="D11604" s="5" t="s">
        <v>13444</v>
      </c>
      <c r="E11604" s="8" t="s">
        <v>13444</v>
      </c>
      <c r="F11604" t="s">
        <v>422</v>
      </c>
      <c r="G11604" t="s">
        <v>996</v>
      </c>
      <c r="H11604" t="s">
        <v>630</v>
      </c>
      <c r="I11604" s="2" t="s">
        <v>1364</v>
      </c>
      <c r="J11604" s="1" t="s">
        <v>943</v>
      </c>
      <c r="L11604" s="2" t="s">
        <v>944</v>
      </c>
      <c r="M11604" s="2" t="s">
        <v>940</v>
      </c>
      <c r="N11604">
        <v>0</v>
      </c>
      <c r="O11604">
        <v>31000</v>
      </c>
      <c r="P11604" s="2">
        <v>0</v>
      </c>
      <c r="Q11604" s="6" t="s">
        <v>868</v>
      </c>
      <c r="R11604" s="3">
        <v>0</v>
      </c>
      <c r="S11604" s="2">
        <v>0</v>
      </c>
      <c r="T11604" s="2">
        <v>0</v>
      </c>
    </row>
    <row r="11605" spans="1:20" x14ac:dyDescent="0.25">
      <c r="A11605" t="s">
        <v>67</v>
      </c>
      <c r="B11605">
        <v>2261101</v>
      </c>
      <c r="C11605" s="4" t="s">
        <v>14087</v>
      </c>
      <c r="D11605" s="4" t="s">
        <v>3260</v>
      </c>
      <c r="E11605" s="8" t="s">
        <v>3260</v>
      </c>
      <c r="F11605" t="s">
        <v>422</v>
      </c>
      <c r="G11605" t="s">
        <v>505</v>
      </c>
      <c r="H11605" t="s">
        <v>446</v>
      </c>
      <c r="I11605" t="s">
        <v>1365</v>
      </c>
      <c r="J11605" s="1" t="s">
        <v>880</v>
      </c>
      <c r="L11605" s="2" t="s">
        <v>881</v>
      </c>
      <c r="M11605" s="2" t="s">
        <v>882</v>
      </c>
      <c r="N11605">
        <v>0</v>
      </c>
      <c r="O11605">
        <v>700000</v>
      </c>
      <c r="P11605">
        <v>0</v>
      </c>
      <c r="Q11605" t="s">
        <v>866</v>
      </c>
      <c r="R11605" s="3">
        <v>0.5</v>
      </c>
      <c r="S11605">
        <v>0</v>
      </c>
      <c r="T11605">
        <v>0</v>
      </c>
    </row>
    <row r="11606" spans="1:20" x14ac:dyDescent="0.25">
      <c r="A11606" t="s">
        <v>67</v>
      </c>
      <c r="B11606">
        <v>2261101</v>
      </c>
      <c r="C11606" s="4" t="s">
        <v>14087</v>
      </c>
      <c r="D11606" s="4" t="s">
        <v>3261</v>
      </c>
      <c r="E11606" s="8" t="s">
        <v>3261</v>
      </c>
      <c r="F11606" t="s">
        <v>422</v>
      </c>
      <c r="G11606" t="s">
        <v>505</v>
      </c>
      <c r="H11606" t="s">
        <v>446</v>
      </c>
      <c r="I11606" t="s">
        <v>1365</v>
      </c>
      <c r="J11606" s="1" t="s">
        <v>883</v>
      </c>
      <c r="L11606" s="2" t="s">
        <v>884</v>
      </c>
      <c r="M11606" s="2" t="s">
        <v>882</v>
      </c>
      <c r="N11606">
        <v>14</v>
      </c>
      <c r="O11606">
        <v>420000</v>
      </c>
      <c r="P11606">
        <v>5880000</v>
      </c>
      <c r="Q11606" t="s">
        <v>866</v>
      </c>
      <c r="R11606" s="3">
        <v>0.5</v>
      </c>
      <c r="S11606">
        <v>2940000</v>
      </c>
      <c r="T11606">
        <v>2940000</v>
      </c>
    </row>
    <row r="11607" spans="1:20" x14ac:dyDescent="0.25">
      <c r="A11607" t="s">
        <v>67</v>
      </c>
      <c r="B11607">
        <v>2261101</v>
      </c>
      <c r="C11607" s="4" t="s">
        <v>14087</v>
      </c>
      <c r="D11607" s="4" t="s">
        <v>3262</v>
      </c>
      <c r="E11607" s="8" t="s">
        <v>3262</v>
      </c>
      <c r="F11607" t="s">
        <v>422</v>
      </c>
      <c r="G11607" t="s">
        <v>505</v>
      </c>
      <c r="H11607" t="s">
        <v>446</v>
      </c>
      <c r="I11607" t="s">
        <v>1365</v>
      </c>
      <c r="J11607" s="1" t="s">
        <v>885</v>
      </c>
      <c r="L11607" s="2" t="s">
        <v>886</v>
      </c>
      <c r="M11607" s="2" t="s">
        <v>887</v>
      </c>
      <c r="N11607">
        <v>16</v>
      </c>
      <c r="O11607">
        <v>250000</v>
      </c>
      <c r="P11607">
        <v>4000000</v>
      </c>
      <c r="Q11607" t="s">
        <v>867</v>
      </c>
      <c r="R11607" s="3">
        <v>0.3</v>
      </c>
      <c r="S11607">
        <v>2800000</v>
      </c>
      <c r="T11607">
        <v>1200000</v>
      </c>
    </row>
    <row r="11608" spans="1:20" x14ac:dyDescent="0.25">
      <c r="A11608" t="s">
        <v>67</v>
      </c>
      <c r="B11608">
        <v>2261101</v>
      </c>
      <c r="C11608" s="4" t="s">
        <v>14087</v>
      </c>
      <c r="D11608" s="4" t="s">
        <v>3263</v>
      </c>
      <c r="E11608" s="8" t="s">
        <v>3263</v>
      </c>
      <c r="F11608" t="s">
        <v>422</v>
      </c>
      <c r="G11608" t="s">
        <v>505</v>
      </c>
      <c r="H11608" t="s">
        <v>446</v>
      </c>
      <c r="I11608" t="s">
        <v>1365</v>
      </c>
      <c r="J11608" s="1" t="s">
        <v>888</v>
      </c>
      <c r="L11608" s="2" t="s">
        <v>889</v>
      </c>
      <c r="M11608" s="2" t="s">
        <v>887</v>
      </c>
      <c r="N11608">
        <v>0</v>
      </c>
      <c r="O11608">
        <v>275000</v>
      </c>
      <c r="P11608">
        <v>0</v>
      </c>
      <c r="Q11608" t="s">
        <v>867</v>
      </c>
      <c r="R11608" s="3">
        <v>0.3</v>
      </c>
      <c r="S11608">
        <v>0</v>
      </c>
      <c r="T11608">
        <v>0</v>
      </c>
    </row>
    <row r="11609" spans="1:20" x14ac:dyDescent="0.25">
      <c r="A11609" t="s">
        <v>67</v>
      </c>
      <c r="B11609">
        <v>2261101</v>
      </c>
      <c r="C11609" s="4" t="s">
        <v>14087</v>
      </c>
      <c r="D11609" s="4" t="s">
        <v>3264</v>
      </c>
      <c r="E11609" s="8" t="s">
        <v>3264</v>
      </c>
      <c r="F11609" t="s">
        <v>422</v>
      </c>
      <c r="G11609" t="s">
        <v>505</v>
      </c>
      <c r="H11609" t="s">
        <v>446</v>
      </c>
      <c r="I11609" t="s">
        <v>1365</v>
      </c>
      <c r="J11609" s="1" t="s">
        <v>890</v>
      </c>
      <c r="L11609" s="2" t="s">
        <v>891</v>
      </c>
      <c r="M11609" s="2" t="s">
        <v>882</v>
      </c>
      <c r="N11609">
        <v>10</v>
      </c>
      <c r="O11609">
        <v>150000</v>
      </c>
      <c r="P11609">
        <v>1500000</v>
      </c>
      <c r="Q11609" t="s">
        <v>866</v>
      </c>
      <c r="R11609" s="3">
        <v>0.5</v>
      </c>
      <c r="S11609">
        <v>750000</v>
      </c>
      <c r="T11609">
        <v>750000</v>
      </c>
    </row>
    <row r="11610" spans="1:20" x14ac:dyDescent="0.25">
      <c r="A11610" t="s">
        <v>67</v>
      </c>
      <c r="B11610">
        <v>2261101</v>
      </c>
      <c r="C11610" s="4" t="s">
        <v>14087</v>
      </c>
      <c r="D11610" s="4" t="s">
        <v>3265</v>
      </c>
      <c r="E11610" s="8" t="s">
        <v>3265</v>
      </c>
      <c r="F11610" t="s">
        <v>422</v>
      </c>
      <c r="G11610" t="s">
        <v>505</v>
      </c>
      <c r="H11610" t="s">
        <v>446</v>
      </c>
      <c r="I11610" t="s">
        <v>1365</v>
      </c>
      <c r="J11610" s="1" t="s">
        <v>892</v>
      </c>
      <c r="L11610" s="2" t="s">
        <v>893</v>
      </c>
      <c r="M11610" s="2" t="s">
        <v>882</v>
      </c>
      <c r="N11610">
        <v>0</v>
      </c>
      <c r="O11610">
        <v>300000</v>
      </c>
      <c r="P11610">
        <v>0</v>
      </c>
      <c r="Q11610" t="s">
        <v>866</v>
      </c>
      <c r="R11610" s="3">
        <v>0.5</v>
      </c>
      <c r="S11610">
        <v>0</v>
      </c>
      <c r="T11610">
        <v>0</v>
      </c>
    </row>
    <row r="11611" spans="1:20" x14ac:dyDescent="0.25">
      <c r="A11611" t="s">
        <v>67</v>
      </c>
      <c r="B11611">
        <v>2261101</v>
      </c>
      <c r="C11611" s="4" t="s">
        <v>14087</v>
      </c>
      <c r="D11611" s="4" t="s">
        <v>3266</v>
      </c>
      <c r="E11611" s="8" t="s">
        <v>3266</v>
      </c>
      <c r="F11611" t="s">
        <v>422</v>
      </c>
      <c r="G11611" t="s">
        <v>505</v>
      </c>
      <c r="H11611" t="s">
        <v>446</v>
      </c>
      <c r="I11611" t="s">
        <v>1365</v>
      </c>
      <c r="J11611" s="1" t="s">
        <v>894</v>
      </c>
      <c r="L11611" s="2" t="s">
        <v>895</v>
      </c>
      <c r="M11611" s="2" t="s">
        <v>882</v>
      </c>
      <c r="N11611">
        <v>12</v>
      </c>
      <c r="O11611">
        <v>400000</v>
      </c>
      <c r="P11611">
        <v>4800000</v>
      </c>
      <c r="Q11611" t="s">
        <v>866</v>
      </c>
      <c r="R11611" s="3">
        <v>0.5</v>
      </c>
      <c r="S11611">
        <v>2400000</v>
      </c>
      <c r="T11611">
        <v>2400000</v>
      </c>
    </row>
    <row r="11612" spans="1:20" x14ac:dyDescent="0.25">
      <c r="A11612" t="s">
        <v>67</v>
      </c>
      <c r="B11612">
        <v>2261101</v>
      </c>
      <c r="C11612" s="4" t="s">
        <v>14087</v>
      </c>
      <c r="D11612" s="4" t="s">
        <v>3267</v>
      </c>
      <c r="E11612" s="8" t="s">
        <v>3267</v>
      </c>
      <c r="F11612" t="s">
        <v>422</v>
      </c>
      <c r="G11612" t="s">
        <v>505</v>
      </c>
      <c r="H11612" t="s">
        <v>446</v>
      </c>
      <c r="I11612" t="s">
        <v>1365</v>
      </c>
      <c r="J11612" s="1" t="s">
        <v>896</v>
      </c>
      <c r="L11612" s="2" t="s">
        <v>897</v>
      </c>
      <c r="M11612" s="2" t="s">
        <v>882</v>
      </c>
      <c r="N11612">
        <v>0</v>
      </c>
      <c r="O11612">
        <v>360000</v>
      </c>
      <c r="P11612">
        <v>0</v>
      </c>
      <c r="Q11612" t="s">
        <v>866</v>
      </c>
      <c r="R11612" s="3">
        <v>0.5</v>
      </c>
      <c r="S11612">
        <v>0</v>
      </c>
      <c r="T11612">
        <v>0</v>
      </c>
    </row>
    <row r="11613" spans="1:20" x14ac:dyDescent="0.25">
      <c r="A11613" t="s">
        <v>67</v>
      </c>
      <c r="B11613">
        <v>2261101</v>
      </c>
      <c r="C11613" s="4" t="s">
        <v>14087</v>
      </c>
      <c r="D11613" s="4" t="s">
        <v>3268</v>
      </c>
      <c r="E11613" s="8" t="s">
        <v>3268</v>
      </c>
      <c r="F11613" t="s">
        <v>422</v>
      </c>
      <c r="G11613" t="s">
        <v>505</v>
      </c>
      <c r="H11613" t="s">
        <v>446</v>
      </c>
      <c r="I11613" t="s">
        <v>1365</v>
      </c>
      <c r="J11613" s="1" t="s">
        <v>898</v>
      </c>
      <c r="L11613" s="2" t="s">
        <v>899</v>
      </c>
      <c r="M11613" s="2" t="s">
        <v>882</v>
      </c>
      <c r="N11613">
        <v>0</v>
      </c>
      <c r="O11613">
        <v>250000</v>
      </c>
      <c r="P11613">
        <v>0</v>
      </c>
      <c r="Q11613" t="s">
        <v>866</v>
      </c>
      <c r="R11613" s="3">
        <v>0.5</v>
      </c>
      <c r="S11613">
        <v>0</v>
      </c>
      <c r="T11613">
        <v>0</v>
      </c>
    </row>
    <row r="11614" spans="1:20" x14ac:dyDescent="0.25">
      <c r="A11614" t="s">
        <v>67</v>
      </c>
      <c r="B11614">
        <v>2261101</v>
      </c>
      <c r="C11614" s="4" t="s">
        <v>14087</v>
      </c>
      <c r="D11614" s="4" t="s">
        <v>3269</v>
      </c>
      <c r="E11614" s="8" t="s">
        <v>3269</v>
      </c>
      <c r="F11614" t="s">
        <v>422</v>
      </c>
      <c r="G11614" t="s">
        <v>505</v>
      </c>
      <c r="H11614" t="s">
        <v>446</v>
      </c>
      <c r="I11614" t="s">
        <v>1365</v>
      </c>
      <c r="J11614" s="1" t="s">
        <v>900</v>
      </c>
      <c r="L11614" s="2" t="s">
        <v>901</v>
      </c>
      <c r="M11614" s="2" t="s">
        <v>882</v>
      </c>
      <c r="N11614">
        <v>0</v>
      </c>
      <c r="O11614">
        <v>360000</v>
      </c>
      <c r="P11614">
        <v>0</v>
      </c>
      <c r="Q11614" t="s">
        <v>866</v>
      </c>
      <c r="R11614" s="3">
        <v>0.5</v>
      </c>
      <c r="S11614">
        <v>0</v>
      </c>
      <c r="T11614">
        <v>0</v>
      </c>
    </row>
    <row r="11615" spans="1:20" x14ac:dyDescent="0.25">
      <c r="A11615" t="s">
        <v>67</v>
      </c>
      <c r="B11615">
        <v>2261101</v>
      </c>
      <c r="C11615" s="4" t="s">
        <v>14087</v>
      </c>
      <c r="D11615" s="4" t="s">
        <v>3270</v>
      </c>
      <c r="E11615" s="8" t="s">
        <v>3270</v>
      </c>
      <c r="F11615" t="s">
        <v>422</v>
      </c>
      <c r="G11615" t="s">
        <v>505</v>
      </c>
      <c r="H11615" t="s">
        <v>446</v>
      </c>
      <c r="I11615" t="s">
        <v>1365</v>
      </c>
      <c r="J11615" s="1" t="s">
        <v>902</v>
      </c>
      <c r="L11615" s="2" t="s">
        <v>903</v>
      </c>
      <c r="M11615" s="2" t="s">
        <v>887</v>
      </c>
      <c r="N11615">
        <v>15</v>
      </c>
      <c r="O11615">
        <v>300000</v>
      </c>
      <c r="P11615">
        <v>4500000</v>
      </c>
      <c r="Q11615" t="s">
        <v>867</v>
      </c>
      <c r="R11615" s="3">
        <v>0.3</v>
      </c>
      <c r="S11615">
        <v>3150000</v>
      </c>
      <c r="T11615">
        <v>1350000</v>
      </c>
    </row>
    <row r="11616" spans="1:20" x14ac:dyDescent="0.25">
      <c r="A11616" t="s">
        <v>67</v>
      </c>
      <c r="B11616">
        <v>2261101</v>
      </c>
      <c r="C11616" s="4" t="s">
        <v>14087</v>
      </c>
      <c r="D11616" s="4" t="s">
        <v>3271</v>
      </c>
      <c r="E11616" s="8" t="s">
        <v>3271</v>
      </c>
      <c r="F11616" t="s">
        <v>422</v>
      </c>
      <c r="G11616" t="s">
        <v>505</v>
      </c>
      <c r="H11616" t="s">
        <v>446</v>
      </c>
      <c r="I11616" t="s">
        <v>1365</v>
      </c>
      <c r="J11616" s="1" t="s">
        <v>904</v>
      </c>
      <c r="L11616" s="2" t="s">
        <v>905</v>
      </c>
      <c r="M11616" s="2" t="s">
        <v>887</v>
      </c>
      <c r="N11616">
        <v>0</v>
      </c>
      <c r="O11616">
        <v>690000</v>
      </c>
      <c r="P11616">
        <v>0</v>
      </c>
      <c r="Q11616" t="s">
        <v>867</v>
      </c>
      <c r="R11616" s="3">
        <v>0.3</v>
      </c>
      <c r="S11616">
        <v>0</v>
      </c>
      <c r="T11616">
        <v>0</v>
      </c>
    </row>
    <row r="11617" spans="1:20" x14ac:dyDescent="0.25">
      <c r="A11617" t="s">
        <v>67</v>
      </c>
      <c r="B11617">
        <v>2261101</v>
      </c>
      <c r="C11617" s="4" t="s">
        <v>14087</v>
      </c>
      <c r="D11617" s="4" t="s">
        <v>3272</v>
      </c>
      <c r="E11617" s="8" t="s">
        <v>3272</v>
      </c>
      <c r="F11617" t="s">
        <v>422</v>
      </c>
      <c r="G11617" t="s">
        <v>505</v>
      </c>
      <c r="H11617" t="s">
        <v>446</v>
      </c>
      <c r="I11617" t="s">
        <v>1365</v>
      </c>
      <c r="J11617" s="1" t="s">
        <v>906</v>
      </c>
      <c r="L11617" s="2" t="s">
        <v>907</v>
      </c>
      <c r="M11617" s="2" t="s">
        <v>887</v>
      </c>
      <c r="N11617">
        <v>0</v>
      </c>
      <c r="O11617">
        <v>330000</v>
      </c>
      <c r="P11617">
        <v>0</v>
      </c>
      <c r="Q11617" t="s">
        <v>867</v>
      </c>
      <c r="R11617" s="3">
        <v>0.3</v>
      </c>
      <c r="S11617">
        <v>0</v>
      </c>
      <c r="T11617">
        <v>0</v>
      </c>
    </row>
    <row r="11618" spans="1:20" x14ac:dyDescent="0.25">
      <c r="A11618" t="s">
        <v>67</v>
      </c>
      <c r="B11618">
        <v>2261101</v>
      </c>
      <c r="C11618" s="4" t="s">
        <v>14087</v>
      </c>
      <c r="D11618" s="4" t="s">
        <v>3273</v>
      </c>
      <c r="E11618" s="8" t="s">
        <v>3273</v>
      </c>
      <c r="F11618" t="s">
        <v>422</v>
      </c>
      <c r="G11618" t="s">
        <v>505</v>
      </c>
      <c r="H11618" t="s">
        <v>446</v>
      </c>
      <c r="I11618" t="s">
        <v>1365</v>
      </c>
      <c r="J11618" s="1" t="s">
        <v>908</v>
      </c>
      <c r="L11618" s="2" t="s">
        <v>909</v>
      </c>
      <c r="M11618" s="2" t="s">
        <v>882</v>
      </c>
      <c r="N11618">
        <v>0</v>
      </c>
      <c r="O11618">
        <v>200000</v>
      </c>
      <c r="P11618">
        <v>0</v>
      </c>
      <c r="Q11618" t="s">
        <v>866</v>
      </c>
      <c r="R11618" s="3">
        <v>0.5</v>
      </c>
      <c r="S11618">
        <v>0</v>
      </c>
      <c r="T11618">
        <v>0</v>
      </c>
    </row>
    <row r="11619" spans="1:20" x14ac:dyDescent="0.25">
      <c r="A11619" t="s">
        <v>67</v>
      </c>
      <c r="B11619">
        <v>2261101</v>
      </c>
      <c r="C11619" s="4" t="s">
        <v>14087</v>
      </c>
      <c r="D11619" s="4" t="s">
        <v>3274</v>
      </c>
      <c r="E11619" s="8" t="s">
        <v>3274</v>
      </c>
      <c r="F11619" t="s">
        <v>422</v>
      </c>
      <c r="G11619" t="s">
        <v>505</v>
      </c>
      <c r="H11619" t="s">
        <v>446</v>
      </c>
      <c r="I11619" t="s">
        <v>1365</v>
      </c>
      <c r="J11619" s="1" t="s">
        <v>910</v>
      </c>
      <c r="L11619" s="2" t="s">
        <v>911</v>
      </c>
      <c r="M11619" s="2" t="s">
        <v>887</v>
      </c>
      <c r="N11619">
        <v>0</v>
      </c>
      <c r="O11619">
        <v>400000</v>
      </c>
      <c r="P11619">
        <v>0</v>
      </c>
      <c r="Q11619" t="s">
        <v>867</v>
      </c>
      <c r="R11619" s="3">
        <v>0.3</v>
      </c>
      <c r="S11619">
        <v>0</v>
      </c>
      <c r="T11619">
        <v>0</v>
      </c>
    </row>
    <row r="11620" spans="1:20" x14ac:dyDescent="0.25">
      <c r="A11620" t="s">
        <v>67</v>
      </c>
      <c r="B11620">
        <v>2261101</v>
      </c>
      <c r="C11620" s="4" t="s">
        <v>14087</v>
      </c>
      <c r="D11620" s="4" t="s">
        <v>3275</v>
      </c>
      <c r="E11620" s="8" t="s">
        <v>3275</v>
      </c>
      <c r="F11620" t="s">
        <v>422</v>
      </c>
      <c r="G11620" t="s">
        <v>505</v>
      </c>
      <c r="H11620" t="s">
        <v>446</v>
      </c>
      <c r="I11620" t="s">
        <v>1365</v>
      </c>
      <c r="J11620" s="1" t="s">
        <v>912</v>
      </c>
      <c r="L11620" s="2" t="s">
        <v>913</v>
      </c>
      <c r="M11620" s="2" t="s">
        <v>882</v>
      </c>
      <c r="N11620">
        <v>0</v>
      </c>
      <c r="O11620">
        <v>240000</v>
      </c>
      <c r="P11620">
        <v>0</v>
      </c>
      <c r="Q11620" t="s">
        <v>866</v>
      </c>
      <c r="R11620" s="3">
        <v>0.5</v>
      </c>
      <c r="S11620">
        <v>0</v>
      </c>
      <c r="T11620">
        <v>0</v>
      </c>
    </row>
    <row r="11621" spans="1:20" x14ac:dyDescent="0.25">
      <c r="A11621" t="s">
        <v>67</v>
      </c>
      <c r="B11621">
        <v>2261101</v>
      </c>
      <c r="C11621" s="4" t="s">
        <v>14087</v>
      </c>
      <c r="D11621" s="4" t="s">
        <v>3276</v>
      </c>
      <c r="E11621" s="8" t="s">
        <v>3276</v>
      </c>
      <c r="F11621" t="s">
        <v>422</v>
      </c>
      <c r="G11621" t="s">
        <v>505</v>
      </c>
      <c r="H11621" t="s">
        <v>446</v>
      </c>
      <c r="I11621" t="s">
        <v>1365</v>
      </c>
      <c r="J11621" s="1" t="s">
        <v>914</v>
      </c>
      <c r="L11621" s="2" t="s">
        <v>915</v>
      </c>
      <c r="M11621" s="2" t="s">
        <v>887</v>
      </c>
      <c r="N11621">
        <v>0</v>
      </c>
      <c r="O11621">
        <v>240000</v>
      </c>
      <c r="P11621">
        <v>0</v>
      </c>
      <c r="Q11621" t="s">
        <v>867</v>
      </c>
      <c r="R11621" s="3">
        <v>0.3</v>
      </c>
      <c r="S11621">
        <v>0</v>
      </c>
      <c r="T11621">
        <v>0</v>
      </c>
    </row>
    <row r="11622" spans="1:20" x14ac:dyDescent="0.25">
      <c r="A11622" t="s">
        <v>67</v>
      </c>
      <c r="B11622">
        <v>2261101</v>
      </c>
      <c r="C11622" s="4" t="s">
        <v>14087</v>
      </c>
      <c r="D11622" s="4" t="s">
        <v>3277</v>
      </c>
      <c r="E11622" s="8" t="s">
        <v>3277</v>
      </c>
      <c r="F11622" t="s">
        <v>422</v>
      </c>
      <c r="G11622" t="s">
        <v>505</v>
      </c>
      <c r="H11622" t="s">
        <v>446</v>
      </c>
      <c r="I11622" t="s">
        <v>1365</v>
      </c>
      <c r="J11622" s="1" t="s">
        <v>916</v>
      </c>
      <c r="L11622" s="2" t="s">
        <v>917</v>
      </c>
      <c r="M11622" s="2" t="s">
        <v>887</v>
      </c>
      <c r="N11622">
        <v>0</v>
      </c>
      <c r="O11622">
        <v>150000</v>
      </c>
      <c r="P11622">
        <v>0</v>
      </c>
      <c r="Q11622" t="s">
        <v>867</v>
      </c>
      <c r="R11622" s="3">
        <v>0.3</v>
      </c>
      <c r="S11622">
        <v>0</v>
      </c>
      <c r="T11622">
        <v>0</v>
      </c>
    </row>
    <row r="11623" spans="1:20" x14ac:dyDescent="0.25">
      <c r="A11623" t="s">
        <v>67</v>
      </c>
      <c r="B11623">
        <v>2261101</v>
      </c>
      <c r="C11623" s="4" t="s">
        <v>14087</v>
      </c>
      <c r="D11623" s="4" t="s">
        <v>3278</v>
      </c>
      <c r="E11623" s="8" t="s">
        <v>3278</v>
      </c>
      <c r="F11623" t="s">
        <v>422</v>
      </c>
      <c r="G11623" t="s">
        <v>505</v>
      </c>
      <c r="H11623" t="s">
        <v>446</v>
      </c>
      <c r="I11623" t="s">
        <v>1365</v>
      </c>
      <c r="J11623" s="1" t="s">
        <v>918</v>
      </c>
      <c r="L11623" s="2" t="s">
        <v>919</v>
      </c>
      <c r="M11623" s="2" t="s">
        <v>887</v>
      </c>
      <c r="N11623">
        <v>18</v>
      </c>
      <c r="O11623">
        <v>470000</v>
      </c>
      <c r="P11623">
        <v>8460000</v>
      </c>
      <c r="Q11623" t="s">
        <v>867</v>
      </c>
      <c r="R11623" s="3">
        <v>0.3</v>
      </c>
      <c r="S11623">
        <v>5922000</v>
      </c>
      <c r="T11623">
        <v>2538000</v>
      </c>
    </row>
    <row r="11624" spans="1:20" x14ac:dyDescent="0.25">
      <c r="A11624" t="s">
        <v>67</v>
      </c>
      <c r="B11624">
        <v>2261101</v>
      </c>
      <c r="C11624" s="4" t="s">
        <v>14087</v>
      </c>
      <c r="D11624" s="4" t="s">
        <v>3279</v>
      </c>
      <c r="E11624" s="8" t="s">
        <v>3279</v>
      </c>
      <c r="F11624" t="s">
        <v>422</v>
      </c>
      <c r="G11624" t="s">
        <v>505</v>
      </c>
      <c r="H11624" t="s">
        <v>446</v>
      </c>
      <c r="I11624" t="s">
        <v>1365</v>
      </c>
      <c r="J11624" s="1" t="s">
        <v>920</v>
      </c>
      <c r="L11624" s="2" t="s">
        <v>921</v>
      </c>
      <c r="M11624" s="2" t="s">
        <v>882</v>
      </c>
      <c r="N11624">
        <v>0</v>
      </c>
      <c r="O11624">
        <v>170000</v>
      </c>
      <c r="P11624">
        <v>0</v>
      </c>
      <c r="Q11624" t="s">
        <v>866</v>
      </c>
      <c r="R11624" s="3">
        <v>0.5</v>
      </c>
      <c r="S11624">
        <v>0</v>
      </c>
      <c r="T11624">
        <v>0</v>
      </c>
    </row>
    <row r="11625" spans="1:20" x14ac:dyDescent="0.25">
      <c r="A11625" t="s">
        <v>67</v>
      </c>
      <c r="B11625">
        <v>2261101</v>
      </c>
      <c r="C11625" s="4" t="s">
        <v>14087</v>
      </c>
      <c r="D11625" s="4" t="s">
        <v>3280</v>
      </c>
      <c r="E11625" s="8" t="s">
        <v>3280</v>
      </c>
      <c r="F11625" t="s">
        <v>422</v>
      </c>
      <c r="G11625" t="s">
        <v>505</v>
      </c>
      <c r="H11625" t="s">
        <v>446</v>
      </c>
      <c r="I11625" t="s">
        <v>1365</v>
      </c>
      <c r="J11625" s="1" t="s">
        <v>922</v>
      </c>
      <c r="L11625" s="2" t="s">
        <v>923</v>
      </c>
      <c r="M11625" s="2" t="s">
        <v>887</v>
      </c>
      <c r="N11625">
        <v>0</v>
      </c>
      <c r="O11625">
        <v>130000</v>
      </c>
      <c r="P11625">
        <v>0</v>
      </c>
      <c r="Q11625" t="s">
        <v>867</v>
      </c>
      <c r="R11625" s="3">
        <v>0.3</v>
      </c>
      <c r="S11625">
        <v>0</v>
      </c>
      <c r="T11625">
        <v>0</v>
      </c>
    </row>
    <row r="11626" spans="1:20" x14ac:dyDescent="0.25">
      <c r="A11626" t="s">
        <v>67</v>
      </c>
      <c r="B11626">
        <v>2261101</v>
      </c>
      <c r="C11626" s="4" t="s">
        <v>14087</v>
      </c>
      <c r="D11626" s="4" t="s">
        <v>3281</v>
      </c>
      <c r="E11626" s="8" t="s">
        <v>3281</v>
      </c>
      <c r="F11626" t="s">
        <v>422</v>
      </c>
      <c r="G11626" t="s">
        <v>505</v>
      </c>
      <c r="H11626" t="s">
        <v>446</v>
      </c>
      <c r="I11626" t="s">
        <v>1365</v>
      </c>
      <c r="J11626" s="1" t="s">
        <v>924</v>
      </c>
      <c r="L11626" s="2" t="s">
        <v>925</v>
      </c>
      <c r="M11626" s="2" t="s">
        <v>887</v>
      </c>
      <c r="N11626">
        <v>0</v>
      </c>
      <c r="O11626">
        <v>130000</v>
      </c>
      <c r="P11626">
        <v>0</v>
      </c>
      <c r="Q11626" t="s">
        <v>867</v>
      </c>
      <c r="R11626" s="3">
        <v>0.3</v>
      </c>
      <c r="S11626">
        <v>0</v>
      </c>
      <c r="T11626">
        <v>0</v>
      </c>
    </row>
    <row r="11627" spans="1:20" x14ac:dyDescent="0.25">
      <c r="A11627" t="s">
        <v>67</v>
      </c>
      <c r="B11627">
        <v>2261101</v>
      </c>
      <c r="C11627" s="4" t="s">
        <v>14087</v>
      </c>
      <c r="D11627" s="4" t="s">
        <v>3282</v>
      </c>
      <c r="E11627" s="8" t="s">
        <v>3282</v>
      </c>
      <c r="F11627" t="s">
        <v>422</v>
      </c>
      <c r="G11627" t="s">
        <v>505</v>
      </c>
      <c r="H11627" t="s">
        <v>446</v>
      </c>
      <c r="I11627" t="s">
        <v>1365</v>
      </c>
      <c r="J11627" s="1" t="s">
        <v>926</v>
      </c>
      <c r="L11627" s="2" t="s">
        <v>927</v>
      </c>
      <c r="M11627" s="2" t="s">
        <v>887</v>
      </c>
      <c r="N11627">
        <v>0</v>
      </c>
      <c r="O11627">
        <v>260000</v>
      </c>
      <c r="P11627">
        <v>0</v>
      </c>
      <c r="Q11627" t="s">
        <v>867</v>
      </c>
      <c r="R11627" s="3">
        <v>0.3</v>
      </c>
      <c r="S11627">
        <v>0</v>
      </c>
      <c r="T11627">
        <v>0</v>
      </c>
    </row>
    <row r="11628" spans="1:20" x14ac:dyDescent="0.25">
      <c r="A11628" t="s">
        <v>67</v>
      </c>
      <c r="B11628">
        <v>2261101</v>
      </c>
      <c r="C11628" s="4" t="s">
        <v>14087</v>
      </c>
      <c r="D11628" s="4" t="s">
        <v>3283</v>
      </c>
      <c r="E11628" s="8" t="s">
        <v>3283</v>
      </c>
      <c r="F11628" t="s">
        <v>422</v>
      </c>
      <c r="G11628" t="s">
        <v>505</v>
      </c>
      <c r="H11628" t="s">
        <v>446</v>
      </c>
      <c r="I11628" t="s">
        <v>1365</v>
      </c>
      <c r="J11628" s="1" t="s">
        <v>928</v>
      </c>
      <c r="L11628" s="2" t="s">
        <v>929</v>
      </c>
      <c r="M11628" s="2" t="s">
        <v>887</v>
      </c>
      <c r="N11628">
        <v>0</v>
      </c>
      <c r="O11628">
        <v>210000</v>
      </c>
      <c r="P11628">
        <v>0</v>
      </c>
      <c r="Q11628" t="s">
        <v>867</v>
      </c>
      <c r="R11628" s="3">
        <v>0.3</v>
      </c>
      <c r="S11628">
        <v>0</v>
      </c>
      <c r="T11628">
        <v>0</v>
      </c>
    </row>
    <row r="11629" spans="1:20" x14ac:dyDescent="0.25">
      <c r="A11629" t="s">
        <v>67</v>
      </c>
      <c r="B11629">
        <v>2261101</v>
      </c>
      <c r="C11629" s="4" t="s">
        <v>14087</v>
      </c>
      <c r="D11629" s="4" t="s">
        <v>3284</v>
      </c>
      <c r="E11629" s="8" t="s">
        <v>3284</v>
      </c>
      <c r="F11629" t="s">
        <v>422</v>
      </c>
      <c r="G11629" t="s">
        <v>505</v>
      </c>
      <c r="H11629" t="s">
        <v>446</v>
      </c>
      <c r="I11629" t="s">
        <v>1365</v>
      </c>
      <c r="J11629" s="1" t="s">
        <v>930</v>
      </c>
      <c r="L11629" s="2" t="s">
        <v>931</v>
      </c>
      <c r="M11629" s="2" t="s">
        <v>882</v>
      </c>
      <c r="N11629">
        <v>0</v>
      </c>
      <c r="O11629">
        <v>270000</v>
      </c>
      <c r="P11629">
        <v>0</v>
      </c>
      <c r="Q11629" t="s">
        <v>866</v>
      </c>
      <c r="R11629" s="3">
        <v>0.5</v>
      </c>
      <c r="S11629">
        <v>0</v>
      </c>
      <c r="T11629">
        <v>0</v>
      </c>
    </row>
    <row r="11630" spans="1:20" x14ac:dyDescent="0.25">
      <c r="A11630" t="s">
        <v>67</v>
      </c>
      <c r="B11630">
        <v>2261101</v>
      </c>
      <c r="C11630" s="4" t="s">
        <v>14087</v>
      </c>
      <c r="D11630" s="4" t="s">
        <v>3285</v>
      </c>
      <c r="E11630" s="8" t="s">
        <v>3285</v>
      </c>
      <c r="F11630" t="s">
        <v>422</v>
      </c>
      <c r="G11630" t="s">
        <v>505</v>
      </c>
      <c r="H11630" t="s">
        <v>446</v>
      </c>
      <c r="I11630" t="s">
        <v>1365</v>
      </c>
      <c r="J11630" s="1" t="s">
        <v>932</v>
      </c>
      <c r="L11630" s="2" t="s">
        <v>933</v>
      </c>
      <c r="M11630" s="2" t="s">
        <v>882</v>
      </c>
      <c r="N11630">
        <v>0</v>
      </c>
      <c r="O11630">
        <v>270000</v>
      </c>
      <c r="P11630">
        <v>0</v>
      </c>
      <c r="Q11630" t="s">
        <v>866</v>
      </c>
      <c r="R11630" s="3">
        <v>0.5</v>
      </c>
      <c r="S11630">
        <v>0</v>
      </c>
      <c r="T11630">
        <v>0</v>
      </c>
    </row>
    <row r="11631" spans="1:20" x14ac:dyDescent="0.25">
      <c r="A11631" t="s">
        <v>67</v>
      </c>
      <c r="B11631">
        <v>2261101</v>
      </c>
      <c r="C11631" s="4" t="s">
        <v>14087</v>
      </c>
      <c r="D11631" s="4" t="s">
        <v>3286</v>
      </c>
      <c r="E11631" s="8" t="s">
        <v>3286</v>
      </c>
      <c r="F11631" t="s">
        <v>422</v>
      </c>
      <c r="G11631" t="s">
        <v>505</v>
      </c>
      <c r="H11631" t="s">
        <v>446</v>
      </c>
      <c r="I11631" t="s">
        <v>1365</v>
      </c>
      <c r="J11631" s="1" t="s">
        <v>934</v>
      </c>
      <c r="L11631" s="2" t="s">
        <v>935</v>
      </c>
      <c r="M11631" s="2" t="s">
        <v>882</v>
      </c>
      <c r="N11631">
        <v>0</v>
      </c>
      <c r="O11631">
        <v>130000</v>
      </c>
      <c r="P11631">
        <v>0</v>
      </c>
      <c r="Q11631" t="s">
        <v>866</v>
      </c>
      <c r="R11631" s="3">
        <v>0.5</v>
      </c>
      <c r="S11631">
        <v>0</v>
      </c>
      <c r="T11631">
        <v>0</v>
      </c>
    </row>
    <row r="11632" spans="1:20" x14ac:dyDescent="0.25">
      <c r="A11632" t="s">
        <v>67</v>
      </c>
      <c r="B11632">
        <v>2261101</v>
      </c>
      <c r="C11632" s="4" t="s">
        <v>14087</v>
      </c>
      <c r="D11632" s="4" t="s">
        <v>3287</v>
      </c>
      <c r="E11632" s="8" t="s">
        <v>3287</v>
      </c>
      <c r="F11632" t="s">
        <v>422</v>
      </c>
      <c r="G11632" t="s">
        <v>505</v>
      </c>
      <c r="H11632" t="s">
        <v>446</v>
      </c>
      <c r="I11632" t="s">
        <v>1365</v>
      </c>
      <c r="J11632" s="1" t="s">
        <v>936</v>
      </c>
      <c r="L11632" s="2" t="s">
        <v>937</v>
      </c>
      <c r="M11632" s="2" t="s">
        <v>887</v>
      </c>
      <c r="N11632">
        <v>0</v>
      </c>
      <c r="O11632">
        <v>165000</v>
      </c>
      <c r="P11632">
        <v>0</v>
      </c>
      <c r="Q11632" t="s">
        <v>867</v>
      </c>
      <c r="R11632" s="3">
        <v>0.3</v>
      </c>
      <c r="S11632">
        <v>0</v>
      </c>
      <c r="T11632">
        <v>0</v>
      </c>
    </row>
    <row r="11633" spans="1:20" x14ac:dyDescent="0.25">
      <c r="A11633" t="s">
        <v>67</v>
      </c>
      <c r="B11633">
        <v>2261101</v>
      </c>
      <c r="C11633" s="4" t="s">
        <v>14087</v>
      </c>
      <c r="D11633" s="4" t="s">
        <v>3288</v>
      </c>
      <c r="E11633" s="8" t="s">
        <v>3288</v>
      </c>
      <c r="F11633" t="s">
        <v>422</v>
      </c>
      <c r="G11633" t="s">
        <v>505</v>
      </c>
      <c r="H11633" t="s">
        <v>446</v>
      </c>
      <c r="I11633" t="s">
        <v>1365</v>
      </c>
      <c r="J11633" s="1" t="s">
        <v>938</v>
      </c>
      <c r="L11633" s="2" t="s">
        <v>939</v>
      </c>
      <c r="M11633" s="2" t="s">
        <v>940</v>
      </c>
      <c r="N11633">
        <v>0</v>
      </c>
      <c r="O11633">
        <v>32000</v>
      </c>
      <c r="P11633">
        <v>0</v>
      </c>
      <c r="Q11633" t="s">
        <v>868</v>
      </c>
      <c r="R11633" s="3">
        <v>0</v>
      </c>
      <c r="S11633">
        <v>0</v>
      </c>
      <c r="T11633">
        <v>0</v>
      </c>
    </row>
    <row r="11634" spans="1:20" x14ac:dyDescent="0.25">
      <c r="A11634" t="s">
        <v>67</v>
      </c>
      <c r="B11634">
        <v>2261101</v>
      </c>
      <c r="C11634" s="4" t="s">
        <v>14087</v>
      </c>
      <c r="D11634" s="4" t="s">
        <v>3289</v>
      </c>
      <c r="E11634" s="8" t="s">
        <v>3289</v>
      </c>
      <c r="F11634" t="s">
        <v>422</v>
      </c>
      <c r="G11634" t="s">
        <v>505</v>
      </c>
      <c r="H11634" t="s">
        <v>446</v>
      </c>
      <c r="I11634" t="s">
        <v>1365</v>
      </c>
      <c r="J11634" s="1" t="s">
        <v>941</v>
      </c>
      <c r="L11634" s="2" t="s">
        <v>942</v>
      </c>
      <c r="M11634" s="2" t="s">
        <v>940</v>
      </c>
      <c r="N11634">
        <v>0</v>
      </c>
      <c r="O11634">
        <v>34000</v>
      </c>
      <c r="P11634">
        <v>0</v>
      </c>
      <c r="Q11634" t="s">
        <v>868</v>
      </c>
      <c r="R11634" s="3">
        <v>0</v>
      </c>
      <c r="S11634">
        <v>0</v>
      </c>
      <c r="T11634">
        <v>0</v>
      </c>
    </row>
    <row r="11635" spans="1:20" x14ac:dyDescent="0.25">
      <c r="A11635" t="s">
        <v>67</v>
      </c>
      <c r="B11635">
        <v>2261101</v>
      </c>
      <c r="C11635" s="4" t="s">
        <v>14087</v>
      </c>
      <c r="D11635" s="4" t="s">
        <v>3290</v>
      </c>
      <c r="E11635" s="8" t="s">
        <v>3290</v>
      </c>
      <c r="F11635" t="s">
        <v>422</v>
      </c>
      <c r="G11635" t="s">
        <v>505</v>
      </c>
      <c r="H11635" t="s">
        <v>446</v>
      </c>
      <c r="I11635" t="s">
        <v>1365</v>
      </c>
      <c r="J11635" s="1" t="s">
        <v>943</v>
      </c>
      <c r="L11635" s="2" t="s">
        <v>944</v>
      </c>
      <c r="M11635" s="2" t="s">
        <v>940</v>
      </c>
      <c r="N11635">
        <v>0</v>
      </c>
      <c r="O11635">
        <v>31000</v>
      </c>
      <c r="P11635">
        <v>0</v>
      </c>
      <c r="Q11635" t="s">
        <v>868</v>
      </c>
      <c r="R11635" s="3">
        <v>0</v>
      </c>
      <c r="S11635">
        <v>0</v>
      </c>
      <c r="T11635">
        <v>0</v>
      </c>
    </row>
    <row r="11636" spans="1:20" x14ac:dyDescent="0.25">
      <c r="A11636" t="s">
        <v>349</v>
      </c>
      <c r="B11636">
        <v>2270101</v>
      </c>
      <c r="C11636" s="4" t="s">
        <v>14087</v>
      </c>
      <c r="D11636" s="4" t="s">
        <v>11196</v>
      </c>
      <c r="E11636" s="8" t="s">
        <v>11196</v>
      </c>
      <c r="F11636" t="s">
        <v>413</v>
      </c>
      <c r="G11636" t="s">
        <v>779</v>
      </c>
      <c r="H11636" t="s">
        <v>780</v>
      </c>
      <c r="I11636" t="s">
        <v>1366</v>
      </c>
      <c r="J11636" s="1" t="s">
        <v>880</v>
      </c>
      <c r="L11636" s="2" t="s">
        <v>881</v>
      </c>
      <c r="M11636" s="2" t="s">
        <v>882</v>
      </c>
      <c r="N11636">
        <v>10</v>
      </c>
      <c r="O11636">
        <v>700000</v>
      </c>
      <c r="P11636">
        <v>7000000</v>
      </c>
      <c r="Q11636" t="s">
        <v>869</v>
      </c>
      <c r="R11636" s="3">
        <v>0.37</v>
      </c>
      <c r="S11636">
        <v>4410000</v>
      </c>
      <c r="T11636">
        <v>2590000</v>
      </c>
    </row>
    <row r="11637" spans="1:20" x14ac:dyDescent="0.25">
      <c r="A11637" t="s">
        <v>349</v>
      </c>
      <c r="B11637">
        <v>2270101</v>
      </c>
      <c r="C11637" s="4" t="s">
        <v>14087</v>
      </c>
      <c r="D11637" s="4" t="s">
        <v>11197</v>
      </c>
      <c r="E11637" s="8" t="s">
        <v>11197</v>
      </c>
      <c r="F11637" t="s">
        <v>413</v>
      </c>
      <c r="G11637" t="s">
        <v>779</v>
      </c>
      <c r="H11637" t="s">
        <v>780</v>
      </c>
      <c r="I11637" t="s">
        <v>1366</v>
      </c>
      <c r="J11637" s="1" t="s">
        <v>883</v>
      </c>
      <c r="L11637" s="2" t="s">
        <v>884</v>
      </c>
      <c r="M11637" s="2" t="s">
        <v>882</v>
      </c>
      <c r="N11637">
        <v>0</v>
      </c>
      <c r="O11637">
        <v>420000</v>
      </c>
      <c r="P11637">
        <v>0</v>
      </c>
      <c r="Q11637" t="s">
        <v>869</v>
      </c>
      <c r="R11637" s="3">
        <v>0.37</v>
      </c>
      <c r="S11637">
        <v>0</v>
      </c>
      <c r="T11637">
        <v>0</v>
      </c>
    </row>
    <row r="11638" spans="1:20" x14ac:dyDescent="0.25">
      <c r="A11638" t="s">
        <v>349</v>
      </c>
      <c r="B11638">
        <v>2270101</v>
      </c>
      <c r="C11638" s="4" t="s">
        <v>14087</v>
      </c>
      <c r="D11638" s="4" t="s">
        <v>11198</v>
      </c>
      <c r="E11638" s="8" t="s">
        <v>11198</v>
      </c>
      <c r="F11638" t="s">
        <v>413</v>
      </c>
      <c r="G11638" t="s">
        <v>779</v>
      </c>
      <c r="H11638" t="s">
        <v>780</v>
      </c>
      <c r="I11638" t="s">
        <v>1366</v>
      </c>
      <c r="J11638" s="1" t="s">
        <v>885</v>
      </c>
      <c r="L11638" s="2" t="s">
        <v>886</v>
      </c>
      <c r="M11638" s="2" t="s">
        <v>887</v>
      </c>
      <c r="N11638">
        <v>0</v>
      </c>
      <c r="O11638">
        <v>250000</v>
      </c>
      <c r="P11638">
        <v>0</v>
      </c>
      <c r="Q11638" t="s">
        <v>870</v>
      </c>
      <c r="R11638" s="3">
        <v>0.25</v>
      </c>
      <c r="S11638">
        <v>0</v>
      </c>
      <c r="T11638">
        <v>0</v>
      </c>
    </row>
    <row r="11639" spans="1:20" x14ac:dyDescent="0.25">
      <c r="A11639" t="s">
        <v>349</v>
      </c>
      <c r="B11639">
        <v>2270101</v>
      </c>
      <c r="C11639" s="4" t="s">
        <v>14087</v>
      </c>
      <c r="D11639" s="4" t="s">
        <v>11199</v>
      </c>
      <c r="E11639" s="8" t="s">
        <v>11199</v>
      </c>
      <c r="F11639" t="s">
        <v>413</v>
      </c>
      <c r="G11639" t="s">
        <v>779</v>
      </c>
      <c r="H11639" t="s">
        <v>780</v>
      </c>
      <c r="I11639" t="s">
        <v>1366</v>
      </c>
      <c r="J11639" s="1" t="s">
        <v>888</v>
      </c>
      <c r="L11639" s="2" t="s">
        <v>889</v>
      </c>
      <c r="M11639" s="2" t="s">
        <v>887</v>
      </c>
      <c r="N11639">
        <v>0</v>
      </c>
      <c r="O11639">
        <v>275000</v>
      </c>
      <c r="P11639">
        <v>0</v>
      </c>
      <c r="Q11639" t="s">
        <v>870</v>
      </c>
      <c r="R11639" s="3">
        <v>0.25</v>
      </c>
      <c r="S11639">
        <v>0</v>
      </c>
      <c r="T11639">
        <v>0</v>
      </c>
    </row>
    <row r="11640" spans="1:20" x14ac:dyDescent="0.25">
      <c r="A11640" t="s">
        <v>349</v>
      </c>
      <c r="B11640">
        <v>2270101</v>
      </c>
      <c r="C11640" s="4" t="s">
        <v>14087</v>
      </c>
      <c r="D11640" s="4" t="s">
        <v>11200</v>
      </c>
      <c r="E11640" s="8" t="s">
        <v>11200</v>
      </c>
      <c r="F11640" t="s">
        <v>413</v>
      </c>
      <c r="G11640" t="s">
        <v>779</v>
      </c>
      <c r="H11640" t="s">
        <v>780</v>
      </c>
      <c r="I11640" t="s">
        <v>1366</v>
      </c>
      <c r="J11640" s="1" t="s">
        <v>890</v>
      </c>
      <c r="L11640" s="2" t="s">
        <v>891</v>
      </c>
      <c r="M11640" s="2" t="s">
        <v>882</v>
      </c>
      <c r="N11640">
        <v>0</v>
      </c>
      <c r="O11640">
        <v>150000</v>
      </c>
      <c r="P11640">
        <v>0</v>
      </c>
      <c r="Q11640" t="s">
        <v>869</v>
      </c>
      <c r="R11640" s="3">
        <v>0.37</v>
      </c>
      <c r="S11640">
        <v>0</v>
      </c>
      <c r="T11640">
        <v>0</v>
      </c>
    </row>
    <row r="11641" spans="1:20" x14ac:dyDescent="0.25">
      <c r="A11641" t="s">
        <v>349</v>
      </c>
      <c r="B11641">
        <v>2270101</v>
      </c>
      <c r="C11641" s="4" t="s">
        <v>14087</v>
      </c>
      <c r="D11641" s="4" t="s">
        <v>11201</v>
      </c>
      <c r="E11641" s="8" t="s">
        <v>11201</v>
      </c>
      <c r="F11641" t="s">
        <v>413</v>
      </c>
      <c r="G11641" t="s">
        <v>779</v>
      </c>
      <c r="H11641" t="s">
        <v>780</v>
      </c>
      <c r="I11641" t="s">
        <v>1366</v>
      </c>
      <c r="J11641" s="1" t="s">
        <v>892</v>
      </c>
      <c r="L11641" s="2" t="s">
        <v>893</v>
      </c>
      <c r="M11641" s="2" t="s">
        <v>882</v>
      </c>
      <c r="N11641">
        <v>0</v>
      </c>
      <c r="O11641">
        <v>300000</v>
      </c>
      <c r="P11641">
        <v>0</v>
      </c>
      <c r="Q11641" t="s">
        <v>869</v>
      </c>
      <c r="R11641" s="3">
        <v>0.37</v>
      </c>
      <c r="S11641">
        <v>0</v>
      </c>
      <c r="T11641">
        <v>0</v>
      </c>
    </row>
    <row r="11642" spans="1:20" x14ac:dyDescent="0.25">
      <c r="A11642" t="s">
        <v>349</v>
      </c>
      <c r="B11642">
        <v>2270101</v>
      </c>
      <c r="C11642" s="4" t="s">
        <v>14087</v>
      </c>
      <c r="D11642" s="4" t="s">
        <v>11202</v>
      </c>
      <c r="E11642" s="8" t="s">
        <v>11202</v>
      </c>
      <c r="F11642" t="s">
        <v>413</v>
      </c>
      <c r="G11642" t="s">
        <v>779</v>
      </c>
      <c r="H11642" t="s">
        <v>780</v>
      </c>
      <c r="I11642" t="s">
        <v>1366</v>
      </c>
      <c r="J11642" s="1" t="s">
        <v>894</v>
      </c>
      <c r="L11642" s="2" t="s">
        <v>895</v>
      </c>
      <c r="M11642" s="2" t="s">
        <v>882</v>
      </c>
      <c r="N11642">
        <v>10</v>
      </c>
      <c r="O11642">
        <v>400000</v>
      </c>
      <c r="P11642">
        <v>4000000</v>
      </c>
      <c r="Q11642" t="s">
        <v>869</v>
      </c>
      <c r="R11642" s="3">
        <v>0.37</v>
      </c>
      <c r="S11642">
        <v>2520000</v>
      </c>
      <c r="T11642">
        <v>1480000</v>
      </c>
    </row>
    <row r="11643" spans="1:20" x14ac:dyDescent="0.25">
      <c r="A11643" t="s">
        <v>349</v>
      </c>
      <c r="B11643">
        <v>2270101</v>
      </c>
      <c r="C11643" s="4" t="s">
        <v>14087</v>
      </c>
      <c r="D11643" s="4" t="s">
        <v>11203</v>
      </c>
      <c r="E11643" s="8" t="s">
        <v>11203</v>
      </c>
      <c r="F11643" t="s">
        <v>413</v>
      </c>
      <c r="G11643" t="s">
        <v>779</v>
      </c>
      <c r="H11643" t="s">
        <v>780</v>
      </c>
      <c r="I11643" t="s">
        <v>1366</v>
      </c>
      <c r="J11643" s="1" t="s">
        <v>896</v>
      </c>
      <c r="L11643" s="2" t="s">
        <v>897</v>
      </c>
      <c r="M11643" s="2" t="s">
        <v>882</v>
      </c>
      <c r="N11643">
        <v>10</v>
      </c>
      <c r="O11643">
        <v>360000</v>
      </c>
      <c r="P11643">
        <v>3600000</v>
      </c>
      <c r="Q11643" t="s">
        <v>869</v>
      </c>
      <c r="R11643" s="3">
        <v>0.37</v>
      </c>
      <c r="S11643">
        <v>2268000</v>
      </c>
      <c r="T11643">
        <v>1332000</v>
      </c>
    </row>
    <row r="11644" spans="1:20" x14ac:dyDescent="0.25">
      <c r="A11644" t="s">
        <v>349</v>
      </c>
      <c r="B11644">
        <v>2270101</v>
      </c>
      <c r="C11644" s="4" t="s">
        <v>14087</v>
      </c>
      <c r="D11644" s="4" t="s">
        <v>11204</v>
      </c>
      <c r="E11644" s="8" t="s">
        <v>11204</v>
      </c>
      <c r="F11644" t="s">
        <v>413</v>
      </c>
      <c r="G11644" t="s">
        <v>779</v>
      </c>
      <c r="H11644" t="s">
        <v>780</v>
      </c>
      <c r="I11644" t="s">
        <v>1366</v>
      </c>
      <c r="J11644" s="1" t="s">
        <v>898</v>
      </c>
      <c r="L11644" s="2" t="s">
        <v>899</v>
      </c>
      <c r="M11644" s="2" t="s">
        <v>882</v>
      </c>
      <c r="N11644">
        <v>1</v>
      </c>
      <c r="O11644">
        <v>250000</v>
      </c>
      <c r="P11644">
        <v>250000</v>
      </c>
      <c r="Q11644" t="s">
        <v>869</v>
      </c>
      <c r="R11644" s="3">
        <v>0.37</v>
      </c>
      <c r="S11644">
        <v>157500</v>
      </c>
      <c r="T11644">
        <v>92500</v>
      </c>
    </row>
    <row r="11645" spans="1:20" x14ac:dyDescent="0.25">
      <c r="A11645" t="s">
        <v>349</v>
      </c>
      <c r="B11645">
        <v>2270101</v>
      </c>
      <c r="C11645" s="4" t="s">
        <v>14087</v>
      </c>
      <c r="D11645" s="4" t="s">
        <v>11205</v>
      </c>
      <c r="E11645" s="8" t="s">
        <v>11205</v>
      </c>
      <c r="F11645" t="s">
        <v>413</v>
      </c>
      <c r="G11645" t="s">
        <v>779</v>
      </c>
      <c r="H11645" t="s">
        <v>780</v>
      </c>
      <c r="I11645" t="s">
        <v>1366</v>
      </c>
      <c r="J11645" s="1" t="s">
        <v>900</v>
      </c>
      <c r="L11645" s="2" t="s">
        <v>901</v>
      </c>
      <c r="M11645" s="2" t="s">
        <v>882</v>
      </c>
      <c r="N11645">
        <v>1</v>
      </c>
      <c r="O11645">
        <v>360000</v>
      </c>
      <c r="P11645">
        <v>360000</v>
      </c>
      <c r="Q11645" t="s">
        <v>869</v>
      </c>
      <c r="R11645" s="3">
        <v>0.37</v>
      </c>
      <c r="S11645">
        <v>226800</v>
      </c>
      <c r="T11645">
        <v>133200</v>
      </c>
    </row>
    <row r="11646" spans="1:20" x14ac:dyDescent="0.25">
      <c r="A11646" t="s">
        <v>349</v>
      </c>
      <c r="B11646">
        <v>2270101</v>
      </c>
      <c r="C11646" s="4" t="s">
        <v>14087</v>
      </c>
      <c r="D11646" s="4" t="s">
        <v>11206</v>
      </c>
      <c r="E11646" s="8" t="s">
        <v>11206</v>
      </c>
      <c r="F11646" t="s">
        <v>413</v>
      </c>
      <c r="G11646" t="s">
        <v>779</v>
      </c>
      <c r="H11646" t="s">
        <v>780</v>
      </c>
      <c r="I11646" t="s">
        <v>1366</v>
      </c>
      <c r="J11646" s="1" t="s">
        <v>902</v>
      </c>
      <c r="L11646" s="2" t="s">
        <v>903</v>
      </c>
      <c r="M11646" s="2" t="s">
        <v>887</v>
      </c>
      <c r="N11646">
        <v>10</v>
      </c>
      <c r="O11646">
        <v>300000</v>
      </c>
      <c r="P11646">
        <v>3000000</v>
      </c>
      <c r="Q11646" t="s">
        <v>870</v>
      </c>
      <c r="R11646" s="3">
        <v>0.25</v>
      </c>
      <c r="S11646">
        <v>2250000</v>
      </c>
      <c r="T11646">
        <v>750000</v>
      </c>
    </row>
    <row r="11647" spans="1:20" x14ac:dyDescent="0.25">
      <c r="A11647" t="s">
        <v>349</v>
      </c>
      <c r="B11647">
        <v>2270101</v>
      </c>
      <c r="C11647" s="4" t="s">
        <v>14087</v>
      </c>
      <c r="D11647" s="4" t="s">
        <v>11207</v>
      </c>
      <c r="E11647" s="8" t="s">
        <v>11207</v>
      </c>
      <c r="F11647" t="s">
        <v>413</v>
      </c>
      <c r="G11647" t="s">
        <v>779</v>
      </c>
      <c r="H11647" t="s">
        <v>780</v>
      </c>
      <c r="I11647" t="s">
        <v>1366</v>
      </c>
      <c r="J11647" s="1" t="s">
        <v>904</v>
      </c>
      <c r="L11647" s="2" t="s">
        <v>905</v>
      </c>
      <c r="M11647" s="2" t="s">
        <v>887</v>
      </c>
      <c r="N11647">
        <v>2</v>
      </c>
      <c r="O11647">
        <v>690000</v>
      </c>
      <c r="P11647">
        <v>1380000</v>
      </c>
      <c r="Q11647" t="s">
        <v>870</v>
      </c>
      <c r="R11647" s="3">
        <v>0.25</v>
      </c>
      <c r="S11647">
        <v>1035000</v>
      </c>
      <c r="T11647">
        <v>345000</v>
      </c>
    </row>
    <row r="11648" spans="1:20" x14ac:dyDescent="0.25">
      <c r="A11648" t="s">
        <v>349</v>
      </c>
      <c r="B11648">
        <v>2270101</v>
      </c>
      <c r="C11648" s="4" t="s">
        <v>14087</v>
      </c>
      <c r="D11648" s="4" t="s">
        <v>11208</v>
      </c>
      <c r="E11648" s="8" t="s">
        <v>11208</v>
      </c>
      <c r="F11648" t="s">
        <v>413</v>
      </c>
      <c r="G11648" t="s">
        <v>779</v>
      </c>
      <c r="H11648" t="s">
        <v>780</v>
      </c>
      <c r="I11648" t="s">
        <v>1366</v>
      </c>
      <c r="J11648" s="1" t="s">
        <v>906</v>
      </c>
      <c r="L11648" s="2" t="s">
        <v>907</v>
      </c>
      <c r="M11648" s="2" t="s">
        <v>887</v>
      </c>
      <c r="N11648">
        <v>0</v>
      </c>
      <c r="O11648">
        <v>330000</v>
      </c>
      <c r="P11648">
        <v>0</v>
      </c>
      <c r="Q11648" t="s">
        <v>870</v>
      </c>
      <c r="R11648" s="3">
        <v>0.25</v>
      </c>
      <c r="S11648">
        <v>0</v>
      </c>
      <c r="T11648">
        <v>0</v>
      </c>
    </row>
    <row r="11649" spans="1:20" x14ac:dyDescent="0.25">
      <c r="A11649" t="s">
        <v>349</v>
      </c>
      <c r="B11649">
        <v>2270101</v>
      </c>
      <c r="C11649" s="4" t="s">
        <v>14087</v>
      </c>
      <c r="D11649" s="4" t="s">
        <v>11209</v>
      </c>
      <c r="E11649" s="8" t="s">
        <v>11209</v>
      </c>
      <c r="F11649" t="s">
        <v>413</v>
      </c>
      <c r="G11649" t="s">
        <v>779</v>
      </c>
      <c r="H11649" t="s">
        <v>780</v>
      </c>
      <c r="I11649" t="s">
        <v>1366</v>
      </c>
      <c r="J11649" s="1" t="s">
        <v>908</v>
      </c>
      <c r="L11649" s="2" t="s">
        <v>909</v>
      </c>
      <c r="M11649" s="2" t="s">
        <v>882</v>
      </c>
      <c r="N11649">
        <v>0</v>
      </c>
      <c r="O11649">
        <v>200000</v>
      </c>
      <c r="P11649">
        <v>0</v>
      </c>
      <c r="Q11649" t="s">
        <v>869</v>
      </c>
      <c r="R11649" s="3">
        <v>0.37</v>
      </c>
      <c r="S11649">
        <v>0</v>
      </c>
      <c r="T11649">
        <v>0</v>
      </c>
    </row>
    <row r="11650" spans="1:20" x14ac:dyDescent="0.25">
      <c r="A11650" t="s">
        <v>349</v>
      </c>
      <c r="B11650">
        <v>2270101</v>
      </c>
      <c r="C11650" s="4" t="s">
        <v>14087</v>
      </c>
      <c r="D11650" s="4" t="s">
        <v>11210</v>
      </c>
      <c r="E11650" s="8" t="s">
        <v>11210</v>
      </c>
      <c r="F11650" t="s">
        <v>413</v>
      </c>
      <c r="G11650" t="s">
        <v>779</v>
      </c>
      <c r="H11650" t="s">
        <v>780</v>
      </c>
      <c r="I11650" t="s">
        <v>1366</v>
      </c>
      <c r="J11650" s="1" t="s">
        <v>910</v>
      </c>
      <c r="L11650" s="2" t="s">
        <v>911</v>
      </c>
      <c r="M11650" s="2" t="s">
        <v>887</v>
      </c>
      <c r="N11650">
        <v>10</v>
      </c>
      <c r="O11650">
        <v>400000</v>
      </c>
      <c r="P11650">
        <v>4000000</v>
      </c>
      <c r="Q11650" t="s">
        <v>870</v>
      </c>
      <c r="R11650" s="3">
        <v>0.25</v>
      </c>
      <c r="S11650">
        <v>3000000</v>
      </c>
      <c r="T11650">
        <v>1000000</v>
      </c>
    </row>
    <row r="11651" spans="1:20" x14ac:dyDescent="0.25">
      <c r="A11651" t="s">
        <v>349</v>
      </c>
      <c r="B11651">
        <v>2270101</v>
      </c>
      <c r="C11651" s="4" t="s">
        <v>14087</v>
      </c>
      <c r="D11651" s="4" t="s">
        <v>11211</v>
      </c>
      <c r="E11651" s="8" t="s">
        <v>11211</v>
      </c>
      <c r="F11651" t="s">
        <v>413</v>
      </c>
      <c r="G11651" t="s">
        <v>779</v>
      </c>
      <c r="H11651" t="s">
        <v>780</v>
      </c>
      <c r="I11651" t="s">
        <v>1366</v>
      </c>
      <c r="J11651" s="1" t="s">
        <v>912</v>
      </c>
      <c r="L11651" s="2" t="s">
        <v>913</v>
      </c>
      <c r="M11651" s="2" t="s">
        <v>882</v>
      </c>
      <c r="N11651">
        <v>10</v>
      </c>
      <c r="O11651">
        <v>240000</v>
      </c>
      <c r="P11651">
        <v>2400000</v>
      </c>
      <c r="Q11651" t="s">
        <v>869</v>
      </c>
      <c r="R11651" s="3">
        <v>0.37</v>
      </c>
      <c r="S11651">
        <v>1512000</v>
      </c>
      <c r="T11651">
        <v>888000</v>
      </c>
    </row>
    <row r="11652" spans="1:20" x14ac:dyDescent="0.25">
      <c r="A11652" t="s">
        <v>349</v>
      </c>
      <c r="B11652">
        <v>2270101</v>
      </c>
      <c r="C11652" s="4" t="s">
        <v>14087</v>
      </c>
      <c r="D11652" s="4" t="s">
        <v>11212</v>
      </c>
      <c r="E11652" s="8" t="s">
        <v>11212</v>
      </c>
      <c r="F11652" t="s">
        <v>413</v>
      </c>
      <c r="G11652" t="s">
        <v>779</v>
      </c>
      <c r="H11652" t="s">
        <v>780</v>
      </c>
      <c r="I11652" t="s">
        <v>1366</v>
      </c>
      <c r="J11652" s="1" t="s">
        <v>914</v>
      </c>
      <c r="L11652" s="2" t="s">
        <v>915</v>
      </c>
      <c r="M11652" s="2" t="s">
        <v>887</v>
      </c>
      <c r="N11652">
        <v>10</v>
      </c>
      <c r="O11652">
        <v>240000</v>
      </c>
      <c r="P11652">
        <v>2400000</v>
      </c>
      <c r="Q11652" t="s">
        <v>870</v>
      </c>
      <c r="R11652" s="3">
        <v>0.25</v>
      </c>
      <c r="S11652">
        <v>1800000</v>
      </c>
      <c r="T11652">
        <v>600000</v>
      </c>
    </row>
    <row r="11653" spans="1:20" x14ac:dyDescent="0.25">
      <c r="A11653" t="s">
        <v>349</v>
      </c>
      <c r="B11653">
        <v>2270101</v>
      </c>
      <c r="C11653" s="4" t="s">
        <v>14087</v>
      </c>
      <c r="D11653" s="4" t="s">
        <v>11213</v>
      </c>
      <c r="E11653" s="8" t="s">
        <v>11213</v>
      </c>
      <c r="F11653" t="s">
        <v>413</v>
      </c>
      <c r="G11653" t="s">
        <v>779</v>
      </c>
      <c r="H11653" t="s">
        <v>780</v>
      </c>
      <c r="I11653" t="s">
        <v>1366</v>
      </c>
      <c r="J11653" s="1" t="s">
        <v>916</v>
      </c>
      <c r="L11653" s="2" t="s">
        <v>917</v>
      </c>
      <c r="M11653" s="2" t="s">
        <v>887</v>
      </c>
      <c r="N11653">
        <v>0</v>
      </c>
      <c r="O11653">
        <v>150000</v>
      </c>
      <c r="P11653">
        <v>0</v>
      </c>
      <c r="Q11653" t="s">
        <v>870</v>
      </c>
      <c r="R11653" s="3">
        <v>0.25</v>
      </c>
      <c r="S11653">
        <v>0</v>
      </c>
      <c r="T11653">
        <v>0</v>
      </c>
    </row>
    <row r="11654" spans="1:20" x14ac:dyDescent="0.25">
      <c r="A11654" t="s">
        <v>349</v>
      </c>
      <c r="B11654">
        <v>2270101</v>
      </c>
      <c r="C11654" s="4" t="s">
        <v>14087</v>
      </c>
      <c r="D11654" s="4" t="s">
        <v>11214</v>
      </c>
      <c r="E11654" s="8" t="s">
        <v>11214</v>
      </c>
      <c r="F11654" t="s">
        <v>413</v>
      </c>
      <c r="G11654" t="s">
        <v>779</v>
      </c>
      <c r="H11654" t="s">
        <v>780</v>
      </c>
      <c r="I11654" t="s">
        <v>1366</v>
      </c>
      <c r="J11654" s="1" t="s">
        <v>918</v>
      </c>
      <c r="L11654" s="2" t="s">
        <v>919</v>
      </c>
      <c r="M11654" s="2" t="s">
        <v>887</v>
      </c>
      <c r="N11654">
        <v>11</v>
      </c>
      <c r="O11654">
        <v>470000</v>
      </c>
      <c r="P11654">
        <v>5170000</v>
      </c>
      <c r="Q11654" t="s">
        <v>870</v>
      </c>
      <c r="R11654" s="3">
        <v>0.25</v>
      </c>
      <c r="S11654">
        <v>3877500</v>
      </c>
      <c r="T11654">
        <v>1292500</v>
      </c>
    </row>
    <row r="11655" spans="1:20" x14ac:dyDescent="0.25">
      <c r="A11655" t="s">
        <v>349</v>
      </c>
      <c r="B11655">
        <v>2270101</v>
      </c>
      <c r="C11655" s="4" t="s">
        <v>14087</v>
      </c>
      <c r="D11655" s="4" t="s">
        <v>11215</v>
      </c>
      <c r="E11655" s="8" t="s">
        <v>11215</v>
      </c>
      <c r="F11655" t="s">
        <v>413</v>
      </c>
      <c r="G11655" t="s">
        <v>779</v>
      </c>
      <c r="H11655" t="s">
        <v>780</v>
      </c>
      <c r="I11655" t="s">
        <v>1366</v>
      </c>
      <c r="J11655" s="1" t="s">
        <v>920</v>
      </c>
      <c r="L11655" s="2" t="s">
        <v>921</v>
      </c>
      <c r="M11655" s="2" t="s">
        <v>882</v>
      </c>
      <c r="N11655">
        <v>0</v>
      </c>
      <c r="O11655">
        <v>170000</v>
      </c>
      <c r="P11655">
        <v>0</v>
      </c>
      <c r="Q11655" t="s">
        <v>869</v>
      </c>
      <c r="R11655" s="3">
        <v>0.37</v>
      </c>
      <c r="S11655">
        <v>0</v>
      </c>
      <c r="T11655">
        <v>0</v>
      </c>
    </row>
    <row r="11656" spans="1:20" x14ac:dyDescent="0.25">
      <c r="A11656" t="s">
        <v>349</v>
      </c>
      <c r="B11656">
        <v>2270101</v>
      </c>
      <c r="C11656" s="4" t="s">
        <v>14087</v>
      </c>
      <c r="D11656" s="4" t="s">
        <v>11216</v>
      </c>
      <c r="E11656" s="8" t="s">
        <v>11216</v>
      </c>
      <c r="F11656" t="s">
        <v>413</v>
      </c>
      <c r="G11656" t="s">
        <v>779</v>
      </c>
      <c r="H11656" t="s">
        <v>780</v>
      </c>
      <c r="I11656" t="s">
        <v>1366</v>
      </c>
      <c r="J11656" s="1" t="s">
        <v>922</v>
      </c>
      <c r="L11656" s="2" t="s">
        <v>923</v>
      </c>
      <c r="M11656" s="2" t="s">
        <v>887</v>
      </c>
      <c r="N11656">
        <v>0</v>
      </c>
      <c r="O11656">
        <v>130000</v>
      </c>
      <c r="P11656">
        <v>0</v>
      </c>
      <c r="Q11656" t="s">
        <v>870</v>
      </c>
      <c r="R11656" s="3">
        <v>0.25</v>
      </c>
      <c r="S11656">
        <v>0</v>
      </c>
      <c r="T11656">
        <v>0</v>
      </c>
    </row>
    <row r="11657" spans="1:20" x14ac:dyDescent="0.25">
      <c r="A11657" t="s">
        <v>349</v>
      </c>
      <c r="B11657">
        <v>2270101</v>
      </c>
      <c r="C11657" s="4" t="s">
        <v>14087</v>
      </c>
      <c r="D11657" s="4" t="s">
        <v>11217</v>
      </c>
      <c r="E11657" s="8" t="s">
        <v>11217</v>
      </c>
      <c r="F11657" t="s">
        <v>413</v>
      </c>
      <c r="G11657" t="s">
        <v>779</v>
      </c>
      <c r="H11657" t="s">
        <v>780</v>
      </c>
      <c r="I11657" t="s">
        <v>1366</v>
      </c>
      <c r="J11657" s="1" t="s">
        <v>924</v>
      </c>
      <c r="L11657" s="2" t="s">
        <v>925</v>
      </c>
      <c r="M11657" s="2" t="s">
        <v>887</v>
      </c>
      <c r="N11657">
        <v>0</v>
      </c>
      <c r="O11657">
        <v>130000</v>
      </c>
      <c r="P11657">
        <v>0</v>
      </c>
      <c r="Q11657" t="s">
        <v>870</v>
      </c>
      <c r="R11657" s="3">
        <v>0.25</v>
      </c>
      <c r="S11657">
        <v>0</v>
      </c>
      <c r="T11657">
        <v>0</v>
      </c>
    </row>
    <row r="11658" spans="1:20" x14ac:dyDescent="0.25">
      <c r="A11658" t="s">
        <v>349</v>
      </c>
      <c r="B11658">
        <v>2270101</v>
      </c>
      <c r="C11658" s="4" t="s">
        <v>14087</v>
      </c>
      <c r="D11658" s="4" t="s">
        <v>11218</v>
      </c>
      <c r="E11658" s="8" t="s">
        <v>11218</v>
      </c>
      <c r="F11658" t="s">
        <v>413</v>
      </c>
      <c r="G11658" t="s">
        <v>779</v>
      </c>
      <c r="H11658" t="s">
        <v>780</v>
      </c>
      <c r="I11658" t="s">
        <v>1366</v>
      </c>
      <c r="J11658" s="1" t="s">
        <v>926</v>
      </c>
      <c r="L11658" s="2" t="s">
        <v>927</v>
      </c>
      <c r="M11658" s="2" t="s">
        <v>887</v>
      </c>
      <c r="N11658">
        <v>0</v>
      </c>
      <c r="O11658">
        <v>260000</v>
      </c>
      <c r="P11658">
        <v>0</v>
      </c>
      <c r="Q11658" t="s">
        <v>870</v>
      </c>
      <c r="R11658" s="3">
        <v>0.25</v>
      </c>
      <c r="S11658">
        <v>0</v>
      </c>
      <c r="T11658">
        <v>0</v>
      </c>
    </row>
    <row r="11659" spans="1:20" x14ac:dyDescent="0.25">
      <c r="A11659" t="s">
        <v>349</v>
      </c>
      <c r="B11659">
        <v>2270101</v>
      </c>
      <c r="C11659" s="4" t="s">
        <v>14087</v>
      </c>
      <c r="D11659" s="4" t="s">
        <v>11219</v>
      </c>
      <c r="E11659" s="8" t="s">
        <v>11219</v>
      </c>
      <c r="F11659" t="s">
        <v>413</v>
      </c>
      <c r="G11659" t="s">
        <v>779</v>
      </c>
      <c r="H11659" t="s">
        <v>780</v>
      </c>
      <c r="I11659" t="s">
        <v>1366</v>
      </c>
      <c r="J11659" s="1" t="s">
        <v>928</v>
      </c>
      <c r="L11659" s="2" t="s">
        <v>929</v>
      </c>
      <c r="M11659" s="2" t="s">
        <v>887</v>
      </c>
      <c r="N11659">
        <v>0</v>
      </c>
      <c r="O11659">
        <v>210000</v>
      </c>
      <c r="P11659">
        <v>0</v>
      </c>
      <c r="Q11659" t="s">
        <v>870</v>
      </c>
      <c r="R11659" s="3">
        <v>0.25</v>
      </c>
      <c r="S11659">
        <v>0</v>
      </c>
      <c r="T11659">
        <v>0</v>
      </c>
    </row>
    <row r="11660" spans="1:20" x14ac:dyDescent="0.25">
      <c r="A11660" t="s">
        <v>349</v>
      </c>
      <c r="B11660">
        <v>2270101</v>
      </c>
      <c r="C11660" s="4" t="s">
        <v>14087</v>
      </c>
      <c r="D11660" s="4" t="s">
        <v>11220</v>
      </c>
      <c r="E11660" s="8" t="s">
        <v>11220</v>
      </c>
      <c r="F11660" t="s">
        <v>413</v>
      </c>
      <c r="G11660" t="s">
        <v>779</v>
      </c>
      <c r="H11660" t="s">
        <v>780</v>
      </c>
      <c r="I11660" t="s">
        <v>1366</v>
      </c>
      <c r="J11660" s="1" t="s">
        <v>930</v>
      </c>
      <c r="L11660" s="2" t="s">
        <v>931</v>
      </c>
      <c r="M11660" s="2" t="s">
        <v>882</v>
      </c>
      <c r="N11660">
        <v>0</v>
      </c>
      <c r="O11660">
        <v>270000</v>
      </c>
      <c r="P11660">
        <v>0</v>
      </c>
      <c r="Q11660" t="s">
        <v>869</v>
      </c>
      <c r="R11660" s="3">
        <v>0.37</v>
      </c>
      <c r="S11660">
        <v>0</v>
      </c>
      <c r="T11660">
        <v>0</v>
      </c>
    </row>
    <row r="11661" spans="1:20" x14ac:dyDescent="0.25">
      <c r="A11661" t="s">
        <v>349</v>
      </c>
      <c r="B11661">
        <v>2270101</v>
      </c>
      <c r="C11661" s="4" t="s">
        <v>14087</v>
      </c>
      <c r="D11661" s="4" t="s">
        <v>11221</v>
      </c>
      <c r="E11661" s="8" t="s">
        <v>11221</v>
      </c>
      <c r="F11661" t="s">
        <v>413</v>
      </c>
      <c r="G11661" t="s">
        <v>779</v>
      </c>
      <c r="H11661" t="s">
        <v>780</v>
      </c>
      <c r="I11661" t="s">
        <v>1366</v>
      </c>
      <c r="J11661" s="1" t="s">
        <v>932</v>
      </c>
      <c r="L11661" s="2" t="s">
        <v>933</v>
      </c>
      <c r="M11661" s="2" t="s">
        <v>882</v>
      </c>
      <c r="N11661">
        <v>0</v>
      </c>
      <c r="O11661">
        <v>270000</v>
      </c>
      <c r="P11661">
        <v>0</v>
      </c>
      <c r="Q11661" t="s">
        <v>869</v>
      </c>
      <c r="R11661" s="3">
        <v>0.37</v>
      </c>
      <c r="S11661">
        <v>0</v>
      </c>
      <c r="T11661">
        <v>0</v>
      </c>
    </row>
    <row r="11662" spans="1:20" x14ac:dyDescent="0.25">
      <c r="A11662" t="s">
        <v>349</v>
      </c>
      <c r="B11662">
        <v>2270101</v>
      </c>
      <c r="C11662" s="4" t="s">
        <v>14087</v>
      </c>
      <c r="D11662" s="4" t="s">
        <v>11222</v>
      </c>
      <c r="E11662" s="8" t="s">
        <v>11222</v>
      </c>
      <c r="F11662" t="s">
        <v>413</v>
      </c>
      <c r="G11662" t="s">
        <v>779</v>
      </c>
      <c r="H11662" t="s">
        <v>780</v>
      </c>
      <c r="I11662" t="s">
        <v>1366</v>
      </c>
      <c r="J11662" s="1" t="s">
        <v>934</v>
      </c>
      <c r="L11662" s="2" t="s">
        <v>935</v>
      </c>
      <c r="M11662" s="2" t="s">
        <v>882</v>
      </c>
      <c r="N11662">
        <v>0</v>
      </c>
      <c r="O11662">
        <v>130000</v>
      </c>
      <c r="P11662">
        <v>0</v>
      </c>
      <c r="Q11662" t="s">
        <v>869</v>
      </c>
      <c r="R11662" s="3">
        <v>0.37</v>
      </c>
      <c r="S11662">
        <v>0</v>
      </c>
      <c r="T11662">
        <v>0</v>
      </c>
    </row>
    <row r="11663" spans="1:20" x14ac:dyDescent="0.25">
      <c r="A11663" t="s">
        <v>349</v>
      </c>
      <c r="B11663">
        <v>2270101</v>
      </c>
      <c r="C11663" s="4" t="s">
        <v>14087</v>
      </c>
      <c r="D11663" s="4" t="s">
        <v>11223</v>
      </c>
      <c r="E11663" s="8" t="s">
        <v>11223</v>
      </c>
      <c r="F11663" t="s">
        <v>413</v>
      </c>
      <c r="G11663" t="s">
        <v>779</v>
      </c>
      <c r="H11663" t="s">
        <v>780</v>
      </c>
      <c r="I11663" t="s">
        <v>1366</v>
      </c>
      <c r="J11663" s="1" t="s">
        <v>936</v>
      </c>
      <c r="L11663" s="2" t="s">
        <v>937</v>
      </c>
      <c r="M11663" s="2" t="s">
        <v>887</v>
      </c>
      <c r="N11663">
        <v>0</v>
      </c>
      <c r="O11663">
        <v>165000</v>
      </c>
      <c r="P11663">
        <v>0</v>
      </c>
      <c r="Q11663" t="s">
        <v>870</v>
      </c>
      <c r="R11663" s="3">
        <v>0.25</v>
      </c>
      <c r="S11663">
        <v>0</v>
      </c>
      <c r="T11663">
        <v>0</v>
      </c>
    </row>
    <row r="11664" spans="1:20" x14ac:dyDescent="0.25">
      <c r="A11664" t="s">
        <v>349</v>
      </c>
      <c r="B11664">
        <v>2270101</v>
      </c>
      <c r="C11664" s="4" t="s">
        <v>14087</v>
      </c>
      <c r="D11664" s="4" t="s">
        <v>11224</v>
      </c>
      <c r="E11664" s="8" t="s">
        <v>11224</v>
      </c>
      <c r="F11664" t="s">
        <v>413</v>
      </c>
      <c r="G11664" t="s">
        <v>779</v>
      </c>
      <c r="H11664" t="s">
        <v>780</v>
      </c>
      <c r="I11664" t="s">
        <v>1366</v>
      </c>
      <c r="J11664" s="1" t="s">
        <v>938</v>
      </c>
      <c r="L11664" s="2" t="s">
        <v>939</v>
      </c>
      <c r="M11664" s="2" t="s">
        <v>940</v>
      </c>
      <c r="N11664">
        <v>0</v>
      </c>
      <c r="O11664">
        <v>32000</v>
      </c>
      <c r="P11664">
        <v>0</v>
      </c>
      <c r="Q11664" t="s">
        <v>871</v>
      </c>
      <c r="R11664" s="3">
        <v>0</v>
      </c>
      <c r="S11664">
        <v>0</v>
      </c>
      <c r="T11664">
        <v>0</v>
      </c>
    </row>
    <row r="11665" spans="1:20" x14ac:dyDescent="0.25">
      <c r="A11665" t="s">
        <v>349</v>
      </c>
      <c r="B11665">
        <v>2270101</v>
      </c>
      <c r="C11665" s="4" t="s">
        <v>14087</v>
      </c>
      <c r="D11665" s="4" t="s">
        <v>11225</v>
      </c>
      <c r="E11665" s="8" t="s">
        <v>11225</v>
      </c>
      <c r="F11665" t="s">
        <v>413</v>
      </c>
      <c r="G11665" t="s">
        <v>779</v>
      </c>
      <c r="H11665" t="s">
        <v>780</v>
      </c>
      <c r="I11665" t="s">
        <v>1366</v>
      </c>
      <c r="J11665" s="1" t="s">
        <v>941</v>
      </c>
      <c r="L11665" s="2" t="s">
        <v>942</v>
      </c>
      <c r="M11665" s="2" t="s">
        <v>940</v>
      </c>
      <c r="N11665">
        <v>0</v>
      </c>
      <c r="O11665">
        <v>34000</v>
      </c>
      <c r="P11665">
        <v>0</v>
      </c>
      <c r="Q11665" t="s">
        <v>871</v>
      </c>
      <c r="R11665" s="3">
        <v>0</v>
      </c>
      <c r="S11665">
        <v>0</v>
      </c>
      <c r="T11665">
        <v>0</v>
      </c>
    </row>
    <row r="11666" spans="1:20" x14ac:dyDescent="0.25">
      <c r="A11666" t="s">
        <v>349</v>
      </c>
      <c r="B11666">
        <v>2270101</v>
      </c>
      <c r="C11666" s="4" t="s">
        <v>14087</v>
      </c>
      <c r="D11666" s="4" t="s">
        <v>11226</v>
      </c>
      <c r="E11666" s="8" t="s">
        <v>11226</v>
      </c>
      <c r="F11666" t="s">
        <v>413</v>
      </c>
      <c r="G11666" t="s">
        <v>779</v>
      </c>
      <c r="H11666" t="s">
        <v>780</v>
      </c>
      <c r="I11666" t="s">
        <v>1366</v>
      </c>
      <c r="J11666" s="1" t="s">
        <v>943</v>
      </c>
      <c r="L11666" s="2" t="s">
        <v>944</v>
      </c>
      <c r="M11666" s="2" t="s">
        <v>940</v>
      </c>
      <c r="N11666">
        <v>0</v>
      </c>
      <c r="O11666">
        <v>31000</v>
      </c>
      <c r="P11666">
        <v>0</v>
      </c>
      <c r="Q11666" t="s">
        <v>871</v>
      </c>
      <c r="R11666" s="3">
        <v>0</v>
      </c>
      <c r="S11666">
        <v>0</v>
      </c>
      <c r="T11666">
        <v>0</v>
      </c>
    </row>
    <row r="11667" spans="1:20" x14ac:dyDescent="0.25">
      <c r="A11667" t="s">
        <v>115</v>
      </c>
      <c r="B11667">
        <v>2270201</v>
      </c>
      <c r="C11667" s="4" t="s">
        <v>14087</v>
      </c>
      <c r="D11667" s="4" t="s">
        <v>4658</v>
      </c>
      <c r="E11667" s="8" t="s">
        <v>4658</v>
      </c>
      <c r="F11667" t="s">
        <v>413</v>
      </c>
      <c r="G11667" t="s">
        <v>561</v>
      </c>
      <c r="H11667" t="s">
        <v>562</v>
      </c>
      <c r="I11667" t="s">
        <v>1367</v>
      </c>
      <c r="J11667" s="1" t="s">
        <v>880</v>
      </c>
      <c r="L11667" s="2" t="s">
        <v>881</v>
      </c>
      <c r="M11667" s="2" t="s">
        <v>882</v>
      </c>
      <c r="N11667">
        <v>17</v>
      </c>
      <c r="O11667">
        <v>700000</v>
      </c>
      <c r="P11667">
        <v>11900000</v>
      </c>
      <c r="Q11667" t="s">
        <v>869</v>
      </c>
      <c r="R11667" s="3">
        <v>0.37</v>
      </c>
      <c r="S11667">
        <v>7497000</v>
      </c>
      <c r="T11667">
        <v>4403000</v>
      </c>
    </row>
    <row r="11668" spans="1:20" x14ac:dyDescent="0.25">
      <c r="A11668" t="s">
        <v>115</v>
      </c>
      <c r="B11668">
        <v>2270201</v>
      </c>
      <c r="C11668" s="4" t="s">
        <v>14087</v>
      </c>
      <c r="D11668" s="4" t="s">
        <v>4659</v>
      </c>
      <c r="E11668" s="8" t="s">
        <v>4659</v>
      </c>
      <c r="F11668" t="s">
        <v>413</v>
      </c>
      <c r="G11668" t="s">
        <v>561</v>
      </c>
      <c r="H11668" t="s">
        <v>562</v>
      </c>
      <c r="I11668" t="s">
        <v>1367</v>
      </c>
      <c r="J11668" s="1" t="s">
        <v>883</v>
      </c>
      <c r="L11668" s="2" t="s">
        <v>884</v>
      </c>
      <c r="M11668" s="2" t="s">
        <v>882</v>
      </c>
      <c r="N11668">
        <v>0</v>
      </c>
      <c r="O11668">
        <v>420000</v>
      </c>
      <c r="P11668">
        <v>0</v>
      </c>
      <c r="Q11668" t="s">
        <v>869</v>
      </c>
      <c r="R11668" s="3">
        <v>0.37</v>
      </c>
      <c r="S11668">
        <v>0</v>
      </c>
      <c r="T11668">
        <v>0</v>
      </c>
    </row>
    <row r="11669" spans="1:20" x14ac:dyDescent="0.25">
      <c r="A11669" t="s">
        <v>115</v>
      </c>
      <c r="B11669">
        <v>2270201</v>
      </c>
      <c r="C11669" s="4" t="s">
        <v>14087</v>
      </c>
      <c r="D11669" s="4" t="s">
        <v>4660</v>
      </c>
      <c r="E11669" s="8" t="s">
        <v>4660</v>
      </c>
      <c r="F11669" t="s">
        <v>413</v>
      </c>
      <c r="G11669" t="s">
        <v>561</v>
      </c>
      <c r="H11669" t="s">
        <v>562</v>
      </c>
      <c r="I11669" t="s">
        <v>1367</v>
      </c>
      <c r="J11669" s="1" t="s">
        <v>885</v>
      </c>
      <c r="L11669" s="2" t="s">
        <v>886</v>
      </c>
      <c r="M11669" s="2" t="s">
        <v>887</v>
      </c>
      <c r="N11669">
        <v>0</v>
      </c>
      <c r="O11669">
        <v>250000</v>
      </c>
      <c r="P11669">
        <v>0</v>
      </c>
      <c r="Q11669" t="s">
        <v>870</v>
      </c>
      <c r="R11669" s="3">
        <v>0.25</v>
      </c>
      <c r="S11669">
        <v>0</v>
      </c>
      <c r="T11669">
        <v>0</v>
      </c>
    </row>
    <row r="11670" spans="1:20" x14ac:dyDescent="0.25">
      <c r="A11670" t="s">
        <v>115</v>
      </c>
      <c r="B11670">
        <v>2270201</v>
      </c>
      <c r="C11670" s="4" t="s">
        <v>14087</v>
      </c>
      <c r="D11670" s="4" t="s">
        <v>4661</v>
      </c>
      <c r="E11670" s="8" t="s">
        <v>4661</v>
      </c>
      <c r="F11670" t="s">
        <v>413</v>
      </c>
      <c r="G11670" t="s">
        <v>561</v>
      </c>
      <c r="H11670" t="s">
        <v>562</v>
      </c>
      <c r="I11670" t="s">
        <v>1367</v>
      </c>
      <c r="J11670" s="1" t="s">
        <v>888</v>
      </c>
      <c r="L11670" s="2" t="s">
        <v>889</v>
      </c>
      <c r="M11670" s="2" t="s">
        <v>887</v>
      </c>
      <c r="N11670">
        <v>15</v>
      </c>
      <c r="O11670">
        <v>275000</v>
      </c>
      <c r="P11670">
        <v>4125000</v>
      </c>
      <c r="Q11670" t="s">
        <v>870</v>
      </c>
      <c r="R11670" s="3">
        <v>0.25</v>
      </c>
      <c r="S11670">
        <v>3093750</v>
      </c>
      <c r="T11670">
        <v>1031250</v>
      </c>
    </row>
    <row r="11671" spans="1:20" x14ac:dyDescent="0.25">
      <c r="A11671" t="s">
        <v>115</v>
      </c>
      <c r="B11671">
        <v>2270201</v>
      </c>
      <c r="C11671" s="4" t="s">
        <v>14087</v>
      </c>
      <c r="D11671" s="4" t="s">
        <v>4662</v>
      </c>
      <c r="E11671" s="8" t="s">
        <v>4662</v>
      </c>
      <c r="F11671" t="s">
        <v>413</v>
      </c>
      <c r="G11671" t="s">
        <v>561</v>
      </c>
      <c r="H11671" t="s">
        <v>562</v>
      </c>
      <c r="I11671" t="s">
        <v>1367</v>
      </c>
      <c r="J11671" s="1" t="s">
        <v>890</v>
      </c>
      <c r="L11671" s="2" t="s">
        <v>891</v>
      </c>
      <c r="M11671" s="2" t="s">
        <v>882</v>
      </c>
      <c r="N11671">
        <v>15</v>
      </c>
      <c r="O11671">
        <v>150000</v>
      </c>
      <c r="P11671">
        <v>2250000</v>
      </c>
      <c r="Q11671" t="s">
        <v>869</v>
      </c>
      <c r="R11671" s="3">
        <v>0.37</v>
      </c>
      <c r="S11671">
        <v>1417500</v>
      </c>
      <c r="T11671">
        <v>832500</v>
      </c>
    </row>
    <row r="11672" spans="1:20" x14ac:dyDescent="0.25">
      <c r="A11672" t="s">
        <v>115</v>
      </c>
      <c r="B11672">
        <v>2270201</v>
      </c>
      <c r="C11672" s="4" t="s">
        <v>14087</v>
      </c>
      <c r="D11672" s="4" t="s">
        <v>4663</v>
      </c>
      <c r="E11672" s="8" t="s">
        <v>4663</v>
      </c>
      <c r="F11672" t="s">
        <v>413</v>
      </c>
      <c r="G11672" t="s">
        <v>561</v>
      </c>
      <c r="H11672" t="s">
        <v>562</v>
      </c>
      <c r="I11672" t="s">
        <v>1367</v>
      </c>
      <c r="J11672" s="1" t="s">
        <v>892</v>
      </c>
      <c r="L11672" s="2" t="s">
        <v>893</v>
      </c>
      <c r="M11672" s="2" t="s">
        <v>882</v>
      </c>
      <c r="N11672">
        <v>0</v>
      </c>
      <c r="O11672">
        <v>300000</v>
      </c>
      <c r="P11672">
        <v>0</v>
      </c>
      <c r="Q11672" t="s">
        <v>869</v>
      </c>
      <c r="R11672" s="3">
        <v>0.37</v>
      </c>
      <c r="S11672">
        <v>0</v>
      </c>
      <c r="T11672">
        <v>0</v>
      </c>
    </row>
    <row r="11673" spans="1:20" x14ac:dyDescent="0.25">
      <c r="A11673" t="s">
        <v>115</v>
      </c>
      <c r="B11673">
        <v>2270201</v>
      </c>
      <c r="C11673" s="4" t="s">
        <v>14087</v>
      </c>
      <c r="D11673" s="4" t="s">
        <v>4664</v>
      </c>
      <c r="E11673" s="8" t="s">
        <v>4664</v>
      </c>
      <c r="F11673" t="s">
        <v>413</v>
      </c>
      <c r="G11673" t="s">
        <v>561</v>
      </c>
      <c r="H11673" t="s">
        <v>562</v>
      </c>
      <c r="I11673" t="s">
        <v>1367</v>
      </c>
      <c r="J11673" s="1" t="s">
        <v>894</v>
      </c>
      <c r="L11673" s="2" t="s">
        <v>895</v>
      </c>
      <c r="M11673" s="2" t="s">
        <v>882</v>
      </c>
      <c r="N11673">
        <v>15</v>
      </c>
      <c r="O11673">
        <v>400000</v>
      </c>
      <c r="P11673">
        <v>6000000</v>
      </c>
      <c r="Q11673" t="s">
        <v>869</v>
      </c>
      <c r="R11673" s="3">
        <v>0.37</v>
      </c>
      <c r="S11673">
        <v>3780000</v>
      </c>
      <c r="T11673">
        <v>2220000</v>
      </c>
    </row>
    <row r="11674" spans="1:20" x14ac:dyDescent="0.25">
      <c r="A11674" t="s">
        <v>115</v>
      </c>
      <c r="B11674">
        <v>2270201</v>
      </c>
      <c r="C11674" s="4" t="s">
        <v>14087</v>
      </c>
      <c r="D11674" s="4" t="s">
        <v>4665</v>
      </c>
      <c r="E11674" s="8" t="s">
        <v>4665</v>
      </c>
      <c r="F11674" t="s">
        <v>413</v>
      </c>
      <c r="G11674" t="s">
        <v>561</v>
      </c>
      <c r="H11674" t="s">
        <v>562</v>
      </c>
      <c r="I11674" t="s">
        <v>1367</v>
      </c>
      <c r="J11674" s="1" t="s">
        <v>896</v>
      </c>
      <c r="L11674" s="2" t="s">
        <v>897</v>
      </c>
      <c r="M11674" s="2" t="s">
        <v>882</v>
      </c>
      <c r="N11674">
        <v>26</v>
      </c>
      <c r="O11674">
        <v>360000</v>
      </c>
      <c r="P11674">
        <v>9360000</v>
      </c>
      <c r="Q11674" t="s">
        <v>869</v>
      </c>
      <c r="R11674" s="3">
        <v>0.37</v>
      </c>
      <c r="S11674">
        <v>5896800</v>
      </c>
      <c r="T11674">
        <v>3463200</v>
      </c>
    </row>
    <row r="11675" spans="1:20" x14ac:dyDescent="0.25">
      <c r="A11675" t="s">
        <v>115</v>
      </c>
      <c r="B11675">
        <v>2270201</v>
      </c>
      <c r="C11675" s="4" t="s">
        <v>14087</v>
      </c>
      <c r="D11675" s="4" t="s">
        <v>4666</v>
      </c>
      <c r="E11675" s="8" t="s">
        <v>4666</v>
      </c>
      <c r="F11675" t="s">
        <v>413</v>
      </c>
      <c r="G11675" t="s">
        <v>561</v>
      </c>
      <c r="H11675" t="s">
        <v>562</v>
      </c>
      <c r="I11675" t="s">
        <v>1367</v>
      </c>
      <c r="J11675" s="1" t="s">
        <v>898</v>
      </c>
      <c r="L11675" s="2" t="s">
        <v>899</v>
      </c>
      <c r="M11675" s="2" t="s">
        <v>882</v>
      </c>
      <c r="N11675">
        <v>0</v>
      </c>
      <c r="O11675">
        <v>250000</v>
      </c>
      <c r="P11675">
        <v>0</v>
      </c>
      <c r="Q11675" t="s">
        <v>869</v>
      </c>
      <c r="R11675" s="3">
        <v>0.37</v>
      </c>
      <c r="S11675">
        <v>0</v>
      </c>
      <c r="T11675">
        <v>0</v>
      </c>
    </row>
    <row r="11676" spans="1:20" x14ac:dyDescent="0.25">
      <c r="A11676" t="s">
        <v>115</v>
      </c>
      <c r="B11676">
        <v>2270201</v>
      </c>
      <c r="C11676" s="4" t="s">
        <v>14087</v>
      </c>
      <c r="D11676" s="4" t="s">
        <v>4667</v>
      </c>
      <c r="E11676" s="8" t="s">
        <v>4667</v>
      </c>
      <c r="F11676" t="s">
        <v>413</v>
      </c>
      <c r="G11676" t="s">
        <v>561</v>
      </c>
      <c r="H11676" t="s">
        <v>562</v>
      </c>
      <c r="I11676" t="s">
        <v>1367</v>
      </c>
      <c r="J11676" s="1" t="s">
        <v>900</v>
      </c>
      <c r="L11676" s="2" t="s">
        <v>901</v>
      </c>
      <c r="M11676" s="2" t="s">
        <v>882</v>
      </c>
      <c r="N11676">
        <v>0</v>
      </c>
      <c r="O11676">
        <v>360000</v>
      </c>
      <c r="P11676">
        <v>0</v>
      </c>
      <c r="Q11676" t="s">
        <v>869</v>
      </c>
      <c r="R11676" s="3">
        <v>0.37</v>
      </c>
      <c r="S11676">
        <v>0</v>
      </c>
      <c r="T11676">
        <v>0</v>
      </c>
    </row>
    <row r="11677" spans="1:20" x14ac:dyDescent="0.25">
      <c r="A11677" t="s">
        <v>115</v>
      </c>
      <c r="B11677">
        <v>2270201</v>
      </c>
      <c r="C11677" s="4" t="s">
        <v>14087</v>
      </c>
      <c r="D11677" s="4" t="s">
        <v>4668</v>
      </c>
      <c r="E11677" s="8" t="s">
        <v>4668</v>
      </c>
      <c r="F11677" t="s">
        <v>413</v>
      </c>
      <c r="G11677" t="s">
        <v>561</v>
      </c>
      <c r="H11677" t="s">
        <v>562</v>
      </c>
      <c r="I11677" t="s">
        <v>1367</v>
      </c>
      <c r="J11677" s="1" t="s">
        <v>902</v>
      </c>
      <c r="L11677" s="2" t="s">
        <v>903</v>
      </c>
      <c r="M11677" s="2" t="s">
        <v>887</v>
      </c>
      <c r="N11677">
        <v>15</v>
      </c>
      <c r="O11677">
        <v>300000</v>
      </c>
      <c r="P11677">
        <v>4500000</v>
      </c>
      <c r="Q11677" t="s">
        <v>870</v>
      </c>
      <c r="R11677" s="3">
        <v>0.25</v>
      </c>
      <c r="S11677">
        <v>3375000</v>
      </c>
      <c r="T11677">
        <v>1125000</v>
      </c>
    </row>
    <row r="11678" spans="1:20" x14ac:dyDescent="0.25">
      <c r="A11678" t="s">
        <v>115</v>
      </c>
      <c r="B11678">
        <v>2270201</v>
      </c>
      <c r="C11678" s="4" t="s">
        <v>14087</v>
      </c>
      <c r="D11678" s="4" t="s">
        <v>4669</v>
      </c>
      <c r="E11678" s="8" t="s">
        <v>4669</v>
      </c>
      <c r="F11678" t="s">
        <v>413</v>
      </c>
      <c r="G11678" t="s">
        <v>561</v>
      </c>
      <c r="H11678" t="s">
        <v>562</v>
      </c>
      <c r="I11678" t="s">
        <v>1367</v>
      </c>
      <c r="J11678" s="1" t="s">
        <v>904</v>
      </c>
      <c r="L11678" s="2" t="s">
        <v>905</v>
      </c>
      <c r="M11678" s="2" t="s">
        <v>887</v>
      </c>
      <c r="N11678">
        <v>15</v>
      </c>
      <c r="O11678">
        <v>690000</v>
      </c>
      <c r="P11678">
        <v>10350000</v>
      </c>
      <c r="Q11678" t="s">
        <v>870</v>
      </c>
      <c r="R11678" s="3">
        <v>0.25</v>
      </c>
      <c r="S11678">
        <v>7762500</v>
      </c>
      <c r="T11678">
        <v>2587500</v>
      </c>
    </row>
    <row r="11679" spans="1:20" x14ac:dyDescent="0.25">
      <c r="A11679" t="s">
        <v>115</v>
      </c>
      <c r="B11679">
        <v>2270201</v>
      </c>
      <c r="C11679" s="4" t="s">
        <v>14087</v>
      </c>
      <c r="D11679" s="4" t="s">
        <v>4670</v>
      </c>
      <c r="E11679" s="8" t="s">
        <v>4670</v>
      </c>
      <c r="F11679" t="s">
        <v>413</v>
      </c>
      <c r="G11679" t="s">
        <v>561</v>
      </c>
      <c r="H11679" t="s">
        <v>562</v>
      </c>
      <c r="I11679" t="s">
        <v>1367</v>
      </c>
      <c r="J11679" s="1" t="s">
        <v>906</v>
      </c>
      <c r="L11679" s="2" t="s">
        <v>907</v>
      </c>
      <c r="M11679" s="2" t="s">
        <v>887</v>
      </c>
      <c r="N11679">
        <v>0</v>
      </c>
      <c r="O11679">
        <v>330000</v>
      </c>
      <c r="P11679">
        <v>0</v>
      </c>
      <c r="Q11679" t="s">
        <v>870</v>
      </c>
      <c r="R11679" s="3">
        <v>0.25</v>
      </c>
      <c r="S11679">
        <v>0</v>
      </c>
      <c r="T11679">
        <v>0</v>
      </c>
    </row>
    <row r="11680" spans="1:20" x14ac:dyDescent="0.25">
      <c r="A11680" t="s">
        <v>115</v>
      </c>
      <c r="B11680">
        <v>2270201</v>
      </c>
      <c r="C11680" s="4" t="s">
        <v>14087</v>
      </c>
      <c r="D11680" s="4" t="s">
        <v>4671</v>
      </c>
      <c r="E11680" s="8" t="s">
        <v>4671</v>
      </c>
      <c r="F11680" t="s">
        <v>413</v>
      </c>
      <c r="G11680" t="s">
        <v>561</v>
      </c>
      <c r="H11680" t="s">
        <v>562</v>
      </c>
      <c r="I11680" t="s">
        <v>1367</v>
      </c>
      <c r="J11680" s="1" t="s">
        <v>908</v>
      </c>
      <c r="L11680" s="2" t="s">
        <v>909</v>
      </c>
      <c r="M11680" s="2" t="s">
        <v>882</v>
      </c>
      <c r="N11680">
        <v>15</v>
      </c>
      <c r="O11680">
        <v>200000</v>
      </c>
      <c r="P11680">
        <v>3000000</v>
      </c>
      <c r="Q11680" t="s">
        <v>869</v>
      </c>
      <c r="R11680" s="3">
        <v>0.37</v>
      </c>
      <c r="S11680">
        <v>1890000</v>
      </c>
      <c r="T11680">
        <v>1110000</v>
      </c>
    </row>
    <row r="11681" spans="1:20" x14ac:dyDescent="0.25">
      <c r="A11681" t="s">
        <v>115</v>
      </c>
      <c r="B11681">
        <v>2270201</v>
      </c>
      <c r="C11681" s="4" t="s">
        <v>14087</v>
      </c>
      <c r="D11681" s="4" t="s">
        <v>4672</v>
      </c>
      <c r="E11681" s="8" t="s">
        <v>4672</v>
      </c>
      <c r="F11681" t="s">
        <v>413</v>
      </c>
      <c r="G11681" t="s">
        <v>561</v>
      </c>
      <c r="H11681" t="s">
        <v>562</v>
      </c>
      <c r="I11681" t="s">
        <v>1367</v>
      </c>
      <c r="J11681" s="1" t="s">
        <v>910</v>
      </c>
      <c r="L11681" s="2" t="s">
        <v>911</v>
      </c>
      <c r="M11681" s="2" t="s">
        <v>887</v>
      </c>
      <c r="N11681">
        <v>15</v>
      </c>
      <c r="O11681">
        <v>400000</v>
      </c>
      <c r="P11681">
        <v>6000000</v>
      </c>
      <c r="Q11681" t="s">
        <v>870</v>
      </c>
      <c r="R11681" s="3">
        <v>0.25</v>
      </c>
      <c r="S11681">
        <v>4500000</v>
      </c>
      <c r="T11681">
        <v>1500000</v>
      </c>
    </row>
    <row r="11682" spans="1:20" x14ac:dyDescent="0.25">
      <c r="A11682" t="s">
        <v>115</v>
      </c>
      <c r="B11682">
        <v>2270201</v>
      </c>
      <c r="C11682" s="4" t="s">
        <v>14087</v>
      </c>
      <c r="D11682" s="4" t="s">
        <v>4673</v>
      </c>
      <c r="E11682" s="8" t="s">
        <v>4673</v>
      </c>
      <c r="F11682" t="s">
        <v>413</v>
      </c>
      <c r="G11682" t="s">
        <v>561</v>
      </c>
      <c r="H11682" t="s">
        <v>562</v>
      </c>
      <c r="I11682" t="s">
        <v>1367</v>
      </c>
      <c r="J11682" s="1" t="s">
        <v>912</v>
      </c>
      <c r="L11682" s="2" t="s">
        <v>913</v>
      </c>
      <c r="M11682" s="2" t="s">
        <v>882</v>
      </c>
      <c r="N11682">
        <v>15</v>
      </c>
      <c r="O11682">
        <v>240000</v>
      </c>
      <c r="P11682">
        <v>3600000</v>
      </c>
      <c r="Q11682" t="s">
        <v>869</v>
      </c>
      <c r="R11682" s="3">
        <v>0.37</v>
      </c>
      <c r="S11682">
        <v>2268000</v>
      </c>
      <c r="T11682">
        <v>1332000</v>
      </c>
    </row>
    <row r="11683" spans="1:20" x14ac:dyDescent="0.25">
      <c r="A11683" t="s">
        <v>115</v>
      </c>
      <c r="B11683">
        <v>2270201</v>
      </c>
      <c r="C11683" s="4" t="s">
        <v>14087</v>
      </c>
      <c r="D11683" s="4" t="s">
        <v>4674</v>
      </c>
      <c r="E11683" s="8" t="s">
        <v>4674</v>
      </c>
      <c r="F11683" t="s">
        <v>413</v>
      </c>
      <c r="G11683" t="s">
        <v>561</v>
      </c>
      <c r="H11683" t="s">
        <v>562</v>
      </c>
      <c r="I11683" t="s">
        <v>1367</v>
      </c>
      <c r="J11683" s="1" t="s">
        <v>914</v>
      </c>
      <c r="L11683" s="2" t="s">
        <v>915</v>
      </c>
      <c r="M11683" s="2" t="s">
        <v>887</v>
      </c>
      <c r="N11683">
        <v>1</v>
      </c>
      <c r="O11683">
        <v>240000</v>
      </c>
      <c r="P11683">
        <v>240000</v>
      </c>
      <c r="Q11683" t="s">
        <v>870</v>
      </c>
      <c r="R11683" s="3">
        <v>0.25</v>
      </c>
      <c r="S11683">
        <v>180000</v>
      </c>
      <c r="T11683">
        <v>60000</v>
      </c>
    </row>
    <row r="11684" spans="1:20" x14ac:dyDescent="0.25">
      <c r="A11684" t="s">
        <v>115</v>
      </c>
      <c r="B11684">
        <v>2270201</v>
      </c>
      <c r="C11684" s="4" t="s">
        <v>14087</v>
      </c>
      <c r="D11684" s="4" t="s">
        <v>4675</v>
      </c>
      <c r="E11684" s="8" t="s">
        <v>4675</v>
      </c>
      <c r="F11684" t="s">
        <v>413</v>
      </c>
      <c r="G11684" t="s">
        <v>561</v>
      </c>
      <c r="H11684" t="s">
        <v>562</v>
      </c>
      <c r="I11684" t="s">
        <v>1367</v>
      </c>
      <c r="J11684" s="1" t="s">
        <v>916</v>
      </c>
      <c r="L11684" s="2" t="s">
        <v>917</v>
      </c>
      <c r="M11684" s="2" t="s">
        <v>887</v>
      </c>
      <c r="N11684">
        <v>15</v>
      </c>
      <c r="O11684">
        <v>150000</v>
      </c>
      <c r="P11684">
        <v>2250000</v>
      </c>
      <c r="Q11684" t="s">
        <v>870</v>
      </c>
      <c r="R11684" s="3">
        <v>0.25</v>
      </c>
      <c r="S11684">
        <v>1687500</v>
      </c>
      <c r="T11684">
        <v>562500</v>
      </c>
    </row>
    <row r="11685" spans="1:20" x14ac:dyDescent="0.25">
      <c r="A11685" t="s">
        <v>115</v>
      </c>
      <c r="B11685">
        <v>2270201</v>
      </c>
      <c r="C11685" s="4" t="s">
        <v>14087</v>
      </c>
      <c r="D11685" s="4" t="s">
        <v>4676</v>
      </c>
      <c r="E11685" s="8" t="s">
        <v>4676</v>
      </c>
      <c r="F11685" t="s">
        <v>413</v>
      </c>
      <c r="G11685" t="s">
        <v>561</v>
      </c>
      <c r="H11685" t="s">
        <v>562</v>
      </c>
      <c r="I11685" t="s">
        <v>1367</v>
      </c>
      <c r="J11685" s="1" t="s">
        <v>918</v>
      </c>
      <c r="L11685" s="2" t="s">
        <v>919</v>
      </c>
      <c r="M11685" s="2" t="s">
        <v>887</v>
      </c>
      <c r="N11685">
        <v>32</v>
      </c>
      <c r="O11685">
        <v>470000</v>
      </c>
      <c r="P11685">
        <v>15040000</v>
      </c>
      <c r="Q11685" t="s">
        <v>870</v>
      </c>
      <c r="R11685" s="3">
        <v>0.25</v>
      </c>
      <c r="S11685">
        <v>11280000</v>
      </c>
      <c r="T11685">
        <v>3760000</v>
      </c>
    </row>
    <row r="11686" spans="1:20" x14ac:dyDescent="0.25">
      <c r="A11686" t="s">
        <v>115</v>
      </c>
      <c r="B11686">
        <v>2270201</v>
      </c>
      <c r="C11686" s="4" t="s">
        <v>14087</v>
      </c>
      <c r="D11686" s="4" t="s">
        <v>4677</v>
      </c>
      <c r="E11686" s="8" t="s">
        <v>4677</v>
      </c>
      <c r="F11686" t="s">
        <v>413</v>
      </c>
      <c r="G11686" t="s">
        <v>561</v>
      </c>
      <c r="H11686" t="s">
        <v>562</v>
      </c>
      <c r="I11686" t="s">
        <v>1367</v>
      </c>
      <c r="J11686" s="1" t="s">
        <v>920</v>
      </c>
      <c r="L11686" s="2" t="s">
        <v>921</v>
      </c>
      <c r="M11686" s="2" t="s">
        <v>882</v>
      </c>
      <c r="N11686">
        <v>0</v>
      </c>
      <c r="O11686">
        <v>170000</v>
      </c>
      <c r="P11686">
        <v>0</v>
      </c>
      <c r="Q11686" t="s">
        <v>869</v>
      </c>
      <c r="R11686" s="3">
        <v>0.37</v>
      </c>
      <c r="S11686">
        <v>0</v>
      </c>
      <c r="T11686">
        <v>0</v>
      </c>
    </row>
    <row r="11687" spans="1:20" x14ac:dyDescent="0.25">
      <c r="A11687" t="s">
        <v>115</v>
      </c>
      <c r="B11687">
        <v>2270201</v>
      </c>
      <c r="C11687" s="4" t="s">
        <v>14087</v>
      </c>
      <c r="D11687" s="4" t="s">
        <v>4678</v>
      </c>
      <c r="E11687" s="8" t="s">
        <v>4678</v>
      </c>
      <c r="F11687" t="s">
        <v>413</v>
      </c>
      <c r="G11687" t="s">
        <v>561</v>
      </c>
      <c r="H11687" t="s">
        <v>562</v>
      </c>
      <c r="I11687" t="s">
        <v>1367</v>
      </c>
      <c r="J11687" s="1" t="s">
        <v>922</v>
      </c>
      <c r="L11687" s="2" t="s">
        <v>923</v>
      </c>
      <c r="M11687" s="2" t="s">
        <v>887</v>
      </c>
      <c r="N11687">
        <v>0</v>
      </c>
      <c r="O11687">
        <v>130000</v>
      </c>
      <c r="P11687">
        <v>0</v>
      </c>
      <c r="Q11687" t="s">
        <v>870</v>
      </c>
      <c r="R11687" s="3">
        <v>0.25</v>
      </c>
      <c r="S11687">
        <v>0</v>
      </c>
      <c r="T11687">
        <v>0</v>
      </c>
    </row>
    <row r="11688" spans="1:20" x14ac:dyDescent="0.25">
      <c r="A11688" t="s">
        <v>115</v>
      </c>
      <c r="B11688">
        <v>2270201</v>
      </c>
      <c r="C11688" s="4" t="s">
        <v>14087</v>
      </c>
      <c r="D11688" s="4" t="s">
        <v>4679</v>
      </c>
      <c r="E11688" s="8" t="s">
        <v>4679</v>
      </c>
      <c r="F11688" t="s">
        <v>413</v>
      </c>
      <c r="G11688" t="s">
        <v>561</v>
      </c>
      <c r="H11688" t="s">
        <v>562</v>
      </c>
      <c r="I11688" t="s">
        <v>1367</v>
      </c>
      <c r="J11688" s="1" t="s">
        <v>924</v>
      </c>
      <c r="L11688" s="2" t="s">
        <v>925</v>
      </c>
      <c r="M11688" s="2" t="s">
        <v>887</v>
      </c>
      <c r="N11688">
        <v>0</v>
      </c>
      <c r="O11688">
        <v>130000</v>
      </c>
      <c r="P11688">
        <v>0</v>
      </c>
      <c r="Q11688" t="s">
        <v>870</v>
      </c>
      <c r="R11688" s="3">
        <v>0.25</v>
      </c>
      <c r="S11688">
        <v>0</v>
      </c>
      <c r="T11688">
        <v>0</v>
      </c>
    </row>
    <row r="11689" spans="1:20" x14ac:dyDescent="0.25">
      <c r="A11689" t="s">
        <v>115</v>
      </c>
      <c r="B11689">
        <v>2270201</v>
      </c>
      <c r="C11689" s="4" t="s">
        <v>14087</v>
      </c>
      <c r="D11689" s="4" t="s">
        <v>4680</v>
      </c>
      <c r="E11689" s="8" t="s">
        <v>4680</v>
      </c>
      <c r="F11689" t="s">
        <v>413</v>
      </c>
      <c r="G11689" t="s">
        <v>561</v>
      </c>
      <c r="H11689" t="s">
        <v>562</v>
      </c>
      <c r="I11689" t="s">
        <v>1367</v>
      </c>
      <c r="J11689" s="1" t="s">
        <v>926</v>
      </c>
      <c r="L11689" s="2" t="s">
        <v>927</v>
      </c>
      <c r="M11689" s="2" t="s">
        <v>887</v>
      </c>
      <c r="N11689">
        <v>0</v>
      </c>
      <c r="O11689">
        <v>260000</v>
      </c>
      <c r="P11689">
        <v>0</v>
      </c>
      <c r="Q11689" t="s">
        <v>870</v>
      </c>
      <c r="R11689" s="3">
        <v>0.25</v>
      </c>
      <c r="S11689">
        <v>0</v>
      </c>
      <c r="T11689">
        <v>0</v>
      </c>
    </row>
    <row r="11690" spans="1:20" x14ac:dyDescent="0.25">
      <c r="A11690" t="s">
        <v>115</v>
      </c>
      <c r="B11690">
        <v>2270201</v>
      </c>
      <c r="C11690" s="4" t="s">
        <v>14087</v>
      </c>
      <c r="D11690" s="4" t="s">
        <v>4681</v>
      </c>
      <c r="E11690" s="8" t="s">
        <v>4681</v>
      </c>
      <c r="F11690" t="s">
        <v>413</v>
      </c>
      <c r="G11690" t="s">
        <v>561</v>
      </c>
      <c r="H11690" t="s">
        <v>562</v>
      </c>
      <c r="I11690" t="s">
        <v>1367</v>
      </c>
      <c r="J11690" s="1" t="s">
        <v>928</v>
      </c>
      <c r="L11690" s="2" t="s">
        <v>929</v>
      </c>
      <c r="M11690" s="2" t="s">
        <v>887</v>
      </c>
      <c r="N11690">
        <v>0</v>
      </c>
      <c r="O11690">
        <v>210000</v>
      </c>
      <c r="P11690">
        <v>0</v>
      </c>
      <c r="Q11690" t="s">
        <v>870</v>
      </c>
      <c r="R11690" s="3">
        <v>0.25</v>
      </c>
      <c r="S11690">
        <v>0</v>
      </c>
      <c r="T11690">
        <v>0</v>
      </c>
    </row>
    <row r="11691" spans="1:20" x14ac:dyDescent="0.25">
      <c r="A11691" t="s">
        <v>115</v>
      </c>
      <c r="B11691">
        <v>2270201</v>
      </c>
      <c r="C11691" s="4" t="s">
        <v>14087</v>
      </c>
      <c r="D11691" s="4" t="s">
        <v>4682</v>
      </c>
      <c r="E11691" s="8" t="s">
        <v>4682</v>
      </c>
      <c r="F11691" t="s">
        <v>413</v>
      </c>
      <c r="G11691" t="s">
        <v>561</v>
      </c>
      <c r="H11691" t="s">
        <v>562</v>
      </c>
      <c r="I11691" t="s">
        <v>1367</v>
      </c>
      <c r="J11691" s="1" t="s">
        <v>930</v>
      </c>
      <c r="L11691" s="2" t="s">
        <v>931</v>
      </c>
      <c r="M11691" s="2" t="s">
        <v>882</v>
      </c>
      <c r="N11691">
        <v>0</v>
      </c>
      <c r="O11691">
        <v>270000</v>
      </c>
      <c r="P11691">
        <v>0</v>
      </c>
      <c r="Q11691" t="s">
        <v>869</v>
      </c>
      <c r="R11691" s="3">
        <v>0.37</v>
      </c>
      <c r="S11691">
        <v>0</v>
      </c>
      <c r="T11691">
        <v>0</v>
      </c>
    </row>
    <row r="11692" spans="1:20" x14ac:dyDescent="0.25">
      <c r="A11692" t="s">
        <v>115</v>
      </c>
      <c r="B11692">
        <v>2270201</v>
      </c>
      <c r="C11692" s="4" t="s">
        <v>14087</v>
      </c>
      <c r="D11692" s="4" t="s">
        <v>4683</v>
      </c>
      <c r="E11692" s="8" t="s">
        <v>4683</v>
      </c>
      <c r="F11692" t="s">
        <v>413</v>
      </c>
      <c r="G11692" t="s">
        <v>561</v>
      </c>
      <c r="H11692" t="s">
        <v>562</v>
      </c>
      <c r="I11692" t="s">
        <v>1367</v>
      </c>
      <c r="J11692" s="1" t="s">
        <v>932</v>
      </c>
      <c r="L11692" s="2" t="s">
        <v>933</v>
      </c>
      <c r="M11692" s="2" t="s">
        <v>882</v>
      </c>
      <c r="N11692">
        <v>0</v>
      </c>
      <c r="O11692">
        <v>270000</v>
      </c>
      <c r="P11692">
        <v>0</v>
      </c>
      <c r="Q11692" t="s">
        <v>869</v>
      </c>
      <c r="R11692" s="3">
        <v>0.37</v>
      </c>
      <c r="S11692">
        <v>0</v>
      </c>
      <c r="T11692">
        <v>0</v>
      </c>
    </row>
    <row r="11693" spans="1:20" x14ac:dyDescent="0.25">
      <c r="A11693" t="s">
        <v>115</v>
      </c>
      <c r="B11693">
        <v>2270201</v>
      </c>
      <c r="C11693" s="4" t="s">
        <v>14087</v>
      </c>
      <c r="D11693" s="4" t="s">
        <v>4684</v>
      </c>
      <c r="E11693" s="8" t="s">
        <v>4684</v>
      </c>
      <c r="F11693" t="s">
        <v>413</v>
      </c>
      <c r="G11693" t="s">
        <v>561</v>
      </c>
      <c r="H11693" t="s">
        <v>562</v>
      </c>
      <c r="I11693" t="s">
        <v>1367</v>
      </c>
      <c r="J11693" s="1" t="s">
        <v>934</v>
      </c>
      <c r="L11693" s="2" t="s">
        <v>935</v>
      </c>
      <c r="M11693" s="2" t="s">
        <v>882</v>
      </c>
      <c r="N11693">
        <v>0</v>
      </c>
      <c r="O11693">
        <v>130000</v>
      </c>
      <c r="P11693">
        <v>0</v>
      </c>
      <c r="Q11693" t="s">
        <v>869</v>
      </c>
      <c r="R11693" s="3">
        <v>0.37</v>
      </c>
      <c r="S11693">
        <v>0</v>
      </c>
      <c r="T11693">
        <v>0</v>
      </c>
    </row>
    <row r="11694" spans="1:20" x14ac:dyDescent="0.25">
      <c r="A11694" t="s">
        <v>115</v>
      </c>
      <c r="B11694">
        <v>2270201</v>
      </c>
      <c r="C11694" s="4" t="s">
        <v>14087</v>
      </c>
      <c r="D11694" s="4" t="s">
        <v>4685</v>
      </c>
      <c r="E11694" s="8" t="s">
        <v>4685</v>
      </c>
      <c r="F11694" t="s">
        <v>413</v>
      </c>
      <c r="G11694" t="s">
        <v>561</v>
      </c>
      <c r="H11694" t="s">
        <v>562</v>
      </c>
      <c r="I11694" t="s">
        <v>1367</v>
      </c>
      <c r="J11694" s="1" t="s">
        <v>936</v>
      </c>
      <c r="L11694" s="2" t="s">
        <v>937</v>
      </c>
      <c r="M11694" s="2" t="s">
        <v>887</v>
      </c>
      <c r="N11694">
        <v>0</v>
      </c>
      <c r="O11694">
        <v>165000</v>
      </c>
      <c r="P11694">
        <v>0</v>
      </c>
      <c r="Q11694" t="s">
        <v>870</v>
      </c>
      <c r="R11694" s="3">
        <v>0.25</v>
      </c>
      <c r="S11694">
        <v>0</v>
      </c>
      <c r="T11694">
        <v>0</v>
      </c>
    </row>
    <row r="11695" spans="1:20" x14ac:dyDescent="0.25">
      <c r="A11695" t="s">
        <v>115</v>
      </c>
      <c r="B11695">
        <v>2270201</v>
      </c>
      <c r="C11695" s="4" t="s">
        <v>14087</v>
      </c>
      <c r="D11695" s="4" t="s">
        <v>4686</v>
      </c>
      <c r="E11695" s="8" t="s">
        <v>4686</v>
      </c>
      <c r="F11695" t="s">
        <v>413</v>
      </c>
      <c r="G11695" t="s">
        <v>561</v>
      </c>
      <c r="H11695" t="s">
        <v>562</v>
      </c>
      <c r="I11695" t="s">
        <v>1367</v>
      </c>
      <c r="J11695" s="1" t="s">
        <v>938</v>
      </c>
      <c r="L11695" s="2" t="s">
        <v>939</v>
      </c>
      <c r="M11695" s="2" t="s">
        <v>940</v>
      </c>
      <c r="N11695">
        <v>0</v>
      </c>
      <c r="O11695">
        <v>32000</v>
      </c>
      <c r="P11695">
        <v>0</v>
      </c>
      <c r="Q11695" t="s">
        <v>871</v>
      </c>
      <c r="R11695" s="3">
        <v>0</v>
      </c>
      <c r="S11695">
        <v>0</v>
      </c>
      <c r="T11695">
        <v>0</v>
      </c>
    </row>
    <row r="11696" spans="1:20" x14ac:dyDescent="0.25">
      <c r="A11696" t="s">
        <v>115</v>
      </c>
      <c r="B11696">
        <v>2270201</v>
      </c>
      <c r="C11696" s="4" t="s">
        <v>14087</v>
      </c>
      <c r="D11696" s="4" t="s">
        <v>4687</v>
      </c>
      <c r="E11696" s="8" t="s">
        <v>4687</v>
      </c>
      <c r="F11696" t="s">
        <v>413</v>
      </c>
      <c r="G11696" t="s">
        <v>561</v>
      </c>
      <c r="H11696" t="s">
        <v>562</v>
      </c>
      <c r="I11696" t="s">
        <v>1367</v>
      </c>
      <c r="J11696" s="1" t="s">
        <v>941</v>
      </c>
      <c r="L11696" s="2" t="s">
        <v>942</v>
      </c>
      <c r="M11696" s="2" t="s">
        <v>940</v>
      </c>
      <c r="N11696">
        <v>0</v>
      </c>
      <c r="O11696">
        <v>34000</v>
      </c>
      <c r="P11696">
        <v>0</v>
      </c>
      <c r="Q11696" t="s">
        <v>871</v>
      </c>
      <c r="R11696" s="3">
        <v>0</v>
      </c>
      <c r="S11696">
        <v>0</v>
      </c>
      <c r="T11696">
        <v>0</v>
      </c>
    </row>
    <row r="11697" spans="1:20" x14ac:dyDescent="0.25">
      <c r="A11697" t="s">
        <v>115</v>
      </c>
      <c r="B11697">
        <v>2270201</v>
      </c>
      <c r="C11697" s="4" t="s">
        <v>14087</v>
      </c>
      <c r="D11697" s="4" t="s">
        <v>4688</v>
      </c>
      <c r="E11697" s="8" t="s">
        <v>4688</v>
      </c>
      <c r="F11697" t="s">
        <v>413</v>
      </c>
      <c r="G11697" t="s">
        <v>561</v>
      </c>
      <c r="H11697" t="s">
        <v>562</v>
      </c>
      <c r="I11697" t="s">
        <v>1367</v>
      </c>
      <c r="J11697" s="1" t="s">
        <v>943</v>
      </c>
      <c r="L11697" s="2" t="s">
        <v>944</v>
      </c>
      <c r="M11697" s="2" t="s">
        <v>940</v>
      </c>
      <c r="N11697">
        <v>0</v>
      </c>
      <c r="O11697">
        <v>31000</v>
      </c>
      <c r="P11697">
        <v>0</v>
      </c>
      <c r="Q11697" t="s">
        <v>871</v>
      </c>
      <c r="R11697" s="3">
        <v>0</v>
      </c>
      <c r="S11697">
        <v>0</v>
      </c>
      <c r="T11697">
        <v>0</v>
      </c>
    </row>
    <row r="11698" spans="1:20" x14ac:dyDescent="0.25">
      <c r="A11698" t="s">
        <v>84</v>
      </c>
      <c r="B11698">
        <v>2270301</v>
      </c>
      <c r="C11698" s="4" t="s">
        <v>14087</v>
      </c>
      <c r="D11698" s="4" t="s">
        <v>3787</v>
      </c>
      <c r="E11698" s="8" t="s">
        <v>3787</v>
      </c>
      <c r="F11698" t="s">
        <v>413</v>
      </c>
      <c r="G11698" t="s">
        <v>526</v>
      </c>
      <c r="H11698" t="s">
        <v>424</v>
      </c>
      <c r="I11698" t="s">
        <v>1368</v>
      </c>
      <c r="J11698" s="1" t="s">
        <v>880</v>
      </c>
      <c r="L11698" s="2" t="s">
        <v>881</v>
      </c>
      <c r="M11698" s="2" t="s">
        <v>882</v>
      </c>
      <c r="N11698">
        <v>30</v>
      </c>
      <c r="O11698">
        <v>700000</v>
      </c>
      <c r="P11698">
        <v>21000000</v>
      </c>
      <c r="Q11698" t="s">
        <v>869</v>
      </c>
      <c r="R11698" s="3">
        <v>0.37</v>
      </c>
      <c r="S11698">
        <v>13230000</v>
      </c>
      <c r="T11698">
        <v>7770000</v>
      </c>
    </row>
    <row r="11699" spans="1:20" x14ac:dyDescent="0.25">
      <c r="A11699" t="s">
        <v>84</v>
      </c>
      <c r="B11699">
        <v>2270301</v>
      </c>
      <c r="C11699" s="4" t="s">
        <v>14087</v>
      </c>
      <c r="D11699" s="4" t="s">
        <v>3788</v>
      </c>
      <c r="E11699" s="8" t="s">
        <v>3788</v>
      </c>
      <c r="F11699" t="s">
        <v>413</v>
      </c>
      <c r="G11699" t="s">
        <v>526</v>
      </c>
      <c r="H11699" t="s">
        <v>424</v>
      </c>
      <c r="I11699" t="s">
        <v>1368</v>
      </c>
      <c r="J11699" s="1" t="s">
        <v>883</v>
      </c>
      <c r="L11699" s="2" t="s">
        <v>884</v>
      </c>
      <c r="M11699" s="2" t="s">
        <v>882</v>
      </c>
      <c r="N11699">
        <v>0</v>
      </c>
      <c r="O11699">
        <v>420000</v>
      </c>
      <c r="P11699">
        <v>0</v>
      </c>
      <c r="Q11699" t="s">
        <v>869</v>
      </c>
      <c r="R11699" s="3">
        <v>0.37</v>
      </c>
      <c r="S11699">
        <v>0</v>
      </c>
      <c r="T11699">
        <v>0</v>
      </c>
    </row>
    <row r="11700" spans="1:20" x14ac:dyDescent="0.25">
      <c r="A11700" t="s">
        <v>84</v>
      </c>
      <c r="B11700">
        <v>2270301</v>
      </c>
      <c r="C11700" s="4" t="s">
        <v>14087</v>
      </c>
      <c r="D11700" s="4" t="s">
        <v>3789</v>
      </c>
      <c r="E11700" s="8" t="s">
        <v>3789</v>
      </c>
      <c r="F11700" t="s">
        <v>413</v>
      </c>
      <c r="G11700" t="s">
        <v>526</v>
      </c>
      <c r="H11700" t="s">
        <v>424</v>
      </c>
      <c r="I11700" t="s">
        <v>1368</v>
      </c>
      <c r="J11700" s="1" t="s">
        <v>885</v>
      </c>
      <c r="L11700" s="2" t="s">
        <v>886</v>
      </c>
      <c r="M11700" s="2" t="s">
        <v>887</v>
      </c>
      <c r="N11700">
        <v>0</v>
      </c>
      <c r="O11700">
        <v>250000</v>
      </c>
      <c r="P11700">
        <v>0</v>
      </c>
      <c r="Q11700" t="s">
        <v>870</v>
      </c>
      <c r="R11700" s="3">
        <v>0.25</v>
      </c>
      <c r="S11700">
        <v>0</v>
      </c>
      <c r="T11700">
        <v>0</v>
      </c>
    </row>
    <row r="11701" spans="1:20" x14ac:dyDescent="0.25">
      <c r="A11701" t="s">
        <v>84</v>
      </c>
      <c r="B11701">
        <v>2270301</v>
      </c>
      <c r="C11701" s="4" t="s">
        <v>14087</v>
      </c>
      <c r="D11701" s="4" t="s">
        <v>3790</v>
      </c>
      <c r="E11701" s="8" t="s">
        <v>3790</v>
      </c>
      <c r="F11701" t="s">
        <v>413</v>
      </c>
      <c r="G11701" t="s">
        <v>526</v>
      </c>
      <c r="H11701" t="s">
        <v>424</v>
      </c>
      <c r="I11701" t="s">
        <v>1368</v>
      </c>
      <c r="J11701" s="1" t="s">
        <v>888</v>
      </c>
      <c r="L11701" s="2" t="s">
        <v>889</v>
      </c>
      <c r="M11701" s="2" t="s">
        <v>887</v>
      </c>
      <c r="N11701">
        <v>30</v>
      </c>
      <c r="O11701">
        <v>275000</v>
      </c>
      <c r="P11701">
        <v>8250000</v>
      </c>
      <c r="Q11701" t="s">
        <v>870</v>
      </c>
      <c r="R11701" s="3">
        <v>0.25</v>
      </c>
      <c r="S11701">
        <v>6187500</v>
      </c>
      <c r="T11701">
        <v>2062500</v>
      </c>
    </row>
    <row r="11702" spans="1:20" x14ac:dyDescent="0.25">
      <c r="A11702" t="s">
        <v>84</v>
      </c>
      <c r="B11702">
        <v>2270301</v>
      </c>
      <c r="C11702" s="4" t="s">
        <v>14087</v>
      </c>
      <c r="D11702" s="4" t="s">
        <v>3791</v>
      </c>
      <c r="E11702" s="8" t="s">
        <v>3791</v>
      </c>
      <c r="F11702" t="s">
        <v>413</v>
      </c>
      <c r="G11702" t="s">
        <v>526</v>
      </c>
      <c r="H11702" t="s">
        <v>424</v>
      </c>
      <c r="I11702" t="s">
        <v>1368</v>
      </c>
      <c r="J11702" s="1" t="s">
        <v>890</v>
      </c>
      <c r="L11702" s="2" t="s">
        <v>891</v>
      </c>
      <c r="M11702" s="2" t="s">
        <v>882</v>
      </c>
      <c r="N11702">
        <v>30</v>
      </c>
      <c r="O11702">
        <v>150000</v>
      </c>
      <c r="P11702">
        <v>4500000</v>
      </c>
      <c r="Q11702" t="s">
        <v>869</v>
      </c>
      <c r="R11702" s="3">
        <v>0.37</v>
      </c>
      <c r="S11702">
        <v>2835000</v>
      </c>
      <c r="T11702">
        <v>1665000</v>
      </c>
    </row>
    <row r="11703" spans="1:20" x14ac:dyDescent="0.25">
      <c r="A11703" t="s">
        <v>84</v>
      </c>
      <c r="B11703">
        <v>2270301</v>
      </c>
      <c r="C11703" s="4" t="s">
        <v>14087</v>
      </c>
      <c r="D11703" s="4" t="s">
        <v>3792</v>
      </c>
      <c r="E11703" s="8" t="s">
        <v>3792</v>
      </c>
      <c r="F11703" t="s">
        <v>413</v>
      </c>
      <c r="G11703" t="s">
        <v>526</v>
      </c>
      <c r="H11703" t="s">
        <v>424</v>
      </c>
      <c r="I11703" t="s">
        <v>1368</v>
      </c>
      <c r="J11703" s="1" t="s">
        <v>892</v>
      </c>
      <c r="L11703" s="2" t="s">
        <v>893</v>
      </c>
      <c r="M11703" s="2" t="s">
        <v>882</v>
      </c>
      <c r="N11703">
        <v>0</v>
      </c>
      <c r="O11703">
        <v>300000</v>
      </c>
      <c r="P11703">
        <v>0</v>
      </c>
      <c r="Q11703" t="s">
        <v>869</v>
      </c>
      <c r="R11703" s="3">
        <v>0.37</v>
      </c>
      <c r="S11703">
        <v>0</v>
      </c>
      <c r="T11703">
        <v>0</v>
      </c>
    </row>
    <row r="11704" spans="1:20" x14ac:dyDescent="0.25">
      <c r="A11704" t="s">
        <v>84</v>
      </c>
      <c r="B11704">
        <v>2270301</v>
      </c>
      <c r="C11704" s="4" t="s">
        <v>14087</v>
      </c>
      <c r="D11704" s="4" t="s">
        <v>3793</v>
      </c>
      <c r="E11704" s="8" t="s">
        <v>3793</v>
      </c>
      <c r="F11704" t="s">
        <v>413</v>
      </c>
      <c r="G11704" t="s">
        <v>526</v>
      </c>
      <c r="H11704" t="s">
        <v>424</v>
      </c>
      <c r="I11704" t="s">
        <v>1368</v>
      </c>
      <c r="J11704" s="1" t="s">
        <v>894</v>
      </c>
      <c r="L11704" s="2" t="s">
        <v>895</v>
      </c>
      <c r="M11704" s="2" t="s">
        <v>882</v>
      </c>
      <c r="N11704">
        <v>30</v>
      </c>
      <c r="O11704">
        <v>400000</v>
      </c>
      <c r="P11704">
        <v>12000000</v>
      </c>
      <c r="Q11704" t="s">
        <v>869</v>
      </c>
      <c r="R11704" s="3">
        <v>0.37</v>
      </c>
      <c r="S11704">
        <v>7560000</v>
      </c>
      <c r="T11704">
        <v>4440000</v>
      </c>
    </row>
    <row r="11705" spans="1:20" x14ac:dyDescent="0.25">
      <c r="A11705" t="s">
        <v>84</v>
      </c>
      <c r="B11705">
        <v>2270301</v>
      </c>
      <c r="C11705" s="4" t="s">
        <v>14087</v>
      </c>
      <c r="D11705" s="4" t="s">
        <v>3794</v>
      </c>
      <c r="E11705" s="8" t="s">
        <v>3794</v>
      </c>
      <c r="F11705" t="s">
        <v>413</v>
      </c>
      <c r="G11705" t="s">
        <v>526</v>
      </c>
      <c r="H11705" t="s">
        <v>424</v>
      </c>
      <c r="I11705" t="s">
        <v>1368</v>
      </c>
      <c r="J11705" s="1" t="s">
        <v>896</v>
      </c>
      <c r="L11705" s="2" t="s">
        <v>897</v>
      </c>
      <c r="M11705" s="2" t="s">
        <v>882</v>
      </c>
      <c r="N11705">
        <v>30</v>
      </c>
      <c r="O11705">
        <v>360000</v>
      </c>
      <c r="P11705">
        <v>10800000</v>
      </c>
      <c r="Q11705" t="s">
        <v>869</v>
      </c>
      <c r="R11705" s="3">
        <v>0.37</v>
      </c>
      <c r="S11705">
        <v>6804000</v>
      </c>
      <c r="T11705">
        <v>3996000</v>
      </c>
    </row>
    <row r="11706" spans="1:20" x14ac:dyDescent="0.25">
      <c r="A11706" t="s">
        <v>84</v>
      </c>
      <c r="B11706">
        <v>2270301</v>
      </c>
      <c r="C11706" s="4" t="s">
        <v>14087</v>
      </c>
      <c r="D11706" s="4" t="s">
        <v>3795</v>
      </c>
      <c r="E11706" s="8" t="s">
        <v>3795</v>
      </c>
      <c r="F11706" t="s">
        <v>413</v>
      </c>
      <c r="G11706" t="s">
        <v>526</v>
      </c>
      <c r="H11706" t="s">
        <v>424</v>
      </c>
      <c r="I11706" t="s">
        <v>1368</v>
      </c>
      <c r="J11706" s="1" t="s">
        <v>898</v>
      </c>
      <c r="L11706" s="2" t="s">
        <v>899</v>
      </c>
      <c r="M11706" s="2" t="s">
        <v>882</v>
      </c>
      <c r="N11706">
        <v>0</v>
      </c>
      <c r="O11706">
        <v>250000</v>
      </c>
      <c r="P11706">
        <v>0</v>
      </c>
      <c r="Q11706" t="s">
        <v>869</v>
      </c>
      <c r="R11706" s="3">
        <v>0.37</v>
      </c>
      <c r="S11706">
        <v>0</v>
      </c>
      <c r="T11706">
        <v>0</v>
      </c>
    </row>
    <row r="11707" spans="1:20" x14ac:dyDescent="0.25">
      <c r="A11707" t="s">
        <v>84</v>
      </c>
      <c r="B11707">
        <v>2270301</v>
      </c>
      <c r="C11707" s="4" t="s">
        <v>14087</v>
      </c>
      <c r="D11707" s="4" t="s">
        <v>3796</v>
      </c>
      <c r="E11707" s="8" t="s">
        <v>3796</v>
      </c>
      <c r="F11707" t="s">
        <v>413</v>
      </c>
      <c r="G11707" t="s">
        <v>526</v>
      </c>
      <c r="H11707" t="s">
        <v>424</v>
      </c>
      <c r="I11707" t="s">
        <v>1368</v>
      </c>
      <c r="J11707" s="1" t="s">
        <v>900</v>
      </c>
      <c r="L11707" s="2" t="s">
        <v>901</v>
      </c>
      <c r="M11707" s="2" t="s">
        <v>882</v>
      </c>
      <c r="N11707">
        <v>0</v>
      </c>
      <c r="O11707">
        <v>360000</v>
      </c>
      <c r="P11707">
        <v>0</v>
      </c>
      <c r="Q11707" t="s">
        <v>869</v>
      </c>
      <c r="R11707" s="3">
        <v>0.37</v>
      </c>
      <c r="S11707">
        <v>0</v>
      </c>
      <c r="T11707">
        <v>0</v>
      </c>
    </row>
    <row r="11708" spans="1:20" x14ac:dyDescent="0.25">
      <c r="A11708" t="s">
        <v>84</v>
      </c>
      <c r="B11708">
        <v>2270301</v>
      </c>
      <c r="C11708" s="4" t="s">
        <v>14087</v>
      </c>
      <c r="D11708" s="4" t="s">
        <v>3797</v>
      </c>
      <c r="E11708" s="8" t="s">
        <v>3797</v>
      </c>
      <c r="F11708" t="s">
        <v>413</v>
      </c>
      <c r="G11708" t="s">
        <v>526</v>
      </c>
      <c r="H11708" t="s">
        <v>424</v>
      </c>
      <c r="I11708" t="s">
        <v>1368</v>
      </c>
      <c r="J11708" s="1" t="s">
        <v>902</v>
      </c>
      <c r="L11708" s="2" t="s">
        <v>903</v>
      </c>
      <c r="M11708" s="2" t="s">
        <v>887</v>
      </c>
      <c r="N11708">
        <v>30</v>
      </c>
      <c r="O11708">
        <v>300000</v>
      </c>
      <c r="P11708">
        <v>9000000</v>
      </c>
      <c r="Q11708" t="s">
        <v>870</v>
      </c>
      <c r="R11708" s="3">
        <v>0.25</v>
      </c>
      <c r="S11708">
        <v>6750000</v>
      </c>
      <c r="T11708">
        <v>2250000</v>
      </c>
    </row>
    <row r="11709" spans="1:20" x14ac:dyDescent="0.25">
      <c r="A11709" t="s">
        <v>84</v>
      </c>
      <c r="B11709">
        <v>2270301</v>
      </c>
      <c r="C11709" s="4" t="s">
        <v>14087</v>
      </c>
      <c r="D11709" s="4" t="s">
        <v>3798</v>
      </c>
      <c r="E11709" s="8" t="s">
        <v>3798</v>
      </c>
      <c r="F11709" t="s">
        <v>413</v>
      </c>
      <c r="G11709" t="s">
        <v>526</v>
      </c>
      <c r="H11709" t="s">
        <v>424</v>
      </c>
      <c r="I11709" t="s">
        <v>1368</v>
      </c>
      <c r="J11709" s="1" t="s">
        <v>904</v>
      </c>
      <c r="L11709" s="2" t="s">
        <v>905</v>
      </c>
      <c r="M11709" s="2" t="s">
        <v>887</v>
      </c>
      <c r="N11709">
        <v>30</v>
      </c>
      <c r="O11709">
        <v>690000</v>
      </c>
      <c r="P11709">
        <v>20700000</v>
      </c>
      <c r="Q11709" t="s">
        <v>870</v>
      </c>
      <c r="R11709" s="3">
        <v>0.25</v>
      </c>
      <c r="S11709">
        <v>15525000</v>
      </c>
      <c r="T11709">
        <v>5175000</v>
      </c>
    </row>
    <row r="11710" spans="1:20" x14ac:dyDescent="0.25">
      <c r="A11710" t="s">
        <v>84</v>
      </c>
      <c r="B11710">
        <v>2270301</v>
      </c>
      <c r="C11710" s="4" t="s">
        <v>14087</v>
      </c>
      <c r="D11710" s="4" t="s">
        <v>3799</v>
      </c>
      <c r="E11710" s="8" t="s">
        <v>3799</v>
      </c>
      <c r="F11710" t="s">
        <v>413</v>
      </c>
      <c r="G11710" t="s">
        <v>526</v>
      </c>
      <c r="H11710" t="s">
        <v>424</v>
      </c>
      <c r="I11710" t="s">
        <v>1368</v>
      </c>
      <c r="J11710" s="1" t="s">
        <v>906</v>
      </c>
      <c r="L11710" s="2" t="s">
        <v>907</v>
      </c>
      <c r="M11710" s="2" t="s">
        <v>887</v>
      </c>
      <c r="N11710">
        <v>0</v>
      </c>
      <c r="O11710">
        <v>330000</v>
      </c>
      <c r="P11710">
        <v>0</v>
      </c>
      <c r="Q11710" t="s">
        <v>870</v>
      </c>
      <c r="R11710" s="3">
        <v>0.25</v>
      </c>
      <c r="S11710">
        <v>0</v>
      </c>
      <c r="T11710">
        <v>0</v>
      </c>
    </row>
    <row r="11711" spans="1:20" x14ac:dyDescent="0.25">
      <c r="A11711" t="s">
        <v>84</v>
      </c>
      <c r="B11711">
        <v>2270301</v>
      </c>
      <c r="C11711" s="4" t="s">
        <v>14087</v>
      </c>
      <c r="D11711" s="4" t="s">
        <v>3800</v>
      </c>
      <c r="E11711" s="8" t="s">
        <v>3800</v>
      </c>
      <c r="F11711" t="s">
        <v>413</v>
      </c>
      <c r="G11711" t="s">
        <v>526</v>
      </c>
      <c r="H11711" t="s">
        <v>424</v>
      </c>
      <c r="I11711" t="s">
        <v>1368</v>
      </c>
      <c r="J11711" s="1" t="s">
        <v>908</v>
      </c>
      <c r="L11711" s="2" t="s">
        <v>909</v>
      </c>
      <c r="M11711" s="2" t="s">
        <v>882</v>
      </c>
      <c r="N11711">
        <v>30</v>
      </c>
      <c r="O11711">
        <v>200000</v>
      </c>
      <c r="P11711">
        <v>6000000</v>
      </c>
      <c r="Q11711" t="s">
        <v>869</v>
      </c>
      <c r="R11711" s="3">
        <v>0.37</v>
      </c>
      <c r="S11711">
        <v>3780000</v>
      </c>
      <c r="T11711">
        <v>2220000</v>
      </c>
    </row>
    <row r="11712" spans="1:20" x14ac:dyDescent="0.25">
      <c r="A11712" t="s">
        <v>84</v>
      </c>
      <c r="B11712">
        <v>2270301</v>
      </c>
      <c r="C11712" s="4" t="s">
        <v>14087</v>
      </c>
      <c r="D11712" s="4" t="s">
        <v>3801</v>
      </c>
      <c r="E11712" s="8" t="s">
        <v>3801</v>
      </c>
      <c r="F11712" t="s">
        <v>413</v>
      </c>
      <c r="G11712" t="s">
        <v>526</v>
      </c>
      <c r="H11712" t="s">
        <v>424</v>
      </c>
      <c r="I11712" t="s">
        <v>1368</v>
      </c>
      <c r="J11712" s="1" t="s">
        <v>910</v>
      </c>
      <c r="L11712" s="2" t="s">
        <v>911</v>
      </c>
      <c r="M11712" s="2" t="s">
        <v>887</v>
      </c>
      <c r="N11712">
        <v>30</v>
      </c>
      <c r="O11712">
        <v>400000</v>
      </c>
      <c r="P11712">
        <v>12000000</v>
      </c>
      <c r="Q11712" t="s">
        <v>870</v>
      </c>
      <c r="R11712" s="3">
        <v>0.25</v>
      </c>
      <c r="S11712">
        <v>9000000</v>
      </c>
      <c r="T11712">
        <v>3000000</v>
      </c>
    </row>
    <row r="11713" spans="1:20" x14ac:dyDescent="0.25">
      <c r="A11713" t="s">
        <v>84</v>
      </c>
      <c r="B11713">
        <v>2270301</v>
      </c>
      <c r="C11713" s="4" t="s">
        <v>14087</v>
      </c>
      <c r="D11713" s="4" t="s">
        <v>3802</v>
      </c>
      <c r="E11713" s="8" t="s">
        <v>3802</v>
      </c>
      <c r="F11713" t="s">
        <v>413</v>
      </c>
      <c r="G11713" t="s">
        <v>526</v>
      </c>
      <c r="H11713" t="s">
        <v>424</v>
      </c>
      <c r="I11713" t="s">
        <v>1368</v>
      </c>
      <c r="J11713" s="1" t="s">
        <v>912</v>
      </c>
      <c r="L11713" s="2" t="s">
        <v>913</v>
      </c>
      <c r="M11713" s="2" t="s">
        <v>882</v>
      </c>
      <c r="N11713">
        <v>30</v>
      </c>
      <c r="O11713">
        <v>240000</v>
      </c>
      <c r="P11713">
        <v>7200000</v>
      </c>
      <c r="Q11713" t="s">
        <v>869</v>
      </c>
      <c r="R11713" s="3">
        <v>0.37</v>
      </c>
      <c r="S11713">
        <v>4536000</v>
      </c>
      <c r="T11713">
        <v>2664000</v>
      </c>
    </row>
    <row r="11714" spans="1:20" x14ac:dyDescent="0.25">
      <c r="A11714" t="s">
        <v>84</v>
      </c>
      <c r="B11714">
        <v>2270301</v>
      </c>
      <c r="C11714" s="4" t="s">
        <v>14087</v>
      </c>
      <c r="D11714" s="4" t="s">
        <v>3803</v>
      </c>
      <c r="E11714" s="8" t="s">
        <v>3803</v>
      </c>
      <c r="F11714" t="s">
        <v>413</v>
      </c>
      <c r="G11714" t="s">
        <v>526</v>
      </c>
      <c r="H11714" t="s">
        <v>424</v>
      </c>
      <c r="I11714" t="s">
        <v>1368</v>
      </c>
      <c r="J11714" s="1" t="s">
        <v>914</v>
      </c>
      <c r="L11714" s="2" t="s">
        <v>915</v>
      </c>
      <c r="M11714" s="2" t="s">
        <v>887</v>
      </c>
      <c r="N11714">
        <v>0</v>
      </c>
      <c r="O11714">
        <v>240000</v>
      </c>
      <c r="P11714">
        <v>0</v>
      </c>
      <c r="Q11714" t="s">
        <v>870</v>
      </c>
      <c r="R11714" s="3">
        <v>0.25</v>
      </c>
      <c r="S11714">
        <v>0</v>
      </c>
      <c r="T11714">
        <v>0</v>
      </c>
    </row>
    <row r="11715" spans="1:20" x14ac:dyDescent="0.25">
      <c r="A11715" t="s">
        <v>84</v>
      </c>
      <c r="B11715">
        <v>2270301</v>
      </c>
      <c r="C11715" s="4" t="s">
        <v>14087</v>
      </c>
      <c r="D11715" s="4" t="s">
        <v>3804</v>
      </c>
      <c r="E11715" s="8" t="s">
        <v>3804</v>
      </c>
      <c r="F11715" t="s">
        <v>413</v>
      </c>
      <c r="G11715" t="s">
        <v>526</v>
      </c>
      <c r="H11715" t="s">
        <v>424</v>
      </c>
      <c r="I11715" t="s">
        <v>1368</v>
      </c>
      <c r="J11715" s="1" t="s">
        <v>916</v>
      </c>
      <c r="L11715" s="2" t="s">
        <v>917</v>
      </c>
      <c r="M11715" s="2" t="s">
        <v>887</v>
      </c>
      <c r="N11715">
        <v>30</v>
      </c>
      <c r="O11715">
        <v>150000</v>
      </c>
      <c r="P11715">
        <v>4500000</v>
      </c>
      <c r="Q11715" t="s">
        <v>870</v>
      </c>
      <c r="R11715" s="3">
        <v>0.25</v>
      </c>
      <c r="S11715">
        <v>3375000</v>
      </c>
      <c r="T11715">
        <v>1125000</v>
      </c>
    </row>
    <row r="11716" spans="1:20" x14ac:dyDescent="0.25">
      <c r="A11716" t="s">
        <v>84</v>
      </c>
      <c r="B11716">
        <v>2270301</v>
      </c>
      <c r="C11716" s="4" t="s">
        <v>14087</v>
      </c>
      <c r="D11716" s="4" t="s">
        <v>3805</v>
      </c>
      <c r="E11716" s="8" t="s">
        <v>3805</v>
      </c>
      <c r="F11716" t="s">
        <v>413</v>
      </c>
      <c r="G11716" t="s">
        <v>526</v>
      </c>
      <c r="H11716" t="s">
        <v>424</v>
      </c>
      <c r="I11716" t="s">
        <v>1368</v>
      </c>
      <c r="J11716" s="1" t="s">
        <v>918</v>
      </c>
      <c r="L11716" s="2" t="s">
        <v>919</v>
      </c>
      <c r="M11716" s="2" t="s">
        <v>887</v>
      </c>
      <c r="N11716">
        <v>46</v>
      </c>
      <c r="O11716">
        <v>470000</v>
      </c>
      <c r="P11716">
        <v>21620000</v>
      </c>
      <c r="Q11716" t="s">
        <v>870</v>
      </c>
      <c r="R11716" s="3">
        <v>0.25</v>
      </c>
      <c r="S11716">
        <v>16215000</v>
      </c>
      <c r="T11716">
        <v>5405000</v>
      </c>
    </row>
    <row r="11717" spans="1:20" x14ac:dyDescent="0.25">
      <c r="A11717" t="s">
        <v>84</v>
      </c>
      <c r="B11717">
        <v>2270301</v>
      </c>
      <c r="C11717" s="4" t="s">
        <v>14087</v>
      </c>
      <c r="D11717" s="4" t="s">
        <v>3806</v>
      </c>
      <c r="E11717" s="8" t="s">
        <v>3806</v>
      </c>
      <c r="F11717" t="s">
        <v>413</v>
      </c>
      <c r="G11717" t="s">
        <v>526</v>
      </c>
      <c r="H11717" t="s">
        <v>424</v>
      </c>
      <c r="I11717" t="s">
        <v>1368</v>
      </c>
      <c r="J11717" s="1" t="s">
        <v>920</v>
      </c>
      <c r="L11717" s="2" t="s">
        <v>921</v>
      </c>
      <c r="M11717" s="2" t="s">
        <v>882</v>
      </c>
      <c r="N11717">
        <v>0</v>
      </c>
      <c r="O11717">
        <v>170000</v>
      </c>
      <c r="P11717">
        <v>0</v>
      </c>
      <c r="Q11717" t="s">
        <v>869</v>
      </c>
      <c r="R11717" s="3">
        <v>0.37</v>
      </c>
      <c r="S11717">
        <v>0</v>
      </c>
      <c r="T11717">
        <v>0</v>
      </c>
    </row>
    <row r="11718" spans="1:20" x14ac:dyDescent="0.25">
      <c r="A11718" t="s">
        <v>84</v>
      </c>
      <c r="B11718">
        <v>2270301</v>
      </c>
      <c r="C11718" s="4" t="s">
        <v>14087</v>
      </c>
      <c r="D11718" s="4" t="s">
        <v>3807</v>
      </c>
      <c r="E11718" s="8" t="s">
        <v>3807</v>
      </c>
      <c r="F11718" t="s">
        <v>413</v>
      </c>
      <c r="G11718" t="s">
        <v>526</v>
      </c>
      <c r="H11718" t="s">
        <v>424</v>
      </c>
      <c r="I11718" t="s">
        <v>1368</v>
      </c>
      <c r="J11718" s="1" t="s">
        <v>922</v>
      </c>
      <c r="L11718" s="2" t="s">
        <v>923</v>
      </c>
      <c r="M11718" s="2" t="s">
        <v>887</v>
      </c>
      <c r="N11718">
        <v>0</v>
      </c>
      <c r="O11718">
        <v>130000</v>
      </c>
      <c r="P11718">
        <v>0</v>
      </c>
      <c r="Q11718" t="s">
        <v>870</v>
      </c>
      <c r="R11718" s="3">
        <v>0.25</v>
      </c>
      <c r="S11718">
        <v>0</v>
      </c>
      <c r="T11718">
        <v>0</v>
      </c>
    </row>
    <row r="11719" spans="1:20" x14ac:dyDescent="0.25">
      <c r="A11719" t="s">
        <v>84</v>
      </c>
      <c r="B11719">
        <v>2270301</v>
      </c>
      <c r="C11719" s="4" t="s">
        <v>14087</v>
      </c>
      <c r="D11719" s="4" t="s">
        <v>3808</v>
      </c>
      <c r="E11719" s="8" t="s">
        <v>3808</v>
      </c>
      <c r="F11719" t="s">
        <v>413</v>
      </c>
      <c r="G11719" t="s">
        <v>526</v>
      </c>
      <c r="H11719" t="s">
        <v>424</v>
      </c>
      <c r="I11719" t="s">
        <v>1368</v>
      </c>
      <c r="J11719" s="1" t="s">
        <v>924</v>
      </c>
      <c r="L11719" s="2" t="s">
        <v>925</v>
      </c>
      <c r="M11719" s="2" t="s">
        <v>887</v>
      </c>
      <c r="N11719">
        <v>0</v>
      </c>
      <c r="O11719">
        <v>130000</v>
      </c>
      <c r="P11719">
        <v>0</v>
      </c>
      <c r="Q11719" t="s">
        <v>870</v>
      </c>
      <c r="R11719" s="3">
        <v>0.25</v>
      </c>
      <c r="S11719">
        <v>0</v>
      </c>
      <c r="T11719">
        <v>0</v>
      </c>
    </row>
    <row r="11720" spans="1:20" x14ac:dyDescent="0.25">
      <c r="A11720" t="s">
        <v>84</v>
      </c>
      <c r="B11720">
        <v>2270301</v>
      </c>
      <c r="C11720" s="4" t="s">
        <v>14087</v>
      </c>
      <c r="D11720" s="4" t="s">
        <v>3809</v>
      </c>
      <c r="E11720" s="8" t="s">
        <v>3809</v>
      </c>
      <c r="F11720" t="s">
        <v>413</v>
      </c>
      <c r="G11720" t="s">
        <v>526</v>
      </c>
      <c r="H11720" t="s">
        <v>424</v>
      </c>
      <c r="I11720" t="s">
        <v>1368</v>
      </c>
      <c r="J11720" s="1" t="s">
        <v>926</v>
      </c>
      <c r="L11720" s="2" t="s">
        <v>927</v>
      </c>
      <c r="M11720" s="2" t="s">
        <v>887</v>
      </c>
      <c r="N11720">
        <v>0</v>
      </c>
      <c r="O11720">
        <v>260000</v>
      </c>
      <c r="P11720">
        <v>0</v>
      </c>
      <c r="Q11720" t="s">
        <v>870</v>
      </c>
      <c r="R11720" s="3">
        <v>0.25</v>
      </c>
      <c r="S11720">
        <v>0</v>
      </c>
      <c r="T11720">
        <v>0</v>
      </c>
    </row>
    <row r="11721" spans="1:20" x14ac:dyDescent="0.25">
      <c r="A11721" t="s">
        <v>84</v>
      </c>
      <c r="B11721">
        <v>2270301</v>
      </c>
      <c r="C11721" s="4" t="s">
        <v>14087</v>
      </c>
      <c r="D11721" s="4" t="s">
        <v>3810</v>
      </c>
      <c r="E11721" s="8" t="s">
        <v>3810</v>
      </c>
      <c r="F11721" t="s">
        <v>413</v>
      </c>
      <c r="G11721" t="s">
        <v>526</v>
      </c>
      <c r="H11721" t="s">
        <v>424</v>
      </c>
      <c r="I11721" t="s">
        <v>1368</v>
      </c>
      <c r="J11721" s="1" t="s">
        <v>928</v>
      </c>
      <c r="L11721" s="2" t="s">
        <v>929</v>
      </c>
      <c r="M11721" s="2" t="s">
        <v>887</v>
      </c>
      <c r="N11721">
        <v>0</v>
      </c>
      <c r="O11721">
        <v>210000</v>
      </c>
      <c r="P11721">
        <v>0</v>
      </c>
      <c r="Q11721" t="s">
        <v>870</v>
      </c>
      <c r="R11721" s="3">
        <v>0.25</v>
      </c>
      <c r="S11721">
        <v>0</v>
      </c>
      <c r="T11721">
        <v>0</v>
      </c>
    </row>
    <row r="11722" spans="1:20" x14ac:dyDescent="0.25">
      <c r="A11722" t="s">
        <v>84</v>
      </c>
      <c r="B11722">
        <v>2270301</v>
      </c>
      <c r="C11722" s="4" t="s">
        <v>14087</v>
      </c>
      <c r="D11722" s="4" t="s">
        <v>3811</v>
      </c>
      <c r="E11722" s="8" t="s">
        <v>3811</v>
      </c>
      <c r="F11722" t="s">
        <v>413</v>
      </c>
      <c r="G11722" t="s">
        <v>526</v>
      </c>
      <c r="H11722" t="s">
        <v>424</v>
      </c>
      <c r="I11722" t="s">
        <v>1368</v>
      </c>
      <c r="J11722" s="1" t="s">
        <v>930</v>
      </c>
      <c r="L11722" s="2" t="s">
        <v>931</v>
      </c>
      <c r="M11722" s="2" t="s">
        <v>882</v>
      </c>
      <c r="N11722">
        <v>0</v>
      </c>
      <c r="O11722">
        <v>270000</v>
      </c>
      <c r="P11722">
        <v>0</v>
      </c>
      <c r="Q11722" t="s">
        <v>869</v>
      </c>
      <c r="R11722" s="3">
        <v>0.37</v>
      </c>
      <c r="S11722">
        <v>0</v>
      </c>
      <c r="T11722">
        <v>0</v>
      </c>
    </row>
    <row r="11723" spans="1:20" x14ac:dyDescent="0.25">
      <c r="A11723" t="s">
        <v>84</v>
      </c>
      <c r="B11723">
        <v>2270301</v>
      </c>
      <c r="C11723" s="4" t="s">
        <v>14087</v>
      </c>
      <c r="D11723" s="4" t="s">
        <v>3812</v>
      </c>
      <c r="E11723" s="8" t="s">
        <v>3812</v>
      </c>
      <c r="F11723" t="s">
        <v>413</v>
      </c>
      <c r="G11723" t="s">
        <v>526</v>
      </c>
      <c r="H11723" t="s">
        <v>424</v>
      </c>
      <c r="I11723" t="s">
        <v>1368</v>
      </c>
      <c r="J11723" s="1" t="s">
        <v>932</v>
      </c>
      <c r="L11723" s="2" t="s">
        <v>933</v>
      </c>
      <c r="M11723" s="2" t="s">
        <v>882</v>
      </c>
      <c r="N11723">
        <v>0</v>
      </c>
      <c r="O11723">
        <v>270000</v>
      </c>
      <c r="P11723">
        <v>0</v>
      </c>
      <c r="Q11723" t="s">
        <v>869</v>
      </c>
      <c r="R11723" s="3">
        <v>0.37</v>
      </c>
      <c r="S11723">
        <v>0</v>
      </c>
      <c r="T11723">
        <v>0</v>
      </c>
    </row>
    <row r="11724" spans="1:20" x14ac:dyDescent="0.25">
      <c r="A11724" t="s">
        <v>84</v>
      </c>
      <c r="B11724">
        <v>2270301</v>
      </c>
      <c r="C11724" s="4" t="s">
        <v>14087</v>
      </c>
      <c r="D11724" s="4" t="s">
        <v>3813</v>
      </c>
      <c r="E11724" s="8" t="s">
        <v>3813</v>
      </c>
      <c r="F11724" t="s">
        <v>413</v>
      </c>
      <c r="G11724" t="s">
        <v>526</v>
      </c>
      <c r="H11724" t="s">
        <v>424</v>
      </c>
      <c r="I11724" t="s">
        <v>1368</v>
      </c>
      <c r="J11724" s="1" t="s">
        <v>934</v>
      </c>
      <c r="L11724" s="2" t="s">
        <v>935</v>
      </c>
      <c r="M11724" s="2" t="s">
        <v>882</v>
      </c>
      <c r="N11724">
        <v>0</v>
      </c>
      <c r="O11724">
        <v>130000</v>
      </c>
      <c r="P11724">
        <v>0</v>
      </c>
      <c r="Q11724" t="s">
        <v>869</v>
      </c>
      <c r="R11724" s="3">
        <v>0.37</v>
      </c>
      <c r="S11724">
        <v>0</v>
      </c>
      <c r="T11724">
        <v>0</v>
      </c>
    </row>
    <row r="11725" spans="1:20" x14ac:dyDescent="0.25">
      <c r="A11725" t="s">
        <v>84</v>
      </c>
      <c r="B11725">
        <v>2270301</v>
      </c>
      <c r="C11725" s="4" t="s">
        <v>14087</v>
      </c>
      <c r="D11725" s="4" t="s">
        <v>3814</v>
      </c>
      <c r="E11725" s="8" t="s">
        <v>3814</v>
      </c>
      <c r="F11725" t="s">
        <v>413</v>
      </c>
      <c r="G11725" t="s">
        <v>526</v>
      </c>
      <c r="H11725" t="s">
        <v>424</v>
      </c>
      <c r="I11725" t="s">
        <v>1368</v>
      </c>
      <c r="J11725" s="1" t="s">
        <v>936</v>
      </c>
      <c r="L11725" s="2" t="s">
        <v>937</v>
      </c>
      <c r="M11725" s="2" t="s">
        <v>887</v>
      </c>
      <c r="N11725">
        <v>0</v>
      </c>
      <c r="O11725">
        <v>165000</v>
      </c>
      <c r="P11725">
        <v>0</v>
      </c>
      <c r="Q11725" t="s">
        <v>870</v>
      </c>
      <c r="R11725" s="3">
        <v>0.25</v>
      </c>
      <c r="S11725">
        <v>0</v>
      </c>
      <c r="T11725">
        <v>0</v>
      </c>
    </row>
    <row r="11726" spans="1:20" x14ac:dyDescent="0.25">
      <c r="A11726" t="s">
        <v>84</v>
      </c>
      <c r="B11726">
        <v>2270301</v>
      </c>
      <c r="C11726" s="4" t="s">
        <v>14087</v>
      </c>
      <c r="D11726" s="4" t="s">
        <v>3815</v>
      </c>
      <c r="E11726" s="8" t="s">
        <v>3815</v>
      </c>
      <c r="F11726" t="s">
        <v>413</v>
      </c>
      <c r="G11726" t="s">
        <v>526</v>
      </c>
      <c r="H11726" t="s">
        <v>424</v>
      </c>
      <c r="I11726" t="s">
        <v>1368</v>
      </c>
      <c r="J11726" s="1" t="s">
        <v>938</v>
      </c>
      <c r="L11726" s="2" t="s">
        <v>939</v>
      </c>
      <c r="M11726" s="2" t="s">
        <v>940</v>
      </c>
      <c r="N11726">
        <v>0</v>
      </c>
      <c r="O11726">
        <v>32000</v>
      </c>
      <c r="P11726">
        <v>0</v>
      </c>
      <c r="Q11726" t="s">
        <v>871</v>
      </c>
      <c r="R11726" s="3">
        <v>0</v>
      </c>
      <c r="S11726">
        <v>0</v>
      </c>
      <c r="T11726">
        <v>0</v>
      </c>
    </row>
    <row r="11727" spans="1:20" x14ac:dyDescent="0.25">
      <c r="A11727" t="s">
        <v>84</v>
      </c>
      <c r="B11727">
        <v>2270301</v>
      </c>
      <c r="C11727" s="4" t="s">
        <v>14087</v>
      </c>
      <c r="D11727" s="4" t="s">
        <v>3816</v>
      </c>
      <c r="E11727" s="8" t="s">
        <v>3816</v>
      </c>
      <c r="F11727" t="s">
        <v>413</v>
      </c>
      <c r="G11727" t="s">
        <v>526</v>
      </c>
      <c r="H11727" t="s">
        <v>424</v>
      </c>
      <c r="I11727" t="s">
        <v>1368</v>
      </c>
      <c r="J11727" s="1" t="s">
        <v>941</v>
      </c>
      <c r="L11727" s="2" t="s">
        <v>942</v>
      </c>
      <c r="M11727" s="2" t="s">
        <v>940</v>
      </c>
      <c r="N11727">
        <v>0</v>
      </c>
      <c r="O11727">
        <v>34000</v>
      </c>
      <c r="P11727">
        <v>0</v>
      </c>
      <c r="Q11727" t="s">
        <v>871</v>
      </c>
      <c r="R11727" s="3">
        <v>0</v>
      </c>
      <c r="S11727">
        <v>0</v>
      </c>
      <c r="T11727">
        <v>0</v>
      </c>
    </row>
    <row r="11728" spans="1:20" x14ac:dyDescent="0.25">
      <c r="A11728" t="s">
        <v>84</v>
      </c>
      <c r="B11728">
        <v>2270301</v>
      </c>
      <c r="C11728" s="4" t="s">
        <v>14087</v>
      </c>
      <c r="D11728" s="4" t="s">
        <v>3817</v>
      </c>
      <c r="E11728" s="8" t="s">
        <v>3817</v>
      </c>
      <c r="F11728" t="s">
        <v>413</v>
      </c>
      <c r="G11728" t="s">
        <v>526</v>
      </c>
      <c r="H11728" t="s">
        <v>424</v>
      </c>
      <c r="I11728" t="s">
        <v>1368</v>
      </c>
      <c r="J11728" s="1" t="s">
        <v>943</v>
      </c>
      <c r="L11728" s="2" t="s">
        <v>944</v>
      </c>
      <c r="M11728" s="2" t="s">
        <v>940</v>
      </c>
      <c r="N11728">
        <v>0</v>
      </c>
      <c r="O11728">
        <v>31000</v>
      </c>
      <c r="P11728">
        <v>0</v>
      </c>
      <c r="Q11728" t="s">
        <v>871</v>
      </c>
      <c r="R11728" s="3">
        <v>0</v>
      </c>
      <c r="S11728">
        <v>0</v>
      </c>
      <c r="T11728">
        <v>0</v>
      </c>
    </row>
    <row r="11729" spans="1:20" x14ac:dyDescent="0.25">
      <c r="A11729" t="s">
        <v>186</v>
      </c>
      <c r="B11729">
        <v>2270401</v>
      </c>
      <c r="C11729" s="4" t="s">
        <v>14087</v>
      </c>
      <c r="D11729" s="4" t="s">
        <v>6619</v>
      </c>
      <c r="E11729" s="8" t="s">
        <v>6619</v>
      </c>
      <c r="F11729" t="s">
        <v>413</v>
      </c>
      <c r="G11729" t="s">
        <v>641</v>
      </c>
      <c r="H11729" t="s">
        <v>389</v>
      </c>
      <c r="I11729" t="s">
        <v>1369</v>
      </c>
      <c r="J11729" s="1" t="s">
        <v>880</v>
      </c>
      <c r="L11729" s="2" t="s">
        <v>881</v>
      </c>
      <c r="M11729" s="2" t="s">
        <v>882</v>
      </c>
      <c r="N11729">
        <v>10</v>
      </c>
      <c r="O11729">
        <v>700000</v>
      </c>
      <c r="P11729">
        <v>7000000</v>
      </c>
      <c r="Q11729" t="s">
        <v>869</v>
      </c>
      <c r="R11729" s="3">
        <v>0.37</v>
      </c>
      <c r="S11729">
        <v>4410000</v>
      </c>
      <c r="T11729">
        <v>2590000</v>
      </c>
    </row>
    <row r="11730" spans="1:20" x14ac:dyDescent="0.25">
      <c r="A11730" t="s">
        <v>186</v>
      </c>
      <c r="B11730">
        <v>2270401</v>
      </c>
      <c r="C11730" s="4" t="s">
        <v>14087</v>
      </c>
      <c r="D11730" s="4" t="s">
        <v>6620</v>
      </c>
      <c r="E11730" s="8" t="s">
        <v>6620</v>
      </c>
      <c r="F11730" t="s">
        <v>413</v>
      </c>
      <c r="G11730" t="s">
        <v>641</v>
      </c>
      <c r="H11730" t="s">
        <v>389</v>
      </c>
      <c r="I11730" t="s">
        <v>1369</v>
      </c>
      <c r="J11730" s="1" t="s">
        <v>883</v>
      </c>
      <c r="L11730" s="2" t="s">
        <v>884</v>
      </c>
      <c r="M11730" s="2" t="s">
        <v>882</v>
      </c>
      <c r="N11730">
        <v>0</v>
      </c>
      <c r="O11730">
        <v>420000</v>
      </c>
      <c r="P11730">
        <v>0</v>
      </c>
      <c r="Q11730" t="s">
        <v>869</v>
      </c>
      <c r="R11730" s="3">
        <v>0.37</v>
      </c>
      <c r="S11730">
        <v>0</v>
      </c>
      <c r="T11730">
        <v>0</v>
      </c>
    </row>
    <row r="11731" spans="1:20" x14ac:dyDescent="0.25">
      <c r="A11731" t="s">
        <v>186</v>
      </c>
      <c r="B11731">
        <v>2270401</v>
      </c>
      <c r="C11731" s="4" t="s">
        <v>14087</v>
      </c>
      <c r="D11731" s="4" t="s">
        <v>6621</v>
      </c>
      <c r="E11731" s="8" t="s">
        <v>6621</v>
      </c>
      <c r="F11731" t="s">
        <v>413</v>
      </c>
      <c r="G11731" t="s">
        <v>641</v>
      </c>
      <c r="H11731" t="s">
        <v>389</v>
      </c>
      <c r="I11731" t="s">
        <v>1369</v>
      </c>
      <c r="J11731" s="1" t="s">
        <v>885</v>
      </c>
      <c r="L11731" s="2" t="s">
        <v>886</v>
      </c>
      <c r="M11731" s="2" t="s">
        <v>887</v>
      </c>
      <c r="N11731">
        <v>10</v>
      </c>
      <c r="O11731">
        <v>250000</v>
      </c>
      <c r="P11731">
        <v>2500000</v>
      </c>
      <c r="Q11731" t="s">
        <v>870</v>
      </c>
      <c r="R11731" s="3">
        <v>0.25</v>
      </c>
      <c r="S11731">
        <v>1875000</v>
      </c>
      <c r="T11731">
        <v>625000</v>
      </c>
    </row>
    <row r="11732" spans="1:20" x14ac:dyDescent="0.25">
      <c r="A11732" t="s">
        <v>186</v>
      </c>
      <c r="B11732">
        <v>2270401</v>
      </c>
      <c r="C11732" s="4" t="s">
        <v>14087</v>
      </c>
      <c r="D11732" s="4" t="s">
        <v>6622</v>
      </c>
      <c r="E11732" s="8" t="s">
        <v>6622</v>
      </c>
      <c r="F11732" t="s">
        <v>413</v>
      </c>
      <c r="G11732" t="s">
        <v>641</v>
      </c>
      <c r="H11732" t="s">
        <v>389</v>
      </c>
      <c r="I11732" t="s">
        <v>1369</v>
      </c>
      <c r="J11732" s="1" t="s">
        <v>888</v>
      </c>
      <c r="L11732" s="2" t="s">
        <v>889</v>
      </c>
      <c r="M11732" s="2" t="s">
        <v>887</v>
      </c>
      <c r="N11732">
        <v>0</v>
      </c>
      <c r="O11732">
        <v>275000</v>
      </c>
      <c r="P11732">
        <v>0</v>
      </c>
      <c r="Q11732" t="s">
        <v>870</v>
      </c>
      <c r="R11732" s="3">
        <v>0.25</v>
      </c>
      <c r="S11732">
        <v>0</v>
      </c>
      <c r="T11732">
        <v>0</v>
      </c>
    </row>
    <row r="11733" spans="1:20" x14ac:dyDescent="0.25">
      <c r="A11733" t="s">
        <v>186</v>
      </c>
      <c r="B11733">
        <v>2270401</v>
      </c>
      <c r="C11733" s="4" t="s">
        <v>14087</v>
      </c>
      <c r="D11733" s="4" t="s">
        <v>6623</v>
      </c>
      <c r="E11733" s="8" t="s">
        <v>6623</v>
      </c>
      <c r="F11733" t="s">
        <v>413</v>
      </c>
      <c r="G11733" t="s">
        <v>641</v>
      </c>
      <c r="H11733" t="s">
        <v>389</v>
      </c>
      <c r="I11733" t="s">
        <v>1369</v>
      </c>
      <c r="J11733" s="1" t="s">
        <v>890</v>
      </c>
      <c r="L11733" s="2" t="s">
        <v>891</v>
      </c>
      <c r="M11733" s="2" t="s">
        <v>882</v>
      </c>
      <c r="N11733">
        <v>0</v>
      </c>
      <c r="O11733">
        <v>150000</v>
      </c>
      <c r="P11733">
        <v>0</v>
      </c>
      <c r="Q11733" t="s">
        <v>869</v>
      </c>
      <c r="R11733" s="3">
        <v>0.37</v>
      </c>
      <c r="S11733">
        <v>0</v>
      </c>
      <c r="T11733">
        <v>0</v>
      </c>
    </row>
    <row r="11734" spans="1:20" x14ac:dyDescent="0.25">
      <c r="A11734" t="s">
        <v>186</v>
      </c>
      <c r="B11734">
        <v>2270401</v>
      </c>
      <c r="C11734" s="4" t="s">
        <v>14087</v>
      </c>
      <c r="D11734" s="4" t="s">
        <v>6624</v>
      </c>
      <c r="E11734" s="8" t="s">
        <v>6624</v>
      </c>
      <c r="F11734" t="s">
        <v>413</v>
      </c>
      <c r="G11734" t="s">
        <v>641</v>
      </c>
      <c r="H11734" t="s">
        <v>389</v>
      </c>
      <c r="I11734" t="s">
        <v>1369</v>
      </c>
      <c r="J11734" s="1" t="s">
        <v>892</v>
      </c>
      <c r="L11734" s="2" t="s">
        <v>893</v>
      </c>
      <c r="M11734" s="2" t="s">
        <v>882</v>
      </c>
      <c r="N11734">
        <v>0</v>
      </c>
      <c r="O11734">
        <v>300000</v>
      </c>
      <c r="P11734">
        <v>0</v>
      </c>
      <c r="Q11734" t="s">
        <v>869</v>
      </c>
      <c r="R11734" s="3">
        <v>0.37</v>
      </c>
      <c r="S11734">
        <v>0</v>
      </c>
      <c r="T11734">
        <v>0</v>
      </c>
    </row>
    <row r="11735" spans="1:20" x14ac:dyDescent="0.25">
      <c r="A11735" t="s">
        <v>186</v>
      </c>
      <c r="B11735">
        <v>2270401</v>
      </c>
      <c r="C11735" s="4" t="s">
        <v>14087</v>
      </c>
      <c r="D11735" s="4" t="s">
        <v>6625</v>
      </c>
      <c r="E11735" s="8" t="s">
        <v>6625</v>
      </c>
      <c r="F11735" t="s">
        <v>413</v>
      </c>
      <c r="G11735" t="s">
        <v>641</v>
      </c>
      <c r="H11735" t="s">
        <v>389</v>
      </c>
      <c r="I11735" t="s">
        <v>1369</v>
      </c>
      <c r="J11735" s="1" t="s">
        <v>894</v>
      </c>
      <c r="L11735" s="2" t="s">
        <v>895</v>
      </c>
      <c r="M11735" s="2" t="s">
        <v>882</v>
      </c>
      <c r="N11735">
        <v>10</v>
      </c>
      <c r="O11735">
        <v>400000</v>
      </c>
      <c r="P11735">
        <v>4000000</v>
      </c>
      <c r="Q11735" t="s">
        <v>869</v>
      </c>
      <c r="R11735" s="3">
        <v>0.37</v>
      </c>
      <c r="S11735">
        <v>2520000</v>
      </c>
      <c r="T11735">
        <v>1480000</v>
      </c>
    </row>
    <row r="11736" spans="1:20" x14ac:dyDescent="0.25">
      <c r="A11736" t="s">
        <v>186</v>
      </c>
      <c r="B11736">
        <v>2270401</v>
      </c>
      <c r="C11736" s="4" t="s">
        <v>14087</v>
      </c>
      <c r="D11736" s="4" t="s">
        <v>6626</v>
      </c>
      <c r="E11736" s="8" t="s">
        <v>6626</v>
      </c>
      <c r="F11736" t="s">
        <v>413</v>
      </c>
      <c r="G11736" t="s">
        <v>641</v>
      </c>
      <c r="H11736" t="s">
        <v>389</v>
      </c>
      <c r="I11736" t="s">
        <v>1369</v>
      </c>
      <c r="J11736" s="1" t="s">
        <v>896</v>
      </c>
      <c r="L11736" s="2" t="s">
        <v>897</v>
      </c>
      <c r="M11736" s="2" t="s">
        <v>882</v>
      </c>
      <c r="N11736">
        <v>10</v>
      </c>
      <c r="O11736">
        <v>360000</v>
      </c>
      <c r="P11736">
        <v>3600000</v>
      </c>
      <c r="Q11736" t="s">
        <v>869</v>
      </c>
      <c r="R11736" s="3">
        <v>0.37</v>
      </c>
      <c r="S11736">
        <v>2268000</v>
      </c>
      <c r="T11736">
        <v>1332000</v>
      </c>
    </row>
    <row r="11737" spans="1:20" x14ac:dyDescent="0.25">
      <c r="A11737" t="s">
        <v>186</v>
      </c>
      <c r="B11737">
        <v>2270401</v>
      </c>
      <c r="C11737" s="4" t="s">
        <v>14087</v>
      </c>
      <c r="D11737" s="4" t="s">
        <v>6627</v>
      </c>
      <c r="E11737" s="8" t="s">
        <v>6627</v>
      </c>
      <c r="F11737" t="s">
        <v>413</v>
      </c>
      <c r="G11737" t="s">
        <v>641</v>
      </c>
      <c r="H11737" t="s">
        <v>389</v>
      </c>
      <c r="I11737" t="s">
        <v>1369</v>
      </c>
      <c r="J11737" s="1" t="s">
        <v>898</v>
      </c>
      <c r="L11737" s="2" t="s">
        <v>899</v>
      </c>
      <c r="M11737" s="2" t="s">
        <v>882</v>
      </c>
      <c r="N11737">
        <v>0</v>
      </c>
      <c r="O11737">
        <v>250000</v>
      </c>
      <c r="P11737">
        <v>0</v>
      </c>
      <c r="Q11737" t="s">
        <v>869</v>
      </c>
      <c r="R11737" s="3">
        <v>0.37</v>
      </c>
      <c r="S11737">
        <v>0</v>
      </c>
      <c r="T11737">
        <v>0</v>
      </c>
    </row>
    <row r="11738" spans="1:20" x14ac:dyDescent="0.25">
      <c r="A11738" t="s">
        <v>186</v>
      </c>
      <c r="B11738">
        <v>2270401</v>
      </c>
      <c r="C11738" s="4" t="s">
        <v>14087</v>
      </c>
      <c r="D11738" s="4" t="s">
        <v>6628</v>
      </c>
      <c r="E11738" s="8" t="s">
        <v>6628</v>
      </c>
      <c r="F11738" t="s">
        <v>413</v>
      </c>
      <c r="G11738" t="s">
        <v>641</v>
      </c>
      <c r="H11738" t="s">
        <v>389</v>
      </c>
      <c r="I11738" t="s">
        <v>1369</v>
      </c>
      <c r="J11738" s="1" t="s">
        <v>900</v>
      </c>
      <c r="L11738" s="2" t="s">
        <v>901</v>
      </c>
      <c r="M11738" s="2" t="s">
        <v>882</v>
      </c>
      <c r="N11738">
        <v>0</v>
      </c>
      <c r="O11738">
        <v>360000</v>
      </c>
      <c r="P11738">
        <v>0</v>
      </c>
      <c r="Q11738" t="s">
        <v>869</v>
      </c>
      <c r="R11738" s="3">
        <v>0.37</v>
      </c>
      <c r="S11738">
        <v>0</v>
      </c>
      <c r="T11738">
        <v>0</v>
      </c>
    </row>
    <row r="11739" spans="1:20" x14ac:dyDescent="0.25">
      <c r="A11739" t="s">
        <v>186</v>
      </c>
      <c r="B11739">
        <v>2270401</v>
      </c>
      <c r="C11739" s="4" t="s">
        <v>14087</v>
      </c>
      <c r="D11739" s="4" t="s">
        <v>6629</v>
      </c>
      <c r="E11739" s="8" t="s">
        <v>6629</v>
      </c>
      <c r="F11739" t="s">
        <v>413</v>
      </c>
      <c r="G11739" t="s">
        <v>641</v>
      </c>
      <c r="H11739" t="s">
        <v>389</v>
      </c>
      <c r="I11739" t="s">
        <v>1369</v>
      </c>
      <c r="J11739" s="1" t="s">
        <v>902</v>
      </c>
      <c r="L11739" s="2" t="s">
        <v>903</v>
      </c>
      <c r="M11739" s="2" t="s">
        <v>887</v>
      </c>
      <c r="N11739">
        <v>10</v>
      </c>
      <c r="O11739">
        <v>300000</v>
      </c>
      <c r="P11739">
        <v>3000000</v>
      </c>
      <c r="Q11739" t="s">
        <v>870</v>
      </c>
      <c r="R11739" s="3">
        <v>0.25</v>
      </c>
      <c r="S11739">
        <v>2250000</v>
      </c>
      <c r="T11739">
        <v>750000</v>
      </c>
    </row>
    <row r="11740" spans="1:20" x14ac:dyDescent="0.25">
      <c r="A11740" t="s">
        <v>186</v>
      </c>
      <c r="B11740">
        <v>2270401</v>
      </c>
      <c r="C11740" s="4" t="s">
        <v>14087</v>
      </c>
      <c r="D11740" s="4" t="s">
        <v>6630</v>
      </c>
      <c r="E11740" s="8" t="s">
        <v>6630</v>
      </c>
      <c r="F11740" t="s">
        <v>413</v>
      </c>
      <c r="G11740" t="s">
        <v>641</v>
      </c>
      <c r="H11740" t="s">
        <v>389</v>
      </c>
      <c r="I11740" t="s">
        <v>1369</v>
      </c>
      <c r="J11740" s="1" t="s">
        <v>904</v>
      </c>
      <c r="L11740" s="2" t="s">
        <v>905</v>
      </c>
      <c r="M11740" s="2" t="s">
        <v>887</v>
      </c>
      <c r="N11740">
        <v>10</v>
      </c>
      <c r="O11740">
        <v>690000</v>
      </c>
      <c r="P11740">
        <v>6900000</v>
      </c>
      <c r="Q11740" t="s">
        <v>870</v>
      </c>
      <c r="R11740" s="3">
        <v>0.25</v>
      </c>
      <c r="S11740">
        <v>5175000</v>
      </c>
      <c r="T11740">
        <v>1725000</v>
      </c>
    </row>
    <row r="11741" spans="1:20" x14ac:dyDescent="0.25">
      <c r="A11741" t="s">
        <v>186</v>
      </c>
      <c r="B11741">
        <v>2270401</v>
      </c>
      <c r="C11741" s="4" t="s">
        <v>14087</v>
      </c>
      <c r="D11741" s="4" t="s">
        <v>6631</v>
      </c>
      <c r="E11741" s="8" t="s">
        <v>6631</v>
      </c>
      <c r="F11741" t="s">
        <v>413</v>
      </c>
      <c r="G11741" t="s">
        <v>641</v>
      </c>
      <c r="H11741" t="s">
        <v>389</v>
      </c>
      <c r="I11741" t="s">
        <v>1369</v>
      </c>
      <c r="J11741" s="1" t="s">
        <v>906</v>
      </c>
      <c r="L11741" s="2" t="s">
        <v>907</v>
      </c>
      <c r="M11741" s="2" t="s">
        <v>887</v>
      </c>
      <c r="N11741">
        <v>0</v>
      </c>
      <c r="O11741">
        <v>330000</v>
      </c>
      <c r="P11741">
        <v>0</v>
      </c>
      <c r="Q11741" t="s">
        <v>870</v>
      </c>
      <c r="R11741" s="3">
        <v>0.25</v>
      </c>
      <c r="S11741">
        <v>0</v>
      </c>
      <c r="T11741">
        <v>0</v>
      </c>
    </row>
    <row r="11742" spans="1:20" x14ac:dyDescent="0.25">
      <c r="A11742" t="s">
        <v>186</v>
      </c>
      <c r="B11742">
        <v>2270401</v>
      </c>
      <c r="C11742" s="4" t="s">
        <v>14087</v>
      </c>
      <c r="D11742" s="4" t="s">
        <v>6632</v>
      </c>
      <c r="E11742" s="8" t="s">
        <v>6632</v>
      </c>
      <c r="F11742" t="s">
        <v>413</v>
      </c>
      <c r="G11742" t="s">
        <v>641</v>
      </c>
      <c r="H11742" t="s">
        <v>389</v>
      </c>
      <c r="I11742" t="s">
        <v>1369</v>
      </c>
      <c r="J11742" s="1" t="s">
        <v>908</v>
      </c>
      <c r="L11742" s="2" t="s">
        <v>909</v>
      </c>
      <c r="M11742" s="2" t="s">
        <v>882</v>
      </c>
      <c r="N11742">
        <v>10</v>
      </c>
      <c r="O11742">
        <v>200000</v>
      </c>
      <c r="P11742">
        <v>2000000</v>
      </c>
      <c r="Q11742" t="s">
        <v>869</v>
      </c>
      <c r="R11742" s="3">
        <v>0.37</v>
      </c>
      <c r="S11742">
        <v>1260000</v>
      </c>
      <c r="T11742">
        <v>740000</v>
      </c>
    </row>
    <row r="11743" spans="1:20" x14ac:dyDescent="0.25">
      <c r="A11743" t="s">
        <v>186</v>
      </c>
      <c r="B11743">
        <v>2270401</v>
      </c>
      <c r="C11743" s="4" t="s">
        <v>14087</v>
      </c>
      <c r="D11743" s="4" t="s">
        <v>6633</v>
      </c>
      <c r="E11743" s="8" t="s">
        <v>6633</v>
      </c>
      <c r="F11743" t="s">
        <v>413</v>
      </c>
      <c r="G11743" t="s">
        <v>641</v>
      </c>
      <c r="H11743" t="s">
        <v>389</v>
      </c>
      <c r="I11743" t="s">
        <v>1369</v>
      </c>
      <c r="J11743" s="1" t="s">
        <v>910</v>
      </c>
      <c r="L11743" s="2" t="s">
        <v>911</v>
      </c>
      <c r="M11743" s="2" t="s">
        <v>887</v>
      </c>
      <c r="N11743">
        <v>10</v>
      </c>
      <c r="O11743">
        <v>400000</v>
      </c>
      <c r="P11743">
        <v>4000000</v>
      </c>
      <c r="Q11743" t="s">
        <v>870</v>
      </c>
      <c r="R11743" s="3">
        <v>0.25</v>
      </c>
      <c r="S11743">
        <v>3000000</v>
      </c>
      <c r="T11743">
        <v>1000000</v>
      </c>
    </row>
    <row r="11744" spans="1:20" x14ac:dyDescent="0.25">
      <c r="A11744" t="s">
        <v>186</v>
      </c>
      <c r="B11744">
        <v>2270401</v>
      </c>
      <c r="C11744" s="4" t="s">
        <v>14087</v>
      </c>
      <c r="D11744" s="4" t="s">
        <v>6634</v>
      </c>
      <c r="E11744" s="8" t="s">
        <v>6634</v>
      </c>
      <c r="F11744" t="s">
        <v>413</v>
      </c>
      <c r="G11744" t="s">
        <v>641</v>
      </c>
      <c r="H11744" t="s">
        <v>389</v>
      </c>
      <c r="I11744" t="s">
        <v>1369</v>
      </c>
      <c r="J11744" s="1" t="s">
        <v>912</v>
      </c>
      <c r="L11744" s="2" t="s">
        <v>913</v>
      </c>
      <c r="M11744" s="2" t="s">
        <v>882</v>
      </c>
      <c r="N11744">
        <v>10</v>
      </c>
      <c r="O11744">
        <v>240000</v>
      </c>
      <c r="P11744">
        <v>2400000</v>
      </c>
      <c r="Q11744" t="s">
        <v>869</v>
      </c>
      <c r="R11744" s="3">
        <v>0.37</v>
      </c>
      <c r="S11744">
        <v>1512000</v>
      </c>
      <c r="T11744">
        <v>888000</v>
      </c>
    </row>
    <row r="11745" spans="1:20" x14ac:dyDescent="0.25">
      <c r="A11745" t="s">
        <v>186</v>
      </c>
      <c r="B11745">
        <v>2270401</v>
      </c>
      <c r="C11745" s="4" t="s">
        <v>14087</v>
      </c>
      <c r="D11745" s="4" t="s">
        <v>6635</v>
      </c>
      <c r="E11745" s="8" t="s">
        <v>6635</v>
      </c>
      <c r="F11745" t="s">
        <v>413</v>
      </c>
      <c r="G11745" t="s">
        <v>641</v>
      </c>
      <c r="H11745" t="s">
        <v>389</v>
      </c>
      <c r="I11745" t="s">
        <v>1369</v>
      </c>
      <c r="J11745" s="1" t="s">
        <v>914</v>
      </c>
      <c r="L11745" s="2" t="s">
        <v>915</v>
      </c>
      <c r="M11745" s="2" t="s">
        <v>887</v>
      </c>
      <c r="N11745">
        <v>10</v>
      </c>
      <c r="O11745">
        <v>240000</v>
      </c>
      <c r="P11745">
        <v>2400000</v>
      </c>
      <c r="Q11745" t="s">
        <v>870</v>
      </c>
      <c r="R11745" s="3">
        <v>0.25</v>
      </c>
      <c r="S11745">
        <v>1800000</v>
      </c>
      <c r="T11745">
        <v>600000</v>
      </c>
    </row>
    <row r="11746" spans="1:20" x14ac:dyDescent="0.25">
      <c r="A11746" t="s">
        <v>186</v>
      </c>
      <c r="B11746">
        <v>2270401</v>
      </c>
      <c r="C11746" s="4" t="s">
        <v>14087</v>
      </c>
      <c r="D11746" s="4" t="s">
        <v>6636</v>
      </c>
      <c r="E11746" s="8" t="s">
        <v>6636</v>
      </c>
      <c r="F11746" t="s">
        <v>413</v>
      </c>
      <c r="G11746" t="s">
        <v>641</v>
      </c>
      <c r="H11746" t="s">
        <v>389</v>
      </c>
      <c r="I11746" t="s">
        <v>1369</v>
      </c>
      <c r="J11746" s="1" t="s">
        <v>916</v>
      </c>
      <c r="L11746" s="2" t="s">
        <v>917</v>
      </c>
      <c r="M11746" s="2" t="s">
        <v>887</v>
      </c>
      <c r="N11746">
        <v>0</v>
      </c>
      <c r="O11746">
        <v>150000</v>
      </c>
      <c r="P11746">
        <v>0</v>
      </c>
      <c r="Q11746" t="s">
        <v>870</v>
      </c>
      <c r="R11746" s="3">
        <v>0.25</v>
      </c>
      <c r="S11746">
        <v>0</v>
      </c>
      <c r="T11746">
        <v>0</v>
      </c>
    </row>
    <row r="11747" spans="1:20" x14ac:dyDescent="0.25">
      <c r="A11747" t="s">
        <v>186</v>
      </c>
      <c r="B11747">
        <v>2270401</v>
      </c>
      <c r="C11747" s="4" t="s">
        <v>14087</v>
      </c>
      <c r="D11747" s="4" t="s">
        <v>6637</v>
      </c>
      <c r="E11747" s="8" t="s">
        <v>6637</v>
      </c>
      <c r="F11747" t="s">
        <v>413</v>
      </c>
      <c r="G11747" t="s">
        <v>641</v>
      </c>
      <c r="H11747" t="s">
        <v>389</v>
      </c>
      <c r="I11747" t="s">
        <v>1369</v>
      </c>
      <c r="J11747" s="1" t="s">
        <v>918</v>
      </c>
      <c r="L11747" s="2" t="s">
        <v>919</v>
      </c>
      <c r="M11747" s="2" t="s">
        <v>887</v>
      </c>
      <c r="N11747">
        <v>11</v>
      </c>
      <c r="O11747">
        <v>470000</v>
      </c>
      <c r="P11747">
        <v>5170000</v>
      </c>
      <c r="Q11747" t="s">
        <v>870</v>
      </c>
      <c r="R11747" s="3">
        <v>0.25</v>
      </c>
      <c r="S11747">
        <v>3877500</v>
      </c>
      <c r="T11747">
        <v>1292500</v>
      </c>
    </row>
    <row r="11748" spans="1:20" x14ac:dyDescent="0.25">
      <c r="A11748" t="s">
        <v>186</v>
      </c>
      <c r="B11748">
        <v>2270401</v>
      </c>
      <c r="C11748" s="4" t="s">
        <v>14087</v>
      </c>
      <c r="D11748" s="4" t="s">
        <v>6638</v>
      </c>
      <c r="E11748" s="8" t="s">
        <v>6638</v>
      </c>
      <c r="F11748" t="s">
        <v>413</v>
      </c>
      <c r="G11748" t="s">
        <v>641</v>
      </c>
      <c r="H11748" t="s">
        <v>389</v>
      </c>
      <c r="I11748" t="s">
        <v>1369</v>
      </c>
      <c r="J11748" s="1" t="s">
        <v>920</v>
      </c>
      <c r="L11748" s="2" t="s">
        <v>921</v>
      </c>
      <c r="M11748" s="2" t="s">
        <v>882</v>
      </c>
      <c r="N11748">
        <v>0</v>
      </c>
      <c r="O11748">
        <v>170000</v>
      </c>
      <c r="P11748">
        <v>0</v>
      </c>
      <c r="Q11748" t="s">
        <v>869</v>
      </c>
      <c r="R11748" s="3">
        <v>0.37</v>
      </c>
      <c r="S11748">
        <v>0</v>
      </c>
      <c r="T11748">
        <v>0</v>
      </c>
    </row>
    <row r="11749" spans="1:20" x14ac:dyDescent="0.25">
      <c r="A11749" t="s">
        <v>186</v>
      </c>
      <c r="B11749">
        <v>2270401</v>
      </c>
      <c r="C11749" s="4" t="s">
        <v>14087</v>
      </c>
      <c r="D11749" s="4" t="s">
        <v>6639</v>
      </c>
      <c r="E11749" s="8" t="s">
        <v>6639</v>
      </c>
      <c r="F11749" t="s">
        <v>413</v>
      </c>
      <c r="G11749" t="s">
        <v>641</v>
      </c>
      <c r="H11749" t="s">
        <v>389</v>
      </c>
      <c r="I11749" t="s">
        <v>1369</v>
      </c>
      <c r="J11749" s="1" t="s">
        <v>922</v>
      </c>
      <c r="L11749" s="2" t="s">
        <v>923</v>
      </c>
      <c r="M11749" s="2" t="s">
        <v>887</v>
      </c>
      <c r="N11749">
        <v>0</v>
      </c>
      <c r="O11749">
        <v>130000</v>
      </c>
      <c r="P11749">
        <v>0</v>
      </c>
      <c r="Q11749" t="s">
        <v>870</v>
      </c>
      <c r="R11749" s="3">
        <v>0.25</v>
      </c>
      <c r="S11749">
        <v>0</v>
      </c>
      <c r="T11749">
        <v>0</v>
      </c>
    </row>
    <row r="11750" spans="1:20" x14ac:dyDescent="0.25">
      <c r="A11750" t="s">
        <v>186</v>
      </c>
      <c r="B11750">
        <v>2270401</v>
      </c>
      <c r="C11750" s="4" t="s">
        <v>14087</v>
      </c>
      <c r="D11750" s="4" t="s">
        <v>6640</v>
      </c>
      <c r="E11750" s="8" t="s">
        <v>6640</v>
      </c>
      <c r="F11750" t="s">
        <v>413</v>
      </c>
      <c r="G11750" t="s">
        <v>641</v>
      </c>
      <c r="H11750" t="s">
        <v>389</v>
      </c>
      <c r="I11750" t="s">
        <v>1369</v>
      </c>
      <c r="J11750" s="1" t="s">
        <v>924</v>
      </c>
      <c r="L11750" s="2" t="s">
        <v>925</v>
      </c>
      <c r="M11750" s="2" t="s">
        <v>887</v>
      </c>
      <c r="N11750">
        <v>0</v>
      </c>
      <c r="O11750">
        <v>130000</v>
      </c>
      <c r="P11750">
        <v>0</v>
      </c>
      <c r="Q11750" t="s">
        <v>870</v>
      </c>
      <c r="R11750" s="3">
        <v>0.25</v>
      </c>
      <c r="S11750">
        <v>0</v>
      </c>
      <c r="T11750">
        <v>0</v>
      </c>
    </row>
    <row r="11751" spans="1:20" x14ac:dyDescent="0.25">
      <c r="A11751" t="s">
        <v>186</v>
      </c>
      <c r="B11751">
        <v>2270401</v>
      </c>
      <c r="C11751" s="4" t="s">
        <v>14087</v>
      </c>
      <c r="D11751" s="4" t="s">
        <v>6641</v>
      </c>
      <c r="E11751" s="8" t="s">
        <v>6641</v>
      </c>
      <c r="F11751" t="s">
        <v>413</v>
      </c>
      <c r="G11751" t="s">
        <v>641</v>
      </c>
      <c r="H11751" t="s">
        <v>389</v>
      </c>
      <c r="I11751" t="s">
        <v>1369</v>
      </c>
      <c r="J11751" s="1" t="s">
        <v>926</v>
      </c>
      <c r="L11751" s="2" t="s">
        <v>927</v>
      </c>
      <c r="M11751" s="2" t="s">
        <v>887</v>
      </c>
      <c r="N11751">
        <v>0</v>
      </c>
      <c r="O11751">
        <v>260000</v>
      </c>
      <c r="P11751">
        <v>0</v>
      </c>
      <c r="Q11751" t="s">
        <v>870</v>
      </c>
      <c r="R11751" s="3">
        <v>0.25</v>
      </c>
      <c r="S11751">
        <v>0</v>
      </c>
      <c r="T11751">
        <v>0</v>
      </c>
    </row>
    <row r="11752" spans="1:20" x14ac:dyDescent="0.25">
      <c r="A11752" t="s">
        <v>186</v>
      </c>
      <c r="B11752">
        <v>2270401</v>
      </c>
      <c r="C11752" s="4" t="s">
        <v>14087</v>
      </c>
      <c r="D11752" s="4" t="s">
        <v>6642</v>
      </c>
      <c r="E11752" s="8" t="s">
        <v>6642</v>
      </c>
      <c r="F11752" t="s">
        <v>413</v>
      </c>
      <c r="G11752" t="s">
        <v>641</v>
      </c>
      <c r="H11752" t="s">
        <v>389</v>
      </c>
      <c r="I11752" t="s">
        <v>1369</v>
      </c>
      <c r="J11752" s="1" t="s">
        <v>928</v>
      </c>
      <c r="L11752" s="2" t="s">
        <v>929</v>
      </c>
      <c r="M11752" s="2" t="s">
        <v>887</v>
      </c>
      <c r="N11752">
        <v>0</v>
      </c>
      <c r="O11752">
        <v>210000</v>
      </c>
      <c r="P11752">
        <v>0</v>
      </c>
      <c r="Q11752" t="s">
        <v>870</v>
      </c>
      <c r="R11752" s="3">
        <v>0.25</v>
      </c>
      <c r="S11752">
        <v>0</v>
      </c>
      <c r="T11752">
        <v>0</v>
      </c>
    </row>
    <row r="11753" spans="1:20" x14ac:dyDescent="0.25">
      <c r="A11753" t="s">
        <v>186</v>
      </c>
      <c r="B11753">
        <v>2270401</v>
      </c>
      <c r="C11753" s="4" t="s">
        <v>14087</v>
      </c>
      <c r="D11753" s="4" t="s">
        <v>6643</v>
      </c>
      <c r="E11753" s="8" t="s">
        <v>6643</v>
      </c>
      <c r="F11753" t="s">
        <v>413</v>
      </c>
      <c r="G11753" t="s">
        <v>641</v>
      </c>
      <c r="H11753" t="s">
        <v>389</v>
      </c>
      <c r="I11753" t="s">
        <v>1369</v>
      </c>
      <c r="J11753" s="1" t="s">
        <v>930</v>
      </c>
      <c r="L11753" s="2" t="s">
        <v>931</v>
      </c>
      <c r="M11753" s="2" t="s">
        <v>882</v>
      </c>
      <c r="N11753">
        <v>0</v>
      </c>
      <c r="O11753">
        <v>270000</v>
      </c>
      <c r="P11753">
        <v>0</v>
      </c>
      <c r="Q11753" t="s">
        <v>869</v>
      </c>
      <c r="R11753" s="3">
        <v>0.37</v>
      </c>
      <c r="S11753">
        <v>0</v>
      </c>
      <c r="T11753">
        <v>0</v>
      </c>
    </row>
    <row r="11754" spans="1:20" x14ac:dyDescent="0.25">
      <c r="A11754" t="s">
        <v>186</v>
      </c>
      <c r="B11754">
        <v>2270401</v>
      </c>
      <c r="C11754" s="4" t="s">
        <v>14087</v>
      </c>
      <c r="D11754" s="4" t="s">
        <v>6644</v>
      </c>
      <c r="E11754" s="8" t="s">
        <v>6644</v>
      </c>
      <c r="F11754" t="s">
        <v>413</v>
      </c>
      <c r="G11754" t="s">
        <v>641</v>
      </c>
      <c r="H11754" t="s">
        <v>389</v>
      </c>
      <c r="I11754" t="s">
        <v>1369</v>
      </c>
      <c r="J11754" s="1" t="s">
        <v>932</v>
      </c>
      <c r="L11754" s="2" t="s">
        <v>933</v>
      </c>
      <c r="M11754" s="2" t="s">
        <v>882</v>
      </c>
      <c r="N11754">
        <v>0</v>
      </c>
      <c r="O11754">
        <v>270000</v>
      </c>
      <c r="P11754">
        <v>0</v>
      </c>
      <c r="Q11754" t="s">
        <v>869</v>
      </c>
      <c r="R11754" s="3">
        <v>0.37</v>
      </c>
      <c r="S11754">
        <v>0</v>
      </c>
      <c r="T11754">
        <v>0</v>
      </c>
    </row>
    <row r="11755" spans="1:20" x14ac:dyDescent="0.25">
      <c r="A11755" t="s">
        <v>186</v>
      </c>
      <c r="B11755">
        <v>2270401</v>
      </c>
      <c r="C11755" s="4" t="s">
        <v>14087</v>
      </c>
      <c r="D11755" s="4" t="s">
        <v>6645</v>
      </c>
      <c r="E11755" s="8" t="s">
        <v>6645</v>
      </c>
      <c r="F11755" t="s">
        <v>413</v>
      </c>
      <c r="G11755" t="s">
        <v>641</v>
      </c>
      <c r="H11755" t="s">
        <v>389</v>
      </c>
      <c r="I11755" t="s">
        <v>1369</v>
      </c>
      <c r="J11755" s="1" t="s">
        <v>934</v>
      </c>
      <c r="L11755" s="2" t="s">
        <v>935</v>
      </c>
      <c r="M11755" s="2" t="s">
        <v>882</v>
      </c>
      <c r="N11755">
        <v>0</v>
      </c>
      <c r="O11755">
        <v>130000</v>
      </c>
      <c r="P11755">
        <v>0</v>
      </c>
      <c r="Q11755" t="s">
        <v>869</v>
      </c>
      <c r="R11755" s="3">
        <v>0.37</v>
      </c>
      <c r="S11755">
        <v>0</v>
      </c>
      <c r="T11755">
        <v>0</v>
      </c>
    </row>
    <row r="11756" spans="1:20" x14ac:dyDescent="0.25">
      <c r="A11756" t="s">
        <v>186</v>
      </c>
      <c r="B11756">
        <v>2270401</v>
      </c>
      <c r="C11756" s="4" t="s">
        <v>14087</v>
      </c>
      <c r="D11756" s="4" t="s">
        <v>6646</v>
      </c>
      <c r="E11756" s="8" t="s">
        <v>6646</v>
      </c>
      <c r="F11756" t="s">
        <v>413</v>
      </c>
      <c r="G11756" t="s">
        <v>641</v>
      </c>
      <c r="H11756" t="s">
        <v>389</v>
      </c>
      <c r="I11756" t="s">
        <v>1369</v>
      </c>
      <c r="J11756" s="1" t="s">
        <v>936</v>
      </c>
      <c r="L11756" s="2" t="s">
        <v>937</v>
      </c>
      <c r="M11756" s="2" t="s">
        <v>887</v>
      </c>
      <c r="N11756">
        <v>0</v>
      </c>
      <c r="O11756">
        <v>165000</v>
      </c>
      <c r="P11756">
        <v>0</v>
      </c>
      <c r="Q11756" t="s">
        <v>870</v>
      </c>
      <c r="R11756" s="3">
        <v>0.25</v>
      </c>
      <c r="S11756">
        <v>0</v>
      </c>
      <c r="T11756">
        <v>0</v>
      </c>
    </row>
    <row r="11757" spans="1:20" x14ac:dyDescent="0.25">
      <c r="A11757" t="s">
        <v>186</v>
      </c>
      <c r="B11757">
        <v>2270401</v>
      </c>
      <c r="C11757" s="4" t="s">
        <v>14087</v>
      </c>
      <c r="D11757" s="4" t="s">
        <v>6647</v>
      </c>
      <c r="E11757" s="8" t="s">
        <v>6647</v>
      </c>
      <c r="F11757" t="s">
        <v>413</v>
      </c>
      <c r="G11757" t="s">
        <v>641</v>
      </c>
      <c r="H11757" t="s">
        <v>389</v>
      </c>
      <c r="I11757" t="s">
        <v>1369</v>
      </c>
      <c r="J11757" s="1" t="s">
        <v>938</v>
      </c>
      <c r="L11757" s="2" t="s">
        <v>939</v>
      </c>
      <c r="M11757" s="2" t="s">
        <v>940</v>
      </c>
      <c r="N11757">
        <v>0</v>
      </c>
      <c r="O11757">
        <v>32000</v>
      </c>
      <c r="P11757">
        <v>0</v>
      </c>
      <c r="Q11757" t="s">
        <v>871</v>
      </c>
      <c r="R11757" s="3">
        <v>0</v>
      </c>
      <c r="S11757">
        <v>0</v>
      </c>
      <c r="T11757">
        <v>0</v>
      </c>
    </row>
    <row r="11758" spans="1:20" x14ac:dyDescent="0.25">
      <c r="A11758" t="s">
        <v>186</v>
      </c>
      <c r="B11758">
        <v>2270401</v>
      </c>
      <c r="C11758" s="4" t="s">
        <v>14087</v>
      </c>
      <c r="D11758" s="4" t="s">
        <v>6648</v>
      </c>
      <c r="E11758" s="8" t="s">
        <v>6648</v>
      </c>
      <c r="F11758" t="s">
        <v>413</v>
      </c>
      <c r="G11758" t="s">
        <v>641</v>
      </c>
      <c r="H11758" t="s">
        <v>389</v>
      </c>
      <c r="I11758" t="s">
        <v>1369</v>
      </c>
      <c r="J11758" s="1" t="s">
        <v>941</v>
      </c>
      <c r="L11758" s="2" t="s">
        <v>942</v>
      </c>
      <c r="M11758" s="2" t="s">
        <v>940</v>
      </c>
      <c r="N11758">
        <v>0</v>
      </c>
      <c r="O11758">
        <v>34000</v>
      </c>
      <c r="P11758">
        <v>0</v>
      </c>
      <c r="Q11758" t="s">
        <v>871</v>
      </c>
      <c r="R11758" s="3">
        <v>0</v>
      </c>
      <c r="S11758">
        <v>0</v>
      </c>
      <c r="T11758">
        <v>0</v>
      </c>
    </row>
    <row r="11759" spans="1:20" x14ac:dyDescent="0.25">
      <c r="A11759" t="s">
        <v>186</v>
      </c>
      <c r="B11759">
        <v>2270401</v>
      </c>
      <c r="C11759" s="4" t="s">
        <v>14087</v>
      </c>
      <c r="D11759" s="4" t="s">
        <v>6649</v>
      </c>
      <c r="E11759" s="8" t="s">
        <v>6649</v>
      </c>
      <c r="F11759" t="s">
        <v>413</v>
      </c>
      <c r="G11759" t="s">
        <v>641</v>
      </c>
      <c r="H11759" t="s">
        <v>389</v>
      </c>
      <c r="I11759" t="s">
        <v>1369</v>
      </c>
      <c r="J11759" s="1" t="s">
        <v>943</v>
      </c>
      <c r="L11759" s="2" t="s">
        <v>944</v>
      </c>
      <c r="M11759" s="2" t="s">
        <v>940</v>
      </c>
      <c r="N11759">
        <v>0</v>
      </c>
      <c r="O11759">
        <v>31000</v>
      </c>
      <c r="P11759">
        <v>0</v>
      </c>
      <c r="Q11759" t="s">
        <v>871</v>
      </c>
      <c r="R11759" s="3">
        <v>0</v>
      </c>
      <c r="S11759">
        <v>0</v>
      </c>
      <c r="T11759">
        <v>0</v>
      </c>
    </row>
    <row r="11760" spans="1:20" x14ac:dyDescent="0.25">
      <c r="A11760" t="s">
        <v>322</v>
      </c>
      <c r="B11760">
        <v>2270501</v>
      </c>
      <c r="C11760" s="4" t="s">
        <v>14087</v>
      </c>
      <c r="D11760" s="4" t="s">
        <v>10359</v>
      </c>
      <c r="E11760" s="8" t="s">
        <v>10359</v>
      </c>
      <c r="F11760" t="s">
        <v>413</v>
      </c>
      <c r="G11760" t="s">
        <v>764</v>
      </c>
      <c r="H11760" t="s">
        <v>405</v>
      </c>
      <c r="I11760" t="s">
        <v>1370</v>
      </c>
      <c r="J11760" s="1" t="s">
        <v>880</v>
      </c>
      <c r="L11760" s="2" t="s">
        <v>881</v>
      </c>
      <c r="M11760" s="2" t="s">
        <v>882</v>
      </c>
      <c r="N11760">
        <v>20</v>
      </c>
      <c r="O11760">
        <v>700000</v>
      </c>
      <c r="P11760">
        <v>14000000</v>
      </c>
      <c r="Q11760" t="s">
        <v>869</v>
      </c>
      <c r="R11760" s="3">
        <v>0.37</v>
      </c>
      <c r="S11760">
        <v>8820000</v>
      </c>
      <c r="T11760">
        <v>5180000</v>
      </c>
    </row>
    <row r="11761" spans="1:20" x14ac:dyDescent="0.25">
      <c r="A11761" t="s">
        <v>322</v>
      </c>
      <c r="B11761">
        <v>2270501</v>
      </c>
      <c r="C11761" s="4" t="s">
        <v>14087</v>
      </c>
      <c r="D11761" s="4" t="s">
        <v>10360</v>
      </c>
      <c r="E11761" s="8" t="s">
        <v>10360</v>
      </c>
      <c r="F11761" t="s">
        <v>413</v>
      </c>
      <c r="G11761" t="s">
        <v>764</v>
      </c>
      <c r="H11761" t="s">
        <v>405</v>
      </c>
      <c r="I11761" t="s">
        <v>1370</v>
      </c>
      <c r="J11761" s="1" t="s">
        <v>883</v>
      </c>
      <c r="L11761" s="2" t="s">
        <v>884</v>
      </c>
      <c r="M11761" s="2" t="s">
        <v>882</v>
      </c>
      <c r="N11761">
        <v>0</v>
      </c>
      <c r="O11761">
        <v>420000</v>
      </c>
      <c r="P11761">
        <v>0</v>
      </c>
      <c r="Q11761" t="s">
        <v>869</v>
      </c>
      <c r="R11761" s="3">
        <v>0.37</v>
      </c>
      <c r="S11761">
        <v>0</v>
      </c>
      <c r="T11761">
        <v>0</v>
      </c>
    </row>
    <row r="11762" spans="1:20" x14ac:dyDescent="0.25">
      <c r="A11762" t="s">
        <v>322</v>
      </c>
      <c r="B11762">
        <v>2270501</v>
      </c>
      <c r="C11762" s="4" t="s">
        <v>14087</v>
      </c>
      <c r="D11762" s="4" t="s">
        <v>10361</v>
      </c>
      <c r="E11762" s="8" t="s">
        <v>10361</v>
      </c>
      <c r="F11762" t="s">
        <v>413</v>
      </c>
      <c r="G11762" t="s">
        <v>764</v>
      </c>
      <c r="H11762" t="s">
        <v>405</v>
      </c>
      <c r="I11762" t="s">
        <v>1370</v>
      </c>
      <c r="J11762" s="1" t="s">
        <v>885</v>
      </c>
      <c r="L11762" s="2" t="s">
        <v>886</v>
      </c>
      <c r="M11762" s="2" t="s">
        <v>887</v>
      </c>
      <c r="N11762">
        <v>0</v>
      </c>
      <c r="O11762">
        <v>250000</v>
      </c>
      <c r="P11762">
        <v>0</v>
      </c>
      <c r="Q11762" t="s">
        <v>870</v>
      </c>
      <c r="R11762" s="3">
        <v>0.25</v>
      </c>
      <c r="S11762">
        <v>0</v>
      </c>
      <c r="T11762">
        <v>0</v>
      </c>
    </row>
    <row r="11763" spans="1:20" x14ac:dyDescent="0.25">
      <c r="A11763" t="s">
        <v>322</v>
      </c>
      <c r="B11763">
        <v>2270501</v>
      </c>
      <c r="C11763" s="4" t="s">
        <v>14087</v>
      </c>
      <c r="D11763" s="4" t="s">
        <v>10362</v>
      </c>
      <c r="E11763" s="8" t="s">
        <v>10362</v>
      </c>
      <c r="F11763" t="s">
        <v>413</v>
      </c>
      <c r="G11763" t="s">
        <v>764</v>
      </c>
      <c r="H11763" t="s">
        <v>405</v>
      </c>
      <c r="I11763" t="s">
        <v>1370</v>
      </c>
      <c r="J11763" s="1" t="s">
        <v>888</v>
      </c>
      <c r="L11763" s="2" t="s">
        <v>889</v>
      </c>
      <c r="M11763" s="2" t="s">
        <v>887</v>
      </c>
      <c r="N11763">
        <v>20</v>
      </c>
      <c r="O11763">
        <v>275000</v>
      </c>
      <c r="P11763">
        <v>5500000</v>
      </c>
      <c r="Q11763" t="s">
        <v>870</v>
      </c>
      <c r="R11763" s="3">
        <v>0.25</v>
      </c>
      <c r="S11763">
        <v>4125000</v>
      </c>
      <c r="T11763">
        <v>1375000</v>
      </c>
    </row>
    <row r="11764" spans="1:20" x14ac:dyDescent="0.25">
      <c r="A11764" t="s">
        <v>322</v>
      </c>
      <c r="B11764">
        <v>2270501</v>
      </c>
      <c r="C11764" s="4" t="s">
        <v>14087</v>
      </c>
      <c r="D11764" s="4" t="s">
        <v>10363</v>
      </c>
      <c r="E11764" s="8" t="s">
        <v>10363</v>
      </c>
      <c r="F11764" t="s">
        <v>413</v>
      </c>
      <c r="G11764" t="s">
        <v>764</v>
      </c>
      <c r="H11764" t="s">
        <v>405</v>
      </c>
      <c r="I11764" t="s">
        <v>1370</v>
      </c>
      <c r="J11764" s="1" t="s">
        <v>890</v>
      </c>
      <c r="L11764" s="2" t="s">
        <v>891</v>
      </c>
      <c r="M11764" s="2" t="s">
        <v>882</v>
      </c>
      <c r="N11764">
        <v>20</v>
      </c>
      <c r="O11764">
        <v>150000</v>
      </c>
      <c r="P11764">
        <v>3000000</v>
      </c>
      <c r="Q11764" t="s">
        <v>869</v>
      </c>
      <c r="R11764" s="3">
        <v>0.37</v>
      </c>
      <c r="S11764">
        <v>1890000</v>
      </c>
      <c r="T11764">
        <v>1110000</v>
      </c>
    </row>
    <row r="11765" spans="1:20" x14ac:dyDescent="0.25">
      <c r="A11765" t="s">
        <v>322</v>
      </c>
      <c r="B11765">
        <v>2270501</v>
      </c>
      <c r="C11765" s="4" t="s">
        <v>14087</v>
      </c>
      <c r="D11765" s="4" t="s">
        <v>10364</v>
      </c>
      <c r="E11765" s="8" t="s">
        <v>10364</v>
      </c>
      <c r="F11765" t="s">
        <v>413</v>
      </c>
      <c r="G11765" t="s">
        <v>764</v>
      </c>
      <c r="H11765" t="s">
        <v>405</v>
      </c>
      <c r="I11765" t="s">
        <v>1370</v>
      </c>
      <c r="J11765" s="1" t="s">
        <v>892</v>
      </c>
      <c r="L11765" s="2" t="s">
        <v>893</v>
      </c>
      <c r="M11765" s="2" t="s">
        <v>882</v>
      </c>
      <c r="N11765">
        <v>0</v>
      </c>
      <c r="O11765">
        <v>300000</v>
      </c>
      <c r="P11765">
        <v>0</v>
      </c>
      <c r="Q11765" t="s">
        <v>869</v>
      </c>
      <c r="R11765" s="3">
        <v>0.37</v>
      </c>
      <c r="S11765">
        <v>0</v>
      </c>
      <c r="T11765">
        <v>0</v>
      </c>
    </row>
    <row r="11766" spans="1:20" x14ac:dyDescent="0.25">
      <c r="A11766" t="s">
        <v>322</v>
      </c>
      <c r="B11766">
        <v>2270501</v>
      </c>
      <c r="C11766" s="4" t="s">
        <v>14087</v>
      </c>
      <c r="D11766" s="4" t="s">
        <v>10365</v>
      </c>
      <c r="E11766" s="8" t="s">
        <v>10365</v>
      </c>
      <c r="F11766" t="s">
        <v>413</v>
      </c>
      <c r="G11766" t="s">
        <v>764</v>
      </c>
      <c r="H11766" t="s">
        <v>405</v>
      </c>
      <c r="I11766" t="s">
        <v>1370</v>
      </c>
      <c r="J11766" s="1" t="s">
        <v>894</v>
      </c>
      <c r="L11766" s="2" t="s">
        <v>895</v>
      </c>
      <c r="M11766" s="2" t="s">
        <v>882</v>
      </c>
      <c r="N11766">
        <v>0</v>
      </c>
      <c r="O11766">
        <v>400000</v>
      </c>
      <c r="P11766">
        <v>0</v>
      </c>
      <c r="Q11766" t="s">
        <v>869</v>
      </c>
      <c r="R11766" s="3">
        <v>0.37</v>
      </c>
      <c r="S11766">
        <v>0</v>
      </c>
      <c r="T11766">
        <v>0</v>
      </c>
    </row>
    <row r="11767" spans="1:20" x14ac:dyDescent="0.25">
      <c r="A11767" t="s">
        <v>322</v>
      </c>
      <c r="B11767">
        <v>2270501</v>
      </c>
      <c r="C11767" s="4" t="s">
        <v>14087</v>
      </c>
      <c r="D11767" s="4" t="s">
        <v>10366</v>
      </c>
      <c r="E11767" s="8" t="s">
        <v>10366</v>
      </c>
      <c r="F11767" t="s">
        <v>413</v>
      </c>
      <c r="G11767" t="s">
        <v>764</v>
      </c>
      <c r="H11767" t="s">
        <v>405</v>
      </c>
      <c r="I11767" t="s">
        <v>1370</v>
      </c>
      <c r="J11767" s="1" t="s">
        <v>896</v>
      </c>
      <c r="L11767" s="2" t="s">
        <v>897</v>
      </c>
      <c r="M11767" s="2" t="s">
        <v>882</v>
      </c>
      <c r="N11767">
        <v>0</v>
      </c>
      <c r="O11767">
        <v>360000</v>
      </c>
      <c r="P11767">
        <v>0</v>
      </c>
      <c r="Q11767" t="s">
        <v>869</v>
      </c>
      <c r="R11767" s="3">
        <v>0.37</v>
      </c>
      <c r="S11767">
        <v>0</v>
      </c>
      <c r="T11767">
        <v>0</v>
      </c>
    </row>
    <row r="11768" spans="1:20" x14ac:dyDescent="0.25">
      <c r="A11768" t="s">
        <v>322</v>
      </c>
      <c r="B11768">
        <v>2270501</v>
      </c>
      <c r="C11768" s="4" t="s">
        <v>14087</v>
      </c>
      <c r="D11768" s="4" t="s">
        <v>10367</v>
      </c>
      <c r="E11768" s="8" t="s">
        <v>10367</v>
      </c>
      <c r="F11768" t="s">
        <v>413</v>
      </c>
      <c r="G11768" t="s">
        <v>764</v>
      </c>
      <c r="H11768" t="s">
        <v>405</v>
      </c>
      <c r="I11768" t="s">
        <v>1370</v>
      </c>
      <c r="J11768" s="1" t="s">
        <v>898</v>
      </c>
      <c r="L11768" s="2" t="s">
        <v>899</v>
      </c>
      <c r="M11768" s="2" t="s">
        <v>882</v>
      </c>
      <c r="N11768">
        <v>20</v>
      </c>
      <c r="O11768">
        <v>250000</v>
      </c>
      <c r="P11768">
        <v>5000000</v>
      </c>
      <c r="Q11768" t="s">
        <v>869</v>
      </c>
      <c r="R11768" s="3">
        <v>0.37</v>
      </c>
      <c r="S11768">
        <v>3150000</v>
      </c>
      <c r="T11768">
        <v>1850000</v>
      </c>
    </row>
    <row r="11769" spans="1:20" x14ac:dyDescent="0.25">
      <c r="A11769" t="s">
        <v>322</v>
      </c>
      <c r="B11769">
        <v>2270501</v>
      </c>
      <c r="C11769" s="4" t="s">
        <v>14087</v>
      </c>
      <c r="D11769" s="4" t="s">
        <v>10368</v>
      </c>
      <c r="E11769" s="8" t="s">
        <v>10368</v>
      </c>
      <c r="F11769" t="s">
        <v>413</v>
      </c>
      <c r="G11769" t="s">
        <v>764</v>
      </c>
      <c r="H11769" t="s">
        <v>405</v>
      </c>
      <c r="I11769" t="s">
        <v>1370</v>
      </c>
      <c r="J11769" s="1" t="s">
        <v>900</v>
      </c>
      <c r="L11769" s="2" t="s">
        <v>901</v>
      </c>
      <c r="M11769" s="2" t="s">
        <v>882</v>
      </c>
      <c r="N11769">
        <v>21</v>
      </c>
      <c r="O11769">
        <v>360000</v>
      </c>
      <c r="P11769">
        <v>7560000</v>
      </c>
      <c r="Q11769" t="s">
        <v>869</v>
      </c>
      <c r="R11769" s="3">
        <v>0.37</v>
      </c>
      <c r="S11769">
        <v>4762800</v>
      </c>
      <c r="T11769">
        <v>2797200</v>
      </c>
    </row>
    <row r="11770" spans="1:20" x14ac:dyDescent="0.25">
      <c r="A11770" t="s">
        <v>322</v>
      </c>
      <c r="B11770">
        <v>2270501</v>
      </c>
      <c r="C11770" s="4" t="s">
        <v>14087</v>
      </c>
      <c r="D11770" s="4" t="s">
        <v>10369</v>
      </c>
      <c r="E11770" s="8" t="s">
        <v>10369</v>
      </c>
      <c r="F11770" t="s">
        <v>413</v>
      </c>
      <c r="G11770" t="s">
        <v>764</v>
      </c>
      <c r="H11770" t="s">
        <v>405</v>
      </c>
      <c r="I11770" t="s">
        <v>1370</v>
      </c>
      <c r="J11770" s="1" t="s">
        <v>902</v>
      </c>
      <c r="L11770" s="2" t="s">
        <v>903</v>
      </c>
      <c r="M11770" s="2" t="s">
        <v>887</v>
      </c>
      <c r="N11770">
        <v>20</v>
      </c>
      <c r="O11770">
        <v>300000</v>
      </c>
      <c r="P11770">
        <v>6000000</v>
      </c>
      <c r="Q11770" t="s">
        <v>870</v>
      </c>
      <c r="R11770" s="3">
        <v>0.25</v>
      </c>
      <c r="S11770">
        <v>4500000</v>
      </c>
      <c r="T11770">
        <v>1500000</v>
      </c>
    </row>
    <row r="11771" spans="1:20" x14ac:dyDescent="0.25">
      <c r="A11771" t="s">
        <v>322</v>
      </c>
      <c r="B11771">
        <v>2270501</v>
      </c>
      <c r="C11771" s="4" t="s">
        <v>14087</v>
      </c>
      <c r="D11771" s="4" t="s">
        <v>10370</v>
      </c>
      <c r="E11771" s="8" t="s">
        <v>10370</v>
      </c>
      <c r="F11771" t="s">
        <v>413</v>
      </c>
      <c r="G11771" t="s">
        <v>764</v>
      </c>
      <c r="H11771" t="s">
        <v>405</v>
      </c>
      <c r="I11771" t="s">
        <v>1370</v>
      </c>
      <c r="J11771" s="1" t="s">
        <v>904</v>
      </c>
      <c r="L11771" s="2" t="s">
        <v>905</v>
      </c>
      <c r="M11771" s="2" t="s">
        <v>887</v>
      </c>
      <c r="N11771">
        <v>0</v>
      </c>
      <c r="O11771">
        <v>690000</v>
      </c>
      <c r="P11771">
        <v>0</v>
      </c>
      <c r="Q11771" t="s">
        <v>870</v>
      </c>
      <c r="R11771" s="3">
        <v>0.25</v>
      </c>
      <c r="S11771">
        <v>0</v>
      </c>
      <c r="T11771">
        <v>0</v>
      </c>
    </row>
    <row r="11772" spans="1:20" x14ac:dyDescent="0.25">
      <c r="A11772" t="s">
        <v>322</v>
      </c>
      <c r="B11772">
        <v>2270501</v>
      </c>
      <c r="C11772" s="4" t="s">
        <v>14087</v>
      </c>
      <c r="D11772" s="4" t="s">
        <v>10371</v>
      </c>
      <c r="E11772" s="8" t="s">
        <v>10371</v>
      </c>
      <c r="F11772" t="s">
        <v>413</v>
      </c>
      <c r="G11772" t="s">
        <v>764</v>
      </c>
      <c r="H11772" t="s">
        <v>405</v>
      </c>
      <c r="I11772" t="s">
        <v>1370</v>
      </c>
      <c r="J11772" s="1" t="s">
        <v>906</v>
      </c>
      <c r="L11772" s="2" t="s">
        <v>907</v>
      </c>
      <c r="M11772" s="2" t="s">
        <v>887</v>
      </c>
      <c r="N11772">
        <v>21</v>
      </c>
      <c r="O11772">
        <v>330000</v>
      </c>
      <c r="P11772">
        <v>6930000</v>
      </c>
      <c r="Q11772" t="s">
        <v>870</v>
      </c>
      <c r="R11772" s="3">
        <v>0.25</v>
      </c>
      <c r="S11772">
        <v>5197500</v>
      </c>
      <c r="T11772">
        <v>1732500</v>
      </c>
    </row>
    <row r="11773" spans="1:20" x14ac:dyDescent="0.25">
      <c r="A11773" t="s">
        <v>322</v>
      </c>
      <c r="B11773">
        <v>2270501</v>
      </c>
      <c r="C11773" s="4" t="s">
        <v>14087</v>
      </c>
      <c r="D11773" s="4" t="s">
        <v>10372</v>
      </c>
      <c r="E11773" s="8" t="s">
        <v>10372</v>
      </c>
      <c r="F11773" t="s">
        <v>413</v>
      </c>
      <c r="G11773" t="s">
        <v>764</v>
      </c>
      <c r="H11773" t="s">
        <v>405</v>
      </c>
      <c r="I11773" t="s">
        <v>1370</v>
      </c>
      <c r="J11773" s="1" t="s">
        <v>908</v>
      </c>
      <c r="L11773" s="2" t="s">
        <v>909</v>
      </c>
      <c r="M11773" s="2" t="s">
        <v>882</v>
      </c>
      <c r="N11773">
        <v>20</v>
      </c>
      <c r="O11773">
        <v>200000</v>
      </c>
      <c r="P11773">
        <v>4000000</v>
      </c>
      <c r="Q11773" t="s">
        <v>869</v>
      </c>
      <c r="R11773" s="3">
        <v>0.37</v>
      </c>
      <c r="S11773">
        <v>2520000</v>
      </c>
      <c r="T11773">
        <v>1480000</v>
      </c>
    </row>
    <row r="11774" spans="1:20" x14ac:dyDescent="0.25">
      <c r="A11774" t="s">
        <v>322</v>
      </c>
      <c r="B11774">
        <v>2270501</v>
      </c>
      <c r="C11774" s="4" t="s">
        <v>14087</v>
      </c>
      <c r="D11774" s="4" t="s">
        <v>10373</v>
      </c>
      <c r="E11774" s="8" t="s">
        <v>10373</v>
      </c>
      <c r="F11774" t="s">
        <v>413</v>
      </c>
      <c r="G11774" t="s">
        <v>764</v>
      </c>
      <c r="H11774" t="s">
        <v>405</v>
      </c>
      <c r="I11774" t="s">
        <v>1370</v>
      </c>
      <c r="J11774" s="1" t="s">
        <v>910</v>
      </c>
      <c r="L11774" s="2" t="s">
        <v>911</v>
      </c>
      <c r="M11774" s="2" t="s">
        <v>887</v>
      </c>
      <c r="N11774">
        <v>20</v>
      </c>
      <c r="O11774">
        <v>400000</v>
      </c>
      <c r="P11774">
        <v>8000000</v>
      </c>
      <c r="Q11774" t="s">
        <v>870</v>
      </c>
      <c r="R11774" s="3">
        <v>0.25</v>
      </c>
      <c r="S11774">
        <v>6000000</v>
      </c>
      <c r="T11774">
        <v>2000000</v>
      </c>
    </row>
    <row r="11775" spans="1:20" x14ac:dyDescent="0.25">
      <c r="A11775" t="s">
        <v>322</v>
      </c>
      <c r="B11775">
        <v>2270501</v>
      </c>
      <c r="C11775" s="4" t="s">
        <v>14087</v>
      </c>
      <c r="D11775" s="4" t="s">
        <v>10374</v>
      </c>
      <c r="E11775" s="8" t="s">
        <v>10374</v>
      </c>
      <c r="F11775" t="s">
        <v>413</v>
      </c>
      <c r="G11775" t="s">
        <v>764</v>
      </c>
      <c r="H11775" t="s">
        <v>405</v>
      </c>
      <c r="I11775" t="s">
        <v>1370</v>
      </c>
      <c r="J11775" s="1" t="s">
        <v>912</v>
      </c>
      <c r="L11775" s="2" t="s">
        <v>913</v>
      </c>
      <c r="M11775" s="2" t="s">
        <v>882</v>
      </c>
      <c r="N11775">
        <v>20</v>
      </c>
      <c r="O11775">
        <v>240000</v>
      </c>
      <c r="P11775">
        <v>4800000</v>
      </c>
      <c r="Q11775" t="s">
        <v>869</v>
      </c>
      <c r="R11775" s="3">
        <v>0.37</v>
      </c>
      <c r="S11775">
        <v>3024000</v>
      </c>
      <c r="T11775">
        <v>1776000</v>
      </c>
    </row>
    <row r="11776" spans="1:20" x14ac:dyDescent="0.25">
      <c r="A11776" t="s">
        <v>322</v>
      </c>
      <c r="B11776">
        <v>2270501</v>
      </c>
      <c r="C11776" s="4" t="s">
        <v>14087</v>
      </c>
      <c r="D11776" s="4" t="s">
        <v>10375</v>
      </c>
      <c r="E11776" s="8" t="s">
        <v>10375</v>
      </c>
      <c r="F11776" t="s">
        <v>413</v>
      </c>
      <c r="G11776" t="s">
        <v>764</v>
      </c>
      <c r="H11776" t="s">
        <v>405</v>
      </c>
      <c r="I11776" t="s">
        <v>1370</v>
      </c>
      <c r="J11776" s="1" t="s">
        <v>914</v>
      </c>
      <c r="L11776" s="2" t="s">
        <v>915</v>
      </c>
      <c r="M11776" s="2" t="s">
        <v>887</v>
      </c>
      <c r="N11776">
        <v>21</v>
      </c>
      <c r="O11776">
        <v>240000</v>
      </c>
      <c r="P11776">
        <v>5040000</v>
      </c>
      <c r="Q11776" t="s">
        <v>870</v>
      </c>
      <c r="R11776" s="3">
        <v>0.25</v>
      </c>
      <c r="S11776">
        <v>3780000</v>
      </c>
      <c r="T11776">
        <v>1260000</v>
      </c>
    </row>
    <row r="11777" spans="1:20" x14ac:dyDescent="0.25">
      <c r="A11777" t="s">
        <v>322</v>
      </c>
      <c r="B11777">
        <v>2270501</v>
      </c>
      <c r="C11777" s="4" t="s">
        <v>14087</v>
      </c>
      <c r="D11777" s="4" t="s">
        <v>10376</v>
      </c>
      <c r="E11777" s="8" t="s">
        <v>10376</v>
      </c>
      <c r="F11777" t="s">
        <v>413</v>
      </c>
      <c r="G11777" t="s">
        <v>764</v>
      </c>
      <c r="H11777" t="s">
        <v>405</v>
      </c>
      <c r="I11777" t="s">
        <v>1370</v>
      </c>
      <c r="J11777" s="1" t="s">
        <v>916</v>
      </c>
      <c r="L11777" s="2" t="s">
        <v>917</v>
      </c>
      <c r="M11777" s="2" t="s">
        <v>887</v>
      </c>
      <c r="N11777">
        <v>0</v>
      </c>
      <c r="O11777">
        <v>150000</v>
      </c>
      <c r="P11777">
        <v>0</v>
      </c>
      <c r="Q11777" t="s">
        <v>870</v>
      </c>
      <c r="R11777" s="3">
        <v>0.25</v>
      </c>
      <c r="S11777">
        <v>0</v>
      </c>
      <c r="T11777">
        <v>0</v>
      </c>
    </row>
    <row r="11778" spans="1:20" x14ac:dyDescent="0.25">
      <c r="A11778" t="s">
        <v>322</v>
      </c>
      <c r="B11778">
        <v>2270501</v>
      </c>
      <c r="C11778" s="4" t="s">
        <v>14087</v>
      </c>
      <c r="D11778" s="4" t="s">
        <v>10377</v>
      </c>
      <c r="E11778" s="8" t="s">
        <v>10377</v>
      </c>
      <c r="F11778" t="s">
        <v>413</v>
      </c>
      <c r="G11778" t="s">
        <v>764</v>
      </c>
      <c r="H11778" t="s">
        <v>405</v>
      </c>
      <c r="I11778" t="s">
        <v>1370</v>
      </c>
      <c r="J11778" s="1" t="s">
        <v>918</v>
      </c>
      <c r="L11778" s="2" t="s">
        <v>919</v>
      </c>
      <c r="M11778" s="2" t="s">
        <v>887</v>
      </c>
      <c r="N11778">
        <v>28</v>
      </c>
      <c r="O11778">
        <v>470000</v>
      </c>
      <c r="P11778">
        <v>13160000</v>
      </c>
      <c r="Q11778" t="s">
        <v>870</v>
      </c>
      <c r="R11778" s="3">
        <v>0.25</v>
      </c>
      <c r="S11778">
        <v>9870000</v>
      </c>
      <c r="T11778">
        <v>3290000</v>
      </c>
    </row>
    <row r="11779" spans="1:20" x14ac:dyDescent="0.25">
      <c r="A11779" t="s">
        <v>322</v>
      </c>
      <c r="B11779">
        <v>2270501</v>
      </c>
      <c r="C11779" s="4" t="s">
        <v>14087</v>
      </c>
      <c r="D11779" s="4" t="s">
        <v>10378</v>
      </c>
      <c r="E11779" s="8" t="s">
        <v>10378</v>
      </c>
      <c r="F11779" t="s">
        <v>413</v>
      </c>
      <c r="G11779" t="s">
        <v>764</v>
      </c>
      <c r="H11779" t="s">
        <v>405</v>
      </c>
      <c r="I11779" t="s">
        <v>1370</v>
      </c>
      <c r="J11779" s="1" t="s">
        <v>920</v>
      </c>
      <c r="L11779" s="2" t="s">
        <v>921</v>
      </c>
      <c r="M11779" s="2" t="s">
        <v>882</v>
      </c>
      <c r="N11779">
        <v>0</v>
      </c>
      <c r="O11779">
        <v>170000</v>
      </c>
      <c r="P11779">
        <v>0</v>
      </c>
      <c r="Q11779" t="s">
        <v>869</v>
      </c>
      <c r="R11779" s="3">
        <v>0.37</v>
      </c>
      <c r="S11779">
        <v>0</v>
      </c>
      <c r="T11779">
        <v>0</v>
      </c>
    </row>
    <row r="11780" spans="1:20" x14ac:dyDescent="0.25">
      <c r="A11780" t="s">
        <v>322</v>
      </c>
      <c r="B11780">
        <v>2270501</v>
      </c>
      <c r="C11780" s="4" t="s">
        <v>14087</v>
      </c>
      <c r="D11780" s="4" t="s">
        <v>10379</v>
      </c>
      <c r="E11780" s="8" t="s">
        <v>10379</v>
      </c>
      <c r="F11780" t="s">
        <v>413</v>
      </c>
      <c r="G11780" t="s">
        <v>764</v>
      </c>
      <c r="H11780" t="s">
        <v>405</v>
      </c>
      <c r="I11780" t="s">
        <v>1370</v>
      </c>
      <c r="J11780" s="1" t="s">
        <v>922</v>
      </c>
      <c r="L11780" s="2" t="s">
        <v>923</v>
      </c>
      <c r="M11780" s="2" t="s">
        <v>887</v>
      </c>
      <c r="N11780">
        <v>0</v>
      </c>
      <c r="O11780">
        <v>130000</v>
      </c>
      <c r="P11780">
        <v>0</v>
      </c>
      <c r="Q11780" t="s">
        <v>870</v>
      </c>
      <c r="R11780" s="3">
        <v>0.25</v>
      </c>
      <c r="S11780">
        <v>0</v>
      </c>
      <c r="T11780">
        <v>0</v>
      </c>
    </row>
    <row r="11781" spans="1:20" x14ac:dyDescent="0.25">
      <c r="A11781" t="s">
        <v>322</v>
      </c>
      <c r="B11781">
        <v>2270501</v>
      </c>
      <c r="C11781" s="4" t="s">
        <v>14087</v>
      </c>
      <c r="D11781" s="4" t="s">
        <v>10380</v>
      </c>
      <c r="E11781" s="8" t="s">
        <v>10380</v>
      </c>
      <c r="F11781" t="s">
        <v>413</v>
      </c>
      <c r="G11781" t="s">
        <v>764</v>
      </c>
      <c r="H11781" t="s">
        <v>405</v>
      </c>
      <c r="I11781" t="s">
        <v>1370</v>
      </c>
      <c r="J11781" s="1" t="s">
        <v>924</v>
      </c>
      <c r="L11781" s="2" t="s">
        <v>925</v>
      </c>
      <c r="M11781" s="2" t="s">
        <v>887</v>
      </c>
      <c r="N11781">
        <v>0</v>
      </c>
      <c r="O11781">
        <v>130000</v>
      </c>
      <c r="P11781">
        <v>0</v>
      </c>
      <c r="Q11781" t="s">
        <v>870</v>
      </c>
      <c r="R11781" s="3">
        <v>0.25</v>
      </c>
      <c r="S11781">
        <v>0</v>
      </c>
      <c r="T11781">
        <v>0</v>
      </c>
    </row>
    <row r="11782" spans="1:20" x14ac:dyDescent="0.25">
      <c r="A11782" t="s">
        <v>322</v>
      </c>
      <c r="B11782">
        <v>2270501</v>
      </c>
      <c r="C11782" s="4" t="s">
        <v>14087</v>
      </c>
      <c r="D11782" s="4" t="s">
        <v>10381</v>
      </c>
      <c r="E11782" s="8" t="s">
        <v>10381</v>
      </c>
      <c r="F11782" t="s">
        <v>413</v>
      </c>
      <c r="G11782" t="s">
        <v>764</v>
      </c>
      <c r="H11782" t="s">
        <v>405</v>
      </c>
      <c r="I11782" t="s">
        <v>1370</v>
      </c>
      <c r="J11782" s="1" t="s">
        <v>926</v>
      </c>
      <c r="L11782" s="2" t="s">
        <v>927</v>
      </c>
      <c r="M11782" s="2" t="s">
        <v>887</v>
      </c>
      <c r="N11782">
        <v>0</v>
      </c>
      <c r="O11782">
        <v>260000</v>
      </c>
      <c r="P11782">
        <v>0</v>
      </c>
      <c r="Q11782" t="s">
        <v>870</v>
      </c>
      <c r="R11782" s="3">
        <v>0.25</v>
      </c>
      <c r="S11782">
        <v>0</v>
      </c>
      <c r="T11782">
        <v>0</v>
      </c>
    </row>
    <row r="11783" spans="1:20" x14ac:dyDescent="0.25">
      <c r="A11783" t="s">
        <v>322</v>
      </c>
      <c r="B11783">
        <v>2270501</v>
      </c>
      <c r="C11783" s="4" t="s">
        <v>14087</v>
      </c>
      <c r="D11783" s="4" t="s">
        <v>10382</v>
      </c>
      <c r="E11783" s="8" t="s">
        <v>10382</v>
      </c>
      <c r="F11783" t="s">
        <v>413</v>
      </c>
      <c r="G11783" t="s">
        <v>764</v>
      </c>
      <c r="H11783" t="s">
        <v>405</v>
      </c>
      <c r="I11783" t="s">
        <v>1370</v>
      </c>
      <c r="J11783" s="1" t="s">
        <v>928</v>
      </c>
      <c r="L11783" s="2" t="s">
        <v>929</v>
      </c>
      <c r="M11783" s="2" t="s">
        <v>887</v>
      </c>
      <c r="N11783">
        <v>0</v>
      </c>
      <c r="O11783">
        <v>210000</v>
      </c>
      <c r="P11783">
        <v>0</v>
      </c>
      <c r="Q11783" t="s">
        <v>870</v>
      </c>
      <c r="R11783" s="3">
        <v>0.25</v>
      </c>
      <c r="S11783">
        <v>0</v>
      </c>
      <c r="T11783">
        <v>0</v>
      </c>
    </row>
    <row r="11784" spans="1:20" x14ac:dyDescent="0.25">
      <c r="A11784" t="s">
        <v>322</v>
      </c>
      <c r="B11784">
        <v>2270501</v>
      </c>
      <c r="C11784" s="4" t="s">
        <v>14087</v>
      </c>
      <c r="D11784" s="4" t="s">
        <v>10383</v>
      </c>
      <c r="E11784" s="8" t="s">
        <v>10383</v>
      </c>
      <c r="F11784" t="s">
        <v>413</v>
      </c>
      <c r="G11784" t="s">
        <v>764</v>
      </c>
      <c r="H11784" t="s">
        <v>405</v>
      </c>
      <c r="I11784" t="s">
        <v>1370</v>
      </c>
      <c r="J11784" s="1" t="s">
        <v>930</v>
      </c>
      <c r="L11784" s="2" t="s">
        <v>931</v>
      </c>
      <c r="M11784" s="2" t="s">
        <v>882</v>
      </c>
      <c r="N11784">
        <v>0</v>
      </c>
      <c r="O11784">
        <v>270000</v>
      </c>
      <c r="P11784">
        <v>0</v>
      </c>
      <c r="Q11784" t="s">
        <v>869</v>
      </c>
      <c r="R11784" s="3">
        <v>0.37</v>
      </c>
      <c r="S11784">
        <v>0</v>
      </c>
      <c r="T11784">
        <v>0</v>
      </c>
    </row>
    <row r="11785" spans="1:20" x14ac:dyDescent="0.25">
      <c r="A11785" t="s">
        <v>322</v>
      </c>
      <c r="B11785">
        <v>2270501</v>
      </c>
      <c r="C11785" s="4" t="s">
        <v>14087</v>
      </c>
      <c r="D11785" s="4" t="s">
        <v>10384</v>
      </c>
      <c r="E11785" s="8" t="s">
        <v>10384</v>
      </c>
      <c r="F11785" t="s">
        <v>413</v>
      </c>
      <c r="G11785" t="s">
        <v>764</v>
      </c>
      <c r="H11785" t="s">
        <v>405</v>
      </c>
      <c r="I11785" t="s">
        <v>1370</v>
      </c>
      <c r="J11785" s="1" t="s">
        <v>932</v>
      </c>
      <c r="L11785" s="2" t="s">
        <v>933</v>
      </c>
      <c r="M11785" s="2" t="s">
        <v>882</v>
      </c>
      <c r="N11785">
        <v>0</v>
      </c>
      <c r="O11785">
        <v>270000</v>
      </c>
      <c r="P11785">
        <v>0</v>
      </c>
      <c r="Q11785" t="s">
        <v>869</v>
      </c>
      <c r="R11785" s="3">
        <v>0.37</v>
      </c>
      <c r="S11785">
        <v>0</v>
      </c>
      <c r="T11785">
        <v>0</v>
      </c>
    </row>
    <row r="11786" spans="1:20" x14ac:dyDescent="0.25">
      <c r="A11786" t="s">
        <v>322</v>
      </c>
      <c r="B11786">
        <v>2270501</v>
      </c>
      <c r="C11786" s="4" t="s">
        <v>14087</v>
      </c>
      <c r="D11786" s="4" t="s">
        <v>10385</v>
      </c>
      <c r="E11786" s="8" t="s">
        <v>10385</v>
      </c>
      <c r="F11786" t="s">
        <v>413</v>
      </c>
      <c r="G11786" t="s">
        <v>764</v>
      </c>
      <c r="H11786" t="s">
        <v>405</v>
      </c>
      <c r="I11786" t="s">
        <v>1370</v>
      </c>
      <c r="J11786" s="1" t="s">
        <v>934</v>
      </c>
      <c r="L11786" s="2" t="s">
        <v>935</v>
      </c>
      <c r="M11786" s="2" t="s">
        <v>882</v>
      </c>
      <c r="N11786">
        <v>0</v>
      </c>
      <c r="O11786">
        <v>130000</v>
      </c>
      <c r="P11786">
        <v>0</v>
      </c>
      <c r="Q11786" t="s">
        <v>869</v>
      </c>
      <c r="R11786" s="3">
        <v>0.37</v>
      </c>
      <c r="S11786">
        <v>0</v>
      </c>
      <c r="T11786">
        <v>0</v>
      </c>
    </row>
    <row r="11787" spans="1:20" x14ac:dyDescent="0.25">
      <c r="A11787" t="s">
        <v>322</v>
      </c>
      <c r="B11787">
        <v>2270501</v>
      </c>
      <c r="C11787" s="4" t="s">
        <v>14087</v>
      </c>
      <c r="D11787" s="4" t="s">
        <v>10386</v>
      </c>
      <c r="E11787" s="8" t="s">
        <v>10386</v>
      </c>
      <c r="F11787" t="s">
        <v>413</v>
      </c>
      <c r="G11787" t="s">
        <v>764</v>
      </c>
      <c r="H11787" t="s">
        <v>405</v>
      </c>
      <c r="I11787" t="s">
        <v>1370</v>
      </c>
      <c r="J11787" s="1" t="s">
        <v>936</v>
      </c>
      <c r="L11787" s="2" t="s">
        <v>937</v>
      </c>
      <c r="M11787" s="2" t="s">
        <v>887</v>
      </c>
      <c r="N11787">
        <v>0</v>
      </c>
      <c r="O11787">
        <v>165000</v>
      </c>
      <c r="P11787">
        <v>0</v>
      </c>
      <c r="Q11787" t="s">
        <v>870</v>
      </c>
      <c r="R11787" s="3">
        <v>0.25</v>
      </c>
      <c r="S11787">
        <v>0</v>
      </c>
      <c r="T11787">
        <v>0</v>
      </c>
    </row>
    <row r="11788" spans="1:20" x14ac:dyDescent="0.25">
      <c r="A11788" t="s">
        <v>322</v>
      </c>
      <c r="B11788">
        <v>2270501</v>
      </c>
      <c r="C11788" s="4" t="s">
        <v>14087</v>
      </c>
      <c r="D11788" s="4" t="s">
        <v>10387</v>
      </c>
      <c r="E11788" s="8" t="s">
        <v>10387</v>
      </c>
      <c r="F11788" t="s">
        <v>413</v>
      </c>
      <c r="G11788" t="s">
        <v>764</v>
      </c>
      <c r="H11788" t="s">
        <v>405</v>
      </c>
      <c r="I11788" t="s">
        <v>1370</v>
      </c>
      <c r="J11788" s="1" t="s">
        <v>938</v>
      </c>
      <c r="L11788" s="2" t="s">
        <v>939</v>
      </c>
      <c r="M11788" s="2" t="s">
        <v>940</v>
      </c>
      <c r="N11788">
        <v>0</v>
      </c>
      <c r="O11788">
        <v>32000</v>
      </c>
      <c r="P11788">
        <v>0</v>
      </c>
      <c r="Q11788" t="s">
        <v>871</v>
      </c>
      <c r="R11788" s="3">
        <v>0</v>
      </c>
      <c r="S11788">
        <v>0</v>
      </c>
      <c r="T11788">
        <v>0</v>
      </c>
    </row>
    <row r="11789" spans="1:20" x14ac:dyDescent="0.25">
      <c r="A11789" t="s">
        <v>322</v>
      </c>
      <c r="B11789">
        <v>2270501</v>
      </c>
      <c r="C11789" s="4" t="s">
        <v>14087</v>
      </c>
      <c r="D11789" s="4" t="s">
        <v>10388</v>
      </c>
      <c r="E11789" s="8" t="s">
        <v>10388</v>
      </c>
      <c r="F11789" t="s">
        <v>413</v>
      </c>
      <c r="G11789" t="s">
        <v>764</v>
      </c>
      <c r="H11789" t="s">
        <v>405</v>
      </c>
      <c r="I11789" t="s">
        <v>1370</v>
      </c>
      <c r="J11789" s="1" t="s">
        <v>941</v>
      </c>
      <c r="L11789" s="2" t="s">
        <v>942</v>
      </c>
      <c r="M11789" s="2" t="s">
        <v>940</v>
      </c>
      <c r="N11789">
        <v>0</v>
      </c>
      <c r="O11789">
        <v>34000</v>
      </c>
      <c r="P11789">
        <v>0</v>
      </c>
      <c r="Q11789" t="s">
        <v>871</v>
      </c>
      <c r="R11789" s="3">
        <v>0</v>
      </c>
      <c r="S11789">
        <v>0</v>
      </c>
      <c r="T11789">
        <v>0</v>
      </c>
    </row>
    <row r="11790" spans="1:20" x14ac:dyDescent="0.25">
      <c r="A11790" t="s">
        <v>322</v>
      </c>
      <c r="B11790">
        <v>2270501</v>
      </c>
      <c r="C11790" s="4" t="s">
        <v>14087</v>
      </c>
      <c r="D11790" s="4" t="s">
        <v>10389</v>
      </c>
      <c r="E11790" s="8" t="s">
        <v>10389</v>
      </c>
      <c r="F11790" t="s">
        <v>413</v>
      </c>
      <c r="G11790" t="s">
        <v>764</v>
      </c>
      <c r="H11790" t="s">
        <v>405</v>
      </c>
      <c r="I11790" t="s">
        <v>1370</v>
      </c>
      <c r="J11790" s="1" t="s">
        <v>943</v>
      </c>
      <c r="L11790" s="2" t="s">
        <v>944</v>
      </c>
      <c r="M11790" s="2" t="s">
        <v>940</v>
      </c>
      <c r="N11790">
        <v>0</v>
      </c>
      <c r="O11790">
        <v>31000</v>
      </c>
      <c r="P11790">
        <v>0</v>
      </c>
      <c r="Q11790" t="s">
        <v>871</v>
      </c>
      <c r="R11790" s="3">
        <v>0</v>
      </c>
      <c r="S11790">
        <v>0</v>
      </c>
      <c r="T11790">
        <v>0</v>
      </c>
    </row>
    <row r="11791" spans="1:20" x14ac:dyDescent="0.25">
      <c r="A11791" s="7" t="s">
        <v>13759</v>
      </c>
      <c r="B11791">
        <v>2270601</v>
      </c>
      <c r="C11791" s="5" t="s">
        <v>14087</v>
      </c>
      <c r="D11791" s="5" t="s">
        <v>13981</v>
      </c>
      <c r="E11791" s="8" t="s">
        <v>13981</v>
      </c>
      <c r="F11791" t="s">
        <v>413</v>
      </c>
      <c r="G11791" t="s">
        <v>13745</v>
      </c>
      <c r="H11791" t="s">
        <v>13746</v>
      </c>
      <c r="I11791" s="2" t="s">
        <v>14100</v>
      </c>
      <c r="J11791" s="1" t="s">
        <v>880</v>
      </c>
      <c r="L11791" s="2" t="s">
        <v>881</v>
      </c>
      <c r="M11791" s="2" t="s">
        <v>882</v>
      </c>
      <c r="N11791">
        <v>0</v>
      </c>
      <c r="O11791">
        <v>700000</v>
      </c>
      <c r="P11791" s="2">
        <v>0</v>
      </c>
      <c r="Q11791" s="6" t="s">
        <v>869</v>
      </c>
      <c r="R11791" s="3">
        <v>0.37</v>
      </c>
      <c r="S11791" s="2">
        <v>0</v>
      </c>
      <c r="T11791" s="2">
        <v>0</v>
      </c>
    </row>
    <row r="11792" spans="1:20" x14ac:dyDescent="0.25">
      <c r="A11792" s="7" t="s">
        <v>13759</v>
      </c>
      <c r="B11792">
        <v>2270601</v>
      </c>
      <c r="C11792" s="5" t="s">
        <v>14087</v>
      </c>
      <c r="D11792" s="5" t="s">
        <v>13982</v>
      </c>
      <c r="E11792" s="8" t="s">
        <v>13982</v>
      </c>
      <c r="F11792" t="s">
        <v>413</v>
      </c>
      <c r="G11792" t="s">
        <v>13745</v>
      </c>
      <c r="H11792" t="s">
        <v>13746</v>
      </c>
      <c r="I11792" s="2" t="s">
        <v>14100</v>
      </c>
      <c r="J11792" s="1" t="s">
        <v>883</v>
      </c>
      <c r="L11792" s="2" t="s">
        <v>884</v>
      </c>
      <c r="M11792" s="2" t="s">
        <v>882</v>
      </c>
      <c r="N11792">
        <v>20</v>
      </c>
      <c r="O11792">
        <v>420000</v>
      </c>
      <c r="P11792" s="2">
        <v>8400000</v>
      </c>
      <c r="Q11792" s="6" t="s">
        <v>869</v>
      </c>
      <c r="R11792" s="3">
        <v>0.37</v>
      </c>
      <c r="S11792" s="2">
        <v>5292000</v>
      </c>
      <c r="T11792" s="2">
        <v>3108000</v>
      </c>
    </row>
    <row r="11793" spans="1:20" x14ac:dyDescent="0.25">
      <c r="A11793" s="7" t="s">
        <v>13759</v>
      </c>
      <c r="B11793">
        <v>2270601</v>
      </c>
      <c r="C11793" s="5" t="s">
        <v>14087</v>
      </c>
      <c r="D11793" s="5" t="s">
        <v>13983</v>
      </c>
      <c r="E11793" s="8" t="s">
        <v>13983</v>
      </c>
      <c r="F11793" t="s">
        <v>413</v>
      </c>
      <c r="G11793" t="s">
        <v>13745</v>
      </c>
      <c r="H11793" t="s">
        <v>13746</v>
      </c>
      <c r="I11793" s="2" t="s">
        <v>14100</v>
      </c>
      <c r="J11793" s="1" t="s">
        <v>885</v>
      </c>
      <c r="L11793" s="2" t="s">
        <v>886</v>
      </c>
      <c r="M11793" s="2" t="s">
        <v>887</v>
      </c>
      <c r="N11793">
        <v>20</v>
      </c>
      <c r="O11793">
        <v>250000</v>
      </c>
      <c r="P11793" s="2">
        <v>5000000</v>
      </c>
      <c r="Q11793" s="6" t="s">
        <v>870</v>
      </c>
      <c r="R11793" s="3">
        <v>0.25</v>
      </c>
      <c r="S11793" s="2">
        <v>3750000</v>
      </c>
      <c r="T11793" s="2">
        <v>1250000</v>
      </c>
    </row>
    <row r="11794" spans="1:20" x14ac:dyDescent="0.25">
      <c r="A11794" s="7" t="s">
        <v>13759</v>
      </c>
      <c r="B11794">
        <v>2270601</v>
      </c>
      <c r="C11794" s="5" t="s">
        <v>14087</v>
      </c>
      <c r="D11794" s="5" t="s">
        <v>13984</v>
      </c>
      <c r="E11794" s="8" t="s">
        <v>13984</v>
      </c>
      <c r="F11794" t="s">
        <v>413</v>
      </c>
      <c r="G11794" t="s">
        <v>13745</v>
      </c>
      <c r="H11794" t="s">
        <v>13746</v>
      </c>
      <c r="I11794" s="2" t="s">
        <v>14100</v>
      </c>
      <c r="J11794" s="1" t="s">
        <v>888</v>
      </c>
      <c r="L11794" s="2" t="s">
        <v>889</v>
      </c>
      <c r="M11794" s="2" t="s">
        <v>887</v>
      </c>
      <c r="N11794">
        <v>0</v>
      </c>
      <c r="O11794">
        <v>275000</v>
      </c>
      <c r="P11794" s="2">
        <v>0</v>
      </c>
      <c r="Q11794" s="6" t="s">
        <v>870</v>
      </c>
      <c r="R11794" s="3">
        <v>0.25</v>
      </c>
      <c r="S11794" s="2">
        <v>0</v>
      </c>
      <c r="T11794" s="2">
        <v>0</v>
      </c>
    </row>
    <row r="11795" spans="1:20" x14ac:dyDescent="0.25">
      <c r="A11795" s="7" t="s">
        <v>13759</v>
      </c>
      <c r="B11795">
        <v>2270601</v>
      </c>
      <c r="C11795" s="5" t="s">
        <v>14087</v>
      </c>
      <c r="D11795" s="5" t="s">
        <v>13985</v>
      </c>
      <c r="E11795" s="8" t="s">
        <v>13985</v>
      </c>
      <c r="F11795" t="s">
        <v>413</v>
      </c>
      <c r="G11795" t="s">
        <v>13745</v>
      </c>
      <c r="H11795" t="s">
        <v>13746</v>
      </c>
      <c r="I11795" s="2" t="s">
        <v>14100</v>
      </c>
      <c r="J11795" s="1" t="s">
        <v>890</v>
      </c>
      <c r="L11795" s="2" t="s">
        <v>891</v>
      </c>
      <c r="M11795" s="2" t="s">
        <v>882</v>
      </c>
      <c r="N11795">
        <v>20</v>
      </c>
      <c r="O11795">
        <v>150000</v>
      </c>
      <c r="P11795" s="2">
        <v>3000000</v>
      </c>
      <c r="Q11795" s="6" t="s">
        <v>869</v>
      </c>
      <c r="R11795" s="3">
        <v>0.37</v>
      </c>
      <c r="S11795" s="2">
        <v>1890000</v>
      </c>
      <c r="T11795" s="2">
        <v>1110000</v>
      </c>
    </row>
    <row r="11796" spans="1:20" x14ac:dyDescent="0.25">
      <c r="A11796" s="7" t="s">
        <v>13759</v>
      </c>
      <c r="B11796">
        <v>2270601</v>
      </c>
      <c r="C11796" s="5" t="s">
        <v>14087</v>
      </c>
      <c r="D11796" s="5" t="s">
        <v>13986</v>
      </c>
      <c r="E11796" s="8" t="s">
        <v>13986</v>
      </c>
      <c r="F11796" t="s">
        <v>413</v>
      </c>
      <c r="G11796" t="s">
        <v>13745</v>
      </c>
      <c r="H11796" t="s">
        <v>13746</v>
      </c>
      <c r="I11796" s="2" t="s">
        <v>14100</v>
      </c>
      <c r="J11796" s="1" t="s">
        <v>892</v>
      </c>
      <c r="L11796" s="2" t="s">
        <v>893</v>
      </c>
      <c r="M11796" s="2" t="s">
        <v>882</v>
      </c>
      <c r="N11796">
        <v>0</v>
      </c>
      <c r="O11796">
        <v>300000</v>
      </c>
      <c r="P11796" s="2">
        <v>0</v>
      </c>
      <c r="Q11796" s="6" t="s">
        <v>869</v>
      </c>
      <c r="R11796" s="3">
        <v>0.37</v>
      </c>
      <c r="S11796" s="2">
        <v>0</v>
      </c>
      <c r="T11796" s="2">
        <v>0</v>
      </c>
    </row>
    <row r="11797" spans="1:20" x14ac:dyDescent="0.25">
      <c r="A11797" s="7" t="s">
        <v>13759</v>
      </c>
      <c r="B11797">
        <v>2270601</v>
      </c>
      <c r="C11797" s="5" t="s">
        <v>14087</v>
      </c>
      <c r="D11797" s="5" t="s">
        <v>13987</v>
      </c>
      <c r="E11797" s="8" t="s">
        <v>13987</v>
      </c>
      <c r="F11797" t="s">
        <v>413</v>
      </c>
      <c r="G11797" t="s">
        <v>13745</v>
      </c>
      <c r="H11797" t="s">
        <v>13746</v>
      </c>
      <c r="I11797" s="2" t="s">
        <v>14100</v>
      </c>
      <c r="J11797" s="1" t="s">
        <v>894</v>
      </c>
      <c r="L11797" s="2" t="s">
        <v>895</v>
      </c>
      <c r="M11797" s="2" t="s">
        <v>882</v>
      </c>
      <c r="N11797">
        <v>20</v>
      </c>
      <c r="O11797">
        <v>400000</v>
      </c>
      <c r="P11797" s="2">
        <v>8000000</v>
      </c>
      <c r="Q11797" s="6" t="s">
        <v>869</v>
      </c>
      <c r="R11797" s="3">
        <v>0.37</v>
      </c>
      <c r="S11797" s="2">
        <v>5040000</v>
      </c>
      <c r="T11797" s="2">
        <v>2960000</v>
      </c>
    </row>
    <row r="11798" spans="1:20" x14ac:dyDescent="0.25">
      <c r="A11798" s="7" t="s">
        <v>13759</v>
      </c>
      <c r="B11798">
        <v>2270601</v>
      </c>
      <c r="C11798" s="5" t="s">
        <v>14087</v>
      </c>
      <c r="D11798" s="5" t="s">
        <v>13988</v>
      </c>
      <c r="E11798" s="8" t="s">
        <v>13988</v>
      </c>
      <c r="F11798" t="s">
        <v>413</v>
      </c>
      <c r="G11798" t="s">
        <v>13745</v>
      </c>
      <c r="H11798" t="s">
        <v>13746</v>
      </c>
      <c r="I11798" s="2" t="s">
        <v>14100</v>
      </c>
      <c r="J11798" s="1" t="s">
        <v>896</v>
      </c>
      <c r="L11798" s="2" t="s">
        <v>897</v>
      </c>
      <c r="M11798" s="2" t="s">
        <v>882</v>
      </c>
      <c r="N11798">
        <v>22</v>
      </c>
      <c r="O11798">
        <v>360000</v>
      </c>
      <c r="P11798" s="2">
        <v>7920000</v>
      </c>
      <c r="Q11798" s="6" t="s">
        <v>869</v>
      </c>
      <c r="R11798" s="3">
        <v>0.37</v>
      </c>
      <c r="S11798" s="2">
        <v>4989600</v>
      </c>
      <c r="T11798" s="2">
        <v>2930400</v>
      </c>
    </row>
    <row r="11799" spans="1:20" x14ac:dyDescent="0.25">
      <c r="A11799" s="7" t="s">
        <v>13759</v>
      </c>
      <c r="B11799">
        <v>2270601</v>
      </c>
      <c r="C11799" s="5" t="s">
        <v>14087</v>
      </c>
      <c r="D11799" s="5" t="s">
        <v>13989</v>
      </c>
      <c r="E11799" s="8" t="s">
        <v>13989</v>
      </c>
      <c r="F11799" t="s">
        <v>413</v>
      </c>
      <c r="G11799" t="s">
        <v>13745</v>
      </c>
      <c r="H11799" t="s">
        <v>13746</v>
      </c>
      <c r="I11799" s="2" t="s">
        <v>14100</v>
      </c>
      <c r="J11799" s="1" t="s">
        <v>898</v>
      </c>
      <c r="L11799" s="2" t="s">
        <v>899</v>
      </c>
      <c r="M11799" s="2" t="s">
        <v>882</v>
      </c>
      <c r="N11799">
        <v>0</v>
      </c>
      <c r="O11799">
        <v>250000</v>
      </c>
      <c r="P11799" s="2">
        <v>0</v>
      </c>
      <c r="Q11799" s="6" t="s">
        <v>869</v>
      </c>
      <c r="R11799" s="3">
        <v>0.37</v>
      </c>
      <c r="S11799" s="2">
        <v>0</v>
      </c>
      <c r="T11799" s="2">
        <v>0</v>
      </c>
    </row>
    <row r="11800" spans="1:20" x14ac:dyDescent="0.25">
      <c r="A11800" s="7" t="s">
        <v>13759</v>
      </c>
      <c r="B11800">
        <v>2270601</v>
      </c>
      <c r="C11800" s="5" t="s">
        <v>14087</v>
      </c>
      <c r="D11800" s="5" t="s">
        <v>13990</v>
      </c>
      <c r="E11800" s="8" t="s">
        <v>13990</v>
      </c>
      <c r="F11800" t="s">
        <v>413</v>
      </c>
      <c r="G11800" t="s">
        <v>13745</v>
      </c>
      <c r="H11800" t="s">
        <v>13746</v>
      </c>
      <c r="I11800" s="2" t="s">
        <v>14100</v>
      </c>
      <c r="J11800" s="1" t="s">
        <v>900</v>
      </c>
      <c r="L11800" s="2" t="s">
        <v>901</v>
      </c>
      <c r="M11800" s="2" t="s">
        <v>882</v>
      </c>
      <c r="N11800">
        <v>0</v>
      </c>
      <c r="O11800">
        <v>360000</v>
      </c>
      <c r="P11800" s="2">
        <v>0</v>
      </c>
      <c r="Q11800" s="6" t="s">
        <v>869</v>
      </c>
      <c r="R11800" s="3">
        <v>0.37</v>
      </c>
      <c r="S11800" s="2">
        <v>0</v>
      </c>
      <c r="T11800" s="2">
        <v>0</v>
      </c>
    </row>
    <row r="11801" spans="1:20" x14ac:dyDescent="0.25">
      <c r="A11801" s="7" t="s">
        <v>13759</v>
      </c>
      <c r="B11801">
        <v>2270601</v>
      </c>
      <c r="C11801" s="5" t="s">
        <v>14087</v>
      </c>
      <c r="D11801" s="5" t="s">
        <v>13991</v>
      </c>
      <c r="E11801" s="8" t="s">
        <v>13991</v>
      </c>
      <c r="F11801" t="s">
        <v>413</v>
      </c>
      <c r="G11801" t="s">
        <v>13745</v>
      </c>
      <c r="H11801" t="s">
        <v>13746</v>
      </c>
      <c r="I11801" s="2" t="s">
        <v>14100</v>
      </c>
      <c r="J11801" s="1" t="s">
        <v>902</v>
      </c>
      <c r="L11801" s="2" t="s">
        <v>903</v>
      </c>
      <c r="M11801" s="2" t="s">
        <v>887</v>
      </c>
      <c r="N11801">
        <v>20</v>
      </c>
      <c r="O11801">
        <v>300000</v>
      </c>
      <c r="P11801" s="2">
        <v>6000000</v>
      </c>
      <c r="Q11801" s="6" t="s">
        <v>870</v>
      </c>
      <c r="R11801" s="3">
        <v>0.25</v>
      </c>
      <c r="S11801" s="2">
        <v>4500000</v>
      </c>
      <c r="T11801" s="2">
        <v>1500000</v>
      </c>
    </row>
    <row r="11802" spans="1:20" x14ac:dyDescent="0.25">
      <c r="A11802" s="7" t="s">
        <v>13759</v>
      </c>
      <c r="B11802">
        <v>2270601</v>
      </c>
      <c r="C11802" s="5" t="s">
        <v>14087</v>
      </c>
      <c r="D11802" s="5" t="s">
        <v>13992</v>
      </c>
      <c r="E11802" s="8" t="s">
        <v>13992</v>
      </c>
      <c r="F11802" t="s">
        <v>413</v>
      </c>
      <c r="G11802" t="s">
        <v>13745</v>
      </c>
      <c r="H11802" t="s">
        <v>13746</v>
      </c>
      <c r="I11802" s="2" t="s">
        <v>14100</v>
      </c>
      <c r="J11802" s="1" t="s">
        <v>904</v>
      </c>
      <c r="L11802" s="2" t="s">
        <v>905</v>
      </c>
      <c r="M11802" s="2" t="s">
        <v>887</v>
      </c>
      <c r="N11802">
        <v>20</v>
      </c>
      <c r="O11802">
        <v>690000</v>
      </c>
      <c r="P11802" s="2">
        <v>13800000</v>
      </c>
      <c r="Q11802" s="6" t="s">
        <v>870</v>
      </c>
      <c r="R11802" s="3">
        <v>0.25</v>
      </c>
      <c r="S11802" s="2">
        <v>10350000</v>
      </c>
      <c r="T11802" s="2">
        <v>3450000</v>
      </c>
    </row>
    <row r="11803" spans="1:20" x14ac:dyDescent="0.25">
      <c r="A11803" s="7" t="s">
        <v>13759</v>
      </c>
      <c r="B11803">
        <v>2270601</v>
      </c>
      <c r="C11803" s="5" t="s">
        <v>14087</v>
      </c>
      <c r="D11803" s="5" t="s">
        <v>13993</v>
      </c>
      <c r="E11803" s="8" t="s">
        <v>13993</v>
      </c>
      <c r="F11803" t="s">
        <v>413</v>
      </c>
      <c r="G11803" t="s">
        <v>13745</v>
      </c>
      <c r="H11803" t="s">
        <v>13746</v>
      </c>
      <c r="I11803" s="2" t="s">
        <v>14100</v>
      </c>
      <c r="J11803" s="1" t="s">
        <v>906</v>
      </c>
      <c r="L11803" s="2" t="s">
        <v>907</v>
      </c>
      <c r="M11803" s="2" t="s">
        <v>887</v>
      </c>
      <c r="N11803">
        <v>0</v>
      </c>
      <c r="O11803">
        <v>330000</v>
      </c>
      <c r="P11803" s="2">
        <v>0</v>
      </c>
      <c r="Q11803" s="6" t="s">
        <v>870</v>
      </c>
      <c r="R11803" s="3">
        <v>0.25</v>
      </c>
      <c r="S11803" s="2">
        <v>0</v>
      </c>
      <c r="T11803" s="2">
        <v>0</v>
      </c>
    </row>
    <row r="11804" spans="1:20" x14ac:dyDescent="0.25">
      <c r="A11804" s="7" t="s">
        <v>13759</v>
      </c>
      <c r="B11804">
        <v>2270601</v>
      </c>
      <c r="C11804" s="5" t="s">
        <v>14087</v>
      </c>
      <c r="D11804" s="5" t="s">
        <v>13994</v>
      </c>
      <c r="E11804" s="8" t="s">
        <v>13994</v>
      </c>
      <c r="F11804" t="s">
        <v>413</v>
      </c>
      <c r="G11804" t="s">
        <v>13745</v>
      </c>
      <c r="H11804" t="s">
        <v>13746</v>
      </c>
      <c r="I11804" s="2" t="s">
        <v>14100</v>
      </c>
      <c r="J11804" s="1" t="s">
        <v>908</v>
      </c>
      <c r="L11804" s="2" t="s">
        <v>909</v>
      </c>
      <c r="M11804" s="2" t="s">
        <v>882</v>
      </c>
      <c r="N11804">
        <v>20</v>
      </c>
      <c r="O11804">
        <v>200000</v>
      </c>
      <c r="P11804" s="2">
        <v>4000000</v>
      </c>
      <c r="Q11804" s="6" t="s">
        <v>869</v>
      </c>
      <c r="R11804" s="3">
        <v>0.37</v>
      </c>
      <c r="S11804" s="2">
        <v>2520000</v>
      </c>
      <c r="T11804" s="2">
        <v>1480000</v>
      </c>
    </row>
    <row r="11805" spans="1:20" x14ac:dyDescent="0.25">
      <c r="A11805" s="7" t="s">
        <v>13759</v>
      </c>
      <c r="B11805">
        <v>2270601</v>
      </c>
      <c r="C11805" s="5" t="s">
        <v>14087</v>
      </c>
      <c r="D11805" s="5" t="s">
        <v>13995</v>
      </c>
      <c r="E11805" s="8" t="s">
        <v>13995</v>
      </c>
      <c r="F11805" t="s">
        <v>413</v>
      </c>
      <c r="G11805" t="s">
        <v>13745</v>
      </c>
      <c r="H11805" t="s">
        <v>13746</v>
      </c>
      <c r="I11805" s="2" t="s">
        <v>14100</v>
      </c>
      <c r="J11805" s="1" t="s">
        <v>910</v>
      </c>
      <c r="L11805" s="2" t="s">
        <v>911</v>
      </c>
      <c r="M11805" s="2" t="s">
        <v>887</v>
      </c>
      <c r="N11805">
        <v>20</v>
      </c>
      <c r="O11805">
        <v>400000</v>
      </c>
      <c r="P11805" s="2">
        <v>8000000</v>
      </c>
      <c r="Q11805" s="6" t="s">
        <v>870</v>
      </c>
      <c r="R11805" s="3">
        <v>0.25</v>
      </c>
      <c r="S11805" s="2">
        <v>6000000</v>
      </c>
      <c r="T11805" s="2">
        <v>2000000</v>
      </c>
    </row>
    <row r="11806" spans="1:20" x14ac:dyDescent="0.25">
      <c r="A11806" s="7" t="s">
        <v>13759</v>
      </c>
      <c r="B11806">
        <v>2270601</v>
      </c>
      <c r="C11806" s="5" t="s">
        <v>14087</v>
      </c>
      <c r="D11806" s="5" t="s">
        <v>13996</v>
      </c>
      <c r="E11806" s="8" t="s">
        <v>13996</v>
      </c>
      <c r="F11806" t="s">
        <v>413</v>
      </c>
      <c r="G11806" t="s">
        <v>13745</v>
      </c>
      <c r="H11806" t="s">
        <v>13746</v>
      </c>
      <c r="I11806" s="2" t="s">
        <v>14100</v>
      </c>
      <c r="J11806" s="1" t="s">
        <v>912</v>
      </c>
      <c r="L11806" s="2" t="s">
        <v>913</v>
      </c>
      <c r="M11806" s="2" t="s">
        <v>882</v>
      </c>
      <c r="N11806">
        <v>23</v>
      </c>
      <c r="O11806">
        <v>240000</v>
      </c>
      <c r="P11806" s="2">
        <v>5520000</v>
      </c>
      <c r="Q11806" s="6" t="s">
        <v>869</v>
      </c>
      <c r="R11806" s="3">
        <v>0.37</v>
      </c>
      <c r="S11806" s="2">
        <v>3477600</v>
      </c>
      <c r="T11806" s="2">
        <v>2042400</v>
      </c>
    </row>
    <row r="11807" spans="1:20" x14ac:dyDescent="0.25">
      <c r="A11807" s="7" t="s">
        <v>13759</v>
      </c>
      <c r="B11807">
        <v>2270601</v>
      </c>
      <c r="C11807" s="5" t="s">
        <v>14087</v>
      </c>
      <c r="D11807" s="5" t="s">
        <v>13997</v>
      </c>
      <c r="E11807" s="8" t="s">
        <v>13997</v>
      </c>
      <c r="F11807" t="s">
        <v>413</v>
      </c>
      <c r="G11807" t="s">
        <v>13745</v>
      </c>
      <c r="H11807" t="s">
        <v>13746</v>
      </c>
      <c r="I11807" s="2" t="s">
        <v>14100</v>
      </c>
      <c r="J11807" s="1" t="s">
        <v>914</v>
      </c>
      <c r="L11807" s="2" t="s">
        <v>915</v>
      </c>
      <c r="M11807" s="2" t="s">
        <v>887</v>
      </c>
      <c r="N11807">
        <v>0</v>
      </c>
      <c r="O11807">
        <v>240000</v>
      </c>
      <c r="P11807" s="2">
        <v>0</v>
      </c>
      <c r="Q11807" s="6" t="s">
        <v>870</v>
      </c>
      <c r="R11807" s="3">
        <v>0.25</v>
      </c>
      <c r="S11807" s="2">
        <v>0</v>
      </c>
      <c r="T11807" s="2">
        <v>0</v>
      </c>
    </row>
    <row r="11808" spans="1:20" x14ac:dyDescent="0.25">
      <c r="A11808" s="7" t="s">
        <v>13759</v>
      </c>
      <c r="B11808">
        <v>2270601</v>
      </c>
      <c r="C11808" s="5" t="s">
        <v>14087</v>
      </c>
      <c r="D11808" s="5" t="s">
        <v>13998</v>
      </c>
      <c r="E11808" s="8" t="s">
        <v>13998</v>
      </c>
      <c r="F11808" t="s">
        <v>413</v>
      </c>
      <c r="G11808" t="s">
        <v>13745</v>
      </c>
      <c r="H11808" t="s">
        <v>13746</v>
      </c>
      <c r="I11808" s="2" t="s">
        <v>14100</v>
      </c>
      <c r="J11808" s="1" t="s">
        <v>916</v>
      </c>
      <c r="L11808" s="2" t="s">
        <v>917</v>
      </c>
      <c r="M11808" s="2" t="s">
        <v>887</v>
      </c>
      <c r="N11808">
        <v>20</v>
      </c>
      <c r="O11808">
        <v>150000</v>
      </c>
      <c r="P11808" s="2">
        <v>3000000</v>
      </c>
      <c r="Q11808" s="6" t="s">
        <v>870</v>
      </c>
      <c r="R11808" s="3">
        <v>0.25</v>
      </c>
      <c r="S11808" s="2">
        <v>2250000</v>
      </c>
      <c r="T11808" s="2">
        <v>750000</v>
      </c>
    </row>
    <row r="11809" spans="1:20" x14ac:dyDescent="0.25">
      <c r="A11809" s="7" t="s">
        <v>13759</v>
      </c>
      <c r="B11809">
        <v>2270601</v>
      </c>
      <c r="C11809" s="5" t="s">
        <v>14087</v>
      </c>
      <c r="D11809" s="5" t="s">
        <v>13999</v>
      </c>
      <c r="E11809" s="8" t="s">
        <v>13999</v>
      </c>
      <c r="F11809" t="s">
        <v>413</v>
      </c>
      <c r="G11809" t="s">
        <v>13745</v>
      </c>
      <c r="H11809" t="s">
        <v>13746</v>
      </c>
      <c r="I11809" s="2" t="s">
        <v>14100</v>
      </c>
      <c r="J11809" s="1" t="s">
        <v>918</v>
      </c>
      <c r="L11809" s="2" t="s">
        <v>919</v>
      </c>
      <c r="M11809" s="2" t="s">
        <v>887</v>
      </c>
      <c r="N11809">
        <v>29</v>
      </c>
      <c r="O11809">
        <v>470000</v>
      </c>
      <c r="P11809" s="2">
        <v>13630000</v>
      </c>
      <c r="Q11809" s="6" t="s">
        <v>870</v>
      </c>
      <c r="R11809" s="3">
        <v>0.25</v>
      </c>
      <c r="S11809" s="2">
        <v>10222500</v>
      </c>
      <c r="T11809" s="2">
        <v>3407500</v>
      </c>
    </row>
    <row r="11810" spans="1:20" x14ac:dyDescent="0.25">
      <c r="A11810" s="7" t="s">
        <v>13759</v>
      </c>
      <c r="B11810">
        <v>2270601</v>
      </c>
      <c r="C11810" s="5" t="s">
        <v>14087</v>
      </c>
      <c r="D11810" s="5" t="s">
        <v>14000</v>
      </c>
      <c r="E11810" s="8" t="s">
        <v>14000</v>
      </c>
      <c r="F11810" t="s">
        <v>413</v>
      </c>
      <c r="G11810" t="s">
        <v>13745</v>
      </c>
      <c r="H11810" t="s">
        <v>13746</v>
      </c>
      <c r="I11810" s="2" t="s">
        <v>14100</v>
      </c>
      <c r="J11810" s="1" t="s">
        <v>920</v>
      </c>
      <c r="L11810" s="2" t="s">
        <v>921</v>
      </c>
      <c r="M11810" s="2" t="s">
        <v>882</v>
      </c>
      <c r="N11810">
        <v>0</v>
      </c>
      <c r="O11810">
        <v>170000</v>
      </c>
      <c r="P11810" s="2">
        <v>0</v>
      </c>
      <c r="Q11810" s="6" t="s">
        <v>869</v>
      </c>
      <c r="R11810" s="3">
        <v>0.37</v>
      </c>
      <c r="S11810" s="2">
        <v>0</v>
      </c>
      <c r="T11810" s="2">
        <v>0</v>
      </c>
    </row>
    <row r="11811" spans="1:20" x14ac:dyDescent="0.25">
      <c r="A11811" s="7" t="s">
        <v>13759</v>
      </c>
      <c r="B11811">
        <v>2270601</v>
      </c>
      <c r="C11811" s="5" t="s">
        <v>14087</v>
      </c>
      <c r="D11811" s="5" t="s">
        <v>14001</v>
      </c>
      <c r="E11811" s="8" t="s">
        <v>14001</v>
      </c>
      <c r="F11811" t="s">
        <v>413</v>
      </c>
      <c r="G11811" t="s">
        <v>13745</v>
      </c>
      <c r="H11811" t="s">
        <v>13746</v>
      </c>
      <c r="I11811" s="2" t="s">
        <v>14100</v>
      </c>
      <c r="J11811" s="1" t="s">
        <v>922</v>
      </c>
      <c r="L11811" s="2" t="s">
        <v>923</v>
      </c>
      <c r="M11811" s="2" t="s">
        <v>887</v>
      </c>
      <c r="N11811">
        <v>0</v>
      </c>
      <c r="O11811">
        <v>130000</v>
      </c>
      <c r="P11811" s="2">
        <v>0</v>
      </c>
      <c r="Q11811" s="6" t="s">
        <v>870</v>
      </c>
      <c r="R11811" s="3">
        <v>0.25</v>
      </c>
      <c r="S11811" s="2">
        <v>0</v>
      </c>
      <c r="T11811" s="2">
        <v>0</v>
      </c>
    </row>
    <row r="11812" spans="1:20" x14ac:dyDescent="0.25">
      <c r="A11812" s="7" t="s">
        <v>13759</v>
      </c>
      <c r="B11812">
        <v>2270601</v>
      </c>
      <c r="C11812" s="5" t="s">
        <v>14087</v>
      </c>
      <c r="D11812" s="5" t="s">
        <v>14002</v>
      </c>
      <c r="E11812" s="8" t="s">
        <v>14002</v>
      </c>
      <c r="F11812" t="s">
        <v>413</v>
      </c>
      <c r="G11812" t="s">
        <v>13745</v>
      </c>
      <c r="H11812" t="s">
        <v>13746</v>
      </c>
      <c r="I11812" s="2" t="s">
        <v>14100</v>
      </c>
      <c r="J11812" s="1" t="s">
        <v>924</v>
      </c>
      <c r="L11812" s="2" t="s">
        <v>925</v>
      </c>
      <c r="M11812" s="2" t="s">
        <v>887</v>
      </c>
      <c r="N11812">
        <v>0</v>
      </c>
      <c r="O11812">
        <v>130000</v>
      </c>
      <c r="P11812" s="2">
        <v>0</v>
      </c>
      <c r="Q11812" s="6" t="s">
        <v>870</v>
      </c>
      <c r="R11812" s="3">
        <v>0.25</v>
      </c>
      <c r="S11812" s="2">
        <v>0</v>
      </c>
      <c r="T11812" s="2">
        <v>0</v>
      </c>
    </row>
    <row r="11813" spans="1:20" x14ac:dyDescent="0.25">
      <c r="A11813" s="7" t="s">
        <v>13759</v>
      </c>
      <c r="B11813">
        <v>2270601</v>
      </c>
      <c r="C11813" s="5" t="s">
        <v>14087</v>
      </c>
      <c r="D11813" s="5" t="s">
        <v>14003</v>
      </c>
      <c r="E11813" s="8" t="s">
        <v>14003</v>
      </c>
      <c r="F11813" t="s">
        <v>413</v>
      </c>
      <c r="G11813" t="s">
        <v>13745</v>
      </c>
      <c r="H11813" t="s">
        <v>13746</v>
      </c>
      <c r="I11813" s="2" t="s">
        <v>14100</v>
      </c>
      <c r="J11813" s="1" t="s">
        <v>926</v>
      </c>
      <c r="L11813" s="2" t="s">
        <v>927</v>
      </c>
      <c r="M11813" s="2" t="s">
        <v>887</v>
      </c>
      <c r="N11813">
        <v>0</v>
      </c>
      <c r="O11813">
        <v>260000</v>
      </c>
      <c r="P11813" s="2">
        <v>0</v>
      </c>
      <c r="Q11813" s="6" t="s">
        <v>870</v>
      </c>
      <c r="R11813" s="3">
        <v>0.25</v>
      </c>
      <c r="S11813" s="2">
        <v>0</v>
      </c>
      <c r="T11813" s="2">
        <v>0</v>
      </c>
    </row>
    <row r="11814" spans="1:20" x14ac:dyDescent="0.25">
      <c r="A11814" s="7" t="s">
        <v>13759</v>
      </c>
      <c r="B11814">
        <v>2270601</v>
      </c>
      <c r="C11814" s="5" t="s">
        <v>14087</v>
      </c>
      <c r="D11814" s="5" t="s">
        <v>14004</v>
      </c>
      <c r="E11814" s="8" t="s">
        <v>14004</v>
      </c>
      <c r="F11814" t="s">
        <v>413</v>
      </c>
      <c r="G11814" t="s">
        <v>13745</v>
      </c>
      <c r="H11814" t="s">
        <v>13746</v>
      </c>
      <c r="I11814" s="2" t="s">
        <v>14100</v>
      </c>
      <c r="J11814" s="1" t="s">
        <v>928</v>
      </c>
      <c r="L11814" s="2" t="s">
        <v>929</v>
      </c>
      <c r="M11814" s="2" t="s">
        <v>887</v>
      </c>
      <c r="N11814">
        <v>0</v>
      </c>
      <c r="O11814">
        <v>210000</v>
      </c>
      <c r="P11814" s="2">
        <v>0</v>
      </c>
      <c r="Q11814" s="6" t="s">
        <v>870</v>
      </c>
      <c r="R11814" s="3">
        <v>0.25</v>
      </c>
      <c r="S11814" s="2">
        <v>0</v>
      </c>
      <c r="T11814" s="2">
        <v>0</v>
      </c>
    </row>
    <row r="11815" spans="1:20" x14ac:dyDescent="0.25">
      <c r="A11815" s="7" t="s">
        <v>13759</v>
      </c>
      <c r="B11815">
        <v>2270601</v>
      </c>
      <c r="C11815" s="5" t="s">
        <v>14087</v>
      </c>
      <c r="D11815" s="5" t="s">
        <v>14005</v>
      </c>
      <c r="E11815" s="8" t="s">
        <v>14005</v>
      </c>
      <c r="F11815" t="s">
        <v>413</v>
      </c>
      <c r="G11815" t="s">
        <v>13745</v>
      </c>
      <c r="H11815" t="s">
        <v>13746</v>
      </c>
      <c r="I11815" s="2" t="s">
        <v>14100</v>
      </c>
      <c r="J11815" s="1" t="s">
        <v>930</v>
      </c>
      <c r="L11815" s="2" t="s">
        <v>931</v>
      </c>
      <c r="M11815" s="2" t="s">
        <v>882</v>
      </c>
      <c r="N11815">
        <v>0</v>
      </c>
      <c r="O11815">
        <v>270000</v>
      </c>
      <c r="P11815" s="2">
        <v>0</v>
      </c>
      <c r="Q11815" s="6" t="s">
        <v>869</v>
      </c>
      <c r="R11815" s="3">
        <v>0.37</v>
      </c>
      <c r="S11815" s="2">
        <v>0</v>
      </c>
      <c r="T11815" s="2">
        <v>0</v>
      </c>
    </row>
    <row r="11816" spans="1:20" x14ac:dyDescent="0.25">
      <c r="A11816" s="7" t="s">
        <v>13759</v>
      </c>
      <c r="B11816">
        <v>2270601</v>
      </c>
      <c r="C11816" s="5" t="s">
        <v>14087</v>
      </c>
      <c r="D11816" s="5" t="s">
        <v>14006</v>
      </c>
      <c r="E11816" s="8" t="s">
        <v>14006</v>
      </c>
      <c r="F11816" t="s">
        <v>413</v>
      </c>
      <c r="G11816" t="s">
        <v>13745</v>
      </c>
      <c r="H11816" t="s">
        <v>13746</v>
      </c>
      <c r="I11816" s="2" t="s">
        <v>14100</v>
      </c>
      <c r="J11816" s="1" t="s">
        <v>932</v>
      </c>
      <c r="L11816" s="2" t="s">
        <v>933</v>
      </c>
      <c r="M11816" s="2" t="s">
        <v>882</v>
      </c>
      <c r="N11816">
        <v>0</v>
      </c>
      <c r="O11816">
        <v>270000</v>
      </c>
      <c r="P11816" s="2">
        <v>0</v>
      </c>
      <c r="Q11816" s="6" t="s">
        <v>869</v>
      </c>
      <c r="R11816" s="3">
        <v>0.37</v>
      </c>
      <c r="S11816" s="2">
        <v>0</v>
      </c>
      <c r="T11816" s="2">
        <v>0</v>
      </c>
    </row>
    <row r="11817" spans="1:20" x14ac:dyDescent="0.25">
      <c r="A11817" s="7" t="s">
        <v>13759</v>
      </c>
      <c r="B11817">
        <v>2270601</v>
      </c>
      <c r="C11817" s="5" t="s">
        <v>14087</v>
      </c>
      <c r="D11817" s="5" t="s">
        <v>14007</v>
      </c>
      <c r="E11817" s="8" t="s">
        <v>14007</v>
      </c>
      <c r="F11817" t="s">
        <v>413</v>
      </c>
      <c r="G11817" t="s">
        <v>13745</v>
      </c>
      <c r="H11817" t="s">
        <v>13746</v>
      </c>
      <c r="I11817" s="2" t="s">
        <v>14100</v>
      </c>
      <c r="J11817" s="1" t="s">
        <v>934</v>
      </c>
      <c r="L11817" s="2" t="s">
        <v>935</v>
      </c>
      <c r="M11817" s="2" t="s">
        <v>882</v>
      </c>
      <c r="N11817">
        <v>0</v>
      </c>
      <c r="O11817">
        <v>130000</v>
      </c>
      <c r="P11817" s="2">
        <v>0</v>
      </c>
      <c r="Q11817" s="6" t="s">
        <v>869</v>
      </c>
      <c r="R11817" s="3">
        <v>0.37</v>
      </c>
      <c r="S11817" s="2">
        <v>0</v>
      </c>
      <c r="T11817" s="2">
        <v>0</v>
      </c>
    </row>
    <row r="11818" spans="1:20" x14ac:dyDescent="0.25">
      <c r="A11818" s="7" t="s">
        <v>13759</v>
      </c>
      <c r="B11818">
        <v>2270601</v>
      </c>
      <c r="C11818" s="5" t="s">
        <v>14087</v>
      </c>
      <c r="D11818" s="5" t="s">
        <v>14008</v>
      </c>
      <c r="E11818" s="8" t="s">
        <v>14008</v>
      </c>
      <c r="F11818" t="s">
        <v>413</v>
      </c>
      <c r="G11818" t="s">
        <v>13745</v>
      </c>
      <c r="H11818" t="s">
        <v>13746</v>
      </c>
      <c r="I11818" s="2" t="s">
        <v>14100</v>
      </c>
      <c r="J11818" s="1" t="s">
        <v>936</v>
      </c>
      <c r="L11818" s="2" t="s">
        <v>937</v>
      </c>
      <c r="M11818" s="2" t="s">
        <v>887</v>
      </c>
      <c r="N11818">
        <v>0</v>
      </c>
      <c r="O11818">
        <v>165000</v>
      </c>
      <c r="P11818" s="2">
        <v>0</v>
      </c>
      <c r="Q11818" s="6" t="s">
        <v>870</v>
      </c>
      <c r="R11818" s="3">
        <v>0.25</v>
      </c>
      <c r="S11818" s="2">
        <v>0</v>
      </c>
      <c r="T11818" s="2">
        <v>0</v>
      </c>
    </row>
    <row r="11819" spans="1:20" x14ac:dyDescent="0.25">
      <c r="A11819" s="7" t="s">
        <v>13759</v>
      </c>
      <c r="B11819">
        <v>2270601</v>
      </c>
      <c r="C11819" s="5" t="s">
        <v>14087</v>
      </c>
      <c r="D11819" s="5" t="s">
        <v>14009</v>
      </c>
      <c r="E11819" s="8" t="s">
        <v>14009</v>
      </c>
      <c r="F11819" t="s">
        <v>413</v>
      </c>
      <c r="G11819" t="s">
        <v>13745</v>
      </c>
      <c r="H11819" t="s">
        <v>13746</v>
      </c>
      <c r="I11819" s="2" t="s">
        <v>14100</v>
      </c>
      <c r="J11819" s="1" t="s">
        <v>938</v>
      </c>
      <c r="L11819" s="2" t="s">
        <v>939</v>
      </c>
      <c r="M11819" s="2" t="s">
        <v>940</v>
      </c>
      <c r="N11819">
        <v>0</v>
      </c>
      <c r="O11819">
        <v>32000</v>
      </c>
      <c r="P11819" s="2">
        <v>0</v>
      </c>
      <c r="Q11819" s="6" t="s">
        <v>871</v>
      </c>
      <c r="R11819" s="3">
        <v>0</v>
      </c>
      <c r="S11819" s="2">
        <v>0</v>
      </c>
      <c r="T11819" s="2">
        <v>0</v>
      </c>
    </row>
    <row r="11820" spans="1:20" x14ac:dyDescent="0.25">
      <c r="A11820" s="7" t="s">
        <v>13759</v>
      </c>
      <c r="B11820">
        <v>2270601</v>
      </c>
      <c r="C11820" s="5" t="s">
        <v>14087</v>
      </c>
      <c r="D11820" s="5" t="s">
        <v>14010</v>
      </c>
      <c r="E11820" s="8" t="s">
        <v>14010</v>
      </c>
      <c r="F11820" t="s">
        <v>413</v>
      </c>
      <c r="G11820" t="s">
        <v>13745</v>
      </c>
      <c r="H11820" t="s">
        <v>13746</v>
      </c>
      <c r="I11820" s="2" t="s">
        <v>14100</v>
      </c>
      <c r="J11820" s="1" t="s">
        <v>941</v>
      </c>
      <c r="L11820" s="2" t="s">
        <v>942</v>
      </c>
      <c r="M11820" s="2" t="s">
        <v>940</v>
      </c>
      <c r="N11820">
        <v>0</v>
      </c>
      <c r="O11820">
        <v>34000</v>
      </c>
      <c r="P11820" s="2">
        <v>0</v>
      </c>
      <c r="Q11820" s="6" t="s">
        <v>871</v>
      </c>
      <c r="R11820" s="3">
        <v>0</v>
      </c>
      <c r="S11820" s="2">
        <v>0</v>
      </c>
      <c r="T11820" s="2">
        <v>0</v>
      </c>
    </row>
    <row r="11821" spans="1:20" x14ac:dyDescent="0.25">
      <c r="A11821" s="7" t="s">
        <v>13759</v>
      </c>
      <c r="B11821">
        <v>2270601</v>
      </c>
      <c r="C11821" s="5" t="s">
        <v>14087</v>
      </c>
      <c r="D11821" s="5" t="s">
        <v>14011</v>
      </c>
      <c r="E11821" s="8" t="s">
        <v>14011</v>
      </c>
      <c r="F11821" t="s">
        <v>413</v>
      </c>
      <c r="G11821" t="s">
        <v>13745</v>
      </c>
      <c r="H11821" t="s">
        <v>13746</v>
      </c>
      <c r="I11821" s="2" t="s">
        <v>14100</v>
      </c>
      <c r="J11821" s="1" t="s">
        <v>943</v>
      </c>
      <c r="L11821" s="2" t="s">
        <v>944</v>
      </c>
      <c r="M11821" s="2" t="s">
        <v>940</v>
      </c>
      <c r="N11821">
        <v>0</v>
      </c>
      <c r="O11821">
        <v>31000</v>
      </c>
      <c r="P11821" s="2">
        <v>0</v>
      </c>
      <c r="Q11821" s="6" t="s">
        <v>871</v>
      </c>
      <c r="R11821" s="3">
        <v>0</v>
      </c>
      <c r="S11821" s="2">
        <v>0</v>
      </c>
      <c r="T11821" s="2">
        <v>0</v>
      </c>
    </row>
    <row r="11822" spans="1:20" x14ac:dyDescent="0.25">
      <c r="A11822" t="s">
        <v>310</v>
      </c>
      <c r="B11822">
        <v>2270701</v>
      </c>
      <c r="C11822" s="4" t="s">
        <v>14087</v>
      </c>
      <c r="D11822" s="4" t="s">
        <v>9925</v>
      </c>
      <c r="E11822" s="8" t="s">
        <v>9925</v>
      </c>
      <c r="F11822" t="s">
        <v>413</v>
      </c>
      <c r="G11822" t="s">
        <v>714</v>
      </c>
      <c r="H11822" t="s">
        <v>446</v>
      </c>
      <c r="I11822" t="s">
        <v>1371</v>
      </c>
      <c r="J11822" s="1" t="s">
        <v>880</v>
      </c>
      <c r="L11822" s="2" t="s">
        <v>881</v>
      </c>
      <c r="M11822" s="2" t="s">
        <v>882</v>
      </c>
      <c r="N11822">
        <v>0</v>
      </c>
      <c r="O11822">
        <v>700000</v>
      </c>
      <c r="P11822">
        <v>0</v>
      </c>
      <c r="Q11822" t="s">
        <v>869</v>
      </c>
      <c r="R11822" s="3">
        <v>0.37</v>
      </c>
      <c r="S11822">
        <v>0</v>
      </c>
      <c r="T11822">
        <v>0</v>
      </c>
    </row>
    <row r="11823" spans="1:20" x14ac:dyDescent="0.25">
      <c r="A11823" t="s">
        <v>310</v>
      </c>
      <c r="B11823">
        <v>2270701</v>
      </c>
      <c r="C11823" s="4" t="s">
        <v>14087</v>
      </c>
      <c r="D11823" s="4" t="s">
        <v>9926</v>
      </c>
      <c r="E11823" s="8" t="s">
        <v>9926</v>
      </c>
      <c r="F11823" t="s">
        <v>413</v>
      </c>
      <c r="G11823" t="s">
        <v>714</v>
      </c>
      <c r="H11823" t="s">
        <v>446</v>
      </c>
      <c r="I11823" t="s">
        <v>1371</v>
      </c>
      <c r="J11823" s="1" t="s">
        <v>883</v>
      </c>
      <c r="L11823" s="2" t="s">
        <v>884</v>
      </c>
      <c r="M11823" s="2" t="s">
        <v>882</v>
      </c>
      <c r="N11823">
        <v>35</v>
      </c>
      <c r="O11823">
        <v>420000</v>
      </c>
      <c r="P11823">
        <v>14700000</v>
      </c>
      <c r="Q11823" t="s">
        <v>869</v>
      </c>
      <c r="R11823" s="3">
        <v>0.37</v>
      </c>
      <c r="S11823">
        <v>9261000</v>
      </c>
      <c r="T11823">
        <v>5439000</v>
      </c>
    </row>
    <row r="11824" spans="1:20" x14ac:dyDescent="0.25">
      <c r="A11824" t="s">
        <v>310</v>
      </c>
      <c r="B11824">
        <v>2270701</v>
      </c>
      <c r="C11824" s="4" t="s">
        <v>14087</v>
      </c>
      <c r="D11824" s="4" t="s">
        <v>9927</v>
      </c>
      <c r="E11824" s="8" t="s">
        <v>9927</v>
      </c>
      <c r="F11824" t="s">
        <v>413</v>
      </c>
      <c r="G11824" t="s">
        <v>714</v>
      </c>
      <c r="H11824" t="s">
        <v>446</v>
      </c>
      <c r="I11824" t="s">
        <v>1371</v>
      </c>
      <c r="J11824" s="1" t="s">
        <v>885</v>
      </c>
      <c r="L11824" s="2" t="s">
        <v>886</v>
      </c>
      <c r="M11824" s="2" t="s">
        <v>887</v>
      </c>
      <c r="N11824">
        <v>35</v>
      </c>
      <c r="O11824">
        <v>250000</v>
      </c>
      <c r="P11824">
        <v>8750000</v>
      </c>
      <c r="Q11824" t="s">
        <v>870</v>
      </c>
      <c r="R11824" s="3">
        <v>0.25</v>
      </c>
      <c r="S11824">
        <v>6562500</v>
      </c>
      <c r="T11824">
        <v>2187500</v>
      </c>
    </row>
    <row r="11825" spans="1:20" x14ac:dyDescent="0.25">
      <c r="A11825" t="s">
        <v>310</v>
      </c>
      <c r="B11825">
        <v>2270701</v>
      </c>
      <c r="C11825" s="4" t="s">
        <v>14087</v>
      </c>
      <c r="D11825" s="4" t="s">
        <v>9928</v>
      </c>
      <c r="E11825" s="8" t="s">
        <v>9928</v>
      </c>
      <c r="F11825" t="s">
        <v>413</v>
      </c>
      <c r="G11825" t="s">
        <v>714</v>
      </c>
      <c r="H11825" t="s">
        <v>446</v>
      </c>
      <c r="I11825" t="s">
        <v>1371</v>
      </c>
      <c r="J11825" s="1" t="s">
        <v>888</v>
      </c>
      <c r="L11825" s="2" t="s">
        <v>889</v>
      </c>
      <c r="M11825" s="2" t="s">
        <v>887</v>
      </c>
      <c r="N11825">
        <v>0</v>
      </c>
      <c r="O11825">
        <v>275000</v>
      </c>
      <c r="P11825">
        <v>0</v>
      </c>
      <c r="Q11825" t="s">
        <v>870</v>
      </c>
      <c r="R11825" s="3">
        <v>0.25</v>
      </c>
      <c r="S11825">
        <v>0</v>
      </c>
      <c r="T11825">
        <v>0</v>
      </c>
    </row>
    <row r="11826" spans="1:20" x14ac:dyDescent="0.25">
      <c r="A11826" t="s">
        <v>310</v>
      </c>
      <c r="B11826">
        <v>2270701</v>
      </c>
      <c r="C11826" s="4" t="s">
        <v>14087</v>
      </c>
      <c r="D11826" s="4" t="s">
        <v>9929</v>
      </c>
      <c r="E11826" s="8" t="s">
        <v>9929</v>
      </c>
      <c r="F11826" t="s">
        <v>413</v>
      </c>
      <c r="G11826" t="s">
        <v>714</v>
      </c>
      <c r="H11826" t="s">
        <v>446</v>
      </c>
      <c r="I11826" t="s">
        <v>1371</v>
      </c>
      <c r="J11826" s="1" t="s">
        <v>890</v>
      </c>
      <c r="L11826" s="2" t="s">
        <v>891</v>
      </c>
      <c r="M11826" s="2" t="s">
        <v>882</v>
      </c>
      <c r="N11826">
        <v>35</v>
      </c>
      <c r="O11826">
        <v>150000</v>
      </c>
      <c r="P11826">
        <v>5250000</v>
      </c>
      <c r="Q11826" t="s">
        <v>869</v>
      </c>
      <c r="R11826" s="3">
        <v>0.37</v>
      </c>
      <c r="S11826">
        <v>3307500</v>
      </c>
      <c r="T11826">
        <v>1942500</v>
      </c>
    </row>
    <row r="11827" spans="1:20" x14ac:dyDescent="0.25">
      <c r="A11827" t="s">
        <v>310</v>
      </c>
      <c r="B11827">
        <v>2270701</v>
      </c>
      <c r="C11827" s="4" t="s">
        <v>14087</v>
      </c>
      <c r="D11827" s="4" t="s">
        <v>9930</v>
      </c>
      <c r="E11827" s="8" t="s">
        <v>9930</v>
      </c>
      <c r="F11827" t="s">
        <v>413</v>
      </c>
      <c r="G11827" t="s">
        <v>714</v>
      </c>
      <c r="H11827" t="s">
        <v>446</v>
      </c>
      <c r="I11827" t="s">
        <v>1371</v>
      </c>
      <c r="J11827" s="1" t="s">
        <v>892</v>
      </c>
      <c r="L11827" s="2" t="s">
        <v>893</v>
      </c>
      <c r="M11827" s="2" t="s">
        <v>882</v>
      </c>
      <c r="N11827">
        <v>0</v>
      </c>
      <c r="O11827">
        <v>300000</v>
      </c>
      <c r="P11827">
        <v>0</v>
      </c>
      <c r="Q11827" t="s">
        <v>869</v>
      </c>
      <c r="R11827" s="3">
        <v>0.37</v>
      </c>
      <c r="S11827">
        <v>0</v>
      </c>
      <c r="T11827">
        <v>0</v>
      </c>
    </row>
    <row r="11828" spans="1:20" x14ac:dyDescent="0.25">
      <c r="A11828" t="s">
        <v>310</v>
      </c>
      <c r="B11828">
        <v>2270701</v>
      </c>
      <c r="C11828" s="4" t="s">
        <v>14087</v>
      </c>
      <c r="D11828" s="4" t="s">
        <v>9931</v>
      </c>
      <c r="E11828" s="8" t="s">
        <v>9931</v>
      </c>
      <c r="F11828" t="s">
        <v>413</v>
      </c>
      <c r="G11828" t="s">
        <v>714</v>
      </c>
      <c r="H11828" t="s">
        <v>446</v>
      </c>
      <c r="I11828" t="s">
        <v>1371</v>
      </c>
      <c r="J11828" s="1" t="s">
        <v>894</v>
      </c>
      <c r="L11828" s="2" t="s">
        <v>895</v>
      </c>
      <c r="M11828" s="2" t="s">
        <v>882</v>
      </c>
      <c r="N11828">
        <v>35</v>
      </c>
      <c r="O11828">
        <v>400000</v>
      </c>
      <c r="P11828">
        <v>14000000</v>
      </c>
      <c r="Q11828" t="s">
        <v>869</v>
      </c>
      <c r="R11828" s="3">
        <v>0.37</v>
      </c>
      <c r="S11828">
        <v>8820000</v>
      </c>
      <c r="T11828">
        <v>5180000</v>
      </c>
    </row>
    <row r="11829" spans="1:20" x14ac:dyDescent="0.25">
      <c r="A11829" t="s">
        <v>310</v>
      </c>
      <c r="B11829">
        <v>2270701</v>
      </c>
      <c r="C11829" s="4" t="s">
        <v>14087</v>
      </c>
      <c r="D11829" s="4" t="s">
        <v>9932</v>
      </c>
      <c r="E11829" s="8" t="s">
        <v>9932</v>
      </c>
      <c r="F11829" t="s">
        <v>413</v>
      </c>
      <c r="G11829" t="s">
        <v>714</v>
      </c>
      <c r="H11829" t="s">
        <v>446</v>
      </c>
      <c r="I11829" t="s">
        <v>1371</v>
      </c>
      <c r="J11829" s="1" t="s">
        <v>896</v>
      </c>
      <c r="L11829" s="2" t="s">
        <v>897</v>
      </c>
      <c r="M11829" s="2" t="s">
        <v>882</v>
      </c>
      <c r="N11829">
        <v>30</v>
      </c>
      <c r="O11829">
        <v>360000</v>
      </c>
      <c r="P11829">
        <v>10800000</v>
      </c>
      <c r="Q11829" t="s">
        <v>869</v>
      </c>
      <c r="R11829" s="3">
        <v>0.37</v>
      </c>
      <c r="S11829">
        <v>6804000</v>
      </c>
      <c r="T11829">
        <v>3996000</v>
      </c>
    </row>
    <row r="11830" spans="1:20" x14ac:dyDescent="0.25">
      <c r="A11830" t="s">
        <v>310</v>
      </c>
      <c r="B11830">
        <v>2270701</v>
      </c>
      <c r="C11830" s="4" t="s">
        <v>14087</v>
      </c>
      <c r="D11830" s="4" t="s">
        <v>9933</v>
      </c>
      <c r="E11830" s="8" t="s">
        <v>9933</v>
      </c>
      <c r="F11830" t="s">
        <v>413</v>
      </c>
      <c r="G11830" t="s">
        <v>714</v>
      </c>
      <c r="H11830" t="s">
        <v>446</v>
      </c>
      <c r="I11830" t="s">
        <v>1371</v>
      </c>
      <c r="J11830" s="1" t="s">
        <v>898</v>
      </c>
      <c r="L11830" s="2" t="s">
        <v>899</v>
      </c>
      <c r="M11830" s="2" t="s">
        <v>882</v>
      </c>
      <c r="N11830">
        <v>0</v>
      </c>
      <c r="O11830">
        <v>250000</v>
      </c>
      <c r="P11830">
        <v>0</v>
      </c>
      <c r="Q11830" t="s">
        <v>869</v>
      </c>
      <c r="R11830" s="3">
        <v>0.37</v>
      </c>
      <c r="S11830">
        <v>0</v>
      </c>
      <c r="T11830">
        <v>0</v>
      </c>
    </row>
    <row r="11831" spans="1:20" x14ac:dyDescent="0.25">
      <c r="A11831" t="s">
        <v>310</v>
      </c>
      <c r="B11831">
        <v>2270701</v>
      </c>
      <c r="C11831" s="4" t="s">
        <v>14087</v>
      </c>
      <c r="D11831" s="4" t="s">
        <v>9934</v>
      </c>
      <c r="E11831" s="8" t="s">
        <v>9934</v>
      </c>
      <c r="F11831" t="s">
        <v>413</v>
      </c>
      <c r="G11831" t="s">
        <v>714</v>
      </c>
      <c r="H11831" t="s">
        <v>446</v>
      </c>
      <c r="I11831" t="s">
        <v>1371</v>
      </c>
      <c r="J11831" s="1" t="s">
        <v>900</v>
      </c>
      <c r="L11831" s="2" t="s">
        <v>901</v>
      </c>
      <c r="M11831" s="2" t="s">
        <v>882</v>
      </c>
      <c r="N11831">
        <v>0</v>
      </c>
      <c r="O11831">
        <v>360000</v>
      </c>
      <c r="P11831">
        <v>0</v>
      </c>
      <c r="Q11831" t="s">
        <v>869</v>
      </c>
      <c r="R11831" s="3">
        <v>0.37</v>
      </c>
      <c r="S11831">
        <v>0</v>
      </c>
      <c r="T11831">
        <v>0</v>
      </c>
    </row>
    <row r="11832" spans="1:20" x14ac:dyDescent="0.25">
      <c r="A11832" t="s">
        <v>310</v>
      </c>
      <c r="B11832">
        <v>2270701</v>
      </c>
      <c r="C11832" s="4" t="s">
        <v>14087</v>
      </c>
      <c r="D11832" s="4" t="s">
        <v>9935</v>
      </c>
      <c r="E11832" s="8" t="s">
        <v>9935</v>
      </c>
      <c r="F11832" t="s">
        <v>413</v>
      </c>
      <c r="G11832" t="s">
        <v>714</v>
      </c>
      <c r="H11832" t="s">
        <v>446</v>
      </c>
      <c r="I11832" t="s">
        <v>1371</v>
      </c>
      <c r="J11832" s="1" t="s">
        <v>902</v>
      </c>
      <c r="L11832" s="2" t="s">
        <v>903</v>
      </c>
      <c r="M11832" s="2" t="s">
        <v>887</v>
      </c>
      <c r="N11832">
        <v>35</v>
      </c>
      <c r="O11832">
        <v>300000</v>
      </c>
      <c r="P11832">
        <v>10500000</v>
      </c>
      <c r="Q11832" t="s">
        <v>870</v>
      </c>
      <c r="R11832" s="3">
        <v>0.25</v>
      </c>
      <c r="S11832">
        <v>7875000</v>
      </c>
      <c r="T11832">
        <v>2625000</v>
      </c>
    </row>
    <row r="11833" spans="1:20" x14ac:dyDescent="0.25">
      <c r="A11833" t="s">
        <v>310</v>
      </c>
      <c r="B11833">
        <v>2270701</v>
      </c>
      <c r="C11833" s="4" t="s">
        <v>14087</v>
      </c>
      <c r="D11833" s="4" t="s">
        <v>9936</v>
      </c>
      <c r="E11833" s="8" t="s">
        <v>9936</v>
      </c>
      <c r="F11833" t="s">
        <v>413</v>
      </c>
      <c r="G11833" t="s">
        <v>714</v>
      </c>
      <c r="H11833" t="s">
        <v>446</v>
      </c>
      <c r="I11833" t="s">
        <v>1371</v>
      </c>
      <c r="J11833" s="1" t="s">
        <v>904</v>
      </c>
      <c r="L11833" s="2" t="s">
        <v>905</v>
      </c>
      <c r="M11833" s="2" t="s">
        <v>887</v>
      </c>
      <c r="N11833">
        <v>35</v>
      </c>
      <c r="O11833">
        <v>690000</v>
      </c>
      <c r="P11833">
        <v>24150000</v>
      </c>
      <c r="Q11833" t="s">
        <v>870</v>
      </c>
      <c r="R11833" s="3">
        <v>0.25</v>
      </c>
      <c r="S11833">
        <v>18112500</v>
      </c>
      <c r="T11833">
        <v>6037500</v>
      </c>
    </row>
    <row r="11834" spans="1:20" x14ac:dyDescent="0.25">
      <c r="A11834" t="s">
        <v>310</v>
      </c>
      <c r="B11834">
        <v>2270701</v>
      </c>
      <c r="C11834" s="4" t="s">
        <v>14087</v>
      </c>
      <c r="D11834" s="4" t="s">
        <v>9937</v>
      </c>
      <c r="E11834" s="8" t="s">
        <v>9937</v>
      </c>
      <c r="F11834" t="s">
        <v>413</v>
      </c>
      <c r="G11834" t="s">
        <v>714</v>
      </c>
      <c r="H11834" t="s">
        <v>446</v>
      </c>
      <c r="I11834" t="s">
        <v>1371</v>
      </c>
      <c r="J11834" s="1" t="s">
        <v>906</v>
      </c>
      <c r="L11834" s="2" t="s">
        <v>907</v>
      </c>
      <c r="M11834" s="2" t="s">
        <v>887</v>
      </c>
      <c r="N11834">
        <v>0</v>
      </c>
      <c r="O11834">
        <v>330000</v>
      </c>
      <c r="P11834">
        <v>0</v>
      </c>
      <c r="Q11834" t="s">
        <v>870</v>
      </c>
      <c r="R11834" s="3">
        <v>0.25</v>
      </c>
      <c r="S11834">
        <v>0</v>
      </c>
      <c r="T11834">
        <v>0</v>
      </c>
    </row>
    <row r="11835" spans="1:20" x14ac:dyDescent="0.25">
      <c r="A11835" t="s">
        <v>310</v>
      </c>
      <c r="B11835">
        <v>2270701</v>
      </c>
      <c r="C11835" s="4" t="s">
        <v>14087</v>
      </c>
      <c r="D11835" s="4" t="s">
        <v>9938</v>
      </c>
      <c r="E11835" s="8" t="s">
        <v>9938</v>
      </c>
      <c r="F11835" t="s">
        <v>413</v>
      </c>
      <c r="G11835" t="s">
        <v>714</v>
      </c>
      <c r="H11835" t="s">
        <v>446</v>
      </c>
      <c r="I11835" t="s">
        <v>1371</v>
      </c>
      <c r="J11835" s="1" t="s">
        <v>908</v>
      </c>
      <c r="L11835" s="2" t="s">
        <v>909</v>
      </c>
      <c r="M11835" s="2" t="s">
        <v>882</v>
      </c>
      <c r="N11835">
        <v>35</v>
      </c>
      <c r="O11835">
        <v>200000</v>
      </c>
      <c r="P11835">
        <v>7000000</v>
      </c>
      <c r="Q11835" t="s">
        <v>869</v>
      </c>
      <c r="R11835" s="3">
        <v>0.37</v>
      </c>
      <c r="S11835">
        <v>4410000</v>
      </c>
      <c r="T11835">
        <v>2590000</v>
      </c>
    </row>
    <row r="11836" spans="1:20" x14ac:dyDescent="0.25">
      <c r="A11836" t="s">
        <v>310</v>
      </c>
      <c r="B11836">
        <v>2270701</v>
      </c>
      <c r="C11836" s="4" t="s">
        <v>14087</v>
      </c>
      <c r="D11836" s="4" t="s">
        <v>9939</v>
      </c>
      <c r="E11836" s="8" t="s">
        <v>9939</v>
      </c>
      <c r="F11836" t="s">
        <v>413</v>
      </c>
      <c r="G11836" t="s">
        <v>714</v>
      </c>
      <c r="H11836" t="s">
        <v>446</v>
      </c>
      <c r="I11836" t="s">
        <v>1371</v>
      </c>
      <c r="J11836" s="1" t="s">
        <v>910</v>
      </c>
      <c r="L11836" s="2" t="s">
        <v>911</v>
      </c>
      <c r="M11836" s="2" t="s">
        <v>887</v>
      </c>
      <c r="N11836">
        <v>34</v>
      </c>
      <c r="O11836">
        <v>400000</v>
      </c>
      <c r="P11836">
        <v>13600000</v>
      </c>
      <c r="Q11836" t="s">
        <v>870</v>
      </c>
      <c r="R11836" s="3">
        <v>0.25</v>
      </c>
      <c r="S11836">
        <v>10200000</v>
      </c>
      <c r="T11836">
        <v>3400000</v>
      </c>
    </row>
    <row r="11837" spans="1:20" x14ac:dyDescent="0.25">
      <c r="A11837" t="s">
        <v>310</v>
      </c>
      <c r="B11837">
        <v>2270701</v>
      </c>
      <c r="C11837" s="4" t="s">
        <v>14087</v>
      </c>
      <c r="D11837" s="4" t="s">
        <v>9940</v>
      </c>
      <c r="E11837" s="8" t="s">
        <v>9940</v>
      </c>
      <c r="F11837" t="s">
        <v>413</v>
      </c>
      <c r="G11837" t="s">
        <v>714</v>
      </c>
      <c r="H11837" t="s">
        <v>446</v>
      </c>
      <c r="I11837" t="s">
        <v>1371</v>
      </c>
      <c r="J11837" s="1" t="s">
        <v>912</v>
      </c>
      <c r="L11837" s="2" t="s">
        <v>913</v>
      </c>
      <c r="M11837" s="2" t="s">
        <v>882</v>
      </c>
      <c r="N11837">
        <v>35</v>
      </c>
      <c r="O11837">
        <v>240000</v>
      </c>
      <c r="P11837">
        <v>8400000</v>
      </c>
      <c r="Q11837" t="s">
        <v>869</v>
      </c>
      <c r="R11837" s="3">
        <v>0.37</v>
      </c>
      <c r="S11837">
        <v>5292000</v>
      </c>
      <c r="T11837">
        <v>3108000</v>
      </c>
    </row>
    <row r="11838" spans="1:20" x14ac:dyDescent="0.25">
      <c r="A11838" t="s">
        <v>310</v>
      </c>
      <c r="B11838">
        <v>2270701</v>
      </c>
      <c r="C11838" s="4" t="s">
        <v>14087</v>
      </c>
      <c r="D11838" s="4" t="s">
        <v>9941</v>
      </c>
      <c r="E11838" s="8" t="s">
        <v>9941</v>
      </c>
      <c r="F11838" t="s">
        <v>413</v>
      </c>
      <c r="G11838" t="s">
        <v>714</v>
      </c>
      <c r="H11838" t="s">
        <v>446</v>
      </c>
      <c r="I11838" t="s">
        <v>1371</v>
      </c>
      <c r="J11838" s="1" t="s">
        <v>914</v>
      </c>
      <c r="L11838" s="2" t="s">
        <v>915</v>
      </c>
      <c r="M11838" s="2" t="s">
        <v>887</v>
      </c>
      <c r="N11838">
        <v>35</v>
      </c>
      <c r="O11838">
        <v>240000</v>
      </c>
      <c r="P11838">
        <v>8400000</v>
      </c>
      <c r="Q11838" t="s">
        <v>870</v>
      </c>
      <c r="R11838" s="3">
        <v>0.25</v>
      </c>
      <c r="S11838">
        <v>6300000</v>
      </c>
      <c r="T11838">
        <v>2100000</v>
      </c>
    </row>
    <row r="11839" spans="1:20" x14ac:dyDescent="0.25">
      <c r="A11839" t="s">
        <v>310</v>
      </c>
      <c r="B11839">
        <v>2270701</v>
      </c>
      <c r="C11839" s="4" t="s">
        <v>14087</v>
      </c>
      <c r="D11839" s="4" t="s">
        <v>9942</v>
      </c>
      <c r="E11839" s="8" t="s">
        <v>9942</v>
      </c>
      <c r="F11839" t="s">
        <v>413</v>
      </c>
      <c r="G11839" t="s">
        <v>714</v>
      </c>
      <c r="H11839" t="s">
        <v>446</v>
      </c>
      <c r="I11839" t="s">
        <v>1371</v>
      </c>
      <c r="J11839" s="1" t="s">
        <v>916</v>
      </c>
      <c r="L11839" s="2" t="s">
        <v>917</v>
      </c>
      <c r="M11839" s="2" t="s">
        <v>887</v>
      </c>
      <c r="N11839">
        <v>0</v>
      </c>
      <c r="O11839">
        <v>150000</v>
      </c>
      <c r="P11839">
        <v>0</v>
      </c>
      <c r="Q11839" t="s">
        <v>870</v>
      </c>
      <c r="R11839" s="3">
        <v>0.25</v>
      </c>
      <c r="S11839">
        <v>0</v>
      </c>
      <c r="T11839">
        <v>0</v>
      </c>
    </row>
    <row r="11840" spans="1:20" x14ac:dyDescent="0.25">
      <c r="A11840" t="s">
        <v>310</v>
      </c>
      <c r="B11840">
        <v>2270701</v>
      </c>
      <c r="C11840" s="4" t="s">
        <v>14087</v>
      </c>
      <c r="D11840" s="4" t="s">
        <v>9943</v>
      </c>
      <c r="E11840" s="8" t="s">
        <v>9943</v>
      </c>
      <c r="F11840" t="s">
        <v>413</v>
      </c>
      <c r="G11840" t="s">
        <v>714</v>
      </c>
      <c r="H11840" t="s">
        <v>446</v>
      </c>
      <c r="I11840" t="s">
        <v>1371</v>
      </c>
      <c r="J11840" s="1" t="s">
        <v>918</v>
      </c>
      <c r="L11840" s="2" t="s">
        <v>919</v>
      </c>
      <c r="M11840" s="2" t="s">
        <v>887</v>
      </c>
      <c r="N11840">
        <v>48</v>
      </c>
      <c r="O11840">
        <v>470000</v>
      </c>
      <c r="P11840">
        <v>22560000</v>
      </c>
      <c r="Q11840" t="s">
        <v>870</v>
      </c>
      <c r="R11840" s="3">
        <v>0.25</v>
      </c>
      <c r="S11840">
        <v>16920000</v>
      </c>
      <c r="T11840">
        <v>5640000</v>
      </c>
    </row>
    <row r="11841" spans="1:20" x14ac:dyDescent="0.25">
      <c r="A11841" t="s">
        <v>310</v>
      </c>
      <c r="B11841">
        <v>2270701</v>
      </c>
      <c r="C11841" s="4" t="s">
        <v>14087</v>
      </c>
      <c r="D11841" s="4" t="s">
        <v>9944</v>
      </c>
      <c r="E11841" s="8" t="s">
        <v>9944</v>
      </c>
      <c r="F11841" t="s">
        <v>413</v>
      </c>
      <c r="G11841" t="s">
        <v>714</v>
      </c>
      <c r="H11841" t="s">
        <v>446</v>
      </c>
      <c r="I11841" t="s">
        <v>1371</v>
      </c>
      <c r="J11841" s="1" t="s">
        <v>920</v>
      </c>
      <c r="L11841" s="2" t="s">
        <v>921</v>
      </c>
      <c r="M11841" s="2" t="s">
        <v>882</v>
      </c>
      <c r="N11841">
        <v>0</v>
      </c>
      <c r="O11841">
        <v>170000</v>
      </c>
      <c r="P11841">
        <v>0</v>
      </c>
      <c r="Q11841" t="s">
        <v>869</v>
      </c>
      <c r="R11841" s="3">
        <v>0.37</v>
      </c>
      <c r="S11841">
        <v>0</v>
      </c>
      <c r="T11841">
        <v>0</v>
      </c>
    </row>
    <row r="11842" spans="1:20" x14ac:dyDescent="0.25">
      <c r="A11842" t="s">
        <v>310</v>
      </c>
      <c r="B11842">
        <v>2270701</v>
      </c>
      <c r="C11842" s="4" t="s">
        <v>14087</v>
      </c>
      <c r="D11842" s="4" t="s">
        <v>9945</v>
      </c>
      <c r="E11842" s="8" t="s">
        <v>9945</v>
      </c>
      <c r="F11842" t="s">
        <v>413</v>
      </c>
      <c r="G11842" t="s">
        <v>714</v>
      </c>
      <c r="H11842" t="s">
        <v>446</v>
      </c>
      <c r="I11842" t="s">
        <v>1371</v>
      </c>
      <c r="J11842" s="1" t="s">
        <v>922</v>
      </c>
      <c r="L11842" s="2" t="s">
        <v>923</v>
      </c>
      <c r="M11842" s="2" t="s">
        <v>887</v>
      </c>
      <c r="N11842">
        <v>0</v>
      </c>
      <c r="O11842">
        <v>130000</v>
      </c>
      <c r="P11842">
        <v>0</v>
      </c>
      <c r="Q11842" t="s">
        <v>870</v>
      </c>
      <c r="R11842" s="3">
        <v>0.25</v>
      </c>
      <c r="S11842">
        <v>0</v>
      </c>
      <c r="T11842">
        <v>0</v>
      </c>
    </row>
    <row r="11843" spans="1:20" x14ac:dyDescent="0.25">
      <c r="A11843" t="s">
        <v>310</v>
      </c>
      <c r="B11843">
        <v>2270701</v>
      </c>
      <c r="C11843" s="4" t="s">
        <v>14087</v>
      </c>
      <c r="D11843" s="4" t="s">
        <v>9946</v>
      </c>
      <c r="E11843" s="8" t="s">
        <v>9946</v>
      </c>
      <c r="F11843" t="s">
        <v>413</v>
      </c>
      <c r="G11843" t="s">
        <v>714</v>
      </c>
      <c r="H11843" t="s">
        <v>446</v>
      </c>
      <c r="I11843" t="s">
        <v>1371</v>
      </c>
      <c r="J11843" s="1" t="s">
        <v>924</v>
      </c>
      <c r="L11843" s="2" t="s">
        <v>925</v>
      </c>
      <c r="M11843" s="2" t="s">
        <v>887</v>
      </c>
      <c r="N11843">
        <v>0</v>
      </c>
      <c r="O11843">
        <v>130000</v>
      </c>
      <c r="P11843">
        <v>0</v>
      </c>
      <c r="Q11843" t="s">
        <v>870</v>
      </c>
      <c r="R11843" s="3">
        <v>0.25</v>
      </c>
      <c r="S11843">
        <v>0</v>
      </c>
      <c r="T11843">
        <v>0</v>
      </c>
    </row>
    <row r="11844" spans="1:20" x14ac:dyDescent="0.25">
      <c r="A11844" t="s">
        <v>310</v>
      </c>
      <c r="B11844">
        <v>2270701</v>
      </c>
      <c r="C11844" s="4" t="s">
        <v>14087</v>
      </c>
      <c r="D11844" s="4" t="s">
        <v>9947</v>
      </c>
      <c r="E11844" s="8" t="s">
        <v>9947</v>
      </c>
      <c r="F11844" t="s">
        <v>413</v>
      </c>
      <c r="G11844" t="s">
        <v>714</v>
      </c>
      <c r="H11844" t="s">
        <v>446</v>
      </c>
      <c r="I11844" t="s">
        <v>1371</v>
      </c>
      <c r="J11844" s="1" t="s">
        <v>926</v>
      </c>
      <c r="L11844" s="2" t="s">
        <v>927</v>
      </c>
      <c r="M11844" s="2" t="s">
        <v>887</v>
      </c>
      <c r="N11844">
        <v>0</v>
      </c>
      <c r="O11844">
        <v>260000</v>
      </c>
      <c r="P11844">
        <v>0</v>
      </c>
      <c r="Q11844" t="s">
        <v>870</v>
      </c>
      <c r="R11844" s="3">
        <v>0.25</v>
      </c>
      <c r="S11844">
        <v>0</v>
      </c>
      <c r="T11844">
        <v>0</v>
      </c>
    </row>
    <row r="11845" spans="1:20" x14ac:dyDescent="0.25">
      <c r="A11845" t="s">
        <v>310</v>
      </c>
      <c r="B11845">
        <v>2270701</v>
      </c>
      <c r="C11845" s="4" t="s">
        <v>14087</v>
      </c>
      <c r="D11845" s="4" t="s">
        <v>9948</v>
      </c>
      <c r="E11845" s="8" t="s">
        <v>9948</v>
      </c>
      <c r="F11845" t="s">
        <v>413</v>
      </c>
      <c r="G11845" t="s">
        <v>714</v>
      </c>
      <c r="H11845" t="s">
        <v>446</v>
      </c>
      <c r="I11845" t="s">
        <v>1371</v>
      </c>
      <c r="J11845" s="1" t="s">
        <v>928</v>
      </c>
      <c r="L11845" s="2" t="s">
        <v>929</v>
      </c>
      <c r="M11845" s="2" t="s">
        <v>887</v>
      </c>
      <c r="N11845">
        <v>0</v>
      </c>
      <c r="O11845">
        <v>210000</v>
      </c>
      <c r="P11845">
        <v>0</v>
      </c>
      <c r="Q11845" t="s">
        <v>870</v>
      </c>
      <c r="R11845" s="3">
        <v>0.25</v>
      </c>
      <c r="S11845">
        <v>0</v>
      </c>
      <c r="T11845">
        <v>0</v>
      </c>
    </row>
    <row r="11846" spans="1:20" x14ac:dyDescent="0.25">
      <c r="A11846" t="s">
        <v>310</v>
      </c>
      <c r="B11846">
        <v>2270701</v>
      </c>
      <c r="C11846" s="4" t="s">
        <v>14087</v>
      </c>
      <c r="D11846" s="4" t="s">
        <v>9949</v>
      </c>
      <c r="E11846" s="8" t="s">
        <v>9949</v>
      </c>
      <c r="F11846" t="s">
        <v>413</v>
      </c>
      <c r="G11846" t="s">
        <v>714</v>
      </c>
      <c r="H11846" t="s">
        <v>446</v>
      </c>
      <c r="I11846" t="s">
        <v>1371</v>
      </c>
      <c r="J11846" s="1" t="s">
        <v>930</v>
      </c>
      <c r="L11846" s="2" t="s">
        <v>931</v>
      </c>
      <c r="M11846" s="2" t="s">
        <v>882</v>
      </c>
      <c r="N11846">
        <v>0</v>
      </c>
      <c r="O11846">
        <v>270000</v>
      </c>
      <c r="P11846">
        <v>0</v>
      </c>
      <c r="Q11846" t="s">
        <v>869</v>
      </c>
      <c r="R11846" s="3">
        <v>0.37</v>
      </c>
      <c r="S11846">
        <v>0</v>
      </c>
      <c r="T11846">
        <v>0</v>
      </c>
    </row>
    <row r="11847" spans="1:20" x14ac:dyDescent="0.25">
      <c r="A11847" t="s">
        <v>310</v>
      </c>
      <c r="B11847">
        <v>2270701</v>
      </c>
      <c r="C11847" s="4" t="s">
        <v>14087</v>
      </c>
      <c r="D11847" s="4" t="s">
        <v>9950</v>
      </c>
      <c r="E11847" s="8" t="s">
        <v>9950</v>
      </c>
      <c r="F11847" t="s">
        <v>413</v>
      </c>
      <c r="G11847" t="s">
        <v>714</v>
      </c>
      <c r="H11847" t="s">
        <v>446</v>
      </c>
      <c r="I11847" t="s">
        <v>1371</v>
      </c>
      <c r="J11847" s="1" t="s">
        <v>932</v>
      </c>
      <c r="L11847" s="2" t="s">
        <v>933</v>
      </c>
      <c r="M11847" s="2" t="s">
        <v>882</v>
      </c>
      <c r="N11847">
        <v>0</v>
      </c>
      <c r="O11847">
        <v>270000</v>
      </c>
      <c r="P11847">
        <v>0</v>
      </c>
      <c r="Q11847" t="s">
        <v>869</v>
      </c>
      <c r="R11847" s="3">
        <v>0.37</v>
      </c>
      <c r="S11847">
        <v>0</v>
      </c>
      <c r="T11847">
        <v>0</v>
      </c>
    </row>
    <row r="11848" spans="1:20" x14ac:dyDescent="0.25">
      <c r="A11848" t="s">
        <v>310</v>
      </c>
      <c r="B11848">
        <v>2270701</v>
      </c>
      <c r="C11848" s="4" t="s">
        <v>14087</v>
      </c>
      <c r="D11848" s="4" t="s">
        <v>9951</v>
      </c>
      <c r="E11848" s="8" t="s">
        <v>9951</v>
      </c>
      <c r="F11848" t="s">
        <v>413</v>
      </c>
      <c r="G11848" t="s">
        <v>714</v>
      </c>
      <c r="H11848" t="s">
        <v>446</v>
      </c>
      <c r="I11848" t="s">
        <v>1371</v>
      </c>
      <c r="J11848" s="1" t="s">
        <v>934</v>
      </c>
      <c r="L11848" s="2" t="s">
        <v>935</v>
      </c>
      <c r="M11848" s="2" t="s">
        <v>882</v>
      </c>
      <c r="N11848">
        <v>0</v>
      </c>
      <c r="O11848">
        <v>130000</v>
      </c>
      <c r="P11848">
        <v>0</v>
      </c>
      <c r="Q11848" t="s">
        <v>869</v>
      </c>
      <c r="R11848" s="3">
        <v>0.37</v>
      </c>
      <c r="S11848">
        <v>0</v>
      </c>
      <c r="T11848">
        <v>0</v>
      </c>
    </row>
    <row r="11849" spans="1:20" x14ac:dyDescent="0.25">
      <c r="A11849" t="s">
        <v>310</v>
      </c>
      <c r="B11849">
        <v>2270701</v>
      </c>
      <c r="C11849" s="4" t="s">
        <v>14087</v>
      </c>
      <c r="D11849" s="4" t="s">
        <v>9952</v>
      </c>
      <c r="E11849" s="8" t="s">
        <v>9952</v>
      </c>
      <c r="F11849" t="s">
        <v>413</v>
      </c>
      <c r="G11849" t="s">
        <v>714</v>
      </c>
      <c r="H11849" t="s">
        <v>446</v>
      </c>
      <c r="I11849" t="s">
        <v>1371</v>
      </c>
      <c r="J11849" s="1" t="s">
        <v>936</v>
      </c>
      <c r="L11849" s="2" t="s">
        <v>937</v>
      </c>
      <c r="M11849" s="2" t="s">
        <v>887</v>
      </c>
      <c r="N11849">
        <v>0</v>
      </c>
      <c r="O11849">
        <v>165000</v>
      </c>
      <c r="P11849">
        <v>0</v>
      </c>
      <c r="Q11849" t="s">
        <v>870</v>
      </c>
      <c r="R11849" s="3">
        <v>0.25</v>
      </c>
      <c r="S11849">
        <v>0</v>
      </c>
      <c r="T11849">
        <v>0</v>
      </c>
    </row>
    <row r="11850" spans="1:20" x14ac:dyDescent="0.25">
      <c r="A11850" t="s">
        <v>310</v>
      </c>
      <c r="B11850">
        <v>2270701</v>
      </c>
      <c r="C11850" s="4" t="s">
        <v>14087</v>
      </c>
      <c r="D11850" s="4" t="s">
        <v>9953</v>
      </c>
      <c r="E11850" s="8" t="s">
        <v>9953</v>
      </c>
      <c r="F11850" t="s">
        <v>413</v>
      </c>
      <c r="G11850" t="s">
        <v>714</v>
      </c>
      <c r="H11850" t="s">
        <v>446</v>
      </c>
      <c r="I11850" t="s">
        <v>1371</v>
      </c>
      <c r="J11850" s="1" t="s">
        <v>938</v>
      </c>
      <c r="L11850" s="2" t="s">
        <v>939</v>
      </c>
      <c r="M11850" s="2" t="s">
        <v>940</v>
      </c>
      <c r="N11850">
        <v>0</v>
      </c>
      <c r="O11850">
        <v>32000</v>
      </c>
      <c r="P11850">
        <v>0</v>
      </c>
      <c r="Q11850" t="s">
        <v>871</v>
      </c>
      <c r="R11850" s="3">
        <v>0</v>
      </c>
      <c r="S11850">
        <v>0</v>
      </c>
      <c r="T11850">
        <v>0</v>
      </c>
    </row>
    <row r="11851" spans="1:20" x14ac:dyDescent="0.25">
      <c r="A11851" t="s">
        <v>310</v>
      </c>
      <c r="B11851">
        <v>2270701</v>
      </c>
      <c r="C11851" s="4" t="s">
        <v>14087</v>
      </c>
      <c r="D11851" s="4" t="s">
        <v>9954</v>
      </c>
      <c r="E11851" s="8" t="s">
        <v>9954</v>
      </c>
      <c r="F11851" t="s">
        <v>413</v>
      </c>
      <c r="G11851" t="s">
        <v>714</v>
      </c>
      <c r="H11851" t="s">
        <v>446</v>
      </c>
      <c r="I11851" t="s">
        <v>1371</v>
      </c>
      <c r="J11851" s="1" t="s">
        <v>941</v>
      </c>
      <c r="L11851" s="2" t="s">
        <v>942</v>
      </c>
      <c r="M11851" s="2" t="s">
        <v>940</v>
      </c>
      <c r="N11851">
        <v>0</v>
      </c>
      <c r="O11851">
        <v>34000</v>
      </c>
      <c r="P11851">
        <v>0</v>
      </c>
      <c r="Q11851" t="s">
        <v>871</v>
      </c>
      <c r="R11851" s="3">
        <v>0</v>
      </c>
      <c r="S11851">
        <v>0</v>
      </c>
      <c r="T11851">
        <v>0</v>
      </c>
    </row>
    <row r="11852" spans="1:20" x14ac:dyDescent="0.25">
      <c r="A11852" t="s">
        <v>310</v>
      </c>
      <c r="B11852">
        <v>2270701</v>
      </c>
      <c r="C11852" s="4" t="s">
        <v>14087</v>
      </c>
      <c r="D11852" s="4" t="s">
        <v>9955</v>
      </c>
      <c r="E11852" s="8" t="s">
        <v>9955</v>
      </c>
      <c r="F11852" t="s">
        <v>413</v>
      </c>
      <c r="G11852" t="s">
        <v>714</v>
      </c>
      <c r="H11852" t="s">
        <v>446</v>
      </c>
      <c r="I11852" t="s">
        <v>1371</v>
      </c>
      <c r="J11852" s="1" t="s">
        <v>943</v>
      </c>
      <c r="L11852" s="2" t="s">
        <v>944</v>
      </c>
      <c r="M11852" s="2" t="s">
        <v>940</v>
      </c>
      <c r="N11852">
        <v>0</v>
      </c>
      <c r="O11852">
        <v>31000</v>
      </c>
      <c r="P11852">
        <v>0</v>
      </c>
      <c r="Q11852" t="s">
        <v>871</v>
      </c>
      <c r="R11852" s="3">
        <v>0</v>
      </c>
      <c r="S11852">
        <v>0</v>
      </c>
      <c r="T11852">
        <v>0</v>
      </c>
    </row>
    <row r="11853" spans="1:20" x14ac:dyDescent="0.25">
      <c r="A11853" t="s">
        <v>236</v>
      </c>
      <c r="B11853">
        <v>2270801</v>
      </c>
      <c r="C11853" s="4" t="s">
        <v>14087</v>
      </c>
      <c r="D11853" s="4" t="s">
        <v>7900</v>
      </c>
      <c r="E11853" s="8" t="s">
        <v>7900</v>
      </c>
      <c r="F11853" t="s">
        <v>413</v>
      </c>
      <c r="G11853" t="s">
        <v>692</v>
      </c>
      <c r="H11853" t="s">
        <v>411</v>
      </c>
      <c r="I11853" t="s">
        <v>1372</v>
      </c>
      <c r="J11853" s="1" t="s">
        <v>880</v>
      </c>
      <c r="L11853" s="2" t="s">
        <v>881</v>
      </c>
      <c r="M11853" s="2" t="s">
        <v>882</v>
      </c>
      <c r="N11853">
        <v>20</v>
      </c>
      <c r="O11853">
        <v>700000</v>
      </c>
      <c r="P11853">
        <v>14000000</v>
      </c>
      <c r="Q11853" t="s">
        <v>869</v>
      </c>
      <c r="R11853" s="3">
        <v>0.37</v>
      </c>
      <c r="S11853">
        <v>8820000</v>
      </c>
      <c r="T11853">
        <v>5180000</v>
      </c>
    </row>
    <row r="11854" spans="1:20" x14ac:dyDescent="0.25">
      <c r="A11854" t="s">
        <v>236</v>
      </c>
      <c r="B11854">
        <v>2270801</v>
      </c>
      <c r="C11854" s="4" t="s">
        <v>14087</v>
      </c>
      <c r="D11854" s="4" t="s">
        <v>7901</v>
      </c>
      <c r="E11854" s="8" t="s">
        <v>7901</v>
      </c>
      <c r="F11854" t="s">
        <v>413</v>
      </c>
      <c r="G11854" t="s">
        <v>692</v>
      </c>
      <c r="H11854" t="s">
        <v>411</v>
      </c>
      <c r="I11854" t="s">
        <v>1372</v>
      </c>
      <c r="J11854" s="1" t="s">
        <v>883</v>
      </c>
      <c r="L11854" s="2" t="s">
        <v>884</v>
      </c>
      <c r="M11854" s="2" t="s">
        <v>882</v>
      </c>
      <c r="N11854">
        <v>0</v>
      </c>
      <c r="O11854">
        <v>420000</v>
      </c>
      <c r="P11854">
        <v>0</v>
      </c>
      <c r="Q11854" t="s">
        <v>869</v>
      </c>
      <c r="R11854" s="3">
        <v>0.37</v>
      </c>
      <c r="S11854">
        <v>0</v>
      </c>
      <c r="T11854">
        <v>0</v>
      </c>
    </row>
    <row r="11855" spans="1:20" x14ac:dyDescent="0.25">
      <c r="A11855" t="s">
        <v>236</v>
      </c>
      <c r="B11855">
        <v>2270801</v>
      </c>
      <c r="C11855" s="4" t="s">
        <v>14087</v>
      </c>
      <c r="D11855" s="4" t="s">
        <v>7902</v>
      </c>
      <c r="E11855" s="8" t="s">
        <v>7902</v>
      </c>
      <c r="F11855" t="s">
        <v>413</v>
      </c>
      <c r="G11855" t="s">
        <v>692</v>
      </c>
      <c r="H11855" t="s">
        <v>411</v>
      </c>
      <c r="I11855" t="s">
        <v>1372</v>
      </c>
      <c r="J11855" s="1" t="s">
        <v>885</v>
      </c>
      <c r="L11855" s="2" t="s">
        <v>886</v>
      </c>
      <c r="M11855" s="2" t="s">
        <v>887</v>
      </c>
      <c r="N11855">
        <v>0</v>
      </c>
      <c r="O11855">
        <v>250000</v>
      </c>
      <c r="P11855">
        <v>0</v>
      </c>
      <c r="Q11855" t="s">
        <v>870</v>
      </c>
      <c r="R11855" s="3">
        <v>0.25</v>
      </c>
      <c r="S11855">
        <v>0</v>
      </c>
      <c r="T11855">
        <v>0</v>
      </c>
    </row>
    <row r="11856" spans="1:20" x14ac:dyDescent="0.25">
      <c r="A11856" t="s">
        <v>236</v>
      </c>
      <c r="B11856">
        <v>2270801</v>
      </c>
      <c r="C11856" s="4" t="s">
        <v>14087</v>
      </c>
      <c r="D11856" s="4" t="s">
        <v>7903</v>
      </c>
      <c r="E11856" s="8" t="s">
        <v>7903</v>
      </c>
      <c r="F11856" t="s">
        <v>413</v>
      </c>
      <c r="G11856" t="s">
        <v>692</v>
      </c>
      <c r="H11856" t="s">
        <v>411</v>
      </c>
      <c r="I11856" t="s">
        <v>1372</v>
      </c>
      <c r="J11856" s="1" t="s">
        <v>888</v>
      </c>
      <c r="L11856" s="2" t="s">
        <v>889</v>
      </c>
      <c r="M11856" s="2" t="s">
        <v>887</v>
      </c>
      <c r="N11856">
        <v>20</v>
      </c>
      <c r="O11856">
        <v>275000</v>
      </c>
      <c r="P11856">
        <v>5500000</v>
      </c>
      <c r="Q11856" t="s">
        <v>870</v>
      </c>
      <c r="R11856" s="3">
        <v>0.25</v>
      </c>
      <c r="S11856">
        <v>4125000</v>
      </c>
      <c r="T11856">
        <v>1375000</v>
      </c>
    </row>
    <row r="11857" spans="1:20" x14ac:dyDescent="0.25">
      <c r="A11857" t="s">
        <v>236</v>
      </c>
      <c r="B11857">
        <v>2270801</v>
      </c>
      <c r="C11857" s="4" t="s">
        <v>14087</v>
      </c>
      <c r="D11857" s="4" t="s">
        <v>7904</v>
      </c>
      <c r="E11857" s="8" t="s">
        <v>7904</v>
      </c>
      <c r="F11857" t="s">
        <v>413</v>
      </c>
      <c r="G11857" t="s">
        <v>692</v>
      </c>
      <c r="H11857" t="s">
        <v>411</v>
      </c>
      <c r="I11857" t="s">
        <v>1372</v>
      </c>
      <c r="J11857" s="1" t="s">
        <v>890</v>
      </c>
      <c r="L11857" s="2" t="s">
        <v>891</v>
      </c>
      <c r="M11857" s="2" t="s">
        <v>882</v>
      </c>
      <c r="N11857">
        <v>20</v>
      </c>
      <c r="O11857">
        <v>150000</v>
      </c>
      <c r="P11857">
        <v>3000000</v>
      </c>
      <c r="Q11857" t="s">
        <v>869</v>
      </c>
      <c r="R11857" s="3">
        <v>0.37</v>
      </c>
      <c r="S11857">
        <v>1890000</v>
      </c>
      <c r="T11857">
        <v>1110000</v>
      </c>
    </row>
    <row r="11858" spans="1:20" x14ac:dyDescent="0.25">
      <c r="A11858" t="s">
        <v>236</v>
      </c>
      <c r="B11858">
        <v>2270801</v>
      </c>
      <c r="C11858" s="4" t="s">
        <v>14087</v>
      </c>
      <c r="D11858" s="4" t="s">
        <v>7905</v>
      </c>
      <c r="E11858" s="8" t="s">
        <v>7905</v>
      </c>
      <c r="F11858" t="s">
        <v>413</v>
      </c>
      <c r="G11858" t="s">
        <v>692</v>
      </c>
      <c r="H11858" t="s">
        <v>411</v>
      </c>
      <c r="I11858" t="s">
        <v>1372</v>
      </c>
      <c r="J11858" s="1" t="s">
        <v>892</v>
      </c>
      <c r="L11858" s="2" t="s">
        <v>893</v>
      </c>
      <c r="M11858" s="2" t="s">
        <v>882</v>
      </c>
      <c r="N11858">
        <v>0</v>
      </c>
      <c r="O11858">
        <v>300000</v>
      </c>
      <c r="P11858">
        <v>0</v>
      </c>
      <c r="Q11858" t="s">
        <v>869</v>
      </c>
      <c r="R11858" s="3">
        <v>0.37</v>
      </c>
      <c r="S11858">
        <v>0</v>
      </c>
      <c r="T11858">
        <v>0</v>
      </c>
    </row>
    <row r="11859" spans="1:20" x14ac:dyDescent="0.25">
      <c r="A11859" t="s">
        <v>236</v>
      </c>
      <c r="B11859">
        <v>2270801</v>
      </c>
      <c r="C11859" s="4" t="s">
        <v>14087</v>
      </c>
      <c r="D11859" s="4" t="s">
        <v>7906</v>
      </c>
      <c r="E11859" s="8" t="s">
        <v>7906</v>
      </c>
      <c r="F11859" t="s">
        <v>413</v>
      </c>
      <c r="G11859" t="s">
        <v>692</v>
      </c>
      <c r="H11859" t="s">
        <v>411</v>
      </c>
      <c r="I11859" t="s">
        <v>1372</v>
      </c>
      <c r="J11859" s="1" t="s">
        <v>894</v>
      </c>
      <c r="L11859" s="2" t="s">
        <v>895</v>
      </c>
      <c r="M11859" s="2" t="s">
        <v>882</v>
      </c>
      <c r="N11859">
        <v>20</v>
      </c>
      <c r="O11859">
        <v>400000</v>
      </c>
      <c r="P11859">
        <v>8000000</v>
      </c>
      <c r="Q11859" t="s">
        <v>869</v>
      </c>
      <c r="R11859" s="3">
        <v>0.37</v>
      </c>
      <c r="S11859">
        <v>5040000</v>
      </c>
      <c r="T11859">
        <v>2960000</v>
      </c>
    </row>
    <row r="11860" spans="1:20" x14ac:dyDescent="0.25">
      <c r="A11860" t="s">
        <v>236</v>
      </c>
      <c r="B11860">
        <v>2270801</v>
      </c>
      <c r="C11860" s="4" t="s">
        <v>14087</v>
      </c>
      <c r="D11860" s="4" t="s">
        <v>7907</v>
      </c>
      <c r="E11860" s="8" t="s">
        <v>7907</v>
      </c>
      <c r="F11860" t="s">
        <v>413</v>
      </c>
      <c r="G11860" t="s">
        <v>692</v>
      </c>
      <c r="H11860" t="s">
        <v>411</v>
      </c>
      <c r="I11860" t="s">
        <v>1372</v>
      </c>
      <c r="J11860" s="1" t="s">
        <v>896</v>
      </c>
      <c r="L11860" s="2" t="s">
        <v>897</v>
      </c>
      <c r="M11860" s="2" t="s">
        <v>882</v>
      </c>
      <c r="N11860">
        <v>20</v>
      </c>
      <c r="O11860">
        <v>360000</v>
      </c>
      <c r="P11860">
        <v>7200000</v>
      </c>
      <c r="Q11860" t="s">
        <v>869</v>
      </c>
      <c r="R11860" s="3">
        <v>0.37</v>
      </c>
      <c r="S11860">
        <v>4536000</v>
      </c>
      <c r="T11860">
        <v>2664000</v>
      </c>
    </row>
    <row r="11861" spans="1:20" x14ac:dyDescent="0.25">
      <c r="A11861" t="s">
        <v>236</v>
      </c>
      <c r="B11861">
        <v>2270801</v>
      </c>
      <c r="C11861" s="4" t="s">
        <v>14087</v>
      </c>
      <c r="D11861" s="4" t="s">
        <v>7908</v>
      </c>
      <c r="E11861" s="8" t="s">
        <v>7908</v>
      </c>
      <c r="F11861" t="s">
        <v>413</v>
      </c>
      <c r="G11861" t="s">
        <v>692</v>
      </c>
      <c r="H11861" t="s">
        <v>411</v>
      </c>
      <c r="I11861" t="s">
        <v>1372</v>
      </c>
      <c r="J11861" s="1" t="s">
        <v>898</v>
      </c>
      <c r="L11861" s="2" t="s">
        <v>899</v>
      </c>
      <c r="M11861" s="2" t="s">
        <v>882</v>
      </c>
      <c r="N11861">
        <v>0</v>
      </c>
      <c r="O11861">
        <v>250000</v>
      </c>
      <c r="P11861">
        <v>0</v>
      </c>
      <c r="Q11861" t="s">
        <v>869</v>
      </c>
      <c r="R11861" s="3">
        <v>0.37</v>
      </c>
      <c r="S11861">
        <v>0</v>
      </c>
      <c r="T11861">
        <v>0</v>
      </c>
    </row>
    <row r="11862" spans="1:20" x14ac:dyDescent="0.25">
      <c r="A11862" t="s">
        <v>236</v>
      </c>
      <c r="B11862">
        <v>2270801</v>
      </c>
      <c r="C11862" s="4" t="s">
        <v>14087</v>
      </c>
      <c r="D11862" s="4" t="s">
        <v>7909</v>
      </c>
      <c r="E11862" s="8" t="s">
        <v>7909</v>
      </c>
      <c r="F11862" t="s">
        <v>413</v>
      </c>
      <c r="G11862" t="s">
        <v>692</v>
      </c>
      <c r="H11862" t="s">
        <v>411</v>
      </c>
      <c r="I11862" t="s">
        <v>1372</v>
      </c>
      <c r="J11862" s="1" t="s">
        <v>900</v>
      </c>
      <c r="L11862" s="2" t="s">
        <v>901</v>
      </c>
      <c r="M11862" s="2" t="s">
        <v>882</v>
      </c>
      <c r="N11862">
        <v>0</v>
      </c>
      <c r="O11862">
        <v>360000</v>
      </c>
      <c r="P11862">
        <v>0</v>
      </c>
      <c r="Q11862" t="s">
        <v>869</v>
      </c>
      <c r="R11862" s="3">
        <v>0.37</v>
      </c>
      <c r="S11862">
        <v>0</v>
      </c>
      <c r="T11862">
        <v>0</v>
      </c>
    </row>
    <row r="11863" spans="1:20" x14ac:dyDescent="0.25">
      <c r="A11863" t="s">
        <v>236</v>
      </c>
      <c r="B11863">
        <v>2270801</v>
      </c>
      <c r="C11863" s="4" t="s">
        <v>14087</v>
      </c>
      <c r="D11863" s="4" t="s">
        <v>7910</v>
      </c>
      <c r="E11863" s="8" t="s">
        <v>7910</v>
      </c>
      <c r="F11863" t="s">
        <v>413</v>
      </c>
      <c r="G11863" t="s">
        <v>692</v>
      </c>
      <c r="H11863" t="s">
        <v>411</v>
      </c>
      <c r="I11863" t="s">
        <v>1372</v>
      </c>
      <c r="J11863" s="1" t="s">
        <v>902</v>
      </c>
      <c r="L11863" s="2" t="s">
        <v>903</v>
      </c>
      <c r="M11863" s="2" t="s">
        <v>887</v>
      </c>
      <c r="N11863">
        <v>20</v>
      </c>
      <c r="O11863">
        <v>300000</v>
      </c>
      <c r="P11863">
        <v>6000000</v>
      </c>
      <c r="Q11863" t="s">
        <v>870</v>
      </c>
      <c r="R11863" s="3">
        <v>0.25</v>
      </c>
      <c r="S11863">
        <v>4500000</v>
      </c>
      <c r="T11863">
        <v>1500000</v>
      </c>
    </row>
    <row r="11864" spans="1:20" x14ac:dyDescent="0.25">
      <c r="A11864" t="s">
        <v>236</v>
      </c>
      <c r="B11864">
        <v>2270801</v>
      </c>
      <c r="C11864" s="4" t="s">
        <v>14087</v>
      </c>
      <c r="D11864" s="4" t="s">
        <v>7911</v>
      </c>
      <c r="E11864" s="8" t="s">
        <v>7911</v>
      </c>
      <c r="F11864" t="s">
        <v>413</v>
      </c>
      <c r="G11864" t="s">
        <v>692</v>
      </c>
      <c r="H11864" t="s">
        <v>411</v>
      </c>
      <c r="I11864" t="s">
        <v>1372</v>
      </c>
      <c r="J11864" s="1" t="s">
        <v>904</v>
      </c>
      <c r="L11864" s="2" t="s">
        <v>905</v>
      </c>
      <c r="M11864" s="2" t="s">
        <v>887</v>
      </c>
      <c r="N11864">
        <v>0</v>
      </c>
      <c r="O11864">
        <v>690000</v>
      </c>
      <c r="P11864">
        <v>0</v>
      </c>
      <c r="Q11864" t="s">
        <v>870</v>
      </c>
      <c r="R11864" s="3">
        <v>0.25</v>
      </c>
      <c r="S11864">
        <v>0</v>
      </c>
      <c r="T11864">
        <v>0</v>
      </c>
    </row>
    <row r="11865" spans="1:20" x14ac:dyDescent="0.25">
      <c r="A11865" t="s">
        <v>236</v>
      </c>
      <c r="B11865">
        <v>2270801</v>
      </c>
      <c r="C11865" s="4" t="s">
        <v>14087</v>
      </c>
      <c r="D11865" s="4" t="s">
        <v>7912</v>
      </c>
      <c r="E11865" s="8" t="s">
        <v>7912</v>
      </c>
      <c r="F11865" t="s">
        <v>413</v>
      </c>
      <c r="G11865" t="s">
        <v>692</v>
      </c>
      <c r="H11865" t="s">
        <v>411</v>
      </c>
      <c r="I11865" t="s">
        <v>1372</v>
      </c>
      <c r="J11865" s="1" t="s">
        <v>906</v>
      </c>
      <c r="L11865" s="2" t="s">
        <v>907</v>
      </c>
      <c r="M11865" s="2" t="s">
        <v>887</v>
      </c>
      <c r="N11865">
        <v>20</v>
      </c>
      <c r="O11865">
        <v>330000</v>
      </c>
      <c r="P11865">
        <v>6600000</v>
      </c>
      <c r="Q11865" t="s">
        <v>870</v>
      </c>
      <c r="R11865" s="3">
        <v>0.25</v>
      </c>
      <c r="S11865">
        <v>4950000</v>
      </c>
      <c r="T11865">
        <v>1650000</v>
      </c>
    </row>
    <row r="11866" spans="1:20" x14ac:dyDescent="0.25">
      <c r="A11866" t="s">
        <v>236</v>
      </c>
      <c r="B11866">
        <v>2270801</v>
      </c>
      <c r="C11866" s="4" t="s">
        <v>14087</v>
      </c>
      <c r="D11866" s="4" t="s">
        <v>7913</v>
      </c>
      <c r="E11866" s="8" t="s">
        <v>7913</v>
      </c>
      <c r="F11866" t="s">
        <v>413</v>
      </c>
      <c r="G11866" t="s">
        <v>692</v>
      </c>
      <c r="H11866" t="s">
        <v>411</v>
      </c>
      <c r="I11866" t="s">
        <v>1372</v>
      </c>
      <c r="J11866" s="1" t="s">
        <v>908</v>
      </c>
      <c r="L11866" s="2" t="s">
        <v>909</v>
      </c>
      <c r="M11866" s="2" t="s">
        <v>882</v>
      </c>
      <c r="N11866">
        <v>20</v>
      </c>
      <c r="O11866">
        <v>200000</v>
      </c>
      <c r="P11866">
        <v>4000000</v>
      </c>
      <c r="Q11866" t="s">
        <v>869</v>
      </c>
      <c r="R11866" s="3">
        <v>0.37</v>
      </c>
      <c r="S11866">
        <v>2520000</v>
      </c>
      <c r="T11866">
        <v>1480000</v>
      </c>
    </row>
    <row r="11867" spans="1:20" x14ac:dyDescent="0.25">
      <c r="A11867" t="s">
        <v>236</v>
      </c>
      <c r="B11867">
        <v>2270801</v>
      </c>
      <c r="C11867" s="4" t="s">
        <v>14087</v>
      </c>
      <c r="D11867" s="4" t="s">
        <v>7914</v>
      </c>
      <c r="E11867" s="8" t="s">
        <v>7914</v>
      </c>
      <c r="F11867" t="s">
        <v>413</v>
      </c>
      <c r="G11867" t="s">
        <v>692</v>
      </c>
      <c r="H11867" t="s">
        <v>411</v>
      </c>
      <c r="I11867" t="s">
        <v>1372</v>
      </c>
      <c r="J11867" s="1" t="s">
        <v>910</v>
      </c>
      <c r="L11867" s="2" t="s">
        <v>911</v>
      </c>
      <c r="M11867" s="2" t="s">
        <v>887</v>
      </c>
      <c r="N11867">
        <v>20</v>
      </c>
      <c r="O11867">
        <v>400000</v>
      </c>
      <c r="P11867">
        <v>8000000</v>
      </c>
      <c r="Q11867" t="s">
        <v>870</v>
      </c>
      <c r="R11867" s="3">
        <v>0.25</v>
      </c>
      <c r="S11867">
        <v>6000000</v>
      </c>
      <c r="T11867">
        <v>2000000</v>
      </c>
    </row>
    <row r="11868" spans="1:20" x14ac:dyDescent="0.25">
      <c r="A11868" t="s">
        <v>236</v>
      </c>
      <c r="B11868">
        <v>2270801</v>
      </c>
      <c r="C11868" s="4" t="s">
        <v>14087</v>
      </c>
      <c r="D11868" s="4" t="s">
        <v>7915</v>
      </c>
      <c r="E11868" s="8" t="s">
        <v>7915</v>
      </c>
      <c r="F11868" t="s">
        <v>413</v>
      </c>
      <c r="G11868" t="s">
        <v>692</v>
      </c>
      <c r="H11868" t="s">
        <v>411</v>
      </c>
      <c r="I11868" t="s">
        <v>1372</v>
      </c>
      <c r="J11868" s="1" t="s">
        <v>912</v>
      </c>
      <c r="L11868" s="2" t="s">
        <v>913</v>
      </c>
      <c r="M11868" s="2" t="s">
        <v>882</v>
      </c>
      <c r="N11868">
        <v>20</v>
      </c>
      <c r="O11868">
        <v>240000</v>
      </c>
      <c r="P11868">
        <v>4800000</v>
      </c>
      <c r="Q11868" t="s">
        <v>869</v>
      </c>
      <c r="R11868" s="3">
        <v>0.37</v>
      </c>
      <c r="S11868">
        <v>3024000</v>
      </c>
      <c r="T11868">
        <v>1776000</v>
      </c>
    </row>
    <row r="11869" spans="1:20" x14ac:dyDescent="0.25">
      <c r="A11869" t="s">
        <v>236</v>
      </c>
      <c r="B11869">
        <v>2270801</v>
      </c>
      <c r="C11869" s="4" t="s">
        <v>14087</v>
      </c>
      <c r="D11869" s="4" t="s">
        <v>7916</v>
      </c>
      <c r="E11869" s="8" t="s">
        <v>7916</v>
      </c>
      <c r="F11869" t="s">
        <v>413</v>
      </c>
      <c r="G11869" t="s">
        <v>692</v>
      </c>
      <c r="H11869" t="s">
        <v>411</v>
      </c>
      <c r="I11869" t="s">
        <v>1372</v>
      </c>
      <c r="J11869" s="1" t="s">
        <v>914</v>
      </c>
      <c r="L11869" s="2" t="s">
        <v>915</v>
      </c>
      <c r="M11869" s="2" t="s">
        <v>887</v>
      </c>
      <c r="N11869">
        <v>20</v>
      </c>
      <c r="O11869">
        <v>240000</v>
      </c>
      <c r="P11869">
        <v>4800000</v>
      </c>
      <c r="Q11869" t="s">
        <v>870</v>
      </c>
      <c r="R11869" s="3">
        <v>0.25</v>
      </c>
      <c r="S11869">
        <v>3600000</v>
      </c>
      <c r="T11869">
        <v>1200000</v>
      </c>
    </row>
    <row r="11870" spans="1:20" x14ac:dyDescent="0.25">
      <c r="A11870" t="s">
        <v>236</v>
      </c>
      <c r="B11870">
        <v>2270801</v>
      </c>
      <c r="C11870" s="4" t="s">
        <v>14087</v>
      </c>
      <c r="D11870" s="4" t="s">
        <v>7917</v>
      </c>
      <c r="E11870" s="8" t="s">
        <v>7917</v>
      </c>
      <c r="F11870" t="s">
        <v>413</v>
      </c>
      <c r="G11870" t="s">
        <v>692</v>
      </c>
      <c r="H11870" t="s">
        <v>411</v>
      </c>
      <c r="I11870" t="s">
        <v>1372</v>
      </c>
      <c r="J11870" s="1" t="s">
        <v>916</v>
      </c>
      <c r="L11870" s="2" t="s">
        <v>917</v>
      </c>
      <c r="M11870" s="2" t="s">
        <v>887</v>
      </c>
      <c r="N11870">
        <v>0</v>
      </c>
      <c r="O11870">
        <v>150000</v>
      </c>
      <c r="P11870">
        <v>0</v>
      </c>
      <c r="Q11870" t="s">
        <v>870</v>
      </c>
      <c r="R11870" s="3">
        <v>0.25</v>
      </c>
      <c r="S11870">
        <v>0</v>
      </c>
      <c r="T11870">
        <v>0</v>
      </c>
    </row>
    <row r="11871" spans="1:20" x14ac:dyDescent="0.25">
      <c r="A11871" t="s">
        <v>236</v>
      </c>
      <c r="B11871">
        <v>2270801</v>
      </c>
      <c r="C11871" s="4" t="s">
        <v>14087</v>
      </c>
      <c r="D11871" s="4" t="s">
        <v>7918</v>
      </c>
      <c r="E11871" s="8" t="s">
        <v>7918</v>
      </c>
      <c r="F11871" t="s">
        <v>413</v>
      </c>
      <c r="G11871" t="s">
        <v>692</v>
      </c>
      <c r="H11871" t="s">
        <v>411</v>
      </c>
      <c r="I11871" t="s">
        <v>1372</v>
      </c>
      <c r="J11871" s="1" t="s">
        <v>918</v>
      </c>
      <c r="L11871" s="2" t="s">
        <v>919</v>
      </c>
      <c r="M11871" s="2" t="s">
        <v>887</v>
      </c>
      <c r="N11871">
        <v>28</v>
      </c>
      <c r="O11871">
        <v>470000</v>
      </c>
      <c r="P11871">
        <v>13160000</v>
      </c>
      <c r="Q11871" t="s">
        <v>870</v>
      </c>
      <c r="R11871" s="3">
        <v>0.25</v>
      </c>
      <c r="S11871">
        <v>9870000</v>
      </c>
      <c r="T11871">
        <v>3290000</v>
      </c>
    </row>
    <row r="11872" spans="1:20" x14ac:dyDescent="0.25">
      <c r="A11872" t="s">
        <v>236</v>
      </c>
      <c r="B11872">
        <v>2270801</v>
      </c>
      <c r="C11872" s="4" t="s">
        <v>14087</v>
      </c>
      <c r="D11872" s="4" t="s">
        <v>7919</v>
      </c>
      <c r="E11872" s="8" t="s">
        <v>7919</v>
      </c>
      <c r="F11872" t="s">
        <v>413</v>
      </c>
      <c r="G11872" t="s">
        <v>692</v>
      </c>
      <c r="H11872" t="s">
        <v>411</v>
      </c>
      <c r="I11872" t="s">
        <v>1372</v>
      </c>
      <c r="J11872" s="1" t="s">
        <v>920</v>
      </c>
      <c r="L11872" s="2" t="s">
        <v>921</v>
      </c>
      <c r="M11872" s="2" t="s">
        <v>882</v>
      </c>
      <c r="N11872">
        <v>0</v>
      </c>
      <c r="O11872">
        <v>170000</v>
      </c>
      <c r="P11872">
        <v>0</v>
      </c>
      <c r="Q11872" t="s">
        <v>869</v>
      </c>
      <c r="R11872" s="3">
        <v>0.37</v>
      </c>
      <c r="S11872">
        <v>0</v>
      </c>
      <c r="T11872">
        <v>0</v>
      </c>
    </row>
    <row r="11873" spans="1:20" x14ac:dyDescent="0.25">
      <c r="A11873" t="s">
        <v>236</v>
      </c>
      <c r="B11873">
        <v>2270801</v>
      </c>
      <c r="C11873" s="4" t="s">
        <v>14087</v>
      </c>
      <c r="D11873" s="4" t="s">
        <v>7920</v>
      </c>
      <c r="E11873" s="8" t="s">
        <v>7920</v>
      </c>
      <c r="F11873" t="s">
        <v>413</v>
      </c>
      <c r="G11873" t="s">
        <v>692</v>
      </c>
      <c r="H11873" t="s">
        <v>411</v>
      </c>
      <c r="I11873" t="s">
        <v>1372</v>
      </c>
      <c r="J11873" s="1" t="s">
        <v>922</v>
      </c>
      <c r="L11873" s="2" t="s">
        <v>923</v>
      </c>
      <c r="M11873" s="2" t="s">
        <v>887</v>
      </c>
      <c r="N11873">
        <v>0</v>
      </c>
      <c r="O11873">
        <v>130000</v>
      </c>
      <c r="P11873">
        <v>0</v>
      </c>
      <c r="Q11873" t="s">
        <v>870</v>
      </c>
      <c r="R11873" s="3">
        <v>0.25</v>
      </c>
      <c r="S11873">
        <v>0</v>
      </c>
      <c r="T11873">
        <v>0</v>
      </c>
    </row>
    <row r="11874" spans="1:20" x14ac:dyDescent="0.25">
      <c r="A11874" t="s">
        <v>236</v>
      </c>
      <c r="B11874">
        <v>2270801</v>
      </c>
      <c r="C11874" s="4" t="s">
        <v>14087</v>
      </c>
      <c r="D11874" s="4" t="s">
        <v>7921</v>
      </c>
      <c r="E11874" s="8" t="s">
        <v>7921</v>
      </c>
      <c r="F11874" t="s">
        <v>413</v>
      </c>
      <c r="G11874" t="s">
        <v>692</v>
      </c>
      <c r="H11874" t="s">
        <v>411</v>
      </c>
      <c r="I11874" t="s">
        <v>1372</v>
      </c>
      <c r="J11874" s="1" t="s">
        <v>924</v>
      </c>
      <c r="L11874" s="2" t="s">
        <v>925</v>
      </c>
      <c r="M11874" s="2" t="s">
        <v>887</v>
      </c>
      <c r="N11874">
        <v>0</v>
      </c>
      <c r="O11874">
        <v>130000</v>
      </c>
      <c r="P11874">
        <v>0</v>
      </c>
      <c r="Q11874" t="s">
        <v>870</v>
      </c>
      <c r="R11874" s="3">
        <v>0.25</v>
      </c>
      <c r="S11874">
        <v>0</v>
      </c>
      <c r="T11874">
        <v>0</v>
      </c>
    </row>
    <row r="11875" spans="1:20" x14ac:dyDescent="0.25">
      <c r="A11875" t="s">
        <v>236</v>
      </c>
      <c r="B11875">
        <v>2270801</v>
      </c>
      <c r="C11875" s="4" t="s">
        <v>14087</v>
      </c>
      <c r="D11875" s="4" t="s">
        <v>7922</v>
      </c>
      <c r="E11875" s="8" t="s">
        <v>7922</v>
      </c>
      <c r="F11875" t="s">
        <v>413</v>
      </c>
      <c r="G11875" t="s">
        <v>692</v>
      </c>
      <c r="H11875" t="s">
        <v>411</v>
      </c>
      <c r="I11875" t="s">
        <v>1372</v>
      </c>
      <c r="J11875" s="1" t="s">
        <v>926</v>
      </c>
      <c r="L11875" s="2" t="s">
        <v>927</v>
      </c>
      <c r="M11875" s="2" t="s">
        <v>887</v>
      </c>
      <c r="N11875">
        <v>0</v>
      </c>
      <c r="O11875">
        <v>260000</v>
      </c>
      <c r="P11875">
        <v>0</v>
      </c>
      <c r="Q11875" t="s">
        <v>870</v>
      </c>
      <c r="R11875" s="3">
        <v>0.25</v>
      </c>
      <c r="S11875">
        <v>0</v>
      </c>
      <c r="T11875">
        <v>0</v>
      </c>
    </row>
    <row r="11876" spans="1:20" x14ac:dyDescent="0.25">
      <c r="A11876" t="s">
        <v>236</v>
      </c>
      <c r="B11876">
        <v>2270801</v>
      </c>
      <c r="C11876" s="4" t="s">
        <v>14087</v>
      </c>
      <c r="D11876" s="4" t="s">
        <v>7923</v>
      </c>
      <c r="E11876" s="8" t="s">
        <v>7923</v>
      </c>
      <c r="F11876" t="s">
        <v>413</v>
      </c>
      <c r="G11876" t="s">
        <v>692</v>
      </c>
      <c r="H11876" t="s">
        <v>411</v>
      </c>
      <c r="I11876" t="s">
        <v>1372</v>
      </c>
      <c r="J11876" s="1" t="s">
        <v>928</v>
      </c>
      <c r="L11876" s="2" t="s">
        <v>929</v>
      </c>
      <c r="M11876" s="2" t="s">
        <v>887</v>
      </c>
      <c r="N11876">
        <v>0</v>
      </c>
      <c r="O11876">
        <v>210000</v>
      </c>
      <c r="P11876">
        <v>0</v>
      </c>
      <c r="Q11876" t="s">
        <v>870</v>
      </c>
      <c r="R11876" s="3">
        <v>0.25</v>
      </c>
      <c r="S11876">
        <v>0</v>
      </c>
      <c r="T11876">
        <v>0</v>
      </c>
    </row>
    <row r="11877" spans="1:20" x14ac:dyDescent="0.25">
      <c r="A11877" t="s">
        <v>236</v>
      </c>
      <c r="B11877">
        <v>2270801</v>
      </c>
      <c r="C11877" s="4" t="s">
        <v>14087</v>
      </c>
      <c r="D11877" s="4" t="s">
        <v>7924</v>
      </c>
      <c r="E11877" s="8" t="s">
        <v>7924</v>
      </c>
      <c r="F11877" t="s">
        <v>413</v>
      </c>
      <c r="G11877" t="s">
        <v>692</v>
      </c>
      <c r="H11877" t="s">
        <v>411</v>
      </c>
      <c r="I11877" t="s">
        <v>1372</v>
      </c>
      <c r="J11877" s="1" t="s">
        <v>930</v>
      </c>
      <c r="L11877" s="2" t="s">
        <v>931</v>
      </c>
      <c r="M11877" s="2" t="s">
        <v>882</v>
      </c>
      <c r="N11877">
        <v>0</v>
      </c>
      <c r="O11877">
        <v>270000</v>
      </c>
      <c r="P11877">
        <v>0</v>
      </c>
      <c r="Q11877" t="s">
        <v>869</v>
      </c>
      <c r="R11877" s="3">
        <v>0.37</v>
      </c>
      <c r="S11877">
        <v>0</v>
      </c>
      <c r="T11877">
        <v>0</v>
      </c>
    </row>
    <row r="11878" spans="1:20" x14ac:dyDescent="0.25">
      <c r="A11878" t="s">
        <v>236</v>
      </c>
      <c r="B11878">
        <v>2270801</v>
      </c>
      <c r="C11878" s="4" t="s">
        <v>14087</v>
      </c>
      <c r="D11878" s="4" t="s">
        <v>7925</v>
      </c>
      <c r="E11878" s="8" t="s">
        <v>7925</v>
      </c>
      <c r="F11878" t="s">
        <v>413</v>
      </c>
      <c r="G11878" t="s">
        <v>692</v>
      </c>
      <c r="H11878" t="s">
        <v>411</v>
      </c>
      <c r="I11878" t="s">
        <v>1372</v>
      </c>
      <c r="J11878" s="1" t="s">
        <v>932</v>
      </c>
      <c r="L11878" s="2" t="s">
        <v>933</v>
      </c>
      <c r="M11878" s="2" t="s">
        <v>882</v>
      </c>
      <c r="N11878">
        <v>0</v>
      </c>
      <c r="O11878">
        <v>270000</v>
      </c>
      <c r="P11878">
        <v>0</v>
      </c>
      <c r="Q11878" t="s">
        <v>869</v>
      </c>
      <c r="R11878" s="3">
        <v>0.37</v>
      </c>
      <c r="S11878">
        <v>0</v>
      </c>
      <c r="T11878">
        <v>0</v>
      </c>
    </row>
    <row r="11879" spans="1:20" x14ac:dyDescent="0.25">
      <c r="A11879" t="s">
        <v>236</v>
      </c>
      <c r="B11879">
        <v>2270801</v>
      </c>
      <c r="C11879" s="4" t="s">
        <v>14087</v>
      </c>
      <c r="D11879" s="4" t="s">
        <v>7926</v>
      </c>
      <c r="E11879" s="8" t="s">
        <v>7926</v>
      </c>
      <c r="F11879" t="s">
        <v>413</v>
      </c>
      <c r="G11879" t="s">
        <v>692</v>
      </c>
      <c r="H11879" t="s">
        <v>411</v>
      </c>
      <c r="I11879" t="s">
        <v>1372</v>
      </c>
      <c r="J11879" s="1" t="s">
        <v>934</v>
      </c>
      <c r="L11879" s="2" t="s">
        <v>935</v>
      </c>
      <c r="M11879" s="2" t="s">
        <v>882</v>
      </c>
      <c r="N11879">
        <v>0</v>
      </c>
      <c r="O11879">
        <v>130000</v>
      </c>
      <c r="P11879">
        <v>0</v>
      </c>
      <c r="Q11879" t="s">
        <v>869</v>
      </c>
      <c r="R11879" s="3">
        <v>0.37</v>
      </c>
      <c r="S11879">
        <v>0</v>
      </c>
      <c r="T11879">
        <v>0</v>
      </c>
    </row>
    <row r="11880" spans="1:20" x14ac:dyDescent="0.25">
      <c r="A11880" t="s">
        <v>236</v>
      </c>
      <c r="B11880">
        <v>2270801</v>
      </c>
      <c r="C11880" s="4" t="s">
        <v>14087</v>
      </c>
      <c r="D11880" s="4" t="s">
        <v>7927</v>
      </c>
      <c r="E11880" s="8" t="s">
        <v>7927</v>
      </c>
      <c r="F11880" t="s">
        <v>413</v>
      </c>
      <c r="G11880" t="s">
        <v>692</v>
      </c>
      <c r="H11880" t="s">
        <v>411</v>
      </c>
      <c r="I11880" t="s">
        <v>1372</v>
      </c>
      <c r="J11880" s="1" t="s">
        <v>936</v>
      </c>
      <c r="L11880" s="2" t="s">
        <v>937</v>
      </c>
      <c r="M11880" s="2" t="s">
        <v>887</v>
      </c>
      <c r="N11880">
        <v>0</v>
      </c>
      <c r="O11880">
        <v>165000</v>
      </c>
      <c r="P11880">
        <v>0</v>
      </c>
      <c r="Q11880" t="s">
        <v>870</v>
      </c>
      <c r="R11880" s="3">
        <v>0.25</v>
      </c>
      <c r="S11880">
        <v>0</v>
      </c>
      <c r="T11880">
        <v>0</v>
      </c>
    </row>
    <row r="11881" spans="1:20" x14ac:dyDescent="0.25">
      <c r="A11881" t="s">
        <v>236</v>
      </c>
      <c r="B11881">
        <v>2270801</v>
      </c>
      <c r="C11881" s="4" t="s">
        <v>14087</v>
      </c>
      <c r="D11881" s="4" t="s">
        <v>7928</v>
      </c>
      <c r="E11881" s="8" t="s">
        <v>7928</v>
      </c>
      <c r="F11881" t="s">
        <v>413</v>
      </c>
      <c r="G11881" t="s">
        <v>692</v>
      </c>
      <c r="H11881" t="s">
        <v>411</v>
      </c>
      <c r="I11881" t="s">
        <v>1372</v>
      </c>
      <c r="J11881" s="1" t="s">
        <v>938</v>
      </c>
      <c r="L11881" s="2" t="s">
        <v>939</v>
      </c>
      <c r="M11881" s="2" t="s">
        <v>940</v>
      </c>
      <c r="N11881">
        <v>0</v>
      </c>
      <c r="O11881">
        <v>32000</v>
      </c>
      <c r="P11881">
        <v>0</v>
      </c>
      <c r="Q11881" t="s">
        <v>871</v>
      </c>
      <c r="R11881" s="3">
        <v>0</v>
      </c>
      <c r="S11881">
        <v>0</v>
      </c>
      <c r="T11881">
        <v>0</v>
      </c>
    </row>
    <row r="11882" spans="1:20" x14ac:dyDescent="0.25">
      <c r="A11882" t="s">
        <v>236</v>
      </c>
      <c r="B11882">
        <v>2270801</v>
      </c>
      <c r="C11882" s="4" t="s">
        <v>14087</v>
      </c>
      <c r="D11882" s="4" t="s">
        <v>7929</v>
      </c>
      <c r="E11882" s="8" t="s">
        <v>7929</v>
      </c>
      <c r="F11882" t="s">
        <v>413</v>
      </c>
      <c r="G11882" t="s">
        <v>692</v>
      </c>
      <c r="H11882" t="s">
        <v>411</v>
      </c>
      <c r="I11882" t="s">
        <v>1372</v>
      </c>
      <c r="J11882" s="1" t="s">
        <v>941</v>
      </c>
      <c r="L11882" s="2" t="s">
        <v>942</v>
      </c>
      <c r="M11882" s="2" t="s">
        <v>940</v>
      </c>
      <c r="N11882">
        <v>0</v>
      </c>
      <c r="O11882">
        <v>34000</v>
      </c>
      <c r="P11882">
        <v>0</v>
      </c>
      <c r="Q11882" t="s">
        <v>871</v>
      </c>
      <c r="R11882" s="3">
        <v>0</v>
      </c>
      <c r="S11882">
        <v>0</v>
      </c>
      <c r="T11882">
        <v>0</v>
      </c>
    </row>
    <row r="11883" spans="1:20" x14ac:dyDescent="0.25">
      <c r="A11883" t="s">
        <v>236</v>
      </c>
      <c r="B11883">
        <v>2270801</v>
      </c>
      <c r="C11883" s="4" t="s">
        <v>14087</v>
      </c>
      <c r="D11883" s="4" t="s">
        <v>7930</v>
      </c>
      <c r="E11883" s="8" t="s">
        <v>7930</v>
      </c>
      <c r="F11883" t="s">
        <v>413</v>
      </c>
      <c r="G11883" t="s">
        <v>692</v>
      </c>
      <c r="H11883" t="s">
        <v>411</v>
      </c>
      <c r="I11883" t="s">
        <v>1372</v>
      </c>
      <c r="J11883" s="1" t="s">
        <v>943</v>
      </c>
      <c r="L11883" s="2" t="s">
        <v>944</v>
      </c>
      <c r="M11883" s="2" t="s">
        <v>940</v>
      </c>
      <c r="N11883">
        <v>0</v>
      </c>
      <c r="O11883">
        <v>31000</v>
      </c>
      <c r="P11883">
        <v>0</v>
      </c>
      <c r="Q11883" t="s">
        <v>871</v>
      </c>
      <c r="R11883" s="3">
        <v>0</v>
      </c>
      <c r="S11883">
        <v>0</v>
      </c>
      <c r="T11883">
        <v>0</v>
      </c>
    </row>
    <row r="11884" spans="1:20" x14ac:dyDescent="0.25">
      <c r="A11884" t="s">
        <v>263</v>
      </c>
      <c r="B11884">
        <v>2270901</v>
      </c>
      <c r="C11884" s="4" t="s">
        <v>14087</v>
      </c>
      <c r="D11884" s="4" t="s">
        <v>8678</v>
      </c>
      <c r="E11884" s="8" t="s">
        <v>8678</v>
      </c>
      <c r="F11884" t="s">
        <v>413</v>
      </c>
      <c r="G11884" t="s">
        <v>413</v>
      </c>
      <c r="H11884" t="s">
        <v>405</v>
      </c>
      <c r="I11884" t="s">
        <v>1373</v>
      </c>
      <c r="J11884" s="1" t="s">
        <v>880</v>
      </c>
      <c r="L11884" s="2" t="s">
        <v>881</v>
      </c>
      <c r="M11884" s="2" t="s">
        <v>882</v>
      </c>
      <c r="N11884">
        <v>40</v>
      </c>
      <c r="O11884">
        <v>700000</v>
      </c>
      <c r="P11884">
        <v>28000000</v>
      </c>
      <c r="Q11884" t="s">
        <v>869</v>
      </c>
      <c r="R11884" s="3">
        <v>0.37</v>
      </c>
      <c r="S11884">
        <v>17640000</v>
      </c>
      <c r="T11884">
        <v>10360000</v>
      </c>
    </row>
    <row r="11885" spans="1:20" x14ac:dyDescent="0.25">
      <c r="A11885" t="s">
        <v>263</v>
      </c>
      <c r="B11885">
        <v>2270901</v>
      </c>
      <c r="C11885" s="4" t="s">
        <v>14087</v>
      </c>
      <c r="D11885" s="4" t="s">
        <v>8679</v>
      </c>
      <c r="E11885" s="8" t="s">
        <v>8679</v>
      </c>
      <c r="F11885" t="s">
        <v>413</v>
      </c>
      <c r="G11885" t="s">
        <v>413</v>
      </c>
      <c r="H11885" t="s">
        <v>405</v>
      </c>
      <c r="I11885" t="s">
        <v>1373</v>
      </c>
      <c r="J11885" s="1" t="s">
        <v>883</v>
      </c>
      <c r="L11885" s="2" t="s">
        <v>884</v>
      </c>
      <c r="M11885" s="2" t="s">
        <v>882</v>
      </c>
      <c r="N11885">
        <v>0</v>
      </c>
      <c r="O11885">
        <v>420000</v>
      </c>
      <c r="P11885">
        <v>0</v>
      </c>
      <c r="Q11885" t="s">
        <v>869</v>
      </c>
      <c r="R11885" s="3">
        <v>0.37</v>
      </c>
      <c r="S11885">
        <v>0</v>
      </c>
      <c r="T11885">
        <v>0</v>
      </c>
    </row>
    <row r="11886" spans="1:20" x14ac:dyDescent="0.25">
      <c r="A11886" t="s">
        <v>263</v>
      </c>
      <c r="B11886">
        <v>2270901</v>
      </c>
      <c r="C11886" s="4" t="s">
        <v>14087</v>
      </c>
      <c r="D11886" s="4" t="s">
        <v>8680</v>
      </c>
      <c r="E11886" s="8" t="s">
        <v>8680</v>
      </c>
      <c r="F11886" t="s">
        <v>413</v>
      </c>
      <c r="G11886" t="s">
        <v>413</v>
      </c>
      <c r="H11886" t="s">
        <v>405</v>
      </c>
      <c r="I11886" t="s">
        <v>1373</v>
      </c>
      <c r="J11886" s="1" t="s">
        <v>885</v>
      </c>
      <c r="L11886" s="2" t="s">
        <v>886</v>
      </c>
      <c r="M11886" s="2" t="s">
        <v>887</v>
      </c>
      <c r="N11886">
        <v>40</v>
      </c>
      <c r="O11886">
        <v>250000</v>
      </c>
      <c r="P11886">
        <v>10000000</v>
      </c>
      <c r="Q11886" t="s">
        <v>870</v>
      </c>
      <c r="R11886" s="3">
        <v>0.25</v>
      </c>
      <c r="S11886">
        <v>7500000</v>
      </c>
      <c r="T11886">
        <v>2500000</v>
      </c>
    </row>
    <row r="11887" spans="1:20" x14ac:dyDescent="0.25">
      <c r="A11887" t="s">
        <v>263</v>
      </c>
      <c r="B11887">
        <v>2270901</v>
      </c>
      <c r="C11887" s="4" t="s">
        <v>14087</v>
      </c>
      <c r="D11887" s="4" t="s">
        <v>8681</v>
      </c>
      <c r="E11887" s="8" t="s">
        <v>8681</v>
      </c>
      <c r="F11887" t="s">
        <v>413</v>
      </c>
      <c r="G11887" t="s">
        <v>413</v>
      </c>
      <c r="H11887" t="s">
        <v>405</v>
      </c>
      <c r="I11887" t="s">
        <v>1373</v>
      </c>
      <c r="J11887" s="1" t="s">
        <v>888</v>
      </c>
      <c r="L11887" s="2" t="s">
        <v>889</v>
      </c>
      <c r="M11887" s="2" t="s">
        <v>887</v>
      </c>
      <c r="N11887">
        <v>40</v>
      </c>
      <c r="O11887">
        <v>275000</v>
      </c>
      <c r="P11887">
        <v>11000000</v>
      </c>
      <c r="Q11887" t="s">
        <v>870</v>
      </c>
      <c r="R11887" s="3">
        <v>0.25</v>
      </c>
      <c r="S11887">
        <v>8250000</v>
      </c>
      <c r="T11887">
        <v>2750000</v>
      </c>
    </row>
    <row r="11888" spans="1:20" x14ac:dyDescent="0.25">
      <c r="A11888" t="s">
        <v>263</v>
      </c>
      <c r="B11888">
        <v>2270901</v>
      </c>
      <c r="C11888" s="4" t="s">
        <v>14087</v>
      </c>
      <c r="D11888" s="4" t="s">
        <v>8682</v>
      </c>
      <c r="E11888" s="8" t="s">
        <v>8682</v>
      </c>
      <c r="F11888" t="s">
        <v>413</v>
      </c>
      <c r="G11888" t="s">
        <v>413</v>
      </c>
      <c r="H11888" t="s">
        <v>405</v>
      </c>
      <c r="I11888" t="s">
        <v>1373</v>
      </c>
      <c r="J11888" s="1" t="s">
        <v>890</v>
      </c>
      <c r="L11888" s="2" t="s">
        <v>891</v>
      </c>
      <c r="M11888" s="2" t="s">
        <v>882</v>
      </c>
      <c r="N11888">
        <v>40</v>
      </c>
      <c r="O11888">
        <v>150000</v>
      </c>
      <c r="P11888">
        <v>6000000</v>
      </c>
      <c r="Q11888" t="s">
        <v>869</v>
      </c>
      <c r="R11888" s="3">
        <v>0.37</v>
      </c>
      <c r="S11888">
        <v>3780000</v>
      </c>
      <c r="T11888">
        <v>2220000</v>
      </c>
    </row>
    <row r="11889" spans="1:20" x14ac:dyDescent="0.25">
      <c r="A11889" t="s">
        <v>263</v>
      </c>
      <c r="B11889">
        <v>2270901</v>
      </c>
      <c r="C11889" s="4" t="s">
        <v>14087</v>
      </c>
      <c r="D11889" s="4" t="s">
        <v>8683</v>
      </c>
      <c r="E11889" s="8" t="s">
        <v>8683</v>
      </c>
      <c r="F11889" t="s">
        <v>413</v>
      </c>
      <c r="G11889" t="s">
        <v>413</v>
      </c>
      <c r="H11889" t="s">
        <v>405</v>
      </c>
      <c r="I11889" t="s">
        <v>1373</v>
      </c>
      <c r="J11889" s="1" t="s">
        <v>892</v>
      </c>
      <c r="L11889" s="2" t="s">
        <v>893</v>
      </c>
      <c r="M11889" s="2" t="s">
        <v>882</v>
      </c>
      <c r="N11889">
        <v>0</v>
      </c>
      <c r="O11889">
        <v>300000</v>
      </c>
      <c r="P11889">
        <v>0</v>
      </c>
      <c r="Q11889" t="s">
        <v>869</v>
      </c>
      <c r="R11889" s="3">
        <v>0.37</v>
      </c>
      <c r="S11889">
        <v>0</v>
      </c>
      <c r="T11889">
        <v>0</v>
      </c>
    </row>
    <row r="11890" spans="1:20" x14ac:dyDescent="0.25">
      <c r="A11890" t="s">
        <v>263</v>
      </c>
      <c r="B11890">
        <v>2270901</v>
      </c>
      <c r="C11890" s="4" t="s">
        <v>14087</v>
      </c>
      <c r="D11890" s="4" t="s">
        <v>8684</v>
      </c>
      <c r="E11890" s="8" t="s">
        <v>8684</v>
      </c>
      <c r="F11890" t="s">
        <v>413</v>
      </c>
      <c r="G11890" t="s">
        <v>413</v>
      </c>
      <c r="H11890" t="s">
        <v>405</v>
      </c>
      <c r="I11890" t="s">
        <v>1373</v>
      </c>
      <c r="J11890" s="1" t="s">
        <v>894</v>
      </c>
      <c r="L11890" s="2" t="s">
        <v>895</v>
      </c>
      <c r="M11890" s="2" t="s">
        <v>882</v>
      </c>
      <c r="N11890">
        <v>40</v>
      </c>
      <c r="O11890">
        <v>400000</v>
      </c>
      <c r="P11890">
        <v>16000000</v>
      </c>
      <c r="Q11890" t="s">
        <v>869</v>
      </c>
      <c r="R11890" s="3">
        <v>0.37</v>
      </c>
      <c r="S11890">
        <v>10080000</v>
      </c>
      <c r="T11890">
        <v>5920000</v>
      </c>
    </row>
    <row r="11891" spans="1:20" x14ac:dyDescent="0.25">
      <c r="A11891" t="s">
        <v>263</v>
      </c>
      <c r="B11891">
        <v>2270901</v>
      </c>
      <c r="C11891" s="4" t="s">
        <v>14087</v>
      </c>
      <c r="D11891" s="4" t="s">
        <v>8685</v>
      </c>
      <c r="E11891" s="8" t="s">
        <v>8685</v>
      </c>
      <c r="F11891" t="s">
        <v>413</v>
      </c>
      <c r="G11891" t="s">
        <v>413</v>
      </c>
      <c r="H11891" t="s">
        <v>405</v>
      </c>
      <c r="I11891" t="s">
        <v>1373</v>
      </c>
      <c r="J11891" s="1" t="s">
        <v>896</v>
      </c>
      <c r="L11891" s="2" t="s">
        <v>897</v>
      </c>
      <c r="M11891" s="2" t="s">
        <v>882</v>
      </c>
      <c r="N11891">
        <v>40</v>
      </c>
      <c r="O11891">
        <v>360000</v>
      </c>
      <c r="P11891">
        <v>14400000</v>
      </c>
      <c r="Q11891" t="s">
        <v>869</v>
      </c>
      <c r="R11891" s="3">
        <v>0.37</v>
      </c>
      <c r="S11891">
        <v>9072000</v>
      </c>
      <c r="T11891">
        <v>5328000</v>
      </c>
    </row>
    <row r="11892" spans="1:20" x14ac:dyDescent="0.25">
      <c r="A11892" t="s">
        <v>263</v>
      </c>
      <c r="B11892">
        <v>2270901</v>
      </c>
      <c r="C11892" s="4" t="s">
        <v>14087</v>
      </c>
      <c r="D11892" s="4" t="s">
        <v>8686</v>
      </c>
      <c r="E11892" s="8" t="s">
        <v>8686</v>
      </c>
      <c r="F11892" t="s">
        <v>413</v>
      </c>
      <c r="G11892" t="s">
        <v>413</v>
      </c>
      <c r="H11892" t="s">
        <v>405</v>
      </c>
      <c r="I11892" t="s">
        <v>1373</v>
      </c>
      <c r="J11892" s="1" t="s">
        <v>898</v>
      </c>
      <c r="L11892" s="2" t="s">
        <v>899</v>
      </c>
      <c r="M11892" s="2" t="s">
        <v>882</v>
      </c>
      <c r="N11892">
        <v>1</v>
      </c>
      <c r="O11892">
        <v>250000</v>
      </c>
      <c r="P11892">
        <v>250000</v>
      </c>
      <c r="Q11892" t="s">
        <v>869</v>
      </c>
      <c r="R11892" s="3">
        <v>0.37</v>
      </c>
      <c r="S11892">
        <v>157500</v>
      </c>
      <c r="T11892">
        <v>92500</v>
      </c>
    </row>
    <row r="11893" spans="1:20" x14ac:dyDescent="0.25">
      <c r="A11893" t="s">
        <v>263</v>
      </c>
      <c r="B11893">
        <v>2270901</v>
      </c>
      <c r="C11893" s="4" t="s">
        <v>14087</v>
      </c>
      <c r="D11893" s="4" t="s">
        <v>8687</v>
      </c>
      <c r="E11893" s="8" t="s">
        <v>8687</v>
      </c>
      <c r="F11893" t="s">
        <v>413</v>
      </c>
      <c r="G11893" t="s">
        <v>413</v>
      </c>
      <c r="H11893" t="s">
        <v>405</v>
      </c>
      <c r="I11893" t="s">
        <v>1373</v>
      </c>
      <c r="J11893" s="1" t="s">
        <v>900</v>
      </c>
      <c r="L11893" s="2" t="s">
        <v>901</v>
      </c>
      <c r="M11893" s="2" t="s">
        <v>882</v>
      </c>
      <c r="N11893">
        <v>1</v>
      </c>
      <c r="O11893">
        <v>360000</v>
      </c>
      <c r="P11893">
        <v>360000</v>
      </c>
      <c r="Q11893" t="s">
        <v>869</v>
      </c>
      <c r="R11893" s="3">
        <v>0.37</v>
      </c>
      <c r="S11893">
        <v>226800</v>
      </c>
      <c r="T11893">
        <v>133200</v>
      </c>
    </row>
    <row r="11894" spans="1:20" x14ac:dyDescent="0.25">
      <c r="A11894" t="s">
        <v>263</v>
      </c>
      <c r="B11894">
        <v>2270901</v>
      </c>
      <c r="C11894" s="4" t="s">
        <v>14087</v>
      </c>
      <c r="D11894" s="4" t="s">
        <v>8688</v>
      </c>
      <c r="E11894" s="8" t="s">
        <v>8688</v>
      </c>
      <c r="F11894" t="s">
        <v>413</v>
      </c>
      <c r="G11894" t="s">
        <v>413</v>
      </c>
      <c r="H11894" t="s">
        <v>405</v>
      </c>
      <c r="I11894" t="s">
        <v>1373</v>
      </c>
      <c r="J11894" s="1" t="s">
        <v>902</v>
      </c>
      <c r="L11894" s="2" t="s">
        <v>903</v>
      </c>
      <c r="M11894" s="2" t="s">
        <v>887</v>
      </c>
      <c r="N11894">
        <v>40</v>
      </c>
      <c r="O11894">
        <v>300000</v>
      </c>
      <c r="P11894">
        <v>12000000</v>
      </c>
      <c r="Q11894" t="s">
        <v>870</v>
      </c>
      <c r="R11894" s="3">
        <v>0.25</v>
      </c>
      <c r="S11894">
        <v>9000000</v>
      </c>
      <c r="T11894">
        <v>3000000</v>
      </c>
    </row>
    <row r="11895" spans="1:20" x14ac:dyDescent="0.25">
      <c r="A11895" t="s">
        <v>263</v>
      </c>
      <c r="B11895">
        <v>2270901</v>
      </c>
      <c r="C11895" s="4" t="s">
        <v>14087</v>
      </c>
      <c r="D11895" s="4" t="s">
        <v>8689</v>
      </c>
      <c r="E11895" s="8" t="s">
        <v>8689</v>
      </c>
      <c r="F11895" t="s">
        <v>413</v>
      </c>
      <c r="G11895" t="s">
        <v>413</v>
      </c>
      <c r="H11895" t="s">
        <v>405</v>
      </c>
      <c r="I11895" t="s">
        <v>1373</v>
      </c>
      <c r="J11895" s="1" t="s">
        <v>904</v>
      </c>
      <c r="L11895" s="2" t="s">
        <v>905</v>
      </c>
      <c r="M11895" s="2" t="s">
        <v>887</v>
      </c>
      <c r="N11895">
        <v>40</v>
      </c>
      <c r="O11895">
        <v>690000</v>
      </c>
      <c r="P11895">
        <v>27600000</v>
      </c>
      <c r="Q11895" t="s">
        <v>870</v>
      </c>
      <c r="R11895" s="3">
        <v>0.25</v>
      </c>
      <c r="S11895">
        <v>20700000</v>
      </c>
      <c r="T11895">
        <v>6900000</v>
      </c>
    </row>
    <row r="11896" spans="1:20" x14ac:dyDescent="0.25">
      <c r="A11896" t="s">
        <v>263</v>
      </c>
      <c r="B11896">
        <v>2270901</v>
      </c>
      <c r="C11896" s="4" t="s">
        <v>14087</v>
      </c>
      <c r="D11896" s="4" t="s">
        <v>8690</v>
      </c>
      <c r="E11896" s="8" t="s">
        <v>8690</v>
      </c>
      <c r="F11896" t="s">
        <v>413</v>
      </c>
      <c r="G11896" t="s">
        <v>413</v>
      </c>
      <c r="H11896" t="s">
        <v>405</v>
      </c>
      <c r="I11896" t="s">
        <v>1373</v>
      </c>
      <c r="J11896" s="1" t="s">
        <v>906</v>
      </c>
      <c r="L11896" s="2" t="s">
        <v>907</v>
      </c>
      <c r="M11896" s="2" t="s">
        <v>887</v>
      </c>
      <c r="N11896">
        <v>0</v>
      </c>
      <c r="O11896">
        <v>330000</v>
      </c>
      <c r="P11896">
        <v>0</v>
      </c>
      <c r="Q11896" t="s">
        <v>870</v>
      </c>
      <c r="R11896" s="3">
        <v>0.25</v>
      </c>
      <c r="S11896">
        <v>0</v>
      </c>
      <c r="T11896">
        <v>0</v>
      </c>
    </row>
    <row r="11897" spans="1:20" x14ac:dyDescent="0.25">
      <c r="A11897" t="s">
        <v>263</v>
      </c>
      <c r="B11897">
        <v>2270901</v>
      </c>
      <c r="C11897" s="4" t="s">
        <v>14087</v>
      </c>
      <c r="D11897" s="4" t="s">
        <v>8691</v>
      </c>
      <c r="E11897" s="8" t="s">
        <v>8691</v>
      </c>
      <c r="F11897" t="s">
        <v>413</v>
      </c>
      <c r="G11897" t="s">
        <v>413</v>
      </c>
      <c r="H11897" t="s">
        <v>405</v>
      </c>
      <c r="I11897" t="s">
        <v>1373</v>
      </c>
      <c r="J11897" s="1" t="s">
        <v>908</v>
      </c>
      <c r="L11897" s="2" t="s">
        <v>909</v>
      </c>
      <c r="M11897" s="2" t="s">
        <v>882</v>
      </c>
      <c r="N11897">
        <v>40</v>
      </c>
      <c r="O11897">
        <v>200000</v>
      </c>
      <c r="P11897">
        <v>8000000</v>
      </c>
      <c r="Q11897" t="s">
        <v>869</v>
      </c>
      <c r="R11897" s="3">
        <v>0.37</v>
      </c>
      <c r="S11897">
        <v>5040000</v>
      </c>
      <c r="T11897">
        <v>2960000</v>
      </c>
    </row>
    <row r="11898" spans="1:20" x14ac:dyDescent="0.25">
      <c r="A11898" t="s">
        <v>263</v>
      </c>
      <c r="B11898">
        <v>2270901</v>
      </c>
      <c r="C11898" s="4" t="s">
        <v>14087</v>
      </c>
      <c r="D11898" s="4" t="s">
        <v>8692</v>
      </c>
      <c r="E11898" s="8" t="s">
        <v>8692</v>
      </c>
      <c r="F11898" t="s">
        <v>413</v>
      </c>
      <c r="G11898" t="s">
        <v>413</v>
      </c>
      <c r="H11898" t="s">
        <v>405</v>
      </c>
      <c r="I11898" t="s">
        <v>1373</v>
      </c>
      <c r="J11898" s="1" t="s">
        <v>910</v>
      </c>
      <c r="L11898" s="2" t="s">
        <v>911</v>
      </c>
      <c r="M11898" s="2" t="s">
        <v>887</v>
      </c>
      <c r="N11898">
        <v>40</v>
      </c>
      <c r="O11898">
        <v>400000</v>
      </c>
      <c r="P11898">
        <v>16000000</v>
      </c>
      <c r="Q11898" t="s">
        <v>870</v>
      </c>
      <c r="R11898" s="3">
        <v>0.25</v>
      </c>
      <c r="S11898">
        <v>12000000</v>
      </c>
      <c r="T11898">
        <v>4000000</v>
      </c>
    </row>
    <row r="11899" spans="1:20" x14ac:dyDescent="0.25">
      <c r="A11899" t="s">
        <v>263</v>
      </c>
      <c r="B11899">
        <v>2270901</v>
      </c>
      <c r="C11899" s="4" t="s">
        <v>14087</v>
      </c>
      <c r="D11899" s="4" t="s">
        <v>8693</v>
      </c>
      <c r="E11899" s="8" t="s">
        <v>8693</v>
      </c>
      <c r="F11899" t="s">
        <v>413</v>
      </c>
      <c r="G11899" t="s">
        <v>413</v>
      </c>
      <c r="H11899" t="s">
        <v>405</v>
      </c>
      <c r="I11899" t="s">
        <v>1373</v>
      </c>
      <c r="J11899" s="1" t="s">
        <v>912</v>
      </c>
      <c r="L11899" s="2" t="s">
        <v>913</v>
      </c>
      <c r="M11899" s="2" t="s">
        <v>882</v>
      </c>
      <c r="N11899">
        <v>40</v>
      </c>
      <c r="O11899">
        <v>240000</v>
      </c>
      <c r="P11899">
        <v>9600000</v>
      </c>
      <c r="Q11899" t="s">
        <v>869</v>
      </c>
      <c r="R11899" s="3">
        <v>0.37</v>
      </c>
      <c r="S11899">
        <v>6048000</v>
      </c>
      <c r="T11899">
        <v>3552000</v>
      </c>
    </row>
    <row r="11900" spans="1:20" x14ac:dyDescent="0.25">
      <c r="A11900" t="s">
        <v>263</v>
      </c>
      <c r="B11900">
        <v>2270901</v>
      </c>
      <c r="C11900" s="4" t="s">
        <v>14087</v>
      </c>
      <c r="D11900" s="4" t="s">
        <v>8694</v>
      </c>
      <c r="E11900" s="8" t="s">
        <v>8694</v>
      </c>
      <c r="F11900" t="s">
        <v>413</v>
      </c>
      <c r="G11900" t="s">
        <v>413</v>
      </c>
      <c r="H11900" t="s">
        <v>405</v>
      </c>
      <c r="I11900" t="s">
        <v>1373</v>
      </c>
      <c r="J11900" s="1" t="s">
        <v>914</v>
      </c>
      <c r="L11900" s="2" t="s">
        <v>915</v>
      </c>
      <c r="M11900" s="2" t="s">
        <v>887</v>
      </c>
      <c r="N11900">
        <v>40</v>
      </c>
      <c r="O11900">
        <v>240000</v>
      </c>
      <c r="P11900">
        <v>9600000</v>
      </c>
      <c r="Q11900" t="s">
        <v>870</v>
      </c>
      <c r="R11900" s="3">
        <v>0.25</v>
      </c>
      <c r="S11900">
        <v>7200000</v>
      </c>
      <c r="T11900">
        <v>2400000</v>
      </c>
    </row>
    <row r="11901" spans="1:20" x14ac:dyDescent="0.25">
      <c r="A11901" t="s">
        <v>263</v>
      </c>
      <c r="B11901">
        <v>2270901</v>
      </c>
      <c r="C11901" s="4" t="s">
        <v>14087</v>
      </c>
      <c r="D11901" s="4" t="s">
        <v>8695</v>
      </c>
      <c r="E11901" s="8" t="s">
        <v>8695</v>
      </c>
      <c r="F11901" t="s">
        <v>413</v>
      </c>
      <c r="G11901" t="s">
        <v>413</v>
      </c>
      <c r="H11901" t="s">
        <v>405</v>
      </c>
      <c r="I11901" t="s">
        <v>1373</v>
      </c>
      <c r="J11901" s="1" t="s">
        <v>916</v>
      </c>
      <c r="L11901" s="2" t="s">
        <v>917</v>
      </c>
      <c r="M11901" s="2" t="s">
        <v>887</v>
      </c>
      <c r="N11901">
        <v>0</v>
      </c>
      <c r="O11901">
        <v>150000</v>
      </c>
      <c r="P11901">
        <v>0</v>
      </c>
      <c r="Q11901" t="s">
        <v>870</v>
      </c>
      <c r="R11901" s="3">
        <v>0.25</v>
      </c>
      <c r="S11901">
        <v>0</v>
      </c>
      <c r="T11901">
        <v>0</v>
      </c>
    </row>
    <row r="11902" spans="1:20" x14ac:dyDescent="0.25">
      <c r="A11902" t="s">
        <v>263</v>
      </c>
      <c r="B11902">
        <v>2270901</v>
      </c>
      <c r="C11902" s="4" t="s">
        <v>14087</v>
      </c>
      <c r="D11902" s="4" t="s">
        <v>8696</v>
      </c>
      <c r="E11902" s="8" t="s">
        <v>8696</v>
      </c>
      <c r="F11902" t="s">
        <v>413</v>
      </c>
      <c r="G11902" t="s">
        <v>413</v>
      </c>
      <c r="H11902" t="s">
        <v>405</v>
      </c>
      <c r="I11902" t="s">
        <v>1373</v>
      </c>
      <c r="J11902" s="1" t="s">
        <v>918</v>
      </c>
      <c r="L11902" s="2" t="s">
        <v>919</v>
      </c>
      <c r="M11902" s="2" t="s">
        <v>887</v>
      </c>
      <c r="N11902">
        <v>27</v>
      </c>
      <c r="O11902">
        <v>470000</v>
      </c>
      <c r="P11902">
        <v>12690000</v>
      </c>
      <c r="Q11902" t="s">
        <v>870</v>
      </c>
      <c r="R11902" s="3">
        <v>0.25</v>
      </c>
      <c r="S11902">
        <v>9517500</v>
      </c>
      <c r="T11902">
        <v>3172500</v>
      </c>
    </row>
    <row r="11903" spans="1:20" x14ac:dyDescent="0.25">
      <c r="A11903" t="s">
        <v>263</v>
      </c>
      <c r="B11903">
        <v>2270901</v>
      </c>
      <c r="C11903" s="4" t="s">
        <v>14087</v>
      </c>
      <c r="D11903" s="4" t="s">
        <v>8697</v>
      </c>
      <c r="E11903" s="8" t="s">
        <v>8697</v>
      </c>
      <c r="F11903" t="s">
        <v>413</v>
      </c>
      <c r="G11903" t="s">
        <v>413</v>
      </c>
      <c r="H11903" t="s">
        <v>405</v>
      </c>
      <c r="I11903" t="s">
        <v>1373</v>
      </c>
      <c r="J11903" s="1" t="s">
        <v>920</v>
      </c>
      <c r="L11903" s="2" t="s">
        <v>921</v>
      </c>
      <c r="M11903" s="2" t="s">
        <v>882</v>
      </c>
      <c r="N11903">
        <v>0</v>
      </c>
      <c r="O11903">
        <v>170000</v>
      </c>
      <c r="P11903">
        <v>0</v>
      </c>
      <c r="Q11903" t="s">
        <v>869</v>
      </c>
      <c r="R11903" s="3">
        <v>0.37</v>
      </c>
      <c r="S11903">
        <v>0</v>
      </c>
      <c r="T11903">
        <v>0</v>
      </c>
    </row>
    <row r="11904" spans="1:20" x14ac:dyDescent="0.25">
      <c r="A11904" t="s">
        <v>263</v>
      </c>
      <c r="B11904">
        <v>2270901</v>
      </c>
      <c r="C11904" s="4" t="s">
        <v>14087</v>
      </c>
      <c r="D11904" s="4" t="s">
        <v>8698</v>
      </c>
      <c r="E11904" s="8" t="s">
        <v>8698</v>
      </c>
      <c r="F11904" t="s">
        <v>413</v>
      </c>
      <c r="G11904" t="s">
        <v>413</v>
      </c>
      <c r="H11904" t="s">
        <v>405</v>
      </c>
      <c r="I11904" t="s">
        <v>1373</v>
      </c>
      <c r="J11904" s="1" t="s">
        <v>922</v>
      </c>
      <c r="L11904" s="2" t="s">
        <v>923</v>
      </c>
      <c r="M11904" s="2" t="s">
        <v>887</v>
      </c>
      <c r="N11904">
        <v>0</v>
      </c>
      <c r="O11904">
        <v>130000</v>
      </c>
      <c r="P11904">
        <v>0</v>
      </c>
      <c r="Q11904" t="s">
        <v>870</v>
      </c>
      <c r="R11904" s="3">
        <v>0.25</v>
      </c>
      <c r="S11904">
        <v>0</v>
      </c>
      <c r="T11904">
        <v>0</v>
      </c>
    </row>
    <row r="11905" spans="1:20" x14ac:dyDescent="0.25">
      <c r="A11905" t="s">
        <v>263</v>
      </c>
      <c r="B11905">
        <v>2270901</v>
      </c>
      <c r="C11905" s="4" t="s">
        <v>14087</v>
      </c>
      <c r="D11905" s="4" t="s">
        <v>8699</v>
      </c>
      <c r="E11905" s="8" t="s">
        <v>8699</v>
      </c>
      <c r="F11905" t="s">
        <v>413</v>
      </c>
      <c r="G11905" t="s">
        <v>413</v>
      </c>
      <c r="H11905" t="s">
        <v>405</v>
      </c>
      <c r="I11905" t="s">
        <v>1373</v>
      </c>
      <c r="J11905" s="1" t="s">
        <v>924</v>
      </c>
      <c r="L11905" s="2" t="s">
        <v>925</v>
      </c>
      <c r="M11905" s="2" t="s">
        <v>887</v>
      </c>
      <c r="N11905">
        <v>0</v>
      </c>
      <c r="O11905">
        <v>130000</v>
      </c>
      <c r="P11905">
        <v>0</v>
      </c>
      <c r="Q11905" t="s">
        <v>870</v>
      </c>
      <c r="R11905" s="3">
        <v>0.25</v>
      </c>
      <c r="S11905">
        <v>0</v>
      </c>
      <c r="T11905">
        <v>0</v>
      </c>
    </row>
    <row r="11906" spans="1:20" x14ac:dyDescent="0.25">
      <c r="A11906" t="s">
        <v>263</v>
      </c>
      <c r="B11906">
        <v>2270901</v>
      </c>
      <c r="C11906" s="4" t="s">
        <v>14087</v>
      </c>
      <c r="D11906" s="4" t="s">
        <v>8700</v>
      </c>
      <c r="E11906" s="8" t="s">
        <v>8700</v>
      </c>
      <c r="F11906" t="s">
        <v>413</v>
      </c>
      <c r="G11906" t="s">
        <v>413</v>
      </c>
      <c r="H11906" t="s">
        <v>405</v>
      </c>
      <c r="I11906" t="s">
        <v>1373</v>
      </c>
      <c r="J11906" s="1" t="s">
        <v>926</v>
      </c>
      <c r="L11906" s="2" t="s">
        <v>927</v>
      </c>
      <c r="M11906" s="2" t="s">
        <v>887</v>
      </c>
      <c r="N11906">
        <v>0</v>
      </c>
      <c r="O11906">
        <v>260000</v>
      </c>
      <c r="P11906">
        <v>0</v>
      </c>
      <c r="Q11906" t="s">
        <v>870</v>
      </c>
      <c r="R11906" s="3">
        <v>0.25</v>
      </c>
      <c r="S11906">
        <v>0</v>
      </c>
      <c r="T11906">
        <v>0</v>
      </c>
    </row>
    <row r="11907" spans="1:20" x14ac:dyDescent="0.25">
      <c r="A11907" t="s">
        <v>263</v>
      </c>
      <c r="B11907">
        <v>2270901</v>
      </c>
      <c r="C11907" s="4" t="s">
        <v>14087</v>
      </c>
      <c r="D11907" s="4" t="s">
        <v>8701</v>
      </c>
      <c r="E11907" s="8" t="s">
        <v>8701</v>
      </c>
      <c r="F11907" t="s">
        <v>413</v>
      </c>
      <c r="G11907" t="s">
        <v>413</v>
      </c>
      <c r="H11907" t="s">
        <v>405</v>
      </c>
      <c r="I11907" t="s">
        <v>1373</v>
      </c>
      <c r="J11907" s="1" t="s">
        <v>928</v>
      </c>
      <c r="L11907" s="2" t="s">
        <v>929</v>
      </c>
      <c r="M11907" s="2" t="s">
        <v>887</v>
      </c>
      <c r="N11907">
        <v>0</v>
      </c>
      <c r="O11907">
        <v>210000</v>
      </c>
      <c r="P11907">
        <v>0</v>
      </c>
      <c r="Q11907" t="s">
        <v>870</v>
      </c>
      <c r="R11907" s="3">
        <v>0.25</v>
      </c>
      <c r="S11907">
        <v>0</v>
      </c>
      <c r="T11907">
        <v>0</v>
      </c>
    </row>
    <row r="11908" spans="1:20" x14ac:dyDescent="0.25">
      <c r="A11908" t="s">
        <v>263</v>
      </c>
      <c r="B11908">
        <v>2270901</v>
      </c>
      <c r="C11908" s="4" t="s">
        <v>14087</v>
      </c>
      <c r="D11908" s="4" t="s">
        <v>8702</v>
      </c>
      <c r="E11908" s="8" t="s">
        <v>8702</v>
      </c>
      <c r="F11908" t="s">
        <v>413</v>
      </c>
      <c r="G11908" t="s">
        <v>413</v>
      </c>
      <c r="H11908" t="s">
        <v>405</v>
      </c>
      <c r="I11908" t="s">
        <v>1373</v>
      </c>
      <c r="J11908" s="1" t="s">
        <v>930</v>
      </c>
      <c r="L11908" s="2" t="s">
        <v>931</v>
      </c>
      <c r="M11908" s="2" t="s">
        <v>882</v>
      </c>
      <c r="N11908">
        <v>0</v>
      </c>
      <c r="O11908">
        <v>270000</v>
      </c>
      <c r="P11908">
        <v>0</v>
      </c>
      <c r="Q11908" t="s">
        <v>869</v>
      </c>
      <c r="R11908" s="3">
        <v>0.37</v>
      </c>
      <c r="S11908">
        <v>0</v>
      </c>
      <c r="T11908">
        <v>0</v>
      </c>
    </row>
    <row r="11909" spans="1:20" x14ac:dyDescent="0.25">
      <c r="A11909" t="s">
        <v>263</v>
      </c>
      <c r="B11909">
        <v>2270901</v>
      </c>
      <c r="C11909" s="4" t="s">
        <v>14087</v>
      </c>
      <c r="D11909" s="4" t="s">
        <v>8703</v>
      </c>
      <c r="E11909" s="8" t="s">
        <v>8703</v>
      </c>
      <c r="F11909" t="s">
        <v>413</v>
      </c>
      <c r="G11909" t="s">
        <v>413</v>
      </c>
      <c r="H11909" t="s">
        <v>405</v>
      </c>
      <c r="I11909" t="s">
        <v>1373</v>
      </c>
      <c r="J11909" s="1" t="s">
        <v>932</v>
      </c>
      <c r="L11909" s="2" t="s">
        <v>933</v>
      </c>
      <c r="M11909" s="2" t="s">
        <v>882</v>
      </c>
      <c r="N11909">
        <v>0</v>
      </c>
      <c r="O11909">
        <v>270000</v>
      </c>
      <c r="P11909">
        <v>0</v>
      </c>
      <c r="Q11909" t="s">
        <v>869</v>
      </c>
      <c r="R11909" s="3">
        <v>0.37</v>
      </c>
      <c r="S11909">
        <v>0</v>
      </c>
      <c r="T11909">
        <v>0</v>
      </c>
    </row>
    <row r="11910" spans="1:20" x14ac:dyDescent="0.25">
      <c r="A11910" t="s">
        <v>263</v>
      </c>
      <c r="B11910">
        <v>2270901</v>
      </c>
      <c r="C11910" s="4" t="s">
        <v>14087</v>
      </c>
      <c r="D11910" s="4" t="s">
        <v>8704</v>
      </c>
      <c r="E11910" s="8" t="s">
        <v>8704</v>
      </c>
      <c r="F11910" t="s">
        <v>413</v>
      </c>
      <c r="G11910" t="s">
        <v>413</v>
      </c>
      <c r="H11910" t="s">
        <v>405</v>
      </c>
      <c r="I11910" t="s">
        <v>1373</v>
      </c>
      <c r="J11910" s="1" t="s">
        <v>934</v>
      </c>
      <c r="L11910" s="2" t="s">
        <v>935</v>
      </c>
      <c r="M11910" s="2" t="s">
        <v>882</v>
      </c>
      <c r="N11910">
        <v>0</v>
      </c>
      <c r="O11910">
        <v>130000</v>
      </c>
      <c r="P11910">
        <v>0</v>
      </c>
      <c r="Q11910" t="s">
        <v>869</v>
      </c>
      <c r="R11910" s="3">
        <v>0.37</v>
      </c>
      <c r="S11910">
        <v>0</v>
      </c>
      <c r="T11910">
        <v>0</v>
      </c>
    </row>
    <row r="11911" spans="1:20" x14ac:dyDescent="0.25">
      <c r="A11911" t="s">
        <v>263</v>
      </c>
      <c r="B11911">
        <v>2270901</v>
      </c>
      <c r="C11911" s="4" t="s">
        <v>14087</v>
      </c>
      <c r="D11911" s="4" t="s">
        <v>8705</v>
      </c>
      <c r="E11911" s="8" t="s">
        <v>8705</v>
      </c>
      <c r="F11911" t="s">
        <v>413</v>
      </c>
      <c r="G11911" t="s">
        <v>413</v>
      </c>
      <c r="H11911" t="s">
        <v>405</v>
      </c>
      <c r="I11911" t="s">
        <v>1373</v>
      </c>
      <c r="J11911" s="1" t="s">
        <v>936</v>
      </c>
      <c r="L11911" s="2" t="s">
        <v>937</v>
      </c>
      <c r="M11911" s="2" t="s">
        <v>887</v>
      </c>
      <c r="N11911">
        <v>0</v>
      </c>
      <c r="O11911">
        <v>165000</v>
      </c>
      <c r="P11911">
        <v>0</v>
      </c>
      <c r="Q11911" t="s">
        <v>870</v>
      </c>
      <c r="R11911" s="3">
        <v>0.25</v>
      </c>
      <c r="S11911">
        <v>0</v>
      </c>
      <c r="T11911">
        <v>0</v>
      </c>
    </row>
    <row r="11912" spans="1:20" x14ac:dyDescent="0.25">
      <c r="A11912" t="s">
        <v>263</v>
      </c>
      <c r="B11912">
        <v>2270901</v>
      </c>
      <c r="C11912" s="4" t="s">
        <v>14087</v>
      </c>
      <c r="D11912" s="4" t="s">
        <v>8706</v>
      </c>
      <c r="E11912" s="8" t="s">
        <v>8706</v>
      </c>
      <c r="F11912" t="s">
        <v>413</v>
      </c>
      <c r="G11912" t="s">
        <v>413</v>
      </c>
      <c r="H11912" t="s">
        <v>405</v>
      </c>
      <c r="I11912" t="s">
        <v>1373</v>
      </c>
      <c r="J11912" s="1" t="s">
        <v>938</v>
      </c>
      <c r="L11912" s="2" t="s">
        <v>939</v>
      </c>
      <c r="M11912" s="2" t="s">
        <v>940</v>
      </c>
      <c r="N11912">
        <v>0</v>
      </c>
      <c r="O11912">
        <v>32000</v>
      </c>
      <c r="P11912">
        <v>0</v>
      </c>
      <c r="Q11912" t="s">
        <v>871</v>
      </c>
      <c r="R11912" s="3">
        <v>0</v>
      </c>
      <c r="S11912">
        <v>0</v>
      </c>
      <c r="T11912">
        <v>0</v>
      </c>
    </row>
    <row r="11913" spans="1:20" x14ac:dyDescent="0.25">
      <c r="A11913" t="s">
        <v>263</v>
      </c>
      <c r="B11913">
        <v>2270901</v>
      </c>
      <c r="C11913" s="4" t="s">
        <v>14087</v>
      </c>
      <c r="D11913" s="4" t="s">
        <v>8707</v>
      </c>
      <c r="E11913" s="8" t="s">
        <v>8707</v>
      </c>
      <c r="F11913" t="s">
        <v>413</v>
      </c>
      <c r="G11913" t="s">
        <v>413</v>
      </c>
      <c r="H11913" t="s">
        <v>405</v>
      </c>
      <c r="I11913" t="s">
        <v>1373</v>
      </c>
      <c r="J11913" s="1" t="s">
        <v>941</v>
      </c>
      <c r="L11913" s="2" t="s">
        <v>942</v>
      </c>
      <c r="M11913" s="2" t="s">
        <v>940</v>
      </c>
      <c r="N11913">
        <v>0</v>
      </c>
      <c r="O11913">
        <v>34000</v>
      </c>
      <c r="P11913">
        <v>0</v>
      </c>
      <c r="Q11913" t="s">
        <v>871</v>
      </c>
      <c r="R11913" s="3">
        <v>0</v>
      </c>
      <c r="S11913">
        <v>0</v>
      </c>
      <c r="T11913">
        <v>0</v>
      </c>
    </row>
    <row r="11914" spans="1:20" x14ac:dyDescent="0.25">
      <c r="A11914" t="s">
        <v>263</v>
      </c>
      <c r="B11914">
        <v>2270901</v>
      </c>
      <c r="C11914" s="4" t="s">
        <v>14087</v>
      </c>
      <c r="D11914" s="4" t="s">
        <v>8708</v>
      </c>
      <c r="E11914" s="8" t="s">
        <v>8708</v>
      </c>
      <c r="F11914" t="s">
        <v>413</v>
      </c>
      <c r="G11914" t="s">
        <v>413</v>
      </c>
      <c r="H11914" t="s">
        <v>405</v>
      </c>
      <c r="I11914" t="s">
        <v>1373</v>
      </c>
      <c r="J11914" s="1" t="s">
        <v>943</v>
      </c>
      <c r="L11914" s="2" t="s">
        <v>944</v>
      </c>
      <c r="M11914" s="2" t="s">
        <v>940</v>
      </c>
      <c r="N11914">
        <v>0</v>
      </c>
      <c r="O11914">
        <v>31000</v>
      </c>
      <c r="P11914">
        <v>0</v>
      </c>
      <c r="Q11914" t="s">
        <v>871</v>
      </c>
      <c r="R11914" s="3">
        <v>0</v>
      </c>
      <c r="S11914">
        <v>0</v>
      </c>
      <c r="T11914">
        <v>0</v>
      </c>
    </row>
    <row r="11915" spans="1:20" x14ac:dyDescent="0.25">
      <c r="A11915" t="s">
        <v>259</v>
      </c>
      <c r="B11915">
        <v>2271001</v>
      </c>
      <c r="C11915" s="4" t="s">
        <v>14087</v>
      </c>
      <c r="D11915" s="4" t="s">
        <v>8554</v>
      </c>
      <c r="E11915" s="8" t="s">
        <v>8554</v>
      </c>
      <c r="F11915" t="s">
        <v>413</v>
      </c>
      <c r="G11915" t="s">
        <v>714</v>
      </c>
      <c r="H11915" t="s">
        <v>511</v>
      </c>
      <c r="I11915" t="s">
        <v>1374</v>
      </c>
      <c r="J11915" s="1" t="s">
        <v>880</v>
      </c>
      <c r="L11915" s="2" t="s">
        <v>881</v>
      </c>
      <c r="M11915" s="2" t="s">
        <v>882</v>
      </c>
      <c r="N11915">
        <v>10</v>
      </c>
      <c r="O11915">
        <v>700000</v>
      </c>
      <c r="P11915">
        <v>7000000</v>
      </c>
      <c r="Q11915" t="s">
        <v>869</v>
      </c>
      <c r="R11915" s="3">
        <v>0.37</v>
      </c>
      <c r="S11915">
        <v>4410000</v>
      </c>
      <c r="T11915">
        <v>2590000</v>
      </c>
    </row>
    <row r="11916" spans="1:20" x14ac:dyDescent="0.25">
      <c r="A11916" t="s">
        <v>259</v>
      </c>
      <c r="B11916">
        <v>2271001</v>
      </c>
      <c r="C11916" s="4" t="s">
        <v>14087</v>
      </c>
      <c r="D11916" s="4" t="s">
        <v>8555</v>
      </c>
      <c r="E11916" s="8" t="s">
        <v>8555</v>
      </c>
      <c r="F11916" t="s">
        <v>413</v>
      </c>
      <c r="G11916" t="s">
        <v>714</v>
      </c>
      <c r="H11916" t="s">
        <v>511</v>
      </c>
      <c r="I11916" t="s">
        <v>1374</v>
      </c>
      <c r="J11916" s="1" t="s">
        <v>883</v>
      </c>
      <c r="L11916" s="2" t="s">
        <v>884</v>
      </c>
      <c r="M11916" s="2" t="s">
        <v>882</v>
      </c>
      <c r="N11916">
        <v>0</v>
      </c>
      <c r="O11916">
        <v>420000</v>
      </c>
      <c r="P11916">
        <v>0</v>
      </c>
      <c r="Q11916" t="s">
        <v>869</v>
      </c>
      <c r="R11916" s="3">
        <v>0.37</v>
      </c>
      <c r="S11916">
        <v>0</v>
      </c>
      <c r="T11916">
        <v>0</v>
      </c>
    </row>
    <row r="11917" spans="1:20" x14ac:dyDescent="0.25">
      <c r="A11917" t="s">
        <v>259</v>
      </c>
      <c r="B11917">
        <v>2271001</v>
      </c>
      <c r="C11917" s="4" t="s">
        <v>14087</v>
      </c>
      <c r="D11917" s="4" t="s">
        <v>8556</v>
      </c>
      <c r="E11917" s="8" t="s">
        <v>8556</v>
      </c>
      <c r="F11917" t="s">
        <v>413</v>
      </c>
      <c r="G11917" t="s">
        <v>714</v>
      </c>
      <c r="H11917" t="s">
        <v>511</v>
      </c>
      <c r="I11917" t="s">
        <v>1374</v>
      </c>
      <c r="J11917" s="1" t="s">
        <v>885</v>
      </c>
      <c r="L11917" s="2" t="s">
        <v>886</v>
      </c>
      <c r="M11917" s="2" t="s">
        <v>887</v>
      </c>
      <c r="N11917">
        <v>10</v>
      </c>
      <c r="O11917">
        <v>250000</v>
      </c>
      <c r="P11917">
        <v>2500000</v>
      </c>
      <c r="Q11917" t="s">
        <v>870</v>
      </c>
      <c r="R11917" s="3">
        <v>0.25</v>
      </c>
      <c r="S11917">
        <v>1875000</v>
      </c>
      <c r="T11917">
        <v>625000</v>
      </c>
    </row>
    <row r="11918" spans="1:20" x14ac:dyDescent="0.25">
      <c r="A11918" t="s">
        <v>259</v>
      </c>
      <c r="B11918">
        <v>2271001</v>
      </c>
      <c r="C11918" s="4" t="s">
        <v>14087</v>
      </c>
      <c r="D11918" s="4" t="s">
        <v>8557</v>
      </c>
      <c r="E11918" s="8" t="s">
        <v>8557</v>
      </c>
      <c r="F11918" t="s">
        <v>413</v>
      </c>
      <c r="G11918" t="s">
        <v>714</v>
      </c>
      <c r="H11918" t="s">
        <v>511</v>
      </c>
      <c r="I11918" t="s">
        <v>1374</v>
      </c>
      <c r="J11918" s="1" t="s">
        <v>888</v>
      </c>
      <c r="L11918" s="2" t="s">
        <v>889</v>
      </c>
      <c r="M11918" s="2" t="s">
        <v>887</v>
      </c>
      <c r="N11918">
        <v>0</v>
      </c>
      <c r="O11918">
        <v>275000</v>
      </c>
      <c r="P11918">
        <v>0</v>
      </c>
      <c r="Q11918" t="s">
        <v>870</v>
      </c>
      <c r="R11918" s="3">
        <v>0.25</v>
      </c>
      <c r="S11918">
        <v>0</v>
      </c>
      <c r="T11918">
        <v>0</v>
      </c>
    </row>
    <row r="11919" spans="1:20" x14ac:dyDescent="0.25">
      <c r="A11919" t="s">
        <v>259</v>
      </c>
      <c r="B11919">
        <v>2271001</v>
      </c>
      <c r="C11919" s="4" t="s">
        <v>14087</v>
      </c>
      <c r="D11919" s="4" t="s">
        <v>8558</v>
      </c>
      <c r="E11919" s="8" t="s">
        <v>8558</v>
      </c>
      <c r="F11919" t="s">
        <v>413</v>
      </c>
      <c r="G11919" t="s">
        <v>714</v>
      </c>
      <c r="H11919" t="s">
        <v>511</v>
      </c>
      <c r="I11919" t="s">
        <v>1374</v>
      </c>
      <c r="J11919" s="1" t="s">
        <v>890</v>
      </c>
      <c r="L11919" s="2" t="s">
        <v>891</v>
      </c>
      <c r="M11919" s="2" t="s">
        <v>882</v>
      </c>
      <c r="N11919">
        <v>0</v>
      </c>
      <c r="O11919">
        <v>150000</v>
      </c>
      <c r="P11919">
        <v>0</v>
      </c>
      <c r="Q11919" t="s">
        <v>869</v>
      </c>
      <c r="R11919" s="3">
        <v>0.37</v>
      </c>
      <c r="S11919">
        <v>0</v>
      </c>
      <c r="T11919">
        <v>0</v>
      </c>
    </row>
    <row r="11920" spans="1:20" x14ac:dyDescent="0.25">
      <c r="A11920" t="s">
        <v>259</v>
      </c>
      <c r="B11920">
        <v>2271001</v>
      </c>
      <c r="C11920" s="4" t="s">
        <v>14087</v>
      </c>
      <c r="D11920" s="4" t="s">
        <v>8559</v>
      </c>
      <c r="E11920" s="8" t="s">
        <v>8559</v>
      </c>
      <c r="F11920" t="s">
        <v>413</v>
      </c>
      <c r="G11920" t="s">
        <v>714</v>
      </c>
      <c r="H11920" t="s">
        <v>511</v>
      </c>
      <c r="I11920" t="s">
        <v>1374</v>
      </c>
      <c r="J11920" s="1" t="s">
        <v>892</v>
      </c>
      <c r="L11920" s="2" t="s">
        <v>893</v>
      </c>
      <c r="M11920" s="2" t="s">
        <v>882</v>
      </c>
      <c r="N11920">
        <v>10</v>
      </c>
      <c r="O11920">
        <v>300000</v>
      </c>
      <c r="P11920">
        <v>3000000</v>
      </c>
      <c r="Q11920" t="s">
        <v>869</v>
      </c>
      <c r="R11920" s="3">
        <v>0.37</v>
      </c>
      <c r="S11920">
        <v>1890000</v>
      </c>
      <c r="T11920">
        <v>1110000</v>
      </c>
    </row>
    <row r="11921" spans="1:20" x14ac:dyDescent="0.25">
      <c r="A11921" t="s">
        <v>259</v>
      </c>
      <c r="B11921">
        <v>2271001</v>
      </c>
      <c r="C11921" s="4" t="s">
        <v>14087</v>
      </c>
      <c r="D11921" s="4" t="s">
        <v>8560</v>
      </c>
      <c r="E11921" s="8" t="s">
        <v>8560</v>
      </c>
      <c r="F11921" t="s">
        <v>413</v>
      </c>
      <c r="G11921" t="s">
        <v>714</v>
      </c>
      <c r="H11921" t="s">
        <v>511</v>
      </c>
      <c r="I11921" t="s">
        <v>1374</v>
      </c>
      <c r="J11921" s="1" t="s">
        <v>894</v>
      </c>
      <c r="L11921" s="2" t="s">
        <v>895</v>
      </c>
      <c r="M11921" s="2" t="s">
        <v>882</v>
      </c>
      <c r="N11921">
        <v>0</v>
      </c>
      <c r="O11921">
        <v>400000</v>
      </c>
      <c r="P11921">
        <v>0</v>
      </c>
      <c r="Q11921" t="s">
        <v>869</v>
      </c>
      <c r="R11921" s="3">
        <v>0.37</v>
      </c>
      <c r="S11921">
        <v>0</v>
      </c>
      <c r="T11921">
        <v>0</v>
      </c>
    </row>
    <row r="11922" spans="1:20" x14ac:dyDescent="0.25">
      <c r="A11922" t="s">
        <v>259</v>
      </c>
      <c r="B11922">
        <v>2271001</v>
      </c>
      <c r="C11922" s="4" t="s">
        <v>14087</v>
      </c>
      <c r="D11922" s="4" t="s">
        <v>8561</v>
      </c>
      <c r="E11922" s="8" t="s">
        <v>8561</v>
      </c>
      <c r="F11922" t="s">
        <v>413</v>
      </c>
      <c r="G11922" t="s">
        <v>714</v>
      </c>
      <c r="H11922" t="s">
        <v>511</v>
      </c>
      <c r="I11922" t="s">
        <v>1374</v>
      </c>
      <c r="J11922" s="1" t="s">
        <v>896</v>
      </c>
      <c r="L11922" s="2" t="s">
        <v>897</v>
      </c>
      <c r="M11922" s="2" t="s">
        <v>882</v>
      </c>
      <c r="N11922">
        <v>0</v>
      </c>
      <c r="O11922">
        <v>360000</v>
      </c>
      <c r="P11922">
        <v>0</v>
      </c>
      <c r="Q11922" t="s">
        <v>869</v>
      </c>
      <c r="R11922" s="3">
        <v>0.37</v>
      </c>
      <c r="S11922">
        <v>0</v>
      </c>
      <c r="T11922">
        <v>0</v>
      </c>
    </row>
    <row r="11923" spans="1:20" x14ac:dyDescent="0.25">
      <c r="A11923" t="s">
        <v>259</v>
      </c>
      <c r="B11923">
        <v>2271001</v>
      </c>
      <c r="C11923" s="4" t="s">
        <v>14087</v>
      </c>
      <c r="D11923" s="4" t="s">
        <v>8562</v>
      </c>
      <c r="E11923" s="8" t="s">
        <v>8562</v>
      </c>
      <c r="F11923" t="s">
        <v>413</v>
      </c>
      <c r="G11923" t="s">
        <v>714</v>
      </c>
      <c r="H11923" t="s">
        <v>511</v>
      </c>
      <c r="I11923" t="s">
        <v>1374</v>
      </c>
      <c r="J11923" s="1" t="s">
        <v>898</v>
      </c>
      <c r="L11923" s="2" t="s">
        <v>899</v>
      </c>
      <c r="M11923" s="2" t="s">
        <v>882</v>
      </c>
      <c r="N11923">
        <v>10</v>
      </c>
      <c r="O11923">
        <v>250000</v>
      </c>
      <c r="P11923">
        <v>2500000</v>
      </c>
      <c r="Q11923" t="s">
        <v>869</v>
      </c>
      <c r="R11923" s="3">
        <v>0.37</v>
      </c>
      <c r="S11923">
        <v>1575000</v>
      </c>
      <c r="T11923">
        <v>925000</v>
      </c>
    </row>
    <row r="11924" spans="1:20" x14ac:dyDescent="0.25">
      <c r="A11924" t="s">
        <v>259</v>
      </c>
      <c r="B11924">
        <v>2271001</v>
      </c>
      <c r="C11924" s="4" t="s">
        <v>14087</v>
      </c>
      <c r="D11924" s="4" t="s">
        <v>8563</v>
      </c>
      <c r="E11924" s="8" t="s">
        <v>8563</v>
      </c>
      <c r="F11924" t="s">
        <v>413</v>
      </c>
      <c r="G11924" t="s">
        <v>714</v>
      </c>
      <c r="H11924" t="s">
        <v>511</v>
      </c>
      <c r="I11924" t="s">
        <v>1374</v>
      </c>
      <c r="J11924" s="1" t="s">
        <v>900</v>
      </c>
      <c r="L11924" s="2" t="s">
        <v>901</v>
      </c>
      <c r="M11924" s="2" t="s">
        <v>882</v>
      </c>
      <c r="N11924">
        <v>10</v>
      </c>
      <c r="O11924">
        <v>360000</v>
      </c>
      <c r="P11924">
        <v>3600000</v>
      </c>
      <c r="Q11924" t="s">
        <v>869</v>
      </c>
      <c r="R11924" s="3">
        <v>0.37</v>
      </c>
      <c r="S11924">
        <v>2268000</v>
      </c>
      <c r="T11924">
        <v>1332000</v>
      </c>
    </row>
    <row r="11925" spans="1:20" x14ac:dyDescent="0.25">
      <c r="A11925" t="s">
        <v>259</v>
      </c>
      <c r="B11925">
        <v>2271001</v>
      </c>
      <c r="C11925" s="4" t="s">
        <v>14087</v>
      </c>
      <c r="D11925" s="4" t="s">
        <v>8564</v>
      </c>
      <c r="E11925" s="8" t="s">
        <v>8564</v>
      </c>
      <c r="F11925" t="s">
        <v>413</v>
      </c>
      <c r="G11925" t="s">
        <v>714</v>
      </c>
      <c r="H11925" t="s">
        <v>511</v>
      </c>
      <c r="I11925" t="s">
        <v>1374</v>
      </c>
      <c r="J11925" s="1" t="s">
        <v>902</v>
      </c>
      <c r="L11925" s="2" t="s">
        <v>903</v>
      </c>
      <c r="M11925" s="2" t="s">
        <v>887</v>
      </c>
      <c r="N11925">
        <v>10</v>
      </c>
      <c r="O11925">
        <v>300000</v>
      </c>
      <c r="P11925">
        <v>3000000</v>
      </c>
      <c r="Q11925" t="s">
        <v>870</v>
      </c>
      <c r="R11925" s="3">
        <v>0.25</v>
      </c>
      <c r="S11925">
        <v>2250000</v>
      </c>
      <c r="T11925">
        <v>750000</v>
      </c>
    </row>
    <row r="11926" spans="1:20" x14ac:dyDescent="0.25">
      <c r="A11926" t="s">
        <v>259</v>
      </c>
      <c r="B11926">
        <v>2271001</v>
      </c>
      <c r="C11926" s="4" t="s">
        <v>14087</v>
      </c>
      <c r="D11926" s="4" t="s">
        <v>8565</v>
      </c>
      <c r="E11926" s="8" t="s">
        <v>8565</v>
      </c>
      <c r="F11926" t="s">
        <v>413</v>
      </c>
      <c r="G11926" t="s">
        <v>714</v>
      </c>
      <c r="H11926" t="s">
        <v>511</v>
      </c>
      <c r="I11926" t="s">
        <v>1374</v>
      </c>
      <c r="J11926" s="1" t="s">
        <v>904</v>
      </c>
      <c r="L11926" s="2" t="s">
        <v>905</v>
      </c>
      <c r="M11926" s="2" t="s">
        <v>887</v>
      </c>
      <c r="N11926">
        <v>10</v>
      </c>
      <c r="O11926">
        <v>690000</v>
      </c>
      <c r="P11926">
        <v>6900000</v>
      </c>
      <c r="Q11926" t="s">
        <v>870</v>
      </c>
      <c r="R11926" s="3">
        <v>0.25</v>
      </c>
      <c r="S11926">
        <v>5175000</v>
      </c>
      <c r="T11926">
        <v>1725000</v>
      </c>
    </row>
    <row r="11927" spans="1:20" x14ac:dyDescent="0.25">
      <c r="A11927" t="s">
        <v>259</v>
      </c>
      <c r="B11927">
        <v>2271001</v>
      </c>
      <c r="C11927" s="4" t="s">
        <v>14087</v>
      </c>
      <c r="D11927" s="4" t="s">
        <v>8566</v>
      </c>
      <c r="E11927" s="8" t="s">
        <v>8566</v>
      </c>
      <c r="F11927" t="s">
        <v>413</v>
      </c>
      <c r="G11927" t="s">
        <v>714</v>
      </c>
      <c r="H11927" t="s">
        <v>511</v>
      </c>
      <c r="I11927" t="s">
        <v>1374</v>
      </c>
      <c r="J11927" s="1" t="s">
        <v>906</v>
      </c>
      <c r="L11927" s="2" t="s">
        <v>907</v>
      </c>
      <c r="M11927" s="2" t="s">
        <v>887</v>
      </c>
      <c r="N11927">
        <v>0</v>
      </c>
      <c r="O11927">
        <v>330000</v>
      </c>
      <c r="P11927">
        <v>0</v>
      </c>
      <c r="Q11927" t="s">
        <v>870</v>
      </c>
      <c r="R11927" s="3">
        <v>0.25</v>
      </c>
      <c r="S11927">
        <v>0</v>
      </c>
      <c r="T11927">
        <v>0</v>
      </c>
    </row>
    <row r="11928" spans="1:20" x14ac:dyDescent="0.25">
      <c r="A11928" t="s">
        <v>259</v>
      </c>
      <c r="B11928">
        <v>2271001</v>
      </c>
      <c r="C11928" s="4" t="s">
        <v>14087</v>
      </c>
      <c r="D11928" s="4" t="s">
        <v>8567</v>
      </c>
      <c r="E11928" s="8" t="s">
        <v>8567</v>
      </c>
      <c r="F11928" t="s">
        <v>413</v>
      </c>
      <c r="G11928" t="s">
        <v>714</v>
      </c>
      <c r="H11928" t="s">
        <v>511</v>
      </c>
      <c r="I11928" t="s">
        <v>1374</v>
      </c>
      <c r="J11928" s="1" t="s">
        <v>908</v>
      </c>
      <c r="L11928" s="2" t="s">
        <v>909</v>
      </c>
      <c r="M11928" s="2" t="s">
        <v>882</v>
      </c>
      <c r="N11928">
        <v>0</v>
      </c>
      <c r="O11928">
        <v>200000</v>
      </c>
      <c r="P11928">
        <v>0</v>
      </c>
      <c r="Q11928" t="s">
        <v>869</v>
      </c>
      <c r="R11928" s="3">
        <v>0.37</v>
      </c>
      <c r="S11928">
        <v>0</v>
      </c>
      <c r="T11928">
        <v>0</v>
      </c>
    </row>
    <row r="11929" spans="1:20" x14ac:dyDescent="0.25">
      <c r="A11929" t="s">
        <v>259</v>
      </c>
      <c r="B11929">
        <v>2271001</v>
      </c>
      <c r="C11929" s="4" t="s">
        <v>14087</v>
      </c>
      <c r="D11929" s="4" t="s">
        <v>8568</v>
      </c>
      <c r="E11929" s="8" t="s">
        <v>8568</v>
      </c>
      <c r="F11929" t="s">
        <v>413</v>
      </c>
      <c r="G11929" t="s">
        <v>714</v>
      </c>
      <c r="H11929" t="s">
        <v>511</v>
      </c>
      <c r="I11929" t="s">
        <v>1374</v>
      </c>
      <c r="J11929" s="1" t="s">
        <v>910</v>
      </c>
      <c r="L11929" s="2" t="s">
        <v>911</v>
      </c>
      <c r="M11929" s="2" t="s">
        <v>887</v>
      </c>
      <c r="N11929">
        <v>10</v>
      </c>
      <c r="O11929">
        <v>400000</v>
      </c>
      <c r="P11929">
        <v>4000000</v>
      </c>
      <c r="Q11929" t="s">
        <v>870</v>
      </c>
      <c r="R11929" s="3">
        <v>0.25</v>
      </c>
      <c r="S11929">
        <v>3000000</v>
      </c>
      <c r="T11929">
        <v>1000000</v>
      </c>
    </row>
    <row r="11930" spans="1:20" x14ac:dyDescent="0.25">
      <c r="A11930" t="s">
        <v>259</v>
      </c>
      <c r="B11930">
        <v>2271001</v>
      </c>
      <c r="C11930" s="4" t="s">
        <v>14087</v>
      </c>
      <c r="D11930" s="4" t="s">
        <v>8569</v>
      </c>
      <c r="E11930" s="8" t="s">
        <v>8569</v>
      </c>
      <c r="F11930" t="s">
        <v>413</v>
      </c>
      <c r="G11930" t="s">
        <v>714</v>
      </c>
      <c r="H11930" t="s">
        <v>511</v>
      </c>
      <c r="I11930" t="s">
        <v>1374</v>
      </c>
      <c r="J11930" s="1" t="s">
        <v>912</v>
      </c>
      <c r="L11930" s="2" t="s">
        <v>913</v>
      </c>
      <c r="M11930" s="2" t="s">
        <v>882</v>
      </c>
      <c r="N11930">
        <v>10</v>
      </c>
      <c r="O11930">
        <v>240000</v>
      </c>
      <c r="P11930">
        <v>2400000</v>
      </c>
      <c r="Q11930" t="s">
        <v>869</v>
      </c>
      <c r="R11930" s="3">
        <v>0.37</v>
      </c>
      <c r="S11930">
        <v>1512000</v>
      </c>
      <c r="T11930">
        <v>888000</v>
      </c>
    </row>
    <row r="11931" spans="1:20" x14ac:dyDescent="0.25">
      <c r="A11931" t="s">
        <v>259</v>
      </c>
      <c r="B11931">
        <v>2271001</v>
      </c>
      <c r="C11931" s="4" t="s">
        <v>14087</v>
      </c>
      <c r="D11931" s="4" t="s">
        <v>8570</v>
      </c>
      <c r="E11931" s="8" t="s">
        <v>8570</v>
      </c>
      <c r="F11931" t="s">
        <v>413</v>
      </c>
      <c r="G11931" t="s">
        <v>714</v>
      </c>
      <c r="H11931" t="s">
        <v>511</v>
      </c>
      <c r="I11931" t="s">
        <v>1374</v>
      </c>
      <c r="J11931" s="1" t="s">
        <v>914</v>
      </c>
      <c r="L11931" s="2" t="s">
        <v>915</v>
      </c>
      <c r="M11931" s="2" t="s">
        <v>887</v>
      </c>
      <c r="N11931">
        <v>10</v>
      </c>
      <c r="O11931">
        <v>240000</v>
      </c>
      <c r="P11931">
        <v>2400000</v>
      </c>
      <c r="Q11931" t="s">
        <v>870</v>
      </c>
      <c r="R11931" s="3">
        <v>0.25</v>
      </c>
      <c r="S11931">
        <v>1800000</v>
      </c>
      <c r="T11931">
        <v>600000</v>
      </c>
    </row>
    <row r="11932" spans="1:20" x14ac:dyDescent="0.25">
      <c r="A11932" t="s">
        <v>259</v>
      </c>
      <c r="B11932">
        <v>2271001</v>
      </c>
      <c r="C11932" s="4" t="s">
        <v>14087</v>
      </c>
      <c r="D11932" s="4" t="s">
        <v>8571</v>
      </c>
      <c r="E11932" s="8" t="s">
        <v>8571</v>
      </c>
      <c r="F11932" t="s">
        <v>413</v>
      </c>
      <c r="G11932" t="s">
        <v>714</v>
      </c>
      <c r="H11932" t="s">
        <v>511</v>
      </c>
      <c r="I11932" t="s">
        <v>1374</v>
      </c>
      <c r="J11932" s="1" t="s">
        <v>916</v>
      </c>
      <c r="L11932" s="2" t="s">
        <v>917</v>
      </c>
      <c r="M11932" s="2" t="s">
        <v>887</v>
      </c>
      <c r="N11932">
        <v>0</v>
      </c>
      <c r="O11932">
        <v>150000</v>
      </c>
      <c r="P11932">
        <v>0</v>
      </c>
      <c r="Q11932" t="s">
        <v>870</v>
      </c>
      <c r="R11932" s="3">
        <v>0.25</v>
      </c>
      <c r="S11932">
        <v>0</v>
      </c>
      <c r="T11932">
        <v>0</v>
      </c>
    </row>
    <row r="11933" spans="1:20" x14ac:dyDescent="0.25">
      <c r="A11933" t="s">
        <v>259</v>
      </c>
      <c r="B11933">
        <v>2271001</v>
      </c>
      <c r="C11933" s="4" t="s">
        <v>14087</v>
      </c>
      <c r="D11933" s="4" t="s">
        <v>8572</v>
      </c>
      <c r="E11933" s="8" t="s">
        <v>8572</v>
      </c>
      <c r="F11933" t="s">
        <v>413</v>
      </c>
      <c r="G11933" t="s">
        <v>714</v>
      </c>
      <c r="H11933" t="s">
        <v>511</v>
      </c>
      <c r="I11933" t="s">
        <v>1374</v>
      </c>
      <c r="J11933" s="1" t="s">
        <v>918</v>
      </c>
      <c r="L11933" s="2" t="s">
        <v>919</v>
      </c>
      <c r="M11933" s="2" t="s">
        <v>887</v>
      </c>
      <c r="N11933">
        <v>10</v>
      </c>
      <c r="O11933">
        <v>470000</v>
      </c>
      <c r="P11933">
        <v>4700000</v>
      </c>
      <c r="Q11933" t="s">
        <v>870</v>
      </c>
      <c r="R11933" s="3">
        <v>0.25</v>
      </c>
      <c r="S11933">
        <v>3525000</v>
      </c>
      <c r="T11933">
        <v>1175000</v>
      </c>
    </row>
    <row r="11934" spans="1:20" x14ac:dyDescent="0.25">
      <c r="A11934" t="s">
        <v>259</v>
      </c>
      <c r="B11934">
        <v>2271001</v>
      </c>
      <c r="C11934" s="4" t="s">
        <v>14087</v>
      </c>
      <c r="D11934" s="4" t="s">
        <v>8573</v>
      </c>
      <c r="E11934" s="8" t="s">
        <v>8573</v>
      </c>
      <c r="F11934" t="s">
        <v>413</v>
      </c>
      <c r="G11934" t="s">
        <v>714</v>
      </c>
      <c r="H11934" t="s">
        <v>511</v>
      </c>
      <c r="I11934" t="s">
        <v>1374</v>
      </c>
      <c r="J11934" s="1" t="s">
        <v>920</v>
      </c>
      <c r="L11934" s="2" t="s">
        <v>921</v>
      </c>
      <c r="M11934" s="2" t="s">
        <v>882</v>
      </c>
      <c r="N11934">
        <v>35</v>
      </c>
      <c r="O11934">
        <v>170000</v>
      </c>
      <c r="P11934">
        <v>5950000</v>
      </c>
      <c r="Q11934" t="s">
        <v>869</v>
      </c>
      <c r="R11934" s="3">
        <v>0.37</v>
      </c>
      <c r="S11934">
        <v>3748500</v>
      </c>
      <c r="T11934">
        <v>2201500</v>
      </c>
    </row>
    <row r="11935" spans="1:20" x14ac:dyDescent="0.25">
      <c r="A11935" t="s">
        <v>259</v>
      </c>
      <c r="B11935">
        <v>2271001</v>
      </c>
      <c r="C11935" s="4" t="s">
        <v>14087</v>
      </c>
      <c r="D11935" s="4" t="s">
        <v>8574</v>
      </c>
      <c r="E11935" s="8" t="s">
        <v>8574</v>
      </c>
      <c r="F11935" t="s">
        <v>413</v>
      </c>
      <c r="G11935" t="s">
        <v>714</v>
      </c>
      <c r="H11935" t="s">
        <v>511</v>
      </c>
      <c r="I11935" t="s">
        <v>1374</v>
      </c>
      <c r="J11935" s="1" t="s">
        <v>922</v>
      </c>
      <c r="L11935" s="2" t="s">
        <v>923</v>
      </c>
      <c r="M11935" s="2" t="s">
        <v>887</v>
      </c>
      <c r="N11935">
        <v>35</v>
      </c>
      <c r="O11935">
        <v>130000</v>
      </c>
      <c r="P11935">
        <v>4550000</v>
      </c>
      <c r="Q11935" t="s">
        <v>870</v>
      </c>
      <c r="R11935" s="3">
        <v>0.25</v>
      </c>
      <c r="S11935">
        <v>3412500</v>
      </c>
      <c r="T11935">
        <v>1137500</v>
      </c>
    </row>
    <row r="11936" spans="1:20" x14ac:dyDescent="0.25">
      <c r="A11936" t="s">
        <v>259</v>
      </c>
      <c r="B11936">
        <v>2271001</v>
      </c>
      <c r="C11936" s="4" t="s">
        <v>14087</v>
      </c>
      <c r="D11936" s="4" t="s">
        <v>8575</v>
      </c>
      <c r="E11936" s="8" t="s">
        <v>8575</v>
      </c>
      <c r="F11936" t="s">
        <v>413</v>
      </c>
      <c r="G11936" t="s">
        <v>714</v>
      </c>
      <c r="H11936" t="s">
        <v>511</v>
      </c>
      <c r="I11936" t="s">
        <v>1374</v>
      </c>
      <c r="J11936" s="1" t="s">
        <v>924</v>
      </c>
      <c r="L11936" s="2" t="s">
        <v>925</v>
      </c>
      <c r="M11936" s="2" t="s">
        <v>887</v>
      </c>
      <c r="N11936">
        <v>35</v>
      </c>
      <c r="O11936">
        <v>130000</v>
      </c>
      <c r="P11936">
        <v>4550000</v>
      </c>
      <c r="Q11936" t="s">
        <v>870</v>
      </c>
      <c r="R11936" s="3">
        <v>0.25</v>
      </c>
      <c r="S11936">
        <v>3412500</v>
      </c>
      <c r="T11936">
        <v>1137500</v>
      </c>
    </row>
    <row r="11937" spans="1:20" x14ac:dyDescent="0.25">
      <c r="A11937" t="s">
        <v>259</v>
      </c>
      <c r="B11937">
        <v>2271001</v>
      </c>
      <c r="C11937" s="4" t="s">
        <v>14087</v>
      </c>
      <c r="D11937" s="4" t="s">
        <v>8576</v>
      </c>
      <c r="E11937" s="8" t="s">
        <v>8576</v>
      </c>
      <c r="F11937" t="s">
        <v>413</v>
      </c>
      <c r="G11937" t="s">
        <v>714</v>
      </c>
      <c r="H11937" t="s">
        <v>511</v>
      </c>
      <c r="I11937" t="s">
        <v>1374</v>
      </c>
      <c r="J11937" s="1" t="s">
        <v>926</v>
      </c>
      <c r="L11937" s="2" t="s">
        <v>927</v>
      </c>
      <c r="M11937" s="2" t="s">
        <v>887</v>
      </c>
      <c r="N11937">
        <v>34</v>
      </c>
      <c r="O11937">
        <v>260000</v>
      </c>
      <c r="P11937">
        <v>8840000</v>
      </c>
      <c r="Q11937" t="s">
        <v>870</v>
      </c>
      <c r="R11937" s="3">
        <v>0.25</v>
      </c>
      <c r="S11937">
        <v>6630000</v>
      </c>
      <c r="T11937">
        <v>2210000</v>
      </c>
    </row>
    <row r="11938" spans="1:20" x14ac:dyDescent="0.25">
      <c r="A11938" t="s">
        <v>259</v>
      </c>
      <c r="B11938">
        <v>2271001</v>
      </c>
      <c r="C11938" s="4" t="s">
        <v>14087</v>
      </c>
      <c r="D11938" s="4" t="s">
        <v>8577</v>
      </c>
      <c r="E11938" s="8" t="s">
        <v>8577</v>
      </c>
      <c r="F11938" t="s">
        <v>413</v>
      </c>
      <c r="G11938" t="s">
        <v>714</v>
      </c>
      <c r="H11938" t="s">
        <v>511</v>
      </c>
      <c r="I11938" t="s">
        <v>1374</v>
      </c>
      <c r="J11938" s="1" t="s">
        <v>928</v>
      </c>
      <c r="L11938" s="2" t="s">
        <v>929</v>
      </c>
      <c r="M11938" s="2" t="s">
        <v>887</v>
      </c>
      <c r="N11938">
        <v>35</v>
      </c>
      <c r="O11938">
        <v>210000</v>
      </c>
      <c r="P11938">
        <v>7350000</v>
      </c>
      <c r="Q11938" t="s">
        <v>870</v>
      </c>
      <c r="R11938" s="3">
        <v>0.25</v>
      </c>
      <c r="S11938">
        <v>5512500</v>
      </c>
      <c r="T11938">
        <v>1837500</v>
      </c>
    </row>
    <row r="11939" spans="1:20" x14ac:dyDescent="0.25">
      <c r="A11939" t="s">
        <v>259</v>
      </c>
      <c r="B11939">
        <v>2271001</v>
      </c>
      <c r="C11939" s="4" t="s">
        <v>14087</v>
      </c>
      <c r="D11939" s="4" t="s">
        <v>8578</v>
      </c>
      <c r="E11939" s="8" t="s">
        <v>8578</v>
      </c>
      <c r="F11939" t="s">
        <v>413</v>
      </c>
      <c r="G11939" t="s">
        <v>714</v>
      </c>
      <c r="H11939" t="s">
        <v>511</v>
      </c>
      <c r="I11939" t="s">
        <v>1374</v>
      </c>
      <c r="J11939" s="1" t="s">
        <v>930</v>
      </c>
      <c r="L11939" s="2" t="s">
        <v>931</v>
      </c>
      <c r="M11939" s="2" t="s">
        <v>882</v>
      </c>
      <c r="N11939">
        <v>33</v>
      </c>
      <c r="O11939">
        <v>270000</v>
      </c>
      <c r="P11939">
        <v>8910000</v>
      </c>
      <c r="Q11939" t="s">
        <v>869</v>
      </c>
      <c r="R11939" s="3">
        <v>0.37</v>
      </c>
      <c r="S11939">
        <v>5613300</v>
      </c>
      <c r="T11939">
        <v>3296700</v>
      </c>
    </row>
    <row r="11940" spans="1:20" x14ac:dyDescent="0.25">
      <c r="A11940" t="s">
        <v>259</v>
      </c>
      <c r="B11940">
        <v>2271001</v>
      </c>
      <c r="C11940" s="4" t="s">
        <v>14087</v>
      </c>
      <c r="D11940" s="4" t="s">
        <v>8579</v>
      </c>
      <c r="E11940" s="8" t="s">
        <v>8579</v>
      </c>
      <c r="F11940" t="s">
        <v>413</v>
      </c>
      <c r="G11940" t="s">
        <v>714</v>
      </c>
      <c r="H11940" t="s">
        <v>511</v>
      </c>
      <c r="I11940" t="s">
        <v>1374</v>
      </c>
      <c r="J11940" s="1" t="s">
        <v>932</v>
      </c>
      <c r="L11940" s="2" t="s">
        <v>933</v>
      </c>
      <c r="M11940" s="2" t="s">
        <v>882</v>
      </c>
      <c r="N11940">
        <v>0</v>
      </c>
      <c r="O11940">
        <v>270000</v>
      </c>
      <c r="P11940">
        <v>0</v>
      </c>
      <c r="Q11940" t="s">
        <v>869</v>
      </c>
      <c r="R11940" s="3">
        <v>0.37</v>
      </c>
      <c r="S11940">
        <v>0</v>
      </c>
      <c r="T11940">
        <v>0</v>
      </c>
    </row>
    <row r="11941" spans="1:20" x14ac:dyDescent="0.25">
      <c r="A11941" t="s">
        <v>259</v>
      </c>
      <c r="B11941">
        <v>2271001</v>
      </c>
      <c r="C11941" s="4" t="s">
        <v>14087</v>
      </c>
      <c r="D11941" s="4" t="s">
        <v>8580</v>
      </c>
      <c r="E11941" s="8" t="s">
        <v>8580</v>
      </c>
      <c r="F11941" t="s">
        <v>413</v>
      </c>
      <c r="G11941" t="s">
        <v>714</v>
      </c>
      <c r="H11941" t="s">
        <v>511</v>
      </c>
      <c r="I11941" t="s">
        <v>1374</v>
      </c>
      <c r="J11941" s="1" t="s">
        <v>934</v>
      </c>
      <c r="L11941" s="2" t="s">
        <v>935</v>
      </c>
      <c r="M11941" s="2" t="s">
        <v>882</v>
      </c>
      <c r="N11941">
        <v>35</v>
      </c>
      <c r="O11941">
        <v>130000</v>
      </c>
      <c r="P11941">
        <v>4550000</v>
      </c>
      <c r="Q11941" t="s">
        <v>869</v>
      </c>
      <c r="R11941" s="3">
        <v>0.37</v>
      </c>
      <c r="S11941">
        <v>2866500</v>
      </c>
      <c r="T11941">
        <v>1683500</v>
      </c>
    </row>
    <row r="11942" spans="1:20" x14ac:dyDescent="0.25">
      <c r="A11942" t="s">
        <v>259</v>
      </c>
      <c r="B11942">
        <v>2271001</v>
      </c>
      <c r="C11942" s="4" t="s">
        <v>14087</v>
      </c>
      <c r="D11942" s="4" t="s">
        <v>8581</v>
      </c>
      <c r="E11942" s="8" t="s">
        <v>8581</v>
      </c>
      <c r="F11942" t="s">
        <v>413</v>
      </c>
      <c r="G11942" t="s">
        <v>714</v>
      </c>
      <c r="H11942" t="s">
        <v>511</v>
      </c>
      <c r="I11942" t="s">
        <v>1374</v>
      </c>
      <c r="J11942" s="1" t="s">
        <v>936</v>
      </c>
      <c r="L11942" s="2" t="s">
        <v>937</v>
      </c>
      <c r="M11942" s="2" t="s">
        <v>887</v>
      </c>
      <c r="N11942">
        <v>35</v>
      </c>
      <c r="O11942">
        <v>165000</v>
      </c>
      <c r="P11942">
        <v>5775000</v>
      </c>
      <c r="Q11942" t="s">
        <v>870</v>
      </c>
      <c r="R11942" s="3">
        <v>0.25</v>
      </c>
      <c r="S11942">
        <v>4331250</v>
      </c>
      <c r="T11942">
        <v>1443750</v>
      </c>
    </row>
    <row r="11943" spans="1:20" x14ac:dyDescent="0.25">
      <c r="A11943" t="s">
        <v>259</v>
      </c>
      <c r="B11943">
        <v>2271001</v>
      </c>
      <c r="C11943" s="4" t="s">
        <v>14087</v>
      </c>
      <c r="D11943" s="4" t="s">
        <v>8582</v>
      </c>
      <c r="E11943" s="8" t="s">
        <v>8582</v>
      </c>
      <c r="F11943" t="s">
        <v>413</v>
      </c>
      <c r="G11943" t="s">
        <v>714</v>
      </c>
      <c r="H11943" t="s">
        <v>511</v>
      </c>
      <c r="I11943" t="s">
        <v>1374</v>
      </c>
      <c r="J11943" s="1" t="s">
        <v>938</v>
      </c>
      <c r="L11943" s="2" t="s">
        <v>939</v>
      </c>
      <c r="M11943" s="2" t="s">
        <v>940</v>
      </c>
      <c r="N11943">
        <v>34</v>
      </c>
      <c r="O11943">
        <v>32000</v>
      </c>
      <c r="P11943">
        <v>1088000</v>
      </c>
      <c r="Q11943" t="s">
        <v>871</v>
      </c>
      <c r="R11943" s="3">
        <v>0</v>
      </c>
      <c r="S11943">
        <v>1088000</v>
      </c>
      <c r="T11943">
        <v>0</v>
      </c>
    </row>
    <row r="11944" spans="1:20" x14ac:dyDescent="0.25">
      <c r="A11944" t="s">
        <v>259</v>
      </c>
      <c r="B11944">
        <v>2271001</v>
      </c>
      <c r="C11944" s="4" t="s">
        <v>14087</v>
      </c>
      <c r="D11944" s="4" t="s">
        <v>8583</v>
      </c>
      <c r="E11944" s="8" t="s">
        <v>8583</v>
      </c>
      <c r="F11944" t="s">
        <v>413</v>
      </c>
      <c r="G11944" t="s">
        <v>714</v>
      </c>
      <c r="H11944" t="s">
        <v>511</v>
      </c>
      <c r="I11944" t="s">
        <v>1374</v>
      </c>
      <c r="J11944" s="1" t="s">
        <v>941</v>
      </c>
      <c r="L11944" s="2" t="s">
        <v>942</v>
      </c>
      <c r="M11944" s="2" t="s">
        <v>940</v>
      </c>
      <c r="N11944">
        <v>31</v>
      </c>
      <c r="O11944">
        <v>34000</v>
      </c>
      <c r="P11944">
        <v>1054000</v>
      </c>
      <c r="Q11944" t="s">
        <v>871</v>
      </c>
      <c r="R11944" s="3">
        <v>0</v>
      </c>
      <c r="S11944">
        <v>1054000</v>
      </c>
      <c r="T11944">
        <v>0</v>
      </c>
    </row>
    <row r="11945" spans="1:20" x14ac:dyDescent="0.25">
      <c r="A11945" t="s">
        <v>259</v>
      </c>
      <c r="B11945">
        <v>2271001</v>
      </c>
      <c r="C11945" s="4" t="s">
        <v>14087</v>
      </c>
      <c r="D11945" s="4" t="s">
        <v>8584</v>
      </c>
      <c r="E11945" s="8" t="s">
        <v>8584</v>
      </c>
      <c r="F11945" t="s">
        <v>413</v>
      </c>
      <c r="G11945" t="s">
        <v>714</v>
      </c>
      <c r="H11945" t="s">
        <v>511</v>
      </c>
      <c r="I11945" t="s">
        <v>1374</v>
      </c>
      <c r="J11945" s="1" t="s">
        <v>943</v>
      </c>
      <c r="L11945" s="2" t="s">
        <v>944</v>
      </c>
      <c r="M11945" s="2" t="s">
        <v>940</v>
      </c>
      <c r="N11945">
        <v>35</v>
      </c>
      <c r="O11945">
        <v>31000</v>
      </c>
      <c r="P11945">
        <v>1085000</v>
      </c>
      <c r="Q11945" t="s">
        <v>871</v>
      </c>
      <c r="R11945" s="3">
        <v>0</v>
      </c>
      <c r="S11945">
        <v>1085000</v>
      </c>
      <c r="T11945">
        <v>0</v>
      </c>
    </row>
    <row r="11946" spans="1:20" x14ac:dyDescent="0.25">
      <c r="A11946" t="s">
        <v>112</v>
      </c>
      <c r="B11946">
        <v>2280101</v>
      </c>
      <c r="C11946" s="4" t="s">
        <v>14087</v>
      </c>
      <c r="D11946" s="4" t="s">
        <v>4565</v>
      </c>
      <c r="E11946" s="8" t="s">
        <v>4565</v>
      </c>
      <c r="F11946" t="s">
        <v>523</v>
      </c>
      <c r="G11946" t="s">
        <v>558</v>
      </c>
      <c r="H11946" t="s">
        <v>424</v>
      </c>
      <c r="I11946" t="s">
        <v>1375</v>
      </c>
      <c r="J11946" s="1" t="s">
        <v>880</v>
      </c>
      <c r="L11946" s="2" t="s">
        <v>881</v>
      </c>
      <c r="M11946" s="2" t="s">
        <v>882</v>
      </c>
      <c r="N11946">
        <v>0</v>
      </c>
      <c r="O11946">
        <v>700000</v>
      </c>
      <c r="P11946">
        <v>0</v>
      </c>
      <c r="Q11946" t="s">
        <v>872</v>
      </c>
      <c r="R11946" s="3">
        <v>0.37</v>
      </c>
      <c r="S11946">
        <v>0</v>
      </c>
      <c r="T11946">
        <v>0</v>
      </c>
    </row>
    <row r="11947" spans="1:20" x14ac:dyDescent="0.25">
      <c r="A11947" t="s">
        <v>112</v>
      </c>
      <c r="B11947">
        <v>2280101</v>
      </c>
      <c r="C11947" s="4" t="s">
        <v>14087</v>
      </c>
      <c r="D11947" s="4" t="s">
        <v>4566</v>
      </c>
      <c r="E11947" s="8" t="s">
        <v>4566</v>
      </c>
      <c r="F11947" t="s">
        <v>523</v>
      </c>
      <c r="G11947" t="s">
        <v>558</v>
      </c>
      <c r="H11947" t="s">
        <v>424</v>
      </c>
      <c r="I11947" t="s">
        <v>1375</v>
      </c>
      <c r="J11947" s="1" t="s">
        <v>883</v>
      </c>
      <c r="L11947" s="2" t="s">
        <v>884</v>
      </c>
      <c r="M11947" s="2" t="s">
        <v>882</v>
      </c>
      <c r="N11947">
        <v>12</v>
      </c>
      <c r="O11947">
        <v>420000</v>
      </c>
      <c r="P11947">
        <v>5040000</v>
      </c>
      <c r="Q11947" t="s">
        <v>872</v>
      </c>
      <c r="R11947" s="3">
        <v>0.37</v>
      </c>
      <c r="S11947">
        <v>3175200</v>
      </c>
      <c r="T11947">
        <v>1864800</v>
      </c>
    </row>
    <row r="11948" spans="1:20" x14ac:dyDescent="0.25">
      <c r="A11948" t="s">
        <v>112</v>
      </c>
      <c r="B11948">
        <v>2280101</v>
      </c>
      <c r="C11948" s="4" t="s">
        <v>14087</v>
      </c>
      <c r="D11948" s="4" t="s">
        <v>4567</v>
      </c>
      <c r="E11948" s="8" t="s">
        <v>4567</v>
      </c>
      <c r="F11948" t="s">
        <v>523</v>
      </c>
      <c r="G11948" t="s">
        <v>558</v>
      </c>
      <c r="H11948" t="s">
        <v>424</v>
      </c>
      <c r="I11948" t="s">
        <v>1375</v>
      </c>
      <c r="J11948" s="1" t="s">
        <v>885</v>
      </c>
      <c r="L11948" s="2" t="s">
        <v>886</v>
      </c>
      <c r="M11948" s="2" t="s">
        <v>887</v>
      </c>
      <c r="N11948">
        <v>12</v>
      </c>
      <c r="O11948">
        <v>250000</v>
      </c>
      <c r="P11948">
        <v>3000000</v>
      </c>
      <c r="Q11948" t="s">
        <v>873</v>
      </c>
      <c r="R11948" s="3">
        <v>0.25</v>
      </c>
      <c r="S11948">
        <v>2250000</v>
      </c>
      <c r="T11948">
        <v>750000</v>
      </c>
    </row>
    <row r="11949" spans="1:20" x14ac:dyDescent="0.25">
      <c r="A11949" t="s">
        <v>112</v>
      </c>
      <c r="B11949">
        <v>2280101</v>
      </c>
      <c r="C11949" s="4" t="s">
        <v>14087</v>
      </c>
      <c r="D11949" s="4" t="s">
        <v>4568</v>
      </c>
      <c r="E11949" s="8" t="s">
        <v>4568</v>
      </c>
      <c r="F11949" t="s">
        <v>523</v>
      </c>
      <c r="G11949" t="s">
        <v>558</v>
      </c>
      <c r="H11949" t="s">
        <v>424</v>
      </c>
      <c r="I11949" t="s">
        <v>1375</v>
      </c>
      <c r="J11949" s="1" t="s">
        <v>888</v>
      </c>
      <c r="L11949" s="2" t="s">
        <v>889</v>
      </c>
      <c r="M11949" s="2" t="s">
        <v>887</v>
      </c>
      <c r="N11949">
        <v>0</v>
      </c>
      <c r="O11949">
        <v>275000</v>
      </c>
      <c r="P11949">
        <v>0</v>
      </c>
      <c r="Q11949" t="s">
        <v>873</v>
      </c>
      <c r="R11949" s="3">
        <v>0.25</v>
      </c>
      <c r="S11949">
        <v>0</v>
      </c>
      <c r="T11949">
        <v>0</v>
      </c>
    </row>
    <row r="11950" spans="1:20" x14ac:dyDescent="0.25">
      <c r="A11950" t="s">
        <v>112</v>
      </c>
      <c r="B11950">
        <v>2280101</v>
      </c>
      <c r="C11950" s="4" t="s">
        <v>14087</v>
      </c>
      <c r="D11950" s="4" t="s">
        <v>4569</v>
      </c>
      <c r="E11950" s="8" t="s">
        <v>4569</v>
      </c>
      <c r="F11950" t="s">
        <v>523</v>
      </c>
      <c r="G11950" t="s">
        <v>558</v>
      </c>
      <c r="H11950" t="s">
        <v>424</v>
      </c>
      <c r="I11950" t="s">
        <v>1375</v>
      </c>
      <c r="J11950" s="1" t="s">
        <v>890</v>
      </c>
      <c r="L11950" s="2" t="s">
        <v>891</v>
      </c>
      <c r="M11950" s="2" t="s">
        <v>882</v>
      </c>
      <c r="N11950">
        <v>12</v>
      </c>
      <c r="O11950">
        <v>150000</v>
      </c>
      <c r="P11950">
        <v>1800000</v>
      </c>
      <c r="Q11950" t="s">
        <v>872</v>
      </c>
      <c r="R11950" s="3">
        <v>0.37</v>
      </c>
      <c r="S11950">
        <v>1134000</v>
      </c>
      <c r="T11950">
        <v>666000</v>
      </c>
    </row>
    <row r="11951" spans="1:20" x14ac:dyDescent="0.25">
      <c r="A11951" t="s">
        <v>112</v>
      </c>
      <c r="B11951">
        <v>2280101</v>
      </c>
      <c r="C11951" s="4" t="s">
        <v>14087</v>
      </c>
      <c r="D11951" s="4" t="s">
        <v>4570</v>
      </c>
      <c r="E11951" s="8" t="s">
        <v>4570</v>
      </c>
      <c r="F11951" t="s">
        <v>523</v>
      </c>
      <c r="G11951" t="s">
        <v>558</v>
      </c>
      <c r="H11951" t="s">
        <v>424</v>
      </c>
      <c r="I11951" t="s">
        <v>1375</v>
      </c>
      <c r="J11951" s="1" t="s">
        <v>892</v>
      </c>
      <c r="L11951" s="2" t="s">
        <v>893</v>
      </c>
      <c r="M11951" s="2" t="s">
        <v>882</v>
      </c>
      <c r="N11951">
        <v>0</v>
      </c>
      <c r="O11951">
        <v>300000</v>
      </c>
      <c r="P11951">
        <v>0</v>
      </c>
      <c r="Q11951" t="s">
        <v>872</v>
      </c>
      <c r="R11951" s="3">
        <v>0.37</v>
      </c>
      <c r="S11951">
        <v>0</v>
      </c>
      <c r="T11951">
        <v>0</v>
      </c>
    </row>
    <row r="11952" spans="1:20" x14ac:dyDescent="0.25">
      <c r="A11952" t="s">
        <v>112</v>
      </c>
      <c r="B11952">
        <v>2280101</v>
      </c>
      <c r="C11952" s="4" t="s">
        <v>14087</v>
      </c>
      <c r="D11952" s="4" t="s">
        <v>4571</v>
      </c>
      <c r="E11952" s="8" t="s">
        <v>4571</v>
      </c>
      <c r="F11952" t="s">
        <v>523</v>
      </c>
      <c r="G11952" t="s">
        <v>558</v>
      </c>
      <c r="H11952" t="s">
        <v>424</v>
      </c>
      <c r="I11952" t="s">
        <v>1375</v>
      </c>
      <c r="J11952" s="1" t="s">
        <v>894</v>
      </c>
      <c r="L11952" s="2" t="s">
        <v>895</v>
      </c>
      <c r="M11952" s="2" t="s">
        <v>882</v>
      </c>
      <c r="N11952">
        <v>12</v>
      </c>
      <c r="O11952">
        <v>400000</v>
      </c>
      <c r="P11952">
        <v>4800000</v>
      </c>
      <c r="Q11952" t="s">
        <v>872</v>
      </c>
      <c r="R11952" s="3">
        <v>0.37</v>
      </c>
      <c r="S11952">
        <v>3024000</v>
      </c>
      <c r="T11952">
        <v>1776000</v>
      </c>
    </row>
    <row r="11953" spans="1:20" x14ac:dyDescent="0.25">
      <c r="A11953" t="s">
        <v>112</v>
      </c>
      <c r="B11953">
        <v>2280101</v>
      </c>
      <c r="C11953" s="4" t="s">
        <v>14087</v>
      </c>
      <c r="D11953" s="4" t="s">
        <v>4572</v>
      </c>
      <c r="E11953" s="8" t="s">
        <v>4572</v>
      </c>
      <c r="F11953" t="s">
        <v>523</v>
      </c>
      <c r="G11953" t="s">
        <v>558</v>
      </c>
      <c r="H11953" t="s">
        <v>424</v>
      </c>
      <c r="I11953" t="s">
        <v>1375</v>
      </c>
      <c r="J11953" s="1" t="s">
        <v>896</v>
      </c>
      <c r="L11953" s="2" t="s">
        <v>897</v>
      </c>
      <c r="M11953" s="2" t="s">
        <v>882</v>
      </c>
      <c r="N11953">
        <v>12</v>
      </c>
      <c r="O11953">
        <v>360000</v>
      </c>
      <c r="P11953">
        <v>4320000</v>
      </c>
      <c r="Q11953" t="s">
        <v>872</v>
      </c>
      <c r="R11953" s="3">
        <v>0.37</v>
      </c>
      <c r="S11953">
        <v>2721600</v>
      </c>
      <c r="T11953">
        <v>1598400</v>
      </c>
    </row>
    <row r="11954" spans="1:20" x14ac:dyDescent="0.25">
      <c r="A11954" t="s">
        <v>112</v>
      </c>
      <c r="B11954">
        <v>2280101</v>
      </c>
      <c r="C11954" s="4" t="s">
        <v>14087</v>
      </c>
      <c r="D11954" s="4" t="s">
        <v>4573</v>
      </c>
      <c r="E11954" s="8" t="s">
        <v>4573</v>
      </c>
      <c r="F11954" t="s">
        <v>523</v>
      </c>
      <c r="G11954" t="s">
        <v>558</v>
      </c>
      <c r="H11954" t="s">
        <v>424</v>
      </c>
      <c r="I11954" t="s">
        <v>1375</v>
      </c>
      <c r="J11954" s="1" t="s">
        <v>898</v>
      </c>
      <c r="L11954" s="2" t="s">
        <v>899</v>
      </c>
      <c r="M11954" s="2" t="s">
        <v>882</v>
      </c>
      <c r="N11954">
        <v>0</v>
      </c>
      <c r="O11954">
        <v>250000</v>
      </c>
      <c r="P11954">
        <v>0</v>
      </c>
      <c r="Q11954" t="s">
        <v>872</v>
      </c>
      <c r="R11954" s="3">
        <v>0.37</v>
      </c>
      <c r="S11954">
        <v>0</v>
      </c>
      <c r="T11954">
        <v>0</v>
      </c>
    </row>
    <row r="11955" spans="1:20" x14ac:dyDescent="0.25">
      <c r="A11955" t="s">
        <v>112</v>
      </c>
      <c r="B11955">
        <v>2280101</v>
      </c>
      <c r="C11955" s="4" t="s">
        <v>14087</v>
      </c>
      <c r="D11955" s="4" t="s">
        <v>4574</v>
      </c>
      <c r="E11955" s="8" t="s">
        <v>4574</v>
      </c>
      <c r="F11955" t="s">
        <v>523</v>
      </c>
      <c r="G11955" t="s">
        <v>558</v>
      </c>
      <c r="H11955" t="s">
        <v>424</v>
      </c>
      <c r="I11955" t="s">
        <v>1375</v>
      </c>
      <c r="J11955" s="1" t="s">
        <v>900</v>
      </c>
      <c r="L11955" s="2" t="s">
        <v>901</v>
      </c>
      <c r="M11955" s="2" t="s">
        <v>882</v>
      </c>
      <c r="N11955">
        <v>0</v>
      </c>
      <c r="O11955">
        <v>360000</v>
      </c>
      <c r="P11955">
        <v>0</v>
      </c>
      <c r="Q11955" t="s">
        <v>872</v>
      </c>
      <c r="R11955" s="3">
        <v>0.37</v>
      </c>
      <c r="S11955">
        <v>0</v>
      </c>
      <c r="T11955">
        <v>0</v>
      </c>
    </row>
    <row r="11956" spans="1:20" x14ac:dyDescent="0.25">
      <c r="A11956" t="s">
        <v>112</v>
      </c>
      <c r="B11956">
        <v>2280101</v>
      </c>
      <c r="C11956" s="4" t="s">
        <v>14087</v>
      </c>
      <c r="D11956" s="4" t="s">
        <v>4575</v>
      </c>
      <c r="E11956" s="8" t="s">
        <v>4575</v>
      </c>
      <c r="F11956" t="s">
        <v>523</v>
      </c>
      <c r="G11956" t="s">
        <v>558</v>
      </c>
      <c r="H11956" t="s">
        <v>424</v>
      </c>
      <c r="I11956" t="s">
        <v>1375</v>
      </c>
      <c r="J11956" s="1" t="s">
        <v>902</v>
      </c>
      <c r="L11956" s="2" t="s">
        <v>903</v>
      </c>
      <c r="M11956" s="2" t="s">
        <v>887</v>
      </c>
      <c r="N11956">
        <v>12</v>
      </c>
      <c r="O11956">
        <v>300000</v>
      </c>
      <c r="P11956">
        <v>3600000</v>
      </c>
      <c r="Q11956" t="s">
        <v>873</v>
      </c>
      <c r="R11956" s="3">
        <v>0.25</v>
      </c>
      <c r="S11956">
        <v>2700000</v>
      </c>
      <c r="T11956">
        <v>900000</v>
      </c>
    </row>
    <row r="11957" spans="1:20" x14ac:dyDescent="0.25">
      <c r="A11957" t="s">
        <v>112</v>
      </c>
      <c r="B11957">
        <v>2280101</v>
      </c>
      <c r="C11957" s="4" t="s">
        <v>14087</v>
      </c>
      <c r="D11957" s="4" t="s">
        <v>4576</v>
      </c>
      <c r="E11957" s="8" t="s">
        <v>4576</v>
      </c>
      <c r="F11957" t="s">
        <v>523</v>
      </c>
      <c r="G11957" t="s">
        <v>558</v>
      </c>
      <c r="H11957" t="s">
        <v>424</v>
      </c>
      <c r="I11957" t="s">
        <v>1375</v>
      </c>
      <c r="J11957" s="1" t="s">
        <v>904</v>
      </c>
      <c r="L11957" s="2" t="s">
        <v>905</v>
      </c>
      <c r="M11957" s="2" t="s">
        <v>887</v>
      </c>
      <c r="N11957">
        <v>12</v>
      </c>
      <c r="O11957">
        <v>690000</v>
      </c>
      <c r="P11957">
        <v>8280000</v>
      </c>
      <c r="Q11957" t="s">
        <v>873</v>
      </c>
      <c r="R11957" s="3">
        <v>0.25</v>
      </c>
      <c r="S11957">
        <v>6210000</v>
      </c>
      <c r="T11957">
        <v>2070000</v>
      </c>
    </row>
    <row r="11958" spans="1:20" x14ac:dyDescent="0.25">
      <c r="A11958" t="s">
        <v>112</v>
      </c>
      <c r="B11958">
        <v>2280101</v>
      </c>
      <c r="C11958" s="4" t="s">
        <v>14087</v>
      </c>
      <c r="D11958" s="4" t="s">
        <v>4577</v>
      </c>
      <c r="E11958" s="8" t="s">
        <v>4577</v>
      </c>
      <c r="F11958" t="s">
        <v>523</v>
      </c>
      <c r="G11958" t="s">
        <v>558</v>
      </c>
      <c r="H11958" t="s">
        <v>424</v>
      </c>
      <c r="I11958" t="s">
        <v>1375</v>
      </c>
      <c r="J11958" s="1" t="s">
        <v>906</v>
      </c>
      <c r="L11958" s="2" t="s">
        <v>907</v>
      </c>
      <c r="M11958" s="2" t="s">
        <v>887</v>
      </c>
      <c r="N11958">
        <v>0</v>
      </c>
      <c r="O11958">
        <v>330000</v>
      </c>
      <c r="P11958">
        <v>0</v>
      </c>
      <c r="Q11958" t="s">
        <v>873</v>
      </c>
      <c r="R11958" s="3">
        <v>0.25</v>
      </c>
      <c r="S11958">
        <v>0</v>
      </c>
      <c r="T11958">
        <v>0</v>
      </c>
    </row>
    <row r="11959" spans="1:20" x14ac:dyDescent="0.25">
      <c r="A11959" t="s">
        <v>112</v>
      </c>
      <c r="B11959">
        <v>2280101</v>
      </c>
      <c r="C11959" s="4" t="s">
        <v>14087</v>
      </c>
      <c r="D11959" s="4" t="s">
        <v>4578</v>
      </c>
      <c r="E11959" s="8" t="s">
        <v>4578</v>
      </c>
      <c r="F11959" t="s">
        <v>523</v>
      </c>
      <c r="G11959" t="s">
        <v>558</v>
      </c>
      <c r="H11959" t="s">
        <v>424</v>
      </c>
      <c r="I11959" t="s">
        <v>1375</v>
      </c>
      <c r="J11959" s="1" t="s">
        <v>908</v>
      </c>
      <c r="L11959" s="2" t="s">
        <v>909</v>
      </c>
      <c r="M11959" s="2" t="s">
        <v>882</v>
      </c>
      <c r="N11959">
        <v>12</v>
      </c>
      <c r="O11959">
        <v>200000</v>
      </c>
      <c r="P11959">
        <v>2400000</v>
      </c>
      <c r="Q11959" t="s">
        <v>872</v>
      </c>
      <c r="R11959" s="3">
        <v>0.37</v>
      </c>
      <c r="S11959">
        <v>1512000</v>
      </c>
      <c r="T11959">
        <v>888000</v>
      </c>
    </row>
    <row r="11960" spans="1:20" x14ac:dyDescent="0.25">
      <c r="A11960" t="s">
        <v>112</v>
      </c>
      <c r="B11960">
        <v>2280101</v>
      </c>
      <c r="C11960" s="4" t="s">
        <v>14087</v>
      </c>
      <c r="D11960" s="4" t="s">
        <v>4579</v>
      </c>
      <c r="E11960" s="8" t="s">
        <v>4579</v>
      </c>
      <c r="F11960" t="s">
        <v>523</v>
      </c>
      <c r="G11960" t="s">
        <v>558</v>
      </c>
      <c r="H11960" t="s">
        <v>424</v>
      </c>
      <c r="I11960" t="s">
        <v>1375</v>
      </c>
      <c r="J11960" s="1" t="s">
        <v>910</v>
      </c>
      <c r="L11960" s="2" t="s">
        <v>911</v>
      </c>
      <c r="M11960" s="2" t="s">
        <v>887</v>
      </c>
      <c r="N11960">
        <v>12</v>
      </c>
      <c r="O11960">
        <v>400000</v>
      </c>
      <c r="P11960">
        <v>4800000</v>
      </c>
      <c r="Q11960" t="s">
        <v>873</v>
      </c>
      <c r="R11960" s="3">
        <v>0.25</v>
      </c>
      <c r="S11960">
        <v>3600000</v>
      </c>
      <c r="T11960">
        <v>1200000</v>
      </c>
    </row>
    <row r="11961" spans="1:20" x14ac:dyDescent="0.25">
      <c r="A11961" t="s">
        <v>112</v>
      </c>
      <c r="B11961">
        <v>2280101</v>
      </c>
      <c r="C11961" s="4" t="s">
        <v>14087</v>
      </c>
      <c r="D11961" s="4" t="s">
        <v>4580</v>
      </c>
      <c r="E11961" s="8" t="s">
        <v>4580</v>
      </c>
      <c r="F11961" t="s">
        <v>523</v>
      </c>
      <c r="G11961" t="s">
        <v>558</v>
      </c>
      <c r="H11961" t="s">
        <v>424</v>
      </c>
      <c r="I11961" t="s">
        <v>1375</v>
      </c>
      <c r="J11961" s="1" t="s">
        <v>912</v>
      </c>
      <c r="L11961" s="2" t="s">
        <v>913</v>
      </c>
      <c r="M11961" s="2" t="s">
        <v>882</v>
      </c>
      <c r="N11961">
        <v>12</v>
      </c>
      <c r="O11961">
        <v>240000</v>
      </c>
      <c r="P11961">
        <v>2880000</v>
      </c>
      <c r="Q11961" t="s">
        <v>872</v>
      </c>
      <c r="R11961" s="3">
        <v>0.37</v>
      </c>
      <c r="S11961">
        <v>1814400</v>
      </c>
      <c r="T11961">
        <v>1065600</v>
      </c>
    </row>
    <row r="11962" spans="1:20" x14ac:dyDescent="0.25">
      <c r="A11962" t="s">
        <v>112</v>
      </c>
      <c r="B11962">
        <v>2280101</v>
      </c>
      <c r="C11962" s="4" t="s">
        <v>14087</v>
      </c>
      <c r="D11962" s="4" t="s">
        <v>4581</v>
      </c>
      <c r="E11962" s="8" t="s">
        <v>4581</v>
      </c>
      <c r="F11962" t="s">
        <v>523</v>
      </c>
      <c r="G11962" t="s">
        <v>558</v>
      </c>
      <c r="H11962" t="s">
        <v>424</v>
      </c>
      <c r="I11962" t="s">
        <v>1375</v>
      </c>
      <c r="J11962" s="1" t="s">
        <v>914</v>
      </c>
      <c r="L11962" s="2" t="s">
        <v>915</v>
      </c>
      <c r="M11962" s="2" t="s">
        <v>887</v>
      </c>
      <c r="N11962">
        <v>12</v>
      </c>
      <c r="O11962">
        <v>240000</v>
      </c>
      <c r="P11962">
        <v>2880000</v>
      </c>
      <c r="Q11962" t="s">
        <v>873</v>
      </c>
      <c r="R11962" s="3">
        <v>0.25</v>
      </c>
      <c r="S11962">
        <v>2160000</v>
      </c>
      <c r="T11962">
        <v>720000</v>
      </c>
    </row>
    <row r="11963" spans="1:20" x14ac:dyDescent="0.25">
      <c r="A11963" t="s">
        <v>112</v>
      </c>
      <c r="B11963">
        <v>2280101</v>
      </c>
      <c r="C11963" s="4" t="s">
        <v>14087</v>
      </c>
      <c r="D11963" s="4" t="s">
        <v>4582</v>
      </c>
      <c r="E11963" s="8" t="s">
        <v>4582</v>
      </c>
      <c r="F11963" t="s">
        <v>523</v>
      </c>
      <c r="G11963" t="s">
        <v>558</v>
      </c>
      <c r="H11963" t="s">
        <v>424</v>
      </c>
      <c r="I11963" t="s">
        <v>1375</v>
      </c>
      <c r="J11963" s="1" t="s">
        <v>916</v>
      </c>
      <c r="L11963" s="2" t="s">
        <v>917</v>
      </c>
      <c r="M11963" s="2" t="s">
        <v>887</v>
      </c>
      <c r="N11963">
        <v>0</v>
      </c>
      <c r="O11963">
        <v>150000</v>
      </c>
      <c r="P11963">
        <v>0</v>
      </c>
      <c r="Q11963" t="s">
        <v>873</v>
      </c>
      <c r="R11963" s="3">
        <v>0.25</v>
      </c>
      <c r="S11963">
        <v>0</v>
      </c>
      <c r="T11963">
        <v>0</v>
      </c>
    </row>
    <row r="11964" spans="1:20" x14ac:dyDescent="0.25">
      <c r="A11964" t="s">
        <v>112</v>
      </c>
      <c r="B11964">
        <v>2280101</v>
      </c>
      <c r="C11964" s="4" t="s">
        <v>14087</v>
      </c>
      <c r="D11964" s="4" t="s">
        <v>4583</v>
      </c>
      <c r="E11964" s="8" t="s">
        <v>4583</v>
      </c>
      <c r="F11964" t="s">
        <v>523</v>
      </c>
      <c r="G11964" t="s">
        <v>558</v>
      </c>
      <c r="H11964" t="s">
        <v>424</v>
      </c>
      <c r="I11964" t="s">
        <v>1375</v>
      </c>
      <c r="J11964" s="1" t="s">
        <v>918</v>
      </c>
      <c r="L11964" s="2" t="s">
        <v>919</v>
      </c>
      <c r="M11964" s="2" t="s">
        <v>887</v>
      </c>
      <c r="N11964">
        <v>12</v>
      </c>
      <c r="O11964">
        <v>470000</v>
      </c>
      <c r="P11964">
        <v>5640000</v>
      </c>
      <c r="Q11964" t="s">
        <v>873</v>
      </c>
      <c r="R11964" s="3">
        <v>0.25</v>
      </c>
      <c r="S11964">
        <v>4230000</v>
      </c>
      <c r="T11964">
        <v>1410000</v>
      </c>
    </row>
    <row r="11965" spans="1:20" x14ac:dyDescent="0.25">
      <c r="A11965" t="s">
        <v>112</v>
      </c>
      <c r="B11965">
        <v>2280101</v>
      </c>
      <c r="C11965" s="4" t="s">
        <v>14087</v>
      </c>
      <c r="D11965" s="4" t="s">
        <v>4584</v>
      </c>
      <c r="E11965" s="8" t="s">
        <v>4584</v>
      </c>
      <c r="F11965" t="s">
        <v>523</v>
      </c>
      <c r="G11965" t="s">
        <v>558</v>
      </c>
      <c r="H11965" t="s">
        <v>424</v>
      </c>
      <c r="I11965" t="s">
        <v>1375</v>
      </c>
      <c r="J11965" s="1" t="s">
        <v>920</v>
      </c>
      <c r="L11965" s="2" t="s">
        <v>921</v>
      </c>
      <c r="M11965" s="2" t="s">
        <v>882</v>
      </c>
      <c r="N11965">
        <v>0</v>
      </c>
      <c r="O11965">
        <v>170000</v>
      </c>
      <c r="P11965">
        <v>0</v>
      </c>
      <c r="Q11965" t="s">
        <v>872</v>
      </c>
      <c r="R11965" s="3">
        <v>0.37</v>
      </c>
      <c r="S11965">
        <v>0</v>
      </c>
      <c r="T11965">
        <v>0</v>
      </c>
    </row>
    <row r="11966" spans="1:20" x14ac:dyDescent="0.25">
      <c r="A11966" t="s">
        <v>112</v>
      </c>
      <c r="B11966">
        <v>2280101</v>
      </c>
      <c r="C11966" s="4" t="s">
        <v>14087</v>
      </c>
      <c r="D11966" s="4" t="s">
        <v>4585</v>
      </c>
      <c r="E11966" s="8" t="s">
        <v>4585</v>
      </c>
      <c r="F11966" t="s">
        <v>523</v>
      </c>
      <c r="G11966" t="s">
        <v>558</v>
      </c>
      <c r="H11966" t="s">
        <v>424</v>
      </c>
      <c r="I11966" t="s">
        <v>1375</v>
      </c>
      <c r="J11966" s="1" t="s">
        <v>922</v>
      </c>
      <c r="L11966" s="2" t="s">
        <v>923</v>
      </c>
      <c r="M11966" s="2" t="s">
        <v>887</v>
      </c>
      <c r="N11966">
        <v>0</v>
      </c>
      <c r="O11966">
        <v>130000</v>
      </c>
      <c r="P11966">
        <v>0</v>
      </c>
      <c r="Q11966" t="s">
        <v>873</v>
      </c>
      <c r="R11966" s="3">
        <v>0.25</v>
      </c>
      <c r="S11966">
        <v>0</v>
      </c>
      <c r="T11966">
        <v>0</v>
      </c>
    </row>
    <row r="11967" spans="1:20" x14ac:dyDescent="0.25">
      <c r="A11967" t="s">
        <v>112</v>
      </c>
      <c r="B11967">
        <v>2280101</v>
      </c>
      <c r="C11967" s="4" t="s">
        <v>14087</v>
      </c>
      <c r="D11967" s="4" t="s">
        <v>4586</v>
      </c>
      <c r="E11967" s="8" t="s">
        <v>4586</v>
      </c>
      <c r="F11967" t="s">
        <v>523</v>
      </c>
      <c r="G11967" t="s">
        <v>558</v>
      </c>
      <c r="H11967" t="s">
        <v>424</v>
      </c>
      <c r="I11967" t="s">
        <v>1375</v>
      </c>
      <c r="J11967" s="1" t="s">
        <v>924</v>
      </c>
      <c r="L11967" s="2" t="s">
        <v>925</v>
      </c>
      <c r="M11967" s="2" t="s">
        <v>887</v>
      </c>
      <c r="N11967">
        <v>0</v>
      </c>
      <c r="O11967">
        <v>130000</v>
      </c>
      <c r="P11967">
        <v>0</v>
      </c>
      <c r="Q11967" t="s">
        <v>873</v>
      </c>
      <c r="R11967" s="3">
        <v>0.25</v>
      </c>
      <c r="S11967">
        <v>0</v>
      </c>
      <c r="T11967">
        <v>0</v>
      </c>
    </row>
    <row r="11968" spans="1:20" x14ac:dyDescent="0.25">
      <c r="A11968" t="s">
        <v>112</v>
      </c>
      <c r="B11968">
        <v>2280101</v>
      </c>
      <c r="C11968" s="4" t="s">
        <v>14087</v>
      </c>
      <c r="D11968" s="4" t="s">
        <v>4587</v>
      </c>
      <c r="E11968" s="8" t="s">
        <v>4587</v>
      </c>
      <c r="F11968" t="s">
        <v>523</v>
      </c>
      <c r="G11968" t="s">
        <v>558</v>
      </c>
      <c r="H11968" t="s">
        <v>424</v>
      </c>
      <c r="I11968" t="s">
        <v>1375</v>
      </c>
      <c r="J11968" s="1" t="s">
        <v>926</v>
      </c>
      <c r="L11968" s="2" t="s">
        <v>927</v>
      </c>
      <c r="M11968" s="2" t="s">
        <v>887</v>
      </c>
      <c r="N11968">
        <v>0</v>
      </c>
      <c r="O11968">
        <v>260000</v>
      </c>
      <c r="P11968">
        <v>0</v>
      </c>
      <c r="Q11968" t="s">
        <v>873</v>
      </c>
      <c r="R11968" s="3">
        <v>0.25</v>
      </c>
      <c r="S11968">
        <v>0</v>
      </c>
      <c r="T11968">
        <v>0</v>
      </c>
    </row>
    <row r="11969" spans="1:20" x14ac:dyDescent="0.25">
      <c r="A11969" t="s">
        <v>112</v>
      </c>
      <c r="B11969">
        <v>2280101</v>
      </c>
      <c r="C11969" s="4" t="s">
        <v>14087</v>
      </c>
      <c r="D11969" s="4" t="s">
        <v>4588</v>
      </c>
      <c r="E11969" s="8" t="s">
        <v>4588</v>
      </c>
      <c r="F11969" t="s">
        <v>523</v>
      </c>
      <c r="G11969" t="s">
        <v>558</v>
      </c>
      <c r="H11969" t="s">
        <v>424</v>
      </c>
      <c r="I11969" t="s">
        <v>1375</v>
      </c>
      <c r="J11969" s="1" t="s">
        <v>928</v>
      </c>
      <c r="L11969" s="2" t="s">
        <v>929</v>
      </c>
      <c r="M11969" s="2" t="s">
        <v>887</v>
      </c>
      <c r="N11969">
        <v>0</v>
      </c>
      <c r="O11969">
        <v>210000</v>
      </c>
      <c r="P11969">
        <v>0</v>
      </c>
      <c r="Q11969" t="s">
        <v>873</v>
      </c>
      <c r="R11969" s="3">
        <v>0.25</v>
      </c>
      <c r="S11969">
        <v>0</v>
      </c>
      <c r="T11969">
        <v>0</v>
      </c>
    </row>
    <row r="11970" spans="1:20" x14ac:dyDescent="0.25">
      <c r="A11970" t="s">
        <v>112</v>
      </c>
      <c r="B11970">
        <v>2280101</v>
      </c>
      <c r="C11970" s="4" t="s">
        <v>14087</v>
      </c>
      <c r="D11970" s="4" t="s">
        <v>4589</v>
      </c>
      <c r="E11970" s="8" t="s">
        <v>4589</v>
      </c>
      <c r="F11970" t="s">
        <v>523</v>
      </c>
      <c r="G11970" t="s">
        <v>558</v>
      </c>
      <c r="H11970" t="s">
        <v>424</v>
      </c>
      <c r="I11970" t="s">
        <v>1375</v>
      </c>
      <c r="J11970" s="1" t="s">
        <v>930</v>
      </c>
      <c r="L11970" s="2" t="s">
        <v>931</v>
      </c>
      <c r="M11970" s="2" t="s">
        <v>882</v>
      </c>
      <c r="N11970">
        <v>0</v>
      </c>
      <c r="O11970">
        <v>270000</v>
      </c>
      <c r="P11970">
        <v>0</v>
      </c>
      <c r="Q11970" t="s">
        <v>872</v>
      </c>
      <c r="R11970" s="3">
        <v>0.37</v>
      </c>
      <c r="S11970">
        <v>0</v>
      </c>
      <c r="T11970">
        <v>0</v>
      </c>
    </row>
    <row r="11971" spans="1:20" x14ac:dyDescent="0.25">
      <c r="A11971" t="s">
        <v>112</v>
      </c>
      <c r="B11971">
        <v>2280101</v>
      </c>
      <c r="C11971" s="4" t="s">
        <v>14087</v>
      </c>
      <c r="D11971" s="4" t="s">
        <v>4590</v>
      </c>
      <c r="E11971" s="8" t="s">
        <v>4590</v>
      </c>
      <c r="F11971" t="s">
        <v>523</v>
      </c>
      <c r="G11971" t="s">
        <v>558</v>
      </c>
      <c r="H11971" t="s">
        <v>424</v>
      </c>
      <c r="I11971" t="s">
        <v>1375</v>
      </c>
      <c r="J11971" s="1" t="s">
        <v>932</v>
      </c>
      <c r="L11971" s="2" t="s">
        <v>933</v>
      </c>
      <c r="M11971" s="2" t="s">
        <v>882</v>
      </c>
      <c r="N11971">
        <v>0</v>
      </c>
      <c r="O11971">
        <v>270000</v>
      </c>
      <c r="P11971">
        <v>0</v>
      </c>
      <c r="Q11971" t="s">
        <v>872</v>
      </c>
      <c r="R11971" s="3">
        <v>0.37</v>
      </c>
      <c r="S11971">
        <v>0</v>
      </c>
      <c r="T11971">
        <v>0</v>
      </c>
    </row>
    <row r="11972" spans="1:20" x14ac:dyDescent="0.25">
      <c r="A11972" t="s">
        <v>112</v>
      </c>
      <c r="B11972">
        <v>2280101</v>
      </c>
      <c r="C11972" s="4" t="s">
        <v>14087</v>
      </c>
      <c r="D11972" s="4" t="s">
        <v>4591</v>
      </c>
      <c r="E11972" s="8" t="s">
        <v>4591</v>
      </c>
      <c r="F11972" t="s">
        <v>523</v>
      </c>
      <c r="G11972" t="s">
        <v>558</v>
      </c>
      <c r="H11972" t="s">
        <v>424</v>
      </c>
      <c r="I11972" t="s">
        <v>1375</v>
      </c>
      <c r="J11972" s="1" t="s">
        <v>934</v>
      </c>
      <c r="L11972" s="2" t="s">
        <v>935</v>
      </c>
      <c r="M11972" s="2" t="s">
        <v>882</v>
      </c>
      <c r="N11972">
        <v>0</v>
      </c>
      <c r="O11972">
        <v>130000</v>
      </c>
      <c r="P11972">
        <v>0</v>
      </c>
      <c r="Q11972" t="s">
        <v>872</v>
      </c>
      <c r="R11972" s="3">
        <v>0.37</v>
      </c>
      <c r="S11972">
        <v>0</v>
      </c>
      <c r="T11972">
        <v>0</v>
      </c>
    </row>
    <row r="11973" spans="1:20" x14ac:dyDescent="0.25">
      <c r="A11973" t="s">
        <v>112</v>
      </c>
      <c r="B11973">
        <v>2280101</v>
      </c>
      <c r="C11973" s="4" t="s">
        <v>14087</v>
      </c>
      <c r="D11973" s="4" t="s">
        <v>4592</v>
      </c>
      <c r="E11973" s="8" t="s">
        <v>4592</v>
      </c>
      <c r="F11973" t="s">
        <v>523</v>
      </c>
      <c r="G11973" t="s">
        <v>558</v>
      </c>
      <c r="H11973" t="s">
        <v>424</v>
      </c>
      <c r="I11973" t="s">
        <v>1375</v>
      </c>
      <c r="J11973" s="1" t="s">
        <v>936</v>
      </c>
      <c r="L11973" s="2" t="s">
        <v>937</v>
      </c>
      <c r="M11973" s="2" t="s">
        <v>887</v>
      </c>
      <c r="N11973">
        <v>0</v>
      </c>
      <c r="O11973">
        <v>165000</v>
      </c>
      <c r="P11973">
        <v>0</v>
      </c>
      <c r="Q11973" t="s">
        <v>873</v>
      </c>
      <c r="R11973" s="3">
        <v>0.25</v>
      </c>
      <c r="S11973">
        <v>0</v>
      </c>
      <c r="T11973">
        <v>0</v>
      </c>
    </row>
    <row r="11974" spans="1:20" x14ac:dyDescent="0.25">
      <c r="A11974" t="s">
        <v>112</v>
      </c>
      <c r="B11974">
        <v>2280101</v>
      </c>
      <c r="C11974" s="4" t="s">
        <v>14087</v>
      </c>
      <c r="D11974" s="4" t="s">
        <v>4593</v>
      </c>
      <c r="E11974" s="8" t="s">
        <v>4593</v>
      </c>
      <c r="F11974" t="s">
        <v>523</v>
      </c>
      <c r="G11974" t="s">
        <v>558</v>
      </c>
      <c r="H11974" t="s">
        <v>424</v>
      </c>
      <c r="I11974" t="s">
        <v>1375</v>
      </c>
      <c r="J11974" s="1" t="s">
        <v>938</v>
      </c>
      <c r="L11974" s="2" t="s">
        <v>939</v>
      </c>
      <c r="M11974" s="2" t="s">
        <v>940</v>
      </c>
      <c r="N11974">
        <v>0</v>
      </c>
      <c r="O11974">
        <v>32000</v>
      </c>
      <c r="P11974">
        <v>0</v>
      </c>
      <c r="Q11974" t="s">
        <v>874</v>
      </c>
      <c r="R11974" s="3">
        <v>0</v>
      </c>
      <c r="S11974">
        <v>0</v>
      </c>
      <c r="T11974">
        <v>0</v>
      </c>
    </row>
    <row r="11975" spans="1:20" x14ac:dyDescent="0.25">
      <c r="A11975" t="s">
        <v>112</v>
      </c>
      <c r="B11975">
        <v>2280101</v>
      </c>
      <c r="C11975" s="4" t="s">
        <v>14087</v>
      </c>
      <c r="D11975" s="4" t="s">
        <v>4594</v>
      </c>
      <c r="E11975" s="8" t="s">
        <v>4594</v>
      </c>
      <c r="F11975" t="s">
        <v>523</v>
      </c>
      <c r="G11975" t="s">
        <v>558</v>
      </c>
      <c r="H11975" t="s">
        <v>424</v>
      </c>
      <c r="I11975" t="s">
        <v>1375</v>
      </c>
      <c r="J11975" s="1" t="s">
        <v>941</v>
      </c>
      <c r="L11975" s="2" t="s">
        <v>942</v>
      </c>
      <c r="M11975" s="2" t="s">
        <v>940</v>
      </c>
      <c r="N11975">
        <v>0</v>
      </c>
      <c r="O11975">
        <v>34000</v>
      </c>
      <c r="P11975">
        <v>0</v>
      </c>
      <c r="Q11975" t="s">
        <v>874</v>
      </c>
      <c r="R11975" s="3">
        <v>0</v>
      </c>
      <c r="S11975">
        <v>0</v>
      </c>
      <c r="T11975">
        <v>0</v>
      </c>
    </row>
    <row r="11976" spans="1:20" x14ac:dyDescent="0.25">
      <c r="A11976" t="s">
        <v>112</v>
      </c>
      <c r="B11976">
        <v>2280101</v>
      </c>
      <c r="C11976" s="4" t="s">
        <v>14087</v>
      </c>
      <c r="D11976" s="4" t="s">
        <v>4595</v>
      </c>
      <c r="E11976" s="8" t="s">
        <v>4595</v>
      </c>
      <c r="F11976" t="s">
        <v>523</v>
      </c>
      <c r="G11976" t="s">
        <v>558</v>
      </c>
      <c r="H11976" t="s">
        <v>424</v>
      </c>
      <c r="I11976" t="s">
        <v>1375</v>
      </c>
      <c r="J11976" s="1" t="s">
        <v>943</v>
      </c>
      <c r="L11976" s="2" t="s">
        <v>944</v>
      </c>
      <c r="M11976" s="2" t="s">
        <v>940</v>
      </c>
      <c r="N11976">
        <v>0</v>
      </c>
      <c r="O11976">
        <v>31000</v>
      </c>
      <c r="P11976">
        <v>0</v>
      </c>
      <c r="Q11976" t="s">
        <v>874</v>
      </c>
      <c r="R11976" s="3">
        <v>0</v>
      </c>
      <c r="S11976">
        <v>0</v>
      </c>
      <c r="T11976">
        <v>0</v>
      </c>
    </row>
    <row r="11977" spans="1:20" x14ac:dyDescent="0.25">
      <c r="A11977" t="s">
        <v>244</v>
      </c>
      <c r="B11977">
        <v>2280201</v>
      </c>
      <c r="C11977" s="4" t="s">
        <v>14087</v>
      </c>
      <c r="D11977" s="4" t="s">
        <v>8118</v>
      </c>
      <c r="E11977" s="8" t="s">
        <v>8118</v>
      </c>
      <c r="F11977" t="s">
        <v>523</v>
      </c>
      <c r="G11977" t="s">
        <v>613</v>
      </c>
      <c r="H11977" t="s">
        <v>688</v>
      </c>
      <c r="I11977" t="s">
        <v>1376</v>
      </c>
      <c r="J11977" s="1" t="s">
        <v>880</v>
      </c>
      <c r="L11977" s="2" t="s">
        <v>881</v>
      </c>
      <c r="M11977" s="2" t="s">
        <v>882</v>
      </c>
      <c r="N11977">
        <v>20</v>
      </c>
      <c r="O11977">
        <v>700000</v>
      </c>
      <c r="P11977">
        <v>14000000</v>
      </c>
      <c r="Q11977" t="s">
        <v>872</v>
      </c>
      <c r="R11977" s="3">
        <v>0.37</v>
      </c>
      <c r="S11977">
        <v>8820000</v>
      </c>
      <c r="T11977">
        <v>5180000</v>
      </c>
    </row>
    <row r="11978" spans="1:20" x14ac:dyDescent="0.25">
      <c r="A11978" t="s">
        <v>244</v>
      </c>
      <c r="B11978">
        <v>2280201</v>
      </c>
      <c r="C11978" s="4" t="s">
        <v>14087</v>
      </c>
      <c r="D11978" s="4" t="s">
        <v>8119</v>
      </c>
      <c r="E11978" s="8" t="s">
        <v>8119</v>
      </c>
      <c r="F11978" t="s">
        <v>523</v>
      </c>
      <c r="G11978" t="s">
        <v>613</v>
      </c>
      <c r="H11978" t="s">
        <v>688</v>
      </c>
      <c r="I11978" t="s">
        <v>1376</v>
      </c>
      <c r="J11978" s="1" t="s">
        <v>883</v>
      </c>
      <c r="L11978" s="2" t="s">
        <v>884</v>
      </c>
      <c r="M11978" s="2" t="s">
        <v>882</v>
      </c>
      <c r="N11978">
        <v>0</v>
      </c>
      <c r="O11978">
        <v>420000</v>
      </c>
      <c r="P11978">
        <v>0</v>
      </c>
      <c r="Q11978" t="s">
        <v>872</v>
      </c>
      <c r="R11978" s="3">
        <v>0.37</v>
      </c>
      <c r="S11978">
        <v>0</v>
      </c>
      <c r="T11978">
        <v>0</v>
      </c>
    </row>
    <row r="11979" spans="1:20" x14ac:dyDescent="0.25">
      <c r="A11979" t="s">
        <v>244</v>
      </c>
      <c r="B11979">
        <v>2280201</v>
      </c>
      <c r="C11979" s="4" t="s">
        <v>14087</v>
      </c>
      <c r="D11979" s="4" t="s">
        <v>8120</v>
      </c>
      <c r="E11979" s="8" t="s">
        <v>8120</v>
      </c>
      <c r="F11979" t="s">
        <v>523</v>
      </c>
      <c r="G11979" t="s">
        <v>613</v>
      </c>
      <c r="H11979" t="s">
        <v>688</v>
      </c>
      <c r="I11979" t="s">
        <v>1376</v>
      </c>
      <c r="J11979" s="1" t="s">
        <v>885</v>
      </c>
      <c r="L11979" s="2" t="s">
        <v>886</v>
      </c>
      <c r="M11979" s="2" t="s">
        <v>887</v>
      </c>
      <c r="N11979">
        <v>20</v>
      </c>
      <c r="O11979">
        <v>250000</v>
      </c>
      <c r="P11979">
        <v>5000000</v>
      </c>
      <c r="Q11979" t="s">
        <v>873</v>
      </c>
      <c r="R11979" s="3">
        <v>0.25</v>
      </c>
      <c r="S11979">
        <v>3750000</v>
      </c>
      <c r="T11979">
        <v>1250000</v>
      </c>
    </row>
    <row r="11980" spans="1:20" x14ac:dyDescent="0.25">
      <c r="A11980" t="s">
        <v>244</v>
      </c>
      <c r="B11980">
        <v>2280201</v>
      </c>
      <c r="C11980" s="4" t="s">
        <v>14087</v>
      </c>
      <c r="D11980" s="4" t="s">
        <v>8121</v>
      </c>
      <c r="E11980" s="8" t="s">
        <v>8121</v>
      </c>
      <c r="F11980" t="s">
        <v>523</v>
      </c>
      <c r="G11980" t="s">
        <v>613</v>
      </c>
      <c r="H11980" t="s">
        <v>688</v>
      </c>
      <c r="I11980" t="s">
        <v>1376</v>
      </c>
      <c r="J11980" s="1" t="s">
        <v>888</v>
      </c>
      <c r="L11980" s="2" t="s">
        <v>889</v>
      </c>
      <c r="M11980" s="2" t="s">
        <v>887</v>
      </c>
      <c r="N11980">
        <v>0</v>
      </c>
      <c r="O11980">
        <v>275000</v>
      </c>
      <c r="P11980">
        <v>0</v>
      </c>
      <c r="Q11980" t="s">
        <v>873</v>
      </c>
      <c r="R11980" s="3">
        <v>0.25</v>
      </c>
      <c r="S11980">
        <v>0</v>
      </c>
      <c r="T11980">
        <v>0</v>
      </c>
    </row>
    <row r="11981" spans="1:20" x14ac:dyDescent="0.25">
      <c r="A11981" t="s">
        <v>244</v>
      </c>
      <c r="B11981">
        <v>2280201</v>
      </c>
      <c r="C11981" s="4" t="s">
        <v>14087</v>
      </c>
      <c r="D11981" s="4" t="s">
        <v>8122</v>
      </c>
      <c r="E11981" s="8" t="s">
        <v>8122</v>
      </c>
      <c r="F11981" t="s">
        <v>523</v>
      </c>
      <c r="G11981" t="s">
        <v>613</v>
      </c>
      <c r="H11981" t="s">
        <v>688</v>
      </c>
      <c r="I11981" t="s">
        <v>1376</v>
      </c>
      <c r="J11981" s="1" t="s">
        <v>890</v>
      </c>
      <c r="L11981" s="2" t="s">
        <v>891</v>
      </c>
      <c r="M11981" s="2" t="s">
        <v>882</v>
      </c>
      <c r="N11981">
        <v>0</v>
      </c>
      <c r="O11981">
        <v>150000</v>
      </c>
      <c r="P11981">
        <v>0</v>
      </c>
      <c r="Q11981" t="s">
        <v>872</v>
      </c>
      <c r="R11981" s="3">
        <v>0.37</v>
      </c>
      <c r="S11981">
        <v>0</v>
      </c>
      <c r="T11981">
        <v>0</v>
      </c>
    </row>
    <row r="11982" spans="1:20" x14ac:dyDescent="0.25">
      <c r="A11982" t="s">
        <v>244</v>
      </c>
      <c r="B11982">
        <v>2280201</v>
      </c>
      <c r="C11982" s="4" t="s">
        <v>14087</v>
      </c>
      <c r="D11982" s="4" t="s">
        <v>8123</v>
      </c>
      <c r="E11982" s="8" t="s">
        <v>8123</v>
      </c>
      <c r="F11982" t="s">
        <v>523</v>
      </c>
      <c r="G11982" t="s">
        <v>613</v>
      </c>
      <c r="H11982" t="s">
        <v>688</v>
      </c>
      <c r="I11982" t="s">
        <v>1376</v>
      </c>
      <c r="J11982" s="1" t="s">
        <v>892</v>
      </c>
      <c r="L11982" s="2" t="s">
        <v>893</v>
      </c>
      <c r="M11982" s="2" t="s">
        <v>882</v>
      </c>
      <c r="N11982">
        <v>20</v>
      </c>
      <c r="O11982">
        <v>300000</v>
      </c>
      <c r="P11982">
        <v>6000000</v>
      </c>
      <c r="Q11982" t="s">
        <v>872</v>
      </c>
      <c r="R11982" s="3">
        <v>0.37</v>
      </c>
      <c r="S11982">
        <v>3780000</v>
      </c>
      <c r="T11982">
        <v>2220000</v>
      </c>
    </row>
    <row r="11983" spans="1:20" x14ac:dyDescent="0.25">
      <c r="A11983" t="s">
        <v>244</v>
      </c>
      <c r="B11983">
        <v>2280201</v>
      </c>
      <c r="C11983" s="4" t="s">
        <v>14087</v>
      </c>
      <c r="D11983" s="4" t="s">
        <v>8124</v>
      </c>
      <c r="E11983" s="8" t="s">
        <v>8124</v>
      </c>
      <c r="F11983" t="s">
        <v>523</v>
      </c>
      <c r="G11983" t="s">
        <v>613</v>
      </c>
      <c r="H11983" t="s">
        <v>688</v>
      </c>
      <c r="I11983" t="s">
        <v>1376</v>
      </c>
      <c r="J11983" s="1" t="s">
        <v>894</v>
      </c>
      <c r="L11983" s="2" t="s">
        <v>895</v>
      </c>
      <c r="M11983" s="2" t="s">
        <v>882</v>
      </c>
      <c r="N11983">
        <v>0</v>
      </c>
      <c r="O11983">
        <v>400000</v>
      </c>
      <c r="P11983">
        <v>0</v>
      </c>
      <c r="Q11983" t="s">
        <v>872</v>
      </c>
      <c r="R11983" s="3">
        <v>0.37</v>
      </c>
      <c r="S11983">
        <v>0</v>
      </c>
      <c r="T11983">
        <v>0</v>
      </c>
    </row>
    <row r="11984" spans="1:20" x14ac:dyDescent="0.25">
      <c r="A11984" t="s">
        <v>244</v>
      </c>
      <c r="B11984">
        <v>2280201</v>
      </c>
      <c r="C11984" s="4" t="s">
        <v>14087</v>
      </c>
      <c r="D11984" s="4" t="s">
        <v>8125</v>
      </c>
      <c r="E11984" s="8" t="s">
        <v>8125</v>
      </c>
      <c r="F11984" t="s">
        <v>523</v>
      </c>
      <c r="G11984" t="s">
        <v>613</v>
      </c>
      <c r="H11984" t="s">
        <v>688</v>
      </c>
      <c r="I11984" t="s">
        <v>1376</v>
      </c>
      <c r="J11984" s="1" t="s">
        <v>896</v>
      </c>
      <c r="L11984" s="2" t="s">
        <v>897</v>
      </c>
      <c r="M11984" s="2" t="s">
        <v>882</v>
      </c>
      <c r="N11984">
        <v>0</v>
      </c>
      <c r="O11984">
        <v>360000</v>
      </c>
      <c r="P11984">
        <v>0</v>
      </c>
      <c r="Q11984" t="s">
        <v>872</v>
      </c>
      <c r="R11984" s="3">
        <v>0.37</v>
      </c>
      <c r="S11984">
        <v>0</v>
      </c>
      <c r="T11984">
        <v>0</v>
      </c>
    </row>
    <row r="11985" spans="1:20" x14ac:dyDescent="0.25">
      <c r="A11985" t="s">
        <v>244</v>
      </c>
      <c r="B11985">
        <v>2280201</v>
      </c>
      <c r="C11985" s="4" t="s">
        <v>14087</v>
      </c>
      <c r="D11985" s="4" t="s">
        <v>8126</v>
      </c>
      <c r="E11985" s="8" t="s">
        <v>8126</v>
      </c>
      <c r="F11985" t="s">
        <v>523</v>
      </c>
      <c r="G11985" t="s">
        <v>613</v>
      </c>
      <c r="H11985" t="s">
        <v>688</v>
      </c>
      <c r="I11985" t="s">
        <v>1376</v>
      </c>
      <c r="J11985" s="1" t="s">
        <v>898</v>
      </c>
      <c r="L11985" s="2" t="s">
        <v>899</v>
      </c>
      <c r="M11985" s="2" t="s">
        <v>882</v>
      </c>
      <c r="N11985">
        <v>20</v>
      </c>
      <c r="O11985">
        <v>250000</v>
      </c>
      <c r="P11985">
        <v>5000000</v>
      </c>
      <c r="Q11985" t="s">
        <v>872</v>
      </c>
      <c r="R11985" s="3">
        <v>0.37</v>
      </c>
      <c r="S11985">
        <v>3150000</v>
      </c>
      <c r="T11985">
        <v>1850000</v>
      </c>
    </row>
    <row r="11986" spans="1:20" x14ac:dyDescent="0.25">
      <c r="A11986" t="s">
        <v>244</v>
      </c>
      <c r="B11986">
        <v>2280201</v>
      </c>
      <c r="C11986" s="4" t="s">
        <v>14087</v>
      </c>
      <c r="D11986" s="4" t="s">
        <v>8127</v>
      </c>
      <c r="E11986" s="8" t="s">
        <v>8127</v>
      </c>
      <c r="F11986" t="s">
        <v>523</v>
      </c>
      <c r="G11986" t="s">
        <v>613</v>
      </c>
      <c r="H11986" t="s">
        <v>688</v>
      </c>
      <c r="I11986" t="s">
        <v>1376</v>
      </c>
      <c r="J11986" s="1" t="s">
        <v>900</v>
      </c>
      <c r="L11986" s="2" t="s">
        <v>901</v>
      </c>
      <c r="M11986" s="2" t="s">
        <v>882</v>
      </c>
      <c r="N11986">
        <v>20</v>
      </c>
      <c r="O11986">
        <v>360000</v>
      </c>
      <c r="P11986">
        <v>7200000</v>
      </c>
      <c r="Q11986" t="s">
        <v>872</v>
      </c>
      <c r="R11986" s="3">
        <v>0.37</v>
      </c>
      <c r="S11986">
        <v>4536000</v>
      </c>
      <c r="T11986">
        <v>2664000</v>
      </c>
    </row>
    <row r="11987" spans="1:20" x14ac:dyDescent="0.25">
      <c r="A11987" t="s">
        <v>244</v>
      </c>
      <c r="B11987">
        <v>2280201</v>
      </c>
      <c r="C11987" s="4" t="s">
        <v>14087</v>
      </c>
      <c r="D11987" s="4" t="s">
        <v>8128</v>
      </c>
      <c r="E11987" s="8" t="s">
        <v>8128</v>
      </c>
      <c r="F11987" t="s">
        <v>523</v>
      </c>
      <c r="G11987" t="s">
        <v>613</v>
      </c>
      <c r="H11987" t="s">
        <v>688</v>
      </c>
      <c r="I11987" t="s">
        <v>1376</v>
      </c>
      <c r="J11987" s="1" t="s">
        <v>902</v>
      </c>
      <c r="L11987" s="2" t="s">
        <v>903</v>
      </c>
      <c r="M11987" s="2" t="s">
        <v>887</v>
      </c>
      <c r="N11987">
        <v>20</v>
      </c>
      <c r="O11987">
        <v>300000</v>
      </c>
      <c r="P11987">
        <v>6000000</v>
      </c>
      <c r="Q11987" t="s">
        <v>873</v>
      </c>
      <c r="R11987" s="3">
        <v>0.25</v>
      </c>
      <c r="S11987">
        <v>4500000</v>
      </c>
      <c r="T11987">
        <v>1500000</v>
      </c>
    </row>
    <row r="11988" spans="1:20" x14ac:dyDescent="0.25">
      <c r="A11988" t="s">
        <v>244</v>
      </c>
      <c r="B11988">
        <v>2280201</v>
      </c>
      <c r="C11988" s="4" t="s">
        <v>14087</v>
      </c>
      <c r="D11988" s="4" t="s">
        <v>8129</v>
      </c>
      <c r="E11988" s="8" t="s">
        <v>8129</v>
      </c>
      <c r="F11988" t="s">
        <v>523</v>
      </c>
      <c r="G11988" t="s">
        <v>613</v>
      </c>
      <c r="H11988" t="s">
        <v>688</v>
      </c>
      <c r="I11988" t="s">
        <v>1376</v>
      </c>
      <c r="J11988" s="1" t="s">
        <v>904</v>
      </c>
      <c r="L11988" s="2" t="s">
        <v>905</v>
      </c>
      <c r="M11988" s="2" t="s">
        <v>887</v>
      </c>
      <c r="N11988">
        <v>15</v>
      </c>
      <c r="O11988">
        <v>690000</v>
      </c>
      <c r="P11988">
        <v>10350000</v>
      </c>
      <c r="Q11988" t="s">
        <v>873</v>
      </c>
      <c r="R11988" s="3">
        <v>0.25</v>
      </c>
      <c r="S11988">
        <v>7762500</v>
      </c>
      <c r="T11988">
        <v>2587500</v>
      </c>
    </row>
    <row r="11989" spans="1:20" x14ac:dyDescent="0.25">
      <c r="A11989" t="s">
        <v>244</v>
      </c>
      <c r="B11989">
        <v>2280201</v>
      </c>
      <c r="C11989" s="4" t="s">
        <v>14087</v>
      </c>
      <c r="D11989" s="4" t="s">
        <v>8130</v>
      </c>
      <c r="E11989" s="8" t="s">
        <v>8130</v>
      </c>
      <c r="F11989" t="s">
        <v>523</v>
      </c>
      <c r="G11989" t="s">
        <v>613</v>
      </c>
      <c r="H11989" t="s">
        <v>688</v>
      </c>
      <c r="I11989" t="s">
        <v>1376</v>
      </c>
      <c r="J11989" s="1" t="s">
        <v>906</v>
      </c>
      <c r="L11989" s="2" t="s">
        <v>907</v>
      </c>
      <c r="M11989" s="2" t="s">
        <v>887</v>
      </c>
      <c r="N11989">
        <v>0</v>
      </c>
      <c r="O11989">
        <v>330000</v>
      </c>
      <c r="P11989">
        <v>0</v>
      </c>
      <c r="Q11989" t="s">
        <v>873</v>
      </c>
      <c r="R11989" s="3">
        <v>0.25</v>
      </c>
      <c r="S11989">
        <v>0</v>
      </c>
      <c r="T11989">
        <v>0</v>
      </c>
    </row>
    <row r="11990" spans="1:20" x14ac:dyDescent="0.25">
      <c r="A11990" t="s">
        <v>244</v>
      </c>
      <c r="B11990">
        <v>2280201</v>
      </c>
      <c r="C11990" s="4" t="s">
        <v>14087</v>
      </c>
      <c r="D11990" s="4" t="s">
        <v>8131</v>
      </c>
      <c r="E11990" s="8" t="s">
        <v>8131</v>
      </c>
      <c r="F11990" t="s">
        <v>523</v>
      </c>
      <c r="G11990" t="s">
        <v>613</v>
      </c>
      <c r="H11990" t="s">
        <v>688</v>
      </c>
      <c r="I11990" t="s">
        <v>1376</v>
      </c>
      <c r="J11990" s="1" t="s">
        <v>908</v>
      </c>
      <c r="L11990" s="2" t="s">
        <v>909</v>
      </c>
      <c r="M11990" s="2" t="s">
        <v>882</v>
      </c>
      <c r="N11990">
        <v>15</v>
      </c>
      <c r="O11990">
        <v>200000</v>
      </c>
      <c r="P11990">
        <v>3000000</v>
      </c>
      <c r="Q11990" t="s">
        <v>872</v>
      </c>
      <c r="R11990" s="3">
        <v>0.37</v>
      </c>
      <c r="S11990">
        <v>1890000</v>
      </c>
      <c r="T11990">
        <v>1110000</v>
      </c>
    </row>
    <row r="11991" spans="1:20" x14ac:dyDescent="0.25">
      <c r="A11991" t="s">
        <v>244</v>
      </c>
      <c r="B11991">
        <v>2280201</v>
      </c>
      <c r="C11991" s="4" t="s">
        <v>14087</v>
      </c>
      <c r="D11991" s="4" t="s">
        <v>8132</v>
      </c>
      <c r="E11991" s="8" t="s">
        <v>8132</v>
      </c>
      <c r="F11991" t="s">
        <v>523</v>
      </c>
      <c r="G11991" t="s">
        <v>613</v>
      </c>
      <c r="H11991" t="s">
        <v>688</v>
      </c>
      <c r="I11991" t="s">
        <v>1376</v>
      </c>
      <c r="J11991" s="1" t="s">
        <v>910</v>
      </c>
      <c r="L11991" s="2" t="s">
        <v>911</v>
      </c>
      <c r="M11991" s="2" t="s">
        <v>887</v>
      </c>
      <c r="N11991">
        <v>15</v>
      </c>
      <c r="O11991">
        <v>400000</v>
      </c>
      <c r="P11991">
        <v>6000000</v>
      </c>
      <c r="Q11991" t="s">
        <v>873</v>
      </c>
      <c r="R11991" s="3">
        <v>0.25</v>
      </c>
      <c r="S11991">
        <v>4500000</v>
      </c>
      <c r="T11991">
        <v>1500000</v>
      </c>
    </row>
    <row r="11992" spans="1:20" x14ac:dyDescent="0.25">
      <c r="A11992" t="s">
        <v>244</v>
      </c>
      <c r="B11992">
        <v>2280201</v>
      </c>
      <c r="C11992" s="4" t="s">
        <v>14087</v>
      </c>
      <c r="D11992" s="4" t="s">
        <v>8133</v>
      </c>
      <c r="E11992" s="8" t="s">
        <v>8133</v>
      </c>
      <c r="F11992" t="s">
        <v>523</v>
      </c>
      <c r="G11992" t="s">
        <v>613</v>
      </c>
      <c r="H11992" t="s">
        <v>688</v>
      </c>
      <c r="I11992" t="s">
        <v>1376</v>
      </c>
      <c r="J11992" s="1" t="s">
        <v>912</v>
      </c>
      <c r="L11992" s="2" t="s">
        <v>913</v>
      </c>
      <c r="M11992" s="2" t="s">
        <v>882</v>
      </c>
      <c r="N11992">
        <v>20</v>
      </c>
      <c r="O11992">
        <v>240000</v>
      </c>
      <c r="P11992">
        <v>4800000</v>
      </c>
      <c r="Q11992" t="s">
        <v>872</v>
      </c>
      <c r="R11992" s="3">
        <v>0.37</v>
      </c>
      <c r="S11992">
        <v>3024000</v>
      </c>
      <c r="T11992">
        <v>1776000</v>
      </c>
    </row>
    <row r="11993" spans="1:20" x14ac:dyDescent="0.25">
      <c r="A11993" t="s">
        <v>244</v>
      </c>
      <c r="B11993">
        <v>2280201</v>
      </c>
      <c r="C11993" s="4" t="s">
        <v>14087</v>
      </c>
      <c r="D11993" s="4" t="s">
        <v>8134</v>
      </c>
      <c r="E11993" s="8" t="s">
        <v>8134</v>
      </c>
      <c r="F11993" t="s">
        <v>523</v>
      </c>
      <c r="G11993" t="s">
        <v>613</v>
      </c>
      <c r="H11993" t="s">
        <v>688</v>
      </c>
      <c r="I11993" t="s">
        <v>1376</v>
      </c>
      <c r="J11993" s="1" t="s">
        <v>914</v>
      </c>
      <c r="L11993" s="2" t="s">
        <v>915</v>
      </c>
      <c r="M11993" s="2" t="s">
        <v>887</v>
      </c>
      <c r="N11993">
        <v>15</v>
      </c>
      <c r="O11993">
        <v>240000</v>
      </c>
      <c r="P11993">
        <v>3600000</v>
      </c>
      <c r="Q11993" t="s">
        <v>873</v>
      </c>
      <c r="R11993" s="3">
        <v>0.25</v>
      </c>
      <c r="S11993">
        <v>2700000</v>
      </c>
      <c r="T11993">
        <v>900000</v>
      </c>
    </row>
    <row r="11994" spans="1:20" x14ac:dyDescent="0.25">
      <c r="A11994" t="s">
        <v>244</v>
      </c>
      <c r="B11994">
        <v>2280201</v>
      </c>
      <c r="C11994" s="4" t="s">
        <v>14087</v>
      </c>
      <c r="D11994" s="4" t="s">
        <v>8135</v>
      </c>
      <c r="E11994" s="8" t="s">
        <v>8135</v>
      </c>
      <c r="F11994" t="s">
        <v>523</v>
      </c>
      <c r="G11994" t="s">
        <v>613</v>
      </c>
      <c r="H11994" t="s">
        <v>688</v>
      </c>
      <c r="I11994" t="s">
        <v>1376</v>
      </c>
      <c r="J11994" s="1" t="s">
        <v>916</v>
      </c>
      <c r="L11994" s="2" t="s">
        <v>917</v>
      </c>
      <c r="M11994" s="2" t="s">
        <v>887</v>
      </c>
      <c r="N11994">
        <v>0</v>
      </c>
      <c r="O11994">
        <v>150000</v>
      </c>
      <c r="P11994">
        <v>0</v>
      </c>
      <c r="Q11994" t="s">
        <v>873</v>
      </c>
      <c r="R11994" s="3">
        <v>0.25</v>
      </c>
      <c r="S11994">
        <v>0</v>
      </c>
      <c r="T11994">
        <v>0</v>
      </c>
    </row>
    <row r="11995" spans="1:20" x14ac:dyDescent="0.25">
      <c r="A11995" t="s">
        <v>244</v>
      </c>
      <c r="B11995">
        <v>2280201</v>
      </c>
      <c r="C11995" s="4" t="s">
        <v>14087</v>
      </c>
      <c r="D11995" s="4" t="s">
        <v>8136</v>
      </c>
      <c r="E11995" s="8" t="s">
        <v>8136</v>
      </c>
      <c r="F11995" t="s">
        <v>523</v>
      </c>
      <c r="G11995" t="s">
        <v>613</v>
      </c>
      <c r="H11995" t="s">
        <v>688</v>
      </c>
      <c r="I11995" t="s">
        <v>1376</v>
      </c>
      <c r="J11995" s="1" t="s">
        <v>918</v>
      </c>
      <c r="L11995" s="2" t="s">
        <v>919</v>
      </c>
      <c r="M11995" s="2" t="s">
        <v>887</v>
      </c>
      <c r="N11995">
        <v>20</v>
      </c>
      <c r="O11995">
        <v>470000</v>
      </c>
      <c r="P11995">
        <v>9400000</v>
      </c>
      <c r="Q11995" t="s">
        <v>873</v>
      </c>
      <c r="R11995" s="3">
        <v>0.25</v>
      </c>
      <c r="S11995">
        <v>7050000</v>
      </c>
      <c r="T11995">
        <v>2350000</v>
      </c>
    </row>
    <row r="11996" spans="1:20" x14ac:dyDescent="0.25">
      <c r="A11996" t="s">
        <v>244</v>
      </c>
      <c r="B11996">
        <v>2280201</v>
      </c>
      <c r="C11996" s="4" t="s">
        <v>14087</v>
      </c>
      <c r="D11996" s="4" t="s">
        <v>8137</v>
      </c>
      <c r="E11996" s="8" t="s">
        <v>8137</v>
      </c>
      <c r="F11996" t="s">
        <v>523</v>
      </c>
      <c r="G11996" t="s">
        <v>613</v>
      </c>
      <c r="H11996" t="s">
        <v>688</v>
      </c>
      <c r="I11996" t="s">
        <v>1376</v>
      </c>
      <c r="J11996" s="1" t="s">
        <v>920</v>
      </c>
      <c r="L11996" s="2" t="s">
        <v>921</v>
      </c>
      <c r="M11996" s="2" t="s">
        <v>882</v>
      </c>
      <c r="N11996">
        <v>0</v>
      </c>
      <c r="O11996">
        <v>170000</v>
      </c>
      <c r="P11996">
        <v>0</v>
      </c>
      <c r="Q11996" t="s">
        <v>872</v>
      </c>
      <c r="R11996" s="3">
        <v>0.37</v>
      </c>
      <c r="S11996">
        <v>0</v>
      </c>
      <c r="T11996">
        <v>0</v>
      </c>
    </row>
    <row r="11997" spans="1:20" x14ac:dyDescent="0.25">
      <c r="A11997" t="s">
        <v>244</v>
      </c>
      <c r="B11997">
        <v>2280201</v>
      </c>
      <c r="C11997" s="4" t="s">
        <v>14087</v>
      </c>
      <c r="D11997" s="4" t="s">
        <v>8138</v>
      </c>
      <c r="E11997" s="8" t="s">
        <v>8138</v>
      </c>
      <c r="F11997" t="s">
        <v>523</v>
      </c>
      <c r="G11997" t="s">
        <v>613</v>
      </c>
      <c r="H11997" t="s">
        <v>688</v>
      </c>
      <c r="I11997" t="s">
        <v>1376</v>
      </c>
      <c r="J11997" s="1" t="s">
        <v>922</v>
      </c>
      <c r="L11997" s="2" t="s">
        <v>923</v>
      </c>
      <c r="M11997" s="2" t="s">
        <v>887</v>
      </c>
      <c r="N11997">
        <v>0</v>
      </c>
      <c r="O11997">
        <v>130000</v>
      </c>
      <c r="P11997">
        <v>0</v>
      </c>
      <c r="Q11997" t="s">
        <v>873</v>
      </c>
      <c r="R11997" s="3">
        <v>0.25</v>
      </c>
      <c r="S11997">
        <v>0</v>
      </c>
      <c r="T11997">
        <v>0</v>
      </c>
    </row>
    <row r="11998" spans="1:20" x14ac:dyDescent="0.25">
      <c r="A11998" t="s">
        <v>244</v>
      </c>
      <c r="B11998">
        <v>2280201</v>
      </c>
      <c r="C11998" s="4" t="s">
        <v>14087</v>
      </c>
      <c r="D11998" s="4" t="s">
        <v>8139</v>
      </c>
      <c r="E11998" s="8" t="s">
        <v>8139</v>
      </c>
      <c r="F11998" t="s">
        <v>523</v>
      </c>
      <c r="G11998" t="s">
        <v>613</v>
      </c>
      <c r="H11998" t="s">
        <v>688</v>
      </c>
      <c r="I11998" t="s">
        <v>1376</v>
      </c>
      <c r="J11998" s="1" t="s">
        <v>924</v>
      </c>
      <c r="L11998" s="2" t="s">
        <v>925</v>
      </c>
      <c r="M11998" s="2" t="s">
        <v>887</v>
      </c>
      <c r="N11998">
        <v>0</v>
      </c>
      <c r="O11998">
        <v>130000</v>
      </c>
      <c r="P11998">
        <v>0</v>
      </c>
      <c r="Q11998" t="s">
        <v>873</v>
      </c>
      <c r="R11998" s="3">
        <v>0.25</v>
      </c>
      <c r="S11998">
        <v>0</v>
      </c>
      <c r="T11998">
        <v>0</v>
      </c>
    </row>
    <row r="11999" spans="1:20" x14ac:dyDescent="0.25">
      <c r="A11999" t="s">
        <v>244</v>
      </c>
      <c r="B11999">
        <v>2280201</v>
      </c>
      <c r="C11999" s="4" t="s">
        <v>14087</v>
      </c>
      <c r="D11999" s="4" t="s">
        <v>8140</v>
      </c>
      <c r="E11999" s="8" t="s">
        <v>8140</v>
      </c>
      <c r="F11999" t="s">
        <v>523</v>
      </c>
      <c r="G11999" t="s">
        <v>613</v>
      </c>
      <c r="H11999" t="s">
        <v>688</v>
      </c>
      <c r="I11999" t="s">
        <v>1376</v>
      </c>
      <c r="J11999" s="1" t="s">
        <v>926</v>
      </c>
      <c r="L11999" s="2" t="s">
        <v>927</v>
      </c>
      <c r="M11999" s="2" t="s">
        <v>887</v>
      </c>
      <c r="N11999">
        <v>0</v>
      </c>
      <c r="O11999">
        <v>260000</v>
      </c>
      <c r="P11999">
        <v>0</v>
      </c>
      <c r="Q11999" t="s">
        <v>873</v>
      </c>
      <c r="R11999" s="3">
        <v>0.25</v>
      </c>
      <c r="S11999">
        <v>0</v>
      </c>
      <c r="T11999">
        <v>0</v>
      </c>
    </row>
    <row r="12000" spans="1:20" x14ac:dyDescent="0.25">
      <c r="A12000" t="s">
        <v>244</v>
      </c>
      <c r="B12000">
        <v>2280201</v>
      </c>
      <c r="C12000" s="4" t="s">
        <v>14087</v>
      </c>
      <c r="D12000" s="4" t="s">
        <v>8141</v>
      </c>
      <c r="E12000" s="8" t="s">
        <v>8141</v>
      </c>
      <c r="F12000" t="s">
        <v>523</v>
      </c>
      <c r="G12000" t="s">
        <v>613</v>
      </c>
      <c r="H12000" t="s">
        <v>688</v>
      </c>
      <c r="I12000" t="s">
        <v>1376</v>
      </c>
      <c r="J12000" s="1" t="s">
        <v>928</v>
      </c>
      <c r="L12000" s="2" t="s">
        <v>929</v>
      </c>
      <c r="M12000" s="2" t="s">
        <v>887</v>
      </c>
      <c r="N12000">
        <v>0</v>
      </c>
      <c r="O12000">
        <v>210000</v>
      </c>
      <c r="P12000">
        <v>0</v>
      </c>
      <c r="Q12000" t="s">
        <v>873</v>
      </c>
      <c r="R12000" s="3">
        <v>0.25</v>
      </c>
      <c r="S12000">
        <v>0</v>
      </c>
      <c r="T12000">
        <v>0</v>
      </c>
    </row>
    <row r="12001" spans="1:20" x14ac:dyDescent="0.25">
      <c r="A12001" t="s">
        <v>244</v>
      </c>
      <c r="B12001">
        <v>2280201</v>
      </c>
      <c r="C12001" s="4" t="s">
        <v>14087</v>
      </c>
      <c r="D12001" s="4" t="s">
        <v>8142</v>
      </c>
      <c r="E12001" s="8" t="s">
        <v>8142</v>
      </c>
      <c r="F12001" t="s">
        <v>523</v>
      </c>
      <c r="G12001" t="s">
        <v>613</v>
      </c>
      <c r="H12001" t="s">
        <v>688</v>
      </c>
      <c r="I12001" t="s">
        <v>1376</v>
      </c>
      <c r="J12001" s="1" t="s">
        <v>930</v>
      </c>
      <c r="L12001" s="2" t="s">
        <v>931</v>
      </c>
      <c r="M12001" s="2" t="s">
        <v>882</v>
      </c>
      <c r="N12001">
        <v>0</v>
      </c>
      <c r="O12001">
        <v>270000</v>
      </c>
      <c r="P12001">
        <v>0</v>
      </c>
      <c r="Q12001" t="s">
        <v>872</v>
      </c>
      <c r="R12001" s="3">
        <v>0.37</v>
      </c>
      <c r="S12001">
        <v>0</v>
      </c>
      <c r="T12001">
        <v>0</v>
      </c>
    </row>
    <row r="12002" spans="1:20" x14ac:dyDescent="0.25">
      <c r="A12002" t="s">
        <v>244</v>
      </c>
      <c r="B12002">
        <v>2280201</v>
      </c>
      <c r="C12002" s="4" t="s">
        <v>14087</v>
      </c>
      <c r="D12002" s="4" t="s">
        <v>8143</v>
      </c>
      <c r="E12002" s="8" t="s">
        <v>8143</v>
      </c>
      <c r="F12002" t="s">
        <v>523</v>
      </c>
      <c r="G12002" t="s">
        <v>613</v>
      </c>
      <c r="H12002" t="s">
        <v>688</v>
      </c>
      <c r="I12002" t="s">
        <v>1376</v>
      </c>
      <c r="J12002" s="1" t="s">
        <v>932</v>
      </c>
      <c r="L12002" s="2" t="s">
        <v>933</v>
      </c>
      <c r="M12002" s="2" t="s">
        <v>882</v>
      </c>
      <c r="N12002">
        <v>0</v>
      </c>
      <c r="O12002">
        <v>270000</v>
      </c>
      <c r="P12002">
        <v>0</v>
      </c>
      <c r="Q12002" t="s">
        <v>872</v>
      </c>
      <c r="R12002" s="3">
        <v>0.37</v>
      </c>
      <c r="S12002">
        <v>0</v>
      </c>
      <c r="T12002">
        <v>0</v>
      </c>
    </row>
    <row r="12003" spans="1:20" x14ac:dyDescent="0.25">
      <c r="A12003" t="s">
        <v>244</v>
      </c>
      <c r="B12003">
        <v>2280201</v>
      </c>
      <c r="C12003" s="4" t="s">
        <v>14087</v>
      </c>
      <c r="D12003" s="4" t="s">
        <v>8144</v>
      </c>
      <c r="E12003" s="8" t="s">
        <v>8144</v>
      </c>
      <c r="F12003" t="s">
        <v>523</v>
      </c>
      <c r="G12003" t="s">
        <v>613</v>
      </c>
      <c r="H12003" t="s">
        <v>688</v>
      </c>
      <c r="I12003" t="s">
        <v>1376</v>
      </c>
      <c r="J12003" s="1" t="s">
        <v>934</v>
      </c>
      <c r="L12003" s="2" t="s">
        <v>935</v>
      </c>
      <c r="M12003" s="2" t="s">
        <v>882</v>
      </c>
      <c r="N12003">
        <v>0</v>
      </c>
      <c r="O12003">
        <v>130000</v>
      </c>
      <c r="P12003">
        <v>0</v>
      </c>
      <c r="Q12003" t="s">
        <v>872</v>
      </c>
      <c r="R12003" s="3">
        <v>0.37</v>
      </c>
      <c r="S12003">
        <v>0</v>
      </c>
      <c r="T12003">
        <v>0</v>
      </c>
    </row>
    <row r="12004" spans="1:20" x14ac:dyDescent="0.25">
      <c r="A12004" t="s">
        <v>244</v>
      </c>
      <c r="B12004">
        <v>2280201</v>
      </c>
      <c r="C12004" s="4" t="s">
        <v>14087</v>
      </c>
      <c r="D12004" s="4" t="s">
        <v>8145</v>
      </c>
      <c r="E12004" s="8" t="s">
        <v>8145</v>
      </c>
      <c r="F12004" t="s">
        <v>523</v>
      </c>
      <c r="G12004" t="s">
        <v>613</v>
      </c>
      <c r="H12004" t="s">
        <v>688</v>
      </c>
      <c r="I12004" t="s">
        <v>1376</v>
      </c>
      <c r="J12004" s="1" t="s">
        <v>936</v>
      </c>
      <c r="L12004" s="2" t="s">
        <v>937</v>
      </c>
      <c r="M12004" s="2" t="s">
        <v>887</v>
      </c>
      <c r="N12004">
        <v>0</v>
      </c>
      <c r="O12004">
        <v>165000</v>
      </c>
      <c r="P12004">
        <v>0</v>
      </c>
      <c r="Q12004" t="s">
        <v>873</v>
      </c>
      <c r="R12004" s="3">
        <v>0.25</v>
      </c>
      <c r="S12004">
        <v>0</v>
      </c>
      <c r="T12004">
        <v>0</v>
      </c>
    </row>
    <row r="12005" spans="1:20" x14ac:dyDescent="0.25">
      <c r="A12005" t="s">
        <v>244</v>
      </c>
      <c r="B12005">
        <v>2280201</v>
      </c>
      <c r="C12005" s="4" t="s">
        <v>14087</v>
      </c>
      <c r="D12005" s="4" t="s">
        <v>8146</v>
      </c>
      <c r="E12005" s="8" t="s">
        <v>8146</v>
      </c>
      <c r="F12005" t="s">
        <v>523</v>
      </c>
      <c r="G12005" t="s">
        <v>613</v>
      </c>
      <c r="H12005" t="s">
        <v>688</v>
      </c>
      <c r="I12005" t="s">
        <v>1376</v>
      </c>
      <c r="J12005" s="1" t="s">
        <v>938</v>
      </c>
      <c r="L12005" s="2" t="s">
        <v>939</v>
      </c>
      <c r="M12005" s="2" t="s">
        <v>940</v>
      </c>
      <c r="N12005">
        <v>0</v>
      </c>
      <c r="O12005">
        <v>32000</v>
      </c>
      <c r="P12005">
        <v>0</v>
      </c>
      <c r="Q12005" t="s">
        <v>874</v>
      </c>
      <c r="R12005" s="3">
        <v>0</v>
      </c>
      <c r="S12005">
        <v>0</v>
      </c>
      <c r="T12005">
        <v>0</v>
      </c>
    </row>
    <row r="12006" spans="1:20" x14ac:dyDescent="0.25">
      <c r="A12006" t="s">
        <v>244</v>
      </c>
      <c r="B12006">
        <v>2280201</v>
      </c>
      <c r="C12006" s="4" t="s">
        <v>14087</v>
      </c>
      <c r="D12006" s="4" t="s">
        <v>8147</v>
      </c>
      <c r="E12006" s="8" t="s">
        <v>8147</v>
      </c>
      <c r="F12006" t="s">
        <v>523</v>
      </c>
      <c r="G12006" t="s">
        <v>613</v>
      </c>
      <c r="H12006" t="s">
        <v>688</v>
      </c>
      <c r="I12006" t="s">
        <v>1376</v>
      </c>
      <c r="J12006" s="1" t="s">
        <v>941</v>
      </c>
      <c r="L12006" s="2" t="s">
        <v>942</v>
      </c>
      <c r="M12006" s="2" t="s">
        <v>940</v>
      </c>
      <c r="N12006">
        <v>0</v>
      </c>
      <c r="O12006">
        <v>34000</v>
      </c>
      <c r="P12006">
        <v>0</v>
      </c>
      <c r="Q12006" t="s">
        <v>874</v>
      </c>
      <c r="R12006" s="3">
        <v>0</v>
      </c>
      <c r="S12006">
        <v>0</v>
      </c>
      <c r="T12006">
        <v>0</v>
      </c>
    </row>
    <row r="12007" spans="1:20" x14ac:dyDescent="0.25">
      <c r="A12007" t="s">
        <v>244</v>
      </c>
      <c r="B12007">
        <v>2280201</v>
      </c>
      <c r="C12007" s="4" t="s">
        <v>14087</v>
      </c>
      <c r="D12007" s="4" t="s">
        <v>8148</v>
      </c>
      <c r="E12007" s="8" t="s">
        <v>8148</v>
      </c>
      <c r="F12007" t="s">
        <v>523</v>
      </c>
      <c r="G12007" t="s">
        <v>613</v>
      </c>
      <c r="H12007" t="s">
        <v>688</v>
      </c>
      <c r="I12007" t="s">
        <v>1376</v>
      </c>
      <c r="J12007" s="1" t="s">
        <v>943</v>
      </c>
      <c r="L12007" s="2" t="s">
        <v>944</v>
      </c>
      <c r="M12007" s="2" t="s">
        <v>940</v>
      </c>
      <c r="N12007">
        <v>0</v>
      </c>
      <c r="O12007">
        <v>31000</v>
      </c>
      <c r="P12007">
        <v>0</v>
      </c>
      <c r="Q12007" t="s">
        <v>874</v>
      </c>
      <c r="R12007" s="3">
        <v>0</v>
      </c>
      <c r="S12007">
        <v>0</v>
      </c>
      <c r="T12007">
        <v>0</v>
      </c>
    </row>
    <row r="12008" spans="1:20" x14ac:dyDescent="0.25">
      <c r="A12008" t="s">
        <v>129</v>
      </c>
      <c r="B12008">
        <v>2280301</v>
      </c>
      <c r="C12008" s="4" t="s">
        <v>14087</v>
      </c>
      <c r="D12008" s="4" t="s">
        <v>5032</v>
      </c>
      <c r="E12008" s="8" t="s">
        <v>5032</v>
      </c>
      <c r="F12008" t="s">
        <v>523</v>
      </c>
      <c r="G12008" t="s">
        <v>583</v>
      </c>
      <c r="H12008" t="s">
        <v>427</v>
      </c>
      <c r="I12008" t="s">
        <v>1377</v>
      </c>
      <c r="J12008" s="1" t="s">
        <v>880</v>
      </c>
      <c r="L12008" s="2" t="s">
        <v>881</v>
      </c>
      <c r="M12008" s="2" t="s">
        <v>882</v>
      </c>
      <c r="N12008">
        <v>25</v>
      </c>
      <c r="O12008">
        <v>700000</v>
      </c>
      <c r="P12008">
        <v>17500000</v>
      </c>
      <c r="Q12008" t="s">
        <v>872</v>
      </c>
      <c r="R12008" s="3">
        <v>0.37</v>
      </c>
      <c r="S12008">
        <v>11025000</v>
      </c>
      <c r="T12008">
        <v>6475000</v>
      </c>
    </row>
    <row r="12009" spans="1:20" x14ac:dyDescent="0.25">
      <c r="A12009" t="s">
        <v>129</v>
      </c>
      <c r="B12009">
        <v>2280301</v>
      </c>
      <c r="C12009" s="4" t="s">
        <v>14087</v>
      </c>
      <c r="D12009" s="4" t="s">
        <v>5033</v>
      </c>
      <c r="E12009" s="8" t="s">
        <v>5033</v>
      </c>
      <c r="F12009" t="s">
        <v>523</v>
      </c>
      <c r="G12009" t="s">
        <v>583</v>
      </c>
      <c r="H12009" t="s">
        <v>427</v>
      </c>
      <c r="I12009" t="s">
        <v>1377</v>
      </c>
      <c r="J12009" s="1" t="s">
        <v>883</v>
      </c>
      <c r="L12009" s="2" t="s">
        <v>884</v>
      </c>
      <c r="M12009" s="2" t="s">
        <v>882</v>
      </c>
      <c r="N12009">
        <v>0</v>
      </c>
      <c r="O12009">
        <v>420000</v>
      </c>
      <c r="P12009">
        <v>0</v>
      </c>
      <c r="Q12009" t="s">
        <v>872</v>
      </c>
      <c r="R12009" s="3">
        <v>0.37</v>
      </c>
      <c r="S12009">
        <v>0</v>
      </c>
      <c r="T12009">
        <v>0</v>
      </c>
    </row>
    <row r="12010" spans="1:20" x14ac:dyDescent="0.25">
      <c r="A12010" t="s">
        <v>129</v>
      </c>
      <c r="B12010">
        <v>2280301</v>
      </c>
      <c r="C12010" s="4" t="s">
        <v>14087</v>
      </c>
      <c r="D12010" s="4" t="s">
        <v>5034</v>
      </c>
      <c r="E12010" s="8" t="s">
        <v>5034</v>
      </c>
      <c r="F12010" t="s">
        <v>523</v>
      </c>
      <c r="G12010" t="s">
        <v>583</v>
      </c>
      <c r="H12010" t="s">
        <v>427</v>
      </c>
      <c r="I12010" t="s">
        <v>1377</v>
      </c>
      <c r="J12010" s="1" t="s">
        <v>885</v>
      </c>
      <c r="L12010" s="2" t="s">
        <v>886</v>
      </c>
      <c r="M12010" s="2" t="s">
        <v>887</v>
      </c>
      <c r="N12010">
        <v>11</v>
      </c>
      <c r="O12010">
        <v>250000</v>
      </c>
      <c r="P12010">
        <v>2750000</v>
      </c>
      <c r="Q12010" t="s">
        <v>873</v>
      </c>
      <c r="R12010" s="3">
        <v>0.25</v>
      </c>
      <c r="S12010">
        <v>2062500</v>
      </c>
      <c r="T12010">
        <v>687500</v>
      </c>
    </row>
    <row r="12011" spans="1:20" x14ac:dyDescent="0.25">
      <c r="A12011" t="s">
        <v>129</v>
      </c>
      <c r="B12011">
        <v>2280301</v>
      </c>
      <c r="C12011" s="4" t="s">
        <v>14087</v>
      </c>
      <c r="D12011" s="4" t="s">
        <v>5035</v>
      </c>
      <c r="E12011" s="8" t="s">
        <v>5035</v>
      </c>
      <c r="F12011" t="s">
        <v>523</v>
      </c>
      <c r="G12011" t="s">
        <v>583</v>
      </c>
      <c r="H12011" t="s">
        <v>427</v>
      </c>
      <c r="I12011" t="s">
        <v>1377</v>
      </c>
      <c r="J12011" s="1" t="s">
        <v>888</v>
      </c>
      <c r="L12011" s="2" t="s">
        <v>889</v>
      </c>
      <c r="M12011" s="2" t="s">
        <v>887</v>
      </c>
      <c r="N12011">
        <v>0</v>
      </c>
      <c r="O12011">
        <v>275000</v>
      </c>
      <c r="P12011">
        <v>0</v>
      </c>
      <c r="Q12011" t="s">
        <v>873</v>
      </c>
      <c r="R12011" s="3">
        <v>0.25</v>
      </c>
      <c r="S12011">
        <v>0</v>
      </c>
      <c r="T12011">
        <v>0</v>
      </c>
    </row>
    <row r="12012" spans="1:20" x14ac:dyDescent="0.25">
      <c r="A12012" t="s">
        <v>129</v>
      </c>
      <c r="B12012">
        <v>2280301</v>
      </c>
      <c r="C12012" s="4" t="s">
        <v>14087</v>
      </c>
      <c r="D12012" s="4" t="s">
        <v>5036</v>
      </c>
      <c r="E12012" s="8" t="s">
        <v>5036</v>
      </c>
      <c r="F12012" t="s">
        <v>523</v>
      </c>
      <c r="G12012" t="s">
        <v>583</v>
      </c>
      <c r="H12012" t="s">
        <v>427</v>
      </c>
      <c r="I12012" t="s">
        <v>1377</v>
      </c>
      <c r="J12012" s="1" t="s">
        <v>890</v>
      </c>
      <c r="L12012" s="2" t="s">
        <v>891</v>
      </c>
      <c r="M12012" s="2" t="s">
        <v>882</v>
      </c>
      <c r="N12012">
        <v>8</v>
      </c>
      <c r="O12012">
        <v>150000</v>
      </c>
      <c r="P12012">
        <v>1200000</v>
      </c>
      <c r="Q12012" t="s">
        <v>872</v>
      </c>
      <c r="R12012" s="3">
        <v>0.37</v>
      </c>
      <c r="S12012">
        <v>756000</v>
      </c>
      <c r="T12012">
        <v>444000</v>
      </c>
    </row>
    <row r="12013" spans="1:20" x14ac:dyDescent="0.25">
      <c r="A12013" t="s">
        <v>129</v>
      </c>
      <c r="B12013">
        <v>2280301</v>
      </c>
      <c r="C12013" s="4" t="s">
        <v>14087</v>
      </c>
      <c r="D12013" s="4" t="s">
        <v>5037</v>
      </c>
      <c r="E12013" s="8" t="s">
        <v>5037</v>
      </c>
      <c r="F12013" t="s">
        <v>523</v>
      </c>
      <c r="G12013" t="s">
        <v>583</v>
      </c>
      <c r="H12013" t="s">
        <v>427</v>
      </c>
      <c r="I12013" t="s">
        <v>1377</v>
      </c>
      <c r="J12013" s="1" t="s">
        <v>892</v>
      </c>
      <c r="L12013" s="2" t="s">
        <v>893</v>
      </c>
      <c r="M12013" s="2" t="s">
        <v>882</v>
      </c>
      <c r="N12013">
        <v>0</v>
      </c>
      <c r="O12013">
        <v>300000</v>
      </c>
      <c r="P12013">
        <v>0</v>
      </c>
      <c r="Q12013" t="s">
        <v>872</v>
      </c>
      <c r="R12013" s="3">
        <v>0.37</v>
      </c>
      <c r="S12013">
        <v>0</v>
      </c>
      <c r="T12013">
        <v>0</v>
      </c>
    </row>
    <row r="12014" spans="1:20" x14ac:dyDescent="0.25">
      <c r="A12014" t="s">
        <v>129</v>
      </c>
      <c r="B12014">
        <v>2280301</v>
      </c>
      <c r="C12014" s="4" t="s">
        <v>14087</v>
      </c>
      <c r="D12014" s="4" t="s">
        <v>5038</v>
      </c>
      <c r="E12014" s="8" t="s">
        <v>5038</v>
      </c>
      <c r="F12014" t="s">
        <v>523</v>
      </c>
      <c r="G12014" t="s">
        <v>583</v>
      </c>
      <c r="H12014" t="s">
        <v>427</v>
      </c>
      <c r="I12014" t="s">
        <v>1377</v>
      </c>
      <c r="J12014" s="1" t="s">
        <v>894</v>
      </c>
      <c r="L12014" s="2" t="s">
        <v>895</v>
      </c>
      <c r="M12014" s="2" t="s">
        <v>882</v>
      </c>
      <c r="N12014">
        <v>0</v>
      </c>
      <c r="O12014">
        <v>400000</v>
      </c>
      <c r="P12014">
        <v>0</v>
      </c>
      <c r="Q12014" t="s">
        <v>872</v>
      </c>
      <c r="R12014" s="3">
        <v>0.37</v>
      </c>
      <c r="S12014">
        <v>0</v>
      </c>
      <c r="T12014">
        <v>0</v>
      </c>
    </row>
    <row r="12015" spans="1:20" x14ac:dyDescent="0.25">
      <c r="A12015" t="s">
        <v>129</v>
      </c>
      <c r="B12015">
        <v>2280301</v>
      </c>
      <c r="C12015" s="4" t="s">
        <v>14087</v>
      </c>
      <c r="D12015" s="4" t="s">
        <v>5039</v>
      </c>
      <c r="E12015" s="8" t="s">
        <v>5039</v>
      </c>
      <c r="F12015" t="s">
        <v>523</v>
      </c>
      <c r="G12015" t="s">
        <v>583</v>
      </c>
      <c r="H12015" t="s">
        <v>427</v>
      </c>
      <c r="I12015" t="s">
        <v>1377</v>
      </c>
      <c r="J12015" s="1" t="s">
        <v>896</v>
      </c>
      <c r="L12015" s="2" t="s">
        <v>897</v>
      </c>
      <c r="M12015" s="2" t="s">
        <v>882</v>
      </c>
      <c r="N12015">
        <v>0</v>
      </c>
      <c r="O12015">
        <v>360000</v>
      </c>
      <c r="P12015">
        <v>0</v>
      </c>
      <c r="Q12015" t="s">
        <v>872</v>
      </c>
      <c r="R12015" s="3">
        <v>0.37</v>
      </c>
      <c r="S12015">
        <v>0</v>
      </c>
      <c r="T12015">
        <v>0</v>
      </c>
    </row>
    <row r="12016" spans="1:20" x14ac:dyDescent="0.25">
      <c r="A12016" t="s">
        <v>129</v>
      </c>
      <c r="B12016">
        <v>2280301</v>
      </c>
      <c r="C12016" s="4" t="s">
        <v>14087</v>
      </c>
      <c r="D12016" s="4" t="s">
        <v>5040</v>
      </c>
      <c r="E12016" s="8" t="s">
        <v>5040</v>
      </c>
      <c r="F12016" t="s">
        <v>523</v>
      </c>
      <c r="G12016" t="s">
        <v>583</v>
      </c>
      <c r="H12016" t="s">
        <v>427</v>
      </c>
      <c r="I12016" t="s">
        <v>1377</v>
      </c>
      <c r="J12016" s="1" t="s">
        <v>898</v>
      </c>
      <c r="L12016" s="2" t="s">
        <v>899</v>
      </c>
      <c r="M12016" s="2" t="s">
        <v>882</v>
      </c>
      <c r="N12016">
        <v>24</v>
      </c>
      <c r="O12016">
        <v>250000</v>
      </c>
      <c r="P12016">
        <v>6000000</v>
      </c>
      <c r="Q12016" t="s">
        <v>872</v>
      </c>
      <c r="R12016" s="3">
        <v>0.37</v>
      </c>
      <c r="S12016">
        <v>3780000</v>
      </c>
      <c r="T12016">
        <v>2220000</v>
      </c>
    </row>
    <row r="12017" spans="1:20" x14ac:dyDescent="0.25">
      <c r="A12017" t="s">
        <v>129</v>
      </c>
      <c r="B12017">
        <v>2280301</v>
      </c>
      <c r="C12017" s="4" t="s">
        <v>14087</v>
      </c>
      <c r="D12017" s="4" t="s">
        <v>5041</v>
      </c>
      <c r="E12017" s="8" t="s">
        <v>5041</v>
      </c>
      <c r="F12017" t="s">
        <v>523</v>
      </c>
      <c r="G12017" t="s">
        <v>583</v>
      </c>
      <c r="H12017" t="s">
        <v>427</v>
      </c>
      <c r="I12017" t="s">
        <v>1377</v>
      </c>
      <c r="J12017" s="1" t="s">
        <v>900</v>
      </c>
      <c r="L12017" s="2" t="s">
        <v>901</v>
      </c>
      <c r="M12017" s="2" t="s">
        <v>882</v>
      </c>
      <c r="N12017">
        <v>25</v>
      </c>
      <c r="O12017">
        <v>360000</v>
      </c>
      <c r="P12017">
        <v>9000000</v>
      </c>
      <c r="Q12017" t="s">
        <v>872</v>
      </c>
      <c r="R12017" s="3">
        <v>0.37</v>
      </c>
      <c r="S12017">
        <v>5670000</v>
      </c>
      <c r="T12017">
        <v>3330000</v>
      </c>
    </row>
    <row r="12018" spans="1:20" x14ac:dyDescent="0.25">
      <c r="A12018" t="s">
        <v>129</v>
      </c>
      <c r="B12018">
        <v>2280301</v>
      </c>
      <c r="C12018" s="4" t="s">
        <v>14087</v>
      </c>
      <c r="D12018" s="4" t="s">
        <v>5042</v>
      </c>
      <c r="E12018" s="8" t="s">
        <v>5042</v>
      </c>
      <c r="F12018" t="s">
        <v>523</v>
      </c>
      <c r="G12018" t="s">
        <v>583</v>
      </c>
      <c r="H12018" t="s">
        <v>427</v>
      </c>
      <c r="I12018" t="s">
        <v>1377</v>
      </c>
      <c r="J12018" s="1" t="s">
        <v>902</v>
      </c>
      <c r="L12018" s="2" t="s">
        <v>903</v>
      </c>
      <c r="M12018" s="2" t="s">
        <v>887</v>
      </c>
      <c r="N12018">
        <v>32</v>
      </c>
      <c r="O12018">
        <v>300000</v>
      </c>
      <c r="P12018">
        <v>9600000</v>
      </c>
      <c r="Q12018" t="s">
        <v>873</v>
      </c>
      <c r="R12018" s="3">
        <v>0.25</v>
      </c>
      <c r="S12018">
        <v>7200000</v>
      </c>
      <c r="T12018">
        <v>2400000</v>
      </c>
    </row>
    <row r="12019" spans="1:20" x14ac:dyDescent="0.25">
      <c r="A12019" t="s">
        <v>129</v>
      </c>
      <c r="B12019">
        <v>2280301</v>
      </c>
      <c r="C12019" s="4" t="s">
        <v>14087</v>
      </c>
      <c r="D12019" s="4" t="s">
        <v>5043</v>
      </c>
      <c r="E12019" s="8" t="s">
        <v>5043</v>
      </c>
      <c r="F12019" t="s">
        <v>523</v>
      </c>
      <c r="G12019" t="s">
        <v>583</v>
      </c>
      <c r="H12019" t="s">
        <v>427</v>
      </c>
      <c r="I12019" t="s">
        <v>1377</v>
      </c>
      <c r="J12019" s="1" t="s">
        <v>904</v>
      </c>
      <c r="L12019" s="2" t="s">
        <v>905</v>
      </c>
      <c r="M12019" s="2" t="s">
        <v>887</v>
      </c>
      <c r="N12019">
        <v>0</v>
      </c>
      <c r="O12019">
        <v>690000</v>
      </c>
      <c r="P12019">
        <v>0</v>
      </c>
      <c r="Q12019" t="s">
        <v>873</v>
      </c>
      <c r="R12019" s="3">
        <v>0.25</v>
      </c>
      <c r="S12019">
        <v>0</v>
      </c>
      <c r="T12019">
        <v>0</v>
      </c>
    </row>
    <row r="12020" spans="1:20" x14ac:dyDescent="0.25">
      <c r="A12020" t="s">
        <v>129</v>
      </c>
      <c r="B12020">
        <v>2280301</v>
      </c>
      <c r="C12020" s="4" t="s">
        <v>14087</v>
      </c>
      <c r="D12020" s="4" t="s">
        <v>5044</v>
      </c>
      <c r="E12020" s="8" t="s">
        <v>5044</v>
      </c>
      <c r="F12020" t="s">
        <v>523</v>
      </c>
      <c r="G12020" t="s">
        <v>583</v>
      </c>
      <c r="H12020" t="s">
        <v>427</v>
      </c>
      <c r="I12020" t="s">
        <v>1377</v>
      </c>
      <c r="J12020" s="1" t="s">
        <v>906</v>
      </c>
      <c r="L12020" s="2" t="s">
        <v>907</v>
      </c>
      <c r="M12020" s="2" t="s">
        <v>887</v>
      </c>
      <c r="N12020">
        <v>0</v>
      </c>
      <c r="O12020">
        <v>330000</v>
      </c>
      <c r="P12020">
        <v>0</v>
      </c>
      <c r="Q12020" t="s">
        <v>873</v>
      </c>
      <c r="R12020" s="3">
        <v>0.25</v>
      </c>
      <c r="S12020">
        <v>0</v>
      </c>
      <c r="T12020">
        <v>0</v>
      </c>
    </row>
    <row r="12021" spans="1:20" x14ac:dyDescent="0.25">
      <c r="A12021" t="s">
        <v>129</v>
      </c>
      <c r="B12021">
        <v>2280301</v>
      </c>
      <c r="C12021" s="4" t="s">
        <v>14087</v>
      </c>
      <c r="D12021" s="4" t="s">
        <v>5045</v>
      </c>
      <c r="E12021" s="8" t="s">
        <v>5045</v>
      </c>
      <c r="F12021" t="s">
        <v>523</v>
      </c>
      <c r="G12021" t="s">
        <v>583</v>
      </c>
      <c r="H12021" t="s">
        <v>427</v>
      </c>
      <c r="I12021" t="s">
        <v>1377</v>
      </c>
      <c r="J12021" s="1" t="s">
        <v>908</v>
      </c>
      <c r="L12021" s="2" t="s">
        <v>909</v>
      </c>
      <c r="M12021" s="2" t="s">
        <v>882</v>
      </c>
      <c r="N12021">
        <v>0</v>
      </c>
      <c r="O12021">
        <v>200000</v>
      </c>
      <c r="P12021">
        <v>0</v>
      </c>
      <c r="Q12021" t="s">
        <v>872</v>
      </c>
      <c r="R12021" s="3">
        <v>0.37</v>
      </c>
      <c r="S12021">
        <v>0</v>
      </c>
      <c r="T12021">
        <v>0</v>
      </c>
    </row>
    <row r="12022" spans="1:20" x14ac:dyDescent="0.25">
      <c r="A12022" t="s">
        <v>129</v>
      </c>
      <c r="B12022">
        <v>2280301</v>
      </c>
      <c r="C12022" s="4" t="s">
        <v>14087</v>
      </c>
      <c r="D12022" s="4" t="s">
        <v>5046</v>
      </c>
      <c r="E12022" s="8" t="s">
        <v>5046</v>
      </c>
      <c r="F12022" t="s">
        <v>523</v>
      </c>
      <c r="G12022" t="s">
        <v>583</v>
      </c>
      <c r="H12022" t="s">
        <v>427</v>
      </c>
      <c r="I12022" t="s">
        <v>1377</v>
      </c>
      <c r="J12022" s="1" t="s">
        <v>910</v>
      </c>
      <c r="L12022" s="2" t="s">
        <v>911</v>
      </c>
      <c r="M12022" s="2" t="s">
        <v>887</v>
      </c>
      <c r="N12022">
        <v>4</v>
      </c>
      <c r="O12022">
        <v>400000</v>
      </c>
      <c r="P12022">
        <v>1600000</v>
      </c>
      <c r="Q12022" t="s">
        <v>873</v>
      </c>
      <c r="R12022" s="3">
        <v>0.25</v>
      </c>
      <c r="S12022">
        <v>1200000</v>
      </c>
      <c r="T12022">
        <v>400000</v>
      </c>
    </row>
    <row r="12023" spans="1:20" x14ac:dyDescent="0.25">
      <c r="A12023" t="s">
        <v>129</v>
      </c>
      <c r="B12023">
        <v>2280301</v>
      </c>
      <c r="C12023" s="4" t="s">
        <v>14087</v>
      </c>
      <c r="D12023" s="4" t="s">
        <v>5047</v>
      </c>
      <c r="E12023" s="8" t="s">
        <v>5047</v>
      </c>
      <c r="F12023" t="s">
        <v>523</v>
      </c>
      <c r="G12023" t="s">
        <v>583</v>
      </c>
      <c r="H12023" t="s">
        <v>427</v>
      </c>
      <c r="I12023" t="s">
        <v>1377</v>
      </c>
      <c r="J12023" s="1" t="s">
        <v>912</v>
      </c>
      <c r="L12023" s="2" t="s">
        <v>913</v>
      </c>
      <c r="M12023" s="2" t="s">
        <v>882</v>
      </c>
      <c r="N12023">
        <v>17</v>
      </c>
      <c r="O12023">
        <v>240000</v>
      </c>
      <c r="P12023">
        <v>4080000</v>
      </c>
      <c r="Q12023" t="s">
        <v>872</v>
      </c>
      <c r="R12023" s="3">
        <v>0.37</v>
      </c>
      <c r="S12023">
        <v>2570400</v>
      </c>
      <c r="T12023">
        <v>1509600</v>
      </c>
    </row>
    <row r="12024" spans="1:20" x14ac:dyDescent="0.25">
      <c r="A12024" t="s">
        <v>129</v>
      </c>
      <c r="B12024">
        <v>2280301</v>
      </c>
      <c r="C12024" s="4" t="s">
        <v>14087</v>
      </c>
      <c r="D12024" s="4" t="s">
        <v>5048</v>
      </c>
      <c r="E12024" s="8" t="s">
        <v>5048</v>
      </c>
      <c r="F12024" t="s">
        <v>523</v>
      </c>
      <c r="G12024" t="s">
        <v>583</v>
      </c>
      <c r="H12024" t="s">
        <v>427</v>
      </c>
      <c r="I12024" t="s">
        <v>1377</v>
      </c>
      <c r="J12024" s="1" t="s">
        <v>914</v>
      </c>
      <c r="L12024" s="2" t="s">
        <v>915</v>
      </c>
      <c r="M12024" s="2" t="s">
        <v>887</v>
      </c>
      <c r="N12024">
        <v>6</v>
      </c>
      <c r="O12024">
        <v>240000</v>
      </c>
      <c r="P12024">
        <v>1440000</v>
      </c>
      <c r="Q12024" t="s">
        <v>873</v>
      </c>
      <c r="R12024" s="3">
        <v>0.25</v>
      </c>
      <c r="S12024">
        <v>1080000</v>
      </c>
      <c r="T12024">
        <v>360000</v>
      </c>
    </row>
    <row r="12025" spans="1:20" x14ac:dyDescent="0.25">
      <c r="A12025" t="s">
        <v>129</v>
      </c>
      <c r="B12025">
        <v>2280301</v>
      </c>
      <c r="C12025" s="4" t="s">
        <v>14087</v>
      </c>
      <c r="D12025" s="4" t="s">
        <v>5049</v>
      </c>
      <c r="E12025" s="8" t="s">
        <v>5049</v>
      </c>
      <c r="F12025" t="s">
        <v>523</v>
      </c>
      <c r="G12025" t="s">
        <v>583</v>
      </c>
      <c r="H12025" t="s">
        <v>427</v>
      </c>
      <c r="I12025" t="s">
        <v>1377</v>
      </c>
      <c r="J12025" s="1" t="s">
        <v>916</v>
      </c>
      <c r="L12025" s="2" t="s">
        <v>917</v>
      </c>
      <c r="M12025" s="2" t="s">
        <v>887</v>
      </c>
      <c r="N12025">
        <v>0</v>
      </c>
      <c r="O12025">
        <v>150000</v>
      </c>
      <c r="P12025">
        <v>0</v>
      </c>
      <c r="Q12025" t="s">
        <v>873</v>
      </c>
      <c r="R12025" s="3">
        <v>0.25</v>
      </c>
      <c r="S12025">
        <v>0</v>
      </c>
      <c r="T12025">
        <v>0</v>
      </c>
    </row>
    <row r="12026" spans="1:20" x14ac:dyDescent="0.25">
      <c r="A12026" t="s">
        <v>129</v>
      </c>
      <c r="B12026">
        <v>2280301</v>
      </c>
      <c r="C12026" s="4" t="s">
        <v>14087</v>
      </c>
      <c r="D12026" s="4" t="s">
        <v>5050</v>
      </c>
      <c r="E12026" s="8" t="s">
        <v>5050</v>
      </c>
      <c r="F12026" t="s">
        <v>523</v>
      </c>
      <c r="G12026" t="s">
        <v>583</v>
      </c>
      <c r="H12026" t="s">
        <v>427</v>
      </c>
      <c r="I12026" t="s">
        <v>1377</v>
      </c>
      <c r="J12026" s="1" t="s">
        <v>918</v>
      </c>
      <c r="L12026" s="2" t="s">
        <v>919</v>
      </c>
      <c r="M12026" s="2" t="s">
        <v>887</v>
      </c>
      <c r="N12026">
        <v>14</v>
      </c>
      <c r="O12026">
        <v>470000</v>
      </c>
      <c r="P12026">
        <v>6580000</v>
      </c>
      <c r="Q12026" t="s">
        <v>873</v>
      </c>
      <c r="R12026" s="3">
        <v>0.25</v>
      </c>
      <c r="S12026">
        <v>4935000</v>
      </c>
      <c r="T12026">
        <v>1645000</v>
      </c>
    </row>
    <row r="12027" spans="1:20" x14ac:dyDescent="0.25">
      <c r="A12027" t="s">
        <v>129</v>
      </c>
      <c r="B12027">
        <v>2280301</v>
      </c>
      <c r="C12027" s="4" t="s">
        <v>14087</v>
      </c>
      <c r="D12027" s="4" t="s">
        <v>5051</v>
      </c>
      <c r="E12027" s="8" t="s">
        <v>5051</v>
      </c>
      <c r="F12027" t="s">
        <v>523</v>
      </c>
      <c r="G12027" t="s">
        <v>583</v>
      </c>
      <c r="H12027" t="s">
        <v>427</v>
      </c>
      <c r="I12027" t="s">
        <v>1377</v>
      </c>
      <c r="J12027" s="1" t="s">
        <v>920</v>
      </c>
      <c r="L12027" s="2" t="s">
        <v>921</v>
      </c>
      <c r="M12027" s="2" t="s">
        <v>882</v>
      </c>
      <c r="N12027">
        <v>15</v>
      </c>
      <c r="O12027">
        <v>170000</v>
      </c>
      <c r="P12027">
        <v>2550000</v>
      </c>
      <c r="Q12027" t="s">
        <v>872</v>
      </c>
      <c r="R12027" s="3">
        <v>0.37</v>
      </c>
      <c r="S12027">
        <v>1606500</v>
      </c>
      <c r="T12027">
        <v>943500</v>
      </c>
    </row>
    <row r="12028" spans="1:20" x14ac:dyDescent="0.25">
      <c r="A12028" t="s">
        <v>129</v>
      </c>
      <c r="B12028">
        <v>2280301</v>
      </c>
      <c r="C12028" s="4" t="s">
        <v>14087</v>
      </c>
      <c r="D12028" s="4" t="s">
        <v>5052</v>
      </c>
      <c r="E12028" s="8" t="s">
        <v>5052</v>
      </c>
      <c r="F12028" t="s">
        <v>523</v>
      </c>
      <c r="G12028" t="s">
        <v>583</v>
      </c>
      <c r="H12028" t="s">
        <v>427</v>
      </c>
      <c r="I12028" t="s">
        <v>1377</v>
      </c>
      <c r="J12028" s="1" t="s">
        <v>922</v>
      </c>
      <c r="L12028" s="2" t="s">
        <v>923</v>
      </c>
      <c r="M12028" s="2" t="s">
        <v>887</v>
      </c>
      <c r="N12028">
        <v>15</v>
      </c>
      <c r="O12028">
        <v>130000</v>
      </c>
      <c r="P12028">
        <v>1950000</v>
      </c>
      <c r="Q12028" t="s">
        <v>873</v>
      </c>
      <c r="R12028" s="3">
        <v>0.25</v>
      </c>
      <c r="S12028">
        <v>1462500</v>
      </c>
      <c r="T12028">
        <v>487500</v>
      </c>
    </row>
    <row r="12029" spans="1:20" x14ac:dyDescent="0.25">
      <c r="A12029" t="s">
        <v>129</v>
      </c>
      <c r="B12029">
        <v>2280301</v>
      </c>
      <c r="C12029" s="4" t="s">
        <v>14087</v>
      </c>
      <c r="D12029" s="4" t="s">
        <v>5053</v>
      </c>
      <c r="E12029" s="8" t="s">
        <v>5053</v>
      </c>
      <c r="F12029" t="s">
        <v>523</v>
      </c>
      <c r="G12029" t="s">
        <v>583</v>
      </c>
      <c r="H12029" t="s">
        <v>427</v>
      </c>
      <c r="I12029" t="s">
        <v>1377</v>
      </c>
      <c r="J12029" s="1" t="s">
        <v>924</v>
      </c>
      <c r="L12029" s="2" t="s">
        <v>925</v>
      </c>
      <c r="M12029" s="2" t="s">
        <v>887</v>
      </c>
      <c r="N12029">
        <v>0</v>
      </c>
      <c r="O12029">
        <v>130000</v>
      </c>
      <c r="P12029">
        <v>0</v>
      </c>
      <c r="Q12029" t="s">
        <v>873</v>
      </c>
      <c r="R12029" s="3">
        <v>0.25</v>
      </c>
      <c r="S12029">
        <v>0</v>
      </c>
      <c r="T12029">
        <v>0</v>
      </c>
    </row>
    <row r="12030" spans="1:20" x14ac:dyDescent="0.25">
      <c r="A12030" t="s">
        <v>129</v>
      </c>
      <c r="B12030">
        <v>2280301</v>
      </c>
      <c r="C12030" s="4" t="s">
        <v>14087</v>
      </c>
      <c r="D12030" s="4" t="s">
        <v>5054</v>
      </c>
      <c r="E12030" s="8" t="s">
        <v>5054</v>
      </c>
      <c r="F12030" t="s">
        <v>523</v>
      </c>
      <c r="G12030" t="s">
        <v>583</v>
      </c>
      <c r="H12030" t="s">
        <v>427</v>
      </c>
      <c r="I12030" t="s">
        <v>1377</v>
      </c>
      <c r="J12030" s="1" t="s">
        <v>926</v>
      </c>
      <c r="L12030" s="2" t="s">
        <v>927</v>
      </c>
      <c r="M12030" s="2" t="s">
        <v>887</v>
      </c>
      <c r="N12030">
        <v>14</v>
      </c>
      <c r="O12030">
        <v>260000</v>
      </c>
      <c r="P12030">
        <v>3640000</v>
      </c>
      <c r="Q12030" t="s">
        <v>873</v>
      </c>
      <c r="R12030" s="3">
        <v>0.25</v>
      </c>
      <c r="S12030">
        <v>2730000</v>
      </c>
      <c r="T12030">
        <v>910000</v>
      </c>
    </row>
    <row r="12031" spans="1:20" x14ac:dyDescent="0.25">
      <c r="A12031" t="s">
        <v>129</v>
      </c>
      <c r="B12031">
        <v>2280301</v>
      </c>
      <c r="C12031" s="4" t="s">
        <v>14087</v>
      </c>
      <c r="D12031" s="4" t="s">
        <v>5055</v>
      </c>
      <c r="E12031" s="8" t="s">
        <v>5055</v>
      </c>
      <c r="F12031" t="s">
        <v>523</v>
      </c>
      <c r="G12031" t="s">
        <v>583</v>
      </c>
      <c r="H12031" t="s">
        <v>427</v>
      </c>
      <c r="I12031" t="s">
        <v>1377</v>
      </c>
      <c r="J12031" s="1" t="s">
        <v>928</v>
      </c>
      <c r="L12031" s="2" t="s">
        <v>929</v>
      </c>
      <c r="M12031" s="2" t="s">
        <v>887</v>
      </c>
      <c r="N12031">
        <v>15</v>
      </c>
      <c r="O12031">
        <v>210000</v>
      </c>
      <c r="P12031">
        <v>3150000</v>
      </c>
      <c r="Q12031" t="s">
        <v>873</v>
      </c>
      <c r="R12031" s="3">
        <v>0.25</v>
      </c>
      <c r="S12031">
        <v>2362500</v>
      </c>
      <c r="T12031">
        <v>787500</v>
      </c>
    </row>
    <row r="12032" spans="1:20" x14ac:dyDescent="0.25">
      <c r="A12032" t="s">
        <v>129</v>
      </c>
      <c r="B12032">
        <v>2280301</v>
      </c>
      <c r="C12032" s="4" t="s">
        <v>14087</v>
      </c>
      <c r="D12032" s="4" t="s">
        <v>5056</v>
      </c>
      <c r="E12032" s="8" t="s">
        <v>5056</v>
      </c>
      <c r="F12032" t="s">
        <v>523</v>
      </c>
      <c r="G12032" t="s">
        <v>583</v>
      </c>
      <c r="H12032" t="s">
        <v>427</v>
      </c>
      <c r="I12032" t="s">
        <v>1377</v>
      </c>
      <c r="J12032" s="1" t="s">
        <v>930</v>
      </c>
      <c r="L12032" s="2" t="s">
        <v>931</v>
      </c>
      <c r="M12032" s="2" t="s">
        <v>882</v>
      </c>
      <c r="N12032">
        <v>14</v>
      </c>
      <c r="O12032">
        <v>270000</v>
      </c>
      <c r="P12032">
        <v>3780000</v>
      </c>
      <c r="Q12032" t="s">
        <v>872</v>
      </c>
      <c r="R12032" s="3">
        <v>0.37</v>
      </c>
      <c r="S12032">
        <v>2381400</v>
      </c>
      <c r="T12032">
        <v>1398600</v>
      </c>
    </row>
    <row r="12033" spans="1:20" x14ac:dyDescent="0.25">
      <c r="A12033" t="s">
        <v>129</v>
      </c>
      <c r="B12033">
        <v>2280301</v>
      </c>
      <c r="C12033" s="4" t="s">
        <v>14087</v>
      </c>
      <c r="D12033" s="4" t="s">
        <v>5057</v>
      </c>
      <c r="E12033" s="8" t="s">
        <v>5057</v>
      </c>
      <c r="F12033" t="s">
        <v>523</v>
      </c>
      <c r="G12033" t="s">
        <v>583</v>
      </c>
      <c r="H12033" t="s">
        <v>427</v>
      </c>
      <c r="I12033" t="s">
        <v>1377</v>
      </c>
      <c r="J12033" s="1" t="s">
        <v>932</v>
      </c>
      <c r="L12033" s="2" t="s">
        <v>933</v>
      </c>
      <c r="M12033" s="2" t="s">
        <v>882</v>
      </c>
      <c r="N12033">
        <v>0</v>
      </c>
      <c r="O12033">
        <v>270000</v>
      </c>
      <c r="P12033">
        <v>0</v>
      </c>
      <c r="Q12033" t="s">
        <v>872</v>
      </c>
      <c r="R12033" s="3">
        <v>0.37</v>
      </c>
      <c r="S12033">
        <v>0</v>
      </c>
      <c r="T12033">
        <v>0</v>
      </c>
    </row>
    <row r="12034" spans="1:20" x14ac:dyDescent="0.25">
      <c r="A12034" t="s">
        <v>129</v>
      </c>
      <c r="B12034">
        <v>2280301</v>
      </c>
      <c r="C12034" s="4" t="s">
        <v>14087</v>
      </c>
      <c r="D12034" s="4" t="s">
        <v>5058</v>
      </c>
      <c r="E12034" s="8" t="s">
        <v>5058</v>
      </c>
      <c r="F12034" t="s">
        <v>523</v>
      </c>
      <c r="G12034" t="s">
        <v>583</v>
      </c>
      <c r="H12034" t="s">
        <v>427</v>
      </c>
      <c r="I12034" t="s">
        <v>1377</v>
      </c>
      <c r="J12034" s="1" t="s">
        <v>934</v>
      </c>
      <c r="L12034" s="2" t="s">
        <v>935</v>
      </c>
      <c r="M12034" s="2" t="s">
        <v>882</v>
      </c>
      <c r="N12034">
        <v>14</v>
      </c>
      <c r="O12034">
        <v>130000</v>
      </c>
      <c r="P12034">
        <v>1820000</v>
      </c>
      <c r="Q12034" t="s">
        <v>872</v>
      </c>
      <c r="R12034" s="3">
        <v>0.37</v>
      </c>
      <c r="S12034">
        <v>1146600</v>
      </c>
      <c r="T12034">
        <v>673400</v>
      </c>
    </row>
    <row r="12035" spans="1:20" x14ac:dyDescent="0.25">
      <c r="A12035" t="s">
        <v>129</v>
      </c>
      <c r="B12035">
        <v>2280301</v>
      </c>
      <c r="C12035" s="4" t="s">
        <v>14087</v>
      </c>
      <c r="D12035" s="4" t="s">
        <v>5059</v>
      </c>
      <c r="E12035" s="8" t="s">
        <v>5059</v>
      </c>
      <c r="F12035" t="s">
        <v>523</v>
      </c>
      <c r="G12035" t="s">
        <v>583</v>
      </c>
      <c r="H12035" t="s">
        <v>427</v>
      </c>
      <c r="I12035" t="s">
        <v>1377</v>
      </c>
      <c r="J12035" s="1" t="s">
        <v>936</v>
      </c>
      <c r="L12035" s="2" t="s">
        <v>937</v>
      </c>
      <c r="M12035" s="2" t="s">
        <v>887</v>
      </c>
      <c r="N12035">
        <v>14</v>
      </c>
      <c r="O12035">
        <v>165000</v>
      </c>
      <c r="P12035">
        <v>2310000</v>
      </c>
      <c r="Q12035" t="s">
        <v>873</v>
      </c>
      <c r="R12035" s="3">
        <v>0.25</v>
      </c>
      <c r="S12035">
        <v>1732500</v>
      </c>
      <c r="T12035">
        <v>577500</v>
      </c>
    </row>
    <row r="12036" spans="1:20" x14ac:dyDescent="0.25">
      <c r="A12036" t="s">
        <v>129</v>
      </c>
      <c r="B12036">
        <v>2280301</v>
      </c>
      <c r="C12036" s="4" t="s">
        <v>14087</v>
      </c>
      <c r="D12036" s="4" t="s">
        <v>5060</v>
      </c>
      <c r="E12036" s="8" t="s">
        <v>5060</v>
      </c>
      <c r="F12036" t="s">
        <v>523</v>
      </c>
      <c r="G12036" t="s">
        <v>583</v>
      </c>
      <c r="H12036" t="s">
        <v>427</v>
      </c>
      <c r="I12036" t="s">
        <v>1377</v>
      </c>
      <c r="J12036" s="1" t="s">
        <v>938</v>
      </c>
      <c r="L12036" s="2" t="s">
        <v>939</v>
      </c>
      <c r="M12036" s="2" t="s">
        <v>940</v>
      </c>
      <c r="N12036">
        <v>15</v>
      </c>
      <c r="O12036">
        <v>32000</v>
      </c>
      <c r="P12036">
        <v>480000</v>
      </c>
      <c r="Q12036" t="s">
        <v>874</v>
      </c>
      <c r="R12036" s="3">
        <v>0</v>
      </c>
      <c r="S12036">
        <v>480000</v>
      </c>
      <c r="T12036">
        <v>0</v>
      </c>
    </row>
    <row r="12037" spans="1:20" x14ac:dyDescent="0.25">
      <c r="A12037" t="s">
        <v>129</v>
      </c>
      <c r="B12037">
        <v>2280301</v>
      </c>
      <c r="C12037" s="4" t="s">
        <v>14087</v>
      </c>
      <c r="D12037" s="4" t="s">
        <v>5061</v>
      </c>
      <c r="E12037" s="8" t="s">
        <v>5061</v>
      </c>
      <c r="F12037" t="s">
        <v>523</v>
      </c>
      <c r="G12037" t="s">
        <v>583</v>
      </c>
      <c r="H12037" t="s">
        <v>427</v>
      </c>
      <c r="I12037" t="s">
        <v>1377</v>
      </c>
      <c r="J12037" s="1" t="s">
        <v>941</v>
      </c>
      <c r="L12037" s="2" t="s">
        <v>942</v>
      </c>
      <c r="M12037" s="2" t="s">
        <v>940</v>
      </c>
      <c r="N12037">
        <v>15</v>
      </c>
      <c r="O12037">
        <v>34000</v>
      </c>
      <c r="P12037">
        <v>510000</v>
      </c>
      <c r="Q12037" t="s">
        <v>874</v>
      </c>
      <c r="R12037" s="3">
        <v>0</v>
      </c>
      <c r="S12037">
        <v>510000</v>
      </c>
      <c r="T12037">
        <v>0</v>
      </c>
    </row>
    <row r="12038" spans="1:20" x14ac:dyDescent="0.25">
      <c r="A12038" t="s">
        <v>129</v>
      </c>
      <c r="B12038">
        <v>2280301</v>
      </c>
      <c r="C12038" s="4" t="s">
        <v>14087</v>
      </c>
      <c r="D12038" s="4" t="s">
        <v>5062</v>
      </c>
      <c r="E12038" s="8" t="s">
        <v>5062</v>
      </c>
      <c r="F12038" t="s">
        <v>523</v>
      </c>
      <c r="G12038" t="s">
        <v>583</v>
      </c>
      <c r="H12038" t="s">
        <v>427</v>
      </c>
      <c r="I12038" t="s">
        <v>1377</v>
      </c>
      <c r="J12038" s="1" t="s">
        <v>943</v>
      </c>
      <c r="L12038" s="2" t="s">
        <v>944</v>
      </c>
      <c r="M12038" s="2" t="s">
        <v>940</v>
      </c>
      <c r="N12038">
        <v>15</v>
      </c>
      <c r="O12038">
        <v>31000</v>
      </c>
      <c r="P12038">
        <v>465000</v>
      </c>
      <c r="Q12038" t="s">
        <v>874</v>
      </c>
      <c r="R12038" s="3">
        <v>0</v>
      </c>
      <c r="S12038">
        <v>465000</v>
      </c>
      <c r="T12038">
        <v>0</v>
      </c>
    </row>
    <row r="12039" spans="1:20" x14ac:dyDescent="0.25">
      <c r="A12039" t="s">
        <v>83</v>
      </c>
      <c r="B12039">
        <v>2280401</v>
      </c>
      <c r="C12039" s="4" t="s">
        <v>14087</v>
      </c>
      <c r="D12039" s="4" t="s">
        <v>3756</v>
      </c>
      <c r="E12039" s="8" t="s">
        <v>3756</v>
      </c>
      <c r="F12039" t="s">
        <v>523</v>
      </c>
      <c r="G12039" t="s">
        <v>524</v>
      </c>
      <c r="H12039" t="s">
        <v>405</v>
      </c>
      <c r="I12039" t="s">
        <v>1378</v>
      </c>
      <c r="J12039" s="1" t="s">
        <v>880</v>
      </c>
      <c r="L12039" s="2" t="s">
        <v>881</v>
      </c>
      <c r="M12039" s="2" t="s">
        <v>882</v>
      </c>
      <c r="N12039">
        <v>5</v>
      </c>
      <c r="O12039">
        <v>700000</v>
      </c>
      <c r="P12039">
        <v>3500000</v>
      </c>
      <c r="Q12039" t="s">
        <v>872</v>
      </c>
      <c r="R12039" s="3">
        <v>0.37</v>
      </c>
      <c r="S12039">
        <v>2205000</v>
      </c>
      <c r="T12039">
        <v>1295000</v>
      </c>
    </row>
    <row r="12040" spans="1:20" x14ac:dyDescent="0.25">
      <c r="A12040" t="s">
        <v>83</v>
      </c>
      <c r="B12040">
        <v>2280401</v>
      </c>
      <c r="C12040" s="4" t="s">
        <v>14087</v>
      </c>
      <c r="D12040" s="4" t="s">
        <v>3757</v>
      </c>
      <c r="E12040" s="8" t="s">
        <v>3757</v>
      </c>
      <c r="F12040" t="s">
        <v>523</v>
      </c>
      <c r="G12040" t="s">
        <v>524</v>
      </c>
      <c r="H12040" t="s">
        <v>405</v>
      </c>
      <c r="I12040" t="s">
        <v>1378</v>
      </c>
      <c r="J12040" s="1" t="s">
        <v>883</v>
      </c>
      <c r="L12040" s="2" t="s">
        <v>884</v>
      </c>
      <c r="M12040" s="2" t="s">
        <v>882</v>
      </c>
      <c r="N12040">
        <v>0</v>
      </c>
      <c r="O12040">
        <v>420000</v>
      </c>
      <c r="P12040">
        <v>0</v>
      </c>
      <c r="Q12040" t="s">
        <v>872</v>
      </c>
      <c r="R12040" s="3">
        <v>0.37</v>
      </c>
      <c r="S12040">
        <v>0</v>
      </c>
      <c r="T12040">
        <v>0</v>
      </c>
    </row>
    <row r="12041" spans="1:20" x14ac:dyDescent="0.25">
      <c r="A12041" t="s">
        <v>83</v>
      </c>
      <c r="B12041">
        <v>2280401</v>
      </c>
      <c r="C12041" s="4" t="s">
        <v>14087</v>
      </c>
      <c r="D12041" s="4" t="s">
        <v>3758</v>
      </c>
      <c r="E12041" s="8" t="s">
        <v>3758</v>
      </c>
      <c r="F12041" t="s">
        <v>523</v>
      </c>
      <c r="G12041" t="s">
        <v>524</v>
      </c>
      <c r="H12041" t="s">
        <v>405</v>
      </c>
      <c r="I12041" t="s">
        <v>1378</v>
      </c>
      <c r="J12041" s="1" t="s">
        <v>885</v>
      </c>
      <c r="L12041" s="2" t="s">
        <v>886</v>
      </c>
      <c r="M12041" s="2" t="s">
        <v>887</v>
      </c>
      <c r="N12041">
        <v>0</v>
      </c>
      <c r="O12041">
        <v>250000</v>
      </c>
      <c r="P12041">
        <v>0</v>
      </c>
      <c r="Q12041" t="s">
        <v>873</v>
      </c>
      <c r="R12041" s="3">
        <v>0.25</v>
      </c>
      <c r="S12041">
        <v>0</v>
      </c>
      <c r="T12041">
        <v>0</v>
      </c>
    </row>
    <row r="12042" spans="1:20" x14ac:dyDescent="0.25">
      <c r="A12042" t="s">
        <v>83</v>
      </c>
      <c r="B12042">
        <v>2280401</v>
      </c>
      <c r="C12042" s="4" t="s">
        <v>14087</v>
      </c>
      <c r="D12042" s="4" t="s">
        <v>3759</v>
      </c>
      <c r="E12042" s="8" t="s">
        <v>3759</v>
      </c>
      <c r="F12042" t="s">
        <v>523</v>
      </c>
      <c r="G12042" t="s">
        <v>524</v>
      </c>
      <c r="H12042" t="s">
        <v>405</v>
      </c>
      <c r="I12042" t="s">
        <v>1378</v>
      </c>
      <c r="J12042" s="1" t="s">
        <v>888</v>
      </c>
      <c r="L12042" s="2" t="s">
        <v>889</v>
      </c>
      <c r="M12042" s="2" t="s">
        <v>887</v>
      </c>
      <c r="N12042">
        <v>0</v>
      </c>
      <c r="O12042">
        <v>275000</v>
      </c>
      <c r="P12042">
        <v>0</v>
      </c>
      <c r="Q12042" t="s">
        <v>873</v>
      </c>
      <c r="R12042" s="3">
        <v>0.25</v>
      </c>
      <c r="S12042">
        <v>0</v>
      </c>
      <c r="T12042">
        <v>0</v>
      </c>
    </row>
    <row r="12043" spans="1:20" x14ac:dyDescent="0.25">
      <c r="A12043" t="s">
        <v>83</v>
      </c>
      <c r="B12043">
        <v>2280401</v>
      </c>
      <c r="C12043" s="4" t="s">
        <v>14087</v>
      </c>
      <c r="D12043" s="4" t="s">
        <v>3760</v>
      </c>
      <c r="E12043" s="8" t="s">
        <v>3760</v>
      </c>
      <c r="F12043" t="s">
        <v>523</v>
      </c>
      <c r="G12043" t="s">
        <v>524</v>
      </c>
      <c r="H12043" t="s">
        <v>405</v>
      </c>
      <c r="I12043" t="s">
        <v>1378</v>
      </c>
      <c r="J12043" s="1" t="s">
        <v>890</v>
      </c>
      <c r="L12043" s="2" t="s">
        <v>891</v>
      </c>
      <c r="M12043" s="2" t="s">
        <v>882</v>
      </c>
      <c r="N12043">
        <v>5</v>
      </c>
      <c r="O12043">
        <v>150000</v>
      </c>
      <c r="P12043">
        <v>750000</v>
      </c>
      <c r="Q12043" t="s">
        <v>872</v>
      </c>
      <c r="R12043" s="3">
        <v>0.37</v>
      </c>
      <c r="S12043">
        <v>472500</v>
      </c>
      <c r="T12043">
        <v>277500</v>
      </c>
    </row>
    <row r="12044" spans="1:20" x14ac:dyDescent="0.25">
      <c r="A12044" t="s">
        <v>83</v>
      </c>
      <c r="B12044">
        <v>2280401</v>
      </c>
      <c r="C12044" s="4" t="s">
        <v>14087</v>
      </c>
      <c r="D12044" s="4" t="s">
        <v>3761</v>
      </c>
      <c r="E12044" s="8" t="s">
        <v>3761</v>
      </c>
      <c r="F12044" t="s">
        <v>523</v>
      </c>
      <c r="G12044" t="s">
        <v>524</v>
      </c>
      <c r="H12044" t="s">
        <v>405</v>
      </c>
      <c r="I12044" t="s">
        <v>1378</v>
      </c>
      <c r="J12044" s="1" t="s">
        <v>892</v>
      </c>
      <c r="L12044" s="2" t="s">
        <v>893</v>
      </c>
      <c r="M12044" s="2" t="s">
        <v>882</v>
      </c>
      <c r="N12044">
        <v>0</v>
      </c>
      <c r="O12044">
        <v>300000</v>
      </c>
      <c r="P12044">
        <v>0</v>
      </c>
      <c r="Q12044" t="s">
        <v>872</v>
      </c>
      <c r="R12044" s="3">
        <v>0.37</v>
      </c>
      <c r="S12044">
        <v>0</v>
      </c>
      <c r="T12044">
        <v>0</v>
      </c>
    </row>
    <row r="12045" spans="1:20" x14ac:dyDescent="0.25">
      <c r="A12045" t="s">
        <v>83</v>
      </c>
      <c r="B12045">
        <v>2280401</v>
      </c>
      <c r="C12045" s="4" t="s">
        <v>14087</v>
      </c>
      <c r="D12045" s="4" t="s">
        <v>3762</v>
      </c>
      <c r="E12045" s="8" t="s">
        <v>3762</v>
      </c>
      <c r="F12045" t="s">
        <v>523</v>
      </c>
      <c r="G12045" t="s">
        <v>524</v>
      </c>
      <c r="H12045" t="s">
        <v>405</v>
      </c>
      <c r="I12045" t="s">
        <v>1378</v>
      </c>
      <c r="J12045" s="1" t="s">
        <v>894</v>
      </c>
      <c r="L12045" s="2" t="s">
        <v>895</v>
      </c>
      <c r="M12045" s="2" t="s">
        <v>882</v>
      </c>
      <c r="N12045">
        <v>0</v>
      </c>
      <c r="O12045">
        <v>400000</v>
      </c>
      <c r="P12045">
        <v>0</v>
      </c>
      <c r="Q12045" t="s">
        <v>872</v>
      </c>
      <c r="R12045" s="3">
        <v>0.37</v>
      </c>
      <c r="S12045">
        <v>0</v>
      </c>
      <c r="T12045">
        <v>0</v>
      </c>
    </row>
    <row r="12046" spans="1:20" x14ac:dyDescent="0.25">
      <c r="A12046" t="s">
        <v>83</v>
      </c>
      <c r="B12046">
        <v>2280401</v>
      </c>
      <c r="C12046" s="4" t="s">
        <v>14087</v>
      </c>
      <c r="D12046" s="4" t="s">
        <v>3763</v>
      </c>
      <c r="E12046" s="8" t="s">
        <v>3763</v>
      </c>
      <c r="F12046" t="s">
        <v>523</v>
      </c>
      <c r="G12046" t="s">
        <v>524</v>
      </c>
      <c r="H12046" t="s">
        <v>405</v>
      </c>
      <c r="I12046" t="s">
        <v>1378</v>
      </c>
      <c r="J12046" s="1" t="s">
        <v>896</v>
      </c>
      <c r="L12046" s="2" t="s">
        <v>897</v>
      </c>
      <c r="M12046" s="2" t="s">
        <v>882</v>
      </c>
      <c r="N12046">
        <v>0</v>
      </c>
      <c r="O12046">
        <v>360000</v>
      </c>
      <c r="P12046">
        <v>0</v>
      </c>
      <c r="Q12046" t="s">
        <v>872</v>
      </c>
      <c r="R12046" s="3">
        <v>0.37</v>
      </c>
      <c r="S12046">
        <v>0</v>
      </c>
      <c r="T12046">
        <v>0</v>
      </c>
    </row>
    <row r="12047" spans="1:20" x14ac:dyDescent="0.25">
      <c r="A12047" t="s">
        <v>83</v>
      </c>
      <c r="B12047">
        <v>2280401</v>
      </c>
      <c r="C12047" s="4" t="s">
        <v>14087</v>
      </c>
      <c r="D12047" s="4" t="s">
        <v>3764</v>
      </c>
      <c r="E12047" s="8" t="s">
        <v>3764</v>
      </c>
      <c r="F12047" t="s">
        <v>523</v>
      </c>
      <c r="G12047" t="s">
        <v>524</v>
      </c>
      <c r="H12047" t="s">
        <v>405</v>
      </c>
      <c r="I12047" t="s">
        <v>1378</v>
      </c>
      <c r="J12047" s="1" t="s">
        <v>898</v>
      </c>
      <c r="L12047" s="2" t="s">
        <v>899</v>
      </c>
      <c r="M12047" s="2" t="s">
        <v>882</v>
      </c>
      <c r="N12047">
        <v>10</v>
      </c>
      <c r="O12047">
        <v>250000</v>
      </c>
      <c r="P12047">
        <v>2500000</v>
      </c>
      <c r="Q12047" t="s">
        <v>872</v>
      </c>
      <c r="R12047" s="3">
        <v>0.37</v>
      </c>
      <c r="S12047">
        <v>1575000</v>
      </c>
      <c r="T12047">
        <v>925000</v>
      </c>
    </row>
    <row r="12048" spans="1:20" x14ac:dyDescent="0.25">
      <c r="A12048" t="s">
        <v>83</v>
      </c>
      <c r="B12048">
        <v>2280401</v>
      </c>
      <c r="C12048" s="4" t="s">
        <v>14087</v>
      </c>
      <c r="D12048" s="4" t="s">
        <v>3765</v>
      </c>
      <c r="E12048" s="8" t="s">
        <v>3765</v>
      </c>
      <c r="F12048" t="s">
        <v>523</v>
      </c>
      <c r="G12048" t="s">
        <v>524</v>
      </c>
      <c r="H12048" t="s">
        <v>405</v>
      </c>
      <c r="I12048" t="s">
        <v>1378</v>
      </c>
      <c r="J12048" s="1" t="s">
        <v>900</v>
      </c>
      <c r="L12048" s="2" t="s">
        <v>901</v>
      </c>
      <c r="M12048" s="2" t="s">
        <v>882</v>
      </c>
      <c r="N12048">
        <v>10</v>
      </c>
      <c r="O12048">
        <v>360000</v>
      </c>
      <c r="P12048">
        <v>3600000</v>
      </c>
      <c r="Q12048" t="s">
        <v>872</v>
      </c>
      <c r="R12048" s="3">
        <v>0.37</v>
      </c>
      <c r="S12048">
        <v>2268000</v>
      </c>
      <c r="T12048">
        <v>1332000</v>
      </c>
    </row>
    <row r="12049" spans="1:20" x14ac:dyDescent="0.25">
      <c r="A12049" t="s">
        <v>83</v>
      </c>
      <c r="B12049">
        <v>2280401</v>
      </c>
      <c r="C12049" s="4" t="s">
        <v>14087</v>
      </c>
      <c r="D12049" s="4" t="s">
        <v>3766</v>
      </c>
      <c r="E12049" s="8" t="s">
        <v>3766</v>
      </c>
      <c r="F12049" t="s">
        <v>523</v>
      </c>
      <c r="G12049" t="s">
        <v>524</v>
      </c>
      <c r="H12049" t="s">
        <v>405</v>
      </c>
      <c r="I12049" t="s">
        <v>1378</v>
      </c>
      <c r="J12049" s="1" t="s">
        <v>902</v>
      </c>
      <c r="L12049" s="2" t="s">
        <v>903</v>
      </c>
      <c r="M12049" s="2" t="s">
        <v>887</v>
      </c>
      <c r="N12049">
        <v>17</v>
      </c>
      <c r="O12049">
        <v>300000</v>
      </c>
      <c r="P12049">
        <v>5100000</v>
      </c>
      <c r="Q12049" t="s">
        <v>873</v>
      </c>
      <c r="R12049" s="3">
        <v>0.25</v>
      </c>
      <c r="S12049">
        <v>3825000</v>
      </c>
      <c r="T12049">
        <v>1275000</v>
      </c>
    </row>
    <row r="12050" spans="1:20" x14ac:dyDescent="0.25">
      <c r="A12050" t="s">
        <v>83</v>
      </c>
      <c r="B12050">
        <v>2280401</v>
      </c>
      <c r="C12050" s="4" t="s">
        <v>14087</v>
      </c>
      <c r="D12050" s="4" t="s">
        <v>3767</v>
      </c>
      <c r="E12050" s="8" t="s">
        <v>3767</v>
      </c>
      <c r="F12050" t="s">
        <v>523</v>
      </c>
      <c r="G12050" t="s">
        <v>524</v>
      </c>
      <c r="H12050" t="s">
        <v>405</v>
      </c>
      <c r="I12050" t="s">
        <v>1378</v>
      </c>
      <c r="J12050" s="1" t="s">
        <v>904</v>
      </c>
      <c r="L12050" s="2" t="s">
        <v>905</v>
      </c>
      <c r="M12050" s="2" t="s">
        <v>887</v>
      </c>
      <c r="N12050">
        <v>0</v>
      </c>
      <c r="O12050">
        <v>690000</v>
      </c>
      <c r="P12050">
        <v>0</v>
      </c>
      <c r="Q12050" t="s">
        <v>873</v>
      </c>
      <c r="R12050" s="3">
        <v>0.25</v>
      </c>
      <c r="S12050">
        <v>0</v>
      </c>
      <c r="T12050">
        <v>0</v>
      </c>
    </row>
    <row r="12051" spans="1:20" x14ac:dyDescent="0.25">
      <c r="A12051" t="s">
        <v>83</v>
      </c>
      <c r="B12051">
        <v>2280401</v>
      </c>
      <c r="C12051" s="4" t="s">
        <v>14087</v>
      </c>
      <c r="D12051" s="4" t="s">
        <v>3768</v>
      </c>
      <c r="E12051" s="8" t="s">
        <v>3768</v>
      </c>
      <c r="F12051" t="s">
        <v>523</v>
      </c>
      <c r="G12051" t="s">
        <v>524</v>
      </c>
      <c r="H12051" t="s">
        <v>405</v>
      </c>
      <c r="I12051" t="s">
        <v>1378</v>
      </c>
      <c r="J12051" s="1" t="s">
        <v>906</v>
      </c>
      <c r="L12051" s="2" t="s">
        <v>907</v>
      </c>
      <c r="M12051" s="2" t="s">
        <v>887</v>
      </c>
      <c r="N12051">
        <v>0</v>
      </c>
      <c r="O12051">
        <v>330000</v>
      </c>
      <c r="P12051">
        <v>0</v>
      </c>
      <c r="Q12051" t="s">
        <v>873</v>
      </c>
      <c r="R12051" s="3">
        <v>0.25</v>
      </c>
      <c r="S12051">
        <v>0</v>
      </c>
      <c r="T12051">
        <v>0</v>
      </c>
    </row>
    <row r="12052" spans="1:20" x14ac:dyDescent="0.25">
      <c r="A12052" t="s">
        <v>83</v>
      </c>
      <c r="B12052">
        <v>2280401</v>
      </c>
      <c r="C12052" s="4" t="s">
        <v>14087</v>
      </c>
      <c r="D12052" s="4" t="s">
        <v>3769</v>
      </c>
      <c r="E12052" s="8" t="s">
        <v>3769</v>
      </c>
      <c r="F12052" t="s">
        <v>523</v>
      </c>
      <c r="G12052" t="s">
        <v>524</v>
      </c>
      <c r="H12052" t="s">
        <v>405</v>
      </c>
      <c r="I12052" t="s">
        <v>1378</v>
      </c>
      <c r="J12052" s="1" t="s">
        <v>908</v>
      </c>
      <c r="L12052" s="2" t="s">
        <v>909</v>
      </c>
      <c r="M12052" s="2" t="s">
        <v>882</v>
      </c>
      <c r="N12052">
        <v>0</v>
      </c>
      <c r="O12052">
        <v>200000</v>
      </c>
      <c r="P12052">
        <v>0</v>
      </c>
      <c r="Q12052" t="s">
        <v>872</v>
      </c>
      <c r="R12052" s="3">
        <v>0.37</v>
      </c>
      <c r="S12052">
        <v>0</v>
      </c>
      <c r="T12052">
        <v>0</v>
      </c>
    </row>
    <row r="12053" spans="1:20" x14ac:dyDescent="0.25">
      <c r="A12053" t="s">
        <v>83</v>
      </c>
      <c r="B12053">
        <v>2280401</v>
      </c>
      <c r="C12053" s="4" t="s">
        <v>14087</v>
      </c>
      <c r="D12053" s="4" t="s">
        <v>3770</v>
      </c>
      <c r="E12053" s="8" t="s">
        <v>3770</v>
      </c>
      <c r="F12053" t="s">
        <v>523</v>
      </c>
      <c r="G12053" t="s">
        <v>524</v>
      </c>
      <c r="H12053" t="s">
        <v>405</v>
      </c>
      <c r="I12053" t="s">
        <v>1378</v>
      </c>
      <c r="J12053" s="1" t="s">
        <v>910</v>
      </c>
      <c r="L12053" s="2" t="s">
        <v>911</v>
      </c>
      <c r="M12053" s="2" t="s">
        <v>887</v>
      </c>
      <c r="N12053">
        <v>0</v>
      </c>
      <c r="O12053">
        <v>400000</v>
      </c>
      <c r="P12053">
        <v>0</v>
      </c>
      <c r="Q12053" t="s">
        <v>873</v>
      </c>
      <c r="R12053" s="3">
        <v>0.25</v>
      </c>
      <c r="S12053">
        <v>0</v>
      </c>
      <c r="T12053">
        <v>0</v>
      </c>
    </row>
    <row r="12054" spans="1:20" x14ac:dyDescent="0.25">
      <c r="A12054" t="s">
        <v>83</v>
      </c>
      <c r="B12054">
        <v>2280401</v>
      </c>
      <c r="C12054" s="4" t="s">
        <v>14087</v>
      </c>
      <c r="D12054" s="4" t="s">
        <v>3771</v>
      </c>
      <c r="E12054" s="8" t="s">
        <v>3771</v>
      </c>
      <c r="F12054" t="s">
        <v>523</v>
      </c>
      <c r="G12054" t="s">
        <v>524</v>
      </c>
      <c r="H12054" t="s">
        <v>405</v>
      </c>
      <c r="I12054" t="s">
        <v>1378</v>
      </c>
      <c r="J12054" s="1" t="s">
        <v>912</v>
      </c>
      <c r="L12054" s="2" t="s">
        <v>913</v>
      </c>
      <c r="M12054" s="2" t="s">
        <v>882</v>
      </c>
      <c r="N12054">
        <v>0</v>
      </c>
      <c r="O12054">
        <v>240000</v>
      </c>
      <c r="P12054">
        <v>0</v>
      </c>
      <c r="Q12054" t="s">
        <v>872</v>
      </c>
      <c r="R12054" s="3">
        <v>0.37</v>
      </c>
      <c r="S12054">
        <v>0</v>
      </c>
      <c r="T12054">
        <v>0</v>
      </c>
    </row>
    <row r="12055" spans="1:20" x14ac:dyDescent="0.25">
      <c r="A12055" t="s">
        <v>83</v>
      </c>
      <c r="B12055">
        <v>2280401</v>
      </c>
      <c r="C12055" s="4" t="s">
        <v>14087</v>
      </c>
      <c r="D12055" s="4" t="s">
        <v>3772</v>
      </c>
      <c r="E12055" s="8" t="s">
        <v>3772</v>
      </c>
      <c r="F12055" t="s">
        <v>523</v>
      </c>
      <c r="G12055" t="s">
        <v>524</v>
      </c>
      <c r="H12055" t="s">
        <v>405</v>
      </c>
      <c r="I12055" t="s">
        <v>1378</v>
      </c>
      <c r="J12055" s="1" t="s">
        <v>914</v>
      </c>
      <c r="L12055" s="2" t="s">
        <v>915</v>
      </c>
      <c r="M12055" s="2" t="s">
        <v>887</v>
      </c>
      <c r="N12055">
        <v>0</v>
      </c>
      <c r="O12055">
        <v>240000</v>
      </c>
      <c r="P12055">
        <v>0</v>
      </c>
      <c r="Q12055" t="s">
        <v>873</v>
      </c>
      <c r="R12055" s="3">
        <v>0.25</v>
      </c>
      <c r="S12055">
        <v>0</v>
      </c>
      <c r="T12055">
        <v>0</v>
      </c>
    </row>
    <row r="12056" spans="1:20" x14ac:dyDescent="0.25">
      <c r="A12056" t="s">
        <v>83</v>
      </c>
      <c r="B12056">
        <v>2280401</v>
      </c>
      <c r="C12056" s="4" t="s">
        <v>14087</v>
      </c>
      <c r="D12056" s="4" t="s">
        <v>3773</v>
      </c>
      <c r="E12056" s="8" t="s">
        <v>3773</v>
      </c>
      <c r="F12056" t="s">
        <v>523</v>
      </c>
      <c r="G12056" t="s">
        <v>524</v>
      </c>
      <c r="H12056" t="s">
        <v>405</v>
      </c>
      <c r="I12056" t="s">
        <v>1378</v>
      </c>
      <c r="J12056" s="1" t="s">
        <v>916</v>
      </c>
      <c r="L12056" s="2" t="s">
        <v>917</v>
      </c>
      <c r="M12056" s="2" t="s">
        <v>887</v>
      </c>
      <c r="N12056">
        <v>0</v>
      </c>
      <c r="O12056">
        <v>150000</v>
      </c>
      <c r="P12056">
        <v>0</v>
      </c>
      <c r="Q12056" t="s">
        <v>873</v>
      </c>
      <c r="R12056" s="3">
        <v>0.25</v>
      </c>
      <c r="S12056">
        <v>0</v>
      </c>
      <c r="T12056">
        <v>0</v>
      </c>
    </row>
    <row r="12057" spans="1:20" x14ac:dyDescent="0.25">
      <c r="A12057" t="s">
        <v>83</v>
      </c>
      <c r="B12057">
        <v>2280401</v>
      </c>
      <c r="C12057" s="4" t="s">
        <v>14087</v>
      </c>
      <c r="D12057" s="4" t="s">
        <v>3774</v>
      </c>
      <c r="E12057" s="8" t="s">
        <v>3774</v>
      </c>
      <c r="F12057" t="s">
        <v>523</v>
      </c>
      <c r="G12057" t="s">
        <v>524</v>
      </c>
      <c r="H12057" t="s">
        <v>405</v>
      </c>
      <c r="I12057" t="s">
        <v>1378</v>
      </c>
      <c r="J12057" s="1" t="s">
        <v>918</v>
      </c>
      <c r="L12057" s="2" t="s">
        <v>919</v>
      </c>
      <c r="M12057" s="2" t="s">
        <v>887</v>
      </c>
      <c r="N12057">
        <v>9</v>
      </c>
      <c r="O12057">
        <v>470000</v>
      </c>
      <c r="P12057">
        <v>4230000</v>
      </c>
      <c r="Q12057" t="s">
        <v>873</v>
      </c>
      <c r="R12057" s="3">
        <v>0.25</v>
      </c>
      <c r="S12057">
        <v>3172500</v>
      </c>
      <c r="T12057">
        <v>1057500</v>
      </c>
    </row>
    <row r="12058" spans="1:20" x14ac:dyDescent="0.25">
      <c r="A12058" t="s">
        <v>83</v>
      </c>
      <c r="B12058">
        <v>2280401</v>
      </c>
      <c r="C12058" s="4" t="s">
        <v>14087</v>
      </c>
      <c r="D12058" s="4" t="s">
        <v>3775</v>
      </c>
      <c r="E12058" s="8" t="s">
        <v>3775</v>
      </c>
      <c r="F12058" t="s">
        <v>523</v>
      </c>
      <c r="G12058" t="s">
        <v>524</v>
      </c>
      <c r="H12058" t="s">
        <v>405</v>
      </c>
      <c r="I12058" t="s">
        <v>1378</v>
      </c>
      <c r="J12058" s="1" t="s">
        <v>920</v>
      </c>
      <c r="L12058" s="2" t="s">
        <v>921</v>
      </c>
      <c r="M12058" s="2" t="s">
        <v>882</v>
      </c>
      <c r="N12058">
        <v>0</v>
      </c>
      <c r="O12058">
        <v>170000</v>
      </c>
      <c r="P12058">
        <v>0</v>
      </c>
      <c r="Q12058" t="s">
        <v>872</v>
      </c>
      <c r="R12058" s="3">
        <v>0.37</v>
      </c>
      <c r="S12058">
        <v>0</v>
      </c>
      <c r="T12058">
        <v>0</v>
      </c>
    </row>
    <row r="12059" spans="1:20" x14ac:dyDescent="0.25">
      <c r="A12059" t="s">
        <v>83</v>
      </c>
      <c r="B12059">
        <v>2280401</v>
      </c>
      <c r="C12059" s="4" t="s">
        <v>14087</v>
      </c>
      <c r="D12059" s="4" t="s">
        <v>3776</v>
      </c>
      <c r="E12059" s="8" t="s">
        <v>3776</v>
      </c>
      <c r="F12059" t="s">
        <v>523</v>
      </c>
      <c r="G12059" t="s">
        <v>524</v>
      </c>
      <c r="H12059" t="s">
        <v>405</v>
      </c>
      <c r="I12059" t="s">
        <v>1378</v>
      </c>
      <c r="J12059" s="1" t="s">
        <v>922</v>
      </c>
      <c r="L12059" s="2" t="s">
        <v>923</v>
      </c>
      <c r="M12059" s="2" t="s">
        <v>887</v>
      </c>
      <c r="N12059">
        <v>0</v>
      </c>
      <c r="O12059">
        <v>130000</v>
      </c>
      <c r="P12059">
        <v>0</v>
      </c>
      <c r="Q12059" t="s">
        <v>873</v>
      </c>
      <c r="R12059" s="3">
        <v>0.25</v>
      </c>
      <c r="S12059">
        <v>0</v>
      </c>
      <c r="T12059">
        <v>0</v>
      </c>
    </row>
    <row r="12060" spans="1:20" x14ac:dyDescent="0.25">
      <c r="A12060" t="s">
        <v>83</v>
      </c>
      <c r="B12060">
        <v>2280401</v>
      </c>
      <c r="C12060" s="4" t="s">
        <v>14087</v>
      </c>
      <c r="D12060" s="4" t="s">
        <v>3777</v>
      </c>
      <c r="E12060" s="8" t="s">
        <v>3777</v>
      </c>
      <c r="F12060" t="s">
        <v>523</v>
      </c>
      <c r="G12060" t="s">
        <v>524</v>
      </c>
      <c r="H12060" t="s">
        <v>405</v>
      </c>
      <c r="I12060" t="s">
        <v>1378</v>
      </c>
      <c r="J12060" s="1" t="s">
        <v>924</v>
      </c>
      <c r="L12060" s="2" t="s">
        <v>925</v>
      </c>
      <c r="M12060" s="2" t="s">
        <v>887</v>
      </c>
      <c r="N12060">
        <v>0</v>
      </c>
      <c r="O12060">
        <v>130000</v>
      </c>
      <c r="P12060">
        <v>0</v>
      </c>
      <c r="Q12060" t="s">
        <v>873</v>
      </c>
      <c r="R12060" s="3">
        <v>0.25</v>
      </c>
      <c r="S12060">
        <v>0</v>
      </c>
      <c r="T12060">
        <v>0</v>
      </c>
    </row>
    <row r="12061" spans="1:20" x14ac:dyDescent="0.25">
      <c r="A12061" t="s">
        <v>83</v>
      </c>
      <c r="B12061">
        <v>2280401</v>
      </c>
      <c r="C12061" s="4" t="s">
        <v>14087</v>
      </c>
      <c r="D12061" s="4" t="s">
        <v>3778</v>
      </c>
      <c r="E12061" s="8" t="s">
        <v>3778</v>
      </c>
      <c r="F12061" t="s">
        <v>523</v>
      </c>
      <c r="G12061" t="s">
        <v>524</v>
      </c>
      <c r="H12061" t="s">
        <v>405</v>
      </c>
      <c r="I12061" t="s">
        <v>1378</v>
      </c>
      <c r="J12061" s="1" t="s">
        <v>926</v>
      </c>
      <c r="L12061" s="2" t="s">
        <v>927</v>
      </c>
      <c r="M12061" s="2" t="s">
        <v>887</v>
      </c>
      <c r="N12061">
        <v>0</v>
      </c>
      <c r="O12061">
        <v>260000</v>
      </c>
      <c r="P12061">
        <v>0</v>
      </c>
      <c r="Q12061" t="s">
        <v>873</v>
      </c>
      <c r="R12061" s="3">
        <v>0.25</v>
      </c>
      <c r="S12061">
        <v>0</v>
      </c>
      <c r="T12061">
        <v>0</v>
      </c>
    </row>
    <row r="12062" spans="1:20" x14ac:dyDescent="0.25">
      <c r="A12062" t="s">
        <v>83</v>
      </c>
      <c r="B12062">
        <v>2280401</v>
      </c>
      <c r="C12062" s="4" t="s">
        <v>14087</v>
      </c>
      <c r="D12062" s="4" t="s">
        <v>3779</v>
      </c>
      <c r="E12062" s="8" t="s">
        <v>3779</v>
      </c>
      <c r="F12062" t="s">
        <v>523</v>
      </c>
      <c r="G12062" t="s">
        <v>524</v>
      </c>
      <c r="H12062" t="s">
        <v>405</v>
      </c>
      <c r="I12062" t="s">
        <v>1378</v>
      </c>
      <c r="J12062" s="1" t="s">
        <v>928</v>
      </c>
      <c r="L12062" s="2" t="s">
        <v>929</v>
      </c>
      <c r="M12062" s="2" t="s">
        <v>887</v>
      </c>
      <c r="N12062">
        <v>0</v>
      </c>
      <c r="O12062">
        <v>210000</v>
      </c>
      <c r="P12062">
        <v>0</v>
      </c>
      <c r="Q12062" t="s">
        <v>873</v>
      </c>
      <c r="R12062" s="3">
        <v>0.25</v>
      </c>
      <c r="S12062">
        <v>0</v>
      </c>
      <c r="T12062">
        <v>0</v>
      </c>
    </row>
    <row r="12063" spans="1:20" x14ac:dyDescent="0.25">
      <c r="A12063" t="s">
        <v>83</v>
      </c>
      <c r="B12063">
        <v>2280401</v>
      </c>
      <c r="C12063" s="4" t="s">
        <v>14087</v>
      </c>
      <c r="D12063" s="4" t="s">
        <v>3780</v>
      </c>
      <c r="E12063" s="8" t="s">
        <v>3780</v>
      </c>
      <c r="F12063" t="s">
        <v>523</v>
      </c>
      <c r="G12063" t="s">
        <v>524</v>
      </c>
      <c r="H12063" t="s">
        <v>405</v>
      </c>
      <c r="I12063" t="s">
        <v>1378</v>
      </c>
      <c r="J12063" s="1" t="s">
        <v>930</v>
      </c>
      <c r="L12063" s="2" t="s">
        <v>931</v>
      </c>
      <c r="M12063" s="2" t="s">
        <v>882</v>
      </c>
      <c r="N12063">
        <v>0</v>
      </c>
      <c r="O12063">
        <v>270000</v>
      </c>
      <c r="P12063">
        <v>0</v>
      </c>
      <c r="Q12063" t="s">
        <v>872</v>
      </c>
      <c r="R12063" s="3">
        <v>0.37</v>
      </c>
      <c r="S12063">
        <v>0</v>
      </c>
      <c r="T12063">
        <v>0</v>
      </c>
    </row>
    <row r="12064" spans="1:20" x14ac:dyDescent="0.25">
      <c r="A12064" t="s">
        <v>83</v>
      </c>
      <c r="B12064">
        <v>2280401</v>
      </c>
      <c r="C12064" s="4" t="s">
        <v>14087</v>
      </c>
      <c r="D12064" s="4" t="s">
        <v>3781</v>
      </c>
      <c r="E12064" s="8" t="s">
        <v>3781</v>
      </c>
      <c r="F12064" t="s">
        <v>523</v>
      </c>
      <c r="G12064" t="s">
        <v>524</v>
      </c>
      <c r="H12064" t="s">
        <v>405</v>
      </c>
      <c r="I12064" t="s">
        <v>1378</v>
      </c>
      <c r="J12064" s="1" t="s">
        <v>932</v>
      </c>
      <c r="L12064" s="2" t="s">
        <v>933</v>
      </c>
      <c r="M12064" s="2" t="s">
        <v>882</v>
      </c>
      <c r="N12064">
        <v>0</v>
      </c>
      <c r="O12064">
        <v>270000</v>
      </c>
      <c r="P12064">
        <v>0</v>
      </c>
      <c r="Q12064" t="s">
        <v>872</v>
      </c>
      <c r="R12064" s="3">
        <v>0.37</v>
      </c>
      <c r="S12064">
        <v>0</v>
      </c>
      <c r="T12064">
        <v>0</v>
      </c>
    </row>
    <row r="12065" spans="1:20" x14ac:dyDescent="0.25">
      <c r="A12065" t="s">
        <v>83</v>
      </c>
      <c r="B12065">
        <v>2280401</v>
      </c>
      <c r="C12065" s="4" t="s">
        <v>14087</v>
      </c>
      <c r="D12065" s="4" t="s">
        <v>3782</v>
      </c>
      <c r="E12065" s="8" t="s">
        <v>3782</v>
      </c>
      <c r="F12065" t="s">
        <v>523</v>
      </c>
      <c r="G12065" t="s">
        <v>524</v>
      </c>
      <c r="H12065" t="s">
        <v>405</v>
      </c>
      <c r="I12065" t="s">
        <v>1378</v>
      </c>
      <c r="J12065" s="1" t="s">
        <v>934</v>
      </c>
      <c r="L12065" s="2" t="s">
        <v>935</v>
      </c>
      <c r="M12065" s="2" t="s">
        <v>882</v>
      </c>
      <c r="N12065">
        <v>0</v>
      </c>
      <c r="O12065">
        <v>130000</v>
      </c>
      <c r="P12065">
        <v>0</v>
      </c>
      <c r="Q12065" t="s">
        <v>872</v>
      </c>
      <c r="R12065" s="3">
        <v>0.37</v>
      </c>
      <c r="S12065">
        <v>0</v>
      </c>
      <c r="T12065">
        <v>0</v>
      </c>
    </row>
    <row r="12066" spans="1:20" x14ac:dyDescent="0.25">
      <c r="A12066" t="s">
        <v>83</v>
      </c>
      <c r="B12066">
        <v>2280401</v>
      </c>
      <c r="C12066" s="4" t="s">
        <v>14087</v>
      </c>
      <c r="D12066" s="4" t="s">
        <v>3783</v>
      </c>
      <c r="E12066" s="8" t="s">
        <v>3783</v>
      </c>
      <c r="F12066" t="s">
        <v>523</v>
      </c>
      <c r="G12066" t="s">
        <v>524</v>
      </c>
      <c r="H12066" t="s">
        <v>405</v>
      </c>
      <c r="I12066" t="s">
        <v>1378</v>
      </c>
      <c r="J12066" s="1" t="s">
        <v>936</v>
      </c>
      <c r="L12066" s="2" t="s">
        <v>937</v>
      </c>
      <c r="M12066" s="2" t="s">
        <v>887</v>
      </c>
      <c r="N12066">
        <v>0</v>
      </c>
      <c r="O12066">
        <v>165000</v>
      </c>
      <c r="P12066">
        <v>0</v>
      </c>
      <c r="Q12066" t="s">
        <v>873</v>
      </c>
      <c r="R12066" s="3">
        <v>0.25</v>
      </c>
      <c r="S12066">
        <v>0</v>
      </c>
      <c r="T12066">
        <v>0</v>
      </c>
    </row>
    <row r="12067" spans="1:20" x14ac:dyDescent="0.25">
      <c r="A12067" t="s">
        <v>83</v>
      </c>
      <c r="B12067">
        <v>2280401</v>
      </c>
      <c r="C12067" s="4" t="s">
        <v>14087</v>
      </c>
      <c r="D12067" s="4" t="s">
        <v>3784</v>
      </c>
      <c r="E12067" s="8" t="s">
        <v>3784</v>
      </c>
      <c r="F12067" t="s">
        <v>523</v>
      </c>
      <c r="G12067" t="s">
        <v>524</v>
      </c>
      <c r="H12067" t="s">
        <v>405</v>
      </c>
      <c r="I12067" t="s">
        <v>1378</v>
      </c>
      <c r="J12067" s="1" t="s">
        <v>938</v>
      </c>
      <c r="L12067" s="2" t="s">
        <v>939</v>
      </c>
      <c r="M12067" s="2" t="s">
        <v>940</v>
      </c>
      <c r="N12067">
        <v>0</v>
      </c>
      <c r="O12067">
        <v>32000</v>
      </c>
      <c r="P12067">
        <v>0</v>
      </c>
      <c r="Q12067" t="s">
        <v>874</v>
      </c>
      <c r="R12067" s="3">
        <v>0</v>
      </c>
      <c r="S12067">
        <v>0</v>
      </c>
      <c r="T12067">
        <v>0</v>
      </c>
    </row>
    <row r="12068" spans="1:20" x14ac:dyDescent="0.25">
      <c r="A12068" t="s">
        <v>83</v>
      </c>
      <c r="B12068">
        <v>2280401</v>
      </c>
      <c r="C12068" s="4" t="s">
        <v>14087</v>
      </c>
      <c r="D12068" s="4" t="s">
        <v>3785</v>
      </c>
      <c r="E12068" s="8" t="s">
        <v>3785</v>
      </c>
      <c r="F12068" t="s">
        <v>523</v>
      </c>
      <c r="G12068" t="s">
        <v>524</v>
      </c>
      <c r="H12068" t="s">
        <v>405</v>
      </c>
      <c r="I12068" t="s">
        <v>1378</v>
      </c>
      <c r="J12068" s="1" t="s">
        <v>941</v>
      </c>
      <c r="L12068" s="2" t="s">
        <v>942</v>
      </c>
      <c r="M12068" s="2" t="s">
        <v>940</v>
      </c>
      <c r="N12068">
        <v>0</v>
      </c>
      <c r="O12068">
        <v>34000</v>
      </c>
      <c r="P12068">
        <v>0</v>
      </c>
      <c r="Q12068" t="s">
        <v>874</v>
      </c>
      <c r="R12068" s="3">
        <v>0</v>
      </c>
      <c r="S12068">
        <v>0</v>
      </c>
      <c r="T12068">
        <v>0</v>
      </c>
    </row>
    <row r="12069" spans="1:20" x14ac:dyDescent="0.25">
      <c r="A12069" t="s">
        <v>83</v>
      </c>
      <c r="B12069">
        <v>2280401</v>
      </c>
      <c r="C12069" s="4" t="s">
        <v>14087</v>
      </c>
      <c r="D12069" s="4" t="s">
        <v>3786</v>
      </c>
      <c r="E12069" s="8" t="s">
        <v>3786</v>
      </c>
      <c r="F12069" t="s">
        <v>523</v>
      </c>
      <c r="G12069" t="s">
        <v>524</v>
      </c>
      <c r="H12069" t="s">
        <v>405</v>
      </c>
      <c r="I12069" t="s">
        <v>1378</v>
      </c>
      <c r="J12069" s="1" t="s">
        <v>943</v>
      </c>
      <c r="L12069" s="2" t="s">
        <v>944</v>
      </c>
      <c r="M12069" s="2" t="s">
        <v>940</v>
      </c>
      <c r="N12069">
        <v>0</v>
      </c>
      <c r="O12069">
        <v>31000</v>
      </c>
      <c r="P12069">
        <v>0</v>
      </c>
      <c r="Q12069" t="s">
        <v>874</v>
      </c>
      <c r="R12069" s="3">
        <v>0</v>
      </c>
      <c r="S12069">
        <v>0</v>
      </c>
      <c r="T12069">
        <v>0</v>
      </c>
    </row>
    <row r="12070" spans="1:20" x14ac:dyDescent="0.25">
      <c r="A12070" t="s">
        <v>276</v>
      </c>
      <c r="B12070">
        <v>2280404</v>
      </c>
      <c r="C12070" s="4" t="s">
        <v>14087</v>
      </c>
      <c r="D12070" s="4" t="s">
        <v>9081</v>
      </c>
      <c r="E12070" s="8" t="s">
        <v>9081</v>
      </c>
      <c r="F12070" t="s">
        <v>390</v>
      </c>
      <c r="G12070" t="s">
        <v>730</v>
      </c>
      <c r="H12070" t="s">
        <v>731</v>
      </c>
      <c r="I12070" t="s">
        <v>1379</v>
      </c>
      <c r="J12070" s="1" t="s">
        <v>880</v>
      </c>
      <c r="L12070" s="2" t="s">
        <v>881</v>
      </c>
      <c r="M12070" s="2" t="s">
        <v>882</v>
      </c>
      <c r="N12070">
        <v>0</v>
      </c>
      <c r="O12070">
        <v>700000</v>
      </c>
      <c r="P12070">
        <v>0</v>
      </c>
      <c r="Q12070" t="s">
        <v>863</v>
      </c>
      <c r="R12070" s="3">
        <v>0.37</v>
      </c>
      <c r="S12070">
        <v>0</v>
      </c>
      <c r="T12070">
        <v>0</v>
      </c>
    </row>
    <row r="12071" spans="1:20" x14ac:dyDescent="0.25">
      <c r="A12071" t="s">
        <v>276</v>
      </c>
      <c r="B12071">
        <v>2280404</v>
      </c>
      <c r="C12071" s="4" t="s">
        <v>14087</v>
      </c>
      <c r="D12071" s="4" t="s">
        <v>9082</v>
      </c>
      <c r="E12071" s="8" t="s">
        <v>9082</v>
      </c>
      <c r="F12071" t="s">
        <v>390</v>
      </c>
      <c r="G12071" t="s">
        <v>730</v>
      </c>
      <c r="H12071" t="s">
        <v>731</v>
      </c>
      <c r="I12071" t="s">
        <v>1379</v>
      </c>
      <c r="J12071" s="1" t="s">
        <v>883</v>
      </c>
      <c r="L12071" s="2" t="s">
        <v>884</v>
      </c>
      <c r="M12071" s="2" t="s">
        <v>882</v>
      </c>
      <c r="N12071">
        <v>0</v>
      </c>
      <c r="O12071">
        <v>420000</v>
      </c>
      <c r="P12071">
        <v>0</v>
      </c>
      <c r="Q12071" t="s">
        <v>863</v>
      </c>
      <c r="R12071" s="3">
        <v>0.37</v>
      </c>
      <c r="S12071">
        <v>0</v>
      </c>
      <c r="T12071">
        <v>0</v>
      </c>
    </row>
    <row r="12072" spans="1:20" x14ac:dyDescent="0.25">
      <c r="A12072" t="s">
        <v>276</v>
      </c>
      <c r="B12072">
        <v>2280404</v>
      </c>
      <c r="C12072" s="4" t="s">
        <v>14087</v>
      </c>
      <c r="D12072" s="4" t="s">
        <v>9083</v>
      </c>
      <c r="E12072" s="8" t="s">
        <v>9083</v>
      </c>
      <c r="F12072" t="s">
        <v>390</v>
      </c>
      <c r="G12072" t="s">
        <v>730</v>
      </c>
      <c r="H12072" t="s">
        <v>731</v>
      </c>
      <c r="I12072" t="s">
        <v>1379</v>
      </c>
      <c r="J12072" s="1" t="s">
        <v>885</v>
      </c>
      <c r="L12072" s="2" t="s">
        <v>886</v>
      </c>
      <c r="M12072" s="2" t="s">
        <v>887</v>
      </c>
      <c r="N12072">
        <v>0</v>
      </c>
      <c r="O12072">
        <v>250000</v>
      </c>
      <c r="P12072">
        <v>0</v>
      </c>
      <c r="Q12072" t="s">
        <v>864</v>
      </c>
      <c r="R12072" s="3">
        <v>0.25</v>
      </c>
      <c r="S12072">
        <v>0</v>
      </c>
      <c r="T12072">
        <v>0</v>
      </c>
    </row>
    <row r="12073" spans="1:20" x14ac:dyDescent="0.25">
      <c r="A12073" t="s">
        <v>276</v>
      </c>
      <c r="B12073">
        <v>2280404</v>
      </c>
      <c r="C12073" s="4" t="s">
        <v>14087</v>
      </c>
      <c r="D12073" s="4" t="s">
        <v>9084</v>
      </c>
      <c r="E12073" s="8" t="s">
        <v>9084</v>
      </c>
      <c r="F12073" t="s">
        <v>390</v>
      </c>
      <c r="G12073" t="s">
        <v>730</v>
      </c>
      <c r="H12073" t="s">
        <v>731</v>
      </c>
      <c r="I12073" t="s">
        <v>1379</v>
      </c>
      <c r="J12073" s="1" t="s">
        <v>888</v>
      </c>
      <c r="L12073" s="2" t="s">
        <v>889</v>
      </c>
      <c r="M12073" s="2" t="s">
        <v>887</v>
      </c>
      <c r="N12073">
        <v>0</v>
      </c>
      <c r="O12073">
        <v>275000</v>
      </c>
      <c r="P12073">
        <v>0</v>
      </c>
      <c r="Q12073" t="s">
        <v>864</v>
      </c>
      <c r="R12073" s="3">
        <v>0.25</v>
      </c>
      <c r="S12073">
        <v>0</v>
      </c>
      <c r="T12073">
        <v>0</v>
      </c>
    </row>
    <row r="12074" spans="1:20" x14ac:dyDescent="0.25">
      <c r="A12074" t="s">
        <v>276</v>
      </c>
      <c r="B12074">
        <v>2280404</v>
      </c>
      <c r="C12074" s="4" t="s">
        <v>14087</v>
      </c>
      <c r="D12074" s="4" t="s">
        <v>9085</v>
      </c>
      <c r="E12074" s="8" t="s">
        <v>9085</v>
      </c>
      <c r="F12074" t="s">
        <v>390</v>
      </c>
      <c r="G12074" t="s">
        <v>730</v>
      </c>
      <c r="H12074" t="s">
        <v>731</v>
      </c>
      <c r="I12074" t="s">
        <v>1379</v>
      </c>
      <c r="J12074" s="1" t="s">
        <v>890</v>
      </c>
      <c r="L12074" s="2" t="s">
        <v>891</v>
      </c>
      <c r="M12074" s="2" t="s">
        <v>882</v>
      </c>
      <c r="N12074">
        <v>0</v>
      </c>
      <c r="O12074">
        <v>150000</v>
      </c>
      <c r="P12074">
        <v>0</v>
      </c>
      <c r="Q12074" t="s">
        <v>863</v>
      </c>
      <c r="R12074" s="3">
        <v>0.37</v>
      </c>
      <c r="S12074">
        <v>0</v>
      </c>
      <c r="T12074">
        <v>0</v>
      </c>
    </row>
    <row r="12075" spans="1:20" x14ac:dyDescent="0.25">
      <c r="A12075" t="s">
        <v>276</v>
      </c>
      <c r="B12075">
        <v>2280404</v>
      </c>
      <c r="C12075" s="4" t="s">
        <v>14087</v>
      </c>
      <c r="D12075" s="4" t="s">
        <v>9086</v>
      </c>
      <c r="E12075" s="8" t="s">
        <v>9086</v>
      </c>
      <c r="F12075" t="s">
        <v>390</v>
      </c>
      <c r="G12075" t="s">
        <v>730</v>
      </c>
      <c r="H12075" t="s">
        <v>731</v>
      </c>
      <c r="I12075" t="s">
        <v>1379</v>
      </c>
      <c r="J12075" s="1" t="s">
        <v>892</v>
      </c>
      <c r="L12075" s="2" t="s">
        <v>893</v>
      </c>
      <c r="M12075" s="2" t="s">
        <v>882</v>
      </c>
      <c r="N12075">
        <v>0</v>
      </c>
      <c r="O12075">
        <v>300000</v>
      </c>
      <c r="P12075">
        <v>0</v>
      </c>
      <c r="Q12075" t="s">
        <v>863</v>
      </c>
      <c r="R12075" s="3">
        <v>0.37</v>
      </c>
      <c r="S12075">
        <v>0</v>
      </c>
      <c r="T12075">
        <v>0</v>
      </c>
    </row>
    <row r="12076" spans="1:20" x14ac:dyDescent="0.25">
      <c r="A12076" t="s">
        <v>276</v>
      </c>
      <c r="B12076">
        <v>2280404</v>
      </c>
      <c r="C12076" s="4" t="s">
        <v>14087</v>
      </c>
      <c r="D12076" s="4" t="s">
        <v>9087</v>
      </c>
      <c r="E12076" s="8" t="s">
        <v>9087</v>
      </c>
      <c r="F12076" t="s">
        <v>390</v>
      </c>
      <c r="G12076" t="s">
        <v>730</v>
      </c>
      <c r="H12076" t="s">
        <v>731</v>
      </c>
      <c r="I12076" t="s">
        <v>1379</v>
      </c>
      <c r="J12076" s="1" t="s">
        <v>894</v>
      </c>
      <c r="L12076" s="2" t="s">
        <v>895</v>
      </c>
      <c r="M12076" s="2" t="s">
        <v>882</v>
      </c>
      <c r="N12076">
        <v>10</v>
      </c>
      <c r="O12076">
        <v>400000</v>
      </c>
      <c r="P12076">
        <v>4000000</v>
      </c>
      <c r="Q12076" t="s">
        <v>863</v>
      </c>
      <c r="R12076" s="3">
        <v>0.37</v>
      </c>
      <c r="S12076">
        <v>2520000</v>
      </c>
      <c r="T12076">
        <v>1480000</v>
      </c>
    </row>
    <row r="12077" spans="1:20" x14ac:dyDescent="0.25">
      <c r="A12077" t="s">
        <v>276</v>
      </c>
      <c r="B12077">
        <v>2280404</v>
      </c>
      <c r="C12077" s="4" t="s">
        <v>14087</v>
      </c>
      <c r="D12077" s="4" t="s">
        <v>9088</v>
      </c>
      <c r="E12077" s="8" t="s">
        <v>9088</v>
      </c>
      <c r="F12077" t="s">
        <v>390</v>
      </c>
      <c r="G12077" t="s">
        <v>730</v>
      </c>
      <c r="H12077" t="s">
        <v>731</v>
      </c>
      <c r="I12077" t="s">
        <v>1379</v>
      </c>
      <c r="J12077" s="1" t="s">
        <v>896</v>
      </c>
      <c r="L12077" s="2" t="s">
        <v>897</v>
      </c>
      <c r="M12077" s="2" t="s">
        <v>882</v>
      </c>
      <c r="N12077">
        <v>15</v>
      </c>
      <c r="O12077">
        <v>360000</v>
      </c>
      <c r="P12077">
        <v>5400000</v>
      </c>
      <c r="Q12077" t="s">
        <v>863</v>
      </c>
      <c r="R12077" s="3">
        <v>0.37</v>
      </c>
      <c r="S12077">
        <v>3402000</v>
      </c>
      <c r="T12077">
        <v>1998000</v>
      </c>
    </row>
    <row r="12078" spans="1:20" x14ac:dyDescent="0.25">
      <c r="A12078" t="s">
        <v>276</v>
      </c>
      <c r="B12078">
        <v>2280404</v>
      </c>
      <c r="C12078" s="4" t="s">
        <v>14087</v>
      </c>
      <c r="D12078" s="4" t="s">
        <v>9089</v>
      </c>
      <c r="E12078" s="8" t="s">
        <v>9089</v>
      </c>
      <c r="F12078" t="s">
        <v>390</v>
      </c>
      <c r="G12078" t="s">
        <v>730</v>
      </c>
      <c r="H12078" t="s">
        <v>731</v>
      </c>
      <c r="I12078" t="s">
        <v>1379</v>
      </c>
      <c r="J12078" s="1" t="s">
        <v>898</v>
      </c>
      <c r="L12078" s="2" t="s">
        <v>899</v>
      </c>
      <c r="M12078" s="2" t="s">
        <v>882</v>
      </c>
      <c r="N12078">
        <v>0</v>
      </c>
      <c r="O12078">
        <v>250000</v>
      </c>
      <c r="P12078">
        <v>0</v>
      </c>
      <c r="Q12078" t="s">
        <v>863</v>
      </c>
      <c r="R12078" s="3">
        <v>0.37</v>
      </c>
      <c r="S12078">
        <v>0</v>
      </c>
      <c r="T12078">
        <v>0</v>
      </c>
    </row>
    <row r="12079" spans="1:20" x14ac:dyDescent="0.25">
      <c r="A12079" t="s">
        <v>276</v>
      </c>
      <c r="B12079">
        <v>2280404</v>
      </c>
      <c r="C12079" s="4" t="s">
        <v>14087</v>
      </c>
      <c r="D12079" s="4" t="s">
        <v>9090</v>
      </c>
      <c r="E12079" s="8" t="s">
        <v>9090</v>
      </c>
      <c r="F12079" t="s">
        <v>390</v>
      </c>
      <c r="G12079" t="s">
        <v>730</v>
      </c>
      <c r="H12079" t="s">
        <v>731</v>
      </c>
      <c r="I12079" t="s">
        <v>1379</v>
      </c>
      <c r="J12079" s="1" t="s">
        <v>900</v>
      </c>
      <c r="L12079" s="2" t="s">
        <v>901</v>
      </c>
      <c r="M12079" s="2" t="s">
        <v>882</v>
      </c>
      <c r="N12079">
        <v>0</v>
      </c>
      <c r="O12079">
        <v>360000</v>
      </c>
      <c r="P12079">
        <v>0</v>
      </c>
      <c r="Q12079" t="s">
        <v>863</v>
      </c>
      <c r="R12079" s="3">
        <v>0.37</v>
      </c>
      <c r="S12079">
        <v>0</v>
      </c>
      <c r="T12079">
        <v>0</v>
      </c>
    </row>
    <row r="12080" spans="1:20" x14ac:dyDescent="0.25">
      <c r="A12080" t="s">
        <v>276</v>
      </c>
      <c r="B12080">
        <v>2280404</v>
      </c>
      <c r="C12080" s="4" t="s">
        <v>14087</v>
      </c>
      <c r="D12080" s="4" t="s">
        <v>9091</v>
      </c>
      <c r="E12080" s="8" t="s">
        <v>9091</v>
      </c>
      <c r="F12080" t="s">
        <v>390</v>
      </c>
      <c r="G12080" t="s">
        <v>730</v>
      </c>
      <c r="H12080" t="s">
        <v>731</v>
      </c>
      <c r="I12080" t="s">
        <v>1379</v>
      </c>
      <c r="J12080" s="1" t="s">
        <v>902</v>
      </c>
      <c r="L12080" s="2" t="s">
        <v>903</v>
      </c>
      <c r="M12080" s="2" t="s">
        <v>887</v>
      </c>
      <c r="N12080">
        <v>20</v>
      </c>
      <c r="O12080">
        <v>300000</v>
      </c>
      <c r="P12080">
        <v>6000000</v>
      </c>
      <c r="Q12080" t="s">
        <v>864</v>
      </c>
      <c r="R12080" s="3">
        <v>0.25</v>
      </c>
      <c r="S12080">
        <v>4500000</v>
      </c>
      <c r="T12080">
        <v>1500000</v>
      </c>
    </row>
    <row r="12081" spans="1:20" x14ac:dyDescent="0.25">
      <c r="A12081" t="s">
        <v>276</v>
      </c>
      <c r="B12081">
        <v>2280404</v>
      </c>
      <c r="C12081" s="4" t="s">
        <v>14087</v>
      </c>
      <c r="D12081" s="4" t="s">
        <v>9092</v>
      </c>
      <c r="E12081" s="8" t="s">
        <v>9092</v>
      </c>
      <c r="F12081" t="s">
        <v>390</v>
      </c>
      <c r="G12081" t="s">
        <v>730</v>
      </c>
      <c r="H12081" t="s">
        <v>731</v>
      </c>
      <c r="I12081" t="s">
        <v>1379</v>
      </c>
      <c r="J12081" s="1" t="s">
        <v>904</v>
      </c>
      <c r="L12081" s="2" t="s">
        <v>905</v>
      </c>
      <c r="M12081" s="2" t="s">
        <v>887</v>
      </c>
      <c r="N12081">
        <v>20</v>
      </c>
      <c r="O12081">
        <v>690000</v>
      </c>
      <c r="P12081">
        <v>13800000</v>
      </c>
      <c r="Q12081" t="s">
        <v>864</v>
      </c>
      <c r="R12081" s="3">
        <v>0.25</v>
      </c>
      <c r="S12081">
        <v>10350000</v>
      </c>
      <c r="T12081">
        <v>3450000</v>
      </c>
    </row>
    <row r="12082" spans="1:20" x14ac:dyDescent="0.25">
      <c r="A12082" t="s">
        <v>276</v>
      </c>
      <c r="B12082">
        <v>2280404</v>
      </c>
      <c r="C12082" s="4" t="s">
        <v>14087</v>
      </c>
      <c r="D12082" s="4" t="s">
        <v>9093</v>
      </c>
      <c r="E12082" s="8" t="s">
        <v>9093</v>
      </c>
      <c r="F12082" t="s">
        <v>390</v>
      </c>
      <c r="G12082" t="s">
        <v>730</v>
      </c>
      <c r="H12082" t="s">
        <v>731</v>
      </c>
      <c r="I12082" t="s">
        <v>1379</v>
      </c>
      <c r="J12082" s="1" t="s">
        <v>906</v>
      </c>
      <c r="L12082" s="2" t="s">
        <v>907</v>
      </c>
      <c r="M12082" s="2" t="s">
        <v>887</v>
      </c>
      <c r="N12082">
        <v>0</v>
      </c>
      <c r="O12082">
        <v>330000</v>
      </c>
      <c r="P12082">
        <v>0</v>
      </c>
      <c r="Q12082" t="s">
        <v>864</v>
      </c>
      <c r="R12082" s="3">
        <v>0.25</v>
      </c>
      <c r="S12082">
        <v>0</v>
      </c>
      <c r="T12082">
        <v>0</v>
      </c>
    </row>
    <row r="12083" spans="1:20" x14ac:dyDescent="0.25">
      <c r="A12083" t="s">
        <v>276</v>
      </c>
      <c r="B12083">
        <v>2280404</v>
      </c>
      <c r="C12083" s="4" t="s">
        <v>14087</v>
      </c>
      <c r="D12083" s="4" t="s">
        <v>9094</v>
      </c>
      <c r="E12083" s="8" t="s">
        <v>9094</v>
      </c>
      <c r="F12083" t="s">
        <v>390</v>
      </c>
      <c r="G12083" t="s">
        <v>730</v>
      </c>
      <c r="H12083" t="s">
        <v>731</v>
      </c>
      <c r="I12083" t="s">
        <v>1379</v>
      </c>
      <c r="J12083" s="1" t="s">
        <v>908</v>
      </c>
      <c r="L12083" s="2" t="s">
        <v>909</v>
      </c>
      <c r="M12083" s="2" t="s">
        <v>882</v>
      </c>
      <c r="N12083">
        <v>18</v>
      </c>
      <c r="O12083">
        <v>200000</v>
      </c>
      <c r="P12083">
        <v>3600000</v>
      </c>
      <c r="Q12083" t="s">
        <v>863</v>
      </c>
      <c r="R12083" s="3">
        <v>0.37</v>
      </c>
      <c r="S12083">
        <v>2268000</v>
      </c>
      <c r="T12083">
        <v>1332000</v>
      </c>
    </row>
    <row r="12084" spans="1:20" x14ac:dyDescent="0.25">
      <c r="A12084" t="s">
        <v>276</v>
      </c>
      <c r="B12084">
        <v>2280404</v>
      </c>
      <c r="C12084" s="4" t="s">
        <v>14087</v>
      </c>
      <c r="D12084" s="4" t="s">
        <v>9095</v>
      </c>
      <c r="E12084" s="8" t="s">
        <v>9095</v>
      </c>
      <c r="F12084" t="s">
        <v>390</v>
      </c>
      <c r="G12084" t="s">
        <v>730</v>
      </c>
      <c r="H12084" t="s">
        <v>731</v>
      </c>
      <c r="I12084" t="s">
        <v>1379</v>
      </c>
      <c r="J12084" s="1" t="s">
        <v>910</v>
      </c>
      <c r="L12084" s="2" t="s">
        <v>911</v>
      </c>
      <c r="M12084" s="2" t="s">
        <v>887</v>
      </c>
      <c r="N12084">
        <v>20</v>
      </c>
      <c r="O12084">
        <v>400000</v>
      </c>
      <c r="P12084">
        <v>8000000</v>
      </c>
      <c r="Q12084" t="s">
        <v>864</v>
      </c>
      <c r="R12084" s="3">
        <v>0.25</v>
      </c>
      <c r="S12084">
        <v>6000000</v>
      </c>
      <c r="T12084">
        <v>2000000</v>
      </c>
    </row>
    <row r="12085" spans="1:20" x14ac:dyDescent="0.25">
      <c r="A12085" t="s">
        <v>276</v>
      </c>
      <c r="B12085">
        <v>2280404</v>
      </c>
      <c r="C12085" s="4" t="s">
        <v>14087</v>
      </c>
      <c r="D12085" s="4" t="s">
        <v>9096</v>
      </c>
      <c r="E12085" s="8" t="s">
        <v>9096</v>
      </c>
      <c r="F12085" t="s">
        <v>390</v>
      </c>
      <c r="G12085" t="s">
        <v>730</v>
      </c>
      <c r="H12085" t="s">
        <v>731</v>
      </c>
      <c r="I12085" t="s">
        <v>1379</v>
      </c>
      <c r="J12085" s="1" t="s">
        <v>912</v>
      </c>
      <c r="L12085" s="2" t="s">
        <v>913</v>
      </c>
      <c r="M12085" s="2" t="s">
        <v>882</v>
      </c>
      <c r="N12085">
        <v>20</v>
      </c>
      <c r="O12085">
        <v>240000</v>
      </c>
      <c r="P12085">
        <v>4800000</v>
      </c>
      <c r="Q12085" t="s">
        <v>863</v>
      </c>
      <c r="R12085" s="3">
        <v>0.37</v>
      </c>
      <c r="S12085">
        <v>3024000</v>
      </c>
      <c r="T12085">
        <v>1776000</v>
      </c>
    </row>
    <row r="12086" spans="1:20" x14ac:dyDescent="0.25">
      <c r="A12086" t="s">
        <v>276</v>
      </c>
      <c r="B12086">
        <v>2280404</v>
      </c>
      <c r="C12086" s="4" t="s">
        <v>14087</v>
      </c>
      <c r="D12086" s="4" t="s">
        <v>9097</v>
      </c>
      <c r="E12086" s="8" t="s">
        <v>9097</v>
      </c>
      <c r="F12086" t="s">
        <v>390</v>
      </c>
      <c r="G12086" t="s">
        <v>730</v>
      </c>
      <c r="H12086" t="s">
        <v>731</v>
      </c>
      <c r="I12086" t="s">
        <v>1379</v>
      </c>
      <c r="J12086" s="1" t="s">
        <v>914</v>
      </c>
      <c r="L12086" s="2" t="s">
        <v>915</v>
      </c>
      <c r="M12086" s="2" t="s">
        <v>887</v>
      </c>
      <c r="N12086">
        <v>20</v>
      </c>
      <c r="O12086">
        <v>240000</v>
      </c>
      <c r="P12086">
        <v>4800000</v>
      </c>
      <c r="Q12086" t="s">
        <v>864</v>
      </c>
      <c r="R12086" s="3">
        <v>0.25</v>
      </c>
      <c r="S12086">
        <v>3600000</v>
      </c>
      <c r="T12086">
        <v>1200000</v>
      </c>
    </row>
    <row r="12087" spans="1:20" x14ac:dyDescent="0.25">
      <c r="A12087" t="s">
        <v>276</v>
      </c>
      <c r="B12087">
        <v>2280404</v>
      </c>
      <c r="C12087" s="4" t="s">
        <v>14087</v>
      </c>
      <c r="D12087" s="4" t="s">
        <v>9098</v>
      </c>
      <c r="E12087" s="8" t="s">
        <v>9098</v>
      </c>
      <c r="F12087" t="s">
        <v>390</v>
      </c>
      <c r="G12087" t="s">
        <v>730</v>
      </c>
      <c r="H12087" t="s">
        <v>731</v>
      </c>
      <c r="I12087" t="s">
        <v>1379</v>
      </c>
      <c r="J12087" s="1" t="s">
        <v>916</v>
      </c>
      <c r="L12087" s="2" t="s">
        <v>917</v>
      </c>
      <c r="M12087" s="2" t="s">
        <v>887</v>
      </c>
      <c r="N12087">
        <v>0</v>
      </c>
      <c r="O12087">
        <v>150000</v>
      </c>
      <c r="P12087">
        <v>0</v>
      </c>
      <c r="Q12087" t="s">
        <v>864</v>
      </c>
      <c r="R12087" s="3">
        <v>0.25</v>
      </c>
      <c r="S12087">
        <v>0</v>
      </c>
      <c r="T12087">
        <v>0</v>
      </c>
    </row>
    <row r="12088" spans="1:20" x14ac:dyDescent="0.25">
      <c r="A12088" t="s">
        <v>276</v>
      </c>
      <c r="B12088">
        <v>2280404</v>
      </c>
      <c r="C12088" s="4" t="s">
        <v>14087</v>
      </c>
      <c r="D12088" s="4" t="s">
        <v>9099</v>
      </c>
      <c r="E12088" s="8" t="s">
        <v>9099</v>
      </c>
      <c r="F12088" t="s">
        <v>390</v>
      </c>
      <c r="G12088" t="s">
        <v>730</v>
      </c>
      <c r="H12088" t="s">
        <v>731</v>
      </c>
      <c r="I12088" t="s">
        <v>1379</v>
      </c>
      <c r="J12088" s="1" t="s">
        <v>918</v>
      </c>
      <c r="L12088" s="2" t="s">
        <v>919</v>
      </c>
      <c r="M12088" s="2" t="s">
        <v>887</v>
      </c>
      <c r="N12088">
        <v>25</v>
      </c>
      <c r="O12088">
        <v>470000</v>
      </c>
      <c r="P12088">
        <v>11750000</v>
      </c>
      <c r="Q12088" t="s">
        <v>864</v>
      </c>
      <c r="R12088" s="3">
        <v>0.25</v>
      </c>
      <c r="S12088">
        <v>8812500</v>
      </c>
      <c r="T12088">
        <v>2937500</v>
      </c>
    </row>
    <row r="12089" spans="1:20" x14ac:dyDescent="0.25">
      <c r="A12089" t="s">
        <v>276</v>
      </c>
      <c r="B12089">
        <v>2280404</v>
      </c>
      <c r="C12089" s="4" t="s">
        <v>14087</v>
      </c>
      <c r="D12089" s="4" t="s">
        <v>9100</v>
      </c>
      <c r="E12089" s="8" t="s">
        <v>9100</v>
      </c>
      <c r="F12089" t="s">
        <v>390</v>
      </c>
      <c r="G12089" t="s">
        <v>730</v>
      </c>
      <c r="H12089" t="s">
        <v>731</v>
      </c>
      <c r="I12089" t="s">
        <v>1379</v>
      </c>
      <c r="J12089" s="1" t="s">
        <v>920</v>
      </c>
      <c r="L12089" s="2" t="s">
        <v>921</v>
      </c>
      <c r="M12089" s="2" t="s">
        <v>882</v>
      </c>
      <c r="N12089">
        <v>0</v>
      </c>
      <c r="O12089">
        <v>170000</v>
      </c>
      <c r="P12089">
        <v>0</v>
      </c>
      <c r="Q12089" t="s">
        <v>863</v>
      </c>
      <c r="R12089" s="3">
        <v>0.37</v>
      </c>
      <c r="S12089">
        <v>0</v>
      </c>
      <c r="T12089">
        <v>0</v>
      </c>
    </row>
    <row r="12090" spans="1:20" x14ac:dyDescent="0.25">
      <c r="A12090" t="s">
        <v>276</v>
      </c>
      <c r="B12090">
        <v>2280404</v>
      </c>
      <c r="C12090" s="4" t="s">
        <v>14087</v>
      </c>
      <c r="D12090" s="4" t="s">
        <v>9101</v>
      </c>
      <c r="E12090" s="8" t="s">
        <v>9101</v>
      </c>
      <c r="F12090" t="s">
        <v>390</v>
      </c>
      <c r="G12090" t="s">
        <v>730</v>
      </c>
      <c r="H12090" t="s">
        <v>731</v>
      </c>
      <c r="I12090" t="s">
        <v>1379</v>
      </c>
      <c r="J12090" s="1" t="s">
        <v>922</v>
      </c>
      <c r="L12090" s="2" t="s">
        <v>923</v>
      </c>
      <c r="M12090" s="2" t="s">
        <v>887</v>
      </c>
      <c r="N12090">
        <v>0</v>
      </c>
      <c r="O12090">
        <v>130000</v>
      </c>
      <c r="P12090">
        <v>0</v>
      </c>
      <c r="Q12090" t="s">
        <v>864</v>
      </c>
      <c r="R12090" s="3">
        <v>0.25</v>
      </c>
      <c r="S12090">
        <v>0</v>
      </c>
      <c r="T12090">
        <v>0</v>
      </c>
    </row>
    <row r="12091" spans="1:20" x14ac:dyDescent="0.25">
      <c r="A12091" t="s">
        <v>276</v>
      </c>
      <c r="B12091">
        <v>2280404</v>
      </c>
      <c r="C12091" s="4" t="s">
        <v>14087</v>
      </c>
      <c r="D12091" s="4" t="s">
        <v>9102</v>
      </c>
      <c r="E12091" s="8" t="s">
        <v>9102</v>
      </c>
      <c r="F12091" t="s">
        <v>390</v>
      </c>
      <c r="G12091" t="s">
        <v>730</v>
      </c>
      <c r="H12091" t="s">
        <v>731</v>
      </c>
      <c r="I12091" t="s">
        <v>1379</v>
      </c>
      <c r="J12091" s="1" t="s">
        <v>924</v>
      </c>
      <c r="L12091" s="2" t="s">
        <v>925</v>
      </c>
      <c r="M12091" s="2" t="s">
        <v>887</v>
      </c>
      <c r="N12091">
        <v>0</v>
      </c>
      <c r="O12091">
        <v>130000</v>
      </c>
      <c r="P12091">
        <v>0</v>
      </c>
      <c r="Q12091" t="s">
        <v>864</v>
      </c>
      <c r="R12091" s="3">
        <v>0.25</v>
      </c>
      <c r="S12091">
        <v>0</v>
      </c>
      <c r="T12091">
        <v>0</v>
      </c>
    </row>
    <row r="12092" spans="1:20" x14ac:dyDescent="0.25">
      <c r="A12092" t="s">
        <v>276</v>
      </c>
      <c r="B12092">
        <v>2280404</v>
      </c>
      <c r="C12092" s="4" t="s">
        <v>14087</v>
      </c>
      <c r="D12092" s="4" t="s">
        <v>9103</v>
      </c>
      <c r="E12092" s="8" t="s">
        <v>9103</v>
      </c>
      <c r="F12092" t="s">
        <v>390</v>
      </c>
      <c r="G12092" t="s">
        <v>730</v>
      </c>
      <c r="H12092" t="s">
        <v>731</v>
      </c>
      <c r="I12092" t="s">
        <v>1379</v>
      </c>
      <c r="J12092" s="1" t="s">
        <v>926</v>
      </c>
      <c r="L12092" s="2" t="s">
        <v>927</v>
      </c>
      <c r="M12092" s="2" t="s">
        <v>887</v>
      </c>
      <c r="N12092">
        <v>0</v>
      </c>
      <c r="O12092">
        <v>260000</v>
      </c>
      <c r="P12092">
        <v>0</v>
      </c>
      <c r="Q12092" t="s">
        <v>864</v>
      </c>
      <c r="R12092" s="3">
        <v>0.25</v>
      </c>
      <c r="S12092">
        <v>0</v>
      </c>
      <c r="T12092">
        <v>0</v>
      </c>
    </row>
    <row r="12093" spans="1:20" x14ac:dyDescent="0.25">
      <c r="A12093" t="s">
        <v>276</v>
      </c>
      <c r="B12093">
        <v>2280404</v>
      </c>
      <c r="C12093" s="4" t="s">
        <v>14087</v>
      </c>
      <c r="D12093" s="4" t="s">
        <v>9104</v>
      </c>
      <c r="E12093" s="8" t="s">
        <v>9104</v>
      </c>
      <c r="F12093" t="s">
        <v>390</v>
      </c>
      <c r="G12093" t="s">
        <v>730</v>
      </c>
      <c r="H12093" t="s">
        <v>731</v>
      </c>
      <c r="I12093" t="s">
        <v>1379</v>
      </c>
      <c r="J12093" s="1" t="s">
        <v>928</v>
      </c>
      <c r="L12093" s="2" t="s">
        <v>929</v>
      </c>
      <c r="M12093" s="2" t="s">
        <v>887</v>
      </c>
      <c r="N12093">
        <v>0</v>
      </c>
      <c r="O12093">
        <v>210000</v>
      </c>
      <c r="P12093">
        <v>0</v>
      </c>
      <c r="Q12093" t="s">
        <v>864</v>
      </c>
      <c r="R12093" s="3">
        <v>0.25</v>
      </c>
      <c r="S12093">
        <v>0</v>
      </c>
      <c r="T12093">
        <v>0</v>
      </c>
    </row>
    <row r="12094" spans="1:20" x14ac:dyDescent="0.25">
      <c r="A12094" t="s">
        <v>276</v>
      </c>
      <c r="B12094">
        <v>2280404</v>
      </c>
      <c r="C12094" s="4" t="s">
        <v>14087</v>
      </c>
      <c r="D12094" s="4" t="s">
        <v>9105</v>
      </c>
      <c r="E12094" s="8" t="s">
        <v>9105</v>
      </c>
      <c r="F12094" t="s">
        <v>390</v>
      </c>
      <c r="G12094" t="s">
        <v>730</v>
      </c>
      <c r="H12094" t="s">
        <v>731</v>
      </c>
      <c r="I12094" t="s">
        <v>1379</v>
      </c>
      <c r="J12094" s="1" t="s">
        <v>930</v>
      </c>
      <c r="L12094" s="2" t="s">
        <v>931</v>
      </c>
      <c r="M12094" s="2" t="s">
        <v>882</v>
      </c>
      <c r="N12094">
        <v>0</v>
      </c>
      <c r="O12094">
        <v>270000</v>
      </c>
      <c r="P12094">
        <v>0</v>
      </c>
      <c r="Q12094" t="s">
        <v>863</v>
      </c>
      <c r="R12094" s="3">
        <v>0.37</v>
      </c>
      <c r="S12094">
        <v>0</v>
      </c>
      <c r="T12094">
        <v>0</v>
      </c>
    </row>
    <row r="12095" spans="1:20" x14ac:dyDescent="0.25">
      <c r="A12095" t="s">
        <v>276</v>
      </c>
      <c r="B12095">
        <v>2280404</v>
      </c>
      <c r="C12095" s="4" t="s">
        <v>14087</v>
      </c>
      <c r="D12095" s="4" t="s">
        <v>9106</v>
      </c>
      <c r="E12095" s="8" t="s">
        <v>9106</v>
      </c>
      <c r="F12095" t="s">
        <v>390</v>
      </c>
      <c r="G12095" t="s">
        <v>730</v>
      </c>
      <c r="H12095" t="s">
        <v>731</v>
      </c>
      <c r="I12095" t="s">
        <v>1379</v>
      </c>
      <c r="J12095" s="1" t="s">
        <v>932</v>
      </c>
      <c r="L12095" s="2" t="s">
        <v>933</v>
      </c>
      <c r="M12095" s="2" t="s">
        <v>882</v>
      </c>
      <c r="N12095">
        <v>0</v>
      </c>
      <c r="O12095">
        <v>270000</v>
      </c>
      <c r="P12095">
        <v>0</v>
      </c>
      <c r="Q12095" t="s">
        <v>863</v>
      </c>
      <c r="R12095" s="3">
        <v>0.37</v>
      </c>
      <c r="S12095">
        <v>0</v>
      </c>
      <c r="T12095">
        <v>0</v>
      </c>
    </row>
    <row r="12096" spans="1:20" x14ac:dyDescent="0.25">
      <c r="A12096" t="s">
        <v>276</v>
      </c>
      <c r="B12096">
        <v>2280404</v>
      </c>
      <c r="C12096" s="4" t="s">
        <v>14087</v>
      </c>
      <c r="D12096" s="4" t="s">
        <v>9107</v>
      </c>
      <c r="E12096" s="8" t="s">
        <v>9107</v>
      </c>
      <c r="F12096" t="s">
        <v>390</v>
      </c>
      <c r="G12096" t="s">
        <v>730</v>
      </c>
      <c r="H12096" t="s">
        <v>731</v>
      </c>
      <c r="I12096" t="s">
        <v>1379</v>
      </c>
      <c r="J12096" s="1" t="s">
        <v>934</v>
      </c>
      <c r="L12096" s="2" t="s">
        <v>935</v>
      </c>
      <c r="M12096" s="2" t="s">
        <v>882</v>
      </c>
      <c r="N12096">
        <v>0</v>
      </c>
      <c r="O12096">
        <v>130000</v>
      </c>
      <c r="P12096">
        <v>0</v>
      </c>
      <c r="Q12096" t="s">
        <v>863</v>
      </c>
      <c r="R12096" s="3">
        <v>0.37</v>
      </c>
      <c r="S12096">
        <v>0</v>
      </c>
      <c r="T12096">
        <v>0</v>
      </c>
    </row>
    <row r="12097" spans="1:20" x14ac:dyDescent="0.25">
      <c r="A12097" t="s">
        <v>276</v>
      </c>
      <c r="B12097">
        <v>2280404</v>
      </c>
      <c r="C12097" s="4" t="s">
        <v>14087</v>
      </c>
      <c r="D12097" s="4" t="s">
        <v>9108</v>
      </c>
      <c r="E12097" s="8" t="s">
        <v>9108</v>
      </c>
      <c r="F12097" t="s">
        <v>390</v>
      </c>
      <c r="G12097" t="s">
        <v>730</v>
      </c>
      <c r="H12097" t="s">
        <v>731</v>
      </c>
      <c r="I12097" t="s">
        <v>1379</v>
      </c>
      <c r="J12097" s="1" t="s">
        <v>936</v>
      </c>
      <c r="L12097" s="2" t="s">
        <v>937</v>
      </c>
      <c r="M12097" s="2" t="s">
        <v>887</v>
      </c>
      <c r="N12097">
        <v>0</v>
      </c>
      <c r="O12097">
        <v>165000</v>
      </c>
      <c r="P12097">
        <v>0</v>
      </c>
      <c r="Q12097" t="s">
        <v>864</v>
      </c>
      <c r="R12097" s="3">
        <v>0.25</v>
      </c>
      <c r="S12097">
        <v>0</v>
      </c>
      <c r="T12097">
        <v>0</v>
      </c>
    </row>
    <row r="12098" spans="1:20" x14ac:dyDescent="0.25">
      <c r="A12098" t="s">
        <v>276</v>
      </c>
      <c r="B12098">
        <v>2280404</v>
      </c>
      <c r="C12098" s="4" t="s">
        <v>14087</v>
      </c>
      <c r="D12098" s="4" t="s">
        <v>9109</v>
      </c>
      <c r="E12098" s="8" t="s">
        <v>9109</v>
      </c>
      <c r="F12098" t="s">
        <v>390</v>
      </c>
      <c r="G12098" t="s">
        <v>730</v>
      </c>
      <c r="H12098" t="s">
        <v>731</v>
      </c>
      <c r="I12098" t="s">
        <v>1379</v>
      </c>
      <c r="J12098" s="1" t="s">
        <v>938</v>
      </c>
      <c r="L12098" s="2" t="s">
        <v>939</v>
      </c>
      <c r="M12098" s="2" t="s">
        <v>940</v>
      </c>
      <c r="N12098">
        <v>0</v>
      </c>
      <c r="O12098">
        <v>32000</v>
      </c>
      <c r="P12098">
        <v>0</v>
      </c>
      <c r="Q12098" t="s">
        <v>865</v>
      </c>
      <c r="R12098" s="3">
        <v>0</v>
      </c>
      <c r="S12098">
        <v>0</v>
      </c>
      <c r="T12098">
        <v>0</v>
      </c>
    </row>
    <row r="12099" spans="1:20" x14ac:dyDescent="0.25">
      <c r="A12099" t="s">
        <v>276</v>
      </c>
      <c r="B12099">
        <v>2280404</v>
      </c>
      <c r="C12099" s="4" t="s">
        <v>14087</v>
      </c>
      <c r="D12099" s="4" t="s">
        <v>9110</v>
      </c>
      <c r="E12099" s="8" t="s">
        <v>9110</v>
      </c>
      <c r="F12099" t="s">
        <v>390</v>
      </c>
      <c r="G12099" t="s">
        <v>730</v>
      </c>
      <c r="H12099" t="s">
        <v>731</v>
      </c>
      <c r="I12099" t="s">
        <v>1379</v>
      </c>
      <c r="J12099" s="1" t="s">
        <v>941</v>
      </c>
      <c r="L12099" s="2" t="s">
        <v>942</v>
      </c>
      <c r="M12099" s="2" t="s">
        <v>940</v>
      </c>
      <c r="N12099">
        <v>0</v>
      </c>
      <c r="O12099">
        <v>34000</v>
      </c>
      <c r="P12099">
        <v>0</v>
      </c>
      <c r="Q12099" t="s">
        <v>865</v>
      </c>
      <c r="R12099" s="3">
        <v>0</v>
      </c>
      <c r="S12099">
        <v>0</v>
      </c>
      <c r="T12099">
        <v>0</v>
      </c>
    </row>
    <row r="12100" spans="1:20" x14ac:dyDescent="0.25">
      <c r="A12100" t="s">
        <v>276</v>
      </c>
      <c r="B12100">
        <v>2280404</v>
      </c>
      <c r="C12100" s="4" t="s">
        <v>14087</v>
      </c>
      <c r="D12100" s="4" t="s">
        <v>9111</v>
      </c>
      <c r="E12100" s="8" t="s">
        <v>9111</v>
      </c>
      <c r="F12100" t="s">
        <v>390</v>
      </c>
      <c r="G12100" t="s">
        <v>730</v>
      </c>
      <c r="H12100" t="s">
        <v>731</v>
      </c>
      <c r="I12100" t="s">
        <v>1379</v>
      </c>
      <c r="J12100" s="1" t="s">
        <v>943</v>
      </c>
      <c r="L12100" s="2" t="s">
        <v>944</v>
      </c>
      <c r="M12100" s="2" t="s">
        <v>940</v>
      </c>
      <c r="N12100">
        <v>0</v>
      </c>
      <c r="O12100">
        <v>31000</v>
      </c>
      <c r="P12100">
        <v>0</v>
      </c>
      <c r="Q12100" t="s">
        <v>865</v>
      </c>
      <c r="R12100" s="3">
        <v>0</v>
      </c>
      <c r="S12100">
        <v>0</v>
      </c>
      <c r="T12100">
        <v>0</v>
      </c>
    </row>
    <row r="12101" spans="1:20" x14ac:dyDescent="0.25">
      <c r="A12101" t="s">
        <v>193</v>
      </c>
      <c r="B12101">
        <v>2280501</v>
      </c>
      <c r="C12101" s="4" t="s">
        <v>14087</v>
      </c>
      <c r="D12101" s="4" t="s">
        <v>6836</v>
      </c>
      <c r="E12101" s="8" t="s">
        <v>6836</v>
      </c>
      <c r="F12101" t="s">
        <v>523</v>
      </c>
      <c r="G12101" t="s">
        <v>646</v>
      </c>
      <c r="H12101" t="s">
        <v>634</v>
      </c>
      <c r="I12101" t="s">
        <v>1380</v>
      </c>
      <c r="J12101" s="1" t="s">
        <v>880</v>
      </c>
      <c r="L12101" s="2" t="s">
        <v>881</v>
      </c>
      <c r="M12101" s="2" t="s">
        <v>882</v>
      </c>
      <c r="N12101">
        <v>0</v>
      </c>
      <c r="O12101">
        <v>700000</v>
      </c>
      <c r="P12101">
        <v>0</v>
      </c>
      <c r="Q12101" t="s">
        <v>872</v>
      </c>
      <c r="R12101" s="3">
        <v>0.37</v>
      </c>
      <c r="S12101">
        <v>0</v>
      </c>
      <c r="T12101">
        <v>0</v>
      </c>
    </row>
    <row r="12102" spans="1:20" x14ac:dyDescent="0.25">
      <c r="A12102" t="s">
        <v>193</v>
      </c>
      <c r="B12102">
        <v>2280501</v>
      </c>
      <c r="C12102" s="4" t="s">
        <v>14087</v>
      </c>
      <c r="D12102" s="4" t="s">
        <v>6837</v>
      </c>
      <c r="E12102" s="8" t="s">
        <v>6837</v>
      </c>
      <c r="F12102" t="s">
        <v>523</v>
      </c>
      <c r="G12102" t="s">
        <v>646</v>
      </c>
      <c r="H12102" t="s">
        <v>634</v>
      </c>
      <c r="I12102" t="s">
        <v>1380</v>
      </c>
      <c r="J12102" s="1" t="s">
        <v>883</v>
      </c>
      <c r="L12102" s="2" t="s">
        <v>884</v>
      </c>
      <c r="M12102" s="2" t="s">
        <v>882</v>
      </c>
      <c r="N12102">
        <v>0</v>
      </c>
      <c r="O12102">
        <v>420000</v>
      </c>
      <c r="P12102">
        <v>0</v>
      </c>
      <c r="Q12102" t="s">
        <v>872</v>
      </c>
      <c r="R12102" s="3">
        <v>0.37</v>
      </c>
      <c r="S12102">
        <v>0</v>
      </c>
      <c r="T12102">
        <v>0</v>
      </c>
    </row>
    <row r="12103" spans="1:20" x14ac:dyDescent="0.25">
      <c r="A12103" t="s">
        <v>193</v>
      </c>
      <c r="B12103">
        <v>2280501</v>
      </c>
      <c r="C12103" s="4" t="s">
        <v>14087</v>
      </c>
      <c r="D12103" s="4" t="s">
        <v>6838</v>
      </c>
      <c r="E12103" s="8" t="s">
        <v>6838</v>
      </c>
      <c r="F12103" t="s">
        <v>523</v>
      </c>
      <c r="G12103" t="s">
        <v>646</v>
      </c>
      <c r="H12103" t="s">
        <v>634</v>
      </c>
      <c r="I12103" t="s">
        <v>1380</v>
      </c>
      <c r="J12103" s="1" t="s">
        <v>885</v>
      </c>
      <c r="L12103" s="2" t="s">
        <v>886</v>
      </c>
      <c r="M12103" s="2" t="s">
        <v>887</v>
      </c>
      <c r="N12103">
        <v>0</v>
      </c>
      <c r="O12103">
        <v>250000</v>
      </c>
      <c r="P12103">
        <v>0</v>
      </c>
      <c r="Q12103" t="s">
        <v>873</v>
      </c>
      <c r="R12103" s="3">
        <v>0.25</v>
      </c>
      <c r="S12103">
        <v>0</v>
      </c>
      <c r="T12103">
        <v>0</v>
      </c>
    </row>
    <row r="12104" spans="1:20" x14ac:dyDescent="0.25">
      <c r="A12104" t="s">
        <v>193</v>
      </c>
      <c r="B12104">
        <v>2280501</v>
      </c>
      <c r="C12104" s="4" t="s">
        <v>14087</v>
      </c>
      <c r="D12104" s="4" t="s">
        <v>6839</v>
      </c>
      <c r="E12104" s="8" t="s">
        <v>6839</v>
      </c>
      <c r="F12104" t="s">
        <v>523</v>
      </c>
      <c r="G12104" t="s">
        <v>646</v>
      </c>
      <c r="H12104" t="s">
        <v>634</v>
      </c>
      <c r="I12104" t="s">
        <v>1380</v>
      </c>
      <c r="J12104" s="1" t="s">
        <v>888</v>
      </c>
      <c r="L12104" s="2" t="s">
        <v>889</v>
      </c>
      <c r="M12104" s="2" t="s">
        <v>887</v>
      </c>
      <c r="N12104">
        <v>0</v>
      </c>
      <c r="O12104">
        <v>275000</v>
      </c>
      <c r="P12104">
        <v>0</v>
      </c>
      <c r="Q12104" t="s">
        <v>873</v>
      </c>
      <c r="R12104" s="3">
        <v>0.25</v>
      </c>
      <c r="S12104">
        <v>0</v>
      </c>
      <c r="T12104">
        <v>0</v>
      </c>
    </row>
    <row r="12105" spans="1:20" x14ac:dyDescent="0.25">
      <c r="A12105" t="s">
        <v>193</v>
      </c>
      <c r="B12105">
        <v>2280501</v>
      </c>
      <c r="C12105" s="4" t="s">
        <v>14087</v>
      </c>
      <c r="D12105" s="4" t="s">
        <v>6840</v>
      </c>
      <c r="E12105" s="8" t="s">
        <v>6840</v>
      </c>
      <c r="F12105" t="s">
        <v>523</v>
      </c>
      <c r="G12105" t="s">
        <v>646</v>
      </c>
      <c r="H12105" t="s">
        <v>634</v>
      </c>
      <c r="I12105" t="s">
        <v>1380</v>
      </c>
      <c r="J12105" s="1" t="s">
        <v>890</v>
      </c>
      <c r="L12105" s="2" t="s">
        <v>891</v>
      </c>
      <c r="M12105" s="2" t="s">
        <v>882</v>
      </c>
      <c r="N12105">
        <v>0</v>
      </c>
      <c r="O12105">
        <v>150000</v>
      </c>
      <c r="P12105">
        <v>0</v>
      </c>
      <c r="Q12105" t="s">
        <v>872</v>
      </c>
      <c r="R12105" s="3">
        <v>0.37</v>
      </c>
      <c r="S12105">
        <v>0</v>
      </c>
      <c r="T12105">
        <v>0</v>
      </c>
    </row>
    <row r="12106" spans="1:20" x14ac:dyDescent="0.25">
      <c r="A12106" t="s">
        <v>193</v>
      </c>
      <c r="B12106">
        <v>2280501</v>
      </c>
      <c r="C12106" s="4" t="s">
        <v>14087</v>
      </c>
      <c r="D12106" s="4" t="s">
        <v>6841</v>
      </c>
      <c r="E12106" s="8" t="s">
        <v>6841</v>
      </c>
      <c r="F12106" t="s">
        <v>523</v>
      </c>
      <c r="G12106" t="s">
        <v>646</v>
      </c>
      <c r="H12106" t="s">
        <v>634</v>
      </c>
      <c r="I12106" t="s">
        <v>1380</v>
      </c>
      <c r="J12106" s="1" t="s">
        <v>892</v>
      </c>
      <c r="L12106" s="2" t="s">
        <v>893</v>
      </c>
      <c r="M12106" s="2" t="s">
        <v>882</v>
      </c>
      <c r="N12106">
        <v>0</v>
      </c>
      <c r="O12106">
        <v>300000</v>
      </c>
      <c r="P12106">
        <v>0</v>
      </c>
      <c r="Q12106" t="s">
        <v>872</v>
      </c>
      <c r="R12106" s="3">
        <v>0.37</v>
      </c>
      <c r="S12106">
        <v>0</v>
      </c>
      <c r="T12106">
        <v>0</v>
      </c>
    </row>
    <row r="12107" spans="1:20" x14ac:dyDescent="0.25">
      <c r="A12107" t="s">
        <v>193</v>
      </c>
      <c r="B12107">
        <v>2280501</v>
      </c>
      <c r="C12107" s="4" t="s">
        <v>14087</v>
      </c>
      <c r="D12107" s="4" t="s">
        <v>6842</v>
      </c>
      <c r="E12107" s="8" t="s">
        <v>6842</v>
      </c>
      <c r="F12107" t="s">
        <v>523</v>
      </c>
      <c r="G12107" t="s">
        <v>646</v>
      </c>
      <c r="H12107" t="s">
        <v>634</v>
      </c>
      <c r="I12107" t="s">
        <v>1380</v>
      </c>
      <c r="J12107" s="1" t="s">
        <v>894</v>
      </c>
      <c r="L12107" s="2" t="s">
        <v>895</v>
      </c>
      <c r="M12107" s="2" t="s">
        <v>882</v>
      </c>
      <c r="N12107">
        <v>0</v>
      </c>
      <c r="O12107">
        <v>400000</v>
      </c>
      <c r="P12107">
        <v>0</v>
      </c>
      <c r="Q12107" t="s">
        <v>872</v>
      </c>
      <c r="R12107" s="3">
        <v>0.37</v>
      </c>
      <c r="S12107">
        <v>0</v>
      </c>
      <c r="T12107">
        <v>0</v>
      </c>
    </row>
    <row r="12108" spans="1:20" x14ac:dyDescent="0.25">
      <c r="A12108" t="s">
        <v>193</v>
      </c>
      <c r="B12108">
        <v>2280501</v>
      </c>
      <c r="C12108" s="4" t="s">
        <v>14087</v>
      </c>
      <c r="D12108" s="4" t="s">
        <v>6843</v>
      </c>
      <c r="E12108" s="8" t="s">
        <v>6843</v>
      </c>
      <c r="F12108" t="s">
        <v>523</v>
      </c>
      <c r="G12108" t="s">
        <v>646</v>
      </c>
      <c r="H12108" t="s">
        <v>634</v>
      </c>
      <c r="I12108" t="s">
        <v>1380</v>
      </c>
      <c r="J12108" s="1" t="s">
        <v>896</v>
      </c>
      <c r="L12108" s="2" t="s">
        <v>897</v>
      </c>
      <c r="M12108" s="2" t="s">
        <v>882</v>
      </c>
      <c r="N12108">
        <v>0</v>
      </c>
      <c r="O12108">
        <v>360000</v>
      </c>
      <c r="P12108">
        <v>0</v>
      </c>
      <c r="Q12108" t="s">
        <v>872</v>
      </c>
      <c r="R12108" s="3">
        <v>0.37</v>
      </c>
      <c r="S12108">
        <v>0</v>
      </c>
      <c r="T12108">
        <v>0</v>
      </c>
    </row>
    <row r="12109" spans="1:20" x14ac:dyDescent="0.25">
      <c r="A12109" t="s">
        <v>193</v>
      </c>
      <c r="B12109">
        <v>2280501</v>
      </c>
      <c r="C12109" s="4" t="s">
        <v>14087</v>
      </c>
      <c r="D12109" s="4" t="s">
        <v>6844</v>
      </c>
      <c r="E12109" s="8" t="s">
        <v>6844</v>
      </c>
      <c r="F12109" t="s">
        <v>523</v>
      </c>
      <c r="G12109" t="s">
        <v>646</v>
      </c>
      <c r="H12109" t="s">
        <v>634</v>
      </c>
      <c r="I12109" t="s">
        <v>1380</v>
      </c>
      <c r="J12109" s="1" t="s">
        <v>898</v>
      </c>
      <c r="L12109" s="2" t="s">
        <v>899</v>
      </c>
      <c r="M12109" s="2" t="s">
        <v>882</v>
      </c>
      <c r="N12109">
        <v>0</v>
      </c>
      <c r="O12109">
        <v>250000</v>
      </c>
      <c r="P12109">
        <v>0</v>
      </c>
      <c r="Q12109" t="s">
        <v>872</v>
      </c>
      <c r="R12109" s="3">
        <v>0.37</v>
      </c>
      <c r="S12109">
        <v>0</v>
      </c>
      <c r="T12109">
        <v>0</v>
      </c>
    </row>
    <row r="12110" spans="1:20" x14ac:dyDescent="0.25">
      <c r="A12110" t="s">
        <v>193</v>
      </c>
      <c r="B12110">
        <v>2280501</v>
      </c>
      <c r="C12110" s="4" t="s">
        <v>14087</v>
      </c>
      <c r="D12110" s="4" t="s">
        <v>6845</v>
      </c>
      <c r="E12110" s="8" t="s">
        <v>6845</v>
      </c>
      <c r="F12110" t="s">
        <v>523</v>
      </c>
      <c r="G12110" t="s">
        <v>646</v>
      </c>
      <c r="H12110" t="s">
        <v>634</v>
      </c>
      <c r="I12110" t="s">
        <v>1380</v>
      </c>
      <c r="J12110" s="1" t="s">
        <v>900</v>
      </c>
      <c r="L12110" s="2" t="s">
        <v>901</v>
      </c>
      <c r="M12110" s="2" t="s">
        <v>882</v>
      </c>
      <c r="N12110">
        <v>0</v>
      </c>
      <c r="O12110">
        <v>360000</v>
      </c>
      <c r="P12110">
        <v>0</v>
      </c>
      <c r="Q12110" t="s">
        <v>872</v>
      </c>
      <c r="R12110" s="3">
        <v>0.37</v>
      </c>
      <c r="S12110">
        <v>0</v>
      </c>
      <c r="T12110">
        <v>0</v>
      </c>
    </row>
    <row r="12111" spans="1:20" x14ac:dyDescent="0.25">
      <c r="A12111" t="s">
        <v>193</v>
      </c>
      <c r="B12111">
        <v>2280501</v>
      </c>
      <c r="C12111" s="4" t="s">
        <v>14087</v>
      </c>
      <c r="D12111" s="4" t="s">
        <v>6846</v>
      </c>
      <c r="E12111" s="8" t="s">
        <v>6846</v>
      </c>
      <c r="F12111" t="s">
        <v>523</v>
      </c>
      <c r="G12111" t="s">
        <v>646</v>
      </c>
      <c r="H12111" t="s">
        <v>634</v>
      </c>
      <c r="I12111" t="s">
        <v>1380</v>
      </c>
      <c r="J12111" s="1" t="s">
        <v>902</v>
      </c>
      <c r="L12111" s="2" t="s">
        <v>903</v>
      </c>
      <c r="M12111" s="2" t="s">
        <v>887</v>
      </c>
      <c r="N12111">
        <v>10</v>
      </c>
      <c r="O12111">
        <v>300000</v>
      </c>
      <c r="P12111">
        <v>3000000</v>
      </c>
      <c r="Q12111" t="s">
        <v>873</v>
      </c>
      <c r="R12111" s="3">
        <v>0.25</v>
      </c>
      <c r="S12111">
        <v>2250000</v>
      </c>
      <c r="T12111">
        <v>750000</v>
      </c>
    </row>
    <row r="12112" spans="1:20" x14ac:dyDescent="0.25">
      <c r="A12112" t="s">
        <v>193</v>
      </c>
      <c r="B12112">
        <v>2280501</v>
      </c>
      <c r="C12112" s="4" t="s">
        <v>14087</v>
      </c>
      <c r="D12112" s="4" t="s">
        <v>6847</v>
      </c>
      <c r="E12112" s="8" t="s">
        <v>6847</v>
      </c>
      <c r="F12112" t="s">
        <v>523</v>
      </c>
      <c r="G12112" t="s">
        <v>646</v>
      </c>
      <c r="H12112" t="s">
        <v>634</v>
      </c>
      <c r="I12112" t="s">
        <v>1380</v>
      </c>
      <c r="J12112" s="1" t="s">
        <v>904</v>
      </c>
      <c r="L12112" s="2" t="s">
        <v>905</v>
      </c>
      <c r="M12112" s="2" t="s">
        <v>887</v>
      </c>
      <c r="N12112">
        <v>0</v>
      </c>
      <c r="O12112">
        <v>690000</v>
      </c>
      <c r="P12112">
        <v>0</v>
      </c>
      <c r="Q12112" t="s">
        <v>873</v>
      </c>
      <c r="R12112" s="3">
        <v>0.25</v>
      </c>
      <c r="S12112">
        <v>0</v>
      </c>
      <c r="T12112">
        <v>0</v>
      </c>
    </row>
    <row r="12113" spans="1:20" x14ac:dyDescent="0.25">
      <c r="A12113" t="s">
        <v>193</v>
      </c>
      <c r="B12113">
        <v>2280501</v>
      </c>
      <c r="C12113" s="4" t="s">
        <v>14087</v>
      </c>
      <c r="D12113" s="4" t="s">
        <v>6848</v>
      </c>
      <c r="E12113" s="8" t="s">
        <v>6848</v>
      </c>
      <c r="F12113" t="s">
        <v>523</v>
      </c>
      <c r="G12113" t="s">
        <v>646</v>
      </c>
      <c r="H12113" t="s">
        <v>634</v>
      </c>
      <c r="I12113" t="s">
        <v>1380</v>
      </c>
      <c r="J12113" s="1" t="s">
        <v>906</v>
      </c>
      <c r="L12113" s="2" t="s">
        <v>907</v>
      </c>
      <c r="M12113" s="2" t="s">
        <v>887</v>
      </c>
      <c r="N12113">
        <v>0</v>
      </c>
      <c r="O12113">
        <v>330000</v>
      </c>
      <c r="P12113">
        <v>0</v>
      </c>
      <c r="Q12113" t="s">
        <v>873</v>
      </c>
      <c r="R12113" s="3">
        <v>0.25</v>
      </c>
      <c r="S12113">
        <v>0</v>
      </c>
      <c r="T12113">
        <v>0</v>
      </c>
    </row>
    <row r="12114" spans="1:20" x14ac:dyDescent="0.25">
      <c r="A12114" t="s">
        <v>193</v>
      </c>
      <c r="B12114">
        <v>2280501</v>
      </c>
      <c r="C12114" s="4" t="s">
        <v>14087</v>
      </c>
      <c r="D12114" s="4" t="s">
        <v>6849</v>
      </c>
      <c r="E12114" s="8" t="s">
        <v>6849</v>
      </c>
      <c r="F12114" t="s">
        <v>523</v>
      </c>
      <c r="G12114" t="s">
        <v>646</v>
      </c>
      <c r="H12114" t="s">
        <v>634</v>
      </c>
      <c r="I12114" t="s">
        <v>1380</v>
      </c>
      <c r="J12114" s="1" t="s">
        <v>908</v>
      </c>
      <c r="L12114" s="2" t="s">
        <v>909</v>
      </c>
      <c r="M12114" s="2" t="s">
        <v>882</v>
      </c>
      <c r="N12114">
        <v>0</v>
      </c>
      <c r="O12114">
        <v>200000</v>
      </c>
      <c r="P12114">
        <v>0</v>
      </c>
      <c r="Q12114" t="s">
        <v>872</v>
      </c>
      <c r="R12114" s="3">
        <v>0.37</v>
      </c>
      <c r="S12114">
        <v>0</v>
      </c>
      <c r="T12114">
        <v>0</v>
      </c>
    </row>
    <row r="12115" spans="1:20" x14ac:dyDescent="0.25">
      <c r="A12115" t="s">
        <v>193</v>
      </c>
      <c r="B12115">
        <v>2280501</v>
      </c>
      <c r="C12115" s="4" t="s">
        <v>14087</v>
      </c>
      <c r="D12115" s="4" t="s">
        <v>6850</v>
      </c>
      <c r="E12115" s="8" t="s">
        <v>6850</v>
      </c>
      <c r="F12115" t="s">
        <v>523</v>
      </c>
      <c r="G12115" t="s">
        <v>646</v>
      </c>
      <c r="H12115" t="s">
        <v>634</v>
      </c>
      <c r="I12115" t="s">
        <v>1380</v>
      </c>
      <c r="J12115" s="1" t="s">
        <v>910</v>
      </c>
      <c r="L12115" s="2" t="s">
        <v>911</v>
      </c>
      <c r="M12115" s="2" t="s">
        <v>887</v>
      </c>
      <c r="N12115">
        <v>0</v>
      </c>
      <c r="O12115">
        <v>400000</v>
      </c>
      <c r="P12115">
        <v>0</v>
      </c>
      <c r="Q12115" t="s">
        <v>873</v>
      </c>
      <c r="R12115" s="3">
        <v>0.25</v>
      </c>
      <c r="S12115">
        <v>0</v>
      </c>
      <c r="T12115">
        <v>0</v>
      </c>
    </row>
    <row r="12116" spans="1:20" x14ac:dyDescent="0.25">
      <c r="A12116" t="s">
        <v>193</v>
      </c>
      <c r="B12116">
        <v>2280501</v>
      </c>
      <c r="C12116" s="4" t="s">
        <v>14087</v>
      </c>
      <c r="D12116" s="4" t="s">
        <v>6851</v>
      </c>
      <c r="E12116" s="8" t="s">
        <v>6851</v>
      </c>
      <c r="F12116" t="s">
        <v>523</v>
      </c>
      <c r="G12116" t="s">
        <v>646</v>
      </c>
      <c r="H12116" t="s">
        <v>634</v>
      </c>
      <c r="I12116" t="s">
        <v>1380</v>
      </c>
      <c r="J12116" s="1" t="s">
        <v>912</v>
      </c>
      <c r="L12116" s="2" t="s">
        <v>913</v>
      </c>
      <c r="M12116" s="2" t="s">
        <v>882</v>
      </c>
      <c r="N12116">
        <v>0</v>
      </c>
      <c r="O12116">
        <v>240000</v>
      </c>
      <c r="P12116">
        <v>0</v>
      </c>
      <c r="Q12116" t="s">
        <v>872</v>
      </c>
      <c r="R12116" s="3">
        <v>0.37</v>
      </c>
      <c r="S12116">
        <v>0</v>
      </c>
      <c r="T12116">
        <v>0</v>
      </c>
    </row>
    <row r="12117" spans="1:20" x14ac:dyDescent="0.25">
      <c r="A12117" t="s">
        <v>193</v>
      </c>
      <c r="B12117">
        <v>2280501</v>
      </c>
      <c r="C12117" s="4" t="s">
        <v>14087</v>
      </c>
      <c r="D12117" s="4" t="s">
        <v>6852</v>
      </c>
      <c r="E12117" s="8" t="s">
        <v>6852</v>
      </c>
      <c r="F12117" t="s">
        <v>523</v>
      </c>
      <c r="G12117" t="s">
        <v>646</v>
      </c>
      <c r="H12117" t="s">
        <v>634</v>
      </c>
      <c r="I12117" t="s">
        <v>1380</v>
      </c>
      <c r="J12117" s="1" t="s">
        <v>914</v>
      </c>
      <c r="L12117" s="2" t="s">
        <v>915</v>
      </c>
      <c r="M12117" s="2" t="s">
        <v>887</v>
      </c>
      <c r="N12117">
        <v>0</v>
      </c>
      <c r="O12117">
        <v>240000</v>
      </c>
      <c r="P12117">
        <v>0</v>
      </c>
      <c r="Q12117" t="s">
        <v>873</v>
      </c>
      <c r="R12117" s="3">
        <v>0.25</v>
      </c>
      <c r="S12117">
        <v>0</v>
      </c>
      <c r="T12117">
        <v>0</v>
      </c>
    </row>
    <row r="12118" spans="1:20" x14ac:dyDescent="0.25">
      <c r="A12118" t="s">
        <v>193</v>
      </c>
      <c r="B12118">
        <v>2280501</v>
      </c>
      <c r="C12118" s="4" t="s">
        <v>14087</v>
      </c>
      <c r="D12118" s="4" t="s">
        <v>6853</v>
      </c>
      <c r="E12118" s="8" t="s">
        <v>6853</v>
      </c>
      <c r="F12118" t="s">
        <v>523</v>
      </c>
      <c r="G12118" t="s">
        <v>646</v>
      </c>
      <c r="H12118" t="s">
        <v>634</v>
      </c>
      <c r="I12118" t="s">
        <v>1380</v>
      </c>
      <c r="J12118" s="1" t="s">
        <v>916</v>
      </c>
      <c r="L12118" s="2" t="s">
        <v>917</v>
      </c>
      <c r="M12118" s="2" t="s">
        <v>887</v>
      </c>
      <c r="N12118">
        <v>0</v>
      </c>
      <c r="O12118">
        <v>150000</v>
      </c>
      <c r="P12118">
        <v>0</v>
      </c>
      <c r="Q12118" t="s">
        <v>873</v>
      </c>
      <c r="R12118" s="3">
        <v>0.25</v>
      </c>
      <c r="S12118">
        <v>0</v>
      </c>
      <c r="T12118">
        <v>0</v>
      </c>
    </row>
    <row r="12119" spans="1:20" x14ac:dyDescent="0.25">
      <c r="A12119" t="s">
        <v>193</v>
      </c>
      <c r="B12119">
        <v>2280501</v>
      </c>
      <c r="C12119" s="4" t="s">
        <v>14087</v>
      </c>
      <c r="D12119" s="4" t="s">
        <v>6854</v>
      </c>
      <c r="E12119" s="8" t="s">
        <v>6854</v>
      </c>
      <c r="F12119" t="s">
        <v>523</v>
      </c>
      <c r="G12119" t="s">
        <v>646</v>
      </c>
      <c r="H12119" t="s">
        <v>634</v>
      </c>
      <c r="I12119" t="s">
        <v>1380</v>
      </c>
      <c r="J12119" s="1" t="s">
        <v>918</v>
      </c>
      <c r="L12119" s="2" t="s">
        <v>919</v>
      </c>
      <c r="M12119" s="2" t="s">
        <v>887</v>
      </c>
      <c r="N12119">
        <v>16</v>
      </c>
      <c r="O12119">
        <v>470000</v>
      </c>
      <c r="P12119">
        <v>7520000</v>
      </c>
      <c r="Q12119" t="s">
        <v>873</v>
      </c>
      <c r="R12119" s="3">
        <v>0.25</v>
      </c>
      <c r="S12119">
        <v>5640000</v>
      </c>
      <c r="T12119">
        <v>1880000</v>
      </c>
    </row>
    <row r="12120" spans="1:20" x14ac:dyDescent="0.25">
      <c r="A12120" t="s">
        <v>193</v>
      </c>
      <c r="B12120">
        <v>2280501</v>
      </c>
      <c r="C12120" s="4" t="s">
        <v>14087</v>
      </c>
      <c r="D12120" s="4" t="s">
        <v>6855</v>
      </c>
      <c r="E12120" s="8" t="s">
        <v>6855</v>
      </c>
      <c r="F12120" t="s">
        <v>523</v>
      </c>
      <c r="G12120" t="s">
        <v>646</v>
      </c>
      <c r="H12120" t="s">
        <v>634</v>
      </c>
      <c r="I12120" t="s">
        <v>1380</v>
      </c>
      <c r="J12120" s="1" t="s">
        <v>920</v>
      </c>
      <c r="L12120" s="2" t="s">
        <v>921</v>
      </c>
      <c r="M12120" s="2" t="s">
        <v>882</v>
      </c>
      <c r="N12120">
        <v>0</v>
      </c>
      <c r="O12120">
        <v>170000</v>
      </c>
      <c r="P12120">
        <v>0</v>
      </c>
      <c r="Q12120" t="s">
        <v>872</v>
      </c>
      <c r="R12120" s="3">
        <v>0.37</v>
      </c>
      <c r="S12120">
        <v>0</v>
      </c>
      <c r="T12120">
        <v>0</v>
      </c>
    </row>
    <row r="12121" spans="1:20" x14ac:dyDescent="0.25">
      <c r="A12121" t="s">
        <v>193</v>
      </c>
      <c r="B12121">
        <v>2280501</v>
      </c>
      <c r="C12121" s="4" t="s">
        <v>14087</v>
      </c>
      <c r="D12121" s="4" t="s">
        <v>6856</v>
      </c>
      <c r="E12121" s="8" t="s">
        <v>6856</v>
      </c>
      <c r="F12121" t="s">
        <v>523</v>
      </c>
      <c r="G12121" t="s">
        <v>646</v>
      </c>
      <c r="H12121" t="s">
        <v>634</v>
      </c>
      <c r="I12121" t="s">
        <v>1380</v>
      </c>
      <c r="J12121" s="1" t="s">
        <v>922</v>
      </c>
      <c r="L12121" s="2" t="s">
        <v>923</v>
      </c>
      <c r="M12121" s="2" t="s">
        <v>887</v>
      </c>
      <c r="N12121">
        <v>0</v>
      </c>
      <c r="O12121">
        <v>130000</v>
      </c>
      <c r="P12121">
        <v>0</v>
      </c>
      <c r="Q12121" t="s">
        <v>873</v>
      </c>
      <c r="R12121" s="3">
        <v>0.25</v>
      </c>
      <c r="S12121">
        <v>0</v>
      </c>
      <c r="T12121">
        <v>0</v>
      </c>
    </row>
    <row r="12122" spans="1:20" x14ac:dyDescent="0.25">
      <c r="A12122" t="s">
        <v>193</v>
      </c>
      <c r="B12122">
        <v>2280501</v>
      </c>
      <c r="C12122" s="4" t="s">
        <v>14087</v>
      </c>
      <c r="D12122" s="4" t="s">
        <v>6857</v>
      </c>
      <c r="E12122" s="8" t="s">
        <v>6857</v>
      </c>
      <c r="F12122" t="s">
        <v>523</v>
      </c>
      <c r="G12122" t="s">
        <v>646</v>
      </c>
      <c r="H12122" t="s">
        <v>634</v>
      </c>
      <c r="I12122" t="s">
        <v>1380</v>
      </c>
      <c r="J12122" s="1" t="s">
        <v>924</v>
      </c>
      <c r="L12122" s="2" t="s">
        <v>925</v>
      </c>
      <c r="M12122" s="2" t="s">
        <v>887</v>
      </c>
      <c r="N12122">
        <v>0</v>
      </c>
      <c r="O12122">
        <v>130000</v>
      </c>
      <c r="P12122">
        <v>0</v>
      </c>
      <c r="Q12122" t="s">
        <v>873</v>
      </c>
      <c r="R12122" s="3">
        <v>0.25</v>
      </c>
      <c r="S12122">
        <v>0</v>
      </c>
      <c r="T12122">
        <v>0</v>
      </c>
    </row>
    <row r="12123" spans="1:20" x14ac:dyDescent="0.25">
      <c r="A12123" t="s">
        <v>193</v>
      </c>
      <c r="B12123">
        <v>2280501</v>
      </c>
      <c r="C12123" s="4" t="s">
        <v>14087</v>
      </c>
      <c r="D12123" s="4" t="s">
        <v>6858</v>
      </c>
      <c r="E12123" s="8" t="s">
        <v>6858</v>
      </c>
      <c r="F12123" t="s">
        <v>523</v>
      </c>
      <c r="G12123" t="s">
        <v>646</v>
      </c>
      <c r="H12123" t="s">
        <v>634</v>
      </c>
      <c r="I12123" t="s">
        <v>1380</v>
      </c>
      <c r="J12123" s="1" t="s">
        <v>926</v>
      </c>
      <c r="L12123" s="2" t="s">
        <v>927</v>
      </c>
      <c r="M12123" s="2" t="s">
        <v>887</v>
      </c>
      <c r="N12123">
        <v>0</v>
      </c>
      <c r="O12123">
        <v>260000</v>
      </c>
      <c r="P12123">
        <v>0</v>
      </c>
      <c r="Q12123" t="s">
        <v>873</v>
      </c>
      <c r="R12123" s="3">
        <v>0.25</v>
      </c>
      <c r="S12123">
        <v>0</v>
      </c>
      <c r="T12123">
        <v>0</v>
      </c>
    </row>
    <row r="12124" spans="1:20" x14ac:dyDescent="0.25">
      <c r="A12124" t="s">
        <v>193</v>
      </c>
      <c r="B12124">
        <v>2280501</v>
      </c>
      <c r="C12124" s="4" t="s">
        <v>14087</v>
      </c>
      <c r="D12124" s="4" t="s">
        <v>6859</v>
      </c>
      <c r="E12124" s="8" t="s">
        <v>6859</v>
      </c>
      <c r="F12124" t="s">
        <v>523</v>
      </c>
      <c r="G12124" t="s">
        <v>646</v>
      </c>
      <c r="H12124" t="s">
        <v>634</v>
      </c>
      <c r="I12124" t="s">
        <v>1380</v>
      </c>
      <c r="J12124" s="1" t="s">
        <v>928</v>
      </c>
      <c r="L12124" s="2" t="s">
        <v>929</v>
      </c>
      <c r="M12124" s="2" t="s">
        <v>887</v>
      </c>
      <c r="N12124">
        <v>0</v>
      </c>
      <c r="O12124">
        <v>210000</v>
      </c>
      <c r="P12124">
        <v>0</v>
      </c>
      <c r="Q12124" t="s">
        <v>873</v>
      </c>
      <c r="R12124" s="3">
        <v>0.25</v>
      </c>
      <c r="S12124">
        <v>0</v>
      </c>
      <c r="T12124">
        <v>0</v>
      </c>
    </row>
    <row r="12125" spans="1:20" x14ac:dyDescent="0.25">
      <c r="A12125" t="s">
        <v>193</v>
      </c>
      <c r="B12125">
        <v>2280501</v>
      </c>
      <c r="C12125" s="4" t="s">
        <v>14087</v>
      </c>
      <c r="D12125" s="4" t="s">
        <v>6860</v>
      </c>
      <c r="E12125" s="8" t="s">
        <v>6860</v>
      </c>
      <c r="F12125" t="s">
        <v>523</v>
      </c>
      <c r="G12125" t="s">
        <v>646</v>
      </c>
      <c r="H12125" t="s">
        <v>634</v>
      </c>
      <c r="I12125" t="s">
        <v>1380</v>
      </c>
      <c r="J12125" s="1" t="s">
        <v>930</v>
      </c>
      <c r="L12125" s="2" t="s">
        <v>931</v>
      </c>
      <c r="M12125" s="2" t="s">
        <v>882</v>
      </c>
      <c r="N12125">
        <v>0</v>
      </c>
      <c r="O12125">
        <v>270000</v>
      </c>
      <c r="P12125">
        <v>0</v>
      </c>
      <c r="Q12125" t="s">
        <v>872</v>
      </c>
      <c r="R12125" s="3">
        <v>0.37</v>
      </c>
      <c r="S12125">
        <v>0</v>
      </c>
      <c r="T12125">
        <v>0</v>
      </c>
    </row>
    <row r="12126" spans="1:20" x14ac:dyDescent="0.25">
      <c r="A12126" t="s">
        <v>193</v>
      </c>
      <c r="B12126">
        <v>2280501</v>
      </c>
      <c r="C12126" s="4" t="s">
        <v>14087</v>
      </c>
      <c r="D12126" s="4" t="s">
        <v>6861</v>
      </c>
      <c r="E12126" s="8" t="s">
        <v>6861</v>
      </c>
      <c r="F12126" t="s">
        <v>523</v>
      </c>
      <c r="G12126" t="s">
        <v>646</v>
      </c>
      <c r="H12126" t="s">
        <v>634</v>
      </c>
      <c r="I12126" t="s">
        <v>1380</v>
      </c>
      <c r="J12126" s="1" t="s">
        <v>932</v>
      </c>
      <c r="L12126" s="2" t="s">
        <v>933</v>
      </c>
      <c r="M12126" s="2" t="s">
        <v>882</v>
      </c>
      <c r="N12126">
        <v>0</v>
      </c>
      <c r="O12126">
        <v>270000</v>
      </c>
      <c r="P12126">
        <v>0</v>
      </c>
      <c r="Q12126" t="s">
        <v>872</v>
      </c>
      <c r="R12126" s="3">
        <v>0.37</v>
      </c>
      <c r="S12126">
        <v>0</v>
      </c>
      <c r="T12126">
        <v>0</v>
      </c>
    </row>
    <row r="12127" spans="1:20" x14ac:dyDescent="0.25">
      <c r="A12127" t="s">
        <v>193</v>
      </c>
      <c r="B12127">
        <v>2280501</v>
      </c>
      <c r="C12127" s="4" t="s">
        <v>14087</v>
      </c>
      <c r="D12127" s="4" t="s">
        <v>6862</v>
      </c>
      <c r="E12127" s="8" t="s">
        <v>6862</v>
      </c>
      <c r="F12127" t="s">
        <v>523</v>
      </c>
      <c r="G12127" t="s">
        <v>646</v>
      </c>
      <c r="H12127" t="s">
        <v>634</v>
      </c>
      <c r="I12127" t="s">
        <v>1380</v>
      </c>
      <c r="J12127" s="1" t="s">
        <v>934</v>
      </c>
      <c r="L12127" s="2" t="s">
        <v>935</v>
      </c>
      <c r="M12127" s="2" t="s">
        <v>882</v>
      </c>
      <c r="N12127">
        <v>0</v>
      </c>
      <c r="O12127">
        <v>130000</v>
      </c>
      <c r="P12127">
        <v>0</v>
      </c>
      <c r="Q12127" t="s">
        <v>872</v>
      </c>
      <c r="R12127" s="3">
        <v>0.37</v>
      </c>
      <c r="S12127">
        <v>0</v>
      </c>
      <c r="T12127">
        <v>0</v>
      </c>
    </row>
    <row r="12128" spans="1:20" x14ac:dyDescent="0.25">
      <c r="A12128" t="s">
        <v>193</v>
      </c>
      <c r="B12128">
        <v>2280501</v>
      </c>
      <c r="C12128" s="4" t="s">
        <v>14087</v>
      </c>
      <c r="D12128" s="4" t="s">
        <v>6863</v>
      </c>
      <c r="E12128" s="8" t="s">
        <v>6863</v>
      </c>
      <c r="F12128" t="s">
        <v>523</v>
      </c>
      <c r="G12128" t="s">
        <v>646</v>
      </c>
      <c r="H12128" t="s">
        <v>634</v>
      </c>
      <c r="I12128" t="s">
        <v>1380</v>
      </c>
      <c r="J12128" s="1" t="s">
        <v>936</v>
      </c>
      <c r="L12128" s="2" t="s">
        <v>937</v>
      </c>
      <c r="M12128" s="2" t="s">
        <v>887</v>
      </c>
      <c r="N12128">
        <v>0</v>
      </c>
      <c r="O12128">
        <v>165000</v>
      </c>
      <c r="P12128">
        <v>0</v>
      </c>
      <c r="Q12128" t="s">
        <v>873</v>
      </c>
      <c r="R12128" s="3">
        <v>0.25</v>
      </c>
      <c r="S12128">
        <v>0</v>
      </c>
      <c r="T12128">
        <v>0</v>
      </c>
    </row>
    <row r="12129" spans="1:20" x14ac:dyDescent="0.25">
      <c r="A12129" t="s">
        <v>193</v>
      </c>
      <c r="B12129">
        <v>2280501</v>
      </c>
      <c r="C12129" s="4" t="s">
        <v>14087</v>
      </c>
      <c r="D12129" s="4" t="s">
        <v>6864</v>
      </c>
      <c r="E12129" s="8" t="s">
        <v>6864</v>
      </c>
      <c r="F12129" t="s">
        <v>523</v>
      </c>
      <c r="G12129" t="s">
        <v>646</v>
      </c>
      <c r="H12129" t="s">
        <v>634</v>
      </c>
      <c r="I12129" t="s">
        <v>1380</v>
      </c>
      <c r="J12129" s="1" t="s">
        <v>938</v>
      </c>
      <c r="L12129" s="2" t="s">
        <v>939</v>
      </c>
      <c r="M12129" s="2" t="s">
        <v>940</v>
      </c>
      <c r="N12129">
        <v>0</v>
      </c>
      <c r="O12129">
        <v>32000</v>
      </c>
      <c r="P12129">
        <v>0</v>
      </c>
      <c r="Q12129" t="s">
        <v>874</v>
      </c>
      <c r="R12129" s="3">
        <v>0</v>
      </c>
      <c r="S12129">
        <v>0</v>
      </c>
      <c r="T12129">
        <v>0</v>
      </c>
    </row>
    <row r="12130" spans="1:20" x14ac:dyDescent="0.25">
      <c r="A12130" t="s">
        <v>193</v>
      </c>
      <c r="B12130">
        <v>2280501</v>
      </c>
      <c r="C12130" s="4" t="s">
        <v>14087</v>
      </c>
      <c r="D12130" s="4" t="s">
        <v>6865</v>
      </c>
      <c r="E12130" s="8" t="s">
        <v>6865</v>
      </c>
      <c r="F12130" t="s">
        <v>523</v>
      </c>
      <c r="G12130" t="s">
        <v>646</v>
      </c>
      <c r="H12130" t="s">
        <v>634</v>
      </c>
      <c r="I12130" t="s">
        <v>1380</v>
      </c>
      <c r="J12130" s="1" t="s">
        <v>941</v>
      </c>
      <c r="L12130" s="2" t="s">
        <v>942</v>
      </c>
      <c r="M12130" s="2" t="s">
        <v>940</v>
      </c>
      <c r="N12130">
        <v>0</v>
      </c>
      <c r="O12130">
        <v>34000</v>
      </c>
      <c r="P12130">
        <v>0</v>
      </c>
      <c r="Q12130" t="s">
        <v>874</v>
      </c>
      <c r="R12130" s="3">
        <v>0</v>
      </c>
      <c r="S12130">
        <v>0</v>
      </c>
      <c r="T12130">
        <v>0</v>
      </c>
    </row>
    <row r="12131" spans="1:20" x14ac:dyDescent="0.25">
      <c r="A12131" t="s">
        <v>193</v>
      </c>
      <c r="B12131">
        <v>2280501</v>
      </c>
      <c r="C12131" s="4" t="s">
        <v>14087</v>
      </c>
      <c r="D12131" s="4" t="s">
        <v>6866</v>
      </c>
      <c r="E12131" s="8" t="s">
        <v>6866</v>
      </c>
      <c r="F12131" t="s">
        <v>523</v>
      </c>
      <c r="G12131" t="s">
        <v>646</v>
      </c>
      <c r="H12131" t="s">
        <v>634</v>
      </c>
      <c r="I12131" t="s">
        <v>1380</v>
      </c>
      <c r="J12131" s="1" t="s">
        <v>943</v>
      </c>
      <c r="L12131" s="2" t="s">
        <v>944</v>
      </c>
      <c r="M12131" s="2" t="s">
        <v>940</v>
      </c>
      <c r="N12131">
        <v>0</v>
      </c>
      <c r="O12131">
        <v>31000</v>
      </c>
      <c r="P12131">
        <v>0</v>
      </c>
      <c r="Q12131" t="s">
        <v>874</v>
      </c>
      <c r="R12131" s="3">
        <v>0</v>
      </c>
      <c r="S12131">
        <v>0</v>
      </c>
      <c r="T12131">
        <v>0</v>
      </c>
    </row>
    <row r="12132" spans="1:20" x14ac:dyDescent="0.25">
      <c r="A12132" t="s">
        <v>274</v>
      </c>
      <c r="B12132">
        <v>2280601</v>
      </c>
      <c r="C12132" s="4" t="s">
        <v>14087</v>
      </c>
      <c r="D12132" s="4" t="s">
        <v>9019</v>
      </c>
      <c r="E12132" s="8" t="s">
        <v>9019</v>
      </c>
      <c r="F12132" t="s">
        <v>523</v>
      </c>
      <c r="G12132" t="s">
        <v>729</v>
      </c>
      <c r="H12132" t="s">
        <v>496</v>
      </c>
      <c r="I12132" t="s">
        <v>1381</v>
      </c>
      <c r="J12132" s="1" t="s">
        <v>880</v>
      </c>
      <c r="L12132" s="2" t="s">
        <v>881</v>
      </c>
      <c r="M12132" s="2" t="s">
        <v>882</v>
      </c>
      <c r="N12132">
        <v>0</v>
      </c>
      <c r="O12132">
        <v>700000</v>
      </c>
      <c r="P12132">
        <v>0</v>
      </c>
      <c r="Q12132" t="s">
        <v>872</v>
      </c>
      <c r="R12132" s="3">
        <v>0.37</v>
      </c>
      <c r="S12132">
        <v>0</v>
      </c>
      <c r="T12132">
        <v>0</v>
      </c>
    </row>
    <row r="12133" spans="1:20" x14ac:dyDescent="0.25">
      <c r="A12133" t="s">
        <v>274</v>
      </c>
      <c r="B12133">
        <v>2280601</v>
      </c>
      <c r="C12133" s="4" t="s">
        <v>14087</v>
      </c>
      <c r="D12133" s="4" t="s">
        <v>9020</v>
      </c>
      <c r="E12133" s="8" t="s">
        <v>9020</v>
      </c>
      <c r="F12133" t="s">
        <v>523</v>
      </c>
      <c r="G12133" t="s">
        <v>729</v>
      </c>
      <c r="H12133" t="s">
        <v>496</v>
      </c>
      <c r="I12133" t="s">
        <v>1381</v>
      </c>
      <c r="J12133" s="1" t="s">
        <v>883</v>
      </c>
      <c r="L12133" s="2" t="s">
        <v>884</v>
      </c>
      <c r="M12133" s="2" t="s">
        <v>882</v>
      </c>
      <c r="N12133">
        <v>0</v>
      </c>
      <c r="O12133">
        <v>420000</v>
      </c>
      <c r="P12133">
        <v>0</v>
      </c>
      <c r="Q12133" t="s">
        <v>872</v>
      </c>
      <c r="R12133" s="3">
        <v>0.37</v>
      </c>
      <c r="S12133">
        <v>0</v>
      </c>
      <c r="T12133">
        <v>0</v>
      </c>
    </row>
    <row r="12134" spans="1:20" x14ac:dyDescent="0.25">
      <c r="A12134" t="s">
        <v>274</v>
      </c>
      <c r="B12134">
        <v>2280601</v>
      </c>
      <c r="C12134" s="4" t="s">
        <v>14087</v>
      </c>
      <c r="D12134" s="4" t="s">
        <v>9021</v>
      </c>
      <c r="E12134" s="8" t="s">
        <v>9021</v>
      </c>
      <c r="F12134" t="s">
        <v>523</v>
      </c>
      <c r="G12134" t="s">
        <v>729</v>
      </c>
      <c r="H12134" t="s">
        <v>496</v>
      </c>
      <c r="I12134" t="s">
        <v>1381</v>
      </c>
      <c r="J12134" s="1" t="s">
        <v>885</v>
      </c>
      <c r="L12134" s="2" t="s">
        <v>886</v>
      </c>
      <c r="M12134" s="2" t="s">
        <v>887</v>
      </c>
      <c r="N12134">
        <v>0</v>
      </c>
      <c r="O12134">
        <v>250000</v>
      </c>
      <c r="P12134">
        <v>0</v>
      </c>
      <c r="Q12134" t="s">
        <v>873</v>
      </c>
      <c r="R12134" s="3">
        <v>0.25</v>
      </c>
      <c r="S12134">
        <v>0</v>
      </c>
      <c r="T12134">
        <v>0</v>
      </c>
    </row>
    <row r="12135" spans="1:20" x14ac:dyDescent="0.25">
      <c r="A12135" t="s">
        <v>274</v>
      </c>
      <c r="B12135">
        <v>2280601</v>
      </c>
      <c r="C12135" s="4" t="s">
        <v>14087</v>
      </c>
      <c r="D12135" s="4" t="s">
        <v>9022</v>
      </c>
      <c r="E12135" s="8" t="s">
        <v>9022</v>
      </c>
      <c r="F12135" t="s">
        <v>523</v>
      </c>
      <c r="G12135" t="s">
        <v>729</v>
      </c>
      <c r="H12135" t="s">
        <v>496</v>
      </c>
      <c r="I12135" t="s">
        <v>1381</v>
      </c>
      <c r="J12135" s="1" t="s">
        <v>888</v>
      </c>
      <c r="L12135" s="2" t="s">
        <v>889</v>
      </c>
      <c r="M12135" s="2" t="s">
        <v>887</v>
      </c>
      <c r="N12135">
        <v>0</v>
      </c>
      <c r="O12135">
        <v>275000</v>
      </c>
      <c r="P12135">
        <v>0</v>
      </c>
      <c r="Q12135" t="s">
        <v>873</v>
      </c>
      <c r="R12135" s="3">
        <v>0.25</v>
      </c>
      <c r="S12135">
        <v>0</v>
      </c>
      <c r="T12135">
        <v>0</v>
      </c>
    </row>
    <row r="12136" spans="1:20" x14ac:dyDescent="0.25">
      <c r="A12136" t="s">
        <v>274</v>
      </c>
      <c r="B12136">
        <v>2280601</v>
      </c>
      <c r="C12136" s="4" t="s">
        <v>14087</v>
      </c>
      <c r="D12136" s="4" t="s">
        <v>9023</v>
      </c>
      <c r="E12136" s="8" t="s">
        <v>9023</v>
      </c>
      <c r="F12136" t="s">
        <v>523</v>
      </c>
      <c r="G12136" t="s">
        <v>729</v>
      </c>
      <c r="H12136" t="s">
        <v>496</v>
      </c>
      <c r="I12136" t="s">
        <v>1381</v>
      </c>
      <c r="J12136" s="1" t="s">
        <v>890</v>
      </c>
      <c r="L12136" s="2" t="s">
        <v>891</v>
      </c>
      <c r="M12136" s="2" t="s">
        <v>882</v>
      </c>
      <c r="N12136">
        <v>0</v>
      </c>
      <c r="O12136">
        <v>150000</v>
      </c>
      <c r="P12136">
        <v>0</v>
      </c>
      <c r="Q12136" t="s">
        <v>872</v>
      </c>
      <c r="R12136" s="3">
        <v>0.37</v>
      </c>
      <c r="S12136">
        <v>0</v>
      </c>
      <c r="T12136">
        <v>0</v>
      </c>
    </row>
    <row r="12137" spans="1:20" x14ac:dyDescent="0.25">
      <c r="A12137" t="s">
        <v>274</v>
      </c>
      <c r="B12137">
        <v>2280601</v>
      </c>
      <c r="C12137" s="4" t="s">
        <v>14087</v>
      </c>
      <c r="D12137" s="4" t="s">
        <v>9024</v>
      </c>
      <c r="E12137" s="8" t="s">
        <v>9024</v>
      </c>
      <c r="F12137" t="s">
        <v>523</v>
      </c>
      <c r="G12137" t="s">
        <v>729</v>
      </c>
      <c r="H12137" t="s">
        <v>496</v>
      </c>
      <c r="I12137" t="s">
        <v>1381</v>
      </c>
      <c r="J12137" s="1" t="s">
        <v>892</v>
      </c>
      <c r="L12137" s="2" t="s">
        <v>893</v>
      </c>
      <c r="M12137" s="2" t="s">
        <v>882</v>
      </c>
      <c r="N12137">
        <v>0</v>
      </c>
      <c r="O12137">
        <v>300000</v>
      </c>
      <c r="P12137">
        <v>0</v>
      </c>
      <c r="Q12137" t="s">
        <v>872</v>
      </c>
      <c r="R12137" s="3">
        <v>0.37</v>
      </c>
      <c r="S12137">
        <v>0</v>
      </c>
      <c r="T12137">
        <v>0</v>
      </c>
    </row>
    <row r="12138" spans="1:20" x14ac:dyDescent="0.25">
      <c r="A12138" t="s">
        <v>274</v>
      </c>
      <c r="B12138">
        <v>2280601</v>
      </c>
      <c r="C12138" s="4" t="s">
        <v>14087</v>
      </c>
      <c r="D12138" s="4" t="s">
        <v>9025</v>
      </c>
      <c r="E12138" s="8" t="s">
        <v>9025</v>
      </c>
      <c r="F12138" t="s">
        <v>523</v>
      </c>
      <c r="G12138" t="s">
        <v>729</v>
      </c>
      <c r="H12138" t="s">
        <v>496</v>
      </c>
      <c r="I12138" t="s">
        <v>1381</v>
      </c>
      <c r="J12138" s="1" t="s">
        <v>894</v>
      </c>
      <c r="L12138" s="2" t="s">
        <v>895</v>
      </c>
      <c r="M12138" s="2" t="s">
        <v>882</v>
      </c>
      <c r="N12138">
        <v>0</v>
      </c>
      <c r="O12138">
        <v>400000</v>
      </c>
      <c r="P12138">
        <v>0</v>
      </c>
      <c r="Q12138" t="s">
        <v>872</v>
      </c>
      <c r="R12138" s="3">
        <v>0.37</v>
      </c>
      <c r="S12138">
        <v>0</v>
      </c>
      <c r="T12138">
        <v>0</v>
      </c>
    </row>
    <row r="12139" spans="1:20" x14ac:dyDescent="0.25">
      <c r="A12139" t="s">
        <v>274</v>
      </c>
      <c r="B12139">
        <v>2280601</v>
      </c>
      <c r="C12139" s="4" t="s">
        <v>14087</v>
      </c>
      <c r="D12139" s="4" t="s">
        <v>9026</v>
      </c>
      <c r="E12139" s="8" t="s">
        <v>9026</v>
      </c>
      <c r="F12139" t="s">
        <v>523</v>
      </c>
      <c r="G12139" t="s">
        <v>729</v>
      </c>
      <c r="H12139" t="s">
        <v>496</v>
      </c>
      <c r="I12139" t="s">
        <v>1381</v>
      </c>
      <c r="J12139" s="1" t="s">
        <v>896</v>
      </c>
      <c r="L12139" s="2" t="s">
        <v>897</v>
      </c>
      <c r="M12139" s="2" t="s">
        <v>882</v>
      </c>
      <c r="N12139">
        <v>0</v>
      </c>
      <c r="O12139">
        <v>360000</v>
      </c>
      <c r="P12139">
        <v>0</v>
      </c>
      <c r="Q12139" t="s">
        <v>872</v>
      </c>
      <c r="R12139" s="3">
        <v>0.37</v>
      </c>
      <c r="S12139">
        <v>0</v>
      </c>
      <c r="T12139">
        <v>0</v>
      </c>
    </row>
    <row r="12140" spans="1:20" x14ac:dyDescent="0.25">
      <c r="A12140" t="s">
        <v>274</v>
      </c>
      <c r="B12140">
        <v>2280601</v>
      </c>
      <c r="C12140" s="4" t="s">
        <v>14087</v>
      </c>
      <c r="D12140" s="4" t="s">
        <v>9027</v>
      </c>
      <c r="E12140" s="8" t="s">
        <v>9027</v>
      </c>
      <c r="F12140" t="s">
        <v>523</v>
      </c>
      <c r="G12140" t="s">
        <v>729</v>
      </c>
      <c r="H12140" t="s">
        <v>496</v>
      </c>
      <c r="I12140" t="s">
        <v>1381</v>
      </c>
      <c r="J12140" s="1" t="s">
        <v>898</v>
      </c>
      <c r="L12140" s="2" t="s">
        <v>899</v>
      </c>
      <c r="M12140" s="2" t="s">
        <v>882</v>
      </c>
      <c r="N12140">
        <v>0</v>
      </c>
      <c r="O12140">
        <v>250000</v>
      </c>
      <c r="P12140">
        <v>0</v>
      </c>
      <c r="Q12140" t="s">
        <v>872</v>
      </c>
      <c r="R12140" s="3">
        <v>0.37</v>
      </c>
      <c r="S12140">
        <v>0</v>
      </c>
      <c r="T12140">
        <v>0</v>
      </c>
    </row>
    <row r="12141" spans="1:20" x14ac:dyDescent="0.25">
      <c r="A12141" t="s">
        <v>274</v>
      </c>
      <c r="B12141">
        <v>2280601</v>
      </c>
      <c r="C12141" s="4" t="s">
        <v>14087</v>
      </c>
      <c r="D12141" s="4" t="s">
        <v>9028</v>
      </c>
      <c r="E12141" s="8" t="s">
        <v>9028</v>
      </c>
      <c r="F12141" t="s">
        <v>523</v>
      </c>
      <c r="G12141" t="s">
        <v>729</v>
      </c>
      <c r="H12141" t="s">
        <v>496</v>
      </c>
      <c r="I12141" t="s">
        <v>1381</v>
      </c>
      <c r="J12141" s="1" t="s">
        <v>900</v>
      </c>
      <c r="L12141" s="2" t="s">
        <v>901</v>
      </c>
      <c r="M12141" s="2" t="s">
        <v>882</v>
      </c>
      <c r="N12141">
        <v>0</v>
      </c>
      <c r="O12141">
        <v>360000</v>
      </c>
      <c r="P12141">
        <v>0</v>
      </c>
      <c r="Q12141" t="s">
        <v>872</v>
      </c>
      <c r="R12141" s="3">
        <v>0.37</v>
      </c>
      <c r="S12141">
        <v>0</v>
      </c>
      <c r="T12141">
        <v>0</v>
      </c>
    </row>
    <row r="12142" spans="1:20" x14ac:dyDescent="0.25">
      <c r="A12142" t="s">
        <v>274</v>
      </c>
      <c r="B12142">
        <v>2280601</v>
      </c>
      <c r="C12142" s="4" t="s">
        <v>14087</v>
      </c>
      <c r="D12142" s="4" t="s">
        <v>9029</v>
      </c>
      <c r="E12142" s="8" t="s">
        <v>9029</v>
      </c>
      <c r="F12142" t="s">
        <v>523</v>
      </c>
      <c r="G12142" t="s">
        <v>729</v>
      </c>
      <c r="H12142" t="s">
        <v>496</v>
      </c>
      <c r="I12142" t="s">
        <v>1381</v>
      </c>
      <c r="J12142" s="1" t="s">
        <v>902</v>
      </c>
      <c r="L12142" s="2" t="s">
        <v>903</v>
      </c>
      <c r="M12142" s="2" t="s">
        <v>887</v>
      </c>
      <c r="N12142">
        <v>0</v>
      </c>
      <c r="O12142">
        <v>300000</v>
      </c>
      <c r="P12142">
        <v>0</v>
      </c>
      <c r="Q12142" t="s">
        <v>873</v>
      </c>
      <c r="R12142" s="3">
        <v>0.25</v>
      </c>
      <c r="S12142">
        <v>0</v>
      </c>
      <c r="T12142">
        <v>0</v>
      </c>
    </row>
    <row r="12143" spans="1:20" x14ac:dyDescent="0.25">
      <c r="A12143" t="s">
        <v>274</v>
      </c>
      <c r="B12143">
        <v>2280601</v>
      </c>
      <c r="C12143" s="4" t="s">
        <v>14087</v>
      </c>
      <c r="D12143" s="4" t="s">
        <v>9030</v>
      </c>
      <c r="E12143" s="8" t="s">
        <v>9030</v>
      </c>
      <c r="F12143" t="s">
        <v>523</v>
      </c>
      <c r="G12143" t="s">
        <v>729</v>
      </c>
      <c r="H12143" t="s">
        <v>496</v>
      </c>
      <c r="I12143" t="s">
        <v>1381</v>
      </c>
      <c r="J12143" s="1" t="s">
        <v>904</v>
      </c>
      <c r="L12143" s="2" t="s">
        <v>905</v>
      </c>
      <c r="M12143" s="2" t="s">
        <v>887</v>
      </c>
      <c r="N12143">
        <v>0</v>
      </c>
      <c r="O12143">
        <v>690000</v>
      </c>
      <c r="P12143">
        <v>0</v>
      </c>
      <c r="Q12143" t="s">
        <v>873</v>
      </c>
      <c r="R12143" s="3">
        <v>0.25</v>
      </c>
      <c r="S12143">
        <v>0</v>
      </c>
      <c r="T12143">
        <v>0</v>
      </c>
    </row>
    <row r="12144" spans="1:20" x14ac:dyDescent="0.25">
      <c r="A12144" t="s">
        <v>274</v>
      </c>
      <c r="B12144">
        <v>2280601</v>
      </c>
      <c r="C12144" s="4" t="s">
        <v>14087</v>
      </c>
      <c r="D12144" s="4" t="s">
        <v>9031</v>
      </c>
      <c r="E12144" s="8" t="s">
        <v>9031</v>
      </c>
      <c r="F12144" t="s">
        <v>523</v>
      </c>
      <c r="G12144" t="s">
        <v>729</v>
      </c>
      <c r="H12144" t="s">
        <v>496</v>
      </c>
      <c r="I12144" t="s">
        <v>1381</v>
      </c>
      <c r="J12144" s="1" t="s">
        <v>906</v>
      </c>
      <c r="L12144" s="2" t="s">
        <v>907</v>
      </c>
      <c r="M12144" s="2" t="s">
        <v>887</v>
      </c>
      <c r="N12144">
        <v>0</v>
      </c>
      <c r="O12144">
        <v>330000</v>
      </c>
      <c r="P12144">
        <v>0</v>
      </c>
      <c r="Q12144" t="s">
        <v>873</v>
      </c>
      <c r="R12144" s="3">
        <v>0.25</v>
      </c>
      <c r="S12144">
        <v>0</v>
      </c>
      <c r="T12144">
        <v>0</v>
      </c>
    </row>
    <row r="12145" spans="1:20" x14ac:dyDescent="0.25">
      <c r="A12145" t="s">
        <v>274</v>
      </c>
      <c r="B12145">
        <v>2280601</v>
      </c>
      <c r="C12145" s="4" t="s">
        <v>14087</v>
      </c>
      <c r="D12145" s="4" t="s">
        <v>9032</v>
      </c>
      <c r="E12145" s="8" t="s">
        <v>9032</v>
      </c>
      <c r="F12145" t="s">
        <v>523</v>
      </c>
      <c r="G12145" t="s">
        <v>729</v>
      </c>
      <c r="H12145" t="s">
        <v>496</v>
      </c>
      <c r="I12145" t="s">
        <v>1381</v>
      </c>
      <c r="J12145" s="1" t="s">
        <v>908</v>
      </c>
      <c r="L12145" s="2" t="s">
        <v>909</v>
      </c>
      <c r="M12145" s="2" t="s">
        <v>882</v>
      </c>
      <c r="N12145">
        <v>0</v>
      </c>
      <c r="O12145">
        <v>200000</v>
      </c>
      <c r="P12145">
        <v>0</v>
      </c>
      <c r="Q12145" t="s">
        <v>872</v>
      </c>
      <c r="R12145" s="3">
        <v>0.37</v>
      </c>
      <c r="S12145">
        <v>0</v>
      </c>
      <c r="T12145">
        <v>0</v>
      </c>
    </row>
    <row r="12146" spans="1:20" x14ac:dyDescent="0.25">
      <c r="A12146" t="s">
        <v>274</v>
      </c>
      <c r="B12146">
        <v>2280601</v>
      </c>
      <c r="C12146" s="4" t="s">
        <v>14087</v>
      </c>
      <c r="D12146" s="4" t="s">
        <v>9033</v>
      </c>
      <c r="E12146" s="8" t="s">
        <v>9033</v>
      </c>
      <c r="F12146" t="s">
        <v>523</v>
      </c>
      <c r="G12146" t="s">
        <v>729</v>
      </c>
      <c r="H12146" t="s">
        <v>496</v>
      </c>
      <c r="I12146" t="s">
        <v>1381</v>
      </c>
      <c r="J12146" s="1" t="s">
        <v>910</v>
      </c>
      <c r="L12146" s="2" t="s">
        <v>911</v>
      </c>
      <c r="M12146" s="2" t="s">
        <v>887</v>
      </c>
      <c r="N12146">
        <v>0</v>
      </c>
      <c r="O12146">
        <v>400000</v>
      </c>
      <c r="P12146">
        <v>0</v>
      </c>
      <c r="Q12146" t="s">
        <v>873</v>
      </c>
      <c r="R12146" s="3">
        <v>0.25</v>
      </c>
      <c r="S12146">
        <v>0</v>
      </c>
      <c r="T12146">
        <v>0</v>
      </c>
    </row>
    <row r="12147" spans="1:20" x14ac:dyDescent="0.25">
      <c r="A12147" t="s">
        <v>274</v>
      </c>
      <c r="B12147">
        <v>2280601</v>
      </c>
      <c r="C12147" s="4" t="s">
        <v>14087</v>
      </c>
      <c r="D12147" s="4" t="s">
        <v>9034</v>
      </c>
      <c r="E12147" s="8" t="s">
        <v>9034</v>
      </c>
      <c r="F12147" t="s">
        <v>523</v>
      </c>
      <c r="G12147" t="s">
        <v>729</v>
      </c>
      <c r="H12147" t="s">
        <v>496</v>
      </c>
      <c r="I12147" t="s">
        <v>1381</v>
      </c>
      <c r="J12147" s="1" t="s">
        <v>912</v>
      </c>
      <c r="L12147" s="2" t="s">
        <v>913</v>
      </c>
      <c r="M12147" s="2" t="s">
        <v>882</v>
      </c>
      <c r="N12147">
        <v>0</v>
      </c>
      <c r="O12147">
        <v>240000</v>
      </c>
      <c r="P12147">
        <v>0</v>
      </c>
      <c r="Q12147" t="s">
        <v>872</v>
      </c>
      <c r="R12147" s="3">
        <v>0.37</v>
      </c>
      <c r="S12147">
        <v>0</v>
      </c>
      <c r="T12147">
        <v>0</v>
      </c>
    </row>
    <row r="12148" spans="1:20" x14ac:dyDescent="0.25">
      <c r="A12148" t="s">
        <v>274</v>
      </c>
      <c r="B12148">
        <v>2280601</v>
      </c>
      <c r="C12148" s="4" t="s">
        <v>14087</v>
      </c>
      <c r="D12148" s="4" t="s">
        <v>9035</v>
      </c>
      <c r="E12148" s="8" t="s">
        <v>9035</v>
      </c>
      <c r="F12148" t="s">
        <v>523</v>
      </c>
      <c r="G12148" t="s">
        <v>729</v>
      </c>
      <c r="H12148" t="s">
        <v>496</v>
      </c>
      <c r="I12148" t="s">
        <v>1381</v>
      </c>
      <c r="J12148" s="1" t="s">
        <v>914</v>
      </c>
      <c r="L12148" s="2" t="s">
        <v>915</v>
      </c>
      <c r="M12148" s="2" t="s">
        <v>887</v>
      </c>
      <c r="N12148">
        <v>0</v>
      </c>
      <c r="O12148">
        <v>240000</v>
      </c>
      <c r="P12148">
        <v>0</v>
      </c>
      <c r="Q12148" t="s">
        <v>873</v>
      </c>
      <c r="R12148" s="3">
        <v>0.25</v>
      </c>
      <c r="S12148">
        <v>0</v>
      </c>
      <c r="T12148">
        <v>0</v>
      </c>
    </row>
    <row r="12149" spans="1:20" x14ac:dyDescent="0.25">
      <c r="A12149" t="s">
        <v>274</v>
      </c>
      <c r="B12149">
        <v>2280601</v>
      </c>
      <c r="C12149" s="4" t="s">
        <v>14087</v>
      </c>
      <c r="D12149" s="4" t="s">
        <v>9036</v>
      </c>
      <c r="E12149" s="8" t="s">
        <v>9036</v>
      </c>
      <c r="F12149" t="s">
        <v>523</v>
      </c>
      <c r="G12149" t="s">
        <v>729</v>
      </c>
      <c r="H12149" t="s">
        <v>496</v>
      </c>
      <c r="I12149" t="s">
        <v>1381</v>
      </c>
      <c r="J12149" s="1" t="s">
        <v>916</v>
      </c>
      <c r="L12149" s="2" t="s">
        <v>917</v>
      </c>
      <c r="M12149" s="2" t="s">
        <v>887</v>
      </c>
      <c r="N12149">
        <v>0</v>
      </c>
      <c r="O12149">
        <v>150000</v>
      </c>
      <c r="P12149">
        <v>0</v>
      </c>
      <c r="Q12149" t="s">
        <v>873</v>
      </c>
      <c r="R12149" s="3">
        <v>0.25</v>
      </c>
      <c r="S12149">
        <v>0</v>
      </c>
      <c r="T12149">
        <v>0</v>
      </c>
    </row>
    <row r="12150" spans="1:20" x14ac:dyDescent="0.25">
      <c r="A12150" t="s">
        <v>274</v>
      </c>
      <c r="B12150">
        <v>2280601</v>
      </c>
      <c r="C12150" s="4" t="s">
        <v>14087</v>
      </c>
      <c r="D12150" s="4" t="s">
        <v>9037</v>
      </c>
      <c r="E12150" s="8" t="s">
        <v>9037</v>
      </c>
      <c r="F12150" t="s">
        <v>523</v>
      </c>
      <c r="G12150" t="s">
        <v>729</v>
      </c>
      <c r="H12150" t="s">
        <v>496</v>
      </c>
      <c r="I12150" t="s">
        <v>1381</v>
      </c>
      <c r="J12150" s="1" t="s">
        <v>918</v>
      </c>
      <c r="L12150" s="2" t="s">
        <v>919</v>
      </c>
      <c r="M12150" s="2" t="s">
        <v>887</v>
      </c>
      <c r="N12150">
        <v>0</v>
      </c>
      <c r="O12150">
        <v>470000</v>
      </c>
      <c r="P12150">
        <v>0</v>
      </c>
      <c r="Q12150" t="s">
        <v>873</v>
      </c>
      <c r="R12150" s="3">
        <v>0.25</v>
      </c>
      <c r="S12150">
        <v>0</v>
      </c>
      <c r="T12150">
        <v>0</v>
      </c>
    </row>
    <row r="12151" spans="1:20" x14ac:dyDescent="0.25">
      <c r="A12151" t="s">
        <v>274</v>
      </c>
      <c r="B12151">
        <v>2280601</v>
      </c>
      <c r="C12151" s="4" t="s">
        <v>14087</v>
      </c>
      <c r="D12151" s="4" t="s">
        <v>9038</v>
      </c>
      <c r="E12151" s="8" t="s">
        <v>9038</v>
      </c>
      <c r="F12151" t="s">
        <v>523</v>
      </c>
      <c r="G12151" t="s">
        <v>729</v>
      </c>
      <c r="H12151" t="s">
        <v>496</v>
      </c>
      <c r="I12151" t="s">
        <v>1381</v>
      </c>
      <c r="J12151" s="1" t="s">
        <v>920</v>
      </c>
      <c r="L12151" s="2" t="s">
        <v>921</v>
      </c>
      <c r="M12151" s="2" t="s">
        <v>882</v>
      </c>
      <c r="N12151">
        <v>0</v>
      </c>
      <c r="O12151">
        <v>170000</v>
      </c>
      <c r="P12151">
        <v>0</v>
      </c>
      <c r="Q12151" t="s">
        <v>872</v>
      </c>
      <c r="R12151" s="3">
        <v>0.37</v>
      </c>
      <c r="S12151">
        <v>0</v>
      </c>
      <c r="T12151">
        <v>0</v>
      </c>
    </row>
    <row r="12152" spans="1:20" x14ac:dyDescent="0.25">
      <c r="A12152" t="s">
        <v>274</v>
      </c>
      <c r="B12152">
        <v>2280601</v>
      </c>
      <c r="C12152" s="4" t="s">
        <v>14087</v>
      </c>
      <c r="D12152" s="4" t="s">
        <v>9039</v>
      </c>
      <c r="E12152" s="8" t="s">
        <v>9039</v>
      </c>
      <c r="F12152" t="s">
        <v>523</v>
      </c>
      <c r="G12152" t="s">
        <v>729</v>
      </c>
      <c r="H12152" t="s">
        <v>496</v>
      </c>
      <c r="I12152" t="s">
        <v>1381</v>
      </c>
      <c r="J12152" s="1" t="s">
        <v>922</v>
      </c>
      <c r="L12152" s="2" t="s">
        <v>923</v>
      </c>
      <c r="M12152" s="2" t="s">
        <v>887</v>
      </c>
      <c r="N12152">
        <v>0</v>
      </c>
      <c r="O12152">
        <v>130000</v>
      </c>
      <c r="P12152">
        <v>0</v>
      </c>
      <c r="Q12152" t="s">
        <v>873</v>
      </c>
      <c r="R12152" s="3">
        <v>0.25</v>
      </c>
      <c r="S12152">
        <v>0</v>
      </c>
      <c r="T12152">
        <v>0</v>
      </c>
    </row>
    <row r="12153" spans="1:20" x14ac:dyDescent="0.25">
      <c r="A12153" t="s">
        <v>274</v>
      </c>
      <c r="B12153">
        <v>2280601</v>
      </c>
      <c r="C12153" s="4" t="s">
        <v>14087</v>
      </c>
      <c r="D12153" s="4" t="s">
        <v>9040</v>
      </c>
      <c r="E12153" s="8" t="s">
        <v>9040</v>
      </c>
      <c r="F12153" t="s">
        <v>523</v>
      </c>
      <c r="G12153" t="s">
        <v>729</v>
      </c>
      <c r="H12153" t="s">
        <v>496</v>
      </c>
      <c r="I12153" t="s">
        <v>1381</v>
      </c>
      <c r="J12153" s="1" t="s">
        <v>924</v>
      </c>
      <c r="L12153" s="2" t="s">
        <v>925</v>
      </c>
      <c r="M12153" s="2" t="s">
        <v>887</v>
      </c>
      <c r="N12153">
        <v>0</v>
      </c>
      <c r="O12153">
        <v>130000</v>
      </c>
      <c r="P12153">
        <v>0</v>
      </c>
      <c r="Q12153" t="s">
        <v>873</v>
      </c>
      <c r="R12153" s="3">
        <v>0.25</v>
      </c>
      <c r="S12153">
        <v>0</v>
      </c>
      <c r="T12153">
        <v>0</v>
      </c>
    </row>
    <row r="12154" spans="1:20" x14ac:dyDescent="0.25">
      <c r="A12154" t="s">
        <v>274</v>
      </c>
      <c r="B12154">
        <v>2280601</v>
      </c>
      <c r="C12154" s="4" t="s">
        <v>14087</v>
      </c>
      <c r="D12154" s="4" t="s">
        <v>9041</v>
      </c>
      <c r="E12154" s="8" t="s">
        <v>9041</v>
      </c>
      <c r="F12154" t="s">
        <v>523</v>
      </c>
      <c r="G12154" t="s">
        <v>729</v>
      </c>
      <c r="H12154" t="s">
        <v>496</v>
      </c>
      <c r="I12154" t="s">
        <v>1381</v>
      </c>
      <c r="J12154" s="1" t="s">
        <v>926</v>
      </c>
      <c r="L12154" s="2" t="s">
        <v>927</v>
      </c>
      <c r="M12154" s="2" t="s">
        <v>887</v>
      </c>
      <c r="N12154">
        <v>0</v>
      </c>
      <c r="O12154">
        <v>260000</v>
      </c>
      <c r="P12154">
        <v>0</v>
      </c>
      <c r="Q12154" t="s">
        <v>873</v>
      </c>
      <c r="R12154" s="3">
        <v>0.25</v>
      </c>
      <c r="S12154">
        <v>0</v>
      </c>
      <c r="T12154">
        <v>0</v>
      </c>
    </row>
    <row r="12155" spans="1:20" x14ac:dyDescent="0.25">
      <c r="A12155" t="s">
        <v>274</v>
      </c>
      <c r="B12155">
        <v>2280601</v>
      </c>
      <c r="C12155" s="4" t="s">
        <v>14087</v>
      </c>
      <c r="D12155" s="4" t="s">
        <v>9042</v>
      </c>
      <c r="E12155" s="8" t="s">
        <v>9042</v>
      </c>
      <c r="F12155" t="s">
        <v>523</v>
      </c>
      <c r="G12155" t="s">
        <v>729</v>
      </c>
      <c r="H12155" t="s">
        <v>496</v>
      </c>
      <c r="I12155" t="s">
        <v>1381</v>
      </c>
      <c r="J12155" s="1" t="s">
        <v>928</v>
      </c>
      <c r="L12155" s="2" t="s">
        <v>929</v>
      </c>
      <c r="M12155" s="2" t="s">
        <v>887</v>
      </c>
      <c r="N12155">
        <v>0</v>
      </c>
      <c r="O12155">
        <v>210000</v>
      </c>
      <c r="P12155">
        <v>0</v>
      </c>
      <c r="Q12155" t="s">
        <v>873</v>
      </c>
      <c r="R12155" s="3">
        <v>0.25</v>
      </c>
      <c r="S12155">
        <v>0</v>
      </c>
      <c r="T12155">
        <v>0</v>
      </c>
    </row>
    <row r="12156" spans="1:20" x14ac:dyDescent="0.25">
      <c r="A12156" t="s">
        <v>274</v>
      </c>
      <c r="B12156">
        <v>2280601</v>
      </c>
      <c r="C12156" s="4" t="s">
        <v>14087</v>
      </c>
      <c r="D12156" s="4" t="s">
        <v>9043</v>
      </c>
      <c r="E12156" s="8" t="s">
        <v>9043</v>
      </c>
      <c r="F12156" t="s">
        <v>523</v>
      </c>
      <c r="G12156" t="s">
        <v>729</v>
      </c>
      <c r="H12156" t="s">
        <v>496</v>
      </c>
      <c r="I12156" t="s">
        <v>1381</v>
      </c>
      <c r="J12156" s="1" t="s">
        <v>930</v>
      </c>
      <c r="L12156" s="2" t="s">
        <v>931</v>
      </c>
      <c r="M12156" s="2" t="s">
        <v>882</v>
      </c>
      <c r="N12156">
        <v>0</v>
      </c>
      <c r="O12156">
        <v>270000</v>
      </c>
      <c r="P12156">
        <v>0</v>
      </c>
      <c r="Q12156" t="s">
        <v>872</v>
      </c>
      <c r="R12156" s="3">
        <v>0.37</v>
      </c>
      <c r="S12156">
        <v>0</v>
      </c>
      <c r="T12156">
        <v>0</v>
      </c>
    </row>
    <row r="12157" spans="1:20" x14ac:dyDescent="0.25">
      <c r="A12157" t="s">
        <v>274</v>
      </c>
      <c r="B12157">
        <v>2280601</v>
      </c>
      <c r="C12157" s="4" t="s">
        <v>14087</v>
      </c>
      <c r="D12157" s="4" t="s">
        <v>9044</v>
      </c>
      <c r="E12157" s="8" t="s">
        <v>9044</v>
      </c>
      <c r="F12157" t="s">
        <v>523</v>
      </c>
      <c r="G12157" t="s">
        <v>729</v>
      </c>
      <c r="H12157" t="s">
        <v>496</v>
      </c>
      <c r="I12157" t="s">
        <v>1381</v>
      </c>
      <c r="J12157" s="1" t="s">
        <v>932</v>
      </c>
      <c r="L12157" s="2" t="s">
        <v>933</v>
      </c>
      <c r="M12157" s="2" t="s">
        <v>882</v>
      </c>
      <c r="N12157">
        <v>0</v>
      </c>
      <c r="O12157">
        <v>270000</v>
      </c>
      <c r="P12157">
        <v>0</v>
      </c>
      <c r="Q12157" t="s">
        <v>872</v>
      </c>
      <c r="R12157" s="3">
        <v>0.37</v>
      </c>
      <c r="S12157">
        <v>0</v>
      </c>
      <c r="T12157">
        <v>0</v>
      </c>
    </row>
    <row r="12158" spans="1:20" x14ac:dyDescent="0.25">
      <c r="A12158" t="s">
        <v>274</v>
      </c>
      <c r="B12158">
        <v>2280601</v>
      </c>
      <c r="C12158" s="4" t="s">
        <v>14087</v>
      </c>
      <c r="D12158" s="4" t="s">
        <v>9045</v>
      </c>
      <c r="E12158" s="8" t="s">
        <v>9045</v>
      </c>
      <c r="F12158" t="s">
        <v>523</v>
      </c>
      <c r="G12158" t="s">
        <v>729</v>
      </c>
      <c r="H12158" t="s">
        <v>496</v>
      </c>
      <c r="I12158" t="s">
        <v>1381</v>
      </c>
      <c r="J12158" s="1" t="s">
        <v>934</v>
      </c>
      <c r="L12158" s="2" t="s">
        <v>935</v>
      </c>
      <c r="M12158" s="2" t="s">
        <v>882</v>
      </c>
      <c r="N12158">
        <v>0</v>
      </c>
      <c r="O12158">
        <v>130000</v>
      </c>
      <c r="P12158">
        <v>0</v>
      </c>
      <c r="Q12158" t="s">
        <v>872</v>
      </c>
      <c r="R12158" s="3">
        <v>0.37</v>
      </c>
      <c r="S12158">
        <v>0</v>
      </c>
      <c r="T12158">
        <v>0</v>
      </c>
    </row>
    <row r="12159" spans="1:20" x14ac:dyDescent="0.25">
      <c r="A12159" t="s">
        <v>274</v>
      </c>
      <c r="B12159">
        <v>2280601</v>
      </c>
      <c r="C12159" s="4" t="s">
        <v>14087</v>
      </c>
      <c r="D12159" s="4" t="s">
        <v>9046</v>
      </c>
      <c r="E12159" s="8" t="s">
        <v>9046</v>
      </c>
      <c r="F12159" t="s">
        <v>523</v>
      </c>
      <c r="G12159" t="s">
        <v>729</v>
      </c>
      <c r="H12159" t="s">
        <v>496</v>
      </c>
      <c r="I12159" t="s">
        <v>1381</v>
      </c>
      <c r="J12159" s="1" t="s">
        <v>936</v>
      </c>
      <c r="L12159" s="2" t="s">
        <v>937</v>
      </c>
      <c r="M12159" s="2" t="s">
        <v>887</v>
      </c>
      <c r="N12159">
        <v>0</v>
      </c>
      <c r="O12159">
        <v>165000</v>
      </c>
      <c r="P12159">
        <v>0</v>
      </c>
      <c r="Q12159" t="s">
        <v>873</v>
      </c>
      <c r="R12159" s="3">
        <v>0.25</v>
      </c>
      <c r="S12159">
        <v>0</v>
      </c>
      <c r="T12159">
        <v>0</v>
      </c>
    </row>
    <row r="12160" spans="1:20" x14ac:dyDescent="0.25">
      <c r="A12160" t="s">
        <v>274</v>
      </c>
      <c r="B12160">
        <v>2280601</v>
      </c>
      <c r="C12160" s="4" t="s">
        <v>14087</v>
      </c>
      <c r="D12160" s="4" t="s">
        <v>9047</v>
      </c>
      <c r="E12160" s="8" t="s">
        <v>9047</v>
      </c>
      <c r="F12160" t="s">
        <v>523</v>
      </c>
      <c r="G12160" t="s">
        <v>729</v>
      </c>
      <c r="H12160" t="s">
        <v>496</v>
      </c>
      <c r="I12160" t="s">
        <v>1381</v>
      </c>
      <c r="J12160" s="1" t="s">
        <v>938</v>
      </c>
      <c r="L12160" s="2" t="s">
        <v>939</v>
      </c>
      <c r="M12160" s="2" t="s">
        <v>940</v>
      </c>
      <c r="N12160">
        <v>0</v>
      </c>
      <c r="O12160">
        <v>32000</v>
      </c>
      <c r="P12160">
        <v>0</v>
      </c>
      <c r="Q12160" t="s">
        <v>874</v>
      </c>
      <c r="R12160" s="3">
        <v>0</v>
      </c>
      <c r="S12160">
        <v>0</v>
      </c>
      <c r="T12160">
        <v>0</v>
      </c>
    </row>
    <row r="12161" spans="1:20" x14ac:dyDescent="0.25">
      <c r="A12161" t="s">
        <v>274</v>
      </c>
      <c r="B12161">
        <v>2280601</v>
      </c>
      <c r="C12161" s="4" t="s">
        <v>14087</v>
      </c>
      <c r="D12161" s="4" t="s">
        <v>9048</v>
      </c>
      <c r="E12161" s="8" t="s">
        <v>9048</v>
      </c>
      <c r="F12161" t="s">
        <v>523</v>
      </c>
      <c r="G12161" t="s">
        <v>729</v>
      </c>
      <c r="H12161" t="s">
        <v>496</v>
      </c>
      <c r="I12161" t="s">
        <v>1381</v>
      </c>
      <c r="J12161" s="1" t="s">
        <v>941</v>
      </c>
      <c r="L12161" s="2" t="s">
        <v>942</v>
      </c>
      <c r="M12161" s="2" t="s">
        <v>940</v>
      </c>
      <c r="N12161">
        <v>0</v>
      </c>
      <c r="O12161">
        <v>34000</v>
      </c>
      <c r="P12161">
        <v>0</v>
      </c>
      <c r="Q12161" t="s">
        <v>874</v>
      </c>
      <c r="R12161" s="3">
        <v>0</v>
      </c>
      <c r="S12161">
        <v>0</v>
      </c>
      <c r="T12161">
        <v>0</v>
      </c>
    </row>
    <row r="12162" spans="1:20" x14ac:dyDescent="0.25">
      <c r="A12162" t="s">
        <v>274</v>
      </c>
      <c r="B12162">
        <v>2280601</v>
      </c>
      <c r="C12162" s="4" t="s">
        <v>14087</v>
      </c>
      <c r="D12162" s="4" t="s">
        <v>9049</v>
      </c>
      <c r="E12162" s="8" t="s">
        <v>9049</v>
      </c>
      <c r="F12162" t="s">
        <v>523</v>
      </c>
      <c r="G12162" t="s">
        <v>729</v>
      </c>
      <c r="H12162" t="s">
        <v>496</v>
      </c>
      <c r="I12162" t="s">
        <v>1381</v>
      </c>
      <c r="J12162" s="1" t="s">
        <v>943</v>
      </c>
      <c r="L12162" s="2" t="s">
        <v>944</v>
      </c>
      <c r="M12162" s="2" t="s">
        <v>940</v>
      </c>
      <c r="N12162">
        <v>0</v>
      </c>
      <c r="O12162">
        <v>31000</v>
      </c>
      <c r="P12162">
        <v>0</v>
      </c>
      <c r="Q12162" t="s">
        <v>874</v>
      </c>
      <c r="R12162" s="3">
        <v>0</v>
      </c>
      <c r="S12162">
        <v>0</v>
      </c>
      <c r="T12162">
        <v>0</v>
      </c>
    </row>
    <row r="12163" spans="1:20" x14ac:dyDescent="0.25">
      <c r="A12163" t="s">
        <v>1000</v>
      </c>
      <c r="B12163">
        <v>2280701</v>
      </c>
      <c r="C12163" s="5" t="s">
        <v>14087</v>
      </c>
      <c r="D12163" s="5" t="s">
        <v>13507</v>
      </c>
      <c r="E12163" s="8" t="s">
        <v>13507</v>
      </c>
      <c r="F12163" t="s">
        <v>523</v>
      </c>
      <c r="G12163" t="s">
        <v>523</v>
      </c>
      <c r="H12163" t="s">
        <v>557</v>
      </c>
      <c r="I12163" s="2" t="s">
        <v>1382</v>
      </c>
      <c r="J12163" s="1" t="s">
        <v>880</v>
      </c>
      <c r="L12163" s="2" t="s">
        <v>881</v>
      </c>
      <c r="M12163" s="2" t="s">
        <v>882</v>
      </c>
      <c r="N12163">
        <v>10</v>
      </c>
      <c r="O12163">
        <v>700000</v>
      </c>
      <c r="P12163" s="2">
        <v>7000000</v>
      </c>
      <c r="Q12163" s="6" t="s">
        <v>872</v>
      </c>
      <c r="R12163" s="3">
        <v>0.37</v>
      </c>
      <c r="S12163" s="2">
        <v>4410000</v>
      </c>
      <c r="T12163" s="2">
        <v>2590000</v>
      </c>
    </row>
    <row r="12164" spans="1:20" x14ac:dyDescent="0.25">
      <c r="A12164" t="s">
        <v>1000</v>
      </c>
      <c r="B12164">
        <v>2280701</v>
      </c>
      <c r="C12164" s="5" t="s">
        <v>14087</v>
      </c>
      <c r="D12164" s="5" t="s">
        <v>13508</v>
      </c>
      <c r="E12164" s="8" t="s">
        <v>13508</v>
      </c>
      <c r="F12164" t="s">
        <v>523</v>
      </c>
      <c r="G12164" t="s">
        <v>523</v>
      </c>
      <c r="H12164" t="s">
        <v>557</v>
      </c>
      <c r="I12164" s="2" t="s">
        <v>1382</v>
      </c>
      <c r="J12164" s="1" t="s">
        <v>883</v>
      </c>
      <c r="L12164" s="2" t="s">
        <v>884</v>
      </c>
      <c r="M12164" s="2" t="s">
        <v>882</v>
      </c>
      <c r="N12164">
        <v>0</v>
      </c>
      <c r="O12164">
        <v>420000</v>
      </c>
      <c r="P12164" s="2">
        <v>0</v>
      </c>
      <c r="Q12164" s="6" t="s">
        <v>872</v>
      </c>
      <c r="R12164" s="3">
        <v>0.37</v>
      </c>
      <c r="S12164" s="2">
        <v>0</v>
      </c>
      <c r="T12164" s="2">
        <v>0</v>
      </c>
    </row>
    <row r="12165" spans="1:20" x14ac:dyDescent="0.25">
      <c r="A12165" t="s">
        <v>1000</v>
      </c>
      <c r="B12165">
        <v>2280701</v>
      </c>
      <c r="C12165" s="5" t="s">
        <v>14087</v>
      </c>
      <c r="D12165" s="5" t="s">
        <v>13509</v>
      </c>
      <c r="E12165" s="8" t="s">
        <v>13509</v>
      </c>
      <c r="F12165" t="s">
        <v>523</v>
      </c>
      <c r="G12165" t="s">
        <v>523</v>
      </c>
      <c r="H12165" t="s">
        <v>557</v>
      </c>
      <c r="I12165" s="2" t="s">
        <v>1382</v>
      </c>
      <c r="J12165" s="1" t="s">
        <v>885</v>
      </c>
      <c r="L12165" s="2" t="s">
        <v>886</v>
      </c>
      <c r="M12165" s="2" t="s">
        <v>887</v>
      </c>
      <c r="N12165">
        <v>0</v>
      </c>
      <c r="O12165">
        <v>250000</v>
      </c>
      <c r="P12165" s="2">
        <v>0</v>
      </c>
      <c r="Q12165" s="6" t="s">
        <v>873</v>
      </c>
      <c r="R12165" s="3">
        <v>0.25</v>
      </c>
      <c r="S12165" s="2">
        <v>0</v>
      </c>
      <c r="T12165" s="2">
        <v>0</v>
      </c>
    </row>
    <row r="12166" spans="1:20" x14ac:dyDescent="0.25">
      <c r="A12166" t="s">
        <v>1000</v>
      </c>
      <c r="B12166">
        <v>2280701</v>
      </c>
      <c r="C12166" s="5" t="s">
        <v>14087</v>
      </c>
      <c r="D12166" s="5" t="s">
        <v>13510</v>
      </c>
      <c r="E12166" s="8" t="s">
        <v>13510</v>
      </c>
      <c r="F12166" t="s">
        <v>523</v>
      </c>
      <c r="G12166" t="s">
        <v>523</v>
      </c>
      <c r="H12166" t="s">
        <v>557</v>
      </c>
      <c r="I12166" s="2" t="s">
        <v>1382</v>
      </c>
      <c r="J12166" s="1" t="s">
        <v>888</v>
      </c>
      <c r="L12166" s="2" t="s">
        <v>889</v>
      </c>
      <c r="M12166" s="2" t="s">
        <v>887</v>
      </c>
      <c r="N12166">
        <v>8</v>
      </c>
      <c r="O12166">
        <v>275000</v>
      </c>
      <c r="P12166" s="2">
        <v>2200000</v>
      </c>
      <c r="Q12166" s="6" t="s">
        <v>873</v>
      </c>
      <c r="R12166" s="3">
        <v>0.25</v>
      </c>
      <c r="S12166" s="2">
        <v>1650000</v>
      </c>
      <c r="T12166" s="2">
        <v>550000</v>
      </c>
    </row>
    <row r="12167" spans="1:20" x14ac:dyDescent="0.25">
      <c r="A12167" t="s">
        <v>1000</v>
      </c>
      <c r="B12167">
        <v>2280701</v>
      </c>
      <c r="C12167" s="5" t="s">
        <v>14087</v>
      </c>
      <c r="D12167" s="5" t="s">
        <v>13511</v>
      </c>
      <c r="E12167" s="8" t="s">
        <v>13511</v>
      </c>
      <c r="F12167" t="s">
        <v>523</v>
      </c>
      <c r="G12167" t="s">
        <v>523</v>
      </c>
      <c r="H12167" t="s">
        <v>557</v>
      </c>
      <c r="I12167" s="2" t="s">
        <v>1382</v>
      </c>
      <c r="J12167" s="1" t="s">
        <v>890</v>
      </c>
      <c r="L12167" s="2" t="s">
        <v>891</v>
      </c>
      <c r="M12167" s="2" t="s">
        <v>882</v>
      </c>
      <c r="N12167">
        <v>8</v>
      </c>
      <c r="O12167">
        <v>150000</v>
      </c>
      <c r="P12167" s="2">
        <v>1200000</v>
      </c>
      <c r="Q12167" s="6" t="s">
        <v>872</v>
      </c>
      <c r="R12167" s="3">
        <v>0.37</v>
      </c>
      <c r="S12167" s="2">
        <v>756000</v>
      </c>
      <c r="T12167" s="2">
        <v>444000</v>
      </c>
    </row>
    <row r="12168" spans="1:20" x14ac:dyDescent="0.25">
      <c r="A12168" t="s">
        <v>1000</v>
      </c>
      <c r="B12168">
        <v>2280701</v>
      </c>
      <c r="C12168" s="5" t="s">
        <v>14087</v>
      </c>
      <c r="D12168" s="5" t="s">
        <v>13512</v>
      </c>
      <c r="E12168" s="8" t="s">
        <v>13512</v>
      </c>
      <c r="F12168" t="s">
        <v>523</v>
      </c>
      <c r="G12168" t="s">
        <v>523</v>
      </c>
      <c r="H12168" t="s">
        <v>557</v>
      </c>
      <c r="I12168" s="2" t="s">
        <v>1382</v>
      </c>
      <c r="J12168" s="1" t="s">
        <v>892</v>
      </c>
      <c r="L12168" s="2" t="s">
        <v>893</v>
      </c>
      <c r="M12168" s="2" t="s">
        <v>882</v>
      </c>
      <c r="N12168">
        <v>0</v>
      </c>
      <c r="O12168">
        <v>300000</v>
      </c>
      <c r="P12168" s="2">
        <v>0</v>
      </c>
      <c r="Q12168" s="6" t="s">
        <v>872</v>
      </c>
      <c r="R12168" s="3">
        <v>0.37</v>
      </c>
      <c r="S12168" s="2">
        <v>0</v>
      </c>
      <c r="T12168" s="2">
        <v>0</v>
      </c>
    </row>
    <row r="12169" spans="1:20" x14ac:dyDescent="0.25">
      <c r="A12169" t="s">
        <v>1000</v>
      </c>
      <c r="B12169">
        <v>2280701</v>
      </c>
      <c r="C12169" s="5" t="s">
        <v>14087</v>
      </c>
      <c r="D12169" s="5" t="s">
        <v>13513</v>
      </c>
      <c r="E12169" s="8" t="s">
        <v>13513</v>
      </c>
      <c r="F12169" t="s">
        <v>523</v>
      </c>
      <c r="G12169" t="s">
        <v>523</v>
      </c>
      <c r="H12169" t="s">
        <v>557</v>
      </c>
      <c r="I12169" s="2" t="s">
        <v>1382</v>
      </c>
      <c r="J12169" s="1" t="s">
        <v>894</v>
      </c>
      <c r="L12169" s="2" t="s">
        <v>895</v>
      </c>
      <c r="M12169" s="2" t="s">
        <v>882</v>
      </c>
      <c r="N12169">
        <v>0</v>
      </c>
      <c r="O12169">
        <v>400000</v>
      </c>
      <c r="P12169" s="2">
        <v>0</v>
      </c>
      <c r="Q12169" s="6" t="s">
        <v>872</v>
      </c>
      <c r="R12169" s="3">
        <v>0.37</v>
      </c>
      <c r="S12169" s="2">
        <v>0</v>
      </c>
      <c r="T12169" s="2">
        <v>0</v>
      </c>
    </row>
    <row r="12170" spans="1:20" x14ac:dyDescent="0.25">
      <c r="A12170" t="s">
        <v>1000</v>
      </c>
      <c r="B12170">
        <v>2280701</v>
      </c>
      <c r="C12170" s="5" t="s">
        <v>14087</v>
      </c>
      <c r="D12170" s="5" t="s">
        <v>13514</v>
      </c>
      <c r="E12170" s="8" t="s">
        <v>13514</v>
      </c>
      <c r="F12170" t="s">
        <v>523</v>
      </c>
      <c r="G12170" t="s">
        <v>523</v>
      </c>
      <c r="H12170" t="s">
        <v>557</v>
      </c>
      <c r="I12170" s="2" t="s">
        <v>1382</v>
      </c>
      <c r="J12170" s="1" t="s">
        <v>896</v>
      </c>
      <c r="L12170" s="2" t="s">
        <v>897</v>
      </c>
      <c r="M12170" s="2" t="s">
        <v>882</v>
      </c>
      <c r="N12170">
        <v>3</v>
      </c>
      <c r="O12170">
        <v>360000</v>
      </c>
      <c r="P12170" s="2">
        <v>1080000</v>
      </c>
      <c r="Q12170" s="6" t="s">
        <v>872</v>
      </c>
      <c r="R12170" s="3">
        <v>0.37</v>
      </c>
      <c r="S12170" s="2">
        <v>680400</v>
      </c>
      <c r="T12170" s="2">
        <v>399600</v>
      </c>
    </row>
    <row r="12171" spans="1:20" x14ac:dyDescent="0.25">
      <c r="A12171" t="s">
        <v>1000</v>
      </c>
      <c r="B12171">
        <v>2280701</v>
      </c>
      <c r="C12171" s="5" t="s">
        <v>14087</v>
      </c>
      <c r="D12171" s="5" t="s">
        <v>13515</v>
      </c>
      <c r="E12171" s="8" t="s">
        <v>13515</v>
      </c>
      <c r="F12171" t="s">
        <v>523</v>
      </c>
      <c r="G12171" t="s">
        <v>523</v>
      </c>
      <c r="H12171" t="s">
        <v>557</v>
      </c>
      <c r="I12171" s="2" t="s">
        <v>1382</v>
      </c>
      <c r="J12171" s="1" t="s">
        <v>898</v>
      </c>
      <c r="L12171" s="2" t="s">
        <v>899</v>
      </c>
      <c r="M12171" s="2" t="s">
        <v>882</v>
      </c>
      <c r="N12171">
        <v>0</v>
      </c>
      <c r="O12171">
        <v>250000</v>
      </c>
      <c r="P12171" s="2">
        <v>0</v>
      </c>
      <c r="Q12171" s="6" t="s">
        <v>872</v>
      </c>
      <c r="R12171" s="3">
        <v>0.37</v>
      </c>
      <c r="S12171" s="2">
        <v>0</v>
      </c>
      <c r="T12171" s="2">
        <v>0</v>
      </c>
    </row>
    <row r="12172" spans="1:20" x14ac:dyDescent="0.25">
      <c r="A12172" t="s">
        <v>1000</v>
      </c>
      <c r="B12172">
        <v>2280701</v>
      </c>
      <c r="C12172" s="5" t="s">
        <v>14087</v>
      </c>
      <c r="D12172" s="5" t="s">
        <v>13516</v>
      </c>
      <c r="E12172" s="8" t="s">
        <v>13516</v>
      </c>
      <c r="F12172" t="s">
        <v>523</v>
      </c>
      <c r="G12172" t="s">
        <v>523</v>
      </c>
      <c r="H12172" t="s">
        <v>557</v>
      </c>
      <c r="I12172" s="2" t="s">
        <v>1382</v>
      </c>
      <c r="J12172" s="1" t="s">
        <v>900</v>
      </c>
      <c r="L12172" s="2" t="s">
        <v>901</v>
      </c>
      <c r="M12172" s="2" t="s">
        <v>882</v>
      </c>
      <c r="N12172">
        <v>0</v>
      </c>
      <c r="O12172">
        <v>360000</v>
      </c>
      <c r="P12172" s="2">
        <v>0</v>
      </c>
      <c r="Q12172" s="6" t="s">
        <v>872</v>
      </c>
      <c r="R12172" s="3">
        <v>0.37</v>
      </c>
      <c r="S12172" s="2">
        <v>0</v>
      </c>
      <c r="T12172" s="2">
        <v>0</v>
      </c>
    </row>
    <row r="12173" spans="1:20" x14ac:dyDescent="0.25">
      <c r="A12173" t="s">
        <v>1000</v>
      </c>
      <c r="B12173">
        <v>2280701</v>
      </c>
      <c r="C12173" s="5" t="s">
        <v>14087</v>
      </c>
      <c r="D12173" s="5" t="s">
        <v>13517</v>
      </c>
      <c r="E12173" s="8" t="s">
        <v>13517</v>
      </c>
      <c r="F12173" t="s">
        <v>523</v>
      </c>
      <c r="G12173" t="s">
        <v>523</v>
      </c>
      <c r="H12173" t="s">
        <v>557</v>
      </c>
      <c r="I12173" s="2" t="s">
        <v>1382</v>
      </c>
      <c r="J12173" s="1" t="s">
        <v>902</v>
      </c>
      <c r="L12173" s="2" t="s">
        <v>903</v>
      </c>
      <c r="M12173" s="2" t="s">
        <v>887</v>
      </c>
      <c r="N12173">
        <v>9</v>
      </c>
      <c r="O12173">
        <v>300000</v>
      </c>
      <c r="P12173" s="2">
        <v>2700000</v>
      </c>
      <c r="Q12173" s="6" t="s">
        <v>873</v>
      </c>
      <c r="R12173" s="3">
        <v>0.25</v>
      </c>
      <c r="S12173" s="2">
        <v>2025000</v>
      </c>
      <c r="T12173" s="2">
        <v>675000</v>
      </c>
    </row>
    <row r="12174" spans="1:20" x14ac:dyDescent="0.25">
      <c r="A12174" t="s">
        <v>1000</v>
      </c>
      <c r="B12174">
        <v>2280701</v>
      </c>
      <c r="C12174" s="5" t="s">
        <v>14087</v>
      </c>
      <c r="D12174" s="5" t="s">
        <v>13518</v>
      </c>
      <c r="E12174" s="8" t="s">
        <v>13518</v>
      </c>
      <c r="F12174" t="s">
        <v>523</v>
      </c>
      <c r="G12174" t="s">
        <v>523</v>
      </c>
      <c r="H12174" t="s">
        <v>557</v>
      </c>
      <c r="I12174" s="2" t="s">
        <v>1382</v>
      </c>
      <c r="J12174" s="1" t="s">
        <v>904</v>
      </c>
      <c r="L12174" s="2" t="s">
        <v>905</v>
      </c>
      <c r="M12174" s="2" t="s">
        <v>887</v>
      </c>
      <c r="N12174">
        <v>7</v>
      </c>
      <c r="O12174">
        <v>690000</v>
      </c>
      <c r="P12174" s="2">
        <v>4830000</v>
      </c>
      <c r="Q12174" s="6" t="s">
        <v>873</v>
      </c>
      <c r="R12174" s="3">
        <v>0.25</v>
      </c>
      <c r="S12174" s="2">
        <v>3622500</v>
      </c>
      <c r="T12174" s="2">
        <v>1207500</v>
      </c>
    </row>
    <row r="12175" spans="1:20" x14ac:dyDescent="0.25">
      <c r="A12175" t="s">
        <v>1000</v>
      </c>
      <c r="B12175">
        <v>2280701</v>
      </c>
      <c r="C12175" s="5" t="s">
        <v>14087</v>
      </c>
      <c r="D12175" s="5" t="s">
        <v>13519</v>
      </c>
      <c r="E12175" s="8" t="s">
        <v>13519</v>
      </c>
      <c r="F12175" t="s">
        <v>523</v>
      </c>
      <c r="G12175" t="s">
        <v>523</v>
      </c>
      <c r="H12175" t="s">
        <v>557</v>
      </c>
      <c r="I12175" s="2" t="s">
        <v>1382</v>
      </c>
      <c r="J12175" s="1" t="s">
        <v>906</v>
      </c>
      <c r="L12175" s="2" t="s">
        <v>907</v>
      </c>
      <c r="M12175" s="2" t="s">
        <v>887</v>
      </c>
      <c r="N12175">
        <v>0</v>
      </c>
      <c r="O12175">
        <v>330000</v>
      </c>
      <c r="P12175" s="2">
        <v>0</v>
      </c>
      <c r="Q12175" s="6" t="s">
        <v>873</v>
      </c>
      <c r="R12175" s="3">
        <v>0.25</v>
      </c>
      <c r="S12175" s="2">
        <v>0</v>
      </c>
      <c r="T12175" s="2">
        <v>0</v>
      </c>
    </row>
    <row r="12176" spans="1:20" x14ac:dyDescent="0.25">
      <c r="A12176" t="s">
        <v>1000</v>
      </c>
      <c r="B12176">
        <v>2280701</v>
      </c>
      <c r="C12176" s="5" t="s">
        <v>14087</v>
      </c>
      <c r="D12176" s="5" t="s">
        <v>13520</v>
      </c>
      <c r="E12176" s="8" t="s">
        <v>13520</v>
      </c>
      <c r="F12176" t="s">
        <v>523</v>
      </c>
      <c r="G12176" t="s">
        <v>523</v>
      </c>
      <c r="H12176" t="s">
        <v>557</v>
      </c>
      <c r="I12176" s="2" t="s">
        <v>1382</v>
      </c>
      <c r="J12176" s="1" t="s">
        <v>908</v>
      </c>
      <c r="L12176" s="2" t="s">
        <v>909</v>
      </c>
      <c r="M12176" s="2" t="s">
        <v>882</v>
      </c>
      <c r="N12176">
        <v>8</v>
      </c>
      <c r="O12176">
        <v>200000</v>
      </c>
      <c r="P12176" s="2">
        <v>1600000</v>
      </c>
      <c r="Q12176" s="6" t="s">
        <v>872</v>
      </c>
      <c r="R12176" s="3">
        <v>0.37</v>
      </c>
      <c r="S12176" s="2">
        <v>1008000</v>
      </c>
      <c r="T12176" s="2">
        <v>592000</v>
      </c>
    </row>
    <row r="12177" spans="1:20" x14ac:dyDescent="0.25">
      <c r="A12177" t="s">
        <v>1000</v>
      </c>
      <c r="B12177">
        <v>2280701</v>
      </c>
      <c r="C12177" s="5" t="s">
        <v>14087</v>
      </c>
      <c r="D12177" s="5" t="s">
        <v>13521</v>
      </c>
      <c r="E12177" s="8" t="s">
        <v>13521</v>
      </c>
      <c r="F12177" t="s">
        <v>523</v>
      </c>
      <c r="G12177" t="s">
        <v>523</v>
      </c>
      <c r="H12177" t="s">
        <v>557</v>
      </c>
      <c r="I12177" s="2" t="s">
        <v>1382</v>
      </c>
      <c r="J12177" s="1" t="s">
        <v>910</v>
      </c>
      <c r="L12177" s="2" t="s">
        <v>911</v>
      </c>
      <c r="M12177" s="2" t="s">
        <v>887</v>
      </c>
      <c r="N12177">
        <v>10</v>
      </c>
      <c r="O12177">
        <v>400000</v>
      </c>
      <c r="P12177" s="2">
        <v>4000000</v>
      </c>
      <c r="Q12177" s="6" t="s">
        <v>873</v>
      </c>
      <c r="R12177" s="3">
        <v>0.25</v>
      </c>
      <c r="S12177" s="2">
        <v>3000000</v>
      </c>
      <c r="T12177" s="2">
        <v>1000000</v>
      </c>
    </row>
    <row r="12178" spans="1:20" x14ac:dyDescent="0.25">
      <c r="A12178" t="s">
        <v>1000</v>
      </c>
      <c r="B12178">
        <v>2280701</v>
      </c>
      <c r="C12178" s="5" t="s">
        <v>14087</v>
      </c>
      <c r="D12178" s="5" t="s">
        <v>13522</v>
      </c>
      <c r="E12178" s="8" t="s">
        <v>13522</v>
      </c>
      <c r="F12178" t="s">
        <v>523</v>
      </c>
      <c r="G12178" t="s">
        <v>523</v>
      </c>
      <c r="H12178" t="s">
        <v>557</v>
      </c>
      <c r="I12178" s="2" t="s">
        <v>1382</v>
      </c>
      <c r="J12178" s="1" t="s">
        <v>912</v>
      </c>
      <c r="L12178" s="2" t="s">
        <v>913</v>
      </c>
      <c r="M12178" s="2" t="s">
        <v>882</v>
      </c>
      <c r="N12178">
        <v>10</v>
      </c>
      <c r="O12178">
        <v>240000</v>
      </c>
      <c r="P12178" s="2">
        <v>2400000</v>
      </c>
      <c r="Q12178" s="6" t="s">
        <v>872</v>
      </c>
      <c r="R12178" s="3">
        <v>0.37</v>
      </c>
      <c r="S12178" s="2">
        <v>1512000</v>
      </c>
      <c r="T12178" s="2">
        <v>888000</v>
      </c>
    </row>
    <row r="12179" spans="1:20" x14ac:dyDescent="0.25">
      <c r="A12179" t="s">
        <v>1000</v>
      </c>
      <c r="B12179">
        <v>2280701</v>
      </c>
      <c r="C12179" s="5" t="s">
        <v>14087</v>
      </c>
      <c r="D12179" s="5" t="s">
        <v>13523</v>
      </c>
      <c r="E12179" s="8" t="s">
        <v>13523</v>
      </c>
      <c r="F12179" t="s">
        <v>523</v>
      </c>
      <c r="G12179" t="s">
        <v>523</v>
      </c>
      <c r="H12179" t="s">
        <v>557</v>
      </c>
      <c r="I12179" s="2" t="s">
        <v>1382</v>
      </c>
      <c r="J12179" s="1" t="s">
        <v>914</v>
      </c>
      <c r="L12179" s="2" t="s">
        <v>915</v>
      </c>
      <c r="M12179" s="2" t="s">
        <v>887</v>
      </c>
      <c r="N12179">
        <v>7</v>
      </c>
      <c r="O12179">
        <v>240000</v>
      </c>
      <c r="P12179" s="2">
        <v>1680000</v>
      </c>
      <c r="Q12179" s="6" t="s">
        <v>873</v>
      </c>
      <c r="R12179" s="3">
        <v>0.25</v>
      </c>
      <c r="S12179" s="2">
        <v>1260000</v>
      </c>
      <c r="T12179" s="2">
        <v>420000</v>
      </c>
    </row>
    <row r="12180" spans="1:20" x14ac:dyDescent="0.25">
      <c r="A12180" t="s">
        <v>1000</v>
      </c>
      <c r="B12180">
        <v>2280701</v>
      </c>
      <c r="C12180" s="5" t="s">
        <v>14087</v>
      </c>
      <c r="D12180" s="5" t="s">
        <v>13524</v>
      </c>
      <c r="E12180" s="8" t="s">
        <v>13524</v>
      </c>
      <c r="F12180" t="s">
        <v>523</v>
      </c>
      <c r="G12180" t="s">
        <v>523</v>
      </c>
      <c r="H12180" t="s">
        <v>557</v>
      </c>
      <c r="I12180" s="2" t="s">
        <v>1382</v>
      </c>
      <c r="J12180" s="1" t="s">
        <v>916</v>
      </c>
      <c r="L12180" s="2" t="s">
        <v>917</v>
      </c>
      <c r="M12180" s="2" t="s">
        <v>887</v>
      </c>
      <c r="N12180">
        <v>0</v>
      </c>
      <c r="O12180">
        <v>150000</v>
      </c>
      <c r="P12180" s="2">
        <v>0</v>
      </c>
      <c r="Q12180" s="6" t="s">
        <v>873</v>
      </c>
      <c r="R12180" s="3">
        <v>0.25</v>
      </c>
      <c r="S12180" s="2">
        <v>0</v>
      </c>
      <c r="T12180" s="2">
        <v>0</v>
      </c>
    </row>
    <row r="12181" spans="1:20" x14ac:dyDescent="0.25">
      <c r="A12181" t="s">
        <v>1000</v>
      </c>
      <c r="B12181">
        <v>2280701</v>
      </c>
      <c r="C12181" s="5" t="s">
        <v>14087</v>
      </c>
      <c r="D12181" s="5" t="s">
        <v>13525</v>
      </c>
      <c r="E12181" s="8" t="s">
        <v>13525</v>
      </c>
      <c r="F12181" t="s">
        <v>523</v>
      </c>
      <c r="G12181" t="s">
        <v>523</v>
      </c>
      <c r="H12181" t="s">
        <v>557</v>
      </c>
      <c r="I12181" s="2" t="s">
        <v>1382</v>
      </c>
      <c r="J12181" s="1" t="s">
        <v>918</v>
      </c>
      <c r="L12181" s="2" t="s">
        <v>919</v>
      </c>
      <c r="M12181" s="2" t="s">
        <v>887</v>
      </c>
      <c r="N12181">
        <v>18</v>
      </c>
      <c r="O12181">
        <v>470000</v>
      </c>
      <c r="P12181" s="2">
        <v>8460000</v>
      </c>
      <c r="Q12181" s="6" t="s">
        <v>873</v>
      </c>
      <c r="R12181" s="3">
        <v>0.25</v>
      </c>
      <c r="S12181" s="2">
        <v>6345000</v>
      </c>
      <c r="T12181" s="2">
        <v>2115000</v>
      </c>
    </row>
    <row r="12182" spans="1:20" x14ac:dyDescent="0.25">
      <c r="A12182" t="s">
        <v>1000</v>
      </c>
      <c r="B12182">
        <v>2280701</v>
      </c>
      <c r="C12182" s="5" t="s">
        <v>14087</v>
      </c>
      <c r="D12182" s="5" t="s">
        <v>13526</v>
      </c>
      <c r="E12182" s="8" t="s">
        <v>13526</v>
      </c>
      <c r="F12182" t="s">
        <v>523</v>
      </c>
      <c r="G12182" t="s">
        <v>523</v>
      </c>
      <c r="H12182" t="s">
        <v>557</v>
      </c>
      <c r="I12182" s="2" t="s">
        <v>1382</v>
      </c>
      <c r="J12182" s="1" t="s">
        <v>920</v>
      </c>
      <c r="L12182" s="2" t="s">
        <v>921</v>
      </c>
      <c r="M12182" s="2" t="s">
        <v>882</v>
      </c>
      <c r="N12182">
        <v>0</v>
      </c>
      <c r="O12182">
        <v>170000</v>
      </c>
      <c r="P12182" s="2">
        <v>0</v>
      </c>
      <c r="Q12182" s="6" t="s">
        <v>872</v>
      </c>
      <c r="R12182" s="3">
        <v>0.37</v>
      </c>
      <c r="S12182" s="2">
        <v>0</v>
      </c>
      <c r="T12182" s="2">
        <v>0</v>
      </c>
    </row>
    <row r="12183" spans="1:20" x14ac:dyDescent="0.25">
      <c r="A12183" t="s">
        <v>1000</v>
      </c>
      <c r="B12183">
        <v>2280701</v>
      </c>
      <c r="C12183" s="5" t="s">
        <v>14087</v>
      </c>
      <c r="D12183" s="5" t="s">
        <v>13527</v>
      </c>
      <c r="E12183" s="8" t="s">
        <v>13527</v>
      </c>
      <c r="F12183" t="s">
        <v>523</v>
      </c>
      <c r="G12183" t="s">
        <v>523</v>
      </c>
      <c r="H12183" t="s">
        <v>557</v>
      </c>
      <c r="I12183" s="2" t="s">
        <v>1382</v>
      </c>
      <c r="J12183" s="1" t="s">
        <v>922</v>
      </c>
      <c r="L12183" s="2" t="s">
        <v>923</v>
      </c>
      <c r="M12183" s="2" t="s">
        <v>887</v>
      </c>
      <c r="N12183">
        <v>0</v>
      </c>
      <c r="O12183">
        <v>130000</v>
      </c>
      <c r="P12183" s="2">
        <v>0</v>
      </c>
      <c r="Q12183" s="6" t="s">
        <v>873</v>
      </c>
      <c r="R12183" s="3">
        <v>0.25</v>
      </c>
      <c r="S12183" s="2">
        <v>0</v>
      </c>
      <c r="T12183" s="2">
        <v>0</v>
      </c>
    </row>
    <row r="12184" spans="1:20" x14ac:dyDescent="0.25">
      <c r="A12184" t="s">
        <v>1000</v>
      </c>
      <c r="B12184">
        <v>2280701</v>
      </c>
      <c r="C12184" s="5" t="s">
        <v>14087</v>
      </c>
      <c r="D12184" s="5" t="s">
        <v>13528</v>
      </c>
      <c r="E12184" s="8" t="s">
        <v>13528</v>
      </c>
      <c r="F12184" t="s">
        <v>523</v>
      </c>
      <c r="G12184" t="s">
        <v>523</v>
      </c>
      <c r="H12184" t="s">
        <v>557</v>
      </c>
      <c r="I12184" s="2" t="s">
        <v>1382</v>
      </c>
      <c r="J12184" s="1" t="s">
        <v>924</v>
      </c>
      <c r="L12184" s="2" t="s">
        <v>925</v>
      </c>
      <c r="M12184" s="2" t="s">
        <v>887</v>
      </c>
      <c r="N12184">
        <v>0</v>
      </c>
      <c r="O12184">
        <v>130000</v>
      </c>
      <c r="P12184" s="2">
        <v>0</v>
      </c>
      <c r="Q12184" s="6" t="s">
        <v>873</v>
      </c>
      <c r="R12184" s="3">
        <v>0.25</v>
      </c>
      <c r="S12184" s="2">
        <v>0</v>
      </c>
      <c r="T12184" s="2">
        <v>0</v>
      </c>
    </row>
    <row r="12185" spans="1:20" x14ac:dyDescent="0.25">
      <c r="A12185" t="s">
        <v>1000</v>
      </c>
      <c r="B12185">
        <v>2280701</v>
      </c>
      <c r="C12185" s="5" t="s">
        <v>14087</v>
      </c>
      <c r="D12185" s="5" t="s">
        <v>13529</v>
      </c>
      <c r="E12185" s="8" t="s">
        <v>13529</v>
      </c>
      <c r="F12185" t="s">
        <v>523</v>
      </c>
      <c r="G12185" t="s">
        <v>523</v>
      </c>
      <c r="H12185" t="s">
        <v>557</v>
      </c>
      <c r="I12185" s="2" t="s">
        <v>1382</v>
      </c>
      <c r="J12185" s="1" t="s">
        <v>926</v>
      </c>
      <c r="L12185" s="2" t="s">
        <v>927</v>
      </c>
      <c r="M12185" s="2" t="s">
        <v>887</v>
      </c>
      <c r="N12185">
        <v>0</v>
      </c>
      <c r="O12185">
        <v>260000</v>
      </c>
      <c r="P12185" s="2">
        <v>0</v>
      </c>
      <c r="Q12185" s="6" t="s">
        <v>873</v>
      </c>
      <c r="R12185" s="3">
        <v>0.25</v>
      </c>
      <c r="S12185" s="2">
        <v>0</v>
      </c>
      <c r="T12185" s="2">
        <v>0</v>
      </c>
    </row>
    <row r="12186" spans="1:20" x14ac:dyDescent="0.25">
      <c r="A12186" t="s">
        <v>1000</v>
      </c>
      <c r="B12186">
        <v>2280701</v>
      </c>
      <c r="C12186" s="5" t="s">
        <v>14087</v>
      </c>
      <c r="D12186" s="5" t="s">
        <v>13530</v>
      </c>
      <c r="E12186" s="8" t="s">
        <v>13530</v>
      </c>
      <c r="F12186" t="s">
        <v>523</v>
      </c>
      <c r="G12186" t="s">
        <v>523</v>
      </c>
      <c r="H12186" t="s">
        <v>557</v>
      </c>
      <c r="I12186" s="2" t="s">
        <v>1382</v>
      </c>
      <c r="J12186" s="1" t="s">
        <v>928</v>
      </c>
      <c r="L12186" s="2" t="s">
        <v>929</v>
      </c>
      <c r="M12186" s="2" t="s">
        <v>887</v>
      </c>
      <c r="N12186">
        <v>0</v>
      </c>
      <c r="O12186">
        <v>210000</v>
      </c>
      <c r="P12186" s="2">
        <v>0</v>
      </c>
      <c r="Q12186" s="6" t="s">
        <v>873</v>
      </c>
      <c r="R12186" s="3">
        <v>0.25</v>
      </c>
      <c r="S12186" s="2">
        <v>0</v>
      </c>
      <c r="T12186" s="2">
        <v>0</v>
      </c>
    </row>
    <row r="12187" spans="1:20" x14ac:dyDescent="0.25">
      <c r="A12187" t="s">
        <v>1000</v>
      </c>
      <c r="B12187">
        <v>2280701</v>
      </c>
      <c r="C12187" s="5" t="s">
        <v>14087</v>
      </c>
      <c r="D12187" s="5" t="s">
        <v>13531</v>
      </c>
      <c r="E12187" s="8" t="s">
        <v>13531</v>
      </c>
      <c r="F12187" t="s">
        <v>523</v>
      </c>
      <c r="G12187" t="s">
        <v>523</v>
      </c>
      <c r="H12187" t="s">
        <v>557</v>
      </c>
      <c r="I12187" s="2" t="s">
        <v>1382</v>
      </c>
      <c r="J12187" s="1" t="s">
        <v>930</v>
      </c>
      <c r="L12187" s="2" t="s">
        <v>931</v>
      </c>
      <c r="M12187" s="2" t="s">
        <v>882</v>
      </c>
      <c r="N12187">
        <v>0</v>
      </c>
      <c r="O12187">
        <v>270000</v>
      </c>
      <c r="P12187" s="2">
        <v>0</v>
      </c>
      <c r="Q12187" s="6" t="s">
        <v>872</v>
      </c>
      <c r="R12187" s="3">
        <v>0.37</v>
      </c>
      <c r="S12187" s="2">
        <v>0</v>
      </c>
      <c r="T12187" s="2">
        <v>0</v>
      </c>
    </row>
    <row r="12188" spans="1:20" x14ac:dyDescent="0.25">
      <c r="A12188" t="s">
        <v>1000</v>
      </c>
      <c r="B12188">
        <v>2280701</v>
      </c>
      <c r="C12188" s="5" t="s">
        <v>14087</v>
      </c>
      <c r="D12188" s="5" t="s">
        <v>13532</v>
      </c>
      <c r="E12188" s="8" t="s">
        <v>13532</v>
      </c>
      <c r="F12188" t="s">
        <v>523</v>
      </c>
      <c r="G12188" t="s">
        <v>523</v>
      </c>
      <c r="H12188" t="s">
        <v>557</v>
      </c>
      <c r="I12188" s="2" t="s">
        <v>1382</v>
      </c>
      <c r="J12188" s="1" t="s">
        <v>932</v>
      </c>
      <c r="L12188" s="2" t="s">
        <v>933</v>
      </c>
      <c r="M12188" s="2" t="s">
        <v>882</v>
      </c>
      <c r="N12188">
        <v>0</v>
      </c>
      <c r="O12188">
        <v>270000</v>
      </c>
      <c r="P12188" s="2">
        <v>0</v>
      </c>
      <c r="Q12188" s="6" t="s">
        <v>872</v>
      </c>
      <c r="R12188" s="3">
        <v>0.37</v>
      </c>
      <c r="S12188" s="2">
        <v>0</v>
      </c>
      <c r="T12188" s="2">
        <v>0</v>
      </c>
    </row>
    <row r="12189" spans="1:20" x14ac:dyDescent="0.25">
      <c r="A12189" t="s">
        <v>1000</v>
      </c>
      <c r="B12189">
        <v>2280701</v>
      </c>
      <c r="C12189" s="5" t="s">
        <v>14087</v>
      </c>
      <c r="D12189" s="5" t="s">
        <v>13533</v>
      </c>
      <c r="E12189" s="8" t="s">
        <v>13533</v>
      </c>
      <c r="F12189" t="s">
        <v>523</v>
      </c>
      <c r="G12189" t="s">
        <v>523</v>
      </c>
      <c r="H12189" t="s">
        <v>557</v>
      </c>
      <c r="I12189" s="2" t="s">
        <v>1382</v>
      </c>
      <c r="J12189" s="1" t="s">
        <v>934</v>
      </c>
      <c r="L12189" s="2" t="s">
        <v>935</v>
      </c>
      <c r="M12189" s="2" t="s">
        <v>882</v>
      </c>
      <c r="N12189">
        <v>0</v>
      </c>
      <c r="O12189">
        <v>130000</v>
      </c>
      <c r="P12189" s="2">
        <v>0</v>
      </c>
      <c r="Q12189" s="6" t="s">
        <v>872</v>
      </c>
      <c r="R12189" s="3">
        <v>0.37</v>
      </c>
      <c r="S12189" s="2">
        <v>0</v>
      </c>
      <c r="T12189" s="2">
        <v>0</v>
      </c>
    </row>
    <row r="12190" spans="1:20" x14ac:dyDescent="0.25">
      <c r="A12190" t="s">
        <v>1000</v>
      </c>
      <c r="B12190">
        <v>2280701</v>
      </c>
      <c r="C12190" s="5" t="s">
        <v>14087</v>
      </c>
      <c r="D12190" s="5" t="s">
        <v>13534</v>
      </c>
      <c r="E12190" s="8" t="s">
        <v>13534</v>
      </c>
      <c r="F12190" t="s">
        <v>523</v>
      </c>
      <c r="G12190" t="s">
        <v>523</v>
      </c>
      <c r="H12190" t="s">
        <v>557</v>
      </c>
      <c r="I12190" s="2" t="s">
        <v>1382</v>
      </c>
      <c r="J12190" s="1" t="s">
        <v>936</v>
      </c>
      <c r="L12190" s="2" t="s">
        <v>937</v>
      </c>
      <c r="M12190" s="2" t="s">
        <v>887</v>
      </c>
      <c r="N12190">
        <v>0</v>
      </c>
      <c r="O12190">
        <v>165000</v>
      </c>
      <c r="P12190" s="2">
        <v>0</v>
      </c>
      <c r="Q12190" s="6" t="s">
        <v>873</v>
      </c>
      <c r="R12190" s="3">
        <v>0.25</v>
      </c>
      <c r="S12190" s="2">
        <v>0</v>
      </c>
      <c r="T12190" s="2">
        <v>0</v>
      </c>
    </row>
    <row r="12191" spans="1:20" x14ac:dyDescent="0.25">
      <c r="A12191" t="s">
        <v>1000</v>
      </c>
      <c r="B12191">
        <v>2280701</v>
      </c>
      <c r="C12191" s="5" t="s">
        <v>14087</v>
      </c>
      <c r="D12191" s="5" t="s">
        <v>13535</v>
      </c>
      <c r="E12191" s="8" t="s">
        <v>13535</v>
      </c>
      <c r="F12191" t="s">
        <v>523</v>
      </c>
      <c r="G12191" t="s">
        <v>523</v>
      </c>
      <c r="H12191" t="s">
        <v>557</v>
      </c>
      <c r="I12191" s="2" t="s">
        <v>1382</v>
      </c>
      <c r="J12191" s="1" t="s">
        <v>938</v>
      </c>
      <c r="L12191" s="2" t="s">
        <v>939</v>
      </c>
      <c r="M12191" s="2" t="s">
        <v>940</v>
      </c>
      <c r="N12191">
        <v>0</v>
      </c>
      <c r="O12191">
        <v>32000</v>
      </c>
      <c r="P12191" s="2">
        <v>0</v>
      </c>
      <c r="Q12191" s="6" t="s">
        <v>874</v>
      </c>
      <c r="R12191" s="3">
        <v>0</v>
      </c>
      <c r="S12191" s="2">
        <v>0</v>
      </c>
      <c r="T12191" s="2">
        <v>0</v>
      </c>
    </row>
    <row r="12192" spans="1:20" x14ac:dyDescent="0.25">
      <c r="A12192" t="s">
        <v>1000</v>
      </c>
      <c r="B12192">
        <v>2280701</v>
      </c>
      <c r="C12192" s="5" t="s">
        <v>14087</v>
      </c>
      <c r="D12192" s="5" t="s">
        <v>13536</v>
      </c>
      <c r="E12192" s="8" t="s">
        <v>13536</v>
      </c>
      <c r="F12192" t="s">
        <v>523</v>
      </c>
      <c r="G12192" t="s">
        <v>523</v>
      </c>
      <c r="H12192" t="s">
        <v>557</v>
      </c>
      <c r="I12192" s="2" t="s">
        <v>1382</v>
      </c>
      <c r="J12192" s="1" t="s">
        <v>941</v>
      </c>
      <c r="L12192" s="2" t="s">
        <v>942</v>
      </c>
      <c r="M12192" s="2" t="s">
        <v>940</v>
      </c>
      <c r="N12192">
        <v>0</v>
      </c>
      <c r="O12192">
        <v>34000</v>
      </c>
      <c r="P12192" s="2">
        <v>0</v>
      </c>
      <c r="Q12192" s="6" t="s">
        <v>874</v>
      </c>
      <c r="R12192" s="3">
        <v>0</v>
      </c>
      <c r="S12192" s="2">
        <v>0</v>
      </c>
      <c r="T12192" s="2">
        <v>0</v>
      </c>
    </row>
    <row r="12193" spans="1:20" x14ac:dyDescent="0.25">
      <c r="A12193" t="s">
        <v>1000</v>
      </c>
      <c r="B12193">
        <v>2280701</v>
      </c>
      <c r="C12193" s="5" t="s">
        <v>14087</v>
      </c>
      <c r="D12193" s="5" t="s">
        <v>13537</v>
      </c>
      <c r="E12193" s="8" t="s">
        <v>13537</v>
      </c>
      <c r="F12193" t="s">
        <v>523</v>
      </c>
      <c r="G12193" t="s">
        <v>523</v>
      </c>
      <c r="H12193" t="s">
        <v>557</v>
      </c>
      <c r="I12193" s="2" t="s">
        <v>1382</v>
      </c>
      <c r="J12193" s="1" t="s">
        <v>943</v>
      </c>
      <c r="L12193" s="2" t="s">
        <v>944</v>
      </c>
      <c r="M12193" s="2" t="s">
        <v>940</v>
      </c>
      <c r="N12193">
        <v>0</v>
      </c>
      <c r="O12193">
        <v>31000</v>
      </c>
      <c r="P12193" s="2">
        <v>0</v>
      </c>
      <c r="Q12193" s="6" t="s">
        <v>874</v>
      </c>
      <c r="R12193" s="3">
        <v>0</v>
      </c>
      <c r="S12193" s="2">
        <v>0</v>
      </c>
      <c r="T12193" s="2">
        <v>0</v>
      </c>
    </row>
    <row r="12194" spans="1:20" x14ac:dyDescent="0.25">
      <c r="A12194" t="s">
        <v>215</v>
      </c>
      <c r="B12194">
        <v>2280801</v>
      </c>
      <c r="C12194" s="4" t="s">
        <v>14087</v>
      </c>
      <c r="D12194" s="4" t="s">
        <v>7248</v>
      </c>
      <c r="E12194" s="8" t="s">
        <v>7248</v>
      </c>
      <c r="F12194" t="s">
        <v>523</v>
      </c>
      <c r="G12194" t="s">
        <v>670</v>
      </c>
      <c r="H12194" t="s">
        <v>405</v>
      </c>
      <c r="I12194" t="s">
        <v>1383</v>
      </c>
      <c r="J12194" s="1" t="s">
        <v>880</v>
      </c>
      <c r="L12194" s="2" t="s">
        <v>881</v>
      </c>
      <c r="M12194" s="2" t="s">
        <v>882</v>
      </c>
      <c r="N12194">
        <v>10</v>
      </c>
      <c r="O12194">
        <v>700000</v>
      </c>
      <c r="P12194">
        <v>7000000</v>
      </c>
      <c r="Q12194" t="s">
        <v>872</v>
      </c>
      <c r="R12194" s="3">
        <v>0.37</v>
      </c>
      <c r="S12194">
        <v>4410000</v>
      </c>
      <c r="T12194">
        <v>2590000</v>
      </c>
    </row>
    <row r="12195" spans="1:20" x14ac:dyDescent="0.25">
      <c r="A12195" t="s">
        <v>215</v>
      </c>
      <c r="B12195">
        <v>2280801</v>
      </c>
      <c r="C12195" s="4" t="s">
        <v>14087</v>
      </c>
      <c r="D12195" s="4" t="s">
        <v>7249</v>
      </c>
      <c r="E12195" s="8" t="s">
        <v>7249</v>
      </c>
      <c r="F12195" t="s">
        <v>523</v>
      </c>
      <c r="G12195" t="s">
        <v>670</v>
      </c>
      <c r="H12195" t="s">
        <v>405</v>
      </c>
      <c r="I12195" t="s">
        <v>1383</v>
      </c>
      <c r="J12195" s="1" t="s">
        <v>883</v>
      </c>
      <c r="L12195" s="2" t="s">
        <v>884</v>
      </c>
      <c r="M12195" s="2" t="s">
        <v>882</v>
      </c>
      <c r="N12195">
        <v>0</v>
      </c>
      <c r="O12195">
        <v>420000</v>
      </c>
      <c r="P12195">
        <v>0</v>
      </c>
      <c r="Q12195" t="s">
        <v>872</v>
      </c>
      <c r="R12195" s="3">
        <v>0.37</v>
      </c>
      <c r="S12195">
        <v>0</v>
      </c>
      <c r="T12195">
        <v>0</v>
      </c>
    </row>
    <row r="12196" spans="1:20" x14ac:dyDescent="0.25">
      <c r="A12196" t="s">
        <v>215</v>
      </c>
      <c r="B12196">
        <v>2280801</v>
      </c>
      <c r="C12196" s="4" t="s">
        <v>14087</v>
      </c>
      <c r="D12196" s="4" t="s">
        <v>7250</v>
      </c>
      <c r="E12196" s="8" t="s">
        <v>7250</v>
      </c>
      <c r="F12196" t="s">
        <v>523</v>
      </c>
      <c r="G12196" t="s">
        <v>670</v>
      </c>
      <c r="H12196" t="s">
        <v>405</v>
      </c>
      <c r="I12196" t="s">
        <v>1383</v>
      </c>
      <c r="J12196" s="1" t="s">
        <v>885</v>
      </c>
      <c r="L12196" s="2" t="s">
        <v>886</v>
      </c>
      <c r="M12196" s="2" t="s">
        <v>887</v>
      </c>
      <c r="N12196">
        <v>2</v>
      </c>
      <c r="O12196">
        <v>250000</v>
      </c>
      <c r="P12196">
        <v>500000</v>
      </c>
      <c r="Q12196" t="s">
        <v>873</v>
      </c>
      <c r="R12196" s="3">
        <v>0.25</v>
      </c>
      <c r="S12196">
        <v>375000</v>
      </c>
      <c r="T12196">
        <v>125000</v>
      </c>
    </row>
    <row r="12197" spans="1:20" x14ac:dyDescent="0.25">
      <c r="A12197" t="s">
        <v>215</v>
      </c>
      <c r="B12197">
        <v>2280801</v>
      </c>
      <c r="C12197" s="4" t="s">
        <v>14087</v>
      </c>
      <c r="D12197" s="4" t="s">
        <v>7251</v>
      </c>
      <c r="E12197" s="8" t="s">
        <v>7251</v>
      </c>
      <c r="F12197" t="s">
        <v>523</v>
      </c>
      <c r="G12197" t="s">
        <v>670</v>
      </c>
      <c r="H12197" t="s">
        <v>405</v>
      </c>
      <c r="I12197" t="s">
        <v>1383</v>
      </c>
      <c r="J12197" s="1" t="s">
        <v>888</v>
      </c>
      <c r="L12197" s="2" t="s">
        <v>889</v>
      </c>
      <c r="M12197" s="2" t="s">
        <v>887</v>
      </c>
      <c r="N12197">
        <v>0</v>
      </c>
      <c r="O12197">
        <v>275000</v>
      </c>
      <c r="P12197">
        <v>0</v>
      </c>
      <c r="Q12197" t="s">
        <v>873</v>
      </c>
      <c r="R12197" s="3">
        <v>0.25</v>
      </c>
      <c r="S12197">
        <v>0</v>
      </c>
      <c r="T12197">
        <v>0</v>
      </c>
    </row>
    <row r="12198" spans="1:20" x14ac:dyDescent="0.25">
      <c r="A12198" t="s">
        <v>215</v>
      </c>
      <c r="B12198">
        <v>2280801</v>
      </c>
      <c r="C12198" s="4" t="s">
        <v>14087</v>
      </c>
      <c r="D12198" s="4" t="s">
        <v>7252</v>
      </c>
      <c r="E12198" s="8" t="s">
        <v>7252</v>
      </c>
      <c r="F12198" t="s">
        <v>523</v>
      </c>
      <c r="G12198" t="s">
        <v>670</v>
      </c>
      <c r="H12198" t="s">
        <v>405</v>
      </c>
      <c r="I12198" t="s">
        <v>1383</v>
      </c>
      <c r="J12198" s="1" t="s">
        <v>890</v>
      </c>
      <c r="L12198" s="2" t="s">
        <v>891</v>
      </c>
      <c r="M12198" s="2" t="s">
        <v>882</v>
      </c>
      <c r="N12198">
        <v>2</v>
      </c>
      <c r="O12198">
        <v>150000</v>
      </c>
      <c r="P12198">
        <v>300000</v>
      </c>
      <c r="Q12198" t="s">
        <v>872</v>
      </c>
      <c r="R12198" s="3">
        <v>0.37</v>
      </c>
      <c r="S12198">
        <v>189000</v>
      </c>
      <c r="T12198">
        <v>111000</v>
      </c>
    </row>
    <row r="12199" spans="1:20" x14ac:dyDescent="0.25">
      <c r="A12199" t="s">
        <v>215</v>
      </c>
      <c r="B12199">
        <v>2280801</v>
      </c>
      <c r="C12199" s="4" t="s">
        <v>14087</v>
      </c>
      <c r="D12199" s="4" t="s">
        <v>7253</v>
      </c>
      <c r="E12199" s="8" t="s">
        <v>7253</v>
      </c>
      <c r="F12199" t="s">
        <v>523</v>
      </c>
      <c r="G12199" t="s">
        <v>670</v>
      </c>
      <c r="H12199" t="s">
        <v>405</v>
      </c>
      <c r="I12199" t="s">
        <v>1383</v>
      </c>
      <c r="J12199" s="1" t="s">
        <v>892</v>
      </c>
      <c r="L12199" s="2" t="s">
        <v>893</v>
      </c>
      <c r="M12199" s="2" t="s">
        <v>882</v>
      </c>
      <c r="N12199">
        <v>0</v>
      </c>
      <c r="O12199">
        <v>300000</v>
      </c>
      <c r="P12199">
        <v>0</v>
      </c>
      <c r="Q12199" t="s">
        <v>872</v>
      </c>
      <c r="R12199" s="3">
        <v>0.37</v>
      </c>
      <c r="S12199">
        <v>0</v>
      </c>
      <c r="T12199">
        <v>0</v>
      </c>
    </row>
    <row r="12200" spans="1:20" x14ac:dyDescent="0.25">
      <c r="A12200" t="s">
        <v>215</v>
      </c>
      <c r="B12200">
        <v>2280801</v>
      </c>
      <c r="C12200" s="4" t="s">
        <v>14087</v>
      </c>
      <c r="D12200" s="4" t="s">
        <v>7254</v>
      </c>
      <c r="E12200" s="8" t="s">
        <v>7254</v>
      </c>
      <c r="F12200" t="s">
        <v>523</v>
      </c>
      <c r="G12200" t="s">
        <v>670</v>
      </c>
      <c r="H12200" t="s">
        <v>405</v>
      </c>
      <c r="I12200" t="s">
        <v>1383</v>
      </c>
      <c r="J12200" s="1" t="s">
        <v>894</v>
      </c>
      <c r="L12200" s="2" t="s">
        <v>895</v>
      </c>
      <c r="M12200" s="2" t="s">
        <v>882</v>
      </c>
      <c r="N12200">
        <v>0</v>
      </c>
      <c r="O12200">
        <v>400000</v>
      </c>
      <c r="P12200">
        <v>0</v>
      </c>
      <c r="Q12200" t="s">
        <v>872</v>
      </c>
      <c r="R12200" s="3">
        <v>0.37</v>
      </c>
      <c r="S12200">
        <v>0</v>
      </c>
      <c r="T12200">
        <v>0</v>
      </c>
    </row>
    <row r="12201" spans="1:20" x14ac:dyDescent="0.25">
      <c r="A12201" t="s">
        <v>215</v>
      </c>
      <c r="B12201">
        <v>2280801</v>
      </c>
      <c r="C12201" s="4" t="s">
        <v>14087</v>
      </c>
      <c r="D12201" s="4" t="s">
        <v>7255</v>
      </c>
      <c r="E12201" s="8" t="s">
        <v>7255</v>
      </c>
      <c r="F12201" t="s">
        <v>523</v>
      </c>
      <c r="G12201" t="s">
        <v>670</v>
      </c>
      <c r="H12201" t="s">
        <v>405</v>
      </c>
      <c r="I12201" t="s">
        <v>1383</v>
      </c>
      <c r="J12201" s="1" t="s">
        <v>896</v>
      </c>
      <c r="L12201" s="2" t="s">
        <v>897</v>
      </c>
      <c r="M12201" s="2" t="s">
        <v>882</v>
      </c>
      <c r="N12201">
        <v>0</v>
      </c>
      <c r="O12201">
        <v>360000</v>
      </c>
      <c r="P12201">
        <v>0</v>
      </c>
      <c r="Q12201" t="s">
        <v>872</v>
      </c>
      <c r="R12201" s="3">
        <v>0.37</v>
      </c>
      <c r="S12201">
        <v>0</v>
      </c>
      <c r="T12201">
        <v>0</v>
      </c>
    </row>
    <row r="12202" spans="1:20" x14ac:dyDescent="0.25">
      <c r="A12202" t="s">
        <v>215</v>
      </c>
      <c r="B12202">
        <v>2280801</v>
      </c>
      <c r="C12202" s="4" t="s">
        <v>14087</v>
      </c>
      <c r="D12202" s="4" t="s">
        <v>7256</v>
      </c>
      <c r="E12202" s="8" t="s">
        <v>7256</v>
      </c>
      <c r="F12202" t="s">
        <v>523</v>
      </c>
      <c r="G12202" t="s">
        <v>670</v>
      </c>
      <c r="H12202" t="s">
        <v>405</v>
      </c>
      <c r="I12202" t="s">
        <v>1383</v>
      </c>
      <c r="J12202" s="1" t="s">
        <v>898</v>
      </c>
      <c r="L12202" s="2" t="s">
        <v>899</v>
      </c>
      <c r="M12202" s="2" t="s">
        <v>882</v>
      </c>
      <c r="N12202">
        <v>10</v>
      </c>
      <c r="O12202">
        <v>250000</v>
      </c>
      <c r="P12202">
        <v>2500000</v>
      </c>
      <c r="Q12202" t="s">
        <v>872</v>
      </c>
      <c r="R12202" s="3">
        <v>0.37</v>
      </c>
      <c r="S12202">
        <v>1575000</v>
      </c>
      <c r="T12202">
        <v>925000</v>
      </c>
    </row>
    <row r="12203" spans="1:20" x14ac:dyDescent="0.25">
      <c r="A12203" t="s">
        <v>215</v>
      </c>
      <c r="B12203">
        <v>2280801</v>
      </c>
      <c r="C12203" s="4" t="s">
        <v>14087</v>
      </c>
      <c r="D12203" s="4" t="s">
        <v>7257</v>
      </c>
      <c r="E12203" s="8" t="s">
        <v>7257</v>
      </c>
      <c r="F12203" t="s">
        <v>523</v>
      </c>
      <c r="G12203" t="s">
        <v>670</v>
      </c>
      <c r="H12203" t="s">
        <v>405</v>
      </c>
      <c r="I12203" t="s">
        <v>1383</v>
      </c>
      <c r="J12203" s="1" t="s">
        <v>900</v>
      </c>
      <c r="L12203" s="2" t="s">
        <v>901</v>
      </c>
      <c r="M12203" s="2" t="s">
        <v>882</v>
      </c>
      <c r="N12203">
        <v>10</v>
      </c>
      <c r="O12203">
        <v>360000</v>
      </c>
      <c r="P12203">
        <v>3600000</v>
      </c>
      <c r="Q12203" t="s">
        <v>872</v>
      </c>
      <c r="R12203" s="3">
        <v>0.37</v>
      </c>
      <c r="S12203">
        <v>2268000</v>
      </c>
      <c r="T12203">
        <v>1332000</v>
      </c>
    </row>
    <row r="12204" spans="1:20" x14ac:dyDescent="0.25">
      <c r="A12204" t="s">
        <v>215</v>
      </c>
      <c r="B12204">
        <v>2280801</v>
      </c>
      <c r="C12204" s="4" t="s">
        <v>14087</v>
      </c>
      <c r="D12204" s="4" t="s">
        <v>7258</v>
      </c>
      <c r="E12204" s="8" t="s">
        <v>7258</v>
      </c>
      <c r="F12204" t="s">
        <v>523</v>
      </c>
      <c r="G12204" t="s">
        <v>670</v>
      </c>
      <c r="H12204" t="s">
        <v>405</v>
      </c>
      <c r="I12204" t="s">
        <v>1383</v>
      </c>
      <c r="J12204" s="1" t="s">
        <v>902</v>
      </c>
      <c r="L12204" s="2" t="s">
        <v>903</v>
      </c>
      <c r="M12204" s="2" t="s">
        <v>887</v>
      </c>
      <c r="N12204">
        <v>8</v>
      </c>
      <c r="O12204">
        <v>300000</v>
      </c>
      <c r="P12204">
        <v>2400000</v>
      </c>
      <c r="Q12204" t="s">
        <v>873</v>
      </c>
      <c r="R12204" s="3">
        <v>0.25</v>
      </c>
      <c r="S12204">
        <v>1800000</v>
      </c>
      <c r="T12204">
        <v>600000</v>
      </c>
    </row>
    <row r="12205" spans="1:20" x14ac:dyDescent="0.25">
      <c r="A12205" t="s">
        <v>215</v>
      </c>
      <c r="B12205">
        <v>2280801</v>
      </c>
      <c r="C12205" s="4" t="s">
        <v>14087</v>
      </c>
      <c r="D12205" s="4" t="s">
        <v>7259</v>
      </c>
      <c r="E12205" s="8" t="s">
        <v>7259</v>
      </c>
      <c r="F12205" t="s">
        <v>523</v>
      </c>
      <c r="G12205" t="s">
        <v>670</v>
      </c>
      <c r="H12205" t="s">
        <v>405</v>
      </c>
      <c r="I12205" t="s">
        <v>1383</v>
      </c>
      <c r="J12205" s="1" t="s">
        <v>904</v>
      </c>
      <c r="L12205" s="2" t="s">
        <v>905</v>
      </c>
      <c r="M12205" s="2" t="s">
        <v>887</v>
      </c>
      <c r="N12205">
        <v>2</v>
      </c>
      <c r="O12205">
        <v>690000</v>
      </c>
      <c r="P12205">
        <v>1380000</v>
      </c>
      <c r="Q12205" t="s">
        <v>873</v>
      </c>
      <c r="R12205" s="3">
        <v>0.25</v>
      </c>
      <c r="S12205">
        <v>1035000</v>
      </c>
      <c r="T12205">
        <v>345000</v>
      </c>
    </row>
    <row r="12206" spans="1:20" x14ac:dyDescent="0.25">
      <c r="A12206" t="s">
        <v>215</v>
      </c>
      <c r="B12206">
        <v>2280801</v>
      </c>
      <c r="C12206" s="4" t="s">
        <v>14087</v>
      </c>
      <c r="D12206" s="4" t="s">
        <v>7260</v>
      </c>
      <c r="E12206" s="8" t="s">
        <v>7260</v>
      </c>
      <c r="F12206" t="s">
        <v>523</v>
      </c>
      <c r="G12206" t="s">
        <v>670</v>
      </c>
      <c r="H12206" t="s">
        <v>405</v>
      </c>
      <c r="I12206" t="s">
        <v>1383</v>
      </c>
      <c r="J12206" s="1" t="s">
        <v>906</v>
      </c>
      <c r="L12206" s="2" t="s">
        <v>907</v>
      </c>
      <c r="M12206" s="2" t="s">
        <v>887</v>
      </c>
      <c r="N12206">
        <v>0</v>
      </c>
      <c r="O12206">
        <v>330000</v>
      </c>
      <c r="P12206">
        <v>0</v>
      </c>
      <c r="Q12206" t="s">
        <v>873</v>
      </c>
      <c r="R12206" s="3">
        <v>0.25</v>
      </c>
      <c r="S12206">
        <v>0</v>
      </c>
      <c r="T12206">
        <v>0</v>
      </c>
    </row>
    <row r="12207" spans="1:20" x14ac:dyDescent="0.25">
      <c r="A12207" t="s">
        <v>215</v>
      </c>
      <c r="B12207">
        <v>2280801</v>
      </c>
      <c r="C12207" s="4" t="s">
        <v>14087</v>
      </c>
      <c r="D12207" s="4" t="s">
        <v>7261</v>
      </c>
      <c r="E12207" s="8" t="s">
        <v>7261</v>
      </c>
      <c r="F12207" t="s">
        <v>523</v>
      </c>
      <c r="G12207" t="s">
        <v>670</v>
      </c>
      <c r="H12207" t="s">
        <v>405</v>
      </c>
      <c r="I12207" t="s">
        <v>1383</v>
      </c>
      <c r="J12207" s="1" t="s">
        <v>908</v>
      </c>
      <c r="L12207" s="2" t="s">
        <v>909</v>
      </c>
      <c r="M12207" s="2" t="s">
        <v>882</v>
      </c>
      <c r="N12207">
        <v>2</v>
      </c>
      <c r="O12207">
        <v>200000</v>
      </c>
      <c r="P12207">
        <v>400000</v>
      </c>
      <c r="Q12207" t="s">
        <v>872</v>
      </c>
      <c r="R12207" s="3">
        <v>0.37</v>
      </c>
      <c r="S12207">
        <v>252000</v>
      </c>
      <c r="T12207">
        <v>148000</v>
      </c>
    </row>
    <row r="12208" spans="1:20" x14ac:dyDescent="0.25">
      <c r="A12208" t="s">
        <v>215</v>
      </c>
      <c r="B12208">
        <v>2280801</v>
      </c>
      <c r="C12208" s="4" t="s">
        <v>14087</v>
      </c>
      <c r="D12208" s="4" t="s">
        <v>7262</v>
      </c>
      <c r="E12208" s="8" t="s">
        <v>7262</v>
      </c>
      <c r="F12208" t="s">
        <v>523</v>
      </c>
      <c r="G12208" t="s">
        <v>670</v>
      </c>
      <c r="H12208" t="s">
        <v>405</v>
      </c>
      <c r="I12208" t="s">
        <v>1383</v>
      </c>
      <c r="J12208" s="1" t="s">
        <v>910</v>
      </c>
      <c r="L12208" s="2" t="s">
        <v>911</v>
      </c>
      <c r="M12208" s="2" t="s">
        <v>887</v>
      </c>
      <c r="N12208">
        <v>2</v>
      </c>
      <c r="O12208">
        <v>400000</v>
      </c>
      <c r="P12208">
        <v>800000</v>
      </c>
      <c r="Q12208" t="s">
        <v>873</v>
      </c>
      <c r="R12208" s="3">
        <v>0.25</v>
      </c>
      <c r="S12208">
        <v>600000</v>
      </c>
      <c r="T12208">
        <v>200000</v>
      </c>
    </row>
    <row r="12209" spans="1:20" x14ac:dyDescent="0.25">
      <c r="A12209" t="s">
        <v>215</v>
      </c>
      <c r="B12209">
        <v>2280801</v>
      </c>
      <c r="C12209" s="4" t="s">
        <v>14087</v>
      </c>
      <c r="D12209" s="4" t="s">
        <v>7263</v>
      </c>
      <c r="E12209" s="8" t="s">
        <v>7263</v>
      </c>
      <c r="F12209" t="s">
        <v>523</v>
      </c>
      <c r="G12209" t="s">
        <v>670</v>
      </c>
      <c r="H12209" t="s">
        <v>405</v>
      </c>
      <c r="I12209" t="s">
        <v>1383</v>
      </c>
      <c r="J12209" s="1" t="s">
        <v>912</v>
      </c>
      <c r="L12209" s="2" t="s">
        <v>913</v>
      </c>
      <c r="M12209" s="2" t="s">
        <v>882</v>
      </c>
      <c r="N12209">
        <v>2</v>
      </c>
      <c r="O12209">
        <v>240000</v>
      </c>
      <c r="P12209">
        <v>480000</v>
      </c>
      <c r="Q12209" t="s">
        <v>872</v>
      </c>
      <c r="R12209" s="3">
        <v>0.37</v>
      </c>
      <c r="S12209">
        <v>302400</v>
      </c>
      <c r="T12209">
        <v>177600</v>
      </c>
    </row>
    <row r="12210" spans="1:20" x14ac:dyDescent="0.25">
      <c r="A12210" t="s">
        <v>215</v>
      </c>
      <c r="B12210">
        <v>2280801</v>
      </c>
      <c r="C12210" s="4" t="s">
        <v>14087</v>
      </c>
      <c r="D12210" s="4" t="s">
        <v>7264</v>
      </c>
      <c r="E12210" s="8" t="s">
        <v>7264</v>
      </c>
      <c r="F12210" t="s">
        <v>523</v>
      </c>
      <c r="G12210" t="s">
        <v>670</v>
      </c>
      <c r="H12210" t="s">
        <v>405</v>
      </c>
      <c r="I12210" t="s">
        <v>1383</v>
      </c>
      <c r="J12210" s="1" t="s">
        <v>914</v>
      </c>
      <c r="L12210" s="2" t="s">
        <v>915</v>
      </c>
      <c r="M12210" s="2" t="s">
        <v>887</v>
      </c>
      <c r="N12210">
        <v>7</v>
      </c>
      <c r="O12210">
        <v>240000</v>
      </c>
      <c r="P12210">
        <v>1680000</v>
      </c>
      <c r="Q12210" t="s">
        <v>873</v>
      </c>
      <c r="R12210" s="3">
        <v>0.25</v>
      </c>
      <c r="S12210">
        <v>1260000</v>
      </c>
      <c r="T12210">
        <v>420000</v>
      </c>
    </row>
    <row r="12211" spans="1:20" x14ac:dyDescent="0.25">
      <c r="A12211" t="s">
        <v>215</v>
      </c>
      <c r="B12211">
        <v>2280801</v>
      </c>
      <c r="C12211" s="4" t="s">
        <v>14087</v>
      </c>
      <c r="D12211" s="4" t="s">
        <v>7265</v>
      </c>
      <c r="E12211" s="8" t="s">
        <v>7265</v>
      </c>
      <c r="F12211" t="s">
        <v>523</v>
      </c>
      <c r="G12211" t="s">
        <v>670</v>
      </c>
      <c r="H12211" t="s">
        <v>405</v>
      </c>
      <c r="I12211" t="s">
        <v>1383</v>
      </c>
      <c r="J12211" s="1" t="s">
        <v>916</v>
      </c>
      <c r="L12211" s="2" t="s">
        <v>917</v>
      </c>
      <c r="M12211" s="2" t="s">
        <v>887</v>
      </c>
      <c r="N12211">
        <v>0</v>
      </c>
      <c r="O12211">
        <v>150000</v>
      </c>
      <c r="P12211">
        <v>0</v>
      </c>
      <c r="Q12211" t="s">
        <v>873</v>
      </c>
      <c r="R12211" s="3">
        <v>0.25</v>
      </c>
      <c r="S12211">
        <v>0</v>
      </c>
      <c r="T12211">
        <v>0</v>
      </c>
    </row>
    <row r="12212" spans="1:20" x14ac:dyDescent="0.25">
      <c r="A12212" t="s">
        <v>215</v>
      </c>
      <c r="B12212">
        <v>2280801</v>
      </c>
      <c r="C12212" s="4" t="s">
        <v>14087</v>
      </c>
      <c r="D12212" s="4" t="s">
        <v>7266</v>
      </c>
      <c r="E12212" s="8" t="s">
        <v>7266</v>
      </c>
      <c r="F12212" t="s">
        <v>523</v>
      </c>
      <c r="G12212" t="s">
        <v>670</v>
      </c>
      <c r="H12212" t="s">
        <v>405</v>
      </c>
      <c r="I12212" t="s">
        <v>1383</v>
      </c>
      <c r="J12212" s="1" t="s">
        <v>918</v>
      </c>
      <c r="L12212" s="2" t="s">
        <v>919</v>
      </c>
      <c r="M12212" s="2" t="s">
        <v>887</v>
      </c>
      <c r="N12212">
        <v>11</v>
      </c>
      <c r="O12212">
        <v>470000</v>
      </c>
      <c r="P12212">
        <v>5170000</v>
      </c>
      <c r="Q12212" t="s">
        <v>873</v>
      </c>
      <c r="R12212" s="3">
        <v>0.25</v>
      </c>
      <c r="S12212">
        <v>3877500</v>
      </c>
      <c r="T12212">
        <v>1292500</v>
      </c>
    </row>
    <row r="12213" spans="1:20" x14ac:dyDescent="0.25">
      <c r="A12213" t="s">
        <v>215</v>
      </c>
      <c r="B12213">
        <v>2280801</v>
      </c>
      <c r="C12213" s="4" t="s">
        <v>14087</v>
      </c>
      <c r="D12213" s="4" t="s">
        <v>7267</v>
      </c>
      <c r="E12213" s="8" t="s">
        <v>7267</v>
      </c>
      <c r="F12213" t="s">
        <v>523</v>
      </c>
      <c r="G12213" t="s">
        <v>670</v>
      </c>
      <c r="H12213" t="s">
        <v>405</v>
      </c>
      <c r="I12213" t="s">
        <v>1383</v>
      </c>
      <c r="J12213" s="1" t="s">
        <v>920</v>
      </c>
      <c r="L12213" s="2" t="s">
        <v>921</v>
      </c>
      <c r="M12213" s="2" t="s">
        <v>882</v>
      </c>
      <c r="N12213">
        <v>0</v>
      </c>
      <c r="O12213">
        <v>170000</v>
      </c>
      <c r="P12213">
        <v>0</v>
      </c>
      <c r="Q12213" t="s">
        <v>872</v>
      </c>
      <c r="R12213" s="3">
        <v>0.37</v>
      </c>
      <c r="S12213">
        <v>0</v>
      </c>
      <c r="T12213">
        <v>0</v>
      </c>
    </row>
    <row r="12214" spans="1:20" x14ac:dyDescent="0.25">
      <c r="A12214" t="s">
        <v>215</v>
      </c>
      <c r="B12214">
        <v>2280801</v>
      </c>
      <c r="C12214" s="4" t="s">
        <v>14087</v>
      </c>
      <c r="D12214" s="4" t="s">
        <v>7268</v>
      </c>
      <c r="E12214" s="8" t="s">
        <v>7268</v>
      </c>
      <c r="F12214" t="s">
        <v>523</v>
      </c>
      <c r="G12214" t="s">
        <v>670</v>
      </c>
      <c r="H12214" t="s">
        <v>405</v>
      </c>
      <c r="I12214" t="s">
        <v>1383</v>
      </c>
      <c r="J12214" s="1" t="s">
        <v>922</v>
      </c>
      <c r="L12214" s="2" t="s">
        <v>923</v>
      </c>
      <c r="M12214" s="2" t="s">
        <v>887</v>
      </c>
      <c r="N12214">
        <v>0</v>
      </c>
      <c r="O12214">
        <v>130000</v>
      </c>
      <c r="P12214">
        <v>0</v>
      </c>
      <c r="Q12214" t="s">
        <v>873</v>
      </c>
      <c r="R12214" s="3">
        <v>0.25</v>
      </c>
      <c r="S12214">
        <v>0</v>
      </c>
      <c r="T12214">
        <v>0</v>
      </c>
    </row>
    <row r="12215" spans="1:20" x14ac:dyDescent="0.25">
      <c r="A12215" t="s">
        <v>215</v>
      </c>
      <c r="B12215">
        <v>2280801</v>
      </c>
      <c r="C12215" s="4" t="s">
        <v>14087</v>
      </c>
      <c r="D12215" s="4" t="s">
        <v>7269</v>
      </c>
      <c r="E12215" s="8" t="s">
        <v>7269</v>
      </c>
      <c r="F12215" t="s">
        <v>523</v>
      </c>
      <c r="G12215" t="s">
        <v>670</v>
      </c>
      <c r="H12215" t="s">
        <v>405</v>
      </c>
      <c r="I12215" t="s">
        <v>1383</v>
      </c>
      <c r="J12215" s="1" t="s">
        <v>924</v>
      </c>
      <c r="L12215" s="2" t="s">
        <v>925</v>
      </c>
      <c r="M12215" s="2" t="s">
        <v>887</v>
      </c>
      <c r="N12215">
        <v>0</v>
      </c>
      <c r="O12215">
        <v>130000</v>
      </c>
      <c r="P12215">
        <v>0</v>
      </c>
      <c r="Q12215" t="s">
        <v>873</v>
      </c>
      <c r="R12215" s="3">
        <v>0.25</v>
      </c>
      <c r="S12215">
        <v>0</v>
      </c>
      <c r="T12215">
        <v>0</v>
      </c>
    </row>
    <row r="12216" spans="1:20" x14ac:dyDescent="0.25">
      <c r="A12216" t="s">
        <v>215</v>
      </c>
      <c r="B12216">
        <v>2280801</v>
      </c>
      <c r="C12216" s="4" t="s">
        <v>14087</v>
      </c>
      <c r="D12216" s="4" t="s">
        <v>7270</v>
      </c>
      <c r="E12216" s="8" t="s">
        <v>7270</v>
      </c>
      <c r="F12216" t="s">
        <v>523</v>
      </c>
      <c r="G12216" t="s">
        <v>670</v>
      </c>
      <c r="H12216" t="s">
        <v>405</v>
      </c>
      <c r="I12216" t="s">
        <v>1383</v>
      </c>
      <c r="J12216" s="1" t="s">
        <v>926</v>
      </c>
      <c r="L12216" s="2" t="s">
        <v>927</v>
      </c>
      <c r="M12216" s="2" t="s">
        <v>887</v>
      </c>
      <c r="N12216">
        <v>0</v>
      </c>
      <c r="O12216">
        <v>260000</v>
      </c>
      <c r="P12216">
        <v>0</v>
      </c>
      <c r="Q12216" t="s">
        <v>873</v>
      </c>
      <c r="R12216" s="3">
        <v>0.25</v>
      </c>
      <c r="S12216">
        <v>0</v>
      </c>
      <c r="T12216">
        <v>0</v>
      </c>
    </row>
    <row r="12217" spans="1:20" x14ac:dyDescent="0.25">
      <c r="A12217" t="s">
        <v>215</v>
      </c>
      <c r="B12217">
        <v>2280801</v>
      </c>
      <c r="C12217" s="4" t="s">
        <v>14087</v>
      </c>
      <c r="D12217" s="4" t="s">
        <v>7271</v>
      </c>
      <c r="E12217" s="8" t="s">
        <v>7271</v>
      </c>
      <c r="F12217" t="s">
        <v>523</v>
      </c>
      <c r="G12217" t="s">
        <v>670</v>
      </c>
      <c r="H12217" t="s">
        <v>405</v>
      </c>
      <c r="I12217" t="s">
        <v>1383</v>
      </c>
      <c r="J12217" s="1" t="s">
        <v>928</v>
      </c>
      <c r="L12217" s="2" t="s">
        <v>929</v>
      </c>
      <c r="M12217" s="2" t="s">
        <v>887</v>
      </c>
      <c r="N12217">
        <v>0</v>
      </c>
      <c r="O12217">
        <v>210000</v>
      </c>
      <c r="P12217">
        <v>0</v>
      </c>
      <c r="Q12217" t="s">
        <v>873</v>
      </c>
      <c r="R12217" s="3">
        <v>0.25</v>
      </c>
      <c r="S12217">
        <v>0</v>
      </c>
      <c r="T12217">
        <v>0</v>
      </c>
    </row>
    <row r="12218" spans="1:20" x14ac:dyDescent="0.25">
      <c r="A12218" t="s">
        <v>215</v>
      </c>
      <c r="B12218">
        <v>2280801</v>
      </c>
      <c r="C12218" s="4" t="s">
        <v>14087</v>
      </c>
      <c r="D12218" s="4" t="s">
        <v>7272</v>
      </c>
      <c r="E12218" s="8" t="s">
        <v>7272</v>
      </c>
      <c r="F12218" t="s">
        <v>523</v>
      </c>
      <c r="G12218" t="s">
        <v>670</v>
      </c>
      <c r="H12218" t="s">
        <v>405</v>
      </c>
      <c r="I12218" t="s">
        <v>1383</v>
      </c>
      <c r="J12218" s="1" t="s">
        <v>930</v>
      </c>
      <c r="L12218" s="2" t="s">
        <v>931</v>
      </c>
      <c r="M12218" s="2" t="s">
        <v>882</v>
      </c>
      <c r="N12218">
        <v>0</v>
      </c>
      <c r="O12218">
        <v>270000</v>
      </c>
      <c r="P12218">
        <v>0</v>
      </c>
      <c r="Q12218" t="s">
        <v>872</v>
      </c>
      <c r="R12218" s="3">
        <v>0.37</v>
      </c>
      <c r="S12218">
        <v>0</v>
      </c>
      <c r="T12218">
        <v>0</v>
      </c>
    </row>
    <row r="12219" spans="1:20" x14ac:dyDescent="0.25">
      <c r="A12219" t="s">
        <v>215</v>
      </c>
      <c r="B12219">
        <v>2280801</v>
      </c>
      <c r="C12219" s="4" t="s">
        <v>14087</v>
      </c>
      <c r="D12219" s="4" t="s">
        <v>7273</v>
      </c>
      <c r="E12219" s="8" t="s">
        <v>7273</v>
      </c>
      <c r="F12219" t="s">
        <v>523</v>
      </c>
      <c r="G12219" t="s">
        <v>670</v>
      </c>
      <c r="H12219" t="s">
        <v>405</v>
      </c>
      <c r="I12219" t="s">
        <v>1383</v>
      </c>
      <c r="J12219" s="1" t="s">
        <v>932</v>
      </c>
      <c r="L12219" s="2" t="s">
        <v>933</v>
      </c>
      <c r="M12219" s="2" t="s">
        <v>882</v>
      </c>
      <c r="N12219">
        <v>0</v>
      </c>
      <c r="O12219">
        <v>270000</v>
      </c>
      <c r="P12219">
        <v>0</v>
      </c>
      <c r="Q12219" t="s">
        <v>872</v>
      </c>
      <c r="R12219" s="3">
        <v>0.37</v>
      </c>
      <c r="S12219">
        <v>0</v>
      </c>
      <c r="T12219">
        <v>0</v>
      </c>
    </row>
    <row r="12220" spans="1:20" x14ac:dyDescent="0.25">
      <c r="A12220" t="s">
        <v>215</v>
      </c>
      <c r="B12220">
        <v>2280801</v>
      </c>
      <c r="C12220" s="4" t="s">
        <v>14087</v>
      </c>
      <c r="D12220" s="4" t="s">
        <v>7274</v>
      </c>
      <c r="E12220" s="8" t="s">
        <v>7274</v>
      </c>
      <c r="F12220" t="s">
        <v>523</v>
      </c>
      <c r="G12220" t="s">
        <v>670</v>
      </c>
      <c r="H12220" t="s">
        <v>405</v>
      </c>
      <c r="I12220" t="s">
        <v>1383</v>
      </c>
      <c r="J12220" s="1" t="s">
        <v>934</v>
      </c>
      <c r="L12220" s="2" t="s">
        <v>935</v>
      </c>
      <c r="M12220" s="2" t="s">
        <v>882</v>
      </c>
      <c r="N12220">
        <v>0</v>
      </c>
      <c r="O12220">
        <v>130000</v>
      </c>
      <c r="P12220">
        <v>0</v>
      </c>
      <c r="Q12220" t="s">
        <v>872</v>
      </c>
      <c r="R12220" s="3">
        <v>0.37</v>
      </c>
      <c r="S12220">
        <v>0</v>
      </c>
      <c r="T12220">
        <v>0</v>
      </c>
    </row>
    <row r="12221" spans="1:20" x14ac:dyDescent="0.25">
      <c r="A12221" t="s">
        <v>215</v>
      </c>
      <c r="B12221">
        <v>2280801</v>
      </c>
      <c r="C12221" s="4" t="s">
        <v>14087</v>
      </c>
      <c r="D12221" s="4" t="s">
        <v>7275</v>
      </c>
      <c r="E12221" s="8" t="s">
        <v>7275</v>
      </c>
      <c r="F12221" t="s">
        <v>523</v>
      </c>
      <c r="G12221" t="s">
        <v>670</v>
      </c>
      <c r="H12221" t="s">
        <v>405</v>
      </c>
      <c r="I12221" t="s">
        <v>1383</v>
      </c>
      <c r="J12221" s="1" t="s">
        <v>936</v>
      </c>
      <c r="L12221" s="2" t="s">
        <v>937</v>
      </c>
      <c r="M12221" s="2" t="s">
        <v>887</v>
      </c>
      <c r="N12221">
        <v>0</v>
      </c>
      <c r="O12221">
        <v>165000</v>
      </c>
      <c r="P12221">
        <v>0</v>
      </c>
      <c r="Q12221" t="s">
        <v>873</v>
      </c>
      <c r="R12221" s="3">
        <v>0.25</v>
      </c>
      <c r="S12221">
        <v>0</v>
      </c>
      <c r="T12221">
        <v>0</v>
      </c>
    </row>
    <row r="12222" spans="1:20" x14ac:dyDescent="0.25">
      <c r="A12222" t="s">
        <v>215</v>
      </c>
      <c r="B12222">
        <v>2280801</v>
      </c>
      <c r="C12222" s="4" t="s">
        <v>14087</v>
      </c>
      <c r="D12222" s="4" t="s">
        <v>7276</v>
      </c>
      <c r="E12222" s="8" t="s">
        <v>7276</v>
      </c>
      <c r="F12222" t="s">
        <v>523</v>
      </c>
      <c r="G12222" t="s">
        <v>670</v>
      </c>
      <c r="H12222" t="s">
        <v>405</v>
      </c>
      <c r="I12222" t="s">
        <v>1383</v>
      </c>
      <c r="J12222" s="1" t="s">
        <v>938</v>
      </c>
      <c r="L12222" s="2" t="s">
        <v>939</v>
      </c>
      <c r="M12222" s="2" t="s">
        <v>940</v>
      </c>
      <c r="N12222">
        <v>0</v>
      </c>
      <c r="O12222">
        <v>32000</v>
      </c>
      <c r="P12222">
        <v>0</v>
      </c>
      <c r="Q12222" t="s">
        <v>874</v>
      </c>
      <c r="R12222" s="3">
        <v>0</v>
      </c>
      <c r="S12222">
        <v>0</v>
      </c>
      <c r="T12222">
        <v>0</v>
      </c>
    </row>
    <row r="12223" spans="1:20" x14ac:dyDescent="0.25">
      <c r="A12223" t="s">
        <v>215</v>
      </c>
      <c r="B12223">
        <v>2280801</v>
      </c>
      <c r="C12223" s="4" t="s">
        <v>14087</v>
      </c>
      <c r="D12223" s="4" t="s">
        <v>7277</v>
      </c>
      <c r="E12223" s="8" t="s">
        <v>7277</v>
      </c>
      <c r="F12223" t="s">
        <v>523</v>
      </c>
      <c r="G12223" t="s">
        <v>670</v>
      </c>
      <c r="H12223" t="s">
        <v>405</v>
      </c>
      <c r="I12223" t="s">
        <v>1383</v>
      </c>
      <c r="J12223" s="1" t="s">
        <v>941</v>
      </c>
      <c r="L12223" s="2" t="s">
        <v>942</v>
      </c>
      <c r="M12223" s="2" t="s">
        <v>940</v>
      </c>
      <c r="N12223">
        <v>0</v>
      </c>
      <c r="O12223">
        <v>34000</v>
      </c>
      <c r="P12223">
        <v>0</v>
      </c>
      <c r="Q12223" t="s">
        <v>874</v>
      </c>
      <c r="R12223" s="3">
        <v>0</v>
      </c>
      <c r="S12223">
        <v>0</v>
      </c>
      <c r="T12223">
        <v>0</v>
      </c>
    </row>
    <row r="12224" spans="1:20" x14ac:dyDescent="0.25">
      <c r="A12224" t="s">
        <v>215</v>
      </c>
      <c r="B12224">
        <v>2280801</v>
      </c>
      <c r="C12224" s="4" t="s">
        <v>14087</v>
      </c>
      <c r="D12224" s="4" t="s">
        <v>7278</v>
      </c>
      <c r="E12224" s="8" t="s">
        <v>7278</v>
      </c>
      <c r="F12224" t="s">
        <v>523</v>
      </c>
      <c r="G12224" t="s">
        <v>670</v>
      </c>
      <c r="H12224" t="s">
        <v>405</v>
      </c>
      <c r="I12224" t="s">
        <v>1383</v>
      </c>
      <c r="J12224" s="1" t="s">
        <v>943</v>
      </c>
      <c r="L12224" s="2" t="s">
        <v>944</v>
      </c>
      <c r="M12224" s="2" t="s">
        <v>940</v>
      </c>
      <c r="N12224">
        <v>0</v>
      </c>
      <c r="O12224">
        <v>31000</v>
      </c>
      <c r="P12224">
        <v>0</v>
      </c>
      <c r="Q12224" t="s">
        <v>874</v>
      </c>
      <c r="R12224" s="3">
        <v>0</v>
      </c>
      <c r="S12224">
        <v>0</v>
      </c>
      <c r="T12224">
        <v>0</v>
      </c>
    </row>
    <row r="12225" spans="1:20" x14ac:dyDescent="0.25">
      <c r="A12225" t="s">
        <v>340</v>
      </c>
      <c r="B12225">
        <v>2280901</v>
      </c>
      <c r="C12225" s="4" t="s">
        <v>14087</v>
      </c>
      <c r="D12225" s="4" t="s">
        <v>10917</v>
      </c>
      <c r="E12225" s="8" t="s">
        <v>10917</v>
      </c>
      <c r="F12225" t="s">
        <v>523</v>
      </c>
      <c r="G12225" t="s">
        <v>538</v>
      </c>
      <c r="H12225" t="s">
        <v>427</v>
      </c>
      <c r="I12225" t="s">
        <v>1384</v>
      </c>
      <c r="J12225" s="1" t="s">
        <v>880</v>
      </c>
      <c r="L12225" s="2" t="s">
        <v>881</v>
      </c>
      <c r="M12225" s="2" t="s">
        <v>882</v>
      </c>
      <c r="N12225">
        <v>38</v>
      </c>
      <c r="O12225">
        <v>700000</v>
      </c>
      <c r="P12225">
        <v>26600000</v>
      </c>
      <c r="Q12225" t="s">
        <v>872</v>
      </c>
      <c r="R12225" s="3">
        <v>0.37</v>
      </c>
      <c r="S12225">
        <v>16758000</v>
      </c>
      <c r="T12225">
        <v>9842000</v>
      </c>
    </row>
    <row r="12226" spans="1:20" x14ac:dyDescent="0.25">
      <c r="A12226" t="s">
        <v>340</v>
      </c>
      <c r="B12226">
        <v>2280901</v>
      </c>
      <c r="C12226" s="4" t="s">
        <v>14087</v>
      </c>
      <c r="D12226" s="4" t="s">
        <v>10918</v>
      </c>
      <c r="E12226" s="8" t="s">
        <v>10918</v>
      </c>
      <c r="F12226" t="s">
        <v>523</v>
      </c>
      <c r="G12226" t="s">
        <v>538</v>
      </c>
      <c r="H12226" t="s">
        <v>427</v>
      </c>
      <c r="I12226" t="s">
        <v>1384</v>
      </c>
      <c r="J12226" s="1" t="s">
        <v>883</v>
      </c>
      <c r="L12226" s="2" t="s">
        <v>884</v>
      </c>
      <c r="M12226" s="2" t="s">
        <v>882</v>
      </c>
      <c r="N12226">
        <v>0</v>
      </c>
      <c r="O12226">
        <v>420000</v>
      </c>
      <c r="P12226">
        <v>0</v>
      </c>
      <c r="Q12226" t="s">
        <v>872</v>
      </c>
      <c r="R12226" s="3">
        <v>0.37</v>
      </c>
      <c r="S12226">
        <v>0</v>
      </c>
      <c r="T12226">
        <v>0</v>
      </c>
    </row>
    <row r="12227" spans="1:20" x14ac:dyDescent="0.25">
      <c r="A12227" t="s">
        <v>340</v>
      </c>
      <c r="B12227">
        <v>2280901</v>
      </c>
      <c r="C12227" s="4" t="s">
        <v>14087</v>
      </c>
      <c r="D12227" s="4" t="s">
        <v>10919</v>
      </c>
      <c r="E12227" s="8" t="s">
        <v>10919</v>
      </c>
      <c r="F12227" t="s">
        <v>523</v>
      </c>
      <c r="G12227" t="s">
        <v>538</v>
      </c>
      <c r="H12227" t="s">
        <v>427</v>
      </c>
      <c r="I12227" t="s">
        <v>1384</v>
      </c>
      <c r="J12227" s="1" t="s">
        <v>885</v>
      </c>
      <c r="L12227" s="2" t="s">
        <v>886</v>
      </c>
      <c r="M12227" s="2" t="s">
        <v>887</v>
      </c>
      <c r="N12227">
        <v>38</v>
      </c>
      <c r="O12227">
        <v>250000</v>
      </c>
      <c r="P12227">
        <v>9500000</v>
      </c>
      <c r="Q12227" t="s">
        <v>873</v>
      </c>
      <c r="R12227" s="3">
        <v>0.25</v>
      </c>
      <c r="S12227">
        <v>7125000</v>
      </c>
      <c r="T12227">
        <v>2375000</v>
      </c>
    </row>
    <row r="12228" spans="1:20" x14ac:dyDescent="0.25">
      <c r="A12228" t="s">
        <v>340</v>
      </c>
      <c r="B12228">
        <v>2280901</v>
      </c>
      <c r="C12228" s="4" t="s">
        <v>14087</v>
      </c>
      <c r="D12228" s="4" t="s">
        <v>10920</v>
      </c>
      <c r="E12228" s="8" t="s">
        <v>10920</v>
      </c>
      <c r="F12228" t="s">
        <v>523</v>
      </c>
      <c r="G12228" t="s">
        <v>538</v>
      </c>
      <c r="H12228" t="s">
        <v>427</v>
      </c>
      <c r="I12228" t="s">
        <v>1384</v>
      </c>
      <c r="J12228" s="1" t="s">
        <v>888</v>
      </c>
      <c r="L12228" s="2" t="s">
        <v>889</v>
      </c>
      <c r="M12228" s="2" t="s">
        <v>887</v>
      </c>
      <c r="N12228">
        <v>0</v>
      </c>
      <c r="O12228">
        <v>275000</v>
      </c>
      <c r="P12228">
        <v>0</v>
      </c>
      <c r="Q12228" t="s">
        <v>873</v>
      </c>
      <c r="R12228" s="3">
        <v>0.25</v>
      </c>
      <c r="S12228">
        <v>0</v>
      </c>
      <c r="T12228">
        <v>0</v>
      </c>
    </row>
    <row r="12229" spans="1:20" x14ac:dyDescent="0.25">
      <c r="A12229" t="s">
        <v>340</v>
      </c>
      <c r="B12229">
        <v>2280901</v>
      </c>
      <c r="C12229" s="4" t="s">
        <v>14087</v>
      </c>
      <c r="D12229" s="4" t="s">
        <v>10921</v>
      </c>
      <c r="E12229" s="8" t="s">
        <v>10921</v>
      </c>
      <c r="F12229" t="s">
        <v>523</v>
      </c>
      <c r="G12229" t="s">
        <v>538</v>
      </c>
      <c r="H12229" t="s">
        <v>427</v>
      </c>
      <c r="I12229" t="s">
        <v>1384</v>
      </c>
      <c r="J12229" s="1" t="s">
        <v>890</v>
      </c>
      <c r="L12229" s="2" t="s">
        <v>891</v>
      </c>
      <c r="M12229" s="2" t="s">
        <v>882</v>
      </c>
      <c r="N12229">
        <v>38</v>
      </c>
      <c r="O12229">
        <v>150000</v>
      </c>
      <c r="P12229">
        <v>5700000</v>
      </c>
      <c r="Q12229" t="s">
        <v>872</v>
      </c>
      <c r="R12229" s="3">
        <v>0.37</v>
      </c>
      <c r="S12229">
        <v>3591000</v>
      </c>
      <c r="T12229">
        <v>2109000</v>
      </c>
    </row>
    <row r="12230" spans="1:20" x14ac:dyDescent="0.25">
      <c r="A12230" t="s">
        <v>340</v>
      </c>
      <c r="B12230">
        <v>2280901</v>
      </c>
      <c r="C12230" s="4" t="s">
        <v>14087</v>
      </c>
      <c r="D12230" s="4" t="s">
        <v>10922</v>
      </c>
      <c r="E12230" s="8" t="s">
        <v>10922</v>
      </c>
      <c r="F12230" t="s">
        <v>523</v>
      </c>
      <c r="G12230" t="s">
        <v>538</v>
      </c>
      <c r="H12230" t="s">
        <v>427</v>
      </c>
      <c r="I12230" t="s">
        <v>1384</v>
      </c>
      <c r="J12230" s="1" t="s">
        <v>892</v>
      </c>
      <c r="L12230" s="2" t="s">
        <v>893</v>
      </c>
      <c r="M12230" s="2" t="s">
        <v>882</v>
      </c>
      <c r="N12230">
        <v>0</v>
      </c>
      <c r="O12230">
        <v>300000</v>
      </c>
      <c r="P12230">
        <v>0</v>
      </c>
      <c r="Q12230" t="s">
        <v>872</v>
      </c>
      <c r="R12230" s="3">
        <v>0.37</v>
      </c>
      <c r="S12230">
        <v>0</v>
      </c>
      <c r="T12230">
        <v>0</v>
      </c>
    </row>
    <row r="12231" spans="1:20" x14ac:dyDescent="0.25">
      <c r="A12231" t="s">
        <v>340</v>
      </c>
      <c r="B12231">
        <v>2280901</v>
      </c>
      <c r="C12231" s="4" t="s">
        <v>14087</v>
      </c>
      <c r="D12231" s="4" t="s">
        <v>10923</v>
      </c>
      <c r="E12231" s="8" t="s">
        <v>10923</v>
      </c>
      <c r="F12231" t="s">
        <v>523</v>
      </c>
      <c r="G12231" t="s">
        <v>538</v>
      </c>
      <c r="H12231" t="s">
        <v>427</v>
      </c>
      <c r="I12231" t="s">
        <v>1384</v>
      </c>
      <c r="J12231" s="1" t="s">
        <v>894</v>
      </c>
      <c r="L12231" s="2" t="s">
        <v>895</v>
      </c>
      <c r="M12231" s="2" t="s">
        <v>882</v>
      </c>
      <c r="N12231">
        <v>31</v>
      </c>
      <c r="O12231">
        <v>400000</v>
      </c>
      <c r="P12231">
        <v>12400000</v>
      </c>
      <c r="Q12231" t="s">
        <v>872</v>
      </c>
      <c r="R12231" s="3">
        <v>0.37</v>
      </c>
      <c r="S12231">
        <v>7812000</v>
      </c>
      <c r="T12231">
        <v>4588000</v>
      </c>
    </row>
    <row r="12232" spans="1:20" x14ac:dyDescent="0.25">
      <c r="A12232" t="s">
        <v>340</v>
      </c>
      <c r="B12232">
        <v>2280901</v>
      </c>
      <c r="C12232" s="4" t="s">
        <v>14087</v>
      </c>
      <c r="D12232" s="4" t="s">
        <v>10924</v>
      </c>
      <c r="E12232" s="8" t="s">
        <v>10924</v>
      </c>
      <c r="F12232" t="s">
        <v>523</v>
      </c>
      <c r="G12232" t="s">
        <v>538</v>
      </c>
      <c r="H12232" t="s">
        <v>427</v>
      </c>
      <c r="I12232" t="s">
        <v>1384</v>
      </c>
      <c r="J12232" s="1" t="s">
        <v>896</v>
      </c>
      <c r="L12232" s="2" t="s">
        <v>897</v>
      </c>
      <c r="M12232" s="2" t="s">
        <v>882</v>
      </c>
      <c r="N12232">
        <v>14</v>
      </c>
      <c r="O12232">
        <v>360000</v>
      </c>
      <c r="P12232">
        <v>5040000</v>
      </c>
      <c r="Q12232" t="s">
        <v>872</v>
      </c>
      <c r="R12232" s="3">
        <v>0.37</v>
      </c>
      <c r="S12232">
        <v>3175200</v>
      </c>
      <c r="T12232">
        <v>1864800</v>
      </c>
    </row>
    <row r="12233" spans="1:20" x14ac:dyDescent="0.25">
      <c r="A12233" t="s">
        <v>340</v>
      </c>
      <c r="B12233">
        <v>2280901</v>
      </c>
      <c r="C12233" s="4" t="s">
        <v>14087</v>
      </c>
      <c r="D12233" s="4" t="s">
        <v>10925</v>
      </c>
      <c r="E12233" s="8" t="s">
        <v>10925</v>
      </c>
      <c r="F12233" t="s">
        <v>523</v>
      </c>
      <c r="G12233" t="s">
        <v>538</v>
      </c>
      <c r="H12233" t="s">
        <v>427</v>
      </c>
      <c r="I12233" t="s">
        <v>1384</v>
      </c>
      <c r="J12233" s="1" t="s">
        <v>898</v>
      </c>
      <c r="L12233" s="2" t="s">
        <v>899</v>
      </c>
      <c r="M12233" s="2" t="s">
        <v>882</v>
      </c>
      <c r="N12233">
        <v>12</v>
      </c>
      <c r="O12233">
        <v>250000</v>
      </c>
      <c r="P12233">
        <v>3000000</v>
      </c>
      <c r="Q12233" t="s">
        <v>872</v>
      </c>
      <c r="R12233" s="3">
        <v>0.37</v>
      </c>
      <c r="S12233">
        <v>1890000</v>
      </c>
      <c r="T12233">
        <v>1110000</v>
      </c>
    </row>
    <row r="12234" spans="1:20" x14ac:dyDescent="0.25">
      <c r="A12234" t="s">
        <v>340</v>
      </c>
      <c r="B12234">
        <v>2280901</v>
      </c>
      <c r="C12234" s="4" t="s">
        <v>14087</v>
      </c>
      <c r="D12234" s="4" t="s">
        <v>10926</v>
      </c>
      <c r="E12234" s="8" t="s">
        <v>10926</v>
      </c>
      <c r="F12234" t="s">
        <v>523</v>
      </c>
      <c r="G12234" t="s">
        <v>538</v>
      </c>
      <c r="H12234" t="s">
        <v>427</v>
      </c>
      <c r="I12234" t="s">
        <v>1384</v>
      </c>
      <c r="J12234" s="1" t="s">
        <v>900</v>
      </c>
      <c r="L12234" s="2" t="s">
        <v>901</v>
      </c>
      <c r="M12234" s="2" t="s">
        <v>882</v>
      </c>
      <c r="N12234">
        <v>12</v>
      </c>
      <c r="O12234">
        <v>360000</v>
      </c>
      <c r="P12234">
        <v>4320000</v>
      </c>
      <c r="Q12234" t="s">
        <v>872</v>
      </c>
      <c r="R12234" s="3">
        <v>0.37</v>
      </c>
      <c r="S12234">
        <v>2721600</v>
      </c>
      <c r="T12234">
        <v>1598400</v>
      </c>
    </row>
    <row r="12235" spans="1:20" x14ac:dyDescent="0.25">
      <c r="A12235" t="s">
        <v>340</v>
      </c>
      <c r="B12235">
        <v>2280901</v>
      </c>
      <c r="C12235" s="4" t="s">
        <v>14087</v>
      </c>
      <c r="D12235" s="4" t="s">
        <v>10927</v>
      </c>
      <c r="E12235" s="8" t="s">
        <v>10927</v>
      </c>
      <c r="F12235" t="s">
        <v>523</v>
      </c>
      <c r="G12235" t="s">
        <v>538</v>
      </c>
      <c r="H12235" t="s">
        <v>427</v>
      </c>
      <c r="I12235" t="s">
        <v>1384</v>
      </c>
      <c r="J12235" s="1" t="s">
        <v>902</v>
      </c>
      <c r="L12235" s="2" t="s">
        <v>903</v>
      </c>
      <c r="M12235" s="2" t="s">
        <v>887</v>
      </c>
      <c r="N12235">
        <v>49</v>
      </c>
      <c r="O12235">
        <v>300000</v>
      </c>
      <c r="P12235">
        <v>14700000</v>
      </c>
      <c r="Q12235" t="s">
        <v>873</v>
      </c>
      <c r="R12235" s="3">
        <v>0.25</v>
      </c>
      <c r="S12235">
        <v>11025000</v>
      </c>
      <c r="T12235">
        <v>3675000</v>
      </c>
    </row>
    <row r="12236" spans="1:20" x14ac:dyDescent="0.25">
      <c r="A12236" t="s">
        <v>340</v>
      </c>
      <c r="B12236">
        <v>2280901</v>
      </c>
      <c r="C12236" s="4" t="s">
        <v>14087</v>
      </c>
      <c r="D12236" s="4" t="s">
        <v>10928</v>
      </c>
      <c r="E12236" s="8" t="s">
        <v>10928</v>
      </c>
      <c r="F12236" t="s">
        <v>523</v>
      </c>
      <c r="G12236" t="s">
        <v>538</v>
      </c>
      <c r="H12236" t="s">
        <v>427</v>
      </c>
      <c r="I12236" t="s">
        <v>1384</v>
      </c>
      <c r="J12236" s="1" t="s">
        <v>904</v>
      </c>
      <c r="L12236" s="2" t="s">
        <v>905</v>
      </c>
      <c r="M12236" s="2" t="s">
        <v>887</v>
      </c>
      <c r="N12236">
        <v>32</v>
      </c>
      <c r="O12236">
        <v>690000</v>
      </c>
      <c r="P12236">
        <v>22080000</v>
      </c>
      <c r="Q12236" t="s">
        <v>873</v>
      </c>
      <c r="R12236" s="3">
        <v>0.25</v>
      </c>
      <c r="S12236">
        <v>16560000</v>
      </c>
      <c r="T12236">
        <v>5520000</v>
      </c>
    </row>
    <row r="12237" spans="1:20" x14ac:dyDescent="0.25">
      <c r="A12237" t="s">
        <v>340</v>
      </c>
      <c r="B12237">
        <v>2280901</v>
      </c>
      <c r="C12237" s="4" t="s">
        <v>14087</v>
      </c>
      <c r="D12237" s="4" t="s">
        <v>10929</v>
      </c>
      <c r="E12237" s="8" t="s">
        <v>10929</v>
      </c>
      <c r="F12237" t="s">
        <v>523</v>
      </c>
      <c r="G12237" t="s">
        <v>538</v>
      </c>
      <c r="H12237" t="s">
        <v>427</v>
      </c>
      <c r="I12237" t="s">
        <v>1384</v>
      </c>
      <c r="J12237" s="1" t="s">
        <v>906</v>
      </c>
      <c r="L12237" s="2" t="s">
        <v>907</v>
      </c>
      <c r="M12237" s="2" t="s">
        <v>887</v>
      </c>
      <c r="N12237">
        <v>0</v>
      </c>
      <c r="O12237">
        <v>330000</v>
      </c>
      <c r="P12237">
        <v>0</v>
      </c>
      <c r="Q12237" t="s">
        <v>873</v>
      </c>
      <c r="R12237" s="3">
        <v>0.25</v>
      </c>
      <c r="S12237">
        <v>0</v>
      </c>
      <c r="T12237">
        <v>0</v>
      </c>
    </row>
    <row r="12238" spans="1:20" x14ac:dyDescent="0.25">
      <c r="A12238" t="s">
        <v>340</v>
      </c>
      <c r="B12238">
        <v>2280901</v>
      </c>
      <c r="C12238" s="4" t="s">
        <v>14087</v>
      </c>
      <c r="D12238" s="4" t="s">
        <v>10930</v>
      </c>
      <c r="E12238" s="8" t="s">
        <v>10930</v>
      </c>
      <c r="F12238" t="s">
        <v>523</v>
      </c>
      <c r="G12238" t="s">
        <v>538</v>
      </c>
      <c r="H12238" t="s">
        <v>427</v>
      </c>
      <c r="I12238" t="s">
        <v>1384</v>
      </c>
      <c r="J12238" s="1" t="s">
        <v>908</v>
      </c>
      <c r="L12238" s="2" t="s">
        <v>909</v>
      </c>
      <c r="M12238" s="2" t="s">
        <v>882</v>
      </c>
      <c r="N12238">
        <v>38</v>
      </c>
      <c r="O12238">
        <v>200000</v>
      </c>
      <c r="P12238">
        <v>7600000</v>
      </c>
      <c r="Q12238" t="s">
        <v>872</v>
      </c>
      <c r="R12238" s="3">
        <v>0.37</v>
      </c>
      <c r="S12238">
        <v>4788000</v>
      </c>
      <c r="T12238">
        <v>2812000</v>
      </c>
    </row>
    <row r="12239" spans="1:20" x14ac:dyDescent="0.25">
      <c r="A12239" t="s">
        <v>340</v>
      </c>
      <c r="B12239">
        <v>2280901</v>
      </c>
      <c r="C12239" s="4" t="s">
        <v>14087</v>
      </c>
      <c r="D12239" s="4" t="s">
        <v>10931</v>
      </c>
      <c r="E12239" s="8" t="s">
        <v>10931</v>
      </c>
      <c r="F12239" t="s">
        <v>523</v>
      </c>
      <c r="G12239" t="s">
        <v>538</v>
      </c>
      <c r="H12239" t="s">
        <v>427</v>
      </c>
      <c r="I12239" t="s">
        <v>1384</v>
      </c>
      <c r="J12239" s="1" t="s">
        <v>910</v>
      </c>
      <c r="L12239" s="2" t="s">
        <v>911</v>
      </c>
      <c r="M12239" s="2" t="s">
        <v>887</v>
      </c>
      <c r="N12239">
        <v>29</v>
      </c>
      <c r="O12239">
        <v>400000</v>
      </c>
      <c r="P12239">
        <v>11600000</v>
      </c>
      <c r="Q12239" t="s">
        <v>873</v>
      </c>
      <c r="R12239" s="3">
        <v>0.25</v>
      </c>
      <c r="S12239">
        <v>8700000</v>
      </c>
      <c r="T12239">
        <v>2900000</v>
      </c>
    </row>
    <row r="12240" spans="1:20" x14ac:dyDescent="0.25">
      <c r="A12240" t="s">
        <v>340</v>
      </c>
      <c r="B12240">
        <v>2280901</v>
      </c>
      <c r="C12240" s="4" t="s">
        <v>14087</v>
      </c>
      <c r="D12240" s="4" t="s">
        <v>10932</v>
      </c>
      <c r="E12240" s="8" t="s">
        <v>10932</v>
      </c>
      <c r="F12240" t="s">
        <v>523</v>
      </c>
      <c r="G12240" t="s">
        <v>538</v>
      </c>
      <c r="H12240" t="s">
        <v>427</v>
      </c>
      <c r="I12240" t="s">
        <v>1384</v>
      </c>
      <c r="J12240" s="1" t="s">
        <v>912</v>
      </c>
      <c r="L12240" s="2" t="s">
        <v>913</v>
      </c>
      <c r="M12240" s="2" t="s">
        <v>882</v>
      </c>
      <c r="N12240">
        <v>38</v>
      </c>
      <c r="O12240">
        <v>240000</v>
      </c>
      <c r="P12240">
        <v>9120000</v>
      </c>
      <c r="Q12240" t="s">
        <v>872</v>
      </c>
      <c r="R12240" s="3">
        <v>0.37</v>
      </c>
      <c r="S12240">
        <v>5745600</v>
      </c>
      <c r="T12240">
        <v>3374400</v>
      </c>
    </row>
    <row r="12241" spans="1:20" x14ac:dyDescent="0.25">
      <c r="A12241" t="s">
        <v>340</v>
      </c>
      <c r="B12241">
        <v>2280901</v>
      </c>
      <c r="C12241" s="4" t="s">
        <v>14087</v>
      </c>
      <c r="D12241" s="4" t="s">
        <v>10933</v>
      </c>
      <c r="E12241" s="8" t="s">
        <v>10933</v>
      </c>
      <c r="F12241" t="s">
        <v>523</v>
      </c>
      <c r="G12241" t="s">
        <v>538</v>
      </c>
      <c r="H12241" t="s">
        <v>427</v>
      </c>
      <c r="I12241" t="s">
        <v>1384</v>
      </c>
      <c r="J12241" s="1" t="s">
        <v>914</v>
      </c>
      <c r="L12241" s="2" t="s">
        <v>915</v>
      </c>
      <c r="M12241" s="2" t="s">
        <v>887</v>
      </c>
      <c r="N12241">
        <v>34</v>
      </c>
      <c r="O12241">
        <v>240000</v>
      </c>
      <c r="P12241">
        <v>8160000</v>
      </c>
      <c r="Q12241" t="s">
        <v>873</v>
      </c>
      <c r="R12241" s="3">
        <v>0.25</v>
      </c>
      <c r="S12241">
        <v>6120000</v>
      </c>
      <c r="T12241">
        <v>2040000</v>
      </c>
    </row>
    <row r="12242" spans="1:20" x14ac:dyDescent="0.25">
      <c r="A12242" t="s">
        <v>340</v>
      </c>
      <c r="B12242">
        <v>2280901</v>
      </c>
      <c r="C12242" s="4" t="s">
        <v>14087</v>
      </c>
      <c r="D12242" s="4" t="s">
        <v>10934</v>
      </c>
      <c r="E12242" s="8" t="s">
        <v>10934</v>
      </c>
      <c r="F12242" t="s">
        <v>523</v>
      </c>
      <c r="G12242" t="s">
        <v>538</v>
      </c>
      <c r="H12242" t="s">
        <v>427</v>
      </c>
      <c r="I12242" t="s">
        <v>1384</v>
      </c>
      <c r="J12242" s="1" t="s">
        <v>916</v>
      </c>
      <c r="L12242" s="2" t="s">
        <v>917</v>
      </c>
      <c r="M12242" s="2" t="s">
        <v>887</v>
      </c>
      <c r="N12242">
        <v>0</v>
      </c>
      <c r="O12242">
        <v>150000</v>
      </c>
      <c r="P12242">
        <v>0</v>
      </c>
      <c r="Q12242" t="s">
        <v>873</v>
      </c>
      <c r="R12242" s="3">
        <v>0.25</v>
      </c>
      <c r="S12242">
        <v>0</v>
      </c>
      <c r="T12242">
        <v>0</v>
      </c>
    </row>
    <row r="12243" spans="1:20" x14ac:dyDescent="0.25">
      <c r="A12243" t="s">
        <v>340</v>
      </c>
      <c r="B12243">
        <v>2280901</v>
      </c>
      <c r="C12243" s="4" t="s">
        <v>14087</v>
      </c>
      <c r="D12243" s="4" t="s">
        <v>10935</v>
      </c>
      <c r="E12243" s="8" t="s">
        <v>10935</v>
      </c>
      <c r="F12243" t="s">
        <v>523</v>
      </c>
      <c r="G12243" t="s">
        <v>538</v>
      </c>
      <c r="H12243" t="s">
        <v>427</v>
      </c>
      <c r="I12243" t="s">
        <v>1384</v>
      </c>
      <c r="J12243" s="1" t="s">
        <v>918</v>
      </c>
      <c r="L12243" s="2" t="s">
        <v>919</v>
      </c>
      <c r="M12243" s="2" t="s">
        <v>887</v>
      </c>
      <c r="N12243">
        <v>26</v>
      </c>
      <c r="O12243">
        <v>470000</v>
      </c>
      <c r="P12243">
        <v>12220000</v>
      </c>
      <c r="Q12243" t="s">
        <v>873</v>
      </c>
      <c r="R12243" s="3">
        <v>0.25</v>
      </c>
      <c r="S12243">
        <v>9165000</v>
      </c>
      <c r="T12243">
        <v>3055000</v>
      </c>
    </row>
    <row r="12244" spans="1:20" x14ac:dyDescent="0.25">
      <c r="A12244" t="s">
        <v>340</v>
      </c>
      <c r="B12244">
        <v>2280901</v>
      </c>
      <c r="C12244" s="4" t="s">
        <v>14087</v>
      </c>
      <c r="D12244" s="4" t="s">
        <v>10936</v>
      </c>
      <c r="E12244" s="8" t="s">
        <v>10936</v>
      </c>
      <c r="F12244" t="s">
        <v>523</v>
      </c>
      <c r="G12244" t="s">
        <v>538</v>
      </c>
      <c r="H12244" t="s">
        <v>427</v>
      </c>
      <c r="I12244" t="s">
        <v>1384</v>
      </c>
      <c r="J12244" s="1" t="s">
        <v>920</v>
      </c>
      <c r="L12244" s="2" t="s">
        <v>921</v>
      </c>
      <c r="M12244" s="2" t="s">
        <v>882</v>
      </c>
      <c r="N12244">
        <v>0</v>
      </c>
      <c r="O12244">
        <v>170000</v>
      </c>
      <c r="P12244">
        <v>0</v>
      </c>
      <c r="Q12244" t="s">
        <v>872</v>
      </c>
      <c r="R12244" s="3">
        <v>0.37</v>
      </c>
      <c r="S12244">
        <v>0</v>
      </c>
      <c r="T12244">
        <v>0</v>
      </c>
    </row>
    <row r="12245" spans="1:20" x14ac:dyDescent="0.25">
      <c r="A12245" t="s">
        <v>340</v>
      </c>
      <c r="B12245">
        <v>2280901</v>
      </c>
      <c r="C12245" s="4" t="s">
        <v>14087</v>
      </c>
      <c r="D12245" s="4" t="s">
        <v>10937</v>
      </c>
      <c r="E12245" s="8" t="s">
        <v>10937</v>
      </c>
      <c r="F12245" t="s">
        <v>523</v>
      </c>
      <c r="G12245" t="s">
        <v>538</v>
      </c>
      <c r="H12245" t="s">
        <v>427</v>
      </c>
      <c r="I12245" t="s">
        <v>1384</v>
      </c>
      <c r="J12245" s="1" t="s">
        <v>922</v>
      </c>
      <c r="L12245" s="2" t="s">
        <v>923</v>
      </c>
      <c r="M12245" s="2" t="s">
        <v>887</v>
      </c>
      <c r="N12245">
        <v>0</v>
      </c>
      <c r="O12245">
        <v>130000</v>
      </c>
      <c r="P12245">
        <v>0</v>
      </c>
      <c r="Q12245" t="s">
        <v>873</v>
      </c>
      <c r="R12245" s="3">
        <v>0.25</v>
      </c>
      <c r="S12245">
        <v>0</v>
      </c>
      <c r="T12245">
        <v>0</v>
      </c>
    </row>
    <row r="12246" spans="1:20" x14ac:dyDescent="0.25">
      <c r="A12246" t="s">
        <v>340</v>
      </c>
      <c r="B12246">
        <v>2280901</v>
      </c>
      <c r="C12246" s="4" t="s">
        <v>14087</v>
      </c>
      <c r="D12246" s="4" t="s">
        <v>10938</v>
      </c>
      <c r="E12246" s="8" t="s">
        <v>10938</v>
      </c>
      <c r="F12246" t="s">
        <v>523</v>
      </c>
      <c r="G12246" t="s">
        <v>538</v>
      </c>
      <c r="H12246" t="s">
        <v>427</v>
      </c>
      <c r="I12246" t="s">
        <v>1384</v>
      </c>
      <c r="J12246" s="1" t="s">
        <v>924</v>
      </c>
      <c r="L12246" s="2" t="s">
        <v>925</v>
      </c>
      <c r="M12246" s="2" t="s">
        <v>887</v>
      </c>
      <c r="N12246">
        <v>0</v>
      </c>
      <c r="O12246">
        <v>130000</v>
      </c>
      <c r="P12246">
        <v>0</v>
      </c>
      <c r="Q12246" t="s">
        <v>873</v>
      </c>
      <c r="R12246" s="3">
        <v>0.25</v>
      </c>
      <c r="S12246">
        <v>0</v>
      </c>
      <c r="T12246">
        <v>0</v>
      </c>
    </row>
    <row r="12247" spans="1:20" x14ac:dyDescent="0.25">
      <c r="A12247" t="s">
        <v>340</v>
      </c>
      <c r="B12247">
        <v>2280901</v>
      </c>
      <c r="C12247" s="4" t="s">
        <v>14087</v>
      </c>
      <c r="D12247" s="4" t="s">
        <v>10939</v>
      </c>
      <c r="E12247" s="8" t="s">
        <v>10939</v>
      </c>
      <c r="F12247" t="s">
        <v>523</v>
      </c>
      <c r="G12247" t="s">
        <v>538</v>
      </c>
      <c r="H12247" t="s">
        <v>427</v>
      </c>
      <c r="I12247" t="s">
        <v>1384</v>
      </c>
      <c r="J12247" s="1" t="s">
        <v>926</v>
      </c>
      <c r="L12247" s="2" t="s">
        <v>927</v>
      </c>
      <c r="M12247" s="2" t="s">
        <v>887</v>
      </c>
      <c r="N12247">
        <v>12</v>
      </c>
      <c r="O12247">
        <v>260000</v>
      </c>
      <c r="P12247">
        <v>3120000</v>
      </c>
      <c r="Q12247" t="s">
        <v>873</v>
      </c>
      <c r="R12247" s="3">
        <v>0.25</v>
      </c>
      <c r="S12247">
        <v>2340000</v>
      </c>
      <c r="T12247">
        <v>780000</v>
      </c>
    </row>
    <row r="12248" spans="1:20" x14ac:dyDescent="0.25">
      <c r="A12248" t="s">
        <v>340</v>
      </c>
      <c r="B12248">
        <v>2280901</v>
      </c>
      <c r="C12248" s="4" t="s">
        <v>14087</v>
      </c>
      <c r="D12248" s="4" t="s">
        <v>10940</v>
      </c>
      <c r="E12248" s="8" t="s">
        <v>10940</v>
      </c>
      <c r="F12248" t="s">
        <v>523</v>
      </c>
      <c r="G12248" t="s">
        <v>538</v>
      </c>
      <c r="H12248" t="s">
        <v>427</v>
      </c>
      <c r="I12248" t="s">
        <v>1384</v>
      </c>
      <c r="J12248" s="1" t="s">
        <v>928</v>
      </c>
      <c r="L12248" s="2" t="s">
        <v>929</v>
      </c>
      <c r="M12248" s="2" t="s">
        <v>887</v>
      </c>
      <c r="N12248">
        <v>0</v>
      </c>
      <c r="O12248">
        <v>210000</v>
      </c>
      <c r="P12248">
        <v>0</v>
      </c>
      <c r="Q12248" t="s">
        <v>873</v>
      </c>
      <c r="R12248" s="3">
        <v>0.25</v>
      </c>
      <c r="S12248">
        <v>0</v>
      </c>
      <c r="T12248">
        <v>0</v>
      </c>
    </row>
    <row r="12249" spans="1:20" x14ac:dyDescent="0.25">
      <c r="A12249" t="s">
        <v>340</v>
      </c>
      <c r="B12249">
        <v>2280901</v>
      </c>
      <c r="C12249" s="4" t="s">
        <v>14087</v>
      </c>
      <c r="D12249" s="4" t="s">
        <v>10941</v>
      </c>
      <c r="E12249" s="8" t="s">
        <v>10941</v>
      </c>
      <c r="F12249" t="s">
        <v>523</v>
      </c>
      <c r="G12249" t="s">
        <v>538</v>
      </c>
      <c r="H12249" t="s">
        <v>427</v>
      </c>
      <c r="I12249" t="s">
        <v>1384</v>
      </c>
      <c r="J12249" s="1" t="s">
        <v>930</v>
      </c>
      <c r="L12249" s="2" t="s">
        <v>931</v>
      </c>
      <c r="M12249" s="2" t="s">
        <v>882</v>
      </c>
      <c r="N12249">
        <v>0</v>
      </c>
      <c r="O12249">
        <v>270000</v>
      </c>
      <c r="P12249">
        <v>0</v>
      </c>
      <c r="Q12249" t="s">
        <v>872</v>
      </c>
      <c r="R12249" s="3">
        <v>0.37</v>
      </c>
      <c r="S12249">
        <v>0</v>
      </c>
      <c r="T12249">
        <v>0</v>
      </c>
    </row>
    <row r="12250" spans="1:20" x14ac:dyDescent="0.25">
      <c r="A12250" t="s">
        <v>340</v>
      </c>
      <c r="B12250">
        <v>2280901</v>
      </c>
      <c r="C12250" s="4" t="s">
        <v>14087</v>
      </c>
      <c r="D12250" s="4" t="s">
        <v>10942</v>
      </c>
      <c r="E12250" s="8" t="s">
        <v>10942</v>
      </c>
      <c r="F12250" t="s">
        <v>523</v>
      </c>
      <c r="G12250" t="s">
        <v>538</v>
      </c>
      <c r="H12250" t="s">
        <v>427</v>
      </c>
      <c r="I12250" t="s">
        <v>1384</v>
      </c>
      <c r="J12250" s="1" t="s">
        <v>932</v>
      </c>
      <c r="L12250" s="2" t="s">
        <v>933</v>
      </c>
      <c r="M12250" s="2" t="s">
        <v>882</v>
      </c>
      <c r="N12250">
        <v>0</v>
      </c>
      <c r="O12250">
        <v>270000</v>
      </c>
      <c r="P12250">
        <v>0</v>
      </c>
      <c r="Q12250" t="s">
        <v>872</v>
      </c>
      <c r="R12250" s="3">
        <v>0.37</v>
      </c>
      <c r="S12250">
        <v>0</v>
      </c>
      <c r="T12250">
        <v>0</v>
      </c>
    </row>
    <row r="12251" spans="1:20" x14ac:dyDescent="0.25">
      <c r="A12251" t="s">
        <v>340</v>
      </c>
      <c r="B12251">
        <v>2280901</v>
      </c>
      <c r="C12251" s="4" t="s">
        <v>14087</v>
      </c>
      <c r="D12251" s="4" t="s">
        <v>10943</v>
      </c>
      <c r="E12251" s="8" t="s">
        <v>10943</v>
      </c>
      <c r="F12251" t="s">
        <v>523</v>
      </c>
      <c r="G12251" t="s">
        <v>538</v>
      </c>
      <c r="H12251" t="s">
        <v>427</v>
      </c>
      <c r="I12251" t="s">
        <v>1384</v>
      </c>
      <c r="J12251" s="1" t="s">
        <v>934</v>
      </c>
      <c r="L12251" s="2" t="s">
        <v>935</v>
      </c>
      <c r="M12251" s="2" t="s">
        <v>882</v>
      </c>
      <c r="N12251">
        <v>0</v>
      </c>
      <c r="O12251">
        <v>130000</v>
      </c>
      <c r="P12251">
        <v>0</v>
      </c>
      <c r="Q12251" t="s">
        <v>872</v>
      </c>
      <c r="R12251" s="3">
        <v>0.37</v>
      </c>
      <c r="S12251">
        <v>0</v>
      </c>
      <c r="T12251">
        <v>0</v>
      </c>
    </row>
    <row r="12252" spans="1:20" x14ac:dyDescent="0.25">
      <c r="A12252" t="s">
        <v>340</v>
      </c>
      <c r="B12252">
        <v>2280901</v>
      </c>
      <c r="C12252" s="4" t="s">
        <v>14087</v>
      </c>
      <c r="D12252" s="4" t="s">
        <v>10944</v>
      </c>
      <c r="E12252" s="8" t="s">
        <v>10944</v>
      </c>
      <c r="F12252" t="s">
        <v>523</v>
      </c>
      <c r="G12252" t="s">
        <v>538</v>
      </c>
      <c r="H12252" t="s">
        <v>427</v>
      </c>
      <c r="I12252" t="s">
        <v>1384</v>
      </c>
      <c r="J12252" s="1" t="s">
        <v>936</v>
      </c>
      <c r="L12252" s="2" t="s">
        <v>937</v>
      </c>
      <c r="M12252" s="2" t="s">
        <v>887</v>
      </c>
      <c r="N12252">
        <v>0</v>
      </c>
      <c r="O12252">
        <v>165000</v>
      </c>
      <c r="P12252">
        <v>0</v>
      </c>
      <c r="Q12252" t="s">
        <v>873</v>
      </c>
      <c r="R12252" s="3">
        <v>0.25</v>
      </c>
      <c r="S12252">
        <v>0</v>
      </c>
      <c r="T12252">
        <v>0</v>
      </c>
    </row>
    <row r="12253" spans="1:20" x14ac:dyDescent="0.25">
      <c r="A12253" t="s">
        <v>340</v>
      </c>
      <c r="B12253">
        <v>2280901</v>
      </c>
      <c r="C12253" s="4" t="s">
        <v>14087</v>
      </c>
      <c r="D12253" s="4" t="s">
        <v>10945</v>
      </c>
      <c r="E12253" s="8" t="s">
        <v>10945</v>
      </c>
      <c r="F12253" t="s">
        <v>523</v>
      </c>
      <c r="G12253" t="s">
        <v>538</v>
      </c>
      <c r="H12253" t="s">
        <v>427</v>
      </c>
      <c r="I12253" t="s">
        <v>1384</v>
      </c>
      <c r="J12253" s="1" t="s">
        <v>938</v>
      </c>
      <c r="L12253" s="2" t="s">
        <v>939</v>
      </c>
      <c r="M12253" s="2" t="s">
        <v>940</v>
      </c>
      <c r="N12253">
        <v>0</v>
      </c>
      <c r="O12253">
        <v>32000</v>
      </c>
      <c r="P12253">
        <v>0</v>
      </c>
      <c r="Q12253" t="s">
        <v>874</v>
      </c>
      <c r="R12253" s="3">
        <v>0</v>
      </c>
      <c r="S12253">
        <v>0</v>
      </c>
      <c r="T12253">
        <v>0</v>
      </c>
    </row>
    <row r="12254" spans="1:20" x14ac:dyDescent="0.25">
      <c r="A12254" t="s">
        <v>340</v>
      </c>
      <c r="B12254">
        <v>2280901</v>
      </c>
      <c r="C12254" s="4" t="s">
        <v>14087</v>
      </c>
      <c r="D12254" s="4" t="s">
        <v>10946</v>
      </c>
      <c r="E12254" s="8" t="s">
        <v>10946</v>
      </c>
      <c r="F12254" t="s">
        <v>523</v>
      </c>
      <c r="G12254" t="s">
        <v>538</v>
      </c>
      <c r="H12254" t="s">
        <v>427</v>
      </c>
      <c r="I12254" t="s">
        <v>1384</v>
      </c>
      <c r="J12254" s="1" t="s">
        <v>941</v>
      </c>
      <c r="L12254" s="2" t="s">
        <v>942</v>
      </c>
      <c r="M12254" s="2" t="s">
        <v>940</v>
      </c>
      <c r="N12254">
        <v>0</v>
      </c>
      <c r="O12254">
        <v>34000</v>
      </c>
      <c r="P12254">
        <v>0</v>
      </c>
      <c r="Q12254" t="s">
        <v>874</v>
      </c>
      <c r="R12254" s="3">
        <v>0</v>
      </c>
      <c r="S12254">
        <v>0</v>
      </c>
      <c r="T12254">
        <v>0</v>
      </c>
    </row>
    <row r="12255" spans="1:20" x14ac:dyDescent="0.25">
      <c r="A12255" t="s">
        <v>340</v>
      </c>
      <c r="B12255">
        <v>2280901</v>
      </c>
      <c r="C12255" s="4" t="s">
        <v>14087</v>
      </c>
      <c r="D12255" s="4" t="s">
        <v>10947</v>
      </c>
      <c r="E12255" s="8" t="s">
        <v>10947</v>
      </c>
      <c r="F12255" t="s">
        <v>523</v>
      </c>
      <c r="G12255" t="s">
        <v>538</v>
      </c>
      <c r="H12255" t="s">
        <v>427</v>
      </c>
      <c r="I12255" t="s">
        <v>1384</v>
      </c>
      <c r="J12255" s="1" t="s">
        <v>943</v>
      </c>
      <c r="L12255" s="2" t="s">
        <v>944</v>
      </c>
      <c r="M12255" s="2" t="s">
        <v>940</v>
      </c>
      <c r="N12255">
        <v>0</v>
      </c>
      <c r="O12255">
        <v>31000</v>
      </c>
      <c r="P12255">
        <v>0</v>
      </c>
      <c r="Q12255" t="s">
        <v>874</v>
      </c>
      <c r="R12255" s="3">
        <v>0</v>
      </c>
      <c r="S12255">
        <v>0</v>
      </c>
      <c r="T12255">
        <v>0</v>
      </c>
    </row>
    <row r="12256" spans="1:20" x14ac:dyDescent="0.25">
      <c r="A12256" t="s">
        <v>360</v>
      </c>
      <c r="B12256">
        <v>2281001</v>
      </c>
      <c r="C12256" s="4" t="s">
        <v>14087</v>
      </c>
      <c r="D12256" s="4" t="s">
        <v>11537</v>
      </c>
      <c r="E12256" s="8" t="s">
        <v>11537</v>
      </c>
      <c r="F12256" t="s">
        <v>523</v>
      </c>
      <c r="G12256" t="s">
        <v>523</v>
      </c>
      <c r="H12256" t="s">
        <v>405</v>
      </c>
      <c r="I12256" t="s">
        <v>1385</v>
      </c>
      <c r="J12256" s="1" t="s">
        <v>880</v>
      </c>
      <c r="L12256" s="2" t="s">
        <v>881</v>
      </c>
      <c r="M12256" s="2" t="s">
        <v>882</v>
      </c>
      <c r="N12256">
        <v>54</v>
      </c>
      <c r="O12256">
        <v>700000</v>
      </c>
      <c r="P12256">
        <v>37800000</v>
      </c>
      <c r="Q12256" t="s">
        <v>872</v>
      </c>
      <c r="R12256" s="3">
        <v>0.37</v>
      </c>
      <c r="S12256">
        <v>23814000</v>
      </c>
      <c r="T12256">
        <v>13986000</v>
      </c>
    </row>
    <row r="12257" spans="1:20" x14ac:dyDescent="0.25">
      <c r="A12257" t="s">
        <v>360</v>
      </c>
      <c r="B12257">
        <v>2281001</v>
      </c>
      <c r="C12257" s="4" t="s">
        <v>14087</v>
      </c>
      <c r="D12257" s="4" t="s">
        <v>11538</v>
      </c>
      <c r="E12257" s="8" t="s">
        <v>11538</v>
      </c>
      <c r="F12257" t="s">
        <v>523</v>
      </c>
      <c r="G12257" t="s">
        <v>523</v>
      </c>
      <c r="H12257" t="s">
        <v>405</v>
      </c>
      <c r="I12257" t="s">
        <v>1385</v>
      </c>
      <c r="J12257" s="1" t="s">
        <v>883</v>
      </c>
      <c r="L12257" s="2" t="s">
        <v>884</v>
      </c>
      <c r="M12257" s="2" t="s">
        <v>882</v>
      </c>
      <c r="N12257">
        <v>0</v>
      </c>
      <c r="O12257">
        <v>420000</v>
      </c>
      <c r="P12257">
        <v>0</v>
      </c>
      <c r="Q12257" t="s">
        <v>872</v>
      </c>
      <c r="R12257" s="3">
        <v>0.37</v>
      </c>
      <c r="S12257">
        <v>0</v>
      </c>
      <c r="T12257">
        <v>0</v>
      </c>
    </row>
    <row r="12258" spans="1:20" x14ac:dyDescent="0.25">
      <c r="A12258" t="s">
        <v>360</v>
      </c>
      <c r="B12258">
        <v>2281001</v>
      </c>
      <c r="C12258" s="4" t="s">
        <v>14087</v>
      </c>
      <c r="D12258" s="4" t="s">
        <v>11539</v>
      </c>
      <c r="E12258" s="8" t="s">
        <v>11539</v>
      </c>
      <c r="F12258" t="s">
        <v>523</v>
      </c>
      <c r="G12258" t="s">
        <v>523</v>
      </c>
      <c r="H12258" t="s">
        <v>405</v>
      </c>
      <c r="I12258" t="s">
        <v>1385</v>
      </c>
      <c r="J12258" s="1" t="s">
        <v>885</v>
      </c>
      <c r="L12258" s="2" t="s">
        <v>886</v>
      </c>
      <c r="M12258" s="2" t="s">
        <v>887</v>
      </c>
      <c r="N12258">
        <v>0</v>
      </c>
      <c r="O12258">
        <v>250000</v>
      </c>
      <c r="P12258">
        <v>0</v>
      </c>
      <c r="Q12258" t="s">
        <v>873</v>
      </c>
      <c r="R12258" s="3">
        <v>0.25</v>
      </c>
      <c r="S12258">
        <v>0</v>
      </c>
      <c r="T12258">
        <v>0</v>
      </c>
    </row>
    <row r="12259" spans="1:20" x14ac:dyDescent="0.25">
      <c r="A12259" t="s">
        <v>360</v>
      </c>
      <c r="B12259">
        <v>2281001</v>
      </c>
      <c r="C12259" s="4" t="s">
        <v>14087</v>
      </c>
      <c r="D12259" s="4" t="s">
        <v>11540</v>
      </c>
      <c r="E12259" s="8" t="s">
        <v>11540</v>
      </c>
      <c r="F12259" t="s">
        <v>523</v>
      </c>
      <c r="G12259" t="s">
        <v>523</v>
      </c>
      <c r="H12259" t="s">
        <v>405</v>
      </c>
      <c r="I12259" t="s">
        <v>1385</v>
      </c>
      <c r="J12259" s="1" t="s">
        <v>888</v>
      </c>
      <c r="L12259" s="2" t="s">
        <v>889</v>
      </c>
      <c r="M12259" s="2" t="s">
        <v>887</v>
      </c>
      <c r="N12259">
        <v>32</v>
      </c>
      <c r="O12259">
        <v>275000</v>
      </c>
      <c r="P12259">
        <v>8800000</v>
      </c>
      <c r="Q12259" t="s">
        <v>873</v>
      </c>
      <c r="R12259" s="3">
        <v>0.25</v>
      </c>
      <c r="S12259">
        <v>6600000</v>
      </c>
      <c r="T12259">
        <v>2200000</v>
      </c>
    </row>
    <row r="12260" spans="1:20" x14ac:dyDescent="0.25">
      <c r="A12260" t="s">
        <v>360</v>
      </c>
      <c r="B12260">
        <v>2281001</v>
      </c>
      <c r="C12260" s="4" t="s">
        <v>14087</v>
      </c>
      <c r="D12260" s="4" t="s">
        <v>11541</v>
      </c>
      <c r="E12260" s="8" t="s">
        <v>11541</v>
      </c>
      <c r="F12260" t="s">
        <v>523</v>
      </c>
      <c r="G12260" t="s">
        <v>523</v>
      </c>
      <c r="H12260" t="s">
        <v>405</v>
      </c>
      <c r="I12260" t="s">
        <v>1385</v>
      </c>
      <c r="J12260" s="1" t="s">
        <v>890</v>
      </c>
      <c r="L12260" s="2" t="s">
        <v>891</v>
      </c>
      <c r="M12260" s="2" t="s">
        <v>882</v>
      </c>
      <c r="N12260">
        <v>42</v>
      </c>
      <c r="O12260">
        <v>150000</v>
      </c>
      <c r="P12260">
        <v>6300000</v>
      </c>
      <c r="Q12260" t="s">
        <v>872</v>
      </c>
      <c r="R12260" s="3">
        <v>0.37</v>
      </c>
      <c r="S12260">
        <v>3969000</v>
      </c>
      <c r="T12260">
        <v>2331000</v>
      </c>
    </row>
    <row r="12261" spans="1:20" x14ac:dyDescent="0.25">
      <c r="A12261" t="s">
        <v>360</v>
      </c>
      <c r="B12261">
        <v>2281001</v>
      </c>
      <c r="C12261" s="4" t="s">
        <v>14087</v>
      </c>
      <c r="D12261" s="4" t="s">
        <v>11542</v>
      </c>
      <c r="E12261" s="8" t="s">
        <v>11542</v>
      </c>
      <c r="F12261" t="s">
        <v>523</v>
      </c>
      <c r="G12261" t="s">
        <v>523</v>
      </c>
      <c r="H12261" t="s">
        <v>405</v>
      </c>
      <c r="I12261" t="s">
        <v>1385</v>
      </c>
      <c r="J12261" s="1" t="s">
        <v>892</v>
      </c>
      <c r="L12261" s="2" t="s">
        <v>893</v>
      </c>
      <c r="M12261" s="2" t="s">
        <v>882</v>
      </c>
      <c r="N12261">
        <v>0</v>
      </c>
      <c r="O12261">
        <v>300000</v>
      </c>
      <c r="P12261">
        <v>0</v>
      </c>
      <c r="Q12261" t="s">
        <v>872</v>
      </c>
      <c r="R12261" s="3">
        <v>0.37</v>
      </c>
      <c r="S12261">
        <v>0</v>
      </c>
      <c r="T12261">
        <v>0</v>
      </c>
    </row>
    <row r="12262" spans="1:20" x14ac:dyDescent="0.25">
      <c r="A12262" t="s">
        <v>360</v>
      </c>
      <c r="B12262">
        <v>2281001</v>
      </c>
      <c r="C12262" s="4" t="s">
        <v>14087</v>
      </c>
      <c r="D12262" s="4" t="s">
        <v>11543</v>
      </c>
      <c r="E12262" s="8" t="s">
        <v>11543</v>
      </c>
      <c r="F12262" t="s">
        <v>523</v>
      </c>
      <c r="G12262" t="s">
        <v>523</v>
      </c>
      <c r="H12262" t="s">
        <v>405</v>
      </c>
      <c r="I12262" t="s">
        <v>1385</v>
      </c>
      <c r="J12262" s="1" t="s">
        <v>894</v>
      </c>
      <c r="L12262" s="2" t="s">
        <v>895</v>
      </c>
      <c r="M12262" s="2" t="s">
        <v>882</v>
      </c>
      <c r="N12262">
        <v>48</v>
      </c>
      <c r="O12262">
        <v>400000</v>
      </c>
      <c r="P12262">
        <v>19200000</v>
      </c>
      <c r="Q12262" t="s">
        <v>872</v>
      </c>
      <c r="R12262" s="3">
        <v>0.37</v>
      </c>
      <c r="S12262">
        <v>12096000</v>
      </c>
      <c r="T12262">
        <v>7104000</v>
      </c>
    </row>
    <row r="12263" spans="1:20" x14ac:dyDescent="0.25">
      <c r="A12263" t="s">
        <v>360</v>
      </c>
      <c r="B12263">
        <v>2281001</v>
      </c>
      <c r="C12263" s="4" t="s">
        <v>14087</v>
      </c>
      <c r="D12263" s="4" t="s">
        <v>11544</v>
      </c>
      <c r="E12263" s="8" t="s">
        <v>11544</v>
      </c>
      <c r="F12263" t="s">
        <v>523</v>
      </c>
      <c r="G12263" t="s">
        <v>523</v>
      </c>
      <c r="H12263" t="s">
        <v>405</v>
      </c>
      <c r="I12263" t="s">
        <v>1385</v>
      </c>
      <c r="J12263" s="1" t="s">
        <v>896</v>
      </c>
      <c r="L12263" s="2" t="s">
        <v>897</v>
      </c>
      <c r="M12263" s="2" t="s">
        <v>882</v>
      </c>
      <c r="N12263">
        <v>48</v>
      </c>
      <c r="O12263">
        <v>360000</v>
      </c>
      <c r="P12263">
        <v>17280000</v>
      </c>
      <c r="Q12263" t="s">
        <v>872</v>
      </c>
      <c r="R12263" s="3">
        <v>0.37</v>
      </c>
      <c r="S12263">
        <v>10886400</v>
      </c>
      <c r="T12263">
        <v>6393600</v>
      </c>
    </row>
    <row r="12264" spans="1:20" x14ac:dyDescent="0.25">
      <c r="A12264" t="s">
        <v>360</v>
      </c>
      <c r="B12264">
        <v>2281001</v>
      </c>
      <c r="C12264" s="4" t="s">
        <v>14087</v>
      </c>
      <c r="D12264" s="4" t="s">
        <v>11545</v>
      </c>
      <c r="E12264" s="8" t="s">
        <v>11545</v>
      </c>
      <c r="F12264" t="s">
        <v>523</v>
      </c>
      <c r="G12264" t="s">
        <v>523</v>
      </c>
      <c r="H12264" t="s">
        <v>405</v>
      </c>
      <c r="I12264" t="s">
        <v>1385</v>
      </c>
      <c r="J12264" s="1" t="s">
        <v>898</v>
      </c>
      <c r="L12264" s="2" t="s">
        <v>899</v>
      </c>
      <c r="M12264" s="2" t="s">
        <v>882</v>
      </c>
      <c r="N12264">
        <v>0</v>
      </c>
      <c r="O12264">
        <v>250000</v>
      </c>
      <c r="P12264">
        <v>0</v>
      </c>
      <c r="Q12264" t="s">
        <v>872</v>
      </c>
      <c r="R12264" s="3">
        <v>0.37</v>
      </c>
      <c r="S12264">
        <v>0</v>
      </c>
      <c r="T12264">
        <v>0</v>
      </c>
    </row>
    <row r="12265" spans="1:20" x14ac:dyDescent="0.25">
      <c r="A12265" t="s">
        <v>360</v>
      </c>
      <c r="B12265">
        <v>2281001</v>
      </c>
      <c r="C12265" s="4" t="s">
        <v>14087</v>
      </c>
      <c r="D12265" s="4" t="s">
        <v>11546</v>
      </c>
      <c r="E12265" s="8" t="s">
        <v>11546</v>
      </c>
      <c r="F12265" t="s">
        <v>523</v>
      </c>
      <c r="G12265" t="s">
        <v>523</v>
      </c>
      <c r="H12265" t="s">
        <v>405</v>
      </c>
      <c r="I12265" t="s">
        <v>1385</v>
      </c>
      <c r="J12265" s="1" t="s">
        <v>900</v>
      </c>
      <c r="L12265" s="2" t="s">
        <v>901</v>
      </c>
      <c r="M12265" s="2" t="s">
        <v>882</v>
      </c>
      <c r="N12265">
        <v>0</v>
      </c>
      <c r="O12265">
        <v>360000</v>
      </c>
      <c r="P12265">
        <v>0</v>
      </c>
      <c r="Q12265" t="s">
        <v>872</v>
      </c>
      <c r="R12265" s="3">
        <v>0.37</v>
      </c>
      <c r="S12265">
        <v>0</v>
      </c>
      <c r="T12265">
        <v>0</v>
      </c>
    </row>
    <row r="12266" spans="1:20" x14ac:dyDescent="0.25">
      <c r="A12266" t="s">
        <v>360</v>
      </c>
      <c r="B12266">
        <v>2281001</v>
      </c>
      <c r="C12266" s="4" t="s">
        <v>14087</v>
      </c>
      <c r="D12266" s="4" t="s">
        <v>11547</v>
      </c>
      <c r="E12266" s="8" t="s">
        <v>11547</v>
      </c>
      <c r="F12266" t="s">
        <v>523</v>
      </c>
      <c r="G12266" t="s">
        <v>523</v>
      </c>
      <c r="H12266" t="s">
        <v>405</v>
      </c>
      <c r="I12266" t="s">
        <v>1385</v>
      </c>
      <c r="J12266" s="1" t="s">
        <v>902</v>
      </c>
      <c r="L12266" s="2" t="s">
        <v>903</v>
      </c>
      <c r="M12266" s="2" t="s">
        <v>887</v>
      </c>
      <c r="N12266">
        <v>61</v>
      </c>
      <c r="O12266">
        <v>300000</v>
      </c>
      <c r="P12266">
        <v>18300000</v>
      </c>
      <c r="Q12266" t="s">
        <v>873</v>
      </c>
      <c r="R12266" s="3">
        <v>0.25</v>
      </c>
      <c r="S12266">
        <v>13725000</v>
      </c>
      <c r="T12266">
        <v>4575000</v>
      </c>
    </row>
    <row r="12267" spans="1:20" x14ac:dyDescent="0.25">
      <c r="A12267" t="s">
        <v>360</v>
      </c>
      <c r="B12267">
        <v>2281001</v>
      </c>
      <c r="C12267" s="4" t="s">
        <v>14087</v>
      </c>
      <c r="D12267" s="4" t="s">
        <v>11548</v>
      </c>
      <c r="E12267" s="8" t="s">
        <v>11548</v>
      </c>
      <c r="F12267" t="s">
        <v>523</v>
      </c>
      <c r="G12267" t="s">
        <v>523</v>
      </c>
      <c r="H12267" t="s">
        <v>405</v>
      </c>
      <c r="I12267" t="s">
        <v>1385</v>
      </c>
      <c r="J12267" s="1" t="s">
        <v>904</v>
      </c>
      <c r="L12267" s="2" t="s">
        <v>905</v>
      </c>
      <c r="M12267" s="2" t="s">
        <v>887</v>
      </c>
      <c r="N12267">
        <v>44</v>
      </c>
      <c r="O12267">
        <v>690000</v>
      </c>
      <c r="P12267">
        <v>30360000</v>
      </c>
      <c r="Q12267" t="s">
        <v>873</v>
      </c>
      <c r="R12267" s="3">
        <v>0.25</v>
      </c>
      <c r="S12267">
        <v>22770000</v>
      </c>
      <c r="T12267">
        <v>7590000</v>
      </c>
    </row>
    <row r="12268" spans="1:20" x14ac:dyDescent="0.25">
      <c r="A12268" t="s">
        <v>360</v>
      </c>
      <c r="B12268">
        <v>2281001</v>
      </c>
      <c r="C12268" s="4" t="s">
        <v>14087</v>
      </c>
      <c r="D12268" s="4" t="s">
        <v>11549</v>
      </c>
      <c r="E12268" s="8" t="s">
        <v>11549</v>
      </c>
      <c r="F12268" t="s">
        <v>523</v>
      </c>
      <c r="G12268" t="s">
        <v>523</v>
      </c>
      <c r="H12268" t="s">
        <v>405</v>
      </c>
      <c r="I12268" t="s">
        <v>1385</v>
      </c>
      <c r="J12268" s="1" t="s">
        <v>906</v>
      </c>
      <c r="L12268" s="2" t="s">
        <v>907</v>
      </c>
      <c r="M12268" s="2" t="s">
        <v>887</v>
      </c>
      <c r="N12268">
        <v>0</v>
      </c>
      <c r="O12268">
        <v>330000</v>
      </c>
      <c r="P12268">
        <v>0</v>
      </c>
      <c r="Q12268" t="s">
        <v>873</v>
      </c>
      <c r="R12268" s="3">
        <v>0.25</v>
      </c>
      <c r="S12268">
        <v>0</v>
      </c>
      <c r="T12268">
        <v>0</v>
      </c>
    </row>
    <row r="12269" spans="1:20" x14ac:dyDescent="0.25">
      <c r="A12269" t="s">
        <v>360</v>
      </c>
      <c r="B12269">
        <v>2281001</v>
      </c>
      <c r="C12269" s="4" t="s">
        <v>14087</v>
      </c>
      <c r="D12269" s="4" t="s">
        <v>11550</v>
      </c>
      <c r="E12269" s="8" t="s">
        <v>11550</v>
      </c>
      <c r="F12269" t="s">
        <v>523</v>
      </c>
      <c r="G12269" t="s">
        <v>523</v>
      </c>
      <c r="H12269" t="s">
        <v>405</v>
      </c>
      <c r="I12269" t="s">
        <v>1385</v>
      </c>
      <c r="J12269" s="1" t="s">
        <v>908</v>
      </c>
      <c r="L12269" s="2" t="s">
        <v>909</v>
      </c>
      <c r="M12269" s="2" t="s">
        <v>882</v>
      </c>
      <c r="N12269">
        <v>25</v>
      </c>
      <c r="O12269">
        <v>200000</v>
      </c>
      <c r="P12269">
        <v>5000000</v>
      </c>
      <c r="Q12269" t="s">
        <v>872</v>
      </c>
      <c r="R12269" s="3">
        <v>0.37</v>
      </c>
      <c r="S12269">
        <v>3150000</v>
      </c>
      <c r="T12269">
        <v>1850000</v>
      </c>
    </row>
    <row r="12270" spans="1:20" x14ac:dyDescent="0.25">
      <c r="A12270" t="s">
        <v>360</v>
      </c>
      <c r="B12270">
        <v>2281001</v>
      </c>
      <c r="C12270" s="4" t="s">
        <v>14087</v>
      </c>
      <c r="D12270" s="4" t="s">
        <v>11551</v>
      </c>
      <c r="E12270" s="8" t="s">
        <v>11551</v>
      </c>
      <c r="F12270" t="s">
        <v>523</v>
      </c>
      <c r="G12270" t="s">
        <v>523</v>
      </c>
      <c r="H12270" t="s">
        <v>405</v>
      </c>
      <c r="I12270" t="s">
        <v>1385</v>
      </c>
      <c r="J12270" s="1" t="s">
        <v>910</v>
      </c>
      <c r="L12270" s="2" t="s">
        <v>911</v>
      </c>
      <c r="M12270" s="2" t="s">
        <v>887</v>
      </c>
      <c r="N12270">
        <v>42</v>
      </c>
      <c r="O12270">
        <v>400000</v>
      </c>
      <c r="P12270">
        <v>16800000</v>
      </c>
      <c r="Q12270" t="s">
        <v>873</v>
      </c>
      <c r="R12270" s="3">
        <v>0.25</v>
      </c>
      <c r="S12270">
        <v>12600000</v>
      </c>
      <c r="T12270">
        <v>4200000</v>
      </c>
    </row>
    <row r="12271" spans="1:20" x14ac:dyDescent="0.25">
      <c r="A12271" t="s">
        <v>360</v>
      </c>
      <c r="B12271">
        <v>2281001</v>
      </c>
      <c r="C12271" s="4" t="s">
        <v>14087</v>
      </c>
      <c r="D12271" s="4" t="s">
        <v>11552</v>
      </c>
      <c r="E12271" s="8" t="s">
        <v>11552</v>
      </c>
      <c r="F12271" t="s">
        <v>523</v>
      </c>
      <c r="G12271" t="s">
        <v>523</v>
      </c>
      <c r="H12271" t="s">
        <v>405</v>
      </c>
      <c r="I12271" t="s">
        <v>1385</v>
      </c>
      <c r="J12271" s="1" t="s">
        <v>912</v>
      </c>
      <c r="L12271" s="2" t="s">
        <v>913</v>
      </c>
      <c r="M12271" s="2" t="s">
        <v>882</v>
      </c>
      <c r="N12271">
        <v>36</v>
      </c>
      <c r="O12271">
        <v>240000</v>
      </c>
      <c r="P12271">
        <v>8640000</v>
      </c>
      <c r="Q12271" t="s">
        <v>872</v>
      </c>
      <c r="R12271" s="3">
        <v>0.37</v>
      </c>
      <c r="S12271">
        <v>5443200</v>
      </c>
      <c r="T12271">
        <v>3196800</v>
      </c>
    </row>
    <row r="12272" spans="1:20" x14ac:dyDescent="0.25">
      <c r="A12272" t="s">
        <v>360</v>
      </c>
      <c r="B12272">
        <v>2281001</v>
      </c>
      <c r="C12272" s="4" t="s">
        <v>14087</v>
      </c>
      <c r="D12272" s="4" t="s">
        <v>11553</v>
      </c>
      <c r="E12272" s="8" t="s">
        <v>11553</v>
      </c>
      <c r="F12272" t="s">
        <v>523</v>
      </c>
      <c r="G12272" t="s">
        <v>523</v>
      </c>
      <c r="H12272" t="s">
        <v>405</v>
      </c>
      <c r="I12272" t="s">
        <v>1385</v>
      </c>
      <c r="J12272" s="1" t="s">
        <v>914</v>
      </c>
      <c r="L12272" s="2" t="s">
        <v>915</v>
      </c>
      <c r="M12272" s="2" t="s">
        <v>887</v>
      </c>
      <c r="N12272">
        <v>42</v>
      </c>
      <c r="O12272">
        <v>240000</v>
      </c>
      <c r="P12272">
        <v>10080000</v>
      </c>
      <c r="Q12272" t="s">
        <v>873</v>
      </c>
      <c r="R12272" s="3">
        <v>0.25</v>
      </c>
      <c r="S12272">
        <v>7560000</v>
      </c>
      <c r="T12272">
        <v>2520000</v>
      </c>
    </row>
    <row r="12273" spans="1:20" x14ac:dyDescent="0.25">
      <c r="A12273" t="s">
        <v>360</v>
      </c>
      <c r="B12273">
        <v>2281001</v>
      </c>
      <c r="C12273" s="4" t="s">
        <v>14087</v>
      </c>
      <c r="D12273" s="4" t="s">
        <v>11554</v>
      </c>
      <c r="E12273" s="8" t="s">
        <v>11554</v>
      </c>
      <c r="F12273" t="s">
        <v>523</v>
      </c>
      <c r="G12273" t="s">
        <v>523</v>
      </c>
      <c r="H12273" t="s">
        <v>405</v>
      </c>
      <c r="I12273" t="s">
        <v>1385</v>
      </c>
      <c r="J12273" s="1" t="s">
        <v>916</v>
      </c>
      <c r="L12273" s="2" t="s">
        <v>917</v>
      </c>
      <c r="M12273" s="2" t="s">
        <v>887</v>
      </c>
      <c r="N12273">
        <v>0</v>
      </c>
      <c r="O12273">
        <v>150000</v>
      </c>
      <c r="P12273">
        <v>0</v>
      </c>
      <c r="Q12273" t="s">
        <v>873</v>
      </c>
      <c r="R12273" s="3">
        <v>0.25</v>
      </c>
      <c r="S12273">
        <v>0</v>
      </c>
      <c r="T12273">
        <v>0</v>
      </c>
    </row>
    <row r="12274" spans="1:20" x14ac:dyDescent="0.25">
      <c r="A12274" t="s">
        <v>360</v>
      </c>
      <c r="B12274">
        <v>2281001</v>
      </c>
      <c r="C12274" s="4" t="s">
        <v>14087</v>
      </c>
      <c r="D12274" s="4" t="s">
        <v>11555</v>
      </c>
      <c r="E12274" s="8" t="s">
        <v>11555</v>
      </c>
      <c r="F12274" t="s">
        <v>523</v>
      </c>
      <c r="G12274" t="s">
        <v>523</v>
      </c>
      <c r="H12274" t="s">
        <v>405</v>
      </c>
      <c r="I12274" t="s">
        <v>1385</v>
      </c>
      <c r="J12274" s="1" t="s">
        <v>918</v>
      </c>
      <c r="L12274" s="2" t="s">
        <v>919</v>
      </c>
      <c r="M12274" s="2" t="s">
        <v>887</v>
      </c>
      <c r="N12274">
        <v>72</v>
      </c>
      <c r="O12274">
        <v>470000</v>
      </c>
      <c r="P12274">
        <v>33840000</v>
      </c>
      <c r="Q12274" t="s">
        <v>873</v>
      </c>
      <c r="R12274" s="3">
        <v>0.25</v>
      </c>
      <c r="S12274">
        <v>25380000</v>
      </c>
      <c r="T12274">
        <v>8460000</v>
      </c>
    </row>
    <row r="12275" spans="1:20" x14ac:dyDescent="0.25">
      <c r="A12275" t="s">
        <v>360</v>
      </c>
      <c r="B12275">
        <v>2281001</v>
      </c>
      <c r="C12275" s="4" t="s">
        <v>14087</v>
      </c>
      <c r="D12275" s="4" t="s">
        <v>11556</v>
      </c>
      <c r="E12275" s="8" t="s">
        <v>11556</v>
      </c>
      <c r="F12275" t="s">
        <v>523</v>
      </c>
      <c r="G12275" t="s">
        <v>523</v>
      </c>
      <c r="H12275" t="s">
        <v>405</v>
      </c>
      <c r="I12275" t="s">
        <v>1385</v>
      </c>
      <c r="J12275" s="1" t="s">
        <v>920</v>
      </c>
      <c r="L12275" s="2" t="s">
        <v>921</v>
      </c>
      <c r="M12275" s="2" t="s">
        <v>882</v>
      </c>
      <c r="N12275">
        <v>21</v>
      </c>
      <c r="O12275">
        <v>170000</v>
      </c>
      <c r="P12275">
        <v>3570000</v>
      </c>
      <c r="Q12275" t="s">
        <v>872</v>
      </c>
      <c r="R12275" s="3">
        <v>0.37</v>
      </c>
      <c r="S12275">
        <v>2249100</v>
      </c>
      <c r="T12275">
        <v>1320900</v>
      </c>
    </row>
    <row r="12276" spans="1:20" x14ac:dyDescent="0.25">
      <c r="A12276" t="s">
        <v>360</v>
      </c>
      <c r="B12276">
        <v>2281001</v>
      </c>
      <c r="C12276" s="4" t="s">
        <v>14087</v>
      </c>
      <c r="D12276" s="4" t="s">
        <v>11557</v>
      </c>
      <c r="E12276" s="8" t="s">
        <v>11557</v>
      </c>
      <c r="F12276" t="s">
        <v>523</v>
      </c>
      <c r="G12276" t="s">
        <v>523</v>
      </c>
      <c r="H12276" t="s">
        <v>405</v>
      </c>
      <c r="I12276" t="s">
        <v>1385</v>
      </c>
      <c r="J12276" s="1" t="s">
        <v>922</v>
      </c>
      <c r="L12276" s="2" t="s">
        <v>923</v>
      </c>
      <c r="M12276" s="2" t="s">
        <v>887</v>
      </c>
      <c r="N12276">
        <v>21</v>
      </c>
      <c r="O12276">
        <v>130000</v>
      </c>
      <c r="P12276">
        <v>2730000</v>
      </c>
      <c r="Q12276" t="s">
        <v>873</v>
      </c>
      <c r="R12276" s="3">
        <v>0.25</v>
      </c>
      <c r="S12276">
        <v>2047500</v>
      </c>
      <c r="T12276">
        <v>682500</v>
      </c>
    </row>
    <row r="12277" spans="1:20" x14ac:dyDescent="0.25">
      <c r="A12277" t="s">
        <v>360</v>
      </c>
      <c r="B12277">
        <v>2281001</v>
      </c>
      <c r="C12277" s="4" t="s">
        <v>14087</v>
      </c>
      <c r="D12277" s="4" t="s">
        <v>11558</v>
      </c>
      <c r="E12277" s="8" t="s">
        <v>11558</v>
      </c>
      <c r="F12277" t="s">
        <v>523</v>
      </c>
      <c r="G12277" t="s">
        <v>523</v>
      </c>
      <c r="H12277" t="s">
        <v>405</v>
      </c>
      <c r="I12277" t="s">
        <v>1385</v>
      </c>
      <c r="J12277" s="1" t="s">
        <v>924</v>
      </c>
      <c r="L12277" s="2" t="s">
        <v>925</v>
      </c>
      <c r="M12277" s="2" t="s">
        <v>887</v>
      </c>
      <c r="N12277">
        <v>21</v>
      </c>
      <c r="O12277">
        <v>130000</v>
      </c>
      <c r="P12277">
        <v>2730000</v>
      </c>
      <c r="Q12277" t="s">
        <v>873</v>
      </c>
      <c r="R12277" s="3">
        <v>0.25</v>
      </c>
      <c r="S12277">
        <v>2047500</v>
      </c>
      <c r="T12277">
        <v>682500</v>
      </c>
    </row>
    <row r="12278" spans="1:20" x14ac:dyDescent="0.25">
      <c r="A12278" t="s">
        <v>360</v>
      </c>
      <c r="B12278">
        <v>2281001</v>
      </c>
      <c r="C12278" s="4" t="s">
        <v>14087</v>
      </c>
      <c r="D12278" s="4" t="s">
        <v>11559</v>
      </c>
      <c r="E12278" s="8" t="s">
        <v>11559</v>
      </c>
      <c r="F12278" t="s">
        <v>523</v>
      </c>
      <c r="G12278" t="s">
        <v>523</v>
      </c>
      <c r="H12278" t="s">
        <v>405</v>
      </c>
      <c r="I12278" t="s">
        <v>1385</v>
      </c>
      <c r="J12278" s="1" t="s">
        <v>926</v>
      </c>
      <c r="L12278" s="2" t="s">
        <v>927</v>
      </c>
      <c r="M12278" s="2" t="s">
        <v>887</v>
      </c>
      <c r="N12278">
        <v>21</v>
      </c>
      <c r="O12278">
        <v>260000</v>
      </c>
      <c r="P12278">
        <v>5460000</v>
      </c>
      <c r="Q12278" t="s">
        <v>873</v>
      </c>
      <c r="R12278" s="3">
        <v>0.25</v>
      </c>
      <c r="S12278">
        <v>4095000</v>
      </c>
      <c r="T12278">
        <v>1365000</v>
      </c>
    </row>
    <row r="12279" spans="1:20" x14ac:dyDescent="0.25">
      <c r="A12279" t="s">
        <v>360</v>
      </c>
      <c r="B12279">
        <v>2281001</v>
      </c>
      <c r="C12279" s="4" t="s">
        <v>14087</v>
      </c>
      <c r="D12279" s="4" t="s">
        <v>11560</v>
      </c>
      <c r="E12279" s="8" t="s">
        <v>11560</v>
      </c>
      <c r="F12279" t="s">
        <v>523</v>
      </c>
      <c r="G12279" t="s">
        <v>523</v>
      </c>
      <c r="H12279" t="s">
        <v>405</v>
      </c>
      <c r="I12279" t="s">
        <v>1385</v>
      </c>
      <c r="J12279" s="1" t="s">
        <v>928</v>
      </c>
      <c r="L12279" s="2" t="s">
        <v>929</v>
      </c>
      <c r="M12279" s="2" t="s">
        <v>887</v>
      </c>
      <c r="N12279">
        <v>21</v>
      </c>
      <c r="O12279">
        <v>210000</v>
      </c>
      <c r="P12279">
        <v>4410000</v>
      </c>
      <c r="Q12279" t="s">
        <v>873</v>
      </c>
      <c r="R12279" s="3">
        <v>0.25</v>
      </c>
      <c r="S12279">
        <v>3307500</v>
      </c>
      <c r="T12279">
        <v>1102500</v>
      </c>
    </row>
    <row r="12280" spans="1:20" x14ac:dyDescent="0.25">
      <c r="A12280" t="s">
        <v>360</v>
      </c>
      <c r="B12280">
        <v>2281001</v>
      </c>
      <c r="C12280" s="4" t="s">
        <v>14087</v>
      </c>
      <c r="D12280" s="4" t="s">
        <v>11561</v>
      </c>
      <c r="E12280" s="8" t="s">
        <v>11561</v>
      </c>
      <c r="F12280" t="s">
        <v>523</v>
      </c>
      <c r="G12280" t="s">
        <v>523</v>
      </c>
      <c r="H12280" t="s">
        <v>405</v>
      </c>
      <c r="I12280" t="s">
        <v>1385</v>
      </c>
      <c r="J12280" s="1" t="s">
        <v>930</v>
      </c>
      <c r="L12280" s="2" t="s">
        <v>931</v>
      </c>
      <c r="M12280" s="2" t="s">
        <v>882</v>
      </c>
      <c r="N12280">
        <v>21</v>
      </c>
      <c r="O12280">
        <v>270000</v>
      </c>
      <c r="P12280">
        <v>5670000</v>
      </c>
      <c r="Q12280" t="s">
        <v>872</v>
      </c>
      <c r="R12280" s="3">
        <v>0.37</v>
      </c>
      <c r="S12280">
        <v>3572100</v>
      </c>
      <c r="T12280">
        <v>2097900</v>
      </c>
    </row>
    <row r="12281" spans="1:20" x14ac:dyDescent="0.25">
      <c r="A12281" t="s">
        <v>360</v>
      </c>
      <c r="B12281">
        <v>2281001</v>
      </c>
      <c r="C12281" s="4" t="s">
        <v>14087</v>
      </c>
      <c r="D12281" s="4" t="s">
        <v>11562</v>
      </c>
      <c r="E12281" s="8" t="s">
        <v>11562</v>
      </c>
      <c r="F12281" t="s">
        <v>523</v>
      </c>
      <c r="G12281" t="s">
        <v>523</v>
      </c>
      <c r="H12281" t="s">
        <v>405</v>
      </c>
      <c r="I12281" t="s">
        <v>1385</v>
      </c>
      <c r="J12281" s="1" t="s">
        <v>932</v>
      </c>
      <c r="L12281" s="2" t="s">
        <v>933</v>
      </c>
      <c r="M12281" s="2" t="s">
        <v>882</v>
      </c>
      <c r="N12281">
        <v>0</v>
      </c>
      <c r="O12281">
        <v>270000</v>
      </c>
      <c r="P12281">
        <v>0</v>
      </c>
      <c r="Q12281" t="s">
        <v>872</v>
      </c>
      <c r="R12281" s="3">
        <v>0.37</v>
      </c>
      <c r="S12281">
        <v>0</v>
      </c>
      <c r="T12281">
        <v>0</v>
      </c>
    </row>
    <row r="12282" spans="1:20" x14ac:dyDescent="0.25">
      <c r="A12282" t="s">
        <v>360</v>
      </c>
      <c r="B12282">
        <v>2281001</v>
      </c>
      <c r="C12282" s="4" t="s">
        <v>14087</v>
      </c>
      <c r="D12282" s="4" t="s">
        <v>11563</v>
      </c>
      <c r="E12282" s="8" t="s">
        <v>11563</v>
      </c>
      <c r="F12282" t="s">
        <v>523</v>
      </c>
      <c r="G12282" t="s">
        <v>523</v>
      </c>
      <c r="H12282" t="s">
        <v>405</v>
      </c>
      <c r="I12282" t="s">
        <v>1385</v>
      </c>
      <c r="J12282" s="1" t="s">
        <v>934</v>
      </c>
      <c r="L12282" s="2" t="s">
        <v>935</v>
      </c>
      <c r="M12282" s="2" t="s">
        <v>882</v>
      </c>
      <c r="N12282">
        <v>21</v>
      </c>
      <c r="O12282">
        <v>130000</v>
      </c>
      <c r="P12282">
        <v>2730000</v>
      </c>
      <c r="Q12282" t="s">
        <v>872</v>
      </c>
      <c r="R12282" s="3">
        <v>0.37</v>
      </c>
      <c r="S12282">
        <v>1719900</v>
      </c>
      <c r="T12282">
        <v>1010100</v>
      </c>
    </row>
    <row r="12283" spans="1:20" x14ac:dyDescent="0.25">
      <c r="A12283" t="s">
        <v>360</v>
      </c>
      <c r="B12283">
        <v>2281001</v>
      </c>
      <c r="C12283" s="4" t="s">
        <v>14087</v>
      </c>
      <c r="D12283" s="4" t="s">
        <v>11564</v>
      </c>
      <c r="E12283" s="8" t="s">
        <v>11564</v>
      </c>
      <c r="F12283" t="s">
        <v>523</v>
      </c>
      <c r="G12283" t="s">
        <v>523</v>
      </c>
      <c r="H12283" t="s">
        <v>405</v>
      </c>
      <c r="I12283" t="s">
        <v>1385</v>
      </c>
      <c r="J12283" s="1" t="s">
        <v>936</v>
      </c>
      <c r="L12283" s="2" t="s">
        <v>937</v>
      </c>
      <c r="M12283" s="2" t="s">
        <v>887</v>
      </c>
      <c r="N12283">
        <v>21</v>
      </c>
      <c r="O12283">
        <v>165000</v>
      </c>
      <c r="P12283">
        <v>3465000</v>
      </c>
      <c r="Q12283" t="s">
        <v>873</v>
      </c>
      <c r="R12283" s="3">
        <v>0.25</v>
      </c>
      <c r="S12283">
        <v>2598750</v>
      </c>
      <c r="T12283">
        <v>866250</v>
      </c>
    </row>
    <row r="12284" spans="1:20" x14ac:dyDescent="0.25">
      <c r="A12284" t="s">
        <v>360</v>
      </c>
      <c r="B12284">
        <v>2281001</v>
      </c>
      <c r="C12284" s="4" t="s">
        <v>14087</v>
      </c>
      <c r="D12284" s="4" t="s">
        <v>11565</v>
      </c>
      <c r="E12284" s="8" t="s">
        <v>11565</v>
      </c>
      <c r="F12284" t="s">
        <v>523</v>
      </c>
      <c r="G12284" t="s">
        <v>523</v>
      </c>
      <c r="H12284" t="s">
        <v>405</v>
      </c>
      <c r="I12284" t="s">
        <v>1385</v>
      </c>
      <c r="J12284" s="1" t="s">
        <v>938</v>
      </c>
      <c r="L12284" s="2" t="s">
        <v>939</v>
      </c>
      <c r="M12284" s="2" t="s">
        <v>940</v>
      </c>
      <c r="N12284">
        <v>21</v>
      </c>
      <c r="O12284">
        <v>32000</v>
      </c>
      <c r="P12284">
        <v>672000</v>
      </c>
      <c r="Q12284" t="s">
        <v>874</v>
      </c>
      <c r="R12284" s="3">
        <v>0</v>
      </c>
      <c r="S12284">
        <v>672000</v>
      </c>
      <c r="T12284">
        <v>0</v>
      </c>
    </row>
    <row r="12285" spans="1:20" x14ac:dyDescent="0.25">
      <c r="A12285" t="s">
        <v>360</v>
      </c>
      <c r="B12285">
        <v>2281001</v>
      </c>
      <c r="C12285" s="4" t="s">
        <v>14087</v>
      </c>
      <c r="D12285" s="4" t="s">
        <v>11566</v>
      </c>
      <c r="E12285" s="8" t="s">
        <v>11566</v>
      </c>
      <c r="F12285" t="s">
        <v>523</v>
      </c>
      <c r="G12285" t="s">
        <v>523</v>
      </c>
      <c r="H12285" t="s">
        <v>405</v>
      </c>
      <c r="I12285" t="s">
        <v>1385</v>
      </c>
      <c r="J12285" s="1" t="s">
        <v>941</v>
      </c>
      <c r="L12285" s="2" t="s">
        <v>942</v>
      </c>
      <c r="M12285" s="2" t="s">
        <v>940</v>
      </c>
      <c r="N12285">
        <v>21</v>
      </c>
      <c r="O12285">
        <v>34000</v>
      </c>
      <c r="P12285">
        <v>714000</v>
      </c>
      <c r="Q12285" t="s">
        <v>874</v>
      </c>
      <c r="R12285" s="3">
        <v>0</v>
      </c>
      <c r="S12285">
        <v>714000</v>
      </c>
      <c r="T12285">
        <v>0</v>
      </c>
    </row>
    <row r="12286" spans="1:20" x14ac:dyDescent="0.25">
      <c r="A12286" t="s">
        <v>360</v>
      </c>
      <c r="B12286">
        <v>2281001</v>
      </c>
      <c r="C12286" s="4" t="s">
        <v>14087</v>
      </c>
      <c r="D12286" s="4" t="s">
        <v>11567</v>
      </c>
      <c r="E12286" s="8" t="s">
        <v>11567</v>
      </c>
      <c r="F12286" t="s">
        <v>523</v>
      </c>
      <c r="G12286" t="s">
        <v>523</v>
      </c>
      <c r="H12286" t="s">
        <v>405</v>
      </c>
      <c r="I12286" t="s">
        <v>1385</v>
      </c>
      <c r="J12286" s="1" t="s">
        <v>943</v>
      </c>
      <c r="L12286" s="2" t="s">
        <v>944</v>
      </c>
      <c r="M12286" s="2" t="s">
        <v>940</v>
      </c>
      <c r="N12286">
        <v>21</v>
      </c>
      <c r="O12286">
        <v>31000</v>
      </c>
      <c r="P12286">
        <v>651000</v>
      </c>
      <c r="Q12286" t="s">
        <v>874</v>
      </c>
      <c r="R12286" s="3">
        <v>0</v>
      </c>
      <c r="S12286">
        <v>651000</v>
      </c>
      <c r="T12286">
        <v>0</v>
      </c>
    </row>
    <row r="12287" spans="1:20" x14ac:dyDescent="0.25">
      <c r="A12287" t="s">
        <v>377</v>
      </c>
      <c r="B12287">
        <v>2281002</v>
      </c>
      <c r="C12287" s="4" t="s">
        <v>14087</v>
      </c>
      <c r="D12287" s="4" t="s">
        <v>11674</v>
      </c>
      <c r="E12287" s="8" t="s">
        <v>11674</v>
      </c>
      <c r="F12287" t="s">
        <v>523</v>
      </c>
      <c r="G12287" t="s">
        <v>523</v>
      </c>
      <c r="H12287" t="s">
        <v>446</v>
      </c>
      <c r="I12287" t="s">
        <v>1386</v>
      </c>
      <c r="J12287" s="1" t="s">
        <v>880</v>
      </c>
      <c r="L12287" s="2" t="s">
        <v>881</v>
      </c>
      <c r="M12287" s="2" t="s">
        <v>882</v>
      </c>
      <c r="N12287">
        <v>50</v>
      </c>
      <c r="O12287">
        <v>700000</v>
      </c>
      <c r="P12287">
        <v>35000000</v>
      </c>
      <c r="Q12287" t="s">
        <v>872</v>
      </c>
      <c r="R12287" s="3">
        <v>0.37</v>
      </c>
      <c r="S12287">
        <v>22050000</v>
      </c>
      <c r="T12287">
        <v>12950000</v>
      </c>
    </row>
    <row r="12288" spans="1:20" x14ac:dyDescent="0.25">
      <c r="A12288" t="s">
        <v>377</v>
      </c>
      <c r="B12288">
        <v>2281002</v>
      </c>
      <c r="C12288" s="4" t="s">
        <v>14087</v>
      </c>
      <c r="D12288" s="4" t="s">
        <v>11675</v>
      </c>
      <c r="E12288" s="8" t="s">
        <v>11675</v>
      </c>
      <c r="F12288" t="s">
        <v>523</v>
      </c>
      <c r="G12288" t="s">
        <v>523</v>
      </c>
      <c r="H12288" t="s">
        <v>446</v>
      </c>
      <c r="I12288" t="s">
        <v>1386</v>
      </c>
      <c r="J12288" s="1" t="s">
        <v>883</v>
      </c>
      <c r="L12288" s="2" t="s">
        <v>884</v>
      </c>
      <c r="M12288" s="2" t="s">
        <v>882</v>
      </c>
      <c r="N12288">
        <v>0</v>
      </c>
      <c r="O12288">
        <v>420000</v>
      </c>
      <c r="P12288">
        <v>0</v>
      </c>
      <c r="Q12288" t="s">
        <v>872</v>
      </c>
      <c r="R12288" s="3">
        <v>0.37</v>
      </c>
      <c r="S12288">
        <v>0</v>
      </c>
      <c r="T12288">
        <v>0</v>
      </c>
    </row>
    <row r="12289" spans="1:20" x14ac:dyDescent="0.25">
      <c r="A12289" t="s">
        <v>377</v>
      </c>
      <c r="B12289">
        <v>2281002</v>
      </c>
      <c r="C12289" s="4" t="s">
        <v>14087</v>
      </c>
      <c r="D12289" s="4" t="s">
        <v>11676</v>
      </c>
      <c r="E12289" s="8" t="s">
        <v>11676</v>
      </c>
      <c r="F12289" t="s">
        <v>523</v>
      </c>
      <c r="G12289" t="s">
        <v>523</v>
      </c>
      <c r="H12289" t="s">
        <v>446</v>
      </c>
      <c r="I12289" t="s">
        <v>1386</v>
      </c>
      <c r="J12289" s="1" t="s">
        <v>885</v>
      </c>
      <c r="L12289" s="2" t="s">
        <v>886</v>
      </c>
      <c r="M12289" s="2" t="s">
        <v>887</v>
      </c>
      <c r="N12289">
        <v>50</v>
      </c>
      <c r="O12289">
        <v>250000</v>
      </c>
      <c r="P12289">
        <v>12500000</v>
      </c>
      <c r="Q12289" t="s">
        <v>873</v>
      </c>
      <c r="R12289" s="3">
        <v>0.25</v>
      </c>
      <c r="S12289">
        <v>9375000</v>
      </c>
      <c r="T12289">
        <v>3125000</v>
      </c>
    </row>
    <row r="12290" spans="1:20" x14ac:dyDescent="0.25">
      <c r="A12290" t="s">
        <v>377</v>
      </c>
      <c r="B12290">
        <v>2281002</v>
      </c>
      <c r="C12290" s="4" t="s">
        <v>14087</v>
      </c>
      <c r="D12290" s="4" t="s">
        <v>11677</v>
      </c>
      <c r="E12290" s="8" t="s">
        <v>11677</v>
      </c>
      <c r="F12290" t="s">
        <v>523</v>
      </c>
      <c r="G12290" t="s">
        <v>523</v>
      </c>
      <c r="H12290" t="s">
        <v>446</v>
      </c>
      <c r="I12290" t="s">
        <v>1386</v>
      </c>
      <c r="J12290" s="1" t="s">
        <v>888</v>
      </c>
      <c r="L12290" s="2" t="s">
        <v>889</v>
      </c>
      <c r="M12290" s="2" t="s">
        <v>887</v>
      </c>
      <c r="N12290">
        <v>0</v>
      </c>
      <c r="O12290">
        <v>275000</v>
      </c>
      <c r="P12290">
        <v>0</v>
      </c>
      <c r="Q12290" t="s">
        <v>873</v>
      </c>
      <c r="R12290" s="3">
        <v>0.25</v>
      </c>
      <c r="S12290">
        <v>0</v>
      </c>
      <c r="T12290">
        <v>0</v>
      </c>
    </row>
    <row r="12291" spans="1:20" x14ac:dyDescent="0.25">
      <c r="A12291" t="s">
        <v>377</v>
      </c>
      <c r="B12291">
        <v>2281002</v>
      </c>
      <c r="C12291" s="4" t="s">
        <v>14087</v>
      </c>
      <c r="D12291" s="4" t="s">
        <v>11678</v>
      </c>
      <c r="E12291" s="8" t="s">
        <v>11678</v>
      </c>
      <c r="F12291" t="s">
        <v>523</v>
      </c>
      <c r="G12291" t="s">
        <v>523</v>
      </c>
      <c r="H12291" t="s">
        <v>446</v>
      </c>
      <c r="I12291" t="s">
        <v>1386</v>
      </c>
      <c r="J12291" s="1" t="s">
        <v>890</v>
      </c>
      <c r="L12291" s="2" t="s">
        <v>891</v>
      </c>
      <c r="M12291" s="2" t="s">
        <v>882</v>
      </c>
      <c r="N12291">
        <v>50</v>
      </c>
      <c r="O12291">
        <v>150000</v>
      </c>
      <c r="P12291">
        <v>7500000</v>
      </c>
      <c r="Q12291" t="s">
        <v>872</v>
      </c>
      <c r="R12291" s="3">
        <v>0.37</v>
      </c>
      <c r="S12291">
        <v>4725000</v>
      </c>
      <c r="T12291">
        <v>2775000</v>
      </c>
    </row>
    <row r="12292" spans="1:20" x14ac:dyDescent="0.25">
      <c r="A12292" t="s">
        <v>377</v>
      </c>
      <c r="B12292">
        <v>2281002</v>
      </c>
      <c r="C12292" s="4" t="s">
        <v>14087</v>
      </c>
      <c r="D12292" s="4" t="s">
        <v>11679</v>
      </c>
      <c r="E12292" s="8" t="s">
        <v>11679</v>
      </c>
      <c r="F12292" t="s">
        <v>523</v>
      </c>
      <c r="G12292" t="s">
        <v>523</v>
      </c>
      <c r="H12292" t="s">
        <v>446</v>
      </c>
      <c r="I12292" t="s">
        <v>1386</v>
      </c>
      <c r="J12292" s="1" t="s">
        <v>892</v>
      </c>
      <c r="L12292" s="2" t="s">
        <v>893</v>
      </c>
      <c r="M12292" s="2" t="s">
        <v>882</v>
      </c>
      <c r="N12292">
        <v>0</v>
      </c>
      <c r="O12292">
        <v>300000</v>
      </c>
      <c r="P12292">
        <v>0</v>
      </c>
      <c r="Q12292" t="s">
        <v>872</v>
      </c>
      <c r="R12292" s="3">
        <v>0.37</v>
      </c>
      <c r="S12292">
        <v>0</v>
      </c>
      <c r="T12292">
        <v>0</v>
      </c>
    </row>
    <row r="12293" spans="1:20" x14ac:dyDescent="0.25">
      <c r="A12293" t="s">
        <v>377</v>
      </c>
      <c r="B12293">
        <v>2281002</v>
      </c>
      <c r="C12293" s="4" t="s">
        <v>14087</v>
      </c>
      <c r="D12293" s="4" t="s">
        <v>11680</v>
      </c>
      <c r="E12293" s="8" t="s">
        <v>11680</v>
      </c>
      <c r="F12293" t="s">
        <v>523</v>
      </c>
      <c r="G12293" t="s">
        <v>523</v>
      </c>
      <c r="H12293" t="s">
        <v>446</v>
      </c>
      <c r="I12293" t="s">
        <v>1386</v>
      </c>
      <c r="J12293" s="1" t="s">
        <v>894</v>
      </c>
      <c r="L12293" s="2" t="s">
        <v>895</v>
      </c>
      <c r="M12293" s="2" t="s">
        <v>882</v>
      </c>
      <c r="N12293">
        <v>50</v>
      </c>
      <c r="O12293">
        <v>400000</v>
      </c>
      <c r="P12293">
        <v>20000000</v>
      </c>
      <c r="Q12293" t="s">
        <v>872</v>
      </c>
      <c r="R12293" s="3">
        <v>0.37</v>
      </c>
      <c r="S12293">
        <v>12600000</v>
      </c>
      <c r="T12293">
        <v>7400000</v>
      </c>
    </row>
    <row r="12294" spans="1:20" x14ac:dyDescent="0.25">
      <c r="A12294" t="s">
        <v>377</v>
      </c>
      <c r="B12294">
        <v>2281002</v>
      </c>
      <c r="C12294" s="4" t="s">
        <v>14087</v>
      </c>
      <c r="D12294" s="4" t="s">
        <v>11681</v>
      </c>
      <c r="E12294" s="8" t="s">
        <v>11681</v>
      </c>
      <c r="F12294" t="s">
        <v>523</v>
      </c>
      <c r="G12294" t="s">
        <v>523</v>
      </c>
      <c r="H12294" t="s">
        <v>446</v>
      </c>
      <c r="I12294" t="s">
        <v>1386</v>
      </c>
      <c r="J12294" s="1" t="s">
        <v>896</v>
      </c>
      <c r="L12294" s="2" t="s">
        <v>897</v>
      </c>
      <c r="M12294" s="2" t="s">
        <v>882</v>
      </c>
      <c r="N12294">
        <v>67</v>
      </c>
      <c r="O12294">
        <v>360000</v>
      </c>
      <c r="P12294">
        <v>24120000</v>
      </c>
      <c r="Q12294" t="s">
        <v>872</v>
      </c>
      <c r="R12294" s="3">
        <v>0.37</v>
      </c>
      <c r="S12294">
        <v>15195600</v>
      </c>
      <c r="T12294">
        <v>8924400</v>
      </c>
    </row>
    <row r="12295" spans="1:20" x14ac:dyDescent="0.25">
      <c r="A12295" t="s">
        <v>377</v>
      </c>
      <c r="B12295">
        <v>2281002</v>
      </c>
      <c r="C12295" s="4" t="s">
        <v>14087</v>
      </c>
      <c r="D12295" s="4" t="s">
        <v>11682</v>
      </c>
      <c r="E12295" s="8" t="s">
        <v>11682</v>
      </c>
      <c r="F12295" t="s">
        <v>523</v>
      </c>
      <c r="G12295" t="s">
        <v>523</v>
      </c>
      <c r="H12295" t="s">
        <v>446</v>
      </c>
      <c r="I12295" t="s">
        <v>1386</v>
      </c>
      <c r="J12295" s="1" t="s">
        <v>898</v>
      </c>
      <c r="L12295" s="2" t="s">
        <v>899</v>
      </c>
      <c r="M12295" s="2" t="s">
        <v>882</v>
      </c>
      <c r="N12295">
        <v>0</v>
      </c>
      <c r="O12295">
        <v>250000</v>
      </c>
      <c r="P12295">
        <v>0</v>
      </c>
      <c r="Q12295" t="s">
        <v>872</v>
      </c>
      <c r="R12295" s="3">
        <v>0.37</v>
      </c>
      <c r="S12295">
        <v>0</v>
      </c>
      <c r="T12295">
        <v>0</v>
      </c>
    </row>
    <row r="12296" spans="1:20" x14ac:dyDescent="0.25">
      <c r="A12296" t="s">
        <v>377</v>
      </c>
      <c r="B12296">
        <v>2281002</v>
      </c>
      <c r="C12296" s="4" t="s">
        <v>14087</v>
      </c>
      <c r="D12296" s="4" t="s">
        <v>11683</v>
      </c>
      <c r="E12296" s="8" t="s">
        <v>11683</v>
      </c>
      <c r="F12296" t="s">
        <v>523</v>
      </c>
      <c r="G12296" t="s">
        <v>523</v>
      </c>
      <c r="H12296" t="s">
        <v>446</v>
      </c>
      <c r="I12296" t="s">
        <v>1386</v>
      </c>
      <c r="J12296" s="1" t="s">
        <v>900</v>
      </c>
      <c r="L12296" s="2" t="s">
        <v>901</v>
      </c>
      <c r="M12296" s="2" t="s">
        <v>882</v>
      </c>
      <c r="N12296">
        <v>0</v>
      </c>
      <c r="O12296">
        <v>360000</v>
      </c>
      <c r="P12296">
        <v>0</v>
      </c>
      <c r="Q12296" t="s">
        <v>872</v>
      </c>
      <c r="R12296" s="3">
        <v>0.37</v>
      </c>
      <c r="S12296">
        <v>0</v>
      </c>
      <c r="T12296">
        <v>0</v>
      </c>
    </row>
    <row r="12297" spans="1:20" x14ac:dyDescent="0.25">
      <c r="A12297" t="s">
        <v>377</v>
      </c>
      <c r="B12297">
        <v>2281002</v>
      </c>
      <c r="C12297" s="4" t="s">
        <v>14087</v>
      </c>
      <c r="D12297" s="4" t="s">
        <v>11684</v>
      </c>
      <c r="E12297" s="8" t="s">
        <v>11684</v>
      </c>
      <c r="F12297" t="s">
        <v>523</v>
      </c>
      <c r="G12297" t="s">
        <v>523</v>
      </c>
      <c r="H12297" t="s">
        <v>446</v>
      </c>
      <c r="I12297" t="s">
        <v>1386</v>
      </c>
      <c r="J12297" s="1" t="s">
        <v>902</v>
      </c>
      <c r="L12297" s="2" t="s">
        <v>903</v>
      </c>
      <c r="M12297" s="2" t="s">
        <v>887</v>
      </c>
      <c r="N12297">
        <v>52</v>
      </c>
      <c r="O12297">
        <v>300000</v>
      </c>
      <c r="P12297">
        <v>15600000</v>
      </c>
      <c r="Q12297" t="s">
        <v>873</v>
      </c>
      <c r="R12297" s="3">
        <v>0.25</v>
      </c>
      <c r="S12297">
        <v>11700000</v>
      </c>
      <c r="T12297">
        <v>3900000</v>
      </c>
    </row>
    <row r="12298" spans="1:20" x14ac:dyDescent="0.25">
      <c r="A12298" t="s">
        <v>377</v>
      </c>
      <c r="B12298">
        <v>2281002</v>
      </c>
      <c r="C12298" s="4" t="s">
        <v>14087</v>
      </c>
      <c r="D12298" s="4" t="s">
        <v>11685</v>
      </c>
      <c r="E12298" s="8" t="s">
        <v>11685</v>
      </c>
      <c r="F12298" t="s">
        <v>523</v>
      </c>
      <c r="G12298" t="s">
        <v>523</v>
      </c>
      <c r="H12298" t="s">
        <v>446</v>
      </c>
      <c r="I12298" t="s">
        <v>1386</v>
      </c>
      <c r="J12298" s="1" t="s">
        <v>904</v>
      </c>
      <c r="L12298" s="2" t="s">
        <v>905</v>
      </c>
      <c r="M12298" s="2" t="s">
        <v>887</v>
      </c>
      <c r="N12298">
        <v>50</v>
      </c>
      <c r="O12298">
        <v>690000</v>
      </c>
      <c r="P12298">
        <v>34500000</v>
      </c>
      <c r="Q12298" t="s">
        <v>873</v>
      </c>
      <c r="R12298" s="3">
        <v>0.25</v>
      </c>
      <c r="S12298">
        <v>25875000</v>
      </c>
      <c r="T12298">
        <v>8625000</v>
      </c>
    </row>
    <row r="12299" spans="1:20" x14ac:dyDescent="0.25">
      <c r="A12299" t="s">
        <v>377</v>
      </c>
      <c r="B12299">
        <v>2281002</v>
      </c>
      <c r="C12299" s="4" t="s">
        <v>14087</v>
      </c>
      <c r="D12299" s="4" t="s">
        <v>11686</v>
      </c>
      <c r="E12299" s="8" t="s">
        <v>11686</v>
      </c>
      <c r="F12299" t="s">
        <v>523</v>
      </c>
      <c r="G12299" t="s">
        <v>523</v>
      </c>
      <c r="H12299" t="s">
        <v>446</v>
      </c>
      <c r="I12299" t="s">
        <v>1386</v>
      </c>
      <c r="J12299" s="1" t="s">
        <v>906</v>
      </c>
      <c r="L12299" s="2" t="s">
        <v>907</v>
      </c>
      <c r="M12299" s="2" t="s">
        <v>887</v>
      </c>
      <c r="N12299">
        <v>0</v>
      </c>
      <c r="O12299">
        <v>330000</v>
      </c>
      <c r="P12299">
        <v>0</v>
      </c>
      <c r="Q12299" t="s">
        <v>873</v>
      </c>
      <c r="R12299" s="3">
        <v>0.25</v>
      </c>
      <c r="S12299">
        <v>0</v>
      </c>
      <c r="T12299">
        <v>0</v>
      </c>
    </row>
    <row r="12300" spans="1:20" x14ac:dyDescent="0.25">
      <c r="A12300" t="s">
        <v>377</v>
      </c>
      <c r="B12300">
        <v>2281002</v>
      </c>
      <c r="C12300" s="4" t="s">
        <v>14087</v>
      </c>
      <c r="D12300" s="4" t="s">
        <v>11687</v>
      </c>
      <c r="E12300" s="8" t="s">
        <v>11687</v>
      </c>
      <c r="F12300" t="s">
        <v>523</v>
      </c>
      <c r="G12300" t="s">
        <v>523</v>
      </c>
      <c r="H12300" t="s">
        <v>446</v>
      </c>
      <c r="I12300" t="s">
        <v>1386</v>
      </c>
      <c r="J12300" s="1" t="s">
        <v>908</v>
      </c>
      <c r="L12300" s="2" t="s">
        <v>909</v>
      </c>
      <c r="M12300" s="2" t="s">
        <v>882</v>
      </c>
      <c r="N12300">
        <v>50</v>
      </c>
      <c r="O12300">
        <v>200000</v>
      </c>
      <c r="P12300">
        <v>10000000</v>
      </c>
      <c r="Q12300" t="s">
        <v>872</v>
      </c>
      <c r="R12300" s="3">
        <v>0.37</v>
      </c>
      <c r="S12300">
        <v>6300000</v>
      </c>
      <c r="T12300">
        <v>3700000</v>
      </c>
    </row>
    <row r="12301" spans="1:20" x14ac:dyDescent="0.25">
      <c r="A12301" t="s">
        <v>377</v>
      </c>
      <c r="B12301">
        <v>2281002</v>
      </c>
      <c r="C12301" s="4" t="s">
        <v>14087</v>
      </c>
      <c r="D12301" s="4" t="s">
        <v>11688</v>
      </c>
      <c r="E12301" s="8" t="s">
        <v>11688</v>
      </c>
      <c r="F12301" t="s">
        <v>523</v>
      </c>
      <c r="G12301" t="s">
        <v>523</v>
      </c>
      <c r="H12301" t="s">
        <v>446</v>
      </c>
      <c r="I12301" t="s">
        <v>1386</v>
      </c>
      <c r="J12301" s="1" t="s">
        <v>910</v>
      </c>
      <c r="L12301" s="2" t="s">
        <v>911</v>
      </c>
      <c r="M12301" s="2" t="s">
        <v>887</v>
      </c>
      <c r="N12301">
        <v>30</v>
      </c>
      <c r="O12301">
        <v>400000</v>
      </c>
      <c r="P12301">
        <v>12000000</v>
      </c>
      <c r="Q12301" t="s">
        <v>873</v>
      </c>
      <c r="R12301" s="3">
        <v>0.25</v>
      </c>
      <c r="S12301">
        <v>9000000</v>
      </c>
      <c r="T12301">
        <v>3000000</v>
      </c>
    </row>
    <row r="12302" spans="1:20" x14ac:dyDescent="0.25">
      <c r="A12302" t="s">
        <v>377</v>
      </c>
      <c r="B12302">
        <v>2281002</v>
      </c>
      <c r="C12302" s="4" t="s">
        <v>14087</v>
      </c>
      <c r="D12302" s="4" t="s">
        <v>11689</v>
      </c>
      <c r="E12302" s="8" t="s">
        <v>11689</v>
      </c>
      <c r="F12302" t="s">
        <v>523</v>
      </c>
      <c r="G12302" t="s">
        <v>523</v>
      </c>
      <c r="H12302" t="s">
        <v>446</v>
      </c>
      <c r="I12302" t="s">
        <v>1386</v>
      </c>
      <c r="J12302" s="1" t="s">
        <v>912</v>
      </c>
      <c r="L12302" s="2" t="s">
        <v>913</v>
      </c>
      <c r="M12302" s="2" t="s">
        <v>882</v>
      </c>
      <c r="N12302">
        <v>50</v>
      </c>
      <c r="O12302">
        <v>240000</v>
      </c>
      <c r="P12302">
        <v>12000000</v>
      </c>
      <c r="Q12302" t="s">
        <v>872</v>
      </c>
      <c r="R12302" s="3">
        <v>0.37</v>
      </c>
      <c r="S12302">
        <v>7560000</v>
      </c>
      <c r="T12302">
        <v>4440000</v>
      </c>
    </row>
    <row r="12303" spans="1:20" x14ac:dyDescent="0.25">
      <c r="A12303" t="s">
        <v>377</v>
      </c>
      <c r="B12303">
        <v>2281002</v>
      </c>
      <c r="C12303" s="4" t="s">
        <v>14087</v>
      </c>
      <c r="D12303" s="4" t="s">
        <v>11690</v>
      </c>
      <c r="E12303" s="8" t="s">
        <v>11690</v>
      </c>
      <c r="F12303" t="s">
        <v>523</v>
      </c>
      <c r="G12303" t="s">
        <v>523</v>
      </c>
      <c r="H12303" t="s">
        <v>446</v>
      </c>
      <c r="I12303" t="s">
        <v>1386</v>
      </c>
      <c r="J12303" s="1" t="s">
        <v>914</v>
      </c>
      <c r="L12303" s="2" t="s">
        <v>915</v>
      </c>
      <c r="M12303" s="2" t="s">
        <v>887</v>
      </c>
      <c r="N12303">
        <v>37</v>
      </c>
      <c r="O12303">
        <v>240000</v>
      </c>
      <c r="P12303">
        <v>8880000</v>
      </c>
      <c r="Q12303" t="s">
        <v>873</v>
      </c>
      <c r="R12303" s="3">
        <v>0.25</v>
      </c>
      <c r="S12303">
        <v>6660000</v>
      </c>
      <c r="T12303">
        <v>2220000</v>
      </c>
    </row>
    <row r="12304" spans="1:20" x14ac:dyDescent="0.25">
      <c r="A12304" t="s">
        <v>377</v>
      </c>
      <c r="B12304">
        <v>2281002</v>
      </c>
      <c r="C12304" s="4" t="s">
        <v>14087</v>
      </c>
      <c r="D12304" s="4" t="s">
        <v>11691</v>
      </c>
      <c r="E12304" s="8" t="s">
        <v>11691</v>
      </c>
      <c r="F12304" t="s">
        <v>523</v>
      </c>
      <c r="G12304" t="s">
        <v>523</v>
      </c>
      <c r="H12304" t="s">
        <v>446</v>
      </c>
      <c r="I12304" t="s">
        <v>1386</v>
      </c>
      <c r="J12304" s="1" t="s">
        <v>916</v>
      </c>
      <c r="L12304" s="2" t="s">
        <v>917</v>
      </c>
      <c r="M12304" s="2" t="s">
        <v>887</v>
      </c>
      <c r="N12304">
        <v>0</v>
      </c>
      <c r="O12304">
        <v>150000</v>
      </c>
      <c r="P12304">
        <v>0</v>
      </c>
      <c r="Q12304" t="s">
        <v>873</v>
      </c>
      <c r="R12304" s="3">
        <v>0.25</v>
      </c>
      <c r="S12304">
        <v>0</v>
      </c>
      <c r="T12304">
        <v>0</v>
      </c>
    </row>
    <row r="12305" spans="1:20" x14ac:dyDescent="0.25">
      <c r="A12305" t="s">
        <v>377</v>
      </c>
      <c r="B12305">
        <v>2281002</v>
      </c>
      <c r="C12305" s="4" t="s">
        <v>14087</v>
      </c>
      <c r="D12305" s="4" t="s">
        <v>11692</v>
      </c>
      <c r="E12305" s="8" t="s">
        <v>11692</v>
      </c>
      <c r="F12305" t="s">
        <v>523</v>
      </c>
      <c r="G12305" t="s">
        <v>523</v>
      </c>
      <c r="H12305" t="s">
        <v>446</v>
      </c>
      <c r="I12305" t="s">
        <v>1386</v>
      </c>
      <c r="J12305" s="1" t="s">
        <v>918</v>
      </c>
      <c r="L12305" s="2" t="s">
        <v>919</v>
      </c>
      <c r="M12305" s="2" t="s">
        <v>887</v>
      </c>
      <c r="N12305">
        <v>49</v>
      </c>
      <c r="O12305">
        <v>470000</v>
      </c>
      <c r="P12305">
        <v>23030000</v>
      </c>
      <c r="Q12305" t="s">
        <v>873</v>
      </c>
      <c r="R12305" s="3">
        <v>0.25</v>
      </c>
      <c r="S12305">
        <v>17272500</v>
      </c>
      <c r="T12305">
        <v>5757500</v>
      </c>
    </row>
    <row r="12306" spans="1:20" x14ac:dyDescent="0.25">
      <c r="A12306" t="s">
        <v>377</v>
      </c>
      <c r="B12306">
        <v>2281002</v>
      </c>
      <c r="C12306" s="4" t="s">
        <v>14087</v>
      </c>
      <c r="D12306" s="4" t="s">
        <v>11693</v>
      </c>
      <c r="E12306" s="8" t="s">
        <v>11693</v>
      </c>
      <c r="F12306" t="s">
        <v>523</v>
      </c>
      <c r="G12306" t="s">
        <v>523</v>
      </c>
      <c r="H12306" t="s">
        <v>446</v>
      </c>
      <c r="I12306" t="s">
        <v>1386</v>
      </c>
      <c r="J12306" s="1" t="s">
        <v>920</v>
      </c>
      <c r="L12306" s="2" t="s">
        <v>921</v>
      </c>
      <c r="M12306" s="2" t="s">
        <v>882</v>
      </c>
      <c r="N12306">
        <v>0</v>
      </c>
      <c r="O12306">
        <v>170000</v>
      </c>
      <c r="P12306">
        <v>0</v>
      </c>
      <c r="Q12306" t="s">
        <v>872</v>
      </c>
      <c r="R12306" s="3">
        <v>0.37</v>
      </c>
      <c r="S12306">
        <v>0</v>
      </c>
      <c r="T12306">
        <v>0</v>
      </c>
    </row>
    <row r="12307" spans="1:20" x14ac:dyDescent="0.25">
      <c r="A12307" t="s">
        <v>377</v>
      </c>
      <c r="B12307">
        <v>2281002</v>
      </c>
      <c r="C12307" s="4" t="s">
        <v>14087</v>
      </c>
      <c r="D12307" s="4" t="s">
        <v>11694</v>
      </c>
      <c r="E12307" s="8" t="s">
        <v>11694</v>
      </c>
      <c r="F12307" t="s">
        <v>523</v>
      </c>
      <c r="G12307" t="s">
        <v>523</v>
      </c>
      <c r="H12307" t="s">
        <v>446</v>
      </c>
      <c r="I12307" t="s">
        <v>1386</v>
      </c>
      <c r="J12307" s="1" t="s">
        <v>922</v>
      </c>
      <c r="L12307" s="2" t="s">
        <v>923</v>
      </c>
      <c r="M12307" s="2" t="s">
        <v>887</v>
      </c>
      <c r="N12307">
        <v>0</v>
      </c>
      <c r="O12307">
        <v>130000</v>
      </c>
      <c r="P12307">
        <v>0</v>
      </c>
      <c r="Q12307" t="s">
        <v>873</v>
      </c>
      <c r="R12307" s="3">
        <v>0.25</v>
      </c>
      <c r="S12307">
        <v>0</v>
      </c>
      <c r="T12307">
        <v>0</v>
      </c>
    </row>
    <row r="12308" spans="1:20" x14ac:dyDescent="0.25">
      <c r="A12308" t="s">
        <v>377</v>
      </c>
      <c r="B12308">
        <v>2281002</v>
      </c>
      <c r="C12308" s="4" t="s">
        <v>14087</v>
      </c>
      <c r="D12308" s="4" t="s">
        <v>11695</v>
      </c>
      <c r="E12308" s="8" t="s">
        <v>11695</v>
      </c>
      <c r="F12308" t="s">
        <v>523</v>
      </c>
      <c r="G12308" t="s">
        <v>523</v>
      </c>
      <c r="H12308" t="s">
        <v>446</v>
      </c>
      <c r="I12308" t="s">
        <v>1386</v>
      </c>
      <c r="J12308" s="1" t="s">
        <v>924</v>
      </c>
      <c r="L12308" s="2" t="s">
        <v>925</v>
      </c>
      <c r="M12308" s="2" t="s">
        <v>887</v>
      </c>
      <c r="N12308">
        <v>0</v>
      </c>
      <c r="O12308">
        <v>130000</v>
      </c>
      <c r="P12308">
        <v>0</v>
      </c>
      <c r="Q12308" t="s">
        <v>873</v>
      </c>
      <c r="R12308" s="3">
        <v>0.25</v>
      </c>
      <c r="S12308">
        <v>0</v>
      </c>
      <c r="T12308">
        <v>0</v>
      </c>
    </row>
    <row r="12309" spans="1:20" x14ac:dyDescent="0.25">
      <c r="A12309" t="s">
        <v>377</v>
      </c>
      <c r="B12309">
        <v>2281002</v>
      </c>
      <c r="C12309" s="4" t="s">
        <v>14087</v>
      </c>
      <c r="D12309" s="4" t="s">
        <v>11696</v>
      </c>
      <c r="E12309" s="8" t="s">
        <v>11696</v>
      </c>
      <c r="F12309" t="s">
        <v>523</v>
      </c>
      <c r="G12309" t="s">
        <v>523</v>
      </c>
      <c r="H12309" t="s">
        <v>446</v>
      </c>
      <c r="I12309" t="s">
        <v>1386</v>
      </c>
      <c r="J12309" s="1" t="s">
        <v>926</v>
      </c>
      <c r="L12309" s="2" t="s">
        <v>927</v>
      </c>
      <c r="M12309" s="2" t="s">
        <v>887</v>
      </c>
      <c r="N12309">
        <v>0</v>
      </c>
      <c r="O12309">
        <v>260000</v>
      </c>
      <c r="P12309">
        <v>0</v>
      </c>
      <c r="Q12309" t="s">
        <v>873</v>
      </c>
      <c r="R12309" s="3">
        <v>0.25</v>
      </c>
      <c r="S12309">
        <v>0</v>
      </c>
      <c r="T12309">
        <v>0</v>
      </c>
    </row>
    <row r="12310" spans="1:20" x14ac:dyDescent="0.25">
      <c r="A12310" t="s">
        <v>377</v>
      </c>
      <c r="B12310">
        <v>2281002</v>
      </c>
      <c r="C12310" s="4" t="s">
        <v>14087</v>
      </c>
      <c r="D12310" s="4" t="s">
        <v>11697</v>
      </c>
      <c r="E12310" s="8" t="s">
        <v>11697</v>
      </c>
      <c r="F12310" t="s">
        <v>523</v>
      </c>
      <c r="G12310" t="s">
        <v>523</v>
      </c>
      <c r="H12310" t="s">
        <v>446</v>
      </c>
      <c r="I12310" t="s">
        <v>1386</v>
      </c>
      <c r="J12310" s="1" t="s">
        <v>928</v>
      </c>
      <c r="L12310" s="2" t="s">
        <v>929</v>
      </c>
      <c r="M12310" s="2" t="s">
        <v>887</v>
      </c>
      <c r="N12310">
        <v>0</v>
      </c>
      <c r="O12310">
        <v>210000</v>
      </c>
      <c r="P12310">
        <v>0</v>
      </c>
      <c r="Q12310" t="s">
        <v>873</v>
      </c>
      <c r="R12310" s="3">
        <v>0.25</v>
      </c>
      <c r="S12310">
        <v>0</v>
      </c>
      <c r="T12310">
        <v>0</v>
      </c>
    </row>
    <row r="12311" spans="1:20" x14ac:dyDescent="0.25">
      <c r="A12311" t="s">
        <v>377</v>
      </c>
      <c r="B12311">
        <v>2281002</v>
      </c>
      <c r="C12311" s="4" t="s">
        <v>14087</v>
      </c>
      <c r="D12311" s="4" t="s">
        <v>11698</v>
      </c>
      <c r="E12311" s="8" t="s">
        <v>11698</v>
      </c>
      <c r="F12311" t="s">
        <v>523</v>
      </c>
      <c r="G12311" t="s">
        <v>523</v>
      </c>
      <c r="H12311" t="s">
        <v>446</v>
      </c>
      <c r="I12311" t="s">
        <v>1386</v>
      </c>
      <c r="J12311" s="1" t="s">
        <v>930</v>
      </c>
      <c r="L12311" s="2" t="s">
        <v>931</v>
      </c>
      <c r="M12311" s="2" t="s">
        <v>882</v>
      </c>
      <c r="N12311">
        <v>0</v>
      </c>
      <c r="O12311">
        <v>270000</v>
      </c>
      <c r="P12311">
        <v>0</v>
      </c>
      <c r="Q12311" t="s">
        <v>872</v>
      </c>
      <c r="R12311" s="3">
        <v>0.37</v>
      </c>
      <c r="S12311">
        <v>0</v>
      </c>
      <c r="T12311">
        <v>0</v>
      </c>
    </row>
    <row r="12312" spans="1:20" x14ac:dyDescent="0.25">
      <c r="A12312" t="s">
        <v>377</v>
      </c>
      <c r="B12312">
        <v>2281002</v>
      </c>
      <c r="C12312" s="4" t="s">
        <v>14087</v>
      </c>
      <c r="D12312" s="4" t="s">
        <v>11699</v>
      </c>
      <c r="E12312" s="8" t="s">
        <v>11699</v>
      </c>
      <c r="F12312" t="s">
        <v>523</v>
      </c>
      <c r="G12312" t="s">
        <v>523</v>
      </c>
      <c r="H12312" t="s">
        <v>446</v>
      </c>
      <c r="I12312" t="s">
        <v>1386</v>
      </c>
      <c r="J12312" s="1" t="s">
        <v>932</v>
      </c>
      <c r="L12312" s="2" t="s">
        <v>933</v>
      </c>
      <c r="M12312" s="2" t="s">
        <v>882</v>
      </c>
      <c r="N12312">
        <v>0</v>
      </c>
      <c r="O12312">
        <v>270000</v>
      </c>
      <c r="P12312">
        <v>0</v>
      </c>
      <c r="Q12312" t="s">
        <v>872</v>
      </c>
      <c r="R12312" s="3">
        <v>0.37</v>
      </c>
      <c r="S12312">
        <v>0</v>
      </c>
      <c r="T12312">
        <v>0</v>
      </c>
    </row>
    <row r="12313" spans="1:20" x14ac:dyDescent="0.25">
      <c r="A12313" t="s">
        <v>377</v>
      </c>
      <c r="B12313">
        <v>2281002</v>
      </c>
      <c r="C12313" s="4" t="s">
        <v>14087</v>
      </c>
      <c r="D12313" s="4" t="s">
        <v>11700</v>
      </c>
      <c r="E12313" s="8" t="s">
        <v>11700</v>
      </c>
      <c r="F12313" t="s">
        <v>523</v>
      </c>
      <c r="G12313" t="s">
        <v>523</v>
      </c>
      <c r="H12313" t="s">
        <v>446</v>
      </c>
      <c r="I12313" t="s">
        <v>1386</v>
      </c>
      <c r="J12313" s="1" t="s">
        <v>934</v>
      </c>
      <c r="L12313" s="2" t="s">
        <v>935</v>
      </c>
      <c r="M12313" s="2" t="s">
        <v>882</v>
      </c>
      <c r="N12313">
        <v>0</v>
      </c>
      <c r="O12313">
        <v>130000</v>
      </c>
      <c r="P12313">
        <v>0</v>
      </c>
      <c r="Q12313" t="s">
        <v>872</v>
      </c>
      <c r="R12313" s="3">
        <v>0.37</v>
      </c>
      <c r="S12313">
        <v>0</v>
      </c>
      <c r="T12313">
        <v>0</v>
      </c>
    </row>
    <row r="12314" spans="1:20" x14ac:dyDescent="0.25">
      <c r="A12314" t="s">
        <v>377</v>
      </c>
      <c r="B12314">
        <v>2281002</v>
      </c>
      <c r="C12314" s="4" t="s">
        <v>14087</v>
      </c>
      <c r="D12314" s="4" t="s">
        <v>11701</v>
      </c>
      <c r="E12314" s="8" t="s">
        <v>11701</v>
      </c>
      <c r="F12314" t="s">
        <v>523</v>
      </c>
      <c r="G12314" t="s">
        <v>523</v>
      </c>
      <c r="H12314" t="s">
        <v>446</v>
      </c>
      <c r="I12314" t="s">
        <v>1386</v>
      </c>
      <c r="J12314" s="1" t="s">
        <v>936</v>
      </c>
      <c r="L12314" s="2" t="s">
        <v>937</v>
      </c>
      <c r="M12314" s="2" t="s">
        <v>887</v>
      </c>
      <c r="N12314">
        <v>0</v>
      </c>
      <c r="O12314">
        <v>165000</v>
      </c>
      <c r="P12314">
        <v>0</v>
      </c>
      <c r="Q12314" t="s">
        <v>873</v>
      </c>
      <c r="R12314" s="3">
        <v>0.25</v>
      </c>
      <c r="S12314">
        <v>0</v>
      </c>
      <c r="T12314">
        <v>0</v>
      </c>
    </row>
    <row r="12315" spans="1:20" x14ac:dyDescent="0.25">
      <c r="A12315" t="s">
        <v>377</v>
      </c>
      <c r="B12315">
        <v>2281002</v>
      </c>
      <c r="C12315" s="4" t="s">
        <v>14087</v>
      </c>
      <c r="D12315" s="4" t="s">
        <v>11702</v>
      </c>
      <c r="E12315" s="8" t="s">
        <v>11702</v>
      </c>
      <c r="F12315" t="s">
        <v>523</v>
      </c>
      <c r="G12315" t="s">
        <v>523</v>
      </c>
      <c r="H12315" t="s">
        <v>446</v>
      </c>
      <c r="I12315" t="s">
        <v>1386</v>
      </c>
      <c r="J12315" s="1" t="s">
        <v>938</v>
      </c>
      <c r="L12315" s="2" t="s">
        <v>939</v>
      </c>
      <c r="M12315" s="2" t="s">
        <v>940</v>
      </c>
      <c r="N12315">
        <v>0</v>
      </c>
      <c r="O12315">
        <v>32000</v>
      </c>
      <c r="P12315">
        <v>0</v>
      </c>
      <c r="Q12315" t="s">
        <v>874</v>
      </c>
      <c r="R12315" s="3">
        <v>0</v>
      </c>
      <c r="S12315">
        <v>0</v>
      </c>
      <c r="T12315">
        <v>0</v>
      </c>
    </row>
    <row r="12316" spans="1:20" x14ac:dyDescent="0.25">
      <c r="A12316" t="s">
        <v>377</v>
      </c>
      <c r="B12316">
        <v>2281002</v>
      </c>
      <c r="C12316" s="4" t="s">
        <v>14087</v>
      </c>
      <c r="D12316" s="4" t="s">
        <v>11703</v>
      </c>
      <c r="E12316" s="8" t="s">
        <v>11703</v>
      </c>
      <c r="F12316" t="s">
        <v>523</v>
      </c>
      <c r="G12316" t="s">
        <v>523</v>
      </c>
      <c r="H12316" t="s">
        <v>446</v>
      </c>
      <c r="I12316" t="s">
        <v>1386</v>
      </c>
      <c r="J12316" s="1" t="s">
        <v>941</v>
      </c>
      <c r="L12316" s="2" t="s">
        <v>942</v>
      </c>
      <c r="M12316" s="2" t="s">
        <v>940</v>
      </c>
      <c r="N12316">
        <v>0</v>
      </c>
      <c r="O12316">
        <v>34000</v>
      </c>
      <c r="P12316">
        <v>0</v>
      </c>
      <c r="Q12316" t="s">
        <v>874</v>
      </c>
      <c r="R12316" s="3">
        <v>0</v>
      </c>
      <c r="S12316">
        <v>0</v>
      </c>
      <c r="T12316">
        <v>0</v>
      </c>
    </row>
    <row r="12317" spans="1:20" x14ac:dyDescent="0.25">
      <c r="A12317" t="s">
        <v>377</v>
      </c>
      <c r="B12317">
        <v>2281002</v>
      </c>
      <c r="C12317" s="4" t="s">
        <v>14087</v>
      </c>
      <c r="D12317" s="4" t="s">
        <v>11704</v>
      </c>
      <c r="E12317" s="8" t="s">
        <v>11704</v>
      </c>
      <c r="F12317" t="s">
        <v>523</v>
      </c>
      <c r="G12317" t="s">
        <v>523</v>
      </c>
      <c r="H12317" t="s">
        <v>446</v>
      </c>
      <c r="I12317" t="s">
        <v>1386</v>
      </c>
      <c r="J12317" s="1" t="s">
        <v>943</v>
      </c>
      <c r="L12317" s="2" t="s">
        <v>944</v>
      </c>
      <c r="M12317" s="2" t="s">
        <v>940</v>
      </c>
      <c r="N12317">
        <v>0</v>
      </c>
      <c r="O12317">
        <v>31000</v>
      </c>
      <c r="P12317">
        <v>0</v>
      </c>
      <c r="Q12317" t="s">
        <v>874</v>
      </c>
      <c r="R12317" s="3">
        <v>0</v>
      </c>
      <c r="S12317">
        <v>0</v>
      </c>
      <c r="T12317">
        <v>0</v>
      </c>
    </row>
    <row r="12318" spans="1:20" x14ac:dyDescent="0.25">
      <c r="A12318" t="s">
        <v>232</v>
      </c>
      <c r="B12318">
        <v>2281003</v>
      </c>
      <c r="C12318" s="4" t="s">
        <v>14087</v>
      </c>
      <c r="D12318" s="4" t="s">
        <v>7776</v>
      </c>
      <c r="E12318" s="8" t="s">
        <v>7776</v>
      </c>
      <c r="F12318" t="s">
        <v>523</v>
      </c>
      <c r="G12318" t="s">
        <v>523</v>
      </c>
      <c r="H12318" t="s">
        <v>630</v>
      </c>
      <c r="I12318" t="s">
        <v>1387</v>
      </c>
      <c r="J12318" s="1" t="s">
        <v>880</v>
      </c>
      <c r="L12318" s="2" t="s">
        <v>881</v>
      </c>
      <c r="M12318" s="2" t="s">
        <v>882</v>
      </c>
      <c r="N12318">
        <v>34</v>
      </c>
      <c r="O12318">
        <v>700000</v>
      </c>
      <c r="P12318">
        <v>23800000</v>
      </c>
      <c r="Q12318" t="s">
        <v>872</v>
      </c>
      <c r="R12318" s="3">
        <v>0.37</v>
      </c>
      <c r="S12318">
        <v>14994000</v>
      </c>
      <c r="T12318">
        <v>8806000</v>
      </c>
    </row>
    <row r="12319" spans="1:20" x14ac:dyDescent="0.25">
      <c r="A12319" t="s">
        <v>232</v>
      </c>
      <c r="B12319">
        <v>2281003</v>
      </c>
      <c r="C12319" s="4" t="s">
        <v>14087</v>
      </c>
      <c r="D12319" s="4" t="s">
        <v>7777</v>
      </c>
      <c r="E12319" s="8" t="s">
        <v>7777</v>
      </c>
      <c r="F12319" t="s">
        <v>523</v>
      </c>
      <c r="G12319" t="s">
        <v>523</v>
      </c>
      <c r="H12319" t="s">
        <v>630</v>
      </c>
      <c r="I12319" t="s">
        <v>1387</v>
      </c>
      <c r="J12319" s="1" t="s">
        <v>883</v>
      </c>
      <c r="L12319" s="2" t="s">
        <v>884</v>
      </c>
      <c r="M12319" s="2" t="s">
        <v>882</v>
      </c>
      <c r="N12319">
        <v>0</v>
      </c>
      <c r="O12319">
        <v>420000</v>
      </c>
      <c r="P12319">
        <v>0</v>
      </c>
      <c r="Q12319" t="s">
        <v>872</v>
      </c>
      <c r="R12319" s="3">
        <v>0.37</v>
      </c>
      <c r="S12319">
        <v>0</v>
      </c>
      <c r="T12319">
        <v>0</v>
      </c>
    </row>
    <row r="12320" spans="1:20" x14ac:dyDescent="0.25">
      <c r="A12320" t="s">
        <v>232</v>
      </c>
      <c r="B12320">
        <v>2281003</v>
      </c>
      <c r="C12320" s="4" t="s">
        <v>14087</v>
      </c>
      <c r="D12320" s="4" t="s">
        <v>7778</v>
      </c>
      <c r="E12320" s="8" t="s">
        <v>7778</v>
      </c>
      <c r="F12320" t="s">
        <v>523</v>
      </c>
      <c r="G12320" t="s">
        <v>523</v>
      </c>
      <c r="H12320" t="s">
        <v>630</v>
      </c>
      <c r="I12320" t="s">
        <v>1387</v>
      </c>
      <c r="J12320" s="1" t="s">
        <v>885</v>
      </c>
      <c r="L12320" s="2" t="s">
        <v>886</v>
      </c>
      <c r="M12320" s="2" t="s">
        <v>887</v>
      </c>
      <c r="N12320">
        <v>26</v>
      </c>
      <c r="O12320">
        <v>250000</v>
      </c>
      <c r="P12320">
        <v>6500000</v>
      </c>
      <c r="Q12320" t="s">
        <v>873</v>
      </c>
      <c r="R12320" s="3">
        <v>0.25</v>
      </c>
      <c r="S12320">
        <v>4875000</v>
      </c>
      <c r="T12320">
        <v>1625000</v>
      </c>
    </row>
    <row r="12321" spans="1:20" x14ac:dyDescent="0.25">
      <c r="A12321" t="s">
        <v>232</v>
      </c>
      <c r="B12321">
        <v>2281003</v>
      </c>
      <c r="C12321" s="4" t="s">
        <v>14087</v>
      </c>
      <c r="D12321" s="4" t="s">
        <v>7779</v>
      </c>
      <c r="E12321" s="8" t="s">
        <v>7779</v>
      </c>
      <c r="F12321" t="s">
        <v>523</v>
      </c>
      <c r="G12321" t="s">
        <v>523</v>
      </c>
      <c r="H12321" t="s">
        <v>630</v>
      </c>
      <c r="I12321" t="s">
        <v>1387</v>
      </c>
      <c r="J12321" s="1" t="s">
        <v>888</v>
      </c>
      <c r="L12321" s="2" t="s">
        <v>889</v>
      </c>
      <c r="M12321" s="2" t="s">
        <v>887</v>
      </c>
      <c r="N12321">
        <v>0</v>
      </c>
      <c r="O12321">
        <v>275000</v>
      </c>
      <c r="P12321">
        <v>0</v>
      </c>
      <c r="Q12321" t="s">
        <v>873</v>
      </c>
      <c r="R12321" s="3">
        <v>0.25</v>
      </c>
      <c r="S12321">
        <v>0</v>
      </c>
      <c r="T12321">
        <v>0</v>
      </c>
    </row>
    <row r="12322" spans="1:20" x14ac:dyDescent="0.25">
      <c r="A12322" t="s">
        <v>232</v>
      </c>
      <c r="B12322">
        <v>2281003</v>
      </c>
      <c r="C12322" s="4" t="s">
        <v>14087</v>
      </c>
      <c r="D12322" s="4" t="s">
        <v>7780</v>
      </c>
      <c r="E12322" s="8" t="s">
        <v>7780</v>
      </c>
      <c r="F12322" t="s">
        <v>523</v>
      </c>
      <c r="G12322" t="s">
        <v>523</v>
      </c>
      <c r="H12322" t="s">
        <v>630</v>
      </c>
      <c r="I12322" t="s">
        <v>1387</v>
      </c>
      <c r="J12322" s="1" t="s">
        <v>890</v>
      </c>
      <c r="L12322" s="2" t="s">
        <v>891</v>
      </c>
      <c r="M12322" s="2" t="s">
        <v>882</v>
      </c>
      <c r="N12322">
        <v>25</v>
      </c>
      <c r="O12322">
        <v>150000</v>
      </c>
      <c r="P12322">
        <v>3750000</v>
      </c>
      <c r="Q12322" t="s">
        <v>872</v>
      </c>
      <c r="R12322" s="3">
        <v>0.37</v>
      </c>
      <c r="S12322">
        <v>2362500</v>
      </c>
      <c r="T12322">
        <v>1387500</v>
      </c>
    </row>
    <row r="12323" spans="1:20" x14ac:dyDescent="0.25">
      <c r="A12323" t="s">
        <v>232</v>
      </c>
      <c r="B12323">
        <v>2281003</v>
      </c>
      <c r="C12323" s="4" t="s">
        <v>14087</v>
      </c>
      <c r="D12323" s="4" t="s">
        <v>7781</v>
      </c>
      <c r="E12323" s="8" t="s">
        <v>7781</v>
      </c>
      <c r="F12323" t="s">
        <v>523</v>
      </c>
      <c r="G12323" t="s">
        <v>523</v>
      </c>
      <c r="H12323" t="s">
        <v>630</v>
      </c>
      <c r="I12323" t="s">
        <v>1387</v>
      </c>
      <c r="J12323" s="1" t="s">
        <v>892</v>
      </c>
      <c r="L12323" s="2" t="s">
        <v>893</v>
      </c>
      <c r="M12323" s="2" t="s">
        <v>882</v>
      </c>
      <c r="N12323">
        <v>0</v>
      </c>
      <c r="O12323">
        <v>300000</v>
      </c>
      <c r="P12323">
        <v>0</v>
      </c>
      <c r="Q12323" t="s">
        <v>872</v>
      </c>
      <c r="R12323" s="3">
        <v>0.37</v>
      </c>
      <c r="S12323">
        <v>0</v>
      </c>
      <c r="T12323">
        <v>0</v>
      </c>
    </row>
    <row r="12324" spans="1:20" x14ac:dyDescent="0.25">
      <c r="A12324" t="s">
        <v>232</v>
      </c>
      <c r="B12324">
        <v>2281003</v>
      </c>
      <c r="C12324" s="4" t="s">
        <v>14087</v>
      </c>
      <c r="D12324" s="4" t="s">
        <v>7782</v>
      </c>
      <c r="E12324" s="8" t="s">
        <v>7782</v>
      </c>
      <c r="F12324" t="s">
        <v>523</v>
      </c>
      <c r="G12324" t="s">
        <v>523</v>
      </c>
      <c r="H12324" t="s">
        <v>630</v>
      </c>
      <c r="I12324" t="s">
        <v>1387</v>
      </c>
      <c r="J12324" s="1" t="s">
        <v>894</v>
      </c>
      <c r="L12324" s="2" t="s">
        <v>895</v>
      </c>
      <c r="M12324" s="2" t="s">
        <v>882</v>
      </c>
      <c r="N12324">
        <v>29</v>
      </c>
      <c r="O12324">
        <v>400000</v>
      </c>
      <c r="P12324">
        <v>11600000</v>
      </c>
      <c r="Q12324" t="s">
        <v>872</v>
      </c>
      <c r="R12324" s="3">
        <v>0.37</v>
      </c>
      <c r="S12324">
        <v>7308000</v>
      </c>
      <c r="T12324">
        <v>4292000</v>
      </c>
    </row>
    <row r="12325" spans="1:20" x14ac:dyDescent="0.25">
      <c r="A12325" t="s">
        <v>232</v>
      </c>
      <c r="B12325">
        <v>2281003</v>
      </c>
      <c r="C12325" s="4" t="s">
        <v>14087</v>
      </c>
      <c r="D12325" s="4" t="s">
        <v>7783</v>
      </c>
      <c r="E12325" s="8" t="s">
        <v>7783</v>
      </c>
      <c r="F12325" t="s">
        <v>523</v>
      </c>
      <c r="G12325" t="s">
        <v>523</v>
      </c>
      <c r="H12325" t="s">
        <v>630</v>
      </c>
      <c r="I12325" t="s">
        <v>1387</v>
      </c>
      <c r="J12325" s="1" t="s">
        <v>896</v>
      </c>
      <c r="L12325" s="2" t="s">
        <v>897</v>
      </c>
      <c r="M12325" s="2" t="s">
        <v>882</v>
      </c>
      <c r="N12325">
        <v>43</v>
      </c>
      <c r="O12325">
        <v>360000</v>
      </c>
      <c r="P12325">
        <v>15480000</v>
      </c>
      <c r="Q12325" t="s">
        <v>872</v>
      </c>
      <c r="R12325" s="3">
        <v>0.37</v>
      </c>
      <c r="S12325">
        <v>9752400</v>
      </c>
      <c r="T12325">
        <v>5727600</v>
      </c>
    </row>
    <row r="12326" spans="1:20" x14ac:dyDescent="0.25">
      <c r="A12326" t="s">
        <v>232</v>
      </c>
      <c r="B12326">
        <v>2281003</v>
      </c>
      <c r="C12326" s="4" t="s">
        <v>14087</v>
      </c>
      <c r="D12326" s="4" t="s">
        <v>7784</v>
      </c>
      <c r="E12326" s="8" t="s">
        <v>7784</v>
      </c>
      <c r="F12326" t="s">
        <v>523</v>
      </c>
      <c r="G12326" t="s">
        <v>523</v>
      </c>
      <c r="H12326" t="s">
        <v>630</v>
      </c>
      <c r="I12326" t="s">
        <v>1387</v>
      </c>
      <c r="J12326" s="1" t="s">
        <v>898</v>
      </c>
      <c r="L12326" s="2" t="s">
        <v>899</v>
      </c>
      <c r="M12326" s="2" t="s">
        <v>882</v>
      </c>
      <c r="N12326">
        <v>0</v>
      </c>
      <c r="O12326">
        <v>250000</v>
      </c>
      <c r="P12326">
        <v>0</v>
      </c>
      <c r="Q12326" t="s">
        <v>872</v>
      </c>
      <c r="R12326" s="3">
        <v>0.37</v>
      </c>
      <c r="S12326">
        <v>0</v>
      </c>
      <c r="T12326">
        <v>0</v>
      </c>
    </row>
    <row r="12327" spans="1:20" x14ac:dyDescent="0.25">
      <c r="A12327" t="s">
        <v>232</v>
      </c>
      <c r="B12327">
        <v>2281003</v>
      </c>
      <c r="C12327" s="4" t="s">
        <v>14087</v>
      </c>
      <c r="D12327" s="4" t="s">
        <v>7785</v>
      </c>
      <c r="E12327" s="8" t="s">
        <v>7785</v>
      </c>
      <c r="F12327" t="s">
        <v>523</v>
      </c>
      <c r="G12327" t="s">
        <v>523</v>
      </c>
      <c r="H12327" t="s">
        <v>630</v>
      </c>
      <c r="I12327" t="s">
        <v>1387</v>
      </c>
      <c r="J12327" s="1" t="s">
        <v>900</v>
      </c>
      <c r="L12327" s="2" t="s">
        <v>901</v>
      </c>
      <c r="M12327" s="2" t="s">
        <v>882</v>
      </c>
      <c r="N12327">
        <v>0</v>
      </c>
      <c r="O12327">
        <v>360000</v>
      </c>
      <c r="P12327">
        <v>0</v>
      </c>
      <c r="Q12327" t="s">
        <v>872</v>
      </c>
      <c r="R12327" s="3">
        <v>0.37</v>
      </c>
      <c r="S12327">
        <v>0</v>
      </c>
      <c r="T12327">
        <v>0</v>
      </c>
    </row>
    <row r="12328" spans="1:20" x14ac:dyDescent="0.25">
      <c r="A12328" t="s">
        <v>232</v>
      </c>
      <c r="B12328">
        <v>2281003</v>
      </c>
      <c r="C12328" s="4" t="s">
        <v>14087</v>
      </c>
      <c r="D12328" s="4" t="s">
        <v>7786</v>
      </c>
      <c r="E12328" s="8" t="s">
        <v>7786</v>
      </c>
      <c r="F12328" t="s">
        <v>523</v>
      </c>
      <c r="G12328" t="s">
        <v>523</v>
      </c>
      <c r="H12328" t="s">
        <v>630</v>
      </c>
      <c r="I12328" t="s">
        <v>1387</v>
      </c>
      <c r="J12328" s="1" t="s">
        <v>902</v>
      </c>
      <c r="L12328" s="2" t="s">
        <v>903</v>
      </c>
      <c r="M12328" s="2" t="s">
        <v>887</v>
      </c>
      <c r="N12328">
        <v>51</v>
      </c>
      <c r="O12328">
        <v>300000</v>
      </c>
      <c r="P12328">
        <v>15300000</v>
      </c>
      <c r="Q12328" t="s">
        <v>873</v>
      </c>
      <c r="R12328" s="3">
        <v>0.25</v>
      </c>
      <c r="S12328">
        <v>11475000</v>
      </c>
      <c r="T12328">
        <v>3825000</v>
      </c>
    </row>
    <row r="12329" spans="1:20" x14ac:dyDescent="0.25">
      <c r="A12329" t="s">
        <v>232</v>
      </c>
      <c r="B12329">
        <v>2281003</v>
      </c>
      <c r="C12329" s="4" t="s">
        <v>14087</v>
      </c>
      <c r="D12329" s="4" t="s">
        <v>7787</v>
      </c>
      <c r="E12329" s="8" t="s">
        <v>7787</v>
      </c>
      <c r="F12329" t="s">
        <v>523</v>
      </c>
      <c r="G12329" t="s">
        <v>523</v>
      </c>
      <c r="H12329" t="s">
        <v>630</v>
      </c>
      <c r="I12329" t="s">
        <v>1387</v>
      </c>
      <c r="J12329" s="1" t="s">
        <v>904</v>
      </c>
      <c r="L12329" s="2" t="s">
        <v>905</v>
      </c>
      <c r="M12329" s="2" t="s">
        <v>887</v>
      </c>
      <c r="N12329">
        <v>28</v>
      </c>
      <c r="O12329">
        <v>690000</v>
      </c>
      <c r="P12329">
        <v>19320000</v>
      </c>
      <c r="Q12329" t="s">
        <v>873</v>
      </c>
      <c r="R12329" s="3">
        <v>0.25</v>
      </c>
      <c r="S12329">
        <v>14490000</v>
      </c>
      <c r="T12329">
        <v>4830000</v>
      </c>
    </row>
    <row r="12330" spans="1:20" x14ac:dyDescent="0.25">
      <c r="A12330" t="s">
        <v>232</v>
      </c>
      <c r="B12330">
        <v>2281003</v>
      </c>
      <c r="C12330" s="4" t="s">
        <v>14087</v>
      </c>
      <c r="D12330" s="4" t="s">
        <v>7788</v>
      </c>
      <c r="E12330" s="8" t="s">
        <v>7788</v>
      </c>
      <c r="F12330" t="s">
        <v>523</v>
      </c>
      <c r="G12330" t="s">
        <v>523</v>
      </c>
      <c r="H12330" t="s">
        <v>630</v>
      </c>
      <c r="I12330" t="s">
        <v>1387</v>
      </c>
      <c r="J12330" s="1" t="s">
        <v>906</v>
      </c>
      <c r="L12330" s="2" t="s">
        <v>907</v>
      </c>
      <c r="M12330" s="2" t="s">
        <v>887</v>
      </c>
      <c r="N12330">
        <v>0</v>
      </c>
      <c r="O12330">
        <v>330000</v>
      </c>
      <c r="P12330">
        <v>0</v>
      </c>
      <c r="Q12330" t="s">
        <v>873</v>
      </c>
      <c r="R12330" s="3">
        <v>0.25</v>
      </c>
      <c r="S12330">
        <v>0</v>
      </c>
      <c r="T12330">
        <v>0</v>
      </c>
    </row>
    <row r="12331" spans="1:20" x14ac:dyDescent="0.25">
      <c r="A12331" t="s">
        <v>232</v>
      </c>
      <c r="B12331">
        <v>2281003</v>
      </c>
      <c r="C12331" s="4" t="s">
        <v>14087</v>
      </c>
      <c r="D12331" s="4" t="s">
        <v>7789</v>
      </c>
      <c r="E12331" s="8" t="s">
        <v>7789</v>
      </c>
      <c r="F12331" t="s">
        <v>523</v>
      </c>
      <c r="G12331" t="s">
        <v>523</v>
      </c>
      <c r="H12331" t="s">
        <v>630</v>
      </c>
      <c r="I12331" t="s">
        <v>1387</v>
      </c>
      <c r="J12331" s="1" t="s">
        <v>908</v>
      </c>
      <c r="L12331" s="2" t="s">
        <v>909</v>
      </c>
      <c r="M12331" s="2" t="s">
        <v>882</v>
      </c>
      <c r="N12331">
        <v>50</v>
      </c>
      <c r="O12331">
        <v>200000</v>
      </c>
      <c r="P12331">
        <v>10000000</v>
      </c>
      <c r="Q12331" t="s">
        <v>872</v>
      </c>
      <c r="R12331" s="3">
        <v>0.37</v>
      </c>
      <c r="S12331">
        <v>6300000</v>
      </c>
      <c r="T12331">
        <v>3700000</v>
      </c>
    </row>
    <row r="12332" spans="1:20" x14ac:dyDescent="0.25">
      <c r="A12332" t="s">
        <v>232</v>
      </c>
      <c r="B12332">
        <v>2281003</v>
      </c>
      <c r="C12332" s="4" t="s">
        <v>14087</v>
      </c>
      <c r="D12332" s="4" t="s">
        <v>7790</v>
      </c>
      <c r="E12332" s="8" t="s">
        <v>7790</v>
      </c>
      <c r="F12332" t="s">
        <v>523</v>
      </c>
      <c r="G12332" t="s">
        <v>523</v>
      </c>
      <c r="H12332" t="s">
        <v>630</v>
      </c>
      <c r="I12332" t="s">
        <v>1387</v>
      </c>
      <c r="J12332" s="1" t="s">
        <v>910</v>
      </c>
      <c r="L12332" s="2" t="s">
        <v>911</v>
      </c>
      <c r="M12332" s="2" t="s">
        <v>887</v>
      </c>
      <c r="N12332">
        <v>0</v>
      </c>
      <c r="O12332">
        <v>400000</v>
      </c>
      <c r="P12332">
        <v>0</v>
      </c>
      <c r="Q12332" t="s">
        <v>873</v>
      </c>
      <c r="R12332" s="3">
        <v>0.25</v>
      </c>
      <c r="S12332">
        <v>0</v>
      </c>
      <c r="T12332">
        <v>0</v>
      </c>
    </row>
    <row r="12333" spans="1:20" x14ac:dyDescent="0.25">
      <c r="A12333" t="s">
        <v>232</v>
      </c>
      <c r="B12333">
        <v>2281003</v>
      </c>
      <c r="C12333" s="4" t="s">
        <v>14087</v>
      </c>
      <c r="D12333" s="4" t="s">
        <v>7791</v>
      </c>
      <c r="E12333" s="8" t="s">
        <v>7791</v>
      </c>
      <c r="F12333" t="s">
        <v>523</v>
      </c>
      <c r="G12333" t="s">
        <v>523</v>
      </c>
      <c r="H12333" t="s">
        <v>630</v>
      </c>
      <c r="I12333" t="s">
        <v>1387</v>
      </c>
      <c r="J12333" s="1" t="s">
        <v>912</v>
      </c>
      <c r="L12333" s="2" t="s">
        <v>913</v>
      </c>
      <c r="M12333" s="2" t="s">
        <v>882</v>
      </c>
      <c r="N12333">
        <v>50</v>
      </c>
      <c r="O12333">
        <v>240000</v>
      </c>
      <c r="P12333">
        <v>12000000</v>
      </c>
      <c r="Q12333" t="s">
        <v>872</v>
      </c>
      <c r="R12333" s="3">
        <v>0.37</v>
      </c>
      <c r="S12333">
        <v>7560000</v>
      </c>
      <c r="T12333">
        <v>4440000</v>
      </c>
    </row>
    <row r="12334" spans="1:20" x14ac:dyDescent="0.25">
      <c r="A12334" t="s">
        <v>232</v>
      </c>
      <c r="B12334">
        <v>2281003</v>
      </c>
      <c r="C12334" s="4" t="s">
        <v>14087</v>
      </c>
      <c r="D12334" s="4" t="s">
        <v>7792</v>
      </c>
      <c r="E12334" s="8" t="s">
        <v>7792</v>
      </c>
      <c r="F12334" t="s">
        <v>523</v>
      </c>
      <c r="G12334" t="s">
        <v>523</v>
      </c>
      <c r="H12334" t="s">
        <v>630</v>
      </c>
      <c r="I12334" t="s">
        <v>1387</v>
      </c>
      <c r="J12334" s="1" t="s">
        <v>914</v>
      </c>
      <c r="L12334" s="2" t="s">
        <v>915</v>
      </c>
      <c r="M12334" s="2" t="s">
        <v>887</v>
      </c>
      <c r="N12334">
        <v>8</v>
      </c>
      <c r="O12334">
        <v>240000</v>
      </c>
      <c r="P12334">
        <v>1920000</v>
      </c>
      <c r="Q12334" t="s">
        <v>873</v>
      </c>
      <c r="R12334" s="3">
        <v>0.25</v>
      </c>
      <c r="S12334">
        <v>1440000</v>
      </c>
      <c r="T12334">
        <v>480000</v>
      </c>
    </row>
    <row r="12335" spans="1:20" x14ac:dyDescent="0.25">
      <c r="A12335" t="s">
        <v>232</v>
      </c>
      <c r="B12335">
        <v>2281003</v>
      </c>
      <c r="C12335" s="4" t="s">
        <v>14087</v>
      </c>
      <c r="D12335" s="4" t="s">
        <v>7793</v>
      </c>
      <c r="E12335" s="8" t="s">
        <v>7793</v>
      </c>
      <c r="F12335" t="s">
        <v>523</v>
      </c>
      <c r="G12335" t="s">
        <v>523</v>
      </c>
      <c r="H12335" t="s">
        <v>630</v>
      </c>
      <c r="I12335" t="s">
        <v>1387</v>
      </c>
      <c r="J12335" s="1" t="s">
        <v>916</v>
      </c>
      <c r="L12335" s="2" t="s">
        <v>917</v>
      </c>
      <c r="M12335" s="2" t="s">
        <v>887</v>
      </c>
      <c r="N12335">
        <v>0</v>
      </c>
      <c r="O12335">
        <v>150000</v>
      </c>
      <c r="P12335">
        <v>0</v>
      </c>
      <c r="Q12335" t="s">
        <v>873</v>
      </c>
      <c r="R12335" s="3">
        <v>0.25</v>
      </c>
      <c r="S12335">
        <v>0</v>
      </c>
      <c r="T12335">
        <v>0</v>
      </c>
    </row>
    <row r="12336" spans="1:20" x14ac:dyDescent="0.25">
      <c r="A12336" t="s">
        <v>232</v>
      </c>
      <c r="B12336">
        <v>2281003</v>
      </c>
      <c r="C12336" s="4" t="s">
        <v>14087</v>
      </c>
      <c r="D12336" s="4" t="s">
        <v>7794</v>
      </c>
      <c r="E12336" s="8" t="s">
        <v>7794</v>
      </c>
      <c r="F12336" t="s">
        <v>523</v>
      </c>
      <c r="G12336" t="s">
        <v>523</v>
      </c>
      <c r="H12336" t="s">
        <v>630</v>
      </c>
      <c r="I12336" t="s">
        <v>1387</v>
      </c>
      <c r="J12336" s="1" t="s">
        <v>918</v>
      </c>
      <c r="L12336" s="2" t="s">
        <v>919</v>
      </c>
      <c r="M12336" s="2" t="s">
        <v>887</v>
      </c>
      <c r="N12336">
        <v>6</v>
      </c>
      <c r="O12336">
        <v>470000</v>
      </c>
      <c r="P12336">
        <v>2820000</v>
      </c>
      <c r="Q12336" t="s">
        <v>873</v>
      </c>
      <c r="R12336" s="3">
        <v>0.25</v>
      </c>
      <c r="S12336">
        <v>2115000</v>
      </c>
      <c r="T12336">
        <v>705000</v>
      </c>
    </row>
    <row r="12337" spans="1:20" x14ac:dyDescent="0.25">
      <c r="A12337" t="s">
        <v>232</v>
      </c>
      <c r="B12337">
        <v>2281003</v>
      </c>
      <c r="C12337" s="4" t="s">
        <v>14087</v>
      </c>
      <c r="D12337" s="4" t="s">
        <v>7795</v>
      </c>
      <c r="E12337" s="8" t="s">
        <v>7795</v>
      </c>
      <c r="F12337" t="s">
        <v>523</v>
      </c>
      <c r="G12337" t="s">
        <v>523</v>
      </c>
      <c r="H12337" t="s">
        <v>630</v>
      </c>
      <c r="I12337" t="s">
        <v>1387</v>
      </c>
      <c r="J12337" s="1" t="s">
        <v>920</v>
      </c>
      <c r="L12337" s="2" t="s">
        <v>921</v>
      </c>
      <c r="M12337" s="2" t="s">
        <v>882</v>
      </c>
      <c r="N12337">
        <v>0</v>
      </c>
      <c r="O12337">
        <v>170000</v>
      </c>
      <c r="P12337">
        <v>0</v>
      </c>
      <c r="Q12337" t="s">
        <v>872</v>
      </c>
      <c r="R12337" s="3">
        <v>0.37</v>
      </c>
      <c r="S12337">
        <v>0</v>
      </c>
      <c r="T12337">
        <v>0</v>
      </c>
    </row>
    <row r="12338" spans="1:20" x14ac:dyDescent="0.25">
      <c r="A12338" t="s">
        <v>232</v>
      </c>
      <c r="B12338">
        <v>2281003</v>
      </c>
      <c r="C12338" s="4" t="s">
        <v>14087</v>
      </c>
      <c r="D12338" s="4" t="s">
        <v>7796</v>
      </c>
      <c r="E12338" s="8" t="s">
        <v>7796</v>
      </c>
      <c r="F12338" t="s">
        <v>523</v>
      </c>
      <c r="G12338" t="s">
        <v>523</v>
      </c>
      <c r="H12338" t="s">
        <v>630</v>
      </c>
      <c r="I12338" t="s">
        <v>1387</v>
      </c>
      <c r="J12338" s="1" t="s">
        <v>922</v>
      </c>
      <c r="L12338" s="2" t="s">
        <v>923</v>
      </c>
      <c r="M12338" s="2" t="s">
        <v>887</v>
      </c>
      <c r="N12338">
        <v>1</v>
      </c>
      <c r="O12338">
        <v>130000</v>
      </c>
      <c r="P12338">
        <v>130000</v>
      </c>
      <c r="Q12338" t="s">
        <v>873</v>
      </c>
      <c r="R12338" s="3">
        <v>0.25</v>
      </c>
      <c r="S12338">
        <v>97500</v>
      </c>
      <c r="T12338">
        <v>32500</v>
      </c>
    </row>
    <row r="12339" spans="1:20" x14ac:dyDescent="0.25">
      <c r="A12339" t="s">
        <v>232</v>
      </c>
      <c r="B12339">
        <v>2281003</v>
      </c>
      <c r="C12339" s="4" t="s">
        <v>14087</v>
      </c>
      <c r="D12339" s="4" t="s">
        <v>7797</v>
      </c>
      <c r="E12339" s="8" t="s">
        <v>7797</v>
      </c>
      <c r="F12339" t="s">
        <v>523</v>
      </c>
      <c r="G12339" t="s">
        <v>523</v>
      </c>
      <c r="H12339" t="s">
        <v>630</v>
      </c>
      <c r="I12339" t="s">
        <v>1387</v>
      </c>
      <c r="J12339" s="1" t="s">
        <v>924</v>
      </c>
      <c r="L12339" s="2" t="s">
        <v>925</v>
      </c>
      <c r="M12339" s="2" t="s">
        <v>887</v>
      </c>
      <c r="N12339">
        <v>1</v>
      </c>
      <c r="O12339">
        <v>130000</v>
      </c>
      <c r="P12339">
        <v>130000</v>
      </c>
      <c r="Q12339" t="s">
        <v>873</v>
      </c>
      <c r="R12339" s="3">
        <v>0.25</v>
      </c>
      <c r="S12339">
        <v>97500</v>
      </c>
      <c r="T12339">
        <v>32500</v>
      </c>
    </row>
    <row r="12340" spans="1:20" x14ac:dyDescent="0.25">
      <c r="A12340" t="s">
        <v>232</v>
      </c>
      <c r="B12340">
        <v>2281003</v>
      </c>
      <c r="C12340" s="4" t="s">
        <v>14087</v>
      </c>
      <c r="D12340" s="4" t="s">
        <v>7798</v>
      </c>
      <c r="E12340" s="8" t="s">
        <v>7798</v>
      </c>
      <c r="F12340" t="s">
        <v>523</v>
      </c>
      <c r="G12340" t="s">
        <v>523</v>
      </c>
      <c r="H12340" t="s">
        <v>630</v>
      </c>
      <c r="I12340" t="s">
        <v>1387</v>
      </c>
      <c r="J12340" s="1" t="s">
        <v>926</v>
      </c>
      <c r="L12340" s="2" t="s">
        <v>927</v>
      </c>
      <c r="M12340" s="2" t="s">
        <v>887</v>
      </c>
      <c r="N12340">
        <v>0</v>
      </c>
      <c r="O12340">
        <v>260000</v>
      </c>
      <c r="P12340">
        <v>0</v>
      </c>
      <c r="Q12340" t="s">
        <v>873</v>
      </c>
      <c r="R12340" s="3">
        <v>0.25</v>
      </c>
      <c r="S12340">
        <v>0</v>
      </c>
      <c r="T12340">
        <v>0</v>
      </c>
    </row>
    <row r="12341" spans="1:20" x14ac:dyDescent="0.25">
      <c r="A12341" t="s">
        <v>232</v>
      </c>
      <c r="B12341">
        <v>2281003</v>
      </c>
      <c r="C12341" s="4" t="s">
        <v>14087</v>
      </c>
      <c r="D12341" s="4" t="s">
        <v>7799</v>
      </c>
      <c r="E12341" s="8" t="s">
        <v>7799</v>
      </c>
      <c r="F12341" t="s">
        <v>523</v>
      </c>
      <c r="G12341" t="s">
        <v>523</v>
      </c>
      <c r="H12341" t="s">
        <v>630</v>
      </c>
      <c r="I12341" t="s">
        <v>1387</v>
      </c>
      <c r="J12341" s="1" t="s">
        <v>928</v>
      </c>
      <c r="L12341" s="2" t="s">
        <v>929</v>
      </c>
      <c r="M12341" s="2" t="s">
        <v>887</v>
      </c>
      <c r="N12341">
        <v>0</v>
      </c>
      <c r="O12341">
        <v>210000</v>
      </c>
      <c r="P12341">
        <v>0</v>
      </c>
      <c r="Q12341" t="s">
        <v>873</v>
      </c>
      <c r="R12341" s="3">
        <v>0.25</v>
      </c>
      <c r="S12341">
        <v>0</v>
      </c>
      <c r="T12341">
        <v>0</v>
      </c>
    </row>
    <row r="12342" spans="1:20" x14ac:dyDescent="0.25">
      <c r="A12342" t="s">
        <v>232</v>
      </c>
      <c r="B12342">
        <v>2281003</v>
      </c>
      <c r="C12342" s="4" t="s">
        <v>14087</v>
      </c>
      <c r="D12342" s="4" t="s">
        <v>7800</v>
      </c>
      <c r="E12342" s="8" t="s">
        <v>7800</v>
      </c>
      <c r="F12342" t="s">
        <v>523</v>
      </c>
      <c r="G12342" t="s">
        <v>523</v>
      </c>
      <c r="H12342" t="s">
        <v>630</v>
      </c>
      <c r="I12342" t="s">
        <v>1387</v>
      </c>
      <c r="J12342" s="1" t="s">
        <v>930</v>
      </c>
      <c r="L12342" s="2" t="s">
        <v>931</v>
      </c>
      <c r="M12342" s="2" t="s">
        <v>882</v>
      </c>
      <c r="N12342">
        <v>0</v>
      </c>
      <c r="O12342">
        <v>270000</v>
      </c>
      <c r="P12342">
        <v>0</v>
      </c>
      <c r="Q12342" t="s">
        <v>872</v>
      </c>
      <c r="R12342" s="3">
        <v>0.37</v>
      </c>
      <c r="S12342">
        <v>0</v>
      </c>
      <c r="T12342">
        <v>0</v>
      </c>
    </row>
    <row r="12343" spans="1:20" x14ac:dyDescent="0.25">
      <c r="A12343" t="s">
        <v>232</v>
      </c>
      <c r="B12343">
        <v>2281003</v>
      </c>
      <c r="C12343" s="4" t="s">
        <v>14087</v>
      </c>
      <c r="D12343" s="4" t="s">
        <v>7801</v>
      </c>
      <c r="E12343" s="8" t="s">
        <v>7801</v>
      </c>
      <c r="F12343" t="s">
        <v>523</v>
      </c>
      <c r="G12343" t="s">
        <v>523</v>
      </c>
      <c r="H12343" t="s">
        <v>630</v>
      </c>
      <c r="I12343" t="s">
        <v>1387</v>
      </c>
      <c r="J12343" s="1" t="s">
        <v>932</v>
      </c>
      <c r="L12343" s="2" t="s">
        <v>933</v>
      </c>
      <c r="M12343" s="2" t="s">
        <v>882</v>
      </c>
      <c r="N12343">
        <v>0</v>
      </c>
      <c r="O12343">
        <v>270000</v>
      </c>
      <c r="P12343">
        <v>0</v>
      </c>
      <c r="Q12343" t="s">
        <v>872</v>
      </c>
      <c r="R12343" s="3">
        <v>0.37</v>
      </c>
      <c r="S12343">
        <v>0</v>
      </c>
      <c r="T12343">
        <v>0</v>
      </c>
    </row>
    <row r="12344" spans="1:20" x14ac:dyDescent="0.25">
      <c r="A12344" t="s">
        <v>232</v>
      </c>
      <c r="B12344">
        <v>2281003</v>
      </c>
      <c r="C12344" s="4" t="s">
        <v>14087</v>
      </c>
      <c r="D12344" s="4" t="s">
        <v>7802</v>
      </c>
      <c r="E12344" s="8" t="s">
        <v>7802</v>
      </c>
      <c r="F12344" t="s">
        <v>523</v>
      </c>
      <c r="G12344" t="s">
        <v>523</v>
      </c>
      <c r="H12344" t="s">
        <v>630</v>
      </c>
      <c r="I12344" t="s">
        <v>1387</v>
      </c>
      <c r="J12344" s="1" t="s">
        <v>934</v>
      </c>
      <c r="L12344" s="2" t="s">
        <v>935</v>
      </c>
      <c r="M12344" s="2" t="s">
        <v>882</v>
      </c>
      <c r="N12344">
        <v>0</v>
      </c>
      <c r="O12344">
        <v>130000</v>
      </c>
      <c r="P12344">
        <v>0</v>
      </c>
      <c r="Q12344" t="s">
        <v>872</v>
      </c>
      <c r="R12344" s="3">
        <v>0.37</v>
      </c>
      <c r="S12344">
        <v>0</v>
      </c>
      <c r="T12344">
        <v>0</v>
      </c>
    </row>
    <row r="12345" spans="1:20" x14ac:dyDescent="0.25">
      <c r="A12345" t="s">
        <v>232</v>
      </c>
      <c r="B12345">
        <v>2281003</v>
      </c>
      <c r="C12345" s="4" t="s">
        <v>14087</v>
      </c>
      <c r="D12345" s="4" t="s">
        <v>7803</v>
      </c>
      <c r="E12345" s="8" t="s">
        <v>7803</v>
      </c>
      <c r="F12345" t="s">
        <v>523</v>
      </c>
      <c r="G12345" t="s">
        <v>523</v>
      </c>
      <c r="H12345" t="s">
        <v>630</v>
      </c>
      <c r="I12345" t="s">
        <v>1387</v>
      </c>
      <c r="J12345" s="1" t="s">
        <v>936</v>
      </c>
      <c r="L12345" s="2" t="s">
        <v>937</v>
      </c>
      <c r="M12345" s="2" t="s">
        <v>887</v>
      </c>
      <c r="N12345">
        <v>0</v>
      </c>
      <c r="O12345">
        <v>165000</v>
      </c>
      <c r="P12345">
        <v>0</v>
      </c>
      <c r="Q12345" t="s">
        <v>873</v>
      </c>
      <c r="R12345" s="3">
        <v>0.25</v>
      </c>
      <c r="S12345">
        <v>0</v>
      </c>
      <c r="T12345">
        <v>0</v>
      </c>
    </row>
    <row r="12346" spans="1:20" x14ac:dyDescent="0.25">
      <c r="A12346" t="s">
        <v>232</v>
      </c>
      <c r="B12346">
        <v>2281003</v>
      </c>
      <c r="C12346" s="4" t="s">
        <v>14087</v>
      </c>
      <c r="D12346" s="4" t="s">
        <v>7804</v>
      </c>
      <c r="E12346" s="8" t="s">
        <v>7804</v>
      </c>
      <c r="F12346" t="s">
        <v>523</v>
      </c>
      <c r="G12346" t="s">
        <v>523</v>
      </c>
      <c r="H12346" t="s">
        <v>630</v>
      </c>
      <c r="I12346" t="s">
        <v>1387</v>
      </c>
      <c r="J12346" s="1" t="s">
        <v>938</v>
      </c>
      <c r="L12346" s="2" t="s">
        <v>939</v>
      </c>
      <c r="M12346" s="2" t="s">
        <v>940</v>
      </c>
      <c r="N12346">
        <v>0</v>
      </c>
      <c r="O12346">
        <v>32000</v>
      </c>
      <c r="P12346">
        <v>0</v>
      </c>
      <c r="Q12346" t="s">
        <v>874</v>
      </c>
      <c r="R12346" s="3">
        <v>0</v>
      </c>
      <c r="S12346">
        <v>0</v>
      </c>
      <c r="T12346">
        <v>0</v>
      </c>
    </row>
    <row r="12347" spans="1:20" x14ac:dyDescent="0.25">
      <c r="A12347" t="s">
        <v>232</v>
      </c>
      <c r="B12347">
        <v>2281003</v>
      </c>
      <c r="C12347" s="4" t="s">
        <v>14087</v>
      </c>
      <c r="D12347" s="4" t="s">
        <v>7805</v>
      </c>
      <c r="E12347" s="8" t="s">
        <v>7805</v>
      </c>
      <c r="F12347" t="s">
        <v>523</v>
      </c>
      <c r="G12347" t="s">
        <v>523</v>
      </c>
      <c r="H12347" t="s">
        <v>630</v>
      </c>
      <c r="I12347" t="s">
        <v>1387</v>
      </c>
      <c r="J12347" s="1" t="s">
        <v>941</v>
      </c>
      <c r="L12347" s="2" t="s">
        <v>942</v>
      </c>
      <c r="M12347" s="2" t="s">
        <v>940</v>
      </c>
      <c r="N12347">
        <v>0</v>
      </c>
      <c r="O12347">
        <v>34000</v>
      </c>
      <c r="P12347">
        <v>0</v>
      </c>
      <c r="Q12347" t="s">
        <v>874</v>
      </c>
      <c r="R12347" s="3">
        <v>0</v>
      </c>
      <c r="S12347">
        <v>0</v>
      </c>
      <c r="T12347">
        <v>0</v>
      </c>
    </row>
    <row r="12348" spans="1:20" x14ac:dyDescent="0.25">
      <c r="A12348" t="s">
        <v>232</v>
      </c>
      <c r="B12348">
        <v>2281003</v>
      </c>
      <c r="C12348" s="4" t="s">
        <v>14087</v>
      </c>
      <c r="D12348" s="4" t="s">
        <v>7806</v>
      </c>
      <c r="E12348" s="8" t="s">
        <v>7806</v>
      </c>
      <c r="F12348" t="s">
        <v>523</v>
      </c>
      <c r="G12348" t="s">
        <v>523</v>
      </c>
      <c r="H12348" t="s">
        <v>630</v>
      </c>
      <c r="I12348" t="s">
        <v>1387</v>
      </c>
      <c r="J12348" s="1" t="s">
        <v>943</v>
      </c>
      <c r="L12348" s="2" t="s">
        <v>944</v>
      </c>
      <c r="M12348" s="2" t="s">
        <v>940</v>
      </c>
      <c r="N12348">
        <v>0</v>
      </c>
      <c r="O12348">
        <v>31000</v>
      </c>
      <c r="P12348">
        <v>0</v>
      </c>
      <c r="Q12348" t="s">
        <v>874</v>
      </c>
      <c r="R12348" s="3">
        <v>0</v>
      </c>
      <c r="S12348">
        <v>0</v>
      </c>
      <c r="T12348">
        <v>0</v>
      </c>
    </row>
    <row r="12349" spans="1:20" x14ac:dyDescent="0.25">
      <c r="A12349" t="s">
        <v>355</v>
      </c>
      <c r="B12349">
        <v>2281005</v>
      </c>
      <c r="C12349" s="4" t="s">
        <v>14087</v>
      </c>
      <c r="D12349" s="4" t="s">
        <v>11382</v>
      </c>
      <c r="E12349" s="8" t="s">
        <v>11382</v>
      </c>
      <c r="F12349" t="s">
        <v>523</v>
      </c>
      <c r="G12349" t="s">
        <v>523</v>
      </c>
      <c r="H12349" t="s">
        <v>428</v>
      </c>
      <c r="I12349" t="s">
        <v>1388</v>
      </c>
      <c r="J12349" s="1" t="s">
        <v>880</v>
      </c>
      <c r="L12349" s="2" t="s">
        <v>881</v>
      </c>
      <c r="M12349" s="2" t="s">
        <v>882</v>
      </c>
      <c r="N12349">
        <v>20</v>
      </c>
      <c r="O12349">
        <v>700000</v>
      </c>
      <c r="P12349">
        <v>14000000</v>
      </c>
      <c r="Q12349" t="s">
        <v>872</v>
      </c>
      <c r="R12349" s="3">
        <v>0.37</v>
      </c>
      <c r="S12349">
        <v>8820000</v>
      </c>
      <c r="T12349">
        <v>5180000</v>
      </c>
    </row>
    <row r="12350" spans="1:20" x14ac:dyDescent="0.25">
      <c r="A12350" t="s">
        <v>355</v>
      </c>
      <c r="B12350">
        <v>2281005</v>
      </c>
      <c r="C12350" s="4" t="s">
        <v>14087</v>
      </c>
      <c r="D12350" s="4" t="s">
        <v>11383</v>
      </c>
      <c r="E12350" s="8" t="s">
        <v>11383</v>
      </c>
      <c r="F12350" t="s">
        <v>523</v>
      </c>
      <c r="G12350" t="s">
        <v>523</v>
      </c>
      <c r="H12350" t="s">
        <v>428</v>
      </c>
      <c r="I12350" t="s">
        <v>1388</v>
      </c>
      <c r="J12350" s="1" t="s">
        <v>883</v>
      </c>
      <c r="L12350" s="2" t="s">
        <v>884</v>
      </c>
      <c r="M12350" s="2" t="s">
        <v>882</v>
      </c>
      <c r="N12350">
        <v>0</v>
      </c>
      <c r="O12350">
        <v>420000</v>
      </c>
      <c r="P12350">
        <v>0</v>
      </c>
      <c r="Q12350" t="s">
        <v>872</v>
      </c>
      <c r="R12350" s="3">
        <v>0.37</v>
      </c>
      <c r="S12350">
        <v>0</v>
      </c>
      <c r="T12350">
        <v>0</v>
      </c>
    </row>
    <row r="12351" spans="1:20" x14ac:dyDescent="0.25">
      <c r="A12351" t="s">
        <v>355</v>
      </c>
      <c r="B12351">
        <v>2281005</v>
      </c>
      <c r="C12351" s="4" t="s">
        <v>14087</v>
      </c>
      <c r="D12351" s="4" t="s">
        <v>11384</v>
      </c>
      <c r="E12351" s="8" t="s">
        <v>11384</v>
      </c>
      <c r="F12351" t="s">
        <v>523</v>
      </c>
      <c r="G12351" t="s">
        <v>523</v>
      </c>
      <c r="H12351" t="s">
        <v>428</v>
      </c>
      <c r="I12351" t="s">
        <v>1388</v>
      </c>
      <c r="J12351" s="1" t="s">
        <v>885</v>
      </c>
      <c r="L12351" s="2" t="s">
        <v>886</v>
      </c>
      <c r="M12351" s="2" t="s">
        <v>887</v>
      </c>
      <c r="N12351">
        <v>20</v>
      </c>
      <c r="O12351">
        <v>250000</v>
      </c>
      <c r="P12351">
        <v>5000000</v>
      </c>
      <c r="Q12351" t="s">
        <v>873</v>
      </c>
      <c r="R12351" s="3">
        <v>0.25</v>
      </c>
      <c r="S12351">
        <v>3750000</v>
      </c>
      <c r="T12351">
        <v>1250000</v>
      </c>
    </row>
    <row r="12352" spans="1:20" x14ac:dyDescent="0.25">
      <c r="A12352" t="s">
        <v>355</v>
      </c>
      <c r="B12352">
        <v>2281005</v>
      </c>
      <c r="C12352" s="4" t="s">
        <v>14087</v>
      </c>
      <c r="D12352" s="4" t="s">
        <v>11385</v>
      </c>
      <c r="E12352" s="8" t="s">
        <v>11385</v>
      </c>
      <c r="F12352" t="s">
        <v>523</v>
      </c>
      <c r="G12352" t="s">
        <v>523</v>
      </c>
      <c r="H12352" t="s">
        <v>428</v>
      </c>
      <c r="I12352" t="s">
        <v>1388</v>
      </c>
      <c r="J12352" s="1" t="s">
        <v>888</v>
      </c>
      <c r="L12352" s="2" t="s">
        <v>889</v>
      </c>
      <c r="M12352" s="2" t="s">
        <v>887</v>
      </c>
      <c r="N12352">
        <v>0</v>
      </c>
      <c r="O12352">
        <v>275000</v>
      </c>
      <c r="P12352">
        <v>0</v>
      </c>
      <c r="Q12352" t="s">
        <v>873</v>
      </c>
      <c r="R12352" s="3">
        <v>0.25</v>
      </c>
      <c r="S12352">
        <v>0</v>
      </c>
      <c r="T12352">
        <v>0</v>
      </c>
    </row>
    <row r="12353" spans="1:20" x14ac:dyDescent="0.25">
      <c r="A12353" t="s">
        <v>355</v>
      </c>
      <c r="B12353">
        <v>2281005</v>
      </c>
      <c r="C12353" s="4" t="s">
        <v>14087</v>
      </c>
      <c r="D12353" s="4" t="s">
        <v>11386</v>
      </c>
      <c r="E12353" s="8" t="s">
        <v>11386</v>
      </c>
      <c r="F12353" t="s">
        <v>523</v>
      </c>
      <c r="G12353" t="s">
        <v>523</v>
      </c>
      <c r="H12353" t="s">
        <v>428</v>
      </c>
      <c r="I12353" t="s">
        <v>1388</v>
      </c>
      <c r="J12353" s="1" t="s">
        <v>890</v>
      </c>
      <c r="L12353" s="2" t="s">
        <v>891</v>
      </c>
      <c r="M12353" s="2" t="s">
        <v>882</v>
      </c>
      <c r="N12353">
        <v>20</v>
      </c>
      <c r="O12353">
        <v>150000</v>
      </c>
      <c r="P12353">
        <v>3000000</v>
      </c>
      <c r="Q12353" t="s">
        <v>872</v>
      </c>
      <c r="R12353" s="3">
        <v>0.37</v>
      </c>
      <c r="S12353">
        <v>1890000</v>
      </c>
      <c r="T12353">
        <v>1110000</v>
      </c>
    </row>
    <row r="12354" spans="1:20" x14ac:dyDescent="0.25">
      <c r="A12354" t="s">
        <v>355</v>
      </c>
      <c r="B12354">
        <v>2281005</v>
      </c>
      <c r="C12354" s="4" t="s">
        <v>14087</v>
      </c>
      <c r="D12354" s="4" t="s">
        <v>11387</v>
      </c>
      <c r="E12354" s="8" t="s">
        <v>11387</v>
      </c>
      <c r="F12354" t="s">
        <v>523</v>
      </c>
      <c r="G12354" t="s">
        <v>523</v>
      </c>
      <c r="H12354" t="s">
        <v>428</v>
      </c>
      <c r="I12354" t="s">
        <v>1388</v>
      </c>
      <c r="J12354" s="1" t="s">
        <v>892</v>
      </c>
      <c r="L12354" s="2" t="s">
        <v>893</v>
      </c>
      <c r="M12354" s="2" t="s">
        <v>882</v>
      </c>
      <c r="N12354">
        <v>0</v>
      </c>
      <c r="O12354">
        <v>300000</v>
      </c>
      <c r="P12354">
        <v>0</v>
      </c>
      <c r="Q12354" t="s">
        <v>872</v>
      </c>
      <c r="R12354" s="3">
        <v>0.37</v>
      </c>
      <c r="S12354">
        <v>0</v>
      </c>
      <c r="T12354">
        <v>0</v>
      </c>
    </row>
    <row r="12355" spans="1:20" x14ac:dyDescent="0.25">
      <c r="A12355" t="s">
        <v>355</v>
      </c>
      <c r="B12355">
        <v>2281005</v>
      </c>
      <c r="C12355" s="4" t="s">
        <v>14087</v>
      </c>
      <c r="D12355" s="4" t="s">
        <v>11388</v>
      </c>
      <c r="E12355" s="8" t="s">
        <v>11388</v>
      </c>
      <c r="F12355" t="s">
        <v>523</v>
      </c>
      <c r="G12355" t="s">
        <v>523</v>
      </c>
      <c r="H12355" t="s">
        <v>428</v>
      </c>
      <c r="I12355" t="s">
        <v>1388</v>
      </c>
      <c r="J12355" s="1" t="s">
        <v>894</v>
      </c>
      <c r="L12355" s="2" t="s">
        <v>895</v>
      </c>
      <c r="M12355" s="2" t="s">
        <v>882</v>
      </c>
      <c r="N12355">
        <v>20</v>
      </c>
      <c r="O12355">
        <v>400000</v>
      </c>
      <c r="P12355">
        <v>8000000</v>
      </c>
      <c r="Q12355" t="s">
        <v>872</v>
      </c>
      <c r="R12355" s="3">
        <v>0.37</v>
      </c>
      <c r="S12355">
        <v>5040000</v>
      </c>
      <c r="T12355">
        <v>2960000</v>
      </c>
    </row>
    <row r="12356" spans="1:20" x14ac:dyDescent="0.25">
      <c r="A12356" t="s">
        <v>355</v>
      </c>
      <c r="B12356">
        <v>2281005</v>
      </c>
      <c r="C12356" s="4" t="s">
        <v>14087</v>
      </c>
      <c r="D12356" s="4" t="s">
        <v>11389</v>
      </c>
      <c r="E12356" s="8" t="s">
        <v>11389</v>
      </c>
      <c r="F12356" t="s">
        <v>523</v>
      </c>
      <c r="G12356" t="s">
        <v>523</v>
      </c>
      <c r="H12356" t="s">
        <v>428</v>
      </c>
      <c r="I12356" t="s">
        <v>1388</v>
      </c>
      <c r="J12356" s="1" t="s">
        <v>896</v>
      </c>
      <c r="L12356" s="2" t="s">
        <v>897</v>
      </c>
      <c r="M12356" s="2" t="s">
        <v>882</v>
      </c>
      <c r="N12356">
        <v>20</v>
      </c>
      <c r="O12356">
        <v>360000</v>
      </c>
      <c r="P12356">
        <v>7200000</v>
      </c>
      <c r="Q12356" t="s">
        <v>872</v>
      </c>
      <c r="R12356" s="3">
        <v>0.37</v>
      </c>
      <c r="S12356">
        <v>4536000</v>
      </c>
      <c r="T12356">
        <v>2664000</v>
      </c>
    </row>
    <row r="12357" spans="1:20" x14ac:dyDescent="0.25">
      <c r="A12357" t="s">
        <v>355</v>
      </c>
      <c r="B12357">
        <v>2281005</v>
      </c>
      <c r="C12357" s="4" t="s">
        <v>14087</v>
      </c>
      <c r="D12357" s="4" t="s">
        <v>11390</v>
      </c>
      <c r="E12357" s="8" t="s">
        <v>11390</v>
      </c>
      <c r="F12357" t="s">
        <v>523</v>
      </c>
      <c r="G12357" t="s">
        <v>523</v>
      </c>
      <c r="H12357" t="s">
        <v>428</v>
      </c>
      <c r="I12357" t="s">
        <v>1388</v>
      </c>
      <c r="J12357" s="1" t="s">
        <v>898</v>
      </c>
      <c r="L12357" s="2" t="s">
        <v>899</v>
      </c>
      <c r="M12357" s="2" t="s">
        <v>882</v>
      </c>
      <c r="N12357">
        <v>0</v>
      </c>
      <c r="O12357">
        <v>250000</v>
      </c>
      <c r="P12357">
        <v>0</v>
      </c>
      <c r="Q12357" t="s">
        <v>872</v>
      </c>
      <c r="R12357" s="3">
        <v>0.37</v>
      </c>
      <c r="S12357">
        <v>0</v>
      </c>
      <c r="T12357">
        <v>0</v>
      </c>
    </row>
    <row r="12358" spans="1:20" x14ac:dyDescent="0.25">
      <c r="A12358" t="s">
        <v>355</v>
      </c>
      <c r="B12358">
        <v>2281005</v>
      </c>
      <c r="C12358" s="4" t="s">
        <v>14087</v>
      </c>
      <c r="D12358" s="4" t="s">
        <v>11391</v>
      </c>
      <c r="E12358" s="8" t="s">
        <v>11391</v>
      </c>
      <c r="F12358" t="s">
        <v>523</v>
      </c>
      <c r="G12358" t="s">
        <v>523</v>
      </c>
      <c r="H12358" t="s">
        <v>428</v>
      </c>
      <c r="I12358" t="s">
        <v>1388</v>
      </c>
      <c r="J12358" s="1" t="s">
        <v>900</v>
      </c>
      <c r="L12358" s="2" t="s">
        <v>901</v>
      </c>
      <c r="M12358" s="2" t="s">
        <v>882</v>
      </c>
      <c r="N12358">
        <v>0</v>
      </c>
      <c r="O12358">
        <v>360000</v>
      </c>
      <c r="P12358">
        <v>0</v>
      </c>
      <c r="Q12358" t="s">
        <v>872</v>
      </c>
      <c r="R12358" s="3">
        <v>0.37</v>
      </c>
      <c r="S12358">
        <v>0</v>
      </c>
      <c r="T12358">
        <v>0</v>
      </c>
    </row>
    <row r="12359" spans="1:20" x14ac:dyDescent="0.25">
      <c r="A12359" t="s">
        <v>355</v>
      </c>
      <c r="B12359">
        <v>2281005</v>
      </c>
      <c r="C12359" s="4" t="s">
        <v>14087</v>
      </c>
      <c r="D12359" s="4" t="s">
        <v>11392</v>
      </c>
      <c r="E12359" s="8" t="s">
        <v>11392</v>
      </c>
      <c r="F12359" t="s">
        <v>523</v>
      </c>
      <c r="G12359" t="s">
        <v>523</v>
      </c>
      <c r="H12359" t="s">
        <v>428</v>
      </c>
      <c r="I12359" t="s">
        <v>1388</v>
      </c>
      <c r="J12359" s="1" t="s">
        <v>902</v>
      </c>
      <c r="L12359" s="2" t="s">
        <v>903</v>
      </c>
      <c r="M12359" s="2" t="s">
        <v>887</v>
      </c>
      <c r="N12359">
        <v>20</v>
      </c>
      <c r="O12359">
        <v>300000</v>
      </c>
      <c r="P12359">
        <v>6000000</v>
      </c>
      <c r="Q12359" t="s">
        <v>873</v>
      </c>
      <c r="R12359" s="3">
        <v>0.25</v>
      </c>
      <c r="S12359">
        <v>4500000</v>
      </c>
      <c r="T12359">
        <v>1500000</v>
      </c>
    </row>
    <row r="12360" spans="1:20" x14ac:dyDescent="0.25">
      <c r="A12360" t="s">
        <v>355</v>
      </c>
      <c r="B12360">
        <v>2281005</v>
      </c>
      <c r="C12360" s="4" t="s">
        <v>14087</v>
      </c>
      <c r="D12360" s="4" t="s">
        <v>11393</v>
      </c>
      <c r="E12360" s="8" t="s">
        <v>11393</v>
      </c>
      <c r="F12360" t="s">
        <v>523</v>
      </c>
      <c r="G12360" t="s">
        <v>523</v>
      </c>
      <c r="H12360" t="s">
        <v>428</v>
      </c>
      <c r="I12360" t="s">
        <v>1388</v>
      </c>
      <c r="J12360" s="1" t="s">
        <v>904</v>
      </c>
      <c r="L12360" s="2" t="s">
        <v>905</v>
      </c>
      <c r="M12360" s="2" t="s">
        <v>887</v>
      </c>
      <c r="N12360">
        <v>15</v>
      </c>
      <c r="O12360">
        <v>690000</v>
      </c>
      <c r="P12360">
        <v>10350000</v>
      </c>
      <c r="Q12360" t="s">
        <v>873</v>
      </c>
      <c r="R12360" s="3">
        <v>0.25</v>
      </c>
      <c r="S12360">
        <v>7762500</v>
      </c>
      <c r="T12360">
        <v>2587500</v>
      </c>
    </row>
    <row r="12361" spans="1:20" x14ac:dyDescent="0.25">
      <c r="A12361" t="s">
        <v>355</v>
      </c>
      <c r="B12361">
        <v>2281005</v>
      </c>
      <c r="C12361" s="4" t="s">
        <v>14087</v>
      </c>
      <c r="D12361" s="4" t="s">
        <v>11394</v>
      </c>
      <c r="E12361" s="8" t="s">
        <v>11394</v>
      </c>
      <c r="F12361" t="s">
        <v>523</v>
      </c>
      <c r="G12361" t="s">
        <v>523</v>
      </c>
      <c r="H12361" t="s">
        <v>428</v>
      </c>
      <c r="I12361" t="s">
        <v>1388</v>
      </c>
      <c r="J12361" s="1" t="s">
        <v>906</v>
      </c>
      <c r="L12361" s="2" t="s">
        <v>907</v>
      </c>
      <c r="M12361" s="2" t="s">
        <v>887</v>
      </c>
      <c r="N12361">
        <v>0</v>
      </c>
      <c r="O12361">
        <v>330000</v>
      </c>
      <c r="P12361">
        <v>0</v>
      </c>
      <c r="Q12361" t="s">
        <v>873</v>
      </c>
      <c r="R12361" s="3">
        <v>0.25</v>
      </c>
      <c r="S12361">
        <v>0</v>
      </c>
      <c r="T12361">
        <v>0</v>
      </c>
    </row>
    <row r="12362" spans="1:20" x14ac:dyDescent="0.25">
      <c r="A12362" t="s">
        <v>355</v>
      </c>
      <c r="B12362">
        <v>2281005</v>
      </c>
      <c r="C12362" s="4" t="s">
        <v>14087</v>
      </c>
      <c r="D12362" s="4" t="s">
        <v>11395</v>
      </c>
      <c r="E12362" s="8" t="s">
        <v>11395</v>
      </c>
      <c r="F12362" t="s">
        <v>523</v>
      </c>
      <c r="G12362" t="s">
        <v>523</v>
      </c>
      <c r="H12362" t="s">
        <v>428</v>
      </c>
      <c r="I12362" t="s">
        <v>1388</v>
      </c>
      <c r="J12362" s="1" t="s">
        <v>908</v>
      </c>
      <c r="L12362" s="2" t="s">
        <v>909</v>
      </c>
      <c r="M12362" s="2" t="s">
        <v>882</v>
      </c>
      <c r="N12362">
        <v>20</v>
      </c>
      <c r="O12362">
        <v>200000</v>
      </c>
      <c r="P12362">
        <v>4000000</v>
      </c>
      <c r="Q12362" t="s">
        <v>872</v>
      </c>
      <c r="R12362" s="3">
        <v>0.37</v>
      </c>
      <c r="S12362">
        <v>2520000</v>
      </c>
      <c r="T12362">
        <v>1480000</v>
      </c>
    </row>
    <row r="12363" spans="1:20" x14ac:dyDescent="0.25">
      <c r="A12363" t="s">
        <v>355</v>
      </c>
      <c r="B12363">
        <v>2281005</v>
      </c>
      <c r="C12363" s="4" t="s">
        <v>14087</v>
      </c>
      <c r="D12363" s="4" t="s">
        <v>11396</v>
      </c>
      <c r="E12363" s="8" t="s">
        <v>11396</v>
      </c>
      <c r="F12363" t="s">
        <v>523</v>
      </c>
      <c r="G12363" t="s">
        <v>523</v>
      </c>
      <c r="H12363" t="s">
        <v>428</v>
      </c>
      <c r="I12363" t="s">
        <v>1388</v>
      </c>
      <c r="J12363" s="1" t="s">
        <v>910</v>
      </c>
      <c r="L12363" s="2" t="s">
        <v>911</v>
      </c>
      <c r="M12363" s="2" t="s">
        <v>887</v>
      </c>
      <c r="N12363">
        <v>20</v>
      </c>
      <c r="O12363">
        <v>400000</v>
      </c>
      <c r="P12363">
        <v>8000000</v>
      </c>
      <c r="Q12363" t="s">
        <v>873</v>
      </c>
      <c r="R12363" s="3">
        <v>0.25</v>
      </c>
      <c r="S12363">
        <v>6000000</v>
      </c>
      <c r="T12363">
        <v>2000000</v>
      </c>
    </row>
    <row r="12364" spans="1:20" x14ac:dyDescent="0.25">
      <c r="A12364" t="s">
        <v>355</v>
      </c>
      <c r="B12364">
        <v>2281005</v>
      </c>
      <c r="C12364" s="4" t="s">
        <v>14087</v>
      </c>
      <c r="D12364" s="4" t="s">
        <v>11397</v>
      </c>
      <c r="E12364" s="8" t="s">
        <v>11397</v>
      </c>
      <c r="F12364" t="s">
        <v>523</v>
      </c>
      <c r="G12364" t="s">
        <v>523</v>
      </c>
      <c r="H12364" t="s">
        <v>428</v>
      </c>
      <c r="I12364" t="s">
        <v>1388</v>
      </c>
      <c r="J12364" s="1" t="s">
        <v>912</v>
      </c>
      <c r="L12364" s="2" t="s">
        <v>913</v>
      </c>
      <c r="M12364" s="2" t="s">
        <v>882</v>
      </c>
      <c r="N12364">
        <v>20</v>
      </c>
      <c r="O12364">
        <v>240000</v>
      </c>
      <c r="P12364">
        <v>4800000</v>
      </c>
      <c r="Q12364" t="s">
        <v>872</v>
      </c>
      <c r="R12364" s="3">
        <v>0.37</v>
      </c>
      <c r="S12364">
        <v>3024000</v>
      </c>
      <c r="T12364">
        <v>1776000</v>
      </c>
    </row>
    <row r="12365" spans="1:20" x14ac:dyDescent="0.25">
      <c r="A12365" t="s">
        <v>355</v>
      </c>
      <c r="B12365">
        <v>2281005</v>
      </c>
      <c r="C12365" s="4" t="s">
        <v>14087</v>
      </c>
      <c r="D12365" s="4" t="s">
        <v>11398</v>
      </c>
      <c r="E12365" s="8" t="s">
        <v>11398</v>
      </c>
      <c r="F12365" t="s">
        <v>523</v>
      </c>
      <c r="G12365" t="s">
        <v>523</v>
      </c>
      <c r="H12365" t="s">
        <v>428</v>
      </c>
      <c r="I12365" t="s">
        <v>1388</v>
      </c>
      <c r="J12365" s="1" t="s">
        <v>914</v>
      </c>
      <c r="L12365" s="2" t="s">
        <v>915</v>
      </c>
      <c r="M12365" s="2" t="s">
        <v>887</v>
      </c>
      <c r="N12365">
        <v>20</v>
      </c>
      <c r="O12365">
        <v>240000</v>
      </c>
      <c r="P12365">
        <v>4800000</v>
      </c>
      <c r="Q12365" t="s">
        <v>873</v>
      </c>
      <c r="R12365" s="3">
        <v>0.25</v>
      </c>
      <c r="S12365">
        <v>3600000</v>
      </c>
      <c r="T12365">
        <v>1200000</v>
      </c>
    </row>
    <row r="12366" spans="1:20" x14ac:dyDescent="0.25">
      <c r="A12366" t="s">
        <v>355</v>
      </c>
      <c r="B12366">
        <v>2281005</v>
      </c>
      <c r="C12366" s="4" t="s">
        <v>14087</v>
      </c>
      <c r="D12366" s="4" t="s">
        <v>11399</v>
      </c>
      <c r="E12366" s="8" t="s">
        <v>11399</v>
      </c>
      <c r="F12366" t="s">
        <v>523</v>
      </c>
      <c r="G12366" t="s">
        <v>523</v>
      </c>
      <c r="H12366" t="s">
        <v>428</v>
      </c>
      <c r="I12366" t="s">
        <v>1388</v>
      </c>
      <c r="J12366" s="1" t="s">
        <v>916</v>
      </c>
      <c r="L12366" s="2" t="s">
        <v>917</v>
      </c>
      <c r="M12366" s="2" t="s">
        <v>887</v>
      </c>
      <c r="N12366">
        <v>0</v>
      </c>
      <c r="O12366">
        <v>150000</v>
      </c>
      <c r="P12366">
        <v>0</v>
      </c>
      <c r="Q12366" t="s">
        <v>873</v>
      </c>
      <c r="R12366" s="3">
        <v>0.25</v>
      </c>
      <c r="S12366">
        <v>0</v>
      </c>
      <c r="T12366">
        <v>0</v>
      </c>
    </row>
    <row r="12367" spans="1:20" x14ac:dyDescent="0.25">
      <c r="A12367" t="s">
        <v>355</v>
      </c>
      <c r="B12367">
        <v>2281005</v>
      </c>
      <c r="C12367" s="4" t="s">
        <v>14087</v>
      </c>
      <c r="D12367" s="4" t="s">
        <v>11400</v>
      </c>
      <c r="E12367" s="8" t="s">
        <v>11400</v>
      </c>
      <c r="F12367" t="s">
        <v>523</v>
      </c>
      <c r="G12367" t="s">
        <v>523</v>
      </c>
      <c r="H12367" t="s">
        <v>428</v>
      </c>
      <c r="I12367" t="s">
        <v>1388</v>
      </c>
      <c r="J12367" s="1" t="s">
        <v>918</v>
      </c>
      <c r="L12367" s="2" t="s">
        <v>919</v>
      </c>
      <c r="M12367" s="2" t="s">
        <v>887</v>
      </c>
      <c r="N12367">
        <v>25</v>
      </c>
      <c r="O12367">
        <v>470000</v>
      </c>
      <c r="P12367">
        <v>11750000</v>
      </c>
      <c r="Q12367" t="s">
        <v>873</v>
      </c>
      <c r="R12367" s="3">
        <v>0.25</v>
      </c>
      <c r="S12367">
        <v>8812500</v>
      </c>
      <c r="T12367">
        <v>2937500</v>
      </c>
    </row>
    <row r="12368" spans="1:20" x14ac:dyDescent="0.25">
      <c r="A12368" t="s">
        <v>355</v>
      </c>
      <c r="B12368">
        <v>2281005</v>
      </c>
      <c r="C12368" s="4" t="s">
        <v>14087</v>
      </c>
      <c r="D12368" s="4" t="s">
        <v>11401</v>
      </c>
      <c r="E12368" s="8" t="s">
        <v>11401</v>
      </c>
      <c r="F12368" t="s">
        <v>523</v>
      </c>
      <c r="G12368" t="s">
        <v>523</v>
      </c>
      <c r="H12368" t="s">
        <v>428</v>
      </c>
      <c r="I12368" t="s">
        <v>1388</v>
      </c>
      <c r="J12368" s="1" t="s">
        <v>920</v>
      </c>
      <c r="L12368" s="2" t="s">
        <v>921</v>
      </c>
      <c r="M12368" s="2" t="s">
        <v>882</v>
      </c>
      <c r="N12368">
        <v>0</v>
      </c>
      <c r="O12368">
        <v>170000</v>
      </c>
      <c r="P12368">
        <v>0</v>
      </c>
      <c r="Q12368" t="s">
        <v>872</v>
      </c>
      <c r="R12368" s="3">
        <v>0.37</v>
      </c>
      <c r="S12368">
        <v>0</v>
      </c>
      <c r="T12368">
        <v>0</v>
      </c>
    </row>
    <row r="12369" spans="1:20" x14ac:dyDescent="0.25">
      <c r="A12369" t="s">
        <v>355</v>
      </c>
      <c r="B12369">
        <v>2281005</v>
      </c>
      <c r="C12369" s="4" t="s">
        <v>14087</v>
      </c>
      <c r="D12369" s="4" t="s">
        <v>11402</v>
      </c>
      <c r="E12369" s="8" t="s">
        <v>11402</v>
      </c>
      <c r="F12369" t="s">
        <v>523</v>
      </c>
      <c r="G12369" t="s">
        <v>523</v>
      </c>
      <c r="H12369" t="s">
        <v>428</v>
      </c>
      <c r="I12369" t="s">
        <v>1388</v>
      </c>
      <c r="J12369" s="1" t="s">
        <v>922</v>
      </c>
      <c r="L12369" s="2" t="s">
        <v>923</v>
      </c>
      <c r="M12369" s="2" t="s">
        <v>887</v>
      </c>
      <c r="N12369">
        <v>0</v>
      </c>
      <c r="O12369">
        <v>130000</v>
      </c>
      <c r="P12369">
        <v>0</v>
      </c>
      <c r="Q12369" t="s">
        <v>873</v>
      </c>
      <c r="R12369" s="3">
        <v>0.25</v>
      </c>
      <c r="S12369">
        <v>0</v>
      </c>
      <c r="T12369">
        <v>0</v>
      </c>
    </row>
    <row r="12370" spans="1:20" x14ac:dyDescent="0.25">
      <c r="A12370" t="s">
        <v>355</v>
      </c>
      <c r="B12370">
        <v>2281005</v>
      </c>
      <c r="C12370" s="4" t="s">
        <v>14087</v>
      </c>
      <c r="D12370" s="4" t="s">
        <v>11403</v>
      </c>
      <c r="E12370" s="8" t="s">
        <v>11403</v>
      </c>
      <c r="F12370" t="s">
        <v>523</v>
      </c>
      <c r="G12370" t="s">
        <v>523</v>
      </c>
      <c r="H12370" t="s">
        <v>428</v>
      </c>
      <c r="I12370" t="s">
        <v>1388</v>
      </c>
      <c r="J12370" s="1" t="s">
        <v>924</v>
      </c>
      <c r="L12370" s="2" t="s">
        <v>925</v>
      </c>
      <c r="M12370" s="2" t="s">
        <v>887</v>
      </c>
      <c r="N12370">
        <v>0</v>
      </c>
      <c r="O12370">
        <v>130000</v>
      </c>
      <c r="P12370">
        <v>0</v>
      </c>
      <c r="Q12370" t="s">
        <v>873</v>
      </c>
      <c r="R12370" s="3">
        <v>0.25</v>
      </c>
      <c r="S12370">
        <v>0</v>
      </c>
      <c r="T12370">
        <v>0</v>
      </c>
    </row>
    <row r="12371" spans="1:20" x14ac:dyDescent="0.25">
      <c r="A12371" t="s">
        <v>355</v>
      </c>
      <c r="B12371">
        <v>2281005</v>
      </c>
      <c r="C12371" s="4" t="s">
        <v>14087</v>
      </c>
      <c r="D12371" s="4" t="s">
        <v>11404</v>
      </c>
      <c r="E12371" s="8" t="s">
        <v>11404</v>
      </c>
      <c r="F12371" t="s">
        <v>523</v>
      </c>
      <c r="G12371" t="s">
        <v>523</v>
      </c>
      <c r="H12371" t="s">
        <v>428</v>
      </c>
      <c r="I12371" t="s">
        <v>1388</v>
      </c>
      <c r="J12371" s="1" t="s">
        <v>926</v>
      </c>
      <c r="L12371" s="2" t="s">
        <v>927</v>
      </c>
      <c r="M12371" s="2" t="s">
        <v>887</v>
      </c>
      <c r="N12371">
        <v>0</v>
      </c>
      <c r="O12371">
        <v>260000</v>
      </c>
      <c r="P12371">
        <v>0</v>
      </c>
      <c r="Q12371" t="s">
        <v>873</v>
      </c>
      <c r="R12371" s="3">
        <v>0.25</v>
      </c>
      <c r="S12371">
        <v>0</v>
      </c>
      <c r="T12371">
        <v>0</v>
      </c>
    </row>
    <row r="12372" spans="1:20" x14ac:dyDescent="0.25">
      <c r="A12372" t="s">
        <v>355</v>
      </c>
      <c r="B12372">
        <v>2281005</v>
      </c>
      <c r="C12372" s="4" t="s">
        <v>14087</v>
      </c>
      <c r="D12372" s="4" t="s">
        <v>11405</v>
      </c>
      <c r="E12372" s="8" t="s">
        <v>11405</v>
      </c>
      <c r="F12372" t="s">
        <v>523</v>
      </c>
      <c r="G12372" t="s">
        <v>523</v>
      </c>
      <c r="H12372" t="s">
        <v>428</v>
      </c>
      <c r="I12372" t="s">
        <v>1388</v>
      </c>
      <c r="J12372" s="1" t="s">
        <v>928</v>
      </c>
      <c r="L12372" s="2" t="s">
        <v>929</v>
      </c>
      <c r="M12372" s="2" t="s">
        <v>887</v>
      </c>
      <c r="N12372">
        <v>0</v>
      </c>
      <c r="O12372">
        <v>210000</v>
      </c>
      <c r="P12372">
        <v>0</v>
      </c>
      <c r="Q12372" t="s">
        <v>873</v>
      </c>
      <c r="R12372" s="3">
        <v>0.25</v>
      </c>
      <c r="S12372">
        <v>0</v>
      </c>
      <c r="T12372">
        <v>0</v>
      </c>
    </row>
    <row r="12373" spans="1:20" x14ac:dyDescent="0.25">
      <c r="A12373" t="s">
        <v>355</v>
      </c>
      <c r="B12373">
        <v>2281005</v>
      </c>
      <c r="C12373" s="4" t="s">
        <v>14087</v>
      </c>
      <c r="D12373" s="4" t="s">
        <v>11406</v>
      </c>
      <c r="E12373" s="8" t="s">
        <v>11406</v>
      </c>
      <c r="F12373" t="s">
        <v>523</v>
      </c>
      <c r="G12373" t="s">
        <v>523</v>
      </c>
      <c r="H12373" t="s">
        <v>428</v>
      </c>
      <c r="I12373" t="s">
        <v>1388</v>
      </c>
      <c r="J12373" s="1" t="s">
        <v>930</v>
      </c>
      <c r="L12373" s="2" t="s">
        <v>931</v>
      </c>
      <c r="M12373" s="2" t="s">
        <v>882</v>
      </c>
      <c r="N12373">
        <v>0</v>
      </c>
      <c r="O12373">
        <v>270000</v>
      </c>
      <c r="P12373">
        <v>0</v>
      </c>
      <c r="Q12373" t="s">
        <v>872</v>
      </c>
      <c r="R12373" s="3">
        <v>0.37</v>
      </c>
      <c r="S12373">
        <v>0</v>
      </c>
      <c r="T12373">
        <v>0</v>
      </c>
    </row>
    <row r="12374" spans="1:20" x14ac:dyDescent="0.25">
      <c r="A12374" t="s">
        <v>355</v>
      </c>
      <c r="B12374">
        <v>2281005</v>
      </c>
      <c r="C12374" s="4" t="s">
        <v>14087</v>
      </c>
      <c r="D12374" s="4" t="s">
        <v>11407</v>
      </c>
      <c r="E12374" s="8" t="s">
        <v>11407</v>
      </c>
      <c r="F12374" t="s">
        <v>523</v>
      </c>
      <c r="G12374" t="s">
        <v>523</v>
      </c>
      <c r="H12374" t="s">
        <v>428</v>
      </c>
      <c r="I12374" t="s">
        <v>1388</v>
      </c>
      <c r="J12374" s="1" t="s">
        <v>932</v>
      </c>
      <c r="L12374" s="2" t="s">
        <v>933</v>
      </c>
      <c r="M12374" s="2" t="s">
        <v>882</v>
      </c>
      <c r="N12374">
        <v>0</v>
      </c>
      <c r="O12374">
        <v>270000</v>
      </c>
      <c r="P12374">
        <v>0</v>
      </c>
      <c r="Q12374" t="s">
        <v>872</v>
      </c>
      <c r="R12374" s="3">
        <v>0.37</v>
      </c>
      <c r="S12374">
        <v>0</v>
      </c>
      <c r="T12374">
        <v>0</v>
      </c>
    </row>
    <row r="12375" spans="1:20" x14ac:dyDescent="0.25">
      <c r="A12375" t="s">
        <v>355</v>
      </c>
      <c r="B12375">
        <v>2281005</v>
      </c>
      <c r="C12375" s="4" t="s">
        <v>14087</v>
      </c>
      <c r="D12375" s="4" t="s">
        <v>11408</v>
      </c>
      <c r="E12375" s="8" t="s">
        <v>11408</v>
      </c>
      <c r="F12375" t="s">
        <v>523</v>
      </c>
      <c r="G12375" t="s">
        <v>523</v>
      </c>
      <c r="H12375" t="s">
        <v>428</v>
      </c>
      <c r="I12375" t="s">
        <v>1388</v>
      </c>
      <c r="J12375" s="1" t="s">
        <v>934</v>
      </c>
      <c r="L12375" s="2" t="s">
        <v>935</v>
      </c>
      <c r="M12375" s="2" t="s">
        <v>882</v>
      </c>
      <c r="N12375">
        <v>0</v>
      </c>
      <c r="O12375">
        <v>130000</v>
      </c>
      <c r="P12375">
        <v>0</v>
      </c>
      <c r="Q12375" t="s">
        <v>872</v>
      </c>
      <c r="R12375" s="3">
        <v>0.37</v>
      </c>
      <c r="S12375">
        <v>0</v>
      </c>
      <c r="T12375">
        <v>0</v>
      </c>
    </row>
    <row r="12376" spans="1:20" x14ac:dyDescent="0.25">
      <c r="A12376" t="s">
        <v>355</v>
      </c>
      <c r="B12376">
        <v>2281005</v>
      </c>
      <c r="C12376" s="4" t="s">
        <v>14087</v>
      </c>
      <c r="D12376" s="4" t="s">
        <v>11409</v>
      </c>
      <c r="E12376" s="8" t="s">
        <v>11409</v>
      </c>
      <c r="F12376" t="s">
        <v>523</v>
      </c>
      <c r="G12376" t="s">
        <v>523</v>
      </c>
      <c r="H12376" t="s">
        <v>428</v>
      </c>
      <c r="I12376" t="s">
        <v>1388</v>
      </c>
      <c r="J12376" s="1" t="s">
        <v>936</v>
      </c>
      <c r="L12376" s="2" t="s">
        <v>937</v>
      </c>
      <c r="M12376" s="2" t="s">
        <v>887</v>
      </c>
      <c r="N12376">
        <v>0</v>
      </c>
      <c r="O12376">
        <v>165000</v>
      </c>
      <c r="P12376">
        <v>0</v>
      </c>
      <c r="Q12376" t="s">
        <v>873</v>
      </c>
      <c r="R12376" s="3">
        <v>0.25</v>
      </c>
      <c r="S12376">
        <v>0</v>
      </c>
      <c r="T12376">
        <v>0</v>
      </c>
    </row>
    <row r="12377" spans="1:20" x14ac:dyDescent="0.25">
      <c r="A12377" t="s">
        <v>355</v>
      </c>
      <c r="B12377">
        <v>2281005</v>
      </c>
      <c r="C12377" s="4" t="s">
        <v>14087</v>
      </c>
      <c r="D12377" s="4" t="s">
        <v>11410</v>
      </c>
      <c r="E12377" s="8" t="s">
        <v>11410</v>
      </c>
      <c r="F12377" t="s">
        <v>523</v>
      </c>
      <c r="G12377" t="s">
        <v>523</v>
      </c>
      <c r="H12377" t="s">
        <v>428</v>
      </c>
      <c r="I12377" t="s">
        <v>1388</v>
      </c>
      <c r="J12377" s="1" t="s">
        <v>938</v>
      </c>
      <c r="L12377" s="2" t="s">
        <v>939</v>
      </c>
      <c r="M12377" s="2" t="s">
        <v>940</v>
      </c>
      <c r="N12377">
        <v>0</v>
      </c>
      <c r="O12377">
        <v>32000</v>
      </c>
      <c r="P12377">
        <v>0</v>
      </c>
      <c r="Q12377" t="s">
        <v>874</v>
      </c>
      <c r="R12377" s="3">
        <v>0</v>
      </c>
      <c r="S12377">
        <v>0</v>
      </c>
      <c r="T12377">
        <v>0</v>
      </c>
    </row>
    <row r="12378" spans="1:20" x14ac:dyDescent="0.25">
      <c r="A12378" t="s">
        <v>355</v>
      </c>
      <c r="B12378">
        <v>2281005</v>
      </c>
      <c r="C12378" s="4" t="s">
        <v>14087</v>
      </c>
      <c r="D12378" s="4" t="s">
        <v>11411</v>
      </c>
      <c r="E12378" s="8" t="s">
        <v>11411</v>
      </c>
      <c r="F12378" t="s">
        <v>523</v>
      </c>
      <c r="G12378" t="s">
        <v>523</v>
      </c>
      <c r="H12378" t="s">
        <v>428</v>
      </c>
      <c r="I12378" t="s">
        <v>1388</v>
      </c>
      <c r="J12378" s="1" t="s">
        <v>941</v>
      </c>
      <c r="L12378" s="2" t="s">
        <v>942</v>
      </c>
      <c r="M12378" s="2" t="s">
        <v>940</v>
      </c>
      <c r="N12378">
        <v>0</v>
      </c>
      <c r="O12378">
        <v>34000</v>
      </c>
      <c r="P12378">
        <v>0</v>
      </c>
      <c r="Q12378" t="s">
        <v>874</v>
      </c>
      <c r="R12378" s="3">
        <v>0</v>
      </c>
      <c r="S12378">
        <v>0</v>
      </c>
      <c r="T12378">
        <v>0</v>
      </c>
    </row>
    <row r="12379" spans="1:20" x14ac:dyDescent="0.25">
      <c r="A12379" t="s">
        <v>355</v>
      </c>
      <c r="B12379">
        <v>2281005</v>
      </c>
      <c r="C12379" s="4" t="s">
        <v>14087</v>
      </c>
      <c r="D12379" s="4" t="s">
        <v>11412</v>
      </c>
      <c r="E12379" s="8" t="s">
        <v>11412</v>
      </c>
      <c r="F12379" t="s">
        <v>523</v>
      </c>
      <c r="G12379" t="s">
        <v>523</v>
      </c>
      <c r="H12379" t="s">
        <v>428</v>
      </c>
      <c r="I12379" t="s">
        <v>1388</v>
      </c>
      <c r="J12379" s="1" t="s">
        <v>943</v>
      </c>
      <c r="L12379" s="2" t="s">
        <v>944</v>
      </c>
      <c r="M12379" s="2" t="s">
        <v>940</v>
      </c>
      <c r="N12379">
        <v>0</v>
      </c>
      <c r="O12379">
        <v>31000</v>
      </c>
      <c r="P12379">
        <v>0</v>
      </c>
      <c r="Q12379" t="s">
        <v>874</v>
      </c>
      <c r="R12379" s="3">
        <v>0</v>
      </c>
      <c r="S12379">
        <v>0</v>
      </c>
      <c r="T12379">
        <v>0</v>
      </c>
    </row>
    <row r="12380" spans="1:20" x14ac:dyDescent="0.25">
      <c r="A12380" s="7" t="s">
        <v>13762</v>
      </c>
      <c r="B12380">
        <v>2281006</v>
      </c>
      <c r="C12380" s="5" t="s">
        <v>14087</v>
      </c>
      <c r="D12380" s="5" t="s">
        <v>10142</v>
      </c>
      <c r="E12380" s="8" t="s">
        <v>10142</v>
      </c>
      <c r="F12380" t="s">
        <v>523</v>
      </c>
      <c r="G12380" t="s">
        <v>523</v>
      </c>
      <c r="H12380" t="s">
        <v>411</v>
      </c>
      <c r="I12380" s="2" t="s">
        <v>1389</v>
      </c>
      <c r="J12380" s="1" t="s">
        <v>880</v>
      </c>
      <c r="L12380" s="2" t="s">
        <v>881</v>
      </c>
      <c r="M12380" s="2" t="s">
        <v>882</v>
      </c>
      <c r="N12380">
        <v>0</v>
      </c>
      <c r="O12380">
        <v>700000</v>
      </c>
      <c r="P12380" s="2">
        <v>0</v>
      </c>
      <c r="Q12380" s="6" t="s">
        <v>872</v>
      </c>
      <c r="R12380" s="3">
        <v>0.37</v>
      </c>
      <c r="S12380" s="2">
        <v>0</v>
      </c>
      <c r="T12380" s="2">
        <v>0</v>
      </c>
    </row>
    <row r="12381" spans="1:20" x14ac:dyDescent="0.25">
      <c r="A12381" s="7" t="s">
        <v>13762</v>
      </c>
      <c r="B12381">
        <v>2281006</v>
      </c>
      <c r="C12381" s="5" t="s">
        <v>14087</v>
      </c>
      <c r="D12381" s="5" t="s">
        <v>10143</v>
      </c>
      <c r="E12381" s="8" t="s">
        <v>10143</v>
      </c>
      <c r="F12381" t="s">
        <v>523</v>
      </c>
      <c r="G12381" t="s">
        <v>523</v>
      </c>
      <c r="H12381" t="s">
        <v>411</v>
      </c>
      <c r="I12381" s="2" t="s">
        <v>1389</v>
      </c>
      <c r="J12381" s="1" t="s">
        <v>883</v>
      </c>
      <c r="L12381" s="2" t="s">
        <v>884</v>
      </c>
      <c r="M12381" s="2" t="s">
        <v>882</v>
      </c>
      <c r="N12381">
        <v>0</v>
      </c>
      <c r="O12381">
        <v>420000</v>
      </c>
      <c r="P12381" s="2">
        <v>0</v>
      </c>
      <c r="Q12381" s="6" t="s">
        <v>872</v>
      </c>
      <c r="R12381" s="3">
        <v>0.37</v>
      </c>
      <c r="S12381" s="2">
        <v>0</v>
      </c>
      <c r="T12381" s="2">
        <v>0</v>
      </c>
    </row>
    <row r="12382" spans="1:20" x14ac:dyDescent="0.25">
      <c r="A12382" s="7" t="s">
        <v>13762</v>
      </c>
      <c r="B12382">
        <v>2281006</v>
      </c>
      <c r="C12382" s="5" t="s">
        <v>14087</v>
      </c>
      <c r="D12382" s="5" t="s">
        <v>10144</v>
      </c>
      <c r="E12382" s="8" t="s">
        <v>10144</v>
      </c>
      <c r="F12382" t="s">
        <v>523</v>
      </c>
      <c r="G12382" t="s">
        <v>523</v>
      </c>
      <c r="H12382" t="s">
        <v>411</v>
      </c>
      <c r="I12382" s="2" t="s">
        <v>1389</v>
      </c>
      <c r="J12382" s="1" t="s">
        <v>885</v>
      </c>
      <c r="L12382" s="2" t="s">
        <v>886</v>
      </c>
      <c r="M12382" s="2" t="s">
        <v>887</v>
      </c>
      <c r="N12382">
        <v>10</v>
      </c>
      <c r="O12382">
        <v>250000</v>
      </c>
      <c r="P12382" s="2">
        <v>2500000</v>
      </c>
      <c r="Q12382" s="6" t="s">
        <v>873</v>
      </c>
      <c r="R12382" s="3">
        <v>0.25</v>
      </c>
      <c r="S12382" s="2">
        <v>1875000</v>
      </c>
      <c r="T12382" s="2">
        <v>625000</v>
      </c>
    </row>
    <row r="12383" spans="1:20" x14ac:dyDescent="0.25">
      <c r="A12383" s="7" t="s">
        <v>13762</v>
      </c>
      <c r="B12383">
        <v>2281006</v>
      </c>
      <c r="C12383" s="5" t="s">
        <v>14087</v>
      </c>
      <c r="D12383" s="5" t="s">
        <v>10145</v>
      </c>
      <c r="E12383" s="8" t="s">
        <v>10145</v>
      </c>
      <c r="F12383" t="s">
        <v>523</v>
      </c>
      <c r="G12383" t="s">
        <v>523</v>
      </c>
      <c r="H12383" t="s">
        <v>411</v>
      </c>
      <c r="I12383" s="2" t="s">
        <v>1389</v>
      </c>
      <c r="J12383" s="1" t="s">
        <v>888</v>
      </c>
      <c r="L12383" s="2" t="s">
        <v>889</v>
      </c>
      <c r="M12383" s="2" t="s">
        <v>887</v>
      </c>
      <c r="N12383">
        <v>0</v>
      </c>
      <c r="O12383">
        <v>275000</v>
      </c>
      <c r="P12383" s="2">
        <v>0</v>
      </c>
      <c r="Q12383" s="6" t="s">
        <v>873</v>
      </c>
      <c r="R12383" s="3">
        <v>0.25</v>
      </c>
      <c r="S12383" s="2">
        <v>0</v>
      </c>
      <c r="T12383" s="2">
        <v>0</v>
      </c>
    </row>
    <row r="12384" spans="1:20" x14ac:dyDescent="0.25">
      <c r="A12384" s="7" t="s">
        <v>13762</v>
      </c>
      <c r="B12384">
        <v>2281006</v>
      </c>
      <c r="C12384" s="5" t="s">
        <v>14087</v>
      </c>
      <c r="D12384" s="5" t="s">
        <v>10146</v>
      </c>
      <c r="E12384" s="8" t="s">
        <v>10146</v>
      </c>
      <c r="F12384" t="s">
        <v>523</v>
      </c>
      <c r="G12384" t="s">
        <v>523</v>
      </c>
      <c r="H12384" t="s">
        <v>411</v>
      </c>
      <c r="I12384" s="2" t="s">
        <v>1389</v>
      </c>
      <c r="J12384" s="1" t="s">
        <v>890</v>
      </c>
      <c r="L12384" s="2" t="s">
        <v>891</v>
      </c>
      <c r="M12384" s="2" t="s">
        <v>882</v>
      </c>
      <c r="N12384">
        <v>11</v>
      </c>
      <c r="O12384">
        <v>150000</v>
      </c>
      <c r="P12384" s="2">
        <v>1650000</v>
      </c>
      <c r="Q12384" s="6" t="s">
        <v>872</v>
      </c>
      <c r="R12384" s="3">
        <v>0.37</v>
      </c>
      <c r="S12384" s="2">
        <v>1039500</v>
      </c>
      <c r="T12384" s="2">
        <v>610500</v>
      </c>
    </row>
    <row r="12385" spans="1:20" x14ac:dyDescent="0.25">
      <c r="A12385" s="7" t="s">
        <v>13762</v>
      </c>
      <c r="B12385">
        <v>2281006</v>
      </c>
      <c r="C12385" s="5" t="s">
        <v>14087</v>
      </c>
      <c r="D12385" s="5" t="s">
        <v>10147</v>
      </c>
      <c r="E12385" s="8" t="s">
        <v>10147</v>
      </c>
      <c r="F12385" t="s">
        <v>523</v>
      </c>
      <c r="G12385" t="s">
        <v>523</v>
      </c>
      <c r="H12385" t="s">
        <v>411</v>
      </c>
      <c r="I12385" s="2" t="s">
        <v>1389</v>
      </c>
      <c r="J12385" s="1" t="s">
        <v>892</v>
      </c>
      <c r="L12385" s="2" t="s">
        <v>893</v>
      </c>
      <c r="M12385" s="2" t="s">
        <v>882</v>
      </c>
      <c r="N12385">
        <v>0</v>
      </c>
      <c r="O12385">
        <v>300000</v>
      </c>
      <c r="P12385" s="2">
        <v>0</v>
      </c>
      <c r="Q12385" s="6" t="s">
        <v>872</v>
      </c>
      <c r="R12385" s="3">
        <v>0.37</v>
      </c>
      <c r="S12385" s="2">
        <v>0</v>
      </c>
      <c r="T12385" s="2">
        <v>0</v>
      </c>
    </row>
    <row r="12386" spans="1:20" x14ac:dyDescent="0.25">
      <c r="A12386" s="7" t="s">
        <v>13762</v>
      </c>
      <c r="B12386">
        <v>2281006</v>
      </c>
      <c r="C12386" s="5" t="s">
        <v>14087</v>
      </c>
      <c r="D12386" s="5" t="s">
        <v>10148</v>
      </c>
      <c r="E12386" s="8" t="s">
        <v>10148</v>
      </c>
      <c r="F12386" t="s">
        <v>523</v>
      </c>
      <c r="G12386" t="s">
        <v>523</v>
      </c>
      <c r="H12386" t="s">
        <v>411</v>
      </c>
      <c r="I12386" s="2" t="s">
        <v>1389</v>
      </c>
      <c r="J12386" s="1" t="s">
        <v>894</v>
      </c>
      <c r="L12386" s="2" t="s">
        <v>895</v>
      </c>
      <c r="M12386" s="2" t="s">
        <v>882</v>
      </c>
      <c r="N12386">
        <v>12</v>
      </c>
      <c r="O12386">
        <v>400000</v>
      </c>
      <c r="P12386" s="2">
        <v>4800000</v>
      </c>
      <c r="Q12386" s="6" t="s">
        <v>872</v>
      </c>
      <c r="R12386" s="3">
        <v>0.37</v>
      </c>
      <c r="S12386" s="2">
        <v>3024000</v>
      </c>
      <c r="T12386" s="2">
        <v>1776000</v>
      </c>
    </row>
    <row r="12387" spans="1:20" x14ac:dyDescent="0.25">
      <c r="A12387" s="7" t="s">
        <v>13762</v>
      </c>
      <c r="B12387">
        <v>2281006</v>
      </c>
      <c r="C12387" s="5" t="s">
        <v>14087</v>
      </c>
      <c r="D12387" s="5" t="s">
        <v>10149</v>
      </c>
      <c r="E12387" s="8" t="s">
        <v>10149</v>
      </c>
      <c r="F12387" t="s">
        <v>523</v>
      </c>
      <c r="G12387" t="s">
        <v>523</v>
      </c>
      <c r="H12387" t="s">
        <v>411</v>
      </c>
      <c r="I12387" s="2" t="s">
        <v>1389</v>
      </c>
      <c r="J12387" s="1" t="s">
        <v>896</v>
      </c>
      <c r="L12387" s="2" t="s">
        <v>897</v>
      </c>
      <c r="M12387" s="2" t="s">
        <v>882</v>
      </c>
      <c r="N12387">
        <v>15</v>
      </c>
      <c r="O12387">
        <v>360000</v>
      </c>
      <c r="P12387" s="2">
        <v>5400000</v>
      </c>
      <c r="Q12387" s="6" t="s">
        <v>872</v>
      </c>
      <c r="R12387" s="3">
        <v>0.37</v>
      </c>
      <c r="S12387" s="2">
        <v>3402000</v>
      </c>
      <c r="T12387" s="2">
        <v>1998000</v>
      </c>
    </row>
    <row r="12388" spans="1:20" x14ac:dyDescent="0.25">
      <c r="A12388" s="7" t="s">
        <v>13762</v>
      </c>
      <c r="B12388">
        <v>2281006</v>
      </c>
      <c r="C12388" s="5" t="s">
        <v>14087</v>
      </c>
      <c r="D12388" s="5" t="s">
        <v>10150</v>
      </c>
      <c r="E12388" s="8" t="s">
        <v>10150</v>
      </c>
      <c r="F12388" t="s">
        <v>523</v>
      </c>
      <c r="G12388" t="s">
        <v>523</v>
      </c>
      <c r="H12388" t="s">
        <v>411</v>
      </c>
      <c r="I12388" s="2" t="s">
        <v>1389</v>
      </c>
      <c r="J12388" s="1" t="s">
        <v>898</v>
      </c>
      <c r="L12388" s="2" t="s">
        <v>899</v>
      </c>
      <c r="M12388" s="2" t="s">
        <v>882</v>
      </c>
      <c r="N12388">
        <v>0</v>
      </c>
      <c r="O12388">
        <v>250000</v>
      </c>
      <c r="P12388" s="2">
        <v>0</v>
      </c>
      <c r="Q12388" s="6" t="s">
        <v>872</v>
      </c>
      <c r="R12388" s="3">
        <v>0.37</v>
      </c>
      <c r="S12388" s="2">
        <v>0</v>
      </c>
      <c r="T12388" s="2">
        <v>0</v>
      </c>
    </row>
    <row r="12389" spans="1:20" x14ac:dyDescent="0.25">
      <c r="A12389" s="7" t="s">
        <v>13762</v>
      </c>
      <c r="B12389">
        <v>2281006</v>
      </c>
      <c r="C12389" s="5" t="s">
        <v>14087</v>
      </c>
      <c r="D12389" s="5" t="s">
        <v>10151</v>
      </c>
      <c r="E12389" s="8" t="s">
        <v>10151</v>
      </c>
      <c r="F12389" t="s">
        <v>523</v>
      </c>
      <c r="G12389" t="s">
        <v>523</v>
      </c>
      <c r="H12389" t="s">
        <v>411</v>
      </c>
      <c r="I12389" s="2" t="s">
        <v>1389</v>
      </c>
      <c r="J12389" s="1" t="s">
        <v>900</v>
      </c>
      <c r="L12389" s="2" t="s">
        <v>901</v>
      </c>
      <c r="M12389" s="2" t="s">
        <v>882</v>
      </c>
      <c r="N12389">
        <v>0</v>
      </c>
      <c r="O12389">
        <v>360000</v>
      </c>
      <c r="P12389" s="2">
        <v>0</v>
      </c>
      <c r="Q12389" s="6" t="s">
        <v>872</v>
      </c>
      <c r="R12389" s="3">
        <v>0.37</v>
      </c>
      <c r="S12389" s="2">
        <v>0</v>
      </c>
      <c r="T12389" s="2">
        <v>0</v>
      </c>
    </row>
    <row r="12390" spans="1:20" x14ac:dyDescent="0.25">
      <c r="A12390" s="7" t="s">
        <v>13762</v>
      </c>
      <c r="B12390">
        <v>2281006</v>
      </c>
      <c r="C12390" s="5" t="s">
        <v>14087</v>
      </c>
      <c r="D12390" s="5" t="s">
        <v>10152</v>
      </c>
      <c r="E12390" s="8" t="s">
        <v>10152</v>
      </c>
      <c r="F12390" t="s">
        <v>523</v>
      </c>
      <c r="G12390" t="s">
        <v>523</v>
      </c>
      <c r="H12390" t="s">
        <v>411</v>
      </c>
      <c r="I12390" s="2" t="s">
        <v>1389</v>
      </c>
      <c r="J12390" s="1" t="s">
        <v>902</v>
      </c>
      <c r="L12390" s="2" t="s">
        <v>903</v>
      </c>
      <c r="M12390" s="2" t="s">
        <v>887</v>
      </c>
      <c r="N12390">
        <v>28</v>
      </c>
      <c r="O12390">
        <v>300000</v>
      </c>
      <c r="P12390" s="2">
        <v>8400000</v>
      </c>
      <c r="Q12390" s="6" t="s">
        <v>873</v>
      </c>
      <c r="R12390" s="3">
        <v>0.25</v>
      </c>
      <c r="S12390" s="2">
        <v>6300000</v>
      </c>
      <c r="T12390" s="2">
        <v>2100000</v>
      </c>
    </row>
    <row r="12391" spans="1:20" x14ac:dyDescent="0.25">
      <c r="A12391" s="7" t="s">
        <v>13762</v>
      </c>
      <c r="B12391">
        <v>2281006</v>
      </c>
      <c r="C12391" s="5" t="s">
        <v>14087</v>
      </c>
      <c r="D12391" s="5" t="s">
        <v>10153</v>
      </c>
      <c r="E12391" s="8" t="s">
        <v>10153</v>
      </c>
      <c r="F12391" t="s">
        <v>523</v>
      </c>
      <c r="G12391" t="s">
        <v>523</v>
      </c>
      <c r="H12391" t="s">
        <v>411</v>
      </c>
      <c r="I12391" s="2" t="s">
        <v>1389</v>
      </c>
      <c r="J12391" s="1" t="s">
        <v>904</v>
      </c>
      <c r="L12391" s="2" t="s">
        <v>905</v>
      </c>
      <c r="M12391" s="2" t="s">
        <v>887</v>
      </c>
      <c r="N12391">
        <v>12</v>
      </c>
      <c r="O12391">
        <v>690000</v>
      </c>
      <c r="P12391" s="2">
        <v>8280000</v>
      </c>
      <c r="Q12391" s="6" t="s">
        <v>873</v>
      </c>
      <c r="R12391" s="3">
        <v>0.25</v>
      </c>
      <c r="S12391" s="2">
        <v>6210000</v>
      </c>
      <c r="T12391" s="2">
        <v>2070000</v>
      </c>
    </row>
    <row r="12392" spans="1:20" x14ac:dyDescent="0.25">
      <c r="A12392" s="7" t="s">
        <v>13762</v>
      </c>
      <c r="B12392">
        <v>2281006</v>
      </c>
      <c r="C12392" s="5" t="s">
        <v>14087</v>
      </c>
      <c r="D12392" s="5" t="s">
        <v>10154</v>
      </c>
      <c r="E12392" s="8" t="s">
        <v>10154</v>
      </c>
      <c r="F12392" t="s">
        <v>523</v>
      </c>
      <c r="G12392" t="s">
        <v>523</v>
      </c>
      <c r="H12392" t="s">
        <v>411</v>
      </c>
      <c r="I12392" s="2" t="s">
        <v>1389</v>
      </c>
      <c r="J12392" s="1" t="s">
        <v>906</v>
      </c>
      <c r="L12392" s="2" t="s">
        <v>907</v>
      </c>
      <c r="M12392" s="2" t="s">
        <v>887</v>
      </c>
      <c r="N12392">
        <v>0</v>
      </c>
      <c r="O12392">
        <v>330000</v>
      </c>
      <c r="P12392" s="2">
        <v>0</v>
      </c>
      <c r="Q12392" s="6" t="s">
        <v>873</v>
      </c>
      <c r="R12392" s="3">
        <v>0.25</v>
      </c>
      <c r="S12392" s="2">
        <v>0</v>
      </c>
      <c r="T12392" s="2">
        <v>0</v>
      </c>
    </row>
    <row r="12393" spans="1:20" x14ac:dyDescent="0.25">
      <c r="A12393" s="7" t="s">
        <v>13762</v>
      </c>
      <c r="B12393">
        <v>2281006</v>
      </c>
      <c r="C12393" s="5" t="s">
        <v>14087</v>
      </c>
      <c r="D12393" s="5" t="s">
        <v>10155</v>
      </c>
      <c r="E12393" s="8" t="s">
        <v>10155</v>
      </c>
      <c r="F12393" t="s">
        <v>523</v>
      </c>
      <c r="G12393" t="s">
        <v>523</v>
      </c>
      <c r="H12393" t="s">
        <v>411</v>
      </c>
      <c r="I12393" s="2" t="s">
        <v>1389</v>
      </c>
      <c r="J12393" s="1" t="s">
        <v>908</v>
      </c>
      <c r="L12393" s="2" t="s">
        <v>909</v>
      </c>
      <c r="M12393" s="2" t="s">
        <v>882</v>
      </c>
      <c r="N12393">
        <v>13</v>
      </c>
      <c r="O12393">
        <v>200000</v>
      </c>
      <c r="P12393" s="2">
        <v>2600000</v>
      </c>
      <c r="Q12393" s="6" t="s">
        <v>872</v>
      </c>
      <c r="R12393" s="3">
        <v>0.37</v>
      </c>
      <c r="S12393" s="2">
        <v>1638000</v>
      </c>
      <c r="T12393" s="2">
        <v>962000</v>
      </c>
    </row>
    <row r="12394" spans="1:20" x14ac:dyDescent="0.25">
      <c r="A12394" s="7" t="s">
        <v>13762</v>
      </c>
      <c r="B12394">
        <v>2281006</v>
      </c>
      <c r="C12394" s="5" t="s">
        <v>14087</v>
      </c>
      <c r="D12394" s="5" t="s">
        <v>10156</v>
      </c>
      <c r="E12394" s="8" t="s">
        <v>10156</v>
      </c>
      <c r="F12394" t="s">
        <v>523</v>
      </c>
      <c r="G12394" t="s">
        <v>523</v>
      </c>
      <c r="H12394" t="s">
        <v>411</v>
      </c>
      <c r="I12394" s="2" t="s">
        <v>1389</v>
      </c>
      <c r="J12394" s="1" t="s">
        <v>910</v>
      </c>
      <c r="L12394" s="2" t="s">
        <v>911</v>
      </c>
      <c r="M12394" s="2" t="s">
        <v>887</v>
      </c>
      <c r="N12394">
        <v>10</v>
      </c>
      <c r="O12394">
        <v>400000</v>
      </c>
      <c r="P12394" s="2">
        <v>4000000</v>
      </c>
      <c r="Q12394" s="6" t="s">
        <v>873</v>
      </c>
      <c r="R12394" s="3">
        <v>0.25</v>
      </c>
      <c r="S12394" s="2">
        <v>3000000</v>
      </c>
      <c r="T12394" s="2">
        <v>1000000</v>
      </c>
    </row>
    <row r="12395" spans="1:20" x14ac:dyDescent="0.25">
      <c r="A12395" s="7" t="s">
        <v>13762</v>
      </c>
      <c r="B12395">
        <v>2281006</v>
      </c>
      <c r="C12395" s="5" t="s">
        <v>14087</v>
      </c>
      <c r="D12395" s="5" t="s">
        <v>10157</v>
      </c>
      <c r="E12395" s="8" t="s">
        <v>10157</v>
      </c>
      <c r="F12395" t="s">
        <v>523</v>
      </c>
      <c r="G12395" t="s">
        <v>523</v>
      </c>
      <c r="H12395" t="s">
        <v>411</v>
      </c>
      <c r="I12395" s="2" t="s">
        <v>1389</v>
      </c>
      <c r="J12395" s="1" t="s">
        <v>912</v>
      </c>
      <c r="L12395" s="2" t="s">
        <v>913</v>
      </c>
      <c r="M12395" s="2" t="s">
        <v>882</v>
      </c>
      <c r="N12395">
        <v>14</v>
      </c>
      <c r="O12395">
        <v>240000</v>
      </c>
      <c r="P12395" s="2">
        <v>3360000</v>
      </c>
      <c r="Q12395" s="6" t="s">
        <v>872</v>
      </c>
      <c r="R12395" s="3">
        <v>0.37</v>
      </c>
      <c r="S12395" s="2">
        <v>2116800</v>
      </c>
      <c r="T12395" s="2">
        <v>1243200</v>
      </c>
    </row>
    <row r="12396" spans="1:20" x14ac:dyDescent="0.25">
      <c r="A12396" s="7" t="s">
        <v>13762</v>
      </c>
      <c r="B12396">
        <v>2281006</v>
      </c>
      <c r="C12396" s="5" t="s">
        <v>14087</v>
      </c>
      <c r="D12396" s="5" t="s">
        <v>10158</v>
      </c>
      <c r="E12396" s="8" t="s">
        <v>10158</v>
      </c>
      <c r="F12396" t="s">
        <v>523</v>
      </c>
      <c r="G12396" t="s">
        <v>523</v>
      </c>
      <c r="H12396" t="s">
        <v>411</v>
      </c>
      <c r="I12396" s="2" t="s">
        <v>1389</v>
      </c>
      <c r="J12396" s="1" t="s">
        <v>914</v>
      </c>
      <c r="L12396" s="2" t="s">
        <v>915</v>
      </c>
      <c r="M12396" s="2" t="s">
        <v>887</v>
      </c>
      <c r="N12396">
        <v>30</v>
      </c>
      <c r="O12396">
        <v>240000</v>
      </c>
      <c r="P12396" s="2">
        <v>7200000</v>
      </c>
      <c r="Q12396" s="6" t="s">
        <v>873</v>
      </c>
      <c r="R12396" s="3">
        <v>0.25</v>
      </c>
      <c r="S12396" s="2">
        <v>5400000</v>
      </c>
      <c r="T12396" s="2">
        <v>1800000</v>
      </c>
    </row>
    <row r="12397" spans="1:20" x14ac:dyDescent="0.25">
      <c r="A12397" s="7" t="s">
        <v>13762</v>
      </c>
      <c r="B12397">
        <v>2281006</v>
      </c>
      <c r="C12397" s="5" t="s">
        <v>14087</v>
      </c>
      <c r="D12397" s="5" t="s">
        <v>10159</v>
      </c>
      <c r="E12397" s="8" t="s">
        <v>10159</v>
      </c>
      <c r="F12397" t="s">
        <v>523</v>
      </c>
      <c r="G12397" t="s">
        <v>523</v>
      </c>
      <c r="H12397" t="s">
        <v>411</v>
      </c>
      <c r="I12397" s="2" t="s">
        <v>1389</v>
      </c>
      <c r="J12397" s="1" t="s">
        <v>916</v>
      </c>
      <c r="L12397" s="2" t="s">
        <v>917</v>
      </c>
      <c r="M12397" s="2" t="s">
        <v>887</v>
      </c>
      <c r="N12397">
        <v>0</v>
      </c>
      <c r="O12397">
        <v>150000</v>
      </c>
      <c r="P12397" s="2">
        <v>0</v>
      </c>
      <c r="Q12397" s="6" t="s">
        <v>873</v>
      </c>
      <c r="R12397" s="3">
        <v>0.25</v>
      </c>
      <c r="S12397" s="2">
        <v>0</v>
      </c>
      <c r="T12397" s="2">
        <v>0</v>
      </c>
    </row>
    <row r="12398" spans="1:20" x14ac:dyDescent="0.25">
      <c r="A12398" s="7" t="s">
        <v>13762</v>
      </c>
      <c r="B12398">
        <v>2281006</v>
      </c>
      <c r="C12398" s="5" t="s">
        <v>14087</v>
      </c>
      <c r="D12398" s="5" t="s">
        <v>10160</v>
      </c>
      <c r="E12398" s="8" t="s">
        <v>10160</v>
      </c>
      <c r="F12398" t="s">
        <v>523</v>
      </c>
      <c r="G12398" t="s">
        <v>523</v>
      </c>
      <c r="H12398" t="s">
        <v>411</v>
      </c>
      <c r="I12398" s="2" t="s">
        <v>1389</v>
      </c>
      <c r="J12398" s="1" t="s">
        <v>918</v>
      </c>
      <c r="L12398" s="2" t="s">
        <v>919</v>
      </c>
      <c r="M12398" s="2" t="s">
        <v>887</v>
      </c>
      <c r="N12398">
        <v>23</v>
      </c>
      <c r="O12398">
        <v>470000</v>
      </c>
      <c r="P12398" s="2">
        <v>10810000</v>
      </c>
      <c r="Q12398" s="6" t="s">
        <v>873</v>
      </c>
      <c r="R12398" s="3">
        <v>0.25</v>
      </c>
      <c r="S12398" s="2">
        <v>8107500</v>
      </c>
      <c r="T12398" s="2">
        <v>2702500</v>
      </c>
    </row>
    <row r="12399" spans="1:20" x14ac:dyDescent="0.25">
      <c r="A12399" s="7" t="s">
        <v>13762</v>
      </c>
      <c r="B12399">
        <v>2281006</v>
      </c>
      <c r="C12399" s="5" t="s">
        <v>14087</v>
      </c>
      <c r="D12399" s="5" t="s">
        <v>10161</v>
      </c>
      <c r="E12399" s="8" t="s">
        <v>10161</v>
      </c>
      <c r="F12399" t="s">
        <v>523</v>
      </c>
      <c r="G12399" t="s">
        <v>523</v>
      </c>
      <c r="H12399" t="s">
        <v>411</v>
      </c>
      <c r="I12399" s="2" t="s">
        <v>1389</v>
      </c>
      <c r="J12399" s="1" t="s">
        <v>920</v>
      </c>
      <c r="L12399" s="2" t="s">
        <v>921</v>
      </c>
      <c r="M12399" s="2" t="s">
        <v>882</v>
      </c>
      <c r="N12399">
        <v>0</v>
      </c>
      <c r="O12399">
        <v>170000</v>
      </c>
      <c r="P12399" s="2">
        <v>0</v>
      </c>
      <c r="Q12399" s="6" t="s">
        <v>872</v>
      </c>
      <c r="R12399" s="3">
        <v>0.37</v>
      </c>
      <c r="S12399" s="2">
        <v>0</v>
      </c>
      <c r="T12399" s="2">
        <v>0</v>
      </c>
    </row>
    <row r="12400" spans="1:20" x14ac:dyDescent="0.25">
      <c r="A12400" s="7" t="s">
        <v>13762</v>
      </c>
      <c r="B12400">
        <v>2281006</v>
      </c>
      <c r="C12400" s="5" t="s">
        <v>14087</v>
      </c>
      <c r="D12400" s="5" t="s">
        <v>10162</v>
      </c>
      <c r="E12400" s="8" t="s">
        <v>10162</v>
      </c>
      <c r="F12400" t="s">
        <v>523</v>
      </c>
      <c r="G12400" t="s">
        <v>523</v>
      </c>
      <c r="H12400" t="s">
        <v>411</v>
      </c>
      <c r="I12400" s="2" t="s">
        <v>1389</v>
      </c>
      <c r="J12400" s="1" t="s">
        <v>922</v>
      </c>
      <c r="L12400" s="2" t="s">
        <v>923</v>
      </c>
      <c r="M12400" s="2" t="s">
        <v>887</v>
      </c>
      <c r="N12400">
        <v>0</v>
      </c>
      <c r="O12400">
        <v>130000</v>
      </c>
      <c r="P12400" s="2">
        <v>0</v>
      </c>
      <c r="Q12400" s="6" t="s">
        <v>873</v>
      </c>
      <c r="R12400" s="3">
        <v>0.25</v>
      </c>
      <c r="S12400" s="2">
        <v>0</v>
      </c>
      <c r="T12400" s="2">
        <v>0</v>
      </c>
    </row>
    <row r="12401" spans="1:20" x14ac:dyDescent="0.25">
      <c r="A12401" s="7" t="s">
        <v>13762</v>
      </c>
      <c r="B12401">
        <v>2281006</v>
      </c>
      <c r="C12401" s="5" t="s">
        <v>14087</v>
      </c>
      <c r="D12401" s="5" t="s">
        <v>10163</v>
      </c>
      <c r="E12401" s="8" t="s">
        <v>10163</v>
      </c>
      <c r="F12401" t="s">
        <v>523</v>
      </c>
      <c r="G12401" t="s">
        <v>523</v>
      </c>
      <c r="H12401" t="s">
        <v>411</v>
      </c>
      <c r="I12401" s="2" t="s">
        <v>1389</v>
      </c>
      <c r="J12401" s="1" t="s">
        <v>924</v>
      </c>
      <c r="L12401" s="2" t="s">
        <v>925</v>
      </c>
      <c r="M12401" s="2" t="s">
        <v>887</v>
      </c>
      <c r="N12401">
        <v>0</v>
      </c>
      <c r="O12401">
        <v>130000</v>
      </c>
      <c r="P12401" s="2">
        <v>0</v>
      </c>
      <c r="Q12401" s="6" t="s">
        <v>873</v>
      </c>
      <c r="R12401" s="3">
        <v>0.25</v>
      </c>
      <c r="S12401" s="2">
        <v>0</v>
      </c>
      <c r="T12401" s="2">
        <v>0</v>
      </c>
    </row>
    <row r="12402" spans="1:20" x14ac:dyDescent="0.25">
      <c r="A12402" s="7" t="s">
        <v>13762</v>
      </c>
      <c r="B12402">
        <v>2281006</v>
      </c>
      <c r="C12402" s="5" t="s">
        <v>14087</v>
      </c>
      <c r="D12402" s="5" t="s">
        <v>10164</v>
      </c>
      <c r="E12402" s="8" t="s">
        <v>10164</v>
      </c>
      <c r="F12402" t="s">
        <v>523</v>
      </c>
      <c r="G12402" t="s">
        <v>523</v>
      </c>
      <c r="H12402" t="s">
        <v>411</v>
      </c>
      <c r="I12402" s="2" t="s">
        <v>1389</v>
      </c>
      <c r="J12402" s="1" t="s">
        <v>926</v>
      </c>
      <c r="L12402" s="2" t="s">
        <v>927</v>
      </c>
      <c r="M12402" s="2" t="s">
        <v>887</v>
      </c>
      <c r="N12402">
        <v>0</v>
      </c>
      <c r="O12402">
        <v>260000</v>
      </c>
      <c r="P12402" s="2">
        <v>0</v>
      </c>
      <c r="Q12402" s="6" t="s">
        <v>873</v>
      </c>
      <c r="R12402" s="3">
        <v>0.25</v>
      </c>
      <c r="S12402" s="2">
        <v>0</v>
      </c>
      <c r="T12402" s="2">
        <v>0</v>
      </c>
    </row>
    <row r="12403" spans="1:20" x14ac:dyDescent="0.25">
      <c r="A12403" s="7" t="s">
        <v>13762</v>
      </c>
      <c r="B12403">
        <v>2281006</v>
      </c>
      <c r="C12403" s="5" t="s">
        <v>14087</v>
      </c>
      <c r="D12403" s="5" t="s">
        <v>10165</v>
      </c>
      <c r="E12403" s="8" t="s">
        <v>10165</v>
      </c>
      <c r="F12403" t="s">
        <v>523</v>
      </c>
      <c r="G12403" t="s">
        <v>523</v>
      </c>
      <c r="H12403" t="s">
        <v>411</v>
      </c>
      <c r="I12403" s="2" t="s">
        <v>1389</v>
      </c>
      <c r="J12403" s="1" t="s">
        <v>928</v>
      </c>
      <c r="L12403" s="2" t="s">
        <v>929</v>
      </c>
      <c r="M12403" s="2" t="s">
        <v>887</v>
      </c>
      <c r="N12403">
        <v>0</v>
      </c>
      <c r="O12403">
        <v>210000</v>
      </c>
      <c r="P12403" s="2">
        <v>0</v>
      </c>
      <c r="Q12403" s="6" t="s">
        <v>873</v>
      </c>
      <c r="R12403" s="3">
        <v>0.25</v>
      </c>
      <c r="S12403" s="2">
        <v>0</v>
      </c>
      <c r="T12403" s="2">
        <v>0</v>
      </c>
    </row>
    <row r="12404" spans="1:20" x14ac:dyDescent="0.25">
      <c r="A12404" s="7" t="s">
        <v>13762</v>
      </c>
      <c r="B12404">
        <v>2281006</v>
      </c>
      <c r="C12404" s="5" t="s">
        <v>14087</v>
      </c>
      <c r="D12404" s="5" t="s">
        <v>10166</v>
      </c>
      <c r="E12404" s="8" t="s">
        <v>10166</v>
      </c>
      <c r="F12404" t="s">
        <v>523</v>
      </c>
      <c r="G12404" t="s">
        <v>523</v>
      </c>
      <c r="H12404" t="s">
        <v>411</v>
      </c>
      <c r="I12404" s="2" t="s">
        <v>1389</v>
      </c>
      <c r="J12404" s="1" t="s">
        <v>930</v>
      </c>
      <c r="L12404" s="2" t="s">
        <v>931</v>
      </c>
      <c r="M12404" s="2" t="s">
        <v>882</v>
      </c>
      <c r="N12404">
        <v>0</v>
      </c>
      <c r="O12404">
        <v>270000</v>
      </c>
      <c r="P12404" s="2">
        <v>0</v>
      </c>
      <c r="Q12404" s="6" t="s">
        <v>872</v>
      </c>
      <c r="R12404" s="3">
        <v>0.37</v>
      </c>
      <c r="S12404" s="2">
        <v>0</v>
      </c>
      <c r="T12404" s="2">
        <v>0</v>
      </c>
    </row>
    <row r="12405" spans="1:20" x14ac:dyDescent="0.25">
      <c r="A12405" s="7" t="s">
        <v>13762</v>
      </c>
      <c r="B12405">
        <v>2281006</v>
      </c>
      <c r="C12405" s="5" t="s">
        <v>14087</v>
      </c>
      <c r="D12405" s="5" t="s">
        <v>10167</v>
      </c>
      <c r="E12405" s="8" t="s">
        <v>10167</v>
      </c>
      <c r="F12405" t="s">
        <v>523</v>
      </c>
      <c r="G12405" t="s">
        <v>523</v>
      </c>
      <c r="H12405" t="s">
        <v>411</v>
      </c>
      <c r="I12405" s="2" t="s">
        <v>1389</v>
      </c>
      <c r="J12405" s="1" t="s">
        <v>932</v>
      </c>
      <c r="L12405" s="2" t="s">
        <v>933</v>
      </c>
      <c r="M12405" s="2" t="s">
        <v>882</v>
      </c>
      <c r="N12405">
        <v>0</v>
      </c>
      <c r="O12405">
        <v>270000</v>
      </c>
      <c r="P12405" s="2">
        <v>0</v>
      </c>
      <c r="Q12405" s="6" t="s">
        <v>872</v>
      </c>
      <c r="R12405" s="3">
        <v>0.37</v>
      </c>
      <c r="S12405" s="2">
        <v>0</v>
      </c>
      <c r="T12405" s="2">
        <v>0</v>
      </c>
    </row>
    <row r="12406" spans="1:20" x14ac:dyDescent="0.25">
      <c r="A12406" s="7" t="s">
        <v>13762</v>
      </c>
      <c r="B12406">
        <v>2281006</v>
      </c>
      <c r="C12406" s="5" t="s">
        <v>14087</v>
      </c>
      <c r="D12406" s="5" t="s">
        <v>10168</v>
      </c>
      <c r="E12406" s="8" t="s">
        <v>10168</v>
      </c>
      <c r="F12406" t="s">
        <v>523</v>
      </c>
      <c r="G12406" t="s">
        <v>523</v>
      </c>
      <c r="H12406" t="s">
        <v>411</v>
      </c>
      <c r="I12406" s="2" t="s">
        <v>1389</v>
      </c>
      <c r="J12406" s="1" t="s">
        <v>934</v>
      </c>
      <c r="L12406" s="2" t="s">
        <v>935</v>
      </c>
      <c r="M12406" s="2" t="s">
        <v>882</v>
      </c>
      <c r="N12406">
        <v>0</v>
      </c>
      <c r="O12406">
        <v>130000</v>
      </c>
      <c r="P12406" s="2">
        <v>0</v>
      </c>
      <c r="Q12406" s="6" t="s">
        <v>872</v>
      </c>
      <c r="R12406" s="3">
        <v>0.37</v>
      </c>
      <c r="S12406" s="2">
        <v>0</v>
      </c>
      <c r="T12406" s="2">
        <v>0</v>
      </c>
    </row>
    <row r="12407" spans="1:20" x14ac:dyDescent="0.25">
      <c r="A12407" s="7" t="s">
        <v>13762</v>
      </c>
      <c r="B12407">
        <v>2281006</v>
      </c>
      <c r="C12407" s="5" t="s">
        <v>14087</v>
      </c>
      <c r="D12407" s="5" t="s">
        <v>10169</v>
      </c>
      <c r="E12407" s="8" t="s">
        <v>10169</v>
      </c>
      <c r="F12407" t="s">
        <v>523</v>
      </c>
      <c r="G12407" t="s">
        <v>523</v>
      </c>
      <c r="H12407" t="s">
        <v>411</v>
      </c>
      <c r="I12407" s="2" t="s">
        <v>1389</v>
      </c>
      <c r="J12407" s="1" t="s">
        <v>936</v>
      </c>
      <c r="L12407" s="2" t="s">
        <v>937</v>
      </c>
      <c r="M12407" s="2" t="s">
        <v>887</v>
      </c>
      <c r="N12407">
        <v>0</v>
      </c>
      <c r="O12407">
        <v>165000</v>
      </c>
      <c r="P12407" s="2">
        <v>0</v>
      </c>
      <c r="Q12407" s="6" t="s">
        <v>873</v>
      </c>
      <c r="R12407" s="3">
        <v>0.25</v>
      </c>
      <c r="S12407" s="2">
        <v>0</v>
      </c>
      <c r="T12407" s="2">
        <v>0</v>
      </c>
    </row>
    <row r="12408" spans="1:20" x14ac:dyDescent="0.25">
      <c r="A12408" s="7" t="s">
        <v>13762</v>
      </c>
      <c r="B12408">
        <v>2281006</v>
      </c>
      <c r="C12408" s="5" t="s">
        <v>14087</v>
      </c>
      <c r="D12408" s="5" t="s">
        <v>10170</v>
      </c>
      <c r="E12408" s="8" t="s">
        <v>10170</v>
      </c>
      <c r="F12408" t="s">
        <v>523</v>
      </c>
      <c r="G12408" t="s">
        <v>523</v>
      </c>
      <c r="H12408" t="s">
        <v>411</v>
      </c>
      <c r="I12408" s="2" t="s">
        <v>1389</v>
      </c>
      <c r="J12408" s="1" t="s">
        <v>938</v>
      </c>
      <c r="L12408" s="2" t="s">
        <v>939</v>
      </c>
      <c r="M12408" s="2" t="s">
        <v>940</v>
      </c>
      <c r="N12408">
        <v>0</v>
      </c>
      <c r="O12408">
        <v>32000</v>
      </c>
      <c r="P12408" s="2">
        <v>0</v>
      </c>
      <c r="Q12408" s="6" t="s">
        <v>874</v>
      </c>
      <c r="R12408" s="3">
        <v>0</v>
      </c>
      <c r="S12408" s="2">
        <v>0</v>
      </c>
      <c r="T12408" s="2">
        <v>0</v>
      </c>
    </row>
    <row r="12409" spans="1:20" x14ac:dyDescent="0.25">
      <c r="A12409" s="7" t="s">
        <v>13762</v>
      </c>
      <c r="B12409">
        <v>2281006</v>
      </c>
      <c r="C12409" s="5" t="s">
        <v>14087</v>
      </c>
      <c r="D12409" s="5" t="s">
        <v>10171</v>
      </c>
      <c r="E12409" s="8" t="s">
        <v>10171</v>
      </c>
      <c r="F12409" t="s">
        <v>523</v>
      </c>
      <c r="G12409" t="s">
        <v>523</v>
      </c>
      <c r="H12409" t="s">
        <v>411</v>
      </c>
      <c r="I12409" s="2" t="s">
        <v>1389</v>
      </c>
      <c r="J12409" s="1" t="s">
        <v>941</v>
      </c>
      <c r="L12409" s="2" t="s">
        <v>942</v>
      </c>
      <c r="M12409" s="2" t="s">
        <v>940</v>
      </c>
      <c r="N12409">
        <v>0</v>
      </c>
      <c r="O12409">
        <v>34000</v>
      </c>
      <c r="P12409" s="2">
        <v>0</v>
      </c>
      <c r="Q12409" s="6" t="s">
        <v>874</v>
      </c>
      <c r="R12409" s="3">
        <v>0</v>
      </c>
      <c r="S12409" s="2">
        <v>0</v>
      </c>
      <c r="T12409" s="2">
        <v>0</v>
      </c>
    </row>
    <row r="12410" spans="1:20" x14ac:dyDescent="0.25">
      <c r="A12410" s="7" t="s">
        <v>13762</v>
      </c>
      <c r="B12410">
        <v>2281006</v>
      </c>
      <c r="C12410" s="5" t="s">
        <v>14087</v>
      </c>
      <c r="D12410" s="5" t="s">
        <v>10172</v>
      </c>
      <c r="E12410" s="8" t="s">
        <v>10172</v>
      </c>
      <c r="F12410" t="s">
        <v>523</v>
      </c>
      <c r="G12410" t="s">
        <v>523</v>
      </c>
      <c r="H12410" t="s">
        <v>411</v>
      </c>
      <c r="I12410" s="2" t="s">
        <v>1389</v>
      </c>
      <c r="J12410" s="1" t="s">
        <v>943</v>
      </c>
      <c r="L12410" s="2" t="s">
        <v>944</v>
      </c>
      <c r="M12410" s="2" t="s">
        <v>940</v>
      </c>
      <c r="N12410">
        <v>0</v>
      </c>
      <c r="O12410">
        <v>31000</v>
      </c>
      <c r="P12410" s="2">
        <v>0</v>
      </c>
      <c r="Q12410" s="6" t="s">
        <v>874</v>
      </c>
      <c r="R12410" s="3">
        <v>0</v>
      </c>
      <c r="S12410" s="2">
        <v>0</v>
      </c>
      <c r="T12410" s="2">
        <v>0</v>
      </c>
    </row>
    <row r="12411" spans="1:20" x14ac:dyDescent="0.25">
      <c r="A12411" t="s">
        <v>213</v>
      </c>
      <c r="B12411">
        <v>2281007</v>
      </c>
      <c r="C12411" s="4" t="s">
        <v>14087</v>
      </c>
      <c r="D12411" s="4" t="s">
        <v>7186</v>
      </c>
      <c r="E12411" s="8" t="s">
        <v>7186</v>
      </c>
      <c r="F12411" t="s">
        <v>523</v>
      </c>
      <c r="G12411" t="s">
        <v>523</v>
      </c>
      <c r="H12411" t="s">
        <v>485</v>
      </c>
      <c r="I12411" t="s">
        <v>1390</v>
      </c>
      <c r="J12411" s="1" t="s">
        <v>880</v>
      </c>
      <c r="L12411" s="2" t="s">
        <v>881</v>
      </c>
      <c r="M12411" s="2" t="s">
        <v>882</v>
      </c>
      <c r="N12411">
        <v>1</v>
      </c>
      <c r="O12411">
        <v>700000</v>
      </c>
      <c r="P12411">
        <v>700000</v>
      </c>
      <c r="Q12411" t="s">
        <v>872</v>
      </c>
      <c r="R12411" s="3">
        <v>0.37</v>
      </c>
      <c r="S12411">
        <v>441000</v>
      </c>
      <c r="T12411">
        <v>259000</v>
      </c>
    </row>
    <row r="12412" spans="1:20" x14ac:dyDescent="0.25">
      <c r="A12412" t="s">
        <v>213</v>
      </c>
      <c r="B12412">
        <v>2281007</v>
      </c>
      <c r="C12412" s="4" t="s">
        <v>14087</v>
      </c>
      <c r="D12412" s="4" t="s">
        <v>7187</v>
      </c>
      <c r="E12412" s="8" t="s">
        <v>7187</v>
      </c>
      <c r="F12412" t="s">
        <v>523</v>
      </c>
      <c r="G12412" t="s">
        <v>523</v>
      </c>
      <c r="H12412" t="s">
        <v>485</v>
      </c>
      <c r="I12412" t="s">
        <v>1390</v>
      </c>
      <c r="J12412" s="1" t="s">
        <v>883</v>
      </c>
      <c r="L12412" s="2" t="s">
        <v>884</v>
      </c>
      <c r="M12412" s="2" t="s">
        <v>882</v>
      </c>
      <c r="N12412">
        <v>0</v>
      </c>
      <c r="O12412">
        <v>420000</v>
      </c>
      <c r="P12412">
        <v>0</v>
      </c>
      <c r="Q12412" t="s">
        <v>872</v>
      </c>
      <c r="R12412" s="3">
        <v>0.37</v>
      </c>
      <c r="S12412">
        <v>0</v>
      </c>
      <c r="T12412">
        <v>0</v>
      </c>
    </row>
    <row r="12413" spans="1:20" x14ac:dyDescent="0.25">
      <c r="A12413" t="s">
        <v>213</v>
      </c>
      <c r="B12413">
        <v>2281007</v>
      </c>
      <c r="C12413" s="4" t="s">
        <v>14087</v>
      </c>
      <c r="D12413" s="4" t="s">
        <v>7188</v>
      </c>
      <c r="E12413" s="8" t="s">
        <v>7188</v>
      </c>
      <c r="F12413" t="s">
        <v>523</v>
      </c>
      <c r="G12413" t="s">
        <v>523</v>
      </c>
      <c r="H12413" t="s">
        <v>485</v>
      </c>
      <c r="I12413" t="s">
        <v>1390</v>
      </c>
      <c r="J12413" s="1" t="s">
        <v>885</v>
      </c>
      <c r="L12413" s="2" t="s">
        <v>886</v>
      </c>
      <c r="M12413" s="2" t="s">
        <v>887</v>
      </c>
      <c r="N12413">
        <v>1</v>
      </c>
      <c r="O12413">
        <v>250000</v>
      </c>
      <c r="P12413">
        <v>250000</v>
      </c>
      <c r="Q12413" t="s">
        <v>873</v>
      </c>
      <c r="R12413" s="3">
        <v>0.25</v>
      </c>
      <c r="S12413">
        <v>187500</v>
      </c>
      <c r="T12413">
        <v>62500</v>
      </c>
    </row>
    <row r="12414" spans="1:20" x14ac:dyDescent="0.25">
      <c r="A12414" t="s">
        <v>213</v>
      </c>
      <c r="B12414">
        <v>2281007</v>
      </c>
      <c r="C12414" s="4" t="s">
        <v>14087</v>
      </c>
      <c r="D12414" s="4" t="s">
        <v>7189</v>
      </c>
      <c r="E12414" s="8" t="s">
        <v>7189</v>
      </c>
      <c r="F12414" t="s">
        <v>523</v>
      </c>
      <c r="G12414" t="s">
        <v>523</v>
      </c>
      <c r="H12414" t="s">
        <v>485</v>
      </c>
      <c r="I12414" t="s">
        <v>1390</v>
      </c>
      <c r="J12414" s="1" t="s">
        <v>888</v>
      </c>
      <c r="L12414" s="2" t="s">
        <v>889</v>
      </c>
      <c r="M12414" s="2" t="s">
        <v>887</v>
      </c>
      <c r="N12414">
        <v>0</v>
      </c>
      <c r="O12414">
        <v>275000</v>
      </c>
      <c r="P12414">
        <v>0</v>
      </c>
      <c r="Q12414" t="s">
        <v>873</v>
      </c>
      <c r="R12414" s="3">
        <v>0.25</v>
      </c>
      <c r="S12414">
        <v>0</v>
      </c>
      <c r="T12414">
        <v>0</v>
      </c>
    </row>
    <row r="12415" spans="1:20" x14ac:dyDescent="0.25">
      <c r="A12415" t="s">
        <v>213</v>
      </c>
      <c r="B12415">
        <v>2281007</v>
      </c>
      <c r="C12415" s="4" t="s">
        <v>14087</v>
      </c>
      <c r="D12415" s="4" t="s">
        <v>7190</v>
      </c>
      <c r="E12415" s="8" t="s">
        <v>7190</v>
      </c>
      <c r="F12415" t="s">
        <v>523</v>
      </c>
      <c r="G12415" t="s">
        <v>523</v>
      </c>
      <c r="H12415" t="s">
        <v>485</v>
      </c>
      <c r="I12415" t="s">
        <v>1390</v>
      </c>
      <c r="J12415" s="1" t="s">
        <v>890</v>
      </c>
      <c r="L12415" s="2" t="s">
        <v>891</v>
      </c>
      <c r="M12415" s="2" t="s">
        <v>882</v>
      </c>
      <c r="N12415">
        <v>1</v>
      </c>
      <c r="O12415">
        <v>150000</v>
      </c>
      <c r="P12415">
        <v>150000</v>
      </c>
      <c r="Q12415" t="s">
        <v>872</v>
      </c>
      <c r="R12415" s="3">
        <v>0.37</v>
      </c>
      <c r="S12415">
        <v>94500</v>
      </c>
      <c r="T12415">
        <v>55500</v>
      </c>
    </row>
    <row r="12416" spans="1:20" x14ac:dyDescent="0.25">
      <c r="A12416" t="s">
        <v>213</v>
      </c>
      <c r="B12416">
        <v>2281007</v>
      </c>
      <c r="C12416" s="4" t="s">
        <v>14087</v>
      </c>
      <c r="D12416" s="4" t="s">
        <v>7191</v>
      </c>
      <c r="E12416" s="8" t="s">
        <v>7191</v>
      </c>
      <c r="F12416" t="s">
        <v>523</v>
      </c>
      <c r="G12416" t="s">
        <v>523</v>
      </c>
      <c r="H12416" t="s">
        <v>485</v>
      </c>
      <c r="I12416" t="s">
        <v>1390</v>
      </c>
      <c r="J12416" s="1" t="s">
        <v>892</v>
      </c>
      <c r="L12416" s="2" t="s">
        <v>893</v>
      </c>
      <c r="M12416" s="2" t="s">
        <v>882</v>
      </c>
      <c r="N12416">
        <v>0</v>
      </c>
      <c r="O12416">
        <v>300000</v>
      </c>
      <c r="P12416">
        <v>0</v>
      </c>
      <c r="Q12416" t="s">
        <v>872</v>
      </c>
      <c r="R12416" s="3">
        <v>0.37</v>
      </c>
      <c r="S12416">
        <v>0</v>
      </c>
      <c r="T12416">
        <v>0</v>
      </c>
    </row>
    <row r="12417" spans="1:20" x14ac:dyDescent="0.25">
      <c r="A12417" t="s">
        <v>213</v>
      </c>
      <c r="B12417">
        <v>2281007</v>
      </c>
      <c r="C12417" s="4" t="s">
        <v>14087</v>
      </c>
      <c r="D12417" s="4" t="s">
        <v>7192</v>
      </c>
      <c r="E12417" s="8" t="s">
        <v>7192</v>
      </c>
      <c r="F12417" t="s">
        <v>523</v>
      </c>
      <c r="G12417" t="s">
        <v>523</v>
      </c>
      <c r="H12417" t="s">
        <v>485</v>
      </c>
      <c r="I12417" t="s">
        <v>1390</v>
      </c>
      <c r="J12417" s="1" t="s">
        <v>894</v>
      </c>
      <c r="L12417" s="2" t="s">
        <v>895</v>
      </c>
      <c r="M12417" s="2" t="s">
        <v>882</v>
      </c>
      <c r="N12417">
        <v>1</v>
      </c>
      <c r="O12417">
        <v>400000</v>
      </c>
      <c r="P12417">
        <v>400000</v>
      </c>
      <c r="Q12417" t="s">
        <v>872</v>
      </c>
      <c r="R12417" s="3">
        <v>0.37</v>
      </c>
      <c r="S12417">
        <v>252000</v>
      </c>
      <c r="T12417">
        <v>148000</v>
      </c>
    </row>
    <row r="12418" spans="1:20" x14ac:dyDescent="0.25">
      <c r="A12418" t="s">
        <v>213</v>
      </c>
      <c r="B12418">
        <v>2281007</v>
      </c>
      <c r="C12418" s="4" t="s">
        <v>14087</v>
      </c>
      <c r="D12418" s="4" t="s">
        <v>7193</v>
      </c>
      <c r="E12418" s="8" t="s">
        <v>7193</v>
      </c>
      <c r="F12418" t="s">
        <v>523</v>
      </c>
      <c r="G12418" t="s">
        <v>523</v>
      </c>
      <c r="H12418" t="s">
        <v>485</v>
      </c>
      <c r="I12418" t="s">
        <v>1390</v>
      </c>
      <c r="J12418" s="1" t="s">
        <v>896</v>
      </c>
      <c r="L12418" s="2" t="s">
        <v>897</v>
      </c>
      <c r="M12418" s="2" t="s">
        <v>882</v>
      </c>
      <c r="N12418">
        <v>1</v>
      </c>
      <c r="O12418">
        <v>360000</v>
      </c>
      <c r="P12418">
        <v>360000</v>
      </c>
      <c r="Q12418" t="s">
        <v>872</v>
      </c>
      <c r="R12418" s="3">
        <v>0.37</v>
      </c>
      <c r="S12418">
        <v>226800</v>
      </c>
      <c r="T12418">
        <v>133200</v>
      </c>
    </row>
    <row r="12419" spans="1:20" x14ac:dyDescent="0.25">
      <c r="A12419" t="s">
        <v>213</v>
      </c>
      <c r="B12419">
        <v>2281007</v>
      </c>
      <c r="C12419" s="4" t="s">
        <v>14087</v>
      </c>
      <c r="D12419" s="4" t="s">
        <v>7194</v>
      </c>
      <c r="E12419" s="8" t="s">
        <v>7194</v>
      </c>
      <c r="F12419" t="s">
        <v>523</v>
      </c>
      <c r="G12419" t="s">
        <v>523</v>
      </c>
      <c r="H12419" t="s">
        <v>485</v>
      </c>
      <c r="I12419" t="s">
        <v>1390</v>
      </c>
      <c r="J12419" s="1" t="s">
        <v>898</v>
      </c>
      <c r="L12419" s="2" t="s">
        <v>899</v>
      </c>
      <c r="M12419" s="2" t="s">
        <v>882</v>
      </c>
      <c r="N12419">
        <v>0</v>
      </c>
      <c r="O12419">
        <v>250000</v>
      </c>
      <c r="P12419">
        <v>0</v>
      </c>
      <c r="Q12419" t="s">
        <v>872</v>
      </c>
      <c r="R12419" s="3">
        <v>0.37</v>
      </c>
      <c r="S12419">
        <v>0</v>
      </c>
      <c r="T12419">
        <v>0</v>
      </c>
    </row>
    <row r="12420" spans="1:20" x14ac:dyDescent="0.25">
      <c r="A12420" t="s">
        <v>213</v>
      </c>
      <c r="B12420">
        <v>2281007</v>
      </c>
      <c r="C12420" s="4" t="s">
        <v>14087</v>
      </c>
      <c r="D12420" s="4" t="s">
        <v>7195</v>
      </c>
      <c r="E12420" s="8" t="s">
        <v>7195</v>
      </c>
      <c r="F12420" t="s">
        <v>523</v>
      </c>
      <c r="G12420" t="s">
        <v>523</v>
      </c>
      <c r="H12420" t="s">
        <v>485</v>
      </c>
      <c r="I12420" t="s">
        <v>1390</v>
      </c>
      <c r="J12420" s="1" t="s">
        <v>900</v>
      </c>
      <c r="L12420" s="2" t="s">
        <v>901</v>
      </c>
      <c r="M12420" s="2" t="s">
        <v>882</v>
      </c>
      <c r="N12420">
        <v>0</v>
      </c>
      <c r="O12420">
        <v>360000</v>
      </c>
      <c r="P12420">
        <v>0</v>
      </c>
      <c r="Q12420" t="s">
        <v>872</v>
      </c>
      <c r="R12420" s="3">
        <v>0.37</v>
      </c>
      <c r="S12420">
        <v>0</v>
      </c>
      <c r="T12420">
        <v>0</v>
      </c>
    </row>
    <row r="12421" spans="1:20" x14ac:dyDescent="0.25">
      <c r="A12421" t="s">
        <v>213</v>
      </c>
      <c r="B12421">
        <v>2281007</v>
      </c>
      <c r="C12421" s="4" t="s">
        <v>14087</v>
      </c>
      <c r="D12421" s="4" t="s">
        <v>7196</v>
      </c>
      <c r="E12421" s="8" t="s">
        <v>7196</v>
      </c>
      <c r="F12421" t="s">
        <v>523</v>
      </c>
      <c r="G12421" t="s">
        <v>523</v>
      </c>
      <c r="H12421" t="s">
        <v>485</v>
      </c>
      <c r="I12421" t="s">
        <v>1390</v>
      </c>
      <c r="J12421" s="1" t="s">
        <v>902</v>
      </c>
      <c r="L12421" s="2" t="s">
        <v>903</v>
      </c>
      <c r="M12421" s="2" t="s">
        <v>887</v>
      </c>
      <c r="N12421">
        <v>1</v>
      </c>
      <c r="O12421">
        <v>300000</v>
      </c>
      <c r="P12421">
        <v>300000</v>
      </c>
      <c r="Q12421" t="s">
        <v>873</v>
      </c>
      <c r="R12421" s="3">
        <v>0.25</v>
      </c>
      <c r="S12421">
        <v>225000</v>
      </c>
      <c r="T12421">
        <v>75000</v>
      </c>
    </row>
    <row r="12422" spans="1:20" x14ac:dyDescent="0.25">
      <c r="A12422" t="s">
        <v>213</v>
      </c>
      <c r="B12422">
        <v>2281007</v>
      </c>
      <c r="C12422" s="4" t="s">
        <v>14087</v>
      </c>
      <c r="D12422" s="4" t="s">
        <v>7197</v>
      </c>
      <c r="E12422" s="8" t="s">
        <v>7197</v>
      </c>
      <c r="F12422" t="s">
        <v>523</v>
      </c>
      <c r="G12422" t="s">
        <v>523</v>
      </c>
      <c r="H12422" t="s">
        <v>485</v>
      </c>
      <c r="I12422" t="s">
        <v>1390</v>
      </c>
      <c r="J12422" s="1" t="s">
        <v>904</v>
      </c>
      <c r="L12422" s="2" t="s">
        <v>905</v>
      </c>
      <c r="M12422" s="2" t="s">
        <v>887</v>
      </c>
      <c r="N12422">
        <v>1</v>
      </c>
      <c r="O12422">
        <v>690000</v>
      </c>
      <c r="P12422">
        <v>690000</v>
      </c>
      <c r="Q12422" t="s">
        <v>873</v>
      </c>
      <c r="R12422" s="3">
        <v>0.25</v>
      </c>
      <c r="S12422">
        <v>517500</v>
      </c>
      <c r="T12422">
        <v>172500</v>
      </c>
    </row>
    <row r="12423" spans="1:20" x14ac:dyDescent="0.25">
      <c r="A12423" t="s">
        <v>213</v>
      </c>
      <c r="B12423">
        <v>2281007</v>
      </c>
      <c r="C12423" s="4" t="s">
        <v>14087</v>
      </c>
      <c r="D12423" s="4" t="s">
        <v>7198</v>
      </c>
      <c r="E12423" s="8" t="s">
        <v>7198</v>
      </c>
      <c r="F12423" t="s">
        <v>523</v>
      </c>
      <c r="G12423" t="s">
        <v>523</v>
      </c>
      <c r="H12423" t="s">
        <v>485</v>
      </c>
      <c r="I12423" t="s">
        <v>1390</v>
      </c>
      <c r="J12423" s="1" t="s">
        <v>906</v>
      </c>
      <c r="L12423" s="2" t="s">
        <v>907</v>
      </c>
      <c r="M12423" s="2" t="s">
        <v>887</v>
      </c>
      <c r="N12423">
        <v>0</v>
      </c>
      <c r="O12423">
        <v>330000</v>
      </c>
      <c r="P12423">
        <v>0</v>
      </c>
      <c r="Q12423" t="s">
        <v>873</v>
      </c>
      <c r="R12423" s="3">
        <v>0.25</v>
      </c>
      <c r="S12423">
        <v>0</v>
      </c>
      <c r="T12423">
        <v>0</v>
      </c>
    </row>
    <row r="12424" spans="1:20" x14ac:dyDescent="0.25">
      <c r="A12424" t="s">
        <v>213</v>
      </c>
      <c r="B12424">
        <v>2281007</v>
      </c>
      <c r="C12424" s="4" t="s">
        <v>14087</v>
      </c>
      <c r="D12424" s="4" t="s">
        <v>7199</v>
      </c>
      <c r="E12424" s="8" t="s">
        <v>7199</v>
      </c>
      <c r="F12424" t="s">
        <v>523</v>
      </c>
      <c r="G12424" t="s">
        <v>523</v>
      </c>
      <c r="H12424" t="s">
        <v>485</v>
      </c>
      <c r="I12424" t="s">
        <v>1390</v>
      </c>
      <c r="J12424" s="1" t="s">
        <v>908</v>
      </c>
      <c r="L12424" s="2" t="s">
        <v>909</v>
      </c>
      <c r="M12424" s="2" t="s">
        <v>882</v>
      </c>
      <c r="N12424">
        <v>1</v>
      </c>
      <c r="O12424">
        <v>200000</v>
      </c>
      <c r="P12424">
        <v>200000</v>
      </c>
      <c r="Q12424" t="s">
        <v>872</v>
      </c>
      <c r="R12424" s="3">
        <v>0.37</v>
      </c>
      <c r="S12424">
        <v>126000</v>
      </c>
      <c r="T12424">
        <v>74000</v>
      </c>
    </row>
    <row r="12425" spans="1:20" x14ac:dyDescent="0.25">
      <c r="A12425" t="s">
        <v>213</v>
      </c>
      <c r="B12425">
        <v>2281007</v>
      </c>
      <c r="C12425" s="4" t="s">
        <v>14087</v>
      </c>
      <c r="D12425" s="4" t="s">
        <v>7200</v>
      </c>
      <c r="E12425" s="8" t="s">
        <v>7200</v>
      </c>
      <c r="F12425" t="s">
        <v>523</v>
      </c>
      <c r="G12425" t="s">
        <v>523</v>
      </c>
      <c r="H12425" t="s">
        <v>485</v>
      </c>
      <c r="I12425" t="s">
        <v>1390</v>
      </c>
      <c r="J12425" s="1" t="s">
        <v>910</v>
      </c>
      <c r="L12425" s="2" t="s">
        <v>911</v>
      </c>
      <c r="M12425" s="2" t="s">
        <v>887</v>
      </c>
      <c r="N12425">
        <v>1</v>
      </c>
      <c r="O12425">
        <v>400000</v>
      </c>
      <c r="P12425">
        <v>400000</v>
      </c>
      <c r="Q12425" t="s">
        <v>873</v>
      </c>
      <c r="R12425" s="3">
        <v>0.25</v>
      </c>
      <c r="S12425">
        <v>300000</v>
      </c>
      <c r="T12425">
        <v>100000</v>
      </c>
    </row>
    <row r="12426" spans="1:20" x14ac:dyDescent="0.25">
      <c r="A12426" t="s">
        <v>213</v>
      </c>
      <c r="B12426">
        <v>2281007</v>
      </c>
      <c r="C12426" s="4" t="s">
        <v>14087</v>
      </c>
      <c r="D12426" s="4" t="s">
        <v>7201</v>
      </c>
      <c r="E12426" s="8" t="s">
        <v>7201</v>
      </c>
      <c r="F12426" t="s">
        <v>523</v>
      </c>
      <c r="G12426" t="s">
        <v>523</v>
      </c>
      <c r="H12426" t="s">
        <v>485</v>
      </c>
      <c r="I12426" t="s">
        <v>1390</v>
      </c>
      <c r="J12426" s="1" t="s">
        <v>912</v>
      </c>
      <c r="L12426" s="2" t="s">
        <v>913</v>
      </c>
      <c r="M12426" s="2" t="s">
        <v>882</v>
      </c>
      <c r="N12426">
        <v>1</v>
      </c>
      <c r="O12426">
        <v>240000</v>
      </c>
      <c r="P12426">
        <v>240000</v>
      </c>
      <c r="Q12426" t="s">
        <v>872</v>
      </c>
      <c r="R12426" s="3">
        <v>0.37</v>
      </c>
      <c r="S12426">
        <v>151200</v>
      </c>
      <c r="T12426">
        <v>88800</v>
      </c>
    </row>
    <row r="12427" spans="1:20" x14ac:dyDescent="0.25">
      <c r="A12427" t="s">
        <v>213</v>
      </c>
      <c r="B12427">
        <v>2281007</v>
      </c>
      <c r="C12427" s="4" t="s">
        <v>14087</v>
      </c>
      <c r="D12427" s="4" t="s">
        <v>7202</v>
      </c>
      <c r="E12427" s="8" t="s">
        <v>7202</v>
      </c>
      <c r="F12427" t="s">
        <v>523</v>
      </c>
      <c r="G12427" t="s">
        <v>523</v>
      </c>
      <c r="H12427" t="s">
        <v>485</v>
      </c>
      <c r="I12427" t="s">
        <v>1390</v>
      </c>
      <c r="J12427" s="1" t="s">
        <v>914</v>
      </c>
      <c r="L12427" s="2" t="s">
        <v>915</v>
      </c>
      <c r="M12427" s="2" t="s">
        <v>887</v>
      </c>
      <c r="N12427">
        <v>1</v>
      </c>
      <c r="O12427">
        <v>240000</v>
      </c>
      <c r="P12427">
        <v>240000</v>
      </c>
      <c r="Q12427" t="s">
        <v>873</v>
      </c>
      <c r="R12427" s="3">
        <v>0.25</v>
      </c>
      <c r="S12427">
        <v>180000</v>
      </c>
      <c r="T12427">
        <v>60000</v>
      </c>
    </row>
    <row r="12428" spans="1:20" x14ac:dyDescent="0.25">
      <c r="A12428" t="s">
        <v>213</v>
      </c>
      <c r="B12428">
        <v>2281007</v>
      </c>
      <c r="C12428" s="4" t="s">
        <v>14087</v>
      </c>
      <c r="D12428" s="4" t="s">
        <v>7203</v>
      </c>
      <c r="E12428" s="8" t="s">
        <v>7203</v>
      </c>
      <c r="F12428" t="s">
        <v>523</v>
      </c>
      <c r="G12428" t="s">
        <v>523</v>
      </c>
      <c r="H12428" t="s">
        <v>485</v>
      </c>
      <c r="I12428" t="s">
        <v>1390</v>
      </c>
      <c r="J12428" s="1" t="s">
        <v>916</v>
      </c>
      <c r="L12428" s="2" t="s">
        <v>917</v>
      </c>
      <c r="M12428" s="2" t="s">
        <v>887</v>
      </c>
      <c r="N12428">
        <v>0</v>
      </c>
      <c r="O12428">
        <v>150000</v>
      </c>
      <c r="P12428">
        <v>0</v>
      </c>
      <c r="Q12428" t="s">
        <v>873</v>
      </c>
      <c r="R12428" s="3">
        <v>0.25</v>
      </c>
      <c r="S12428">
        <v>0</v>
      </c>
      <c r="T12428">
        <v>0</v>
      </c>
    </row>
    <row r="12429" spans="1:20" x14ac:dyDescent="0.25">
      <c r="A12429" t="s">
        <v>213</v>
      </c>
      <c r="B12429">
        <v>2281007</v>
      </c>
      <c r="C12429" s="4" t="s">
        <v>14087</v>
      </c>
      <c r="D12429" s="4" t="s">
        <v>7204</v>
      </c>
      <c r="E12429" s="8" t="s">
        <v>7204</v>
      </c>
      <c r="F12429" t="s">
        <v>523</v>
      </c>
      <c r="G12429" t="s">
        <v>523</v>
      </c>
      <c r="H12429" t="s">
        <v>485</v>
      </c>
      <c r="I12429" t="s">
        <v>1390</v>
      </c>
      <c r="J12429" s="1" t="s">
        <v>918</v>
      </c>
      <c r="L12429" s="2" t="s">
        <v>919</v>
      </c>
      <c r="M12429" s="2" t="s">
        <v>887</v>
      </c>
      <c r="N12429">
        <v>4</v>
      </c>
      <c r="O12429">
        <v>470000</v>
      </c>
      <c r="P12429">
        <v>1880000</v>
      </c>
      <c r="Q12429" t="s">
        <v>873</v>
      </c>
      <c r="R12429" s="3">
        <v>0.25</v>
      </c>
      <c r="S12429">
        <v>1410000</v>
      </c>
      <c r="T12429">
        <v>470000</v>
      </c>
    </row>
    <row r="12430" spans="1:20" x14ac:dyDescent="0.25">
      <c r="A12430" t="s">
        <v>213</v>
      </c>
      <c r="B12430">
        <v>2281007</v>
      </c>
      <c r="C12430" s="4" t="s">
        <v>14087</v>
      </c>
      <c r="D12430" s="4" t="s">
        <v>7205</v>
      </c>
      <c r="E12430" s="8" t="s">
        <v>7205</v>
      </c>
      <c r="F12430" t="s">
        <v>523</v>
      </c>
      <c r="G12430" t="s">
        <v>523</v>
      </c>
      <c r="H12430" t="s">
        <v>485</v>
      </c>
      <c r="I12430" t="s">
        <v>1390</v>
      </c>
      <c r="J12430" s="1" t="s">
        <v>920</v>
      </c>
      <c r="L12430" s="2" t="s">
        <v>921</v>
      </c>
      <c r="M12430" s="2" t="s">
        <v>882</v>
      </c>
      <c r="N12430">
        <v>0</v>
      </c>
      <c r="O12430">
        <v>170000</v>
      </c>
      <c r="P12430">
        <v>0</v>
      </c>
      <c r="Q12430" t="s">
        <v>872</v>
      </c>
      <c r="R12430" s="3">
        <v>0.37</v>
      </c>
      <c r="S12430">
        <v>0</v>
      </c>
      <c r="T12430">
        <v>0</v>
      </c>
    </row>
    <row r="12431" spans="1:20" x14ac:dyDescent="0.25">
      <c r="A12431" t="s">
        <v>213</v>
      </c>
      <c r="B12431">
        <v>2281007</v>
      </c>
      <c r="C12431" s="4" t="s">
        <v>14087</v>
      </c>
      <c r="D12431" s="4" t="s">
        <v>7206</v>
      </c>
      <c r="E12431" s="8" t="s">
        <v>7206</v>
      </c>
      <c r="F12431" t="s">
        <v>523</v>
      </c>
      <c r="G12431" t="s">
        <v>523</v>
      </c>
      <c r="H12431" t="s">
        <v>485</v>
      </c>
      <c r="I12431" t="s">
        <v>1390</v>
      </c>
      <c r="J12431" s="1" t="s">
        <v>922</v>
      </c>
      <c r="L12431" s="2" t="s">
        <v>923</v>
      </c>
      <c r="M12431" s="2" t="s">
        <v>887</v>
      </c>
      <c r="N12431">
        <v>0</v>
      </c>
      <c r="O12431">
        <v>130000</v>
      </c>
      <c r="P12431">
        <v>0</v>
      </c>
      <c r="Q12431" t="s">
        <v>873</v>
      </c>
      <c r="R12431" s="3">
        <v>0.25</v>
      </c>
      <c r="S12431">
        <v>0</v>
      </c>
      <c r="T12431">
        <v>0</v>
      </c>
    </row>
    <row r="12432" spans="1:20" x14ac:dyDescent="0.25">
      <c r="A12432" t="s">
        <v>213</v>
      </c>
      <c r="B12432">
        <v>2281007</v>
      </c>
      <c r="C12432" s="4" t="s">
        <v>14087</v>
      </c>
      <c r="D12432" s="4" t="s">
        <v>7207</v>
      </c>
      <c r="E12432" s="8" t="s">
        <v>7207</v>
      </c>
      <c r="F12432" t="s">
        <v>523</v>
      </c>
      <c r="G12432" t="s">
        <v>523</v>
      </c>
      <c r="H12432" t="s">
        <v>485</v>
      </c>
      <c r="I12432" t="s">
        <v>1390</v>
      </c>
      <c r="J12432" s="1" t="s">
        <v>924</v>
      </c>
      <c r="L12432" s="2" t="s">
        <v>925</v>
      </c>
      <c r="M12432" s="2" t="s">
        <v>887</v>
      </c>
      <c r="N12432">
        <v>0</v>
      </c>
      <c r="O12432">
        <v>130000</v>
      </c>
      <c r="P12432">
        <v>0</v>
      </c>
      <c r="Q12432" t="s">
        <v>873</v>
      </c>
      <c r="R12432" s="3">
        <v>0.25</v>
      </c>
      <c r="S12432">
        <v>0</v>
      </c>
      <c r="T12432">
        <v>0</v>
      </c>
    </row>
    <row r="12433" spans="1:20" x14ac:dyDescent="0.25">
      <c r="A12433" t="s">
        <v>213</v>
      </c>
      <c r="B12433">
        <v>2281007</v>
      </c>
      <c r="C12433" s="4" t="s">
        <v>14087</v>
      </c>
      <c r="D12433" s="4" t="s">
        <v>7208</v>
      </c>
      <c r="E12433" s="8" t="s">
        <v>7208</v>
      </c>
      <c r="F12433" t="s">
        <v>523</v>
      </c>
      <c r="G12433" t="s">
        <v>523</v>
      </c>
      <c r="H12433" t="s">
        <v>485</v>
      </c>
      <c r="I12433" t="s">
        <v>1390</v>
      </c>
      <c r="J12433" s="1" t="s">
        <v>926</v>
      </c>
      <c r="L12433" s="2" t="s">
        <v>927</v>
      </c>
      <c r="M12433" s="2" t="s">
        <v>887</v>
      </c>
      <c r="N12433">
        <v>0</v>
      </c>
      <c r="O12433">
        <v>260000</v>
      </c>
      <c r="P12433">
        <v>0</v>
      </c>
      <c r="Q12433" t="s">
        <v>873</v>
      </c>
      <c r="R12433" s="3">
        <v>0.25</v>
      </c>
      <c r="S12433">
        <v>0</v>
      </c>
      <c r="T12433">
        <v>0</v>
      </c>
    </row>
    <row r="12434" spans="1:20" x14ac:dyDescent="0.25">
      <c r="A12434" t="s">
        <v>213</v>
      </c>
      <c r="B12434">
        <v>2281007</v>
      </c>
      <c r="C12434" s="4" t="s">
        <v>14087</v>
      </c>
      <c r="D12434" s="4" t="s">
        <v>7209</v>
      </c>
      <c r="E12434" s="8" t="s">
        <v>7209</v>
      </c>
      <c r="F12434" t="s">
        <v>523</v>
      </c>
      <c r="G12434" t="s">
        <v>523</v>
      </c>
      <c r="H12434" t="s">
        <v>485</v>
      </c>
      <c r="I12434" t="s">
        <v>1390</v>
      </c>
      <c r="J12434" s="1" t="s">
        <v>928</v>
      </c>
      <c r="L12434" s="2" t="s">
        <v>929</v>
      </c>
      <c r="M12434" s="2" t="s">
        <v>887</v>
      </c>
      <c r="N12434">
        <v>0</v>
      </c>
      <c r="O12434">
        <v>210000</v>
      </c>
      <c r="P12434">
        <v>0</v>
      </c>
      <c r="Q12434" t="s">
        <v>873</v>
      </c>
      <c r="R12434" s="3">
        <v>0.25</v>
      </c>
      <c r="S12434">
        <v>0</v>
      </c>
      <c r="T12434">
        <v>0</v>
      </c>
    </row>
    <row r="12435" spans="1:20" x14ac:dyDescent="0.25">
      <c r="A12435" t="s">
        <v>213</v>
      </c>
      <c r="B12435">
        <v>2281007</v>
      </c>
      <c r="C12435" s="4" t="s">
        <v>14087</v>
      </c>
      <c r="D12435" s="4" t="s">
        <v>7210</v>
      </c>
      <c r="E12435" s="8" t="s">
        <v>7210</v>
      </c>
      <c r="F12435" t="s">
        <v>523</v>
      </c>
      <c r="G12435" t="s">
        <v>523</v>
      </c>
      <c r="H12435" t="s">
        <v>485</v>
      </c>
      <c r="I12435" t="s">
        <v>1390</v>
      </c>
      <c r="J12435" s="1" t="s">
        <v>930</v>
      </c>
      <c r="L12435" s="2" t="s">
        <v>931</v>
      </c>
      <c r="M12435" s="2" t="s">
        <v>882</v>
      </c>
      <c r="N12435">
        <v>0</v>
      </c>
      <c r="O12435">
        <v>270000</v>
      </c>
      <c r="P12435">
        <v>0</v>
      </c>
      <c r="Q12435" t="s">
        <v>872</v>
      </c>
      <c r="R12435" s="3">
        <v>0.37</v>
      </c>
      <c r="S12435">
        <v>0</v>
      </c>
      <c r="T12435">
        <v>0</v>
      </c>
    </row>
    <row r="12436" spans="1:20" x14ac:dyDescent="0.25">
      <c r="A12436" t="s">
        <v>213</v>
      </c>
      <c r="B12436">
        <v>2281007</v>
      </c>
      <c r="C12436" s="4" t="s">
        <v>14087</v>
      </c>
      <c r="D12436" s="4" t="s">
        <v>7211</v>
      </c>
      <c r="E12436" s="8" t="s">
        <v>7211</v>
      </c>
      <c r="F12436" t="s">
        <v>523</v>
      </c>
      <c r="G12436" t="s">
        <v>523</v>
      </c>
      <c r="H12436" t="s">
        <v>485</v>
      </c>
      <c r="I12436" t="s">
        <v>1390</v>
      </c>
      <c r="J12436" s="1" t="s">
        <v>932</v>
      </c>
      <c r="L12436" s="2" t="s">
        <v>933</v>
      </c>
      <c r="M12436" s="2" t="s">
        <v>882</v>
      </c>
      <c r="N12436">
        <v>0</v>
      </c>
      <c r="O12436">
        <v>270000</v>
      </c>
      <c r="P12436">
        <v>0</v>
      </c>
      <c r="Q12436" t="s">
        <v>872</v>
      </c>
      <c r="R12436" s="3">
        <v>0.37</v>
      </c>
      <c r="S12436">
        <v>0</v>
      </c>
      <c r="T12436">
        <v>0</v>
      </c>
    </row>
    <row r="12437" spans="1:20" x14ac:dyDescent="0.25">
      <c r="A12437" t="s">
        <v>213</v>
      </c>
      <c r="B12437">
        <v>2281007</v>
      </c>
      <c r="C12437" s="4" t="s">
        <v>14087</v>
      </c>
      <c r="D12437" s="4" t="s">
        <v>7212</v>
      </c>
      <c r="E12437" s="8" t="s">
        <v>7212</v>
      </c>
      <c r="F12437" t="s">
        <v>523</v>
      </c>
      <c r="G12437" t="s">
        <v>523</v>
      </c>
      <c r="H12437" t="s">
        <v>485</v>
      </c>
      <c r="I12437" t="s">
        <v>1390</v>
      </c>
      <c r="J12437" s="1" t="s">
        <v>934</v>
      </c>
      <c r="L12437" s="2" t="s">
        <v>935</v>
      </c>
      <c r="M12437" s="2" t="s">
        <v>882</v>
      </c>
      <c r="N12437">
        <v>0</v>
      </c>
      <c r="O12437">
        <v>130000</v>
      </c>
      <c r="P12437">
        <v>0</v>
      </c>
      <c r="Q12437" t="s">
        <v>872</v>
      </c>
      <c r="R12437" s="3">
        <v>0.37</v>
      </c>
      <c r="S12437">
        <v>0</v>
      </c>
      <c r="T12437">
        <v>0</v>
      </c>
    </row>
    <row r="12438" spans="1:20" x14ac:dyDescent="0.25">
      <c r="A12438" t="s">
        <v>213</v>
      </c>
      <c r="B12438">
        <v>2281007</v>
      </c>
      <c r="C12438" s="4" t="s">
        <v>14087</v>
      </c>
      <c r="D12438" s="4" t="s">
        <v>7213</v>
      </c>
      <c r="E12438" s="8" t="s">
        <v>7213</v>
      </c>
      <c r="F12438" t="s">
        <v>523</v>
      </c>
      <c r="G12438" t="s">
        <v>523</v>
      </c>
      <c r="H12438" t="s">
        <v>485</v>
      </c>
      <c r="I12438" t="s">
        <v>1390</v>
      </c>
      <c r="J12438" s="1" t="s">
        <v>936</v>
      </c>
      <c r="L12438" s="2" t="s">
        <v>937</v>
      </c>
      <c r="M12438" s="2" t="s">
        <v>887</v>
      </c>
      <c r="N12438">
        <v>0</v>
      </c>
      <c r="O12438">
        <v>165000</v>
      </c>
      <c r="P12438">
        <v>0</v>
      </c>
      <c r="Q12438" t="s">
        <v>873</v>
      </c>
      <c r="R12438" s="3">
        <v>0.25</v>
      </c>
      <c r="S12438">
        <v>0</v>
      </c>
      <c r="T12438">
        <v>0</v>
      </c>
    </row>
    <row r="12439" spans="1:20" x14ac:dyDescent="0.25">
      <c r="A12439" t="s">
        <v>213</v>
      </c>
      <c r="B12439">
        <v>2281007</v>
      </c>
      <c r="C12439" s="4" t="s">
        <v>14087</v>
      </c>
      <c r="D12439" s="4" t="s">
        <v>7214</v>
      </c>
      <c r="E12439" s="8" t="s">
        <v>7214</v>
      </c>
      <c r="F12439" t="s">
        <v>523</v>
      </c>
      <c r="G12439" t="s">
        <v>523</v>
      </c>
      <c r="H12439" t="s">
        <v>485</v>
      </c>
      <c r="I12439" t="s">
        <v>1390</v>
      </c>
      <c r="J12439" s="1" t="s">
        <v>938</v>
      </c>
      <c r="L12439" s="2" t="s">
        <v>939</v>
      </c>
      <c r="M12439" s="2" t="s">
        <v>940</v>
      </c>
      <c r="N12439">
        <v>0</v>
      </c>
      <c r="O12439">
        <v>32000</v>
      </c>
      <c r="P12439">
        <v>0</v>
      </c>
      <c r="Q12439" t="s">
        <v>874</v>
      </c>
      <c r="R12439" s="3">
        <v>0</v>
      </c>
      <c r="S12439">
        <v>0</v>
      </c>
      <c r="T12439">
        <v>0</v>
      </c>
    </row>
    <row r="12440" spans="1:20" x14ac:dyDescent="0.25">
      <c r="A12440" t="s">
        <v>213</v>
      </c>
      <c r="B12440">
        <v>2281007</v>
      </c>
      <c r="C12440" s="4" t="s">
        <v>14087</v>
      </c>
      <c r="D12440" s="4" t="s">
        <v>7215</v>
      </c>
      <c r="E12440" s="8" t="s">
        <v>7215</v>
      </c>
      <c r="F12440" t="s">
        <v>523</v>
      </c>
      <c r="G12440" t="s">
        <v>523</v>
      </c>
      <c r="H12440" t="s">
        <v>485</v>
      </c>
      <c r="I12440" t="s">
        <v>1390</v>
      </c>
      <c r="J12440" s="1" t="s">
        <v>941</v>
      </c>
      <c r="L12440" s="2" t="s">
        <v>942</v>
      </c>
      <c r="M12440" s="2" t="s">
        <v>940</v>
      </c>
      <c r="N12440">
        <v>0</v>
      </c>
      <c r="O12440">
        <v>34000</v>
      </c>
      <c r="P12440">
        <v>0</v>
      </c>
      <c r="Q12440" t="s">
        <v>874</v>
      </c>
      <c r="R12440" s="3">
        <v>0</v>
      </c>
      <c r="S12440">
        <v>0</v>
      </c>
      <c r="T12440">
        <v>0</v>
      </c>
    </row>
    <row r="12441" spans="1:20" x14ac:dyDescent="0.25">
      <c r="A12441" t="s">
        <v>213</v>
      </c>
      <c r="B12441">
        <v>2281007</v>
      </c>
      <c r="C12441" s="4" t="s">
        <v>14087</v>
      </c>
      <c r="D12441" s="4" t="s">
        <v>7216</v>
      </c>
      <c r="E12441" s="8" t="s">
        <v>7216</v>
      </c>
      <c r="F12441" t="s">
        <v>523</v>
      </c>
      <c r="G12441" t="s">
        <v>523</v>
      </c>
      <c r="H12441" t="s">
        <v>485</v>
      </c>
      <c r="I12441" t="s">
        <v>1390</v>
      </c>
      <c r="J12441" s="1" t="s">
        <v>943</v>
      </c>
      <c r="L12441" s="2" t="s">
        <v>944</v>
      </c>
      <c r="M12441" s="2" t="s">
        <v>940</v>
      </c>
      <c r="N12441">
        <v>0</v>
      </c>
      <c r="O12441">
        <v>31000</v>
      </c>
      <c r="P12441">
        <v>0</v>
      </c>
      <c r="Q12441" t="s">
        <v>874</v>
      </c>
      <c r="R12441" s="3">
        <v>0</v>
      </c>
      <c r="S12441">
        <v>0</v>
      </c>
      <c r="T12441">
        <v>0</v>
      </c>
    </row>
    <row r="12442" spans="1:20" x14ac:dyDescent="0.25">
      <c r="A12442" t="s">
        <v>153</v>
      </c>
      <c r="B12442">
        <v>2281008</v>
      </c>
      <c r="C12442" s="4" t="s">
        <v>14087</v>
      </c>
      <c r="D12442" s="4" t="s">
        <v>5626</v>
      </c>
      <c r="E12442" s="8" t="s">
        <v>5626</v>
      </c>
      <c r="F12442" t="s">
        <v>523</v>
      </c>
      <c r="G12442" t="s">
        <v>523</v>
      </c>
      <c r="H12442" t="s">
        <v>612</v>
      </c>
      <c r="I12442" t="s">
        <v>1391</v>
      </c>
      <c r="J12442" s="1" t="s">
        <v>880</v>
      </c>
      <c r="L12442" s="2" t="s">
        <v>881</v>
      </c>
      <c r="M12442" s="2" t="s">
        <v>882</v>
      </c>
      <c r="N12442">
        <v>32</v>
      </c>
      <c r="O12442">
        <v>700000</v>
      </c>
      <c r="P12442">
        <v>22400000</v>
      </c>
      <c r="Q12442" t="s">
        <v>872</v>
      </c>
      <c r="R12442" s="3">
        <v>0.37</v>
      </c>
      <c r="S12442">
        <v>14112000</v>
      </c>
      <c r="T12442">
        <v>8288000</v>
      </c>
    </row>
    <row r="12443" spans="1:20" x14ac:dyDescent="0.25">
      <c r="A12443" t="s">
        <v>153</v>
      </c>
      <c r="B12443">
        <v>2281008</v>
      </c>
      <c r="C12443" s="4" t="s">
        <v>14087</v>
      </c>
      <c r="D12443" s="4" t="s">
        <v>5627</v>
      </c>
      <c r="E12443" s="8" t="s">
        <v>5627</v>
      </c>
      <c r="F12443" t="s">
        <v>523</v>
      </c>
      <c r="G12443" t="s">
        <v>523</v>
      </c>
      <c r="H12443" t="s">
        <v>612</v>
      </c>
      <c r="I12443" t="s">
        <v>1391</v>
      </c>
      <c r="J12443" s="1" t="s">
        <v>883</v>
      </c>
      <c r="L12443" s="2" t="s">
        <v>884</v>
      </c>
      <c r="M12443" s="2" t="s">
        <v>882</v>
      </c>
      <c r="N12443">
        <v>0</v>
      </c>
      <c r="O12443">
        <v>420000</v>
      </c>
      <c r="P12443">
        <v>0</v>
      </c>
      <c r="Q12443" t="s">
        <v>872</v>
      </c>
      <c r="R12443" s="3">
        <v>0.37</v>
      </c>
      <c r="S12443">
        <v>0</v>
      </c>
      <c r="T12443">
        <v>0</v>
      </c>
    </row>
    <row r="12444" spans="1:20" x14ac:dyDescent="0.25">
      <c r="A12444" t="s">
        <v>153</v>
      </c>
      <c r="B12444">
        <v>2281008</v>
      </c>
      <c r="C12444" s="4" t="s">
        <v>14087</v>
      </c>
      <c r="D12444" s="4" t="s">
        <v>5628</v>
      </c>
      <c r="E12444" s="8" t="s">
        <v>5628</v>
      </c>
      <c r="F12444" t="s">
        <v>523</v>
      </c>
      <c r="G12444" t="s">
        <v>523</v>
      </c>
      <c r="H12444" t="s">
        <v>612</v>
      </c>
      <c r="I12444" t="s">
        <v>1391</v>
      </c>
      <c r="J12444" s="1" t="s">
        <v>885</v>
      </c>
      <c r="L12444" s="2" t="s">
        <v>886</v>
      </c>
      <c r="M12444" s="2" t="s">
        <v>887</v>
      </c>
      <c r="N12444">
        <v>16</v>
      </c>
      <c r="O12444">
        <v>250000</v>
      </c>
      <c r="P12444">
        <v>4000000</v>
      </c>
      <c r="Q12444" t="s">
        <v>873</v>
      </c>
      <c r="R12444" s="3">
        <v>0.25</v>
      </c>
      <c r="S12444">
        <v>3000000</v>
      </c>
      <c r="T12444">
        <v>1000000</v>
      </c>
    </row>
    <row r="12445" spans="1:20" x14ac:dyDescent="0.25">
      <c r="A12445" t="s">
        <v>153</v>
      </c>
      <c r="B12445">
        <v>2281008</v>
      </c>
      <c r="C12445" s="4" t="s">
        <v>14087</v>
      </c>
      <c r="D12445" s="4" t="s">
        <v>5629</v>
      </c>
      <c r="E12445" s="8" t="s">
        <v>5629</v>
      </c>
      <c r="F12445" t="s">
        <v>523</v>
      </c>
      <c r="G12445" t="s">
        <v>523</v>
      </c>
      <c r="H12445" t="s">
        <v>612</v>
      </c>
      <c r="I12445" t="s">
        <v>1391</v>
      </c>
      <c r="J12445" s="1" t="s">
        <v>888</v>
      </c>
      <c r="L12445" s="2" t="s">
        <v>889</v>
      </c>
      <c r="M12445" s="2" t="s">
        <v>887</v>
      </c>
      <c r="N12445">
        <v>0</v>
      </c>
      <c r="O12445">
        <v>275000</v>
      </c>
      <c r="P12445">
        <v>0</v>
      </c>
      <c r="Q12445" t="s">
        <v>873</v>
      </c>
      <c r="R12445" s="3">
        <v>0.25</v>
      </c>
      <c r="S12445">
        <v>0</v>
      </c>
      <c r="T12445">
        <v>0</v>
      </c>
    </row>
    <row r="12446" spans="1:20" x14ac:dyDescent="0.25">
      <c r="A12446" t="s">
        <v>153</v>
      </c>
      <c r="B12446">
        <v>2281008</v>
      </c>
      <c r="C12446" s="4" t="s">
        <v>14087</v>
      </c>
      <c r="D12446" s="4" t="s">
        <v>5630</v>
      </c>
      <c r="E12446" s="8" t="s">
        <v>5630</v>
      </c>
      <c r="F12446" t="s">
        <v>523</v>
      </c>
      <c r="G12446" t="s">
        <v>523</v>
      </c>
      <c r="H12446" t="s">
        <v>612</v>
      </c>
      <c r="I12446" t="s">
        <v>1391</v>
      </c>
      <c r="J12446" s="1" t="s">
        <v>890</v>
      </c>
      <c r="L12446" s="2" t="s">
        <v>891</v>
      </c>
      <c r="M12446" s="2" t="s">
        <v>882</v>
      </c>
      <c r="N12446">
        <v>0</v>
      </c>
      <c r="O12446">
        <v>150000</v>
      </c>
      <c r="P12446">
        <v>0</v>
      </c>
      <c r="Q12446" t="s">
        <v>872</v>
      </c>
      <c r="R12446" s="3">
        <v>0.37</v>
      </c>
      <c r="S12446">
        <v>0</v>
      </c>
      <c r="T12446">
        <v>0</v>
      </c>
    </row>
    <row r="12447" spans="1:20" x14ac:dyDescent="0.25">
      <c r="A12447" t="s">
        <v>153</v>
      </c>
      <c r="B12447">
        <v>2281008</v>
      </c>
      <c r="C12447" s="4" t="s">
        <v>14087</v>
      </c>
      <c r="D12447" s="4" t="s">
        <v>5631</v>
      </c>
      <c r="E12447" s="8" t="s">
        <v>5631</v>
      </c>
      <c r="F12447" t="s">
        <v>523</v>
      </c>
      <c r="G12447" t="s">
        <v>523</v>
      </c>
      <c r="H12447" t="s">
        <v>612</v>
      </c>
      <c r="I12447" t="s">
        <v>1391</v>
      </c>
      <c r="J12447" s="1" t="s">
        <v>892</v>
      </c>
      <c r="L12447" s="2" t="s">
        <v>893</v>
      </c>
      <c r="M12447" s="2" t="s">
        <v>882</v>
      </c>
      <c r="N12447">
        <v>0</v>
      </c>
      <c r="O12447">
        <v>300000</v>
      </c>
      <c r="P12447">
        <v>0</v>
      </c>
      <c r="Q12447" t="s">
        <v>872</v>
      </c>
      <c r="R12447" s="3">
        <v>0.37</v>
      </c>
      <c r="S12447">
        <v>0</v>
      </c>
      <c r="T12447">
        <v>0</v>
      </c>
    </row>
    <row r="12448" spans="1:20" x14ac:dyDescent="0.25">
      <c r="A12448" t="s">
        <v>153</v>
      </c>
      <c r="B12448">
        <v>2281008</v>
      </c>
      <c r="C12448" s="4" t="s">
        <v>14087</v>
      </c>
      <c r="D12448" s="4" t="s">
        <v>5632</v>
      </c>
      <c r="E12448" s="8" t="s">
        <v>5632</v>
      </c>
      <c r="F12448" t="s">
        <v>523</v>
      </c>
      <c r="G12448" t="s">
        <v>523</v>
      </c>
      <c r="H12448" t="s">
        <v>612</v>
      </c>
      <c r="I12448" t="s">
        <v>1391</v>
      </c>
      <c r="J12448" s="1" t="s">
        <v>894</v>
      </c>
      <c r="L12448" s="2" t="s">
        <v>895</v>
      </c>
      <c r="M12448" s="2" t="s">
        <v>882</v>
      </c>
      <c r="N12448">
        <v>24</v>
      </c>
      <c r="O12448">
        <v>400000</v>
      </c>
      <c r="P12448">
        <v>9600000</v>
      </c>
      <c r="Q12448" t="s">
        <v>872</v>
      </c>
      <c r="R12448" s="3">
        <v>0.37</v>
      </c>
      <c r="S12448">
        <v>6048000</v>
      </c>
      <c r="T12448">
        <v>3552000</v>
      </c>
    </row>
    <row r="12449" spans="1:20" x14ac:dyDescent="0.25">
      <c r="A12449" t="s">
        <v>153</v>
      </c>
      <c r="B12449">
        <v>2281008</v>
      </c>
      <c r="C12449" s="4" t="s">
        <v>14087</v>
      </c>
      <c r="D12449" s="4" t="s">
        <v>5633</v>
      </c>
      <c r="E12449" s="8" t="s">
        <v>5633</v>
      </c>
      <c r="F12449" t="s">
        <v>523</v>
      </c>
      <c r="G12449" t="s">
        <v>523</v>
      </c>
      <c r="H12449" t="s">
        <v>612</v>
      </c>
      <c r="I12449" t="s">
        <v>1391</v>
      </c>
      <c r="J12449" s="1" t="s">
        <v>896</v>
      </c>
      <c r="L12449" s="2" t="s">
        <v>897</v>
      </c>
      <c r="M12449" s="2" t="s">
        <v>882</v>
      </c>
      <c r="N12449">
        <v>26</v>
      </c>
      <c r="O12449">
        <v>360000</v>
      </c>
      <c r="P12449">
        <v>9360000</v>
      </c>
      <c r="Q12449" t="s">
        <v>872</v>
      </c>
      <c r="R12449" s="3">
        <v>0.37</v>
      </c>
      <c r="S12449">
        <v>5896800</v>
      </c>
      <c r="T12449">
        <v>3463200</v>
      </c>
    </row>
    <row r="12450" spans="1:20" x14ac:dyDescent="0.25">
      <c r="A12450" t="s">
        <v>153</v>
      </c>
      <c r="B12450">
        <v>2281008</v>
      </c>
      <c r="C12450" s="4" t="s">
        <v>14087</v>
      </c>
      <c r="D12450" s="4" t="s">
        <v>5634</v>
      </c>
      <c r="E12450" s="8" t="s">
        <v>5634</v>
      </c>
      <c r="F12450" t="s">
        <v>523</v>
      </c>
      <c r="G12450" t="s">
        <v>523</v>
      </c>
      <c r="H12450" t="s">
        <v>612</v>
      </c>
      <c r="I12450" t="s">
        <v>1391</v>
      </c>
      <c r="J12450" s="1" t="s">
        <v>898</v>
      </c>
      <c r="L12450" s="2" t="s">
        <v>899</v>
      </c>
      <c r="M12450" s="2" t="s">
        <v>882</v>
      </c>
      <c r="N12450">
        <v>0</v>
      </c>
      <c r="O12450">
        <v>250000</v>
      </c>
      <c r="P12450">
        <v>0</v>
      </c>
      <c r="Q12450" t="s">
        <v>872</v>
      </c>
      <c r="R12450" s="3">
        <v>0.37</v>
      </c>
      <c r="S12450">
        <v>0</v>
      </c>
      <c r="T12450">
        <v>0</v>
      </c>
    </row>
    <row r="12451" spans="1:20" x14ac:dyDescent="0.25">
      <c r="A12451" t="s">
        <v>153</v>
      </c>
      <c r="B12451">
        <v>2281008</v>
      </c>
      <c r="C12451" s="4" t="s">
        <v>14087</v>
      </c>
      <c r="D12451" s="4" t="s">
        <v>5635</v>
      </c>
      <c r="E12451" s="8" t="s">
        <v>5635</v>
      </c>
      <c r="F12451" t="s">
        <v>523</v>
      </c>
      <c r="G12451" t="s">
        <v>523</v>
      </c>
      <c r="H12451" t="s">
        <v>612</v>
      </c>
      <c r="I12451" t="s">
        <v>1391</v>
      </c>
      <c r="J12451" s="1" t="s">
        <v>900</v>
      </c>
      <c r="L12451" s="2" t="s">
        <v>901</v>
      </c>
      <c r="M12451" s="2" t="s">
        <v>882</v>
      </c>
      <c r="N12451">
        <v>0</v>
      </c>
      <c r="O12451">
        <v>360000</v>
      </c>
      <c r="P12451">
        <v>0</v>
      </c>
      <c r="Q12451" t="s">
        <v>872</v>
      </c>
      <c r="R12451" s="3">
        <v>0.37</v>
      </c>
      <c r="S12451">
        <v>0</v>
      </c>
      <c r="T12451">
        <v>0</v>
      </c>
    </row>
    <row r="12452" spans="1:20" x14ac:dyDescent="0.25">
      <c r="A12452" t="s">
        <v>153</v>
      </c>
      <c r="B12452">
        <v>2281008</v>
      </c>
      <c r="C12452" s="4" t="s">
        <v>14087</v>
      </c>
      <c r="D12452" s="4" t="s">
        <v>5636</v>
      </c>
      <c r="E12452" s="8" t="s">
        <v>5636</v>
      </c>
      <c r="F12452" t="s">
        <v>523</v>
      </c>
      <c r="G12452" t="s">
        <v>523</v>
      </c>
      <c r="H12452" t="s">
        <v>612</v>
      </c>
      <c r="I12452" t="s">
        <v>1391</v>
      </c>
      <c r="J12452" s="1" t="s">
        <v>902</v>
      </c>
      <c r="L12452" s="2" t="s">
        <v>903</v>
      </c>
      <c r="M12452" s="2" t="s">
        <v>887</v>
      </c>
      <c r="N12452">
        <v>33</v>
      </c>
      <c r="O12452">
        <v>300000</v>
      </c>
      <c r="P12452">
        <v>9900000</v>
      </c>
      <c r="Q12452" t="s">
        <v>873</v>
      </c>
      <c r="R12452" s="3">
        <v>0.25</v>
      </c>
      <c r="S12452">
        <v>7425000</v>
      </c>
      <c r="T12452">
        <v>2475000</v>
      </c>
    </row>
    <row r="12453" spans="1:20" x14ac:dyDescent="0.25">
      <c r="A12453" t="s">
        <v>153</v>
      </c>
      <c r="B12453">
        <v>2281008</v>
      </c>
      <c r="C12453" s="4" t="s">
        <v>14087</v>
      </c>
      <c r="D12453" s="4" t="s">
        <v>5637</v>
      </c>
      <c r="E12453" s="8" t="s">
        <v>5637</v>
      </c>
      <c r="F12453" t="s">
        <v>523</v>
      </c>
      <c r="G12453" t="s">
        <v>523</v>
      </c>
      <c r="H12453" t="s">
        <v>612</v>
      </c>
      <c r="I12453" t="s">
        <v>1391</v>
      </c>
      <c r="J12453" s="1" t="s">
        <v>904</v>
      </c>
      <c r="L12453" s="2" t="s">
        <v>905</v>
      </c>
      <c r="M12453" s="2" t="s">
        <v>887</v>
      </c>
      <c r="N12453">
        <v>13</v>
      </c>
      <c r="O12453">
        <v>690000</v>
      </c>
      <c r="P12453">
        <v>8970000</v>
      </c>
      <c r="Q12453" t="s">
        <v>873</v>
      </c>
      <c r="R12453" s="3">
        <v>0.25</v>
      </c>
      <c r="S12453">
        <v>6727500</v>
      </c>
      <c r="T12453">
        <v>2242500</v>
      </c>
    </row>
    <row r="12454" spans="1:20" x14ac:dyDescent="0.25">
      <c r="A12454" t="s">
        <v>153</v>
      </c>
      <c r="B12454">
        <v>2281008</v>
      </c>
      <c r="C12454" s="4" t="s">
        <v>14087</v>
      </c>
      <c r="D12454" s="4" t="s">
        <v>5638</v>
      </c>
      <c r="E12454" s="8" t="s">
        <v>5638</v>
      </c>
      <c r="F12454" t="s">
        <v>523</v>
      </c>
      <c r="G12454" t="s">
        <v>523</v>
      </c>
      <c r="H12454" t="s">
        <v>612</v>
      </c>
      <c r="I12454" t="s">
        <v>1391</v>
      </c>
      <c r="J12454" s="1" t="s">
        <v>906</v>
      </c>
      <c r="L12454" s="2" t="s">
        <v>907</v>
      </c>
      <c r="M12454" s="2" t="s">
        <v>887</v>
      </c>
      <c r="N12454">
        <v>0</v>
      </c>
      <c r="O12454">
        <v>330000</v>
      </c>
      <c r="P12454">
        <v>0</v>
      </c>
      <c r="Q12454" t="s">
        <v>873</v>
      </c>
      <c r="R12454" s="3">
        <v>0.25</v>
      </c>
      <c r="S12454">
        <v>0</v>
      </c>
      <c r="T12454">
        <v>0</v>
      </c>
    </row>
    <row r="12455" spans="1:20" x14ac:dyDescent="0.25">
      <c r="A12455" t="s">
        <v>153</v>
      </c>
      <c r="B12455">
        <v>2281008</v>
      </c>
      <c r="C12455" s="4" t="s">
        <v>14087</v>
      </c>
      <c r="D12455" s="4" t="s">
        <v>5639</v>
      </c>
      <c r="E12455" s="8" t="s">
        <v>5639</v>
      </c>
      <c r="F12455" t="s">
        <v>523</v>
      </c>
      <c r="G12455" t="s">
        <v>523</v>
      </c>
      <c r="H12455" t="s">
        <v>612</v>
      </c>
      <c r="I12455" t="s">
        <v>1391</v>
      </c>
      <c r="J12455" s="1" t="s">
        <v>908</v>
      </c>
      <c r="L12455" s="2" t="s">
        <v>909</v>
      </c>
      <c r="M12455" s="2" t="s">
        <v>882</v>
      </c>
      <c r="N12455">
        <v>0</v>
      </c>
      <c r="O12455">
        <v>200000</v>
      </c>
      <c r="P12455">
        <v>0</v>
      </c>
      <c r="Q12455" t="s">
        <v>872</v>
      </c>
      <c r="R12455" s="3">
        <v>0.37</v>
      </c>
      <c r="S12455">
        <v>0</v>
      </c>
      <c r="T12455">
        <v>0</v>
      </c>
    </row>
    <row r="12456" spans="1:20" x14ac:dyDescent="0.25">
      <c r="A12456" t="s">
        <v>153</v>
      </c>
      <c r="B12456">
        <v>2281008</v>
      </c>
      <c r="C12456" s="4" t="s">
        <v>14087</v>
      </c>
      <c r="D12456" s="4" t="s">
        <v>5640</v>
      </c>
      <c r="E12456" s="8" t="s">
        <v>5640</v>
      </c>
      <c r="F12456" t="s">
        <v>523</v>
      </c>
      <c r="G12456" t="s">
        <v>523</v>
      </c>
      <c r="H12456" t="s">
        <v>612</v>
      </c>
      <c r="I12456" t="s">
        <v>1391</v>
      </c>
      <c r="J12456" s="1" t="s">
        <v>910</v>
      </c>
      <c r="L12456" s="2" t="s">
        <v>911</v>
      </c>
      <c r="M12456" s="2" t="s">
        <v>887</v>
      </c>
      <c r="N12456">
        <v>20</v>
      </c>
      <c r="O12456">
        <v>400000</v>
      </c>
      <c r="P12456">
        <v>8000000</v>
      </c>
      <c r="Q12456" t="s">
        <v>873</v>
      </c>
      <c r="R12456" s="3">
        <v>0.25</v>
      </c>
      <c r="S12456">
        <v>6000000</v>
      </c>
      <c r="T12456">
        <v>2000000</v>
      </c>
    </row>
    <row r="12457" spans="1:20" x14ac:dyDescent="0.25">
      <c r="A12457" t="s">
        <v>153</v>
      </c>
      <c r="B12457">
        <v>2281008</v>
      </c>
      <c r="C12457" s="4" t="s">
        <v>14087</v>
      </c>
      <c r="D12457" s="4" t="s">
        <v>5641</v>
      </c>
      <c r="E12457" s="8" t="s">
        <v>5641</v>
      </c>
      <c r="F12457" t="s">
        <v>523</v>
      </c>
      <c r="G12457" t="s">
        <v>523</v>
      </c>
      <c r="H12457" t="s">
        <v>612</v>
      </c>
      <c r="I12457" t="s">
        <v>1391</v>
      </c>
      <c r="J12457" s="1" t="s">
        <v>912</v>
      </c>
      <c r="L12457" s="2" t="s">
        <v>913</v>
      </c>
      <c r="M12457" s="2" t="s">
        <v>882</v>
      </c>
      <c r="N12457">
        <v>28</v>
      </c>
      <c r="O12457">
        <v>240000</v>
      </c>
      <c r="P12457">
        <v>6720000</v>
      </c>
      <c r="Q12457" t="s">
        <v>872</v>
      </c>
      <c r="R12457" s="3">
        <v>0.37</v>
      </c>
      <c r="S12457">
        <v>4233600</v>
      </c>
      <c r="T12457">
        <v>2486400</v>
      </c>
    </row>
    <row r="12458" spans="1:20" x14ac:dyDescent="0.25">
      <c r="A12458" t="s">
        <v>153</v>
      </c>
      <c r="B12458">
        <v>2281008</v>
      </c>
      <c r="C12458" s="4" t="s">
        <v>14087</v>
      </c>
      <c r="D12458" s="4" t="s">
        <v>5642</v>
      </c>
      <c r="E12458" s="8" t="s">
        <v>5642</v>
      </c>
      <c r="F12458" t="s">
        <v>523</v>
      </c>
      <c r="G12458" t="s">
        <v>523</v>
      </c>
      <c r="H12458" t="s">
        <v>612</v>
      </c>
      <c r="I12458" t="s">
        <v>1391</v>
      </c>
      <c r="J12458" s="1" t="s">
        <v>914</v>
      </c>
      <c r="L12458" s="2" t="s">
        <v>915</v>
      </c>
      <c r="M12458" s="2" t="s">
        <v>887</v>
      </c>
      <c r="N12458">
        <v>23</v>
      </c>
      <c r="O12458">
        <v>240000</v>
      </c>
      <c r="P12458">
        <v>5520000</v>
      </c>
      <c r="Q12458" t="s">
        <v>873</v>
      </c>
      <c r="R12458" s="3">
        <v>0.25</v>
      </c>
      <c r="S12458">
        <v>4140000</v>
      </c>
      <c r="T12458">
        <v>1380000</v>
      </c>
    </row>
    <row r="12459" spans="1:20" x14ac:dyDescent="0.25">
      <c r="A12459" t="s">
        <v>153</v>
      </c>
      <c r="B12459">
        <v>2281008</v>
      </c>
      <c r="C12459" s="4" t="s">
        <v>14087</v>
      </c>
      <c r="D12459" s="4" t="s">
        <v>5643</v>
      </c>
      <c r="E12459" s="8" t="s">
        <v>5643</v>
      </c>
      <c r="F12459" t="s">
        <v>523</v>
      </c>
      <c r="G12459" t="s">
        <v>523</v>
      </c>
      <c r="H12459" t="s">
        <v>612</v>
      </c>
      <c r="I12459" t="s">
        <v>1391</v>
      </c>
      <c r="J12459" s="1" t="s">
        <v>916</v>
      </c>
      <c r="L12459" s="2" t="s">
        <v>917</v>
      </c>
      <c r="M12459" s="2" t="s">
        <v>887</v>
      </c>
      <c r="N12459">
        <v>0</v>
      </c>
      <c r="O12459">
        <v>150000</v>
      </c>
      <c r="P12459">
        <v>0</v>
      </c>
      <c r="Q12459" t="s">
        <v>873</v>
      </c>
      <c r="R12459" s="3">
        <v>0.25</v>
      </c>
      <c r="S12459">
        <v>0</v>
      </c>
      <c r="T12459">
        <v>0</v>
      </c>
    </row>
    <row r="12460" spans="1:20" x14ac:dyDescent="0.25">
      <c r="A12460" t="s">
        <v>153</v>
      </c>
      <c r="B12460">
        <v>2281008</v>
      </c>
      <c r="C12460" s="4" t="s">
        <v>14087</v>
      </c>
      <c r="D12460" s="4" t="s">
        <v>5644</v>
      </c>
      <c r="E12460" s="8" t="s">
        <v>5644</v>
      </c>
      <c r="F12460" t="s">
        <v>523</v>
      </c>
      <c r="G12460" t="s">
        <v>523</v>
      </c>
      <c r="H12460" t="s">
        <v>612</v>
      </c>
      <c r="I12460" t="s">
        <v>1391</v>
      </c>
      <c r="J12460" s="1" t="s">
        <v>918</v>
      </c>
      <c r="L12460" s="2" t="s">
        <v>919</v>
      </c>
      <c r="M12460" s="2" t="s">
        <v>887</v>
      </c>
      <c r="N12460">
        <v>38</v>
      </c>
      <c r="O12460">
        <v>470000</v>
      </c>
      <c r="P12460">
        <v>17860000</v>
      </c>
      <c r="Q12460" t="s">
        <v>873</v>
      </c>
      <c r="R12460" s="3">
        <v>0.25</v>
      </c>
      <c r="S12460">
        <v>13395000</v>
      </c>
      <c r="T12460">
        <v>4465000</v>
      </c>
    </row>
    <row r="12461" spans="1:20" x14ac:dyDescent="0.25">
      <c r="A12461" t="s">
        <v>153</v>
      </c>
      <c r="B12461">
        <v>2281008</v>
      </c>
      <c r="C12461" s="4" t="s">
        <v>14087</v>
      </c>
      <c r="D12461" s="4" t="s">
        <v>5645</v>
      </c>
      <c r="E12461" s="8" t="s">
        <v>5645</v>
      </c>
      <c r="F12461" t="s">
        <v>523</v>
      </c>
      <c r="G12461" t="s">
        <v>523</v>
      </c>
      <c r="H12461" t="s">
        <v>612</v>
      </c>
      <c r="I12461" t="s">
        <v>1391</v>
      </c>
      <c r="J12461" s="1" t="s">
        <v>920</v>
      </c>
      <c r="L12461" s="2" t="s">
        <v>921</v>
      </c>
      <c r="M12461" s="2" t="s">
        <v>882</v>
      </c>
      <c r="N12461">
        <v>35</v>
      </c>
      <c r="O12461">
        <v>170000</v>
      </c>
      <c r="P12461">
        <v>5950000</v>
      </c>
      <c r="Q12461" t="s">
        <v>872</v>
      </c>
      <c r="R12461" s="3">
        <v>0.37</v>
      </c>
      <c r="S12461">
        <v>3748500</v>
      </c>
      <c r="T12461">
        <v>2201500</v>
      </c>
    </row>
    <row r="12462" spans="1:20" x14ac:dyDescent="0.25">
      <c r="A12462" t="s">
        <v>153</v>
      </c>
      <c r="B12462">
        <v>2281008</v>
      </c>
      <c r="C12462" s="4" t="s">
        <v>14087</v>
      </c>
      <c r="D12462" s="4" t="s">
        <v>5646</v>
      </c>
      <c r="E12462" s="8" t="s">
        <v>5646</v>
      </c>
      <c r="F12462" t="s">
        <v>523</v>
      </c>
      <c r="G12462" t="s">
        <v>523</v>
      </c>
      <c r="H12462" t="s">
        <v>612</v>
      </c>
      <c r="I12462" t="s">
        <v>1391</v>
      </c>
      <c r="J12462" s="1" t="s">
        <v>922</v>
      </c>
      <c r="L12462" s="2" t="s">
        <v>923</v>
      </c>
      <c r="M12462" s="2" t="s">
        <v>887</v>
      </c>
      <c r="N12462">
        <v>35</v>
      </c>
      <c r="O12462">
        <v>130000</v>
      </c>
      <c r="P12462">
        <v>4550000</v>
      </c>
      <c r="Q12462" t="s">
        <v>873</v>
      </c>
      <c r="R12462" s="3">
        <v>0.25</v>
      </c>
      <c r="S12462">
        <v>3412500</v>
      </c>
      <c r="T12462">
        <v>1137500</v>
      </c>
    </row>
    <row r="12463" spans="1:20" x14ac:dyDescent="0.25">
      <c r="A12463" t="s">
        <v>153</v>
      </c>
      <c r="B12463">
        <v>2281008</v>
      </c>
      <c r="C12463" s="4" t="s">
        <v>14087</v>
      </c>
      <c r="D12463" s="4" t="s">
        <v>5647</v>
      </c>
      <c r="E12463" s="8" t="s">
        <v>5647</v>
      </c>
      <c r="F12463" t="s">
        <v>523</v>
      </c>
      <c r="G12463" t="s">
        <v>523</v>
      </c>
      <c r="H12463" t="s">
        <v>612</v>
      </c>
      <c r="I12463" t="s">
        <v>1391</v>
      </c>
      <c r="J12463" s="1" t="s">
        <v>924</v>
      </c>
      <c r="L12463" s="2" t="s">
        <v>925</v>
      </c>
      <c r="M12463" s="2" t="s">
        <v>887</v>
      </c>
      <c r="N12463">
        <v>35</v>
      </c>
      <c r="O12463">
        <v>130000</v>
      </c>
      <c r="P12463">
        <v>4550000</v>
      </c>
      <c r="Q12463" t="s">
        <v>873</v>
      </c>
      <c r="R12463" s="3">
        <v>0.25</v>
      </c>
      <c r="S12463">
        <v>3412500</v>
      </c>
      <c r="T12463">
        <v>1137500</v>
      </c>
    </row>
    <row r="12464" spans="1:20" x14ac:dyDescent="0.25">
      <c r="A12464" t="s">
        <v>153</v>
      </c>
      <c r="B12464">
        <v>2281008</v>
      </c>
      <c r="C12464" s="4" t="s">
        <v>14087</v>
      </c>
      <c r="D12464" s="4" t="s">
        <v>5648</v>
      </c>
      <c r="E12464" s="8" t="s">
        <v>5648</v>
      </c>
      <c r="F12464" t="s">
        <v>523</v>
      </c>
      <c r="G12464" t="s">
        <v>523</v>
      </c>
      <c r="H12464" t="s">
        <v>612</v>
      </c>
      <c r="I12464" t="s">
        <v>1391</v>
      </c>
      <c r="J12464" s="1" t="s">
        <v>926</v>
      </c>
      <c r="L12464" s="2" t="s">
        <v>927</v>
      </c>
      <c r="M12464" s="2" t="s">
        <v>887</v>
      </c>
      <c r="N12464">
        <v>35</v>
      </c>
      <c r="O12464">
        <v>260000</v>
      </c>
      <c r="P12464">
        <v>9100000</v>
      </c>
      <c r="Q12464" t="s">
        <v>873</v>
      </c>
      <c r="R12464" s="3">
        <v>0.25</v>
      </c>
      <c r="S12464">
        <v>6825000</v>
      </c>
      <c r="T12464">
        <v>2275000</v>
      </c>
    </row>
    <row r="12465" spans="1:20" x14ac:dyDescent="0.25">
      <c r="A12465" t="s">
        <v>153</v>
      </c>
      <c r="B12465">
        <v>2281008</v>
      </c>
      <c r="C12465" s="4" t="s">
        <v>14087</v>
      </c>
      <c r="D12465" s="4" t="s">
        <v>5649</v>
      </c>
      <c r="E12465" s="8" t="s">
        <v>5649</v>
      </c>
      <c r="F12465" t="s">
        <v>523</v>
      </c>
      <c r="G12465" t="s">
        <v>523</v>
      </c>
      <c r="H12465" t="s">
        <v>612</v>
      </c>
      <c r="I12465" t="s">
        <v>1391</v>
      </c>
      <c r="J12465" s="1" t="s">
        <v>928</v>
      </c>
      <c r="L12465" s="2" t="s">
        <v>929</v>
      </c>
      <c r="M12465" s="2" t="s">
        <v>887</v>
      </c>
      <c r="N12465">
        <v>35</v>
      </c>
      <c r="O12465">
        <v>210000</v>
      </c>
      <c r="P12465">
        <v>7350000</v>
      </c>
      <c r="Q12465" t="s">
        <v>873</v>
      </c>
      <c r="R12465" s="3">
        <v>0.25</v>
      </c>
      <c r="S12465">
        <v>5512500</v>
      </c>
      <c r="T12465">
        <v>1837500</v>
      </c>
    </row>
    <row r="12466" spans="1:20" x14ac:dyDescent="0.25">
      <c r="A12466" t="s">
        <v>153</v>
      </c>
      <c r="B12466">
        <v>2281008</v>
      </c>
      <c r="C12466" s="4" t="s">
        <v>14087</v>
      </c>
      <c r="D12466" s="4" t="s">
        <v>5650</v>
      </c>
      <c r="E12466" s="8" t="s">
        <v>5650</v>
      </c>
      <c r="F12466" t="s">
        <v>523</v>
      </c>
      <c r="G12466" t="s">
        <v>523</v>
      </c>
      <c r="H12466" t="s">
        <v>612</v>
      </c>
      <c r="I12466" t="s">
        <v>1391</v>
      </c>
      <c r="J12466" s="1" t="s">
        <v>930</v>
      </c>
      <c r="L12466" s="2" t="s">
        <v>931</v>
      </c>
      <c r="M12466" s="2" t="s">
        <v>882</v>
      </c>
      <c r="N12466">
        <v>35</v>
      </c>
      <c r="O12466">
        <v>270000</v>
      </c>
      <c r="P12466">
        <v>9450000</v>
      </c>
      <c r="Q12466" t="s">
        <v>872</v>
      </c>
      <c r="R12466" s="3">
        <v>0.37</v>
      </c>
      <c r="S12466">
        <v>5953500</v>
      </c>
      <c r="T12466">
        <v>3496500</v>
      </c>
    </row>
    <row r="12467" spans="1:20" x14ac:dyDescent="0.25">
      <c r="A12467" t="s">
        <v>153</v>
      </c>
      <c r="B12467">
        <v>2281008</v>
      </c>
      <c r="C12467" s="4" t="s">
        <v>14087</v>
      </c>
      <c r="D12467" s="4" t="s">
        <v>5651</v>
      </c>
      <c r="E12467" s="8" t="s">
        <v>5651</v>
      </c>
      <c r="F12467" t="s">
        <v>523</v>
      </c>
      <c r="G12467" t="s">
        <v>523</v>
      </c>
      <c r="H12467" t="s">
        <v>612</v>
      </c>
      <c r="I12467" t="s">
        <v>1391</v>
      </c>
      <c r="J12467" s="1" t="s">
        <v>932</v>
      </c>
      <c r="L12467" s="2" t="s">
        <v>933</v>
      </c>
      <c r="M12467" s="2" t="s">
        <v>882</v>
      </c>
      <c r="N12467">
        <v>35</v>
      </c>
      <c r="O12467">
        <v>270000</v>
      </c>
      <c r="P12467">
        <v>9450000</v>
      </c>
      <c r="Q12467" t="s">
        <v>872</v>
      </c>
      <c r="R12467" s="3">
        <v>0.37</v>
      </c>
      <c r="S12467">
        <v>5953500</v>
      </c>
      <c r="T12467">
        <v>3496500</v>
      </c>
    </row>
    <row r="12468" spans="1:20" x14ac:dyDescent="0.25">
      <c r="A12468" t="s">
        <v>153</v>
      </c>
      <c r="B12468">
        <v>2281008</v>
      </c>
      <c r="C12468" s="4" t="s">
        <v>14087</v>
      </c>
      <c r="D12468" s="4" t="s">
        <v>5652</v>
      </c>
      <c r="E12468" s="8" t="s">
        <v>5652</v>
      </c>
      <c r="F12468" t="s">
        <v>523</v>
      </c>
      <c r="G12468" t="s">
        <v>523</v>
      </c>
      <c r="H12468" t="s">
        <v>612</v>
      </c>
      <c r="I12468" t="s">
        <v>1391</v>
      </c>
      <c r="J12468" s="1" t="s">
        <v>934</v>
      </c>
      <c r="L12468" s="2" t="s">
        <v>935</v>
      </c>
      <c r="M12468" s="2" t="s">
        <v>882</v>
      </c>
      <c r="N12468">
        <v>35</v>
      </c>
      <c r="O12468">
        <v>130000</v>
      </c>
      <c r="P12468">
        <v>4550000</v>
      </c>
      <c r="Q12468" t="s">
        <v>872</v>
      </c>
      <c r="R12468" s="3">
        <v>0.37</v>
      </c>
      <c r="S12468">
        <v>2866500</v>
      </c>
      <c r="T12468">
        <v>1683500</v>
      </c>
    </row>
    <row r="12469" spans="1:20" x14ac:dyDescent="0.25">
      <c r="A12469" t="s">
        <v>153</v>
      </c>
      <c r="B12469">
        <v>2281008</v>
      </c>
      <c r="C12469" s="4" t="s">
        <v>14087</v>
      </c>
      <c r="D12469" s="4" t="s">
        <v>5653</v>
      </c>
      <c r="E12469" s="8" t="s">
        <v>5653</v>
      </c>
      <c r="F12469" t="s">
        <v>523</v>
      </c>
      <c r="G12469" t="s">
        <v>523</v>
      </c>
      <c r="H12469" t="s">
        <v>612</v>
      </c>
      <c r="I12469" t="s">
        <v>1391</v>
      </c>
      <c r="J12469" s="1" t="s">
        <v>936</v>
      </c>
      <c r="L12469" s="2" t="s">
        <v>937</v>
      </c>
      <c r="M12469" s="2" t="s">
        <v>887</v>
      </c>
      <c r="N12469">
        <v>35</v>
      </c>
      <c r="O12469">
        <v>165000</v>
      </c>
      <c r="P12469">
        <v>5775000</v>
      </c>
      <c r="Q12469" t="s">
        <v>873</v>
      </c>
      <c r="R12469" s="3">
        <v>0.25</v>
      </c>
      <c r="S12469">
        <v>4331250</v>
      </c>
      <c r="T12469">
        <v>1443750</v>
      </c>
    </row>
    <row r="12470" spans="1:20" x14ac:dyDescent="0.25">
      <c r="A12470" t="s">
        <v>153</v>
      </c>
      <c r="B12470">
        <v>2281008</v>
      </c>
      <c r="C12470" s="4" t="s">
        <v>14087</v>
      </c>
      <c r="D12470" s="4" t="s">
        <v>5654</v>
      </c>
      <c r="E12470" s="8" t="s">
        <v>5654</v>
      </c>
      <c r="F12470" t="s">
        <v>523</v>
      </c>
      <c r="G12470" t="s">
        <v>523</v>
      </c>
      <c r="H12470" t="s">
        <v>612</v>
      </c>
      <c r="I12470" t="s">
        <v>1391</v>
      </c>
      <c r="J12470" s="1" t="s">
        <v>938</v>
      </c>
      <c r="L12470" s="2" t="s">
        <v>939</v>
      </c>
      <c r="M12470" s="2" t="s">
        <v>940</v>
      </c>
      <c r="N12470">
        <v>35</v>
      </c>
      <c r="O12470">
        <v>32000</v>
      </c>
      <c r="P12470">
        <v>1120000</v>
      </c>
      <c r="Q12470" t="s">
        <v>874</v>
      </c>
      <c r="R12470" s="3">
        <v>0</v>
      </c>
      <c r="S12470">
        <v>1120000</v>
      </c>
      <c r="T12470">
        <v>0</v>
      </c>
    </row>
    <row r="12471" spans="1:20" x14ac:dyDescent="0.25">
      <c r="A12471" t="s">
        <v>153</v>
      </c>
      <c r="B12471">
        <v>2281008</v>
      </c>
      <c r="C12471" s="4" t="s">
        <v>14087</v>
      </c>
      <c r="D12471" s="4" t="s">
        <v>5655</v>
      </c>
      <c r="E12471" s="8" t="s">
        <v>5655</v>
      </c>
      <c r="F12471" t="s">
        <v>523</v>
      </c>
      <c r="G12471" t="s">
        <v>523</v>
      </c>
      <c r="H12471" t="s">
        <v>612</v>
      </c>
      <c r="I12471" t="s">
        <v>1391</v>
      </c>
      <c r="J12471" s="1" t="s">
        <v>941</v>
      </c>
      <c r="L12471" s="2" t="s">
        <v>942</v>
      </c>
      <c r="M12471" s="2" t="s">
        <v>940</v>
      </c>
      <c r="N12471">
        <v>35</v>
      </c>
      <c r="O12471">
        <v>34000</v>
      </c>
      <c r="P12471">
        <v>1190000</v>
      </c>
      <c r="Q12471" t="s">
        <v>874</v>
      </c>
      <c r="R12471" s="3">
        <v>0</v>
      </c>
      <c r="S12471">
        <v>1190000</v>
      </c>
      <c r="T12471">
        <v>0</v>
      </c>
    </row>
    <row r="12472" spans="1:20" x14ac:dyDescent="0.25">
      <c r="A12472" t="s">
        <v>153</v>
      </c>
      <c r="B12472">
        <v>2281008</v>
      </c>
      <c r="C12472" s="4" t="s">
        <v>14087</v>
      </c>
      <c r="D12472" s="4" t="s">
        <v>5656</v>
      </c>
      <c r="E12472" s="8" t="s">
        <v>5656</v>
      </c>
      <c r="F12472" t="s">
        <v>523</v>
      </c>
      <c r="G12472" t="s">
        <v>523</v>
      </c>
      <c r="H12472" t="s">
        <v>612</v>
      </c>
      <c r="I12472" t="s">
        <v>1391</v>
      </c>
      <c r="J12472" s="1" t="s">
        <v>943</v>
      </c>
      <c r="L12472" s="2" t="s">
        <v>944</v>
      </c>
      <c r="M12472" s="2" t="s">
        <v>940</v>
      </c>
      <c r="N12472">
        <v>35</v>
      </c>
      <c r="O12472">
        <v>31000</v>
      </c>
      <c r="P12472">
        <v>1085000</v>
      </c>
      <c r="Q12472" t="s">
        <v>874</v>
      </c>
      <c r="R12472" s="3">
        <v>0</v>
      </c>
      <c r="S12472">
        <v>1085000</v>
      </c>
      <c r="T12472">
        <v>0</v>
      </c>
    </row>
    <row r="12473" spans="1:20" x14ac:dyDescent="0.25">
      <c r="A12473" t="s">
        <v>358</v>
      </c>
      <c r="B12473">
        <v>2282901</v>
      </c>
      <c r="C12473" s="4" t="s">
        <v>14087</v>
      </c>
      <c r="D12473" s="4" t="s">
        <v>11475</v>
      </c>
      <c r="E12473" s="8" t="s">
        <v>11475</v>
      </c>
      <c r="F12473" t="s">
        <v>523</v>
      </c>
      <c r="G12473" t="s">
        <v>525</v>
      </c>
      <c r="H12473" t="s">
        <v>389</v>
      </c>
      <c r="I12473" t="s">
        <v>1392</v>
      </c>
      <c r="J12473" s="1" t="s">
        <v>880</v>
      </c>
      <c r="L12473" s="2" t="s">
        <v>881</v>
      </c>
      <c r="M12473" s="2" t="s">
        <v>882</v>
      </c>
      <c r="N12473">
        <v>13</v>
      </c>
      <c r="O12473">
        <v>700000</v>
      </c>
      <c r="P12473">
        <v>9100000</v>
      </c>
      <c r="Q12473" t="s">
        <v>872</v>
      </c>
      <c r="R12473" s="3">
        <v>0.37</v>
      </c>
      <c r="S12473">
        <v>5733000</v>
      </c>
      <c r="T12473">
        <v>3367000</v>
      </c>
    </row>
    <row r="12474" spans="1:20" x14ac:dyDescent="0.25">
      <c r="A12474" t="s">
        <v>358</v>
      </c>
      <c r="B12474">
        <v>2282901</v>
      </c>
      <c r="C12474" s="4" t="s">
        <v>14087</v>
      </c>
      <c r="D12474" s="4" t="s">
        <v>11476</v>
      </c>
      <c r="E12474" s="8" t="s">
        <v>11476</v>
      </c>
      <c r="F12474" t="s">
        <v>523</v>
      </c>
      <c r="G12474" t="s">
        <v>525</v>
      </c>
      <c r="H12474" t="s">
        <v>389</v>
      </c>
      <c r="I12474" t="s">
        <v>1392</v>
      </c>
      <c r="J12474" s="1" t="s">
        <v>883</v>
      </c>
      <c r="L12474" s="2" t="s">
        <v>884</v>
      </c>
      <c r="M12474" s="2" t="s">
        <v>882</v>
      </c>
      <c r="N12474">
        <v>0</v>
      </c>
      <c r="O12474">
        <v>420000</v>
      </c>
      <c r="P12474">
        <v>0</v>
      </c>
      <c r="Q12474" t="s">
        <v>872</v>
      </c>
      <c r="R12474" s="3">
        <v>0.37</v>
      </c>
      <c r="S12474">
        <v>0</v>
      </c>
      <c r="T12474">
        <v>0</v>
      </c>
    </row>
    <row r="12475" spans="1:20" x14ac:dyDescent="0.25">
      <c r="A12475" t="s">
        <v>358</v>
      </c>
      <c r="B12475">
        <v>2282901</v>
      </c>
      <c r="C12475" s="4" t="s">
        <v>14087</v>
      </c>
      <c r="D12475" s="4" t="s">
        <v>11477</v>
      </c>
      <c r="E12475" s="8" t="s">
        <v>11477</v>
      </c>
      <c r="F12475" t="s">
        <v>523</v>
      </c>
      <c r="G12475" t="s">
        <v>525</v>
      </c>
      <c r="H12475" t="s">
        <v>389</v>
      </c>
      <c r="I12475" t="s">
        <v>1392</v>
      </c>
      <c r="J12475" s="1" t="s">
        <v>885</v>
      </c>
      <c r="L12475" s="2" t="s">
        <v>886</v>
      </c>
      <c r="M12475" s="2" t="s">
        <v>887</v>
      </c>
      <c r="N12475">
        <v>7</v>
      </c>
      <c r="O12475">
        <v>250000</v>
      </c>
      <c r="P12475">
        <v>1750000</v>
      </c>
      <c r="Q12475" t="s">
        <v>873</v>
      </c>
      <c r="R12475" s="3">
        <v>0.25</v>
      </c>
      <c r="S12475">
        <v>1312500</v>
      </c>
      <c r="T12475">
        <v>437500</v>
      </c>
    </row>
    <row r="12476" spans="1:20" x14ac:dyDescent="0.25">
      <c r="A12476" t="s">
        <v>358</v>
      </c>
      <c r="B12476">
        <v>2282901</v>
      </c>
      <c r="C12476" s="4" t="s">
        <v>14087</v>
      </c>
      <c r="D12476" s="4" t="s">
        <v>11478</v>
      </c>
      <c r="E12476" s="8" t="s">
        <v>11478</v>
      </c>
      <c r="F12476" t="s">
        <v>523</v>
      </c>
      <c r="G12476" t="s">
        <v>525</v>
      </c>
      <c r="H12476" t="s">
        <v>389</v>
      </c>
      <c r="I12476" t="s">
        <v>1392</v>
      </c>
      <c r="J12476" s="1" t="s">
        <v>888</v>
      </c>
      <c r="L12476" s="2" t="s">
        <v>889</v>
      </c>
      <c r="M12476" s="2" t="s">
        <v>887</v>
      </c>
      <c r="N12476">
        <v>0</v>
      </c>
      <c r="O12476">
        <v>275000</v>
      </c>
      <c r="P12476">
        <v>0</v>
      </c>
      <c r="Q12476" t="s">
        <v>873</v>
      </c>
      <c r="R12476" s="3">
        <v>0.25</v>
      </c>
      <c r="S12476">
        <v>0</v>
      </c>
      <c r="T12476">
        <v>0</v>
      </c>
    </row>
    <row r="12477" spans="1:20" x14ac:dyDescent="0.25">
      <c r="A12477" t="s">
        <v>358</v>
      </c>
      <c r="B12477">
        <v>2282901</v>
      </c>
      <c r="C12477" s="4" t="s">
        <v>14087</v>
      </c>
      <c r="D12477" s="4" t="s">
        <v>11479</v>
      </c>
      <c r="E12477" s="8" t="s">
        <v>11479</v>
      </c>
      <c r="F12477" t="s">
        <v>523</v>
      </c>
      <c r="G12477" t="s">
        <v>525</v>
      </c>
      <c r="H12477" t="s">
        <v>389</v>
      </c>
      <c r="I12477" t="s">
        <v>1392</v>
      </c>
      <c r="J12477" s="1" t="s">
        <v>890</v>
      </c>
      <c r="L12477" s="2" t="s">
        <v>891</v>
      </c>
      <c r="M12477" s="2" t="s">
        <v>882</v>
      </c>
      <c r="N12477">
        <v>11</v>
      </c>
      <c r="O12477">
        <v>150000</v>
      </c>
      <c r="P12477">
        <v>1650000</v>
      </c>
      <c r="Q12477" t="s">
        <v>872</v>
      </c>
      <c r="R12477" s="3">
        <v>0.37</v>
      </c>
      <c r="S12477">
        <v>1039500</v>
      </c>
      <c r="T12477">
        <v>610500</v>
      </c>
    </row>
    <row r="12478" spans="1:20" x14ac:dyDescent="0.25">
      <c r="A12478" t="s">
        <v>358</v>
      </c>
      <c r="B12478">
        <v>2282901</v>
      </c>
      <c r="C12478" s="4" t="s">
        <v>14087</v>
      </c>
      <c r="D12478" s="4" t="s">
        <v>11480</v>
      </c>
      <c r="E12478" s="8" t="s">
        <v>11480</v>
      </c>
      <c r="F12478" t="s">
        <v>523</v>
      </c>
      <c r="G12478" t="s">
        <v>525</v>
      </c>
      <c r="H12478" t="s">
        <v>389</v>
      </c>
      <c r="I12478" t="s">
        <v>1392</v>
      </c>
      <c r="J12478" s="1" t="s">
        <v>892</v>
      </c>
      <c r="L12478" s="2" t="s">
        <v>893</v>
      </c>
      <c r="M12478" s="2" t="s">
        <v>882</v>
      </c>
      <c r="N12478">
        <v>0</v>
      </c>
      <c r="O12478">
        <v>300000</v>
      </c>
      <c r="P12478">
        <v>0</v>
      </c>
      <c r="Q12478" t="s">
        <v>872</v>
      </c>
      <c r="R12478" s="3">
        <v>0.37</v>
      </c>
      <c r="S12478">
        <v>0</v>
      </c>
      <c r="T12478">
        <v>0</v>
      </c>
    </row>
    <row r="12479" spans="1:20" x14ac:dyDescent="0.25">
      <c r="A12479" t="s">
        <v>358</v>
      </c>
      <c r="B12479">
        <v>2282901</v>
      </c>
      <c r="C12479" s="4" t="s">
        <v>14087</v>
      </c>
      <c r="D12479" s="4" t="s">
        <v>11481</v>
      </c>
      <c r="E12479" s="8" t="s">
        <v>11481</v>
      </c>
      <c r="F12479" t="s">
        <v>523</v>
      </c>
      <c r="G12479" t="s">
        <v>525</v>
      </c>
      <c r="H12479" t="s">
        <v>389</v>
      </c>
      <c r="I12479" t="s">
        <v>1392</v>
      </c>
      <c r="J12479" s="1" t="s">
        <v>894</v>
      </c>
      <c r="L12479" s="2" t="s">
        <v>895</v>
      </c>
      <c r="M12479" s="2" t="s">
        <v>882</v>
      </c>
      <c r="N12479">
        <v>0</v>
      </c>
      <c r="O12479">
        <v>400000</v>
      </c>
      <c r="P12479">
        <v>0</v>
      </c>
      <c r="Q12479" t="s">
        <v>872</v>
      </c>
      <c r="R12479" s="3">
        <v>0.37</v>
      </c>
      <c r="S12479">
        <v>0</v>
      </c>
      <c r="T12479">
        <v>0</v>
      </c>
    </row>
    <row r="12480" spans="1:20" x14ac:dyDescent="0.25">
      <c r="A12480" t="s">
        <v>358</v>
      </c>
      <c r="B12480">
        <v>2282901</v>
      </c>
      <c r="C12480" s="4" t="s">
        <v>14087</v>
      </c>
      <c r="D12480" s="4" t="s">
        <v>11482</v>
      </c>
      <c r="E12480" s="8" t="s">
        <v>11482</v>
      </c>
      <c r="F12480" t="s">
        <v>523</v>
      </c>
      <c r="G12480" t="s">
        <v>525</v>
      </c>
      <c r="H12480" t="s">
        <v>389</v>
      </c>
      <c r="I12480" t="s">
        <v>1392</v>
      </c>
      <c r="J12480" s="1" t="s">
        <v>896</v>
      </c>
      <c r="L12480" s="2" t="s">
        <v>897</v>
      </c>
      <c r="M12480" s="2" t="s">
        <v>882</v>
      </c>
      <c r="N12480">
        <v>0</v>
      </c>
      <c r="O12480">
        <v>360000</v>
      </c>
      <c r="P12480">
        <v>0</v>
      </c>
      <c r="Q12480" t="s">
        <v>872</v>
      </c>
      <c r="R12480" s="3">
        <v>0.37</v>
      </c>
      <c r="S12480">
        <v>0</v>
      </c>
      <c r="T12480">
        <v>0</v>
      </c>
    </row>
    <row r="12481" spans="1:20" x14ac:dyDescent="0.25">
      <c r="A12481" t="s">
        <v>358</v>
      </c>
      <c r="B12481">
        <v>2282901</v>
      </c>
      <c r="C12481" s="4" t="s">
        <v>14087</v>
      </c>
      <c r="D12481" s="4" t="s">
        <v>11483</v>
      </c>
      <c r="E12481" s="8" t="s">
        <v>11483</v>
      </c>
      <c r="F12481" t="s">
        <v>523</v>
      </c>
      <c r="G12481" t="s">
        <v>525</v>
      </c>
      <c r="H12481" t="s">
        <v>389</v>
      </c>
      <c r="I12481" t="s">
        <v>1392</v>
      </c>
      <c r="J12481" s="1" t="s">
        <v>898</v>
      </c>
      <c r="L12481" s="2" t="s">
        <v>899</v>
      </c>
      <c r="M12481" s="2" t="s">
        <v>882</v>
      </c>
      <c r="N12481">
        <v>14</v>
      </c>
      <c r="O12481">
        <v>250000</v>
      </c>
      <c r="P12481">
        <v>3500000</v>
      </c>
      <c r="Q12481" t="s">
        <v>872</v>
      </c>
      <c r="R12481" s="3">
        <v>0.37</v>
      </c>
      <c r="S12481">
        <v>2205000</v>
      </c>
      <c r="T12481">
        <v>1295000</v>
      </c>
    </row>
    <row r="12482" spans="1:20" x14ac:dyDescent="0.25">
      <c r="A12482" t="s">
        <v>358</v>
      </c>
      <c r="B12482">
        <v>2282901</v>
      </c>
      <c r="C12482" s="4" t="s">
        <v>14087</v>
      </c>
      <c r="D12482" s="4" t="s">
        <v>11484</v>
      </c>
      <c r="E12482" s="8" t="s">
        <v>11484</v>
      </c>
      <c r="F12482" t="s">
        <v>523</v>
      </c>
      <c r="G12482" t="s">
        <v>525</v>
      </c>
      <c r="H12482" t="s">
        <v>389</v>
      </c>
      <c r="I12482" t="s">
        <v>1392</v>
      </c>
      <c r="J12482" s="1" t="s">
        <v>900</v>
      </c>
      <c r="L12482" s="2" t="s">
        <v>901</v>
      </c>
      <c r="M12482" s="2" t="s">
        <v>882</v>
      </c>
      <c r="N12482">
        <v>14</v>
      </c>
      <c r="O12482">
        <v>360000</v>
      </c>
      <c r="P12482">
        <v>5040000</v>
      </c>
      <c r="Q12482" t="s">
        <v>872</v>
      </c>
      <c r="R12482" s="3">
        <v>0.37</v>
      </c>
      <c r="S12482">
        <v>3175200</v>
      </c>
      <c r="T12482">
        <v>1864800</v>
      </c>
    </row>
    <row r="12483" spans="1:20" x14ac:dyDescent="0.25">
      <c r="A12483" t="s">
        <v>358</v>
      </c>
      <c r="B12483">
        <v>2282901</v>
      </c>
      <c r="C12483" s="4" t="s">
        <v>14087</v>
      </c>
      <c r="D12483" s="4" t="s">
        <v>11485</v>
      </c>
      <c r="E12483" s="8" t="s">
        <v>11485</v>
      </c>
      <c r="F12483" t="s">
        <v>523</v>
      </c>
      <c r="G12483" t="s">
        <v>525</v>
      </c>
      <c r="H12483" t="s">
        <v>389</v>
      </c>
      <c r="I12483" t="s">
        <v>1392</v>
      </c>
      <c r="J12483" s="1" t="s">
        <v>902</v>
      </c>
      <c r="L12483" s="2" t="s">
        <v>903</v>
      </c>
      <c r="M12483" s="2" t="s">
        <v>887</v>
      </c>
      <c r="N12483">
        <v>12</v>
      </c>
      <c r="O12483">
        <v>300000</v>
      </c>
      <c r="P12483">
        <v>3600000</v>
      </c>
      <c r="Q12483" t="s">
        <v>873</v>
      </c>
      <c r="R12483" s="3">
        <v>0.25</v>
      </c>
      <c r="S12483">
        <v>2700000</v>
      </c>
      <c r="T12483">
        <v>900000</v>
      </c>
    </row>
    <row r="12484" spans="1:20" x14ac:dyDescent="0.25">
      <c r="A12484" t="s">
        <v>358</v>
      </c>
      <c r="B12484">
        <v>2282901</v>
      </c>
      <c r="C12484" s="4" t="s">
        <v>14087</v>
      </c>
      <c r="D12484" s="4" t="s">
        <v>11486</v>
      </c>
      <c r="E12484" s="8" t="s">
        <v>11486</v>
      </c>
      <c r="F12484" t="s">
        <v>523</v>
      </c>
      <c r="G12484" t="s">
        <v>525</v>
      </c>
      <c r="H12484" t="s">
        <v>389</v>
      </c>
      <c r="I12484" t="s">
        <v>1392</v>
      </c>
      <c r="J12484" s="1" t="s">
        <v>904</v>
      </c>
      <c r="L12484" s="2" t="s">
        <v>905</v>
      </c>
      <c r="M12484" s="2" t="s">
        <v>887</v>
      </c>
      <c r="N12484">
        <v>5</v>
      </c>
      <c r="O12484">
        <v>690000</v>
      </c>
      <c r="P12484">
        <v>3450000</v>
      </c>
      <c r="Q12484" t="s">
        <v>873</v>
      </c>
      <c r="R12484" s="3">
        <v>0.25</v>
      </c>
      <c r="S12484">
        <v>2587500</v>
      </c>
      <c r="T12484">
        <v>862500</v>
      </c>
    </row>
    <row r="12485" spans="1:20" x14ac:dyDescent="0.25">
      <c r="A12485" t="s">
        <v>358</v>
      </c>
      <c r="B12485">
        <v>2282901</v>
      </c>
      <c r="C12485" s="4" t="s">
        <v>14087</v>
      </c>
      <c r="D12485" s="4" t="s">
        <v>11487</v>
      </c>
      <c r="E12485" s="8" t="s">
        <v>11487</v>
      </c>
      <c r="F12485" t="s">
        <v>523</v>
      </c>
      <c r="G12485" t="s">
        <v>525</v>
      </c>
      <c r="H12485" t="s">
        <v>389</v>
      </c>
      <c r="I12485" t="s">
        <v>1392</v>
      </c>
      <c r="J12485" s="1" t="s">
        <v>906</v>
      </c>
      <c r="L12485" s="2" t="s">
        <v>907</v>
      </c>
      <c r="M12485" s="2" t="s">
        <v>887</v>
      </c>
      <c r="N12485">
        <v>0</v>
      </c>
      <c r="O12485">
        <v>330000</v>
      </c>
      <c r="P12485">
        <v>0</v>
      </c>
      <c r="Q12485" t="s">
        <v>873</v>
      </c>
      <c r="R12485" s="3">
        <v>0.25</v>
      </c>
      <c r="S12485">
        <v>0</v>
      </c>
      <c r="T12485">
        <v>0</v>
      </c>
    </row>
    <row r="12486" spans="1:20" x14ac:dyDescent="0.25">
      <c r="A12486" t="s">
        <v>358</v>
      </c>
      <c r="B12486">
        <v>2282901</v>
      </c>
      <c r="C12486" s="4" t="s">
        <v>14087</v>
      </c>
      <c r="D12486" s="4" t="s">
        <v>11488</v>
      </c>
      <c r="E12486" s="8" t="s">
        <v>11488</v>
      </c>
      <c r="F12486" t="s">
        <v>523</v>
      </c>
      <c r="G12486" t="s">
        <v>525</v>
      </c>
      <c r="H12486" t="s">
        <v>389</v>
      </c>
      <c r="I12486" t="s">
        <v>1392</v>
      </c>
      <c r="J12486" s="1" t="s">
        <v>908</v>
      </c>
      <c r="L12486" s="2" t="s">
        <v>909</v>
      </c>
      <c r="M12486" s="2" t="s">
        <v>882</v>
      </c>
      <c r="N12486">
        <v>8</v>
      </c>
      <c r="O12486">
        <v>200000</v>
      </c>
      <c r="P12486">
        <v>1600000</v>
      </c>
      <c r="Q12486" t="s">
        <v>872</v>
      </c>
      <c r="R12486" s="3">
        <v>0.37</v>
      </c>
      <c r="S12486">
        <v>1008000</v>
      </c>
      <c r="T12486">
        <v>592000</v>
      </c>
    </row>
    <row r="12487" spans="1:20" x14ac:dyDescent="0.25">
      <c r="A12487" t="s">
        <v>358</v>
      </c>
      <c r="B12487">
        <v>2282901</v>
      </c>
      <c r="C12487" s="4" t="s">
        <v>14087</v>
      </c>
      <c r="D12487" s="4" t="s">
        <v>11489</v>
      </c>
      <c r="E12487" s="8" t="s">
        <v>11489</v>
      </c>
      <c r="F12487" t="s">
        <v>523</v>
      </c>
      <c r="G12487" t="s">
        <v>525</v>
      </c>
      <c r="H12487" t="s">
        <v>389</v>
      </c>
      <c r="I12487" t="s">
        <v>1392</v>
      </c>
      <c r="J12487" s="1" t="s">
        <v>910</v>
      </c>
      <c r="L12487" s="2" t="s">
        <v>911</v>
      </c>
      <c r="M12487" s="2" t="s">
        <v>887</v>
      </c>
      <c r="N12487">
        <v>8</v>
      </c>
      <c r="O12487">
        <v>400000</v>
      </c>
      <c r="P12487">
        <v>3200000</v>
      </c>
      <c r="Q12487" t="s">
        <v>873</v>
      </c>
      <c r="R12487" s="3">
        <v>0.25</v>
      </c>
      <c r="S12487">
        <v>2400000</v>
      </c>
      <c r="T12487">
        <v>800000</v>
      </c>
    </row>
    <row r="12488" spans="1:20" x14ac:dyDescent="0.25">
      <c r="A12488" t="s">
        <v>358</v>
      </c>
      <c r="B12488">
        <v>2282901</v>
      </c>
      <c r="C12488" s="4" t="s">
        <v>14087</v>
      </c>
      <c r="D12488" s="4" t="s">
        <v>11490</v>
      </c>
      <c r="E12488" s="8" t="s">
        <v>11490</v>
      </c>
      <c r="F12488" t="s">
        <v>523</v>
      </c>
      <c r="G12488" t="s">
        <v>525</v>
      </c>
      <c r="H12488" t="s">
        <v>389</v>
      </c>
      <c r="I12488" t="s">
        <v>1392</v>
      </c>
      <c r="J12488" s="1" t="s">
        <v>912</v>
      </c>
      <c r="L12488" s="2" t="s">
        <v>913</v>
      </c>
      <c r="M12488" s="2" t="s">
        <v>882</v>
      </c>
      <c r="N12488">
        <v>12</v>
      </c>
      <c r="O12488">
        <v>240000</v>
      </c>
      <c r="P12488">
        <v>2880000</v>
      </c>
      <c r="Q12488" t="s">
        <v>872</v>
      </c>
      <c r="R12488" s="3">
        <v>0.37</v>
      </c>
      <c r="S12488">
        <v>1814400</v>
      </c>
      <c r="T12488">
        <v>1065600</v>
      </c>
    </row>
    <row r="12489" spans="1:20" x14ac:dyDescent="0.25">
      <c r="A12489" t="s">
        <v>358</v>
      </c>
      <c r="B12489">
        <v>2282901</v>
      </c>
      <c r="C12489" s="4" t="s">
        <v>14087</v>
      </c>
      <c r="D12489" s="4" t="s">
        <v>11491</v>
      </c>
      <c r="E12489" s="8" t="s">
        <v>11491</v>
      </c>
      <c r="F12489" t="s">
        <v>523</v>
      </c>
      <c r="G12489" t="s">
        <v>525</v>
      </c>
      <c r="H12489" t="s">
        <v>389</v>
      </c>
      <c r="I12489" t="s">
        <v>1392</v>
      </c>
      <c r="J12489" s="1" t="s">
        <v>914</v>
      </c>
      <c r="L12489" s="2" t="s">
        <v>915</v>
      </c>
      <c r="M12489" s="2" t="s">
        <v>887</v>
      </c>
      <c r="N12489">
        <v>7</v>
      </c>
      <c r="O12489">
        <v>240000</v>
      </c>
      <c r="P12489">
        <v>1680000</v>
      </c>
      <c r="Q12489" t="s">
        <v>873</v>
      </c>
      <c r="R12489" s="3">
        <v>0.25</v>
      </c>
      <c r="S12489">
        <v>1260000</v>
      </c>
      <c r="T12489">
        <v>420000</v>
      </c>
    </row>
    <row r="12490" spans="1:20" x14ac:dyDescent="0.25">
      <c r="A12490" t="s">
        <v>358</v>
      </c>
      <c r="B12490">
        <v>2282901</v>
      </c>
      <c r="C12490" s="4" t="s">
        <v>14087</v>
      </c>
      <c r="D12490" s="4" t="s">
        <v>11492</v>
      </c>
      <c r="E12490" s="8" t="s">
        <v>11492</v>
      </c>
      <c r="F12490" t="s">
        <v>523</v>
      </c>
      <c r="G12490" t="s">
        <v>525</v>
      </c>
      <c r="H12490" t="s">
        <v>389</v>
      </c>
      <c r="I12490" t="s">
        <v>1392</v>
      </c>
      <c r="J12490" s="1" t="s">
        <v>916</v>
      </c>
      <c r="L12490" s="2" t="s">
        <v>917</v>
      </c>
      <c r="M12490" s="2" t="s">
        <v>887</v>
      </c>
      <c r="N12490">
        <v>0</v>
      </c>
      <c r="O12490">
        <v>150000</v>
      </c>
      <c r="P12490">
        <v>0</v>
      </c>
      <c r="Q12490" t="s">
        <v>873</v>
      </c>
      <c r="R12490" s="3">
        <v>0.25</v>
      </c>
      <c r="S12490">
        <v>0</v>
      </c>
      <c r="T12490">
        <v>0</v>
      </c>
    </row>
    <row r="12491" spans="1:20" x14ac:dyDescent="0.25">
      <c r="A12491" t="s">
        <v>358</v>
      </c>
      <c r="B12491">
        <v>2282901</v>
      </c>
      <c r="C12491" s="4" t="s">
        <v>14087</v>
      </c>
      <c r="D12491" s="4" t="s">
        <v>11493</v>
      </c>
      <c r="E12491" s="8" t="s">
        <v>11493</v>
      </c>
      <c r="F12491" t="s">
        <v>523</v>
      </c>
      <c r="G12491" t="s">
        <v>525</v>
      </c>
      <c r="H12491" t="s">
        <v>389</v>
      </c>
      <c r="I12491" t="s">
        <v>1392</v>
      </c>
      <c r="J12491" s="1" t="s">
        <v>918</v>
      </c>
      <c r="L12491" s="2" t="s">
        <v>919</v>
      </c>
      <c r="M12491" s="2" t="s">
        <v>887</v>
      </c>
      <c r="N12491">
        <v>25</v>
      </c>
      <c r="O12491">
        <v>470000</v>
      </c>
      <c r="P12491">
        <v>11750000</v>
      </c>
      <c r="Q12491" t="s">
        <v>873</v>
      </c>
      <c r="R12491" s="3">
        <v>0.25</v>
      </c>
      <c r="S12491">
        <v>8812500</v>
      </c>
      <c r="T12491">
        <v>2937500</v>
      </c>
    </row>
    <row r="12492" spans="1:20" x14ac:dyDescent="0.25">
      <c r="A12492" t="s">
        <v>358</v>
      </c>
      <c r="B12492">
        <v>2282901</v>
      </c>
      <c r="C12492" s="4" t="s">
        <v>14087</v>
      </c>
      <c r="D12492" s="4" t="s">
        <v>11494</v>
      </c>
      <c r="E12492" s="8" t="s">
        <v>11494</v>
      </c>
      <c r="F12492" t="s">
        <v>523</v>
      </c>
      <c r="G12492" t="s">
        <v>525</v>
      </c>
      <c r="H12492" t="s">
        <v>389</v>
      </c>
      <c r="I12492" t="s">
        <v>1392</v>
      </c>
      <c r="J12492" s="1" t="s">
        <v>920</v>
      </c>
      <c r="L12492" s="2" t="s">
        <v>921</v>
      </c>
      <c r="M12492" s="2" t="s">
        <v>882</v>
      </c>
      <c r="N12492">
        <v>0</v>
      </c>
      <c r="O12492">
        <v>170000</v>
      </c>
      <c r="P12492">
        <v>0</v>
      </c>
      <c r="Q12492" t="s">
        <v>872</v>
      </c>
      <c r="R12492" s="3">
        <v>0.37</v>
      </c>
      <c r="S12492">
        <v>0</v>
      </c>
      <c r="T12492">
        <v>0</v>
      </c>
    </row>
    <row r="12493" spans="1:20" x14ac:dyDescent="0.25">
      <c r="A12493" t="s">
        <v>358</v>
      </c>
      <c r="B12493">
        <v>2282901</v>
      </c>
      <c r="C12493" s="4" t="s">
        <v>14087</v>
      </c>
      <c r="D12493" s="4" t="s">
        <v>11495</v>
      </c>
      <c r="E12493" s="8" t="s">
        <v>11495</v>
      </c>
      <c r="F12493" t="s">
        <v>523</v>
      </c>
      <c r="G12493" t="s">
        <v>525</v>
      </c>
      <c r="H12493" t="s">
        <v>389</v>
      </c>
      <c r="I12493" t="s">
        <v>1392</v>
      </c>
      <c r="J12493" s="1" t="s">
        <v>922</v>
      </c>
      <c r="L12493" s="2" t="s">
        <v>923</v>
      </c>
      <c r="M12493" s="2" t="s">
        <v>887</v>
      </c>
      <c r="N12493">
        <v>0</v>
      </c>
      <c r="O12493">
        <v>130000</v>
      </c>
      <c r="P12493">
        <v>0</v>
      </c>
      <c r="Q12493" t="s">
        <v>873</v>
      </c>
      <c r="R12493" s="3">
        <v>0.25</v>
      </c>
      <c r="S12493">
        <v>0</v>
      </c>
      <c r="T12493">
        <v>0</v>
      </c>
    </row>
    <row r="12494" spans="1:20" x14ac:dyDescent="0.25">
      <c r="A12494" t="s">
        <v>358</v>
      </c>
      <c r="B12494">
        <v>2282901</v>
      </c>
      <c r="C12494" s="4" t="s">
        <v>14087</v>
      </c>
      <c r="D12494" s="4" t="s">
        <v>11496</v>
      </c>
      <c r="E12494" s="8" t="s">
        <v>11496</v>
      </c>
      <c r="F12494" t="s">
        <v>523</v>
      </c>
      <c r="G12494" t="s">
        <v>525</v>
      </c>
      <c r="H12494" t="s">
        <v>389</v>
      </c>
      <c r="I12494" t="s">
        <v>1392</v>
      </c>
      <c r="J12494" s="1" t="s">
        <v>924</v>
      </c>
      <c r="L12494" s="2" t="s">
        <v>925</v>
      </c>
      <c r="M12494" s="2" t="s">
        <v>887</v>
      </c>
      <c r="N12494">
        <v>0</v>
      </c>
      <c r="O12494">
        <v>130000</v>
      </c>
      <c r="P12494">
        <v>0</v>
      </c>
      <c r="Q12494" t="s">
        <v>873</v>
      </c>
      <c r="R12494" s="3">
        <v>0.25</v>
      </c>
      <c r="S12494">
        <v>0</v>
      </c>
      <c r="T12494">
        <v>0</v>
      </c>
    </row>
    <row r="12495" spans="1:20" x14ac:dyDescent="0.25">
      <c r="A12495" t="s">
        <v>358</v>
      </c>
      <c r="B12495">
        <v>2282901</v>
      </c>
      <c r="C12495" s="4" t="s">
        <v>14087</v>
      </c>
      <c r="D12495" s="4" t="s">
        <v>11497</v>
      </c>
      <c r="E12495" s="8" t="s">
        <v>11497</v>
      </c>
      <c r="F12495" t="s">
        <v>523</v>
      </c>
      <c r="G12495" t="s">
        <v>525</v>
      </c>
      <c r="H12495" t="s">
        <v>389</v>
      </c>
      <c r="I12495" t="s">
        <v>1392</v>
      </c>
      <c r="J12495" s="1" t="s">
        <v>926</v>
      </c>
      <c r="L12495" s="2" t="s">
        <v>927</v>
      </c>
      <c r="M12495" s="2" t="s">
        <v>887</v>
      </c>
      <c r="N12495">
        <v>0</v>
      </c>
      <c r="O12495">
        <v>260000</v>
      </c>
      <c r="P12495">
        <v>0</v>
      </c>
      <c r="Q12495" t="s">
        <v>873</v>
      </c>
      <c r="R12495" s="3">
        <v>0.25</v>
      </c>
      <c r="S12495">
        <v>0</v>
      </c>
      <c r="T12495">
        <v>0</v>
      </c>
    </row>
    <row r="12496" spans="1:20" x14ac:dyDescent="0.25">
      <c r="A12496" t="s">
        <v>358</v>
      </c>
      <c r="B12496">
        <v>2282901</v>
      </c>
      <c r="C12496" s="4" t="s">
        <v>14087</v>
      </c>
      <c r="D12496" s="4" t="s">
        <v>11498</v>
      </c>
      <c r="E12496" s="8" t="s">
        <v>11498</v>
      </c>
      <c r="F12496" t="s">
        <v>523</v>
      </c>
      <c r="G12496" t="s">
        <v>525</v>
      </c>
      <c r="H12496" t="s">
        <v>389</v>
      </c>
      <c r="I12496" t="s">
        <v>1392</v>
      </c>
      <c r="J12496" s="1" t="s">
        <v>928</v>
      </c>
      <c r="L12496" s="2" t="s">
        <v>929</v>
      </c>
      <c r="M12496" s="2" t="s">
        <v>887</v>
      </c>
      <c r="N12496">
        <v>0</v>
      </c>
      <c r="O12496">
        <v>210000</v>
      </c>
      <c r="P12496">
        <v>0</v>
      </c>
      <c r="Q12496" t="s">
        <v>873</v>
      </c>
      <c r="R12496" s="3">
        <v>0.25</v>
      </c>
      <c r="S12496">
        <v>0</v>
      </c>
      <c r="T12496">
        <v>0</v>
      </c>
    </row>
    <row r="12497" spans="1:20" x14ac:dyDescent="0.25">
      <c r="A12497" t="s">
        <v>358</v>
      </c>
      <c r="B12497">
        <v>2282901</v>
      </c>
      <c r="C12497" s="4" t="s">
        <v>14087</v>
      </c>
      <c r="D12497" s="4" t="s">
        <v>11499</v>
      </c>
      <c r="E12497" s="8" t="s">
        <v>11499</v>
      </c>
      <c r="F12497" t="s">
        <v>523</v>
      </c>
      <c r="G12497" t="s">
        <v>525</v>
      </c>
      <c r="H12497" t="s">
        <v>389</v>
      </c>
      <c r="I12497" t="s">
        <v>1392</v>
      </c>
      <c r="J12497" s="1" t="s">
        <v>930</v>
      </c>
      <c r="L12497" s="2" t="s">
        <v>931</v>
      </c>
      <c r="M12497" s="2" t="s">
        <v>882</v>
      </c>
      <c r="N12497">
        <v>0</v>
      </c>
      <c r="O12497">
        <v>270000</v>
      </c>
      <c r="P12497">
        <v>0</v>
      </c>
      <c r="Q12497" t="s">
        <v>872</v>
      </c>
      <c r="R12497" s="3">
        <v>0.37</v>
      </c>
      <c r="S12497">
        <v>0</v>
      </c>
      <c r="T12497">
        <v>0</v>
      </c>
    </row>
    <row r="12498" spans="1:20" x14ac:dyDescent="0.25">
      <c r="A12498" t="s">
        <v>358</v>
      </c>
      <c r="B12498">
        <v>2282901</v>
      </c>
      <c r="C12498" s="4" t="s">
        <v>14087</v>
      </c>
      <c r="D12498" s="4" t="s">
        <v>11500</v>
      </c>
      <c r="E12498" s="8" t="s">
        <v>11500</v>
      </c>
      <c r="F12498" t="s">
        <v>523</v>
      </c>
      <c r="G12498" t="s">
        <v>525</v>
      </c>
      <c r="H12498" t="s">
        <v>389</v>
      </c>
      <c r="I12498" t="s">
        <v>1392</v>
      </c>
      <c r="J12498" s="1" t="s">
        <v>932</v>
      </c>
      <c r="L12498" s="2" t="s">
        <v>933</v>
      </c>
      <c r="M12498" s="2" t="s">
        <v>882</v>
      </c>
      <c r="N12498">
        <v>0</v>
      </c>
      <c r="O12498">
        <v>270000</v>
      </c>
      <c r="P12498">
        <v>0</v>
      </c>
      <c r="Q12498" t="s">
        <v>872</v>
      </c>
      <c r="R12498" s="3">
        <v>0.37</v>
      </c>
      <c r="S12498">
        <v>0</v>
      </c>
      <c r="T12498">
        <v>0</v>
      </c>
    </row>
    <row r="12499" spans="1:20" x14ac:dyDescent="0.25">
      <c r="A12499" t="s">
        <v>358</v>
      </c>
      <c r="B12499">
        <v>2282901</v>
      </c>
      <c r="C12499" s="4" t="s">
        <v>14087</v>
      </c>
      <c r="D12499" s="4" t="s">
        <v>11501</v>
      </c>
      <c r="E12499" s="8" t="s">
        <v>11501</v>
      </c>
      <c r="F12499" t="s">
        <v>523</v>
      </c>
      <c r="G12499" t="s">
        <v>525</v>
      </c>
      <c r="H12499" t="s">
        <v>389</v>
      </c>
      <c r="I12499" t="s">
        <v>1392</v>
      </c>
      <c r="J12499" s="1" t="s">
        <v>934</v>
      </c>
      <c r="L12499" s="2" t="s">
        <v>935</v>
      </c>
      <c r="M12499" s="2" t="s">
        <v>882</v>
      </c>
      <c r="N12499">
        <v>0</v>
      </c>
      <c r="O12499">
        <v>130000</v>
      </c>
      <c r="P12499">
        <v>0</v>
      </c>
      <c r="Q12499" t="s">
        <v>872</v>
      </c>
      <c r="R12499" s="3">
        <v>0.37</v>
      </c>
      <c r="S12499">
        <v>0</v>
      </c>
      <c r="T12499">
        <v>0</v>
      </c>
    </row>
    <row r="12500" spans="1:20" x14ac:dyDescent="0.25">
      <c r="A12500" t="s">
        <v>358</v>
      </c>
      <c r="B12500">
        <v>2282901</v>
      </c>
      <c r="C12500" s="4" t="s">
        <v>14087</v>
      </c>
      <c r="D12500" s="4" t="s">
        <v>11502</v>
      </c>
      <c r="E12500" s="8" t="s">
        <v>11502</v>
      </c>
      <c r="F12500" t="s">
        <v>523</v>
      </c>
      <c r="G12500" t="s">
        <v>525</v>
      </c>
      <c r="H12500" t="s">
        <v>389</v>
      </c>
      <c r="I12500" t="s">
        <v>1392</v>
      </c>
      <c r="J12500" s="1" t="s">
        <v>936</v>
      </c>
      <c r="L12500" s="2" t="s">
        <v>937</v>
      </c>
      <c r="M12500" s="2" t="s">
        <v>887</v>
      </c>
      <c r="N12500">
        <v>0</v>
      </c>
      <c r="O12500">
        <v>165000</v>
      </c>
      <c r="P12500">
        <v>0</v>
      </c>
      <c r="Q12500" t="s">
        <v>873</v>
      </c>
      <c r="R12500" s="3">
        <v>0.25</v>
      </c>
      <c r="S12500">
        <v>0</v>
      </c>
      <c r="T12500">
        <v>0</v>
      </c>
    </row>
    <row r="12501" spans="1:20" x14ac:dyDescent="0.25">
      <c r="A12501" t="s">
        <v>358</v>
      </c>
      <c r="B12501">
        <v>2282901</v>
      </c>
      <c r="C12501" s="4" t="s">
        <v>14087</v>
      </c>
      <c r="D12501" s="4" t="s">
        <v>11503</v>
      </c>
      <c r="E12501" s="8" t="s">
        <v>11503</v>
      </c>
      <c r="F12501" t="s">
        <v>523</v>
      </c>
      <c r="G12501" t="s">
        <v>525</v>
      </c>
      <c r="H12501" t="s">
        <v>389</v>
      </c>
      <c r="I12501" t="s">
        <v>1392</v>
      </c>
      <c r="J12501" s="1" t="s">
        <v>938</v>
      </c>
      <c r="L12501" s="2" t="s">
        <v>939</v>
      </c>
      <c r="M12501" s="2" t="s">
        <v>940</v>
      </c>
      <c r="N12501">
        <v>0</v>
      </c>
      <c r="O12501">
        <v>32000</v>
      </c>
      <c r="P12501">
        <v>0</v>
      </c>
      <c r="Q12501" t="s">
        <v>874</v>
      </c>
      <c r="R12501" s="3">
        <v>0</v>
      </c>
      <c r="S12501">
        <v>0</v>
      </c>
      <c r="T12501">
        <v>0</v>
      </c>
    </row>
    <row r="12502" spans="1:20" x14ac:dyDescent="0.25">
      <c r="A12502" t="s">
        <v>358</v>
      </c>
      <c r="B12502">
        <v>2282901</v>
      </c>
      <c r="C12502" s="4" t="s">
        <v>14087</v>
      </c>
      <c r="D12502" s="4" t="s">
        <v>11504</v>
      </c>
      <c r="E12502" s="8" t="s">
        <v>11504</v>
      </c>
      <c r="F12502" t="s">
        <v>523</v>
      </c>
      <c r="G12502" t="s">
        <v>525</v>
      </c>
      <c r="H12502" t="s">
        <v>389</v>
      </c>
      <c r="I12502" t="s">
        <v>1392</v>
      </c>
      <c r="J12502" s="1" t="s">
        <v>941</v>
      </c>
      <c r="L12502" s="2" t="s">
        <v>942</v>
      </c>
      <c r="M12502" s="2" t="s">
        <v>940</v>
      </c>
      <c r="N12502">
        <v>0</v>
      </c>
      <c r="O12502">
        <v>34000</v>
      </c>
      <c r="P12502">
        <v>0</v>
      </c>
      <c r="Q12502" t="s">
        <v>874</v>
      </c>
      <c r="R12502" s="3">
        <v>0</v>
      </c>
      <c r="S12502">
        <v>0</v>
      </c>
      <c r="T12502">
        <v>0</v>
      </c>
    </row>
    <row r="12503" spans="1:20" x14ac:dyDescent="0.25">
      <c r="A12503" t="s">
        <v>358</v>
      </c>
      <c r="B12503">
        <v>2282901</v>
      </c>
      <c r="C12503" s="4" t="s">
        <v>14087</v>
      </c>
      <c r="D12503" s="4" t="s">
        <v>11505</v>
      </c>
      <c r="E12503" s="8" t="s">
        <v>11505</v>
      </c>
      <c r="F12503" t="s">
        <v>523</v>
      </c>
      <c r="G12503" t="s">
        <v>525</v>
      </c>
      <c r="H12503" t="s">
        <v>389</v>
      </c>
      <c r="I12503" t="s">
        <v>1392</v>
      </c>
      <c r="J12503" s="1" t="s">
        <v>943</v>
      </c>
      <c r="L12503" s="2" t="s">
        <v>944</v>
      </c>
      <c r="M12503" s="2" t="s">
        <v>940</v>
      </c>
      <c r="N12503">
        <v>0</v>
      </c>
      <c r="O12503">
        <v>31000</v>
      </c>
      <c r="P12503">
        <v>0</v>
      </c>
      <c r="Q12503" t="s">
        <v>874</v>
      </c>
      <c r="R12503" s="3">
        <v>0</v>
      </c>
      <c r="S12503">
        <v>0</v>
      </c>
      <c r="T12503">
        <v>0</v>
      </c>
    </row>
    <row r="12504" spans="1:20" x14ac:dyDescent="0.25">
      <c r="A12504" t="s">
        <v>296</v>
      </c>
      <c r="B12504">
        <v>3010501</v>
      </c>
      <c r="C12504" s="4" t="s">
        <v>14101</v>
      </c>
      <c r="D12504" s="4" t="s">
        <v>9611</v>
      </c>
      <c r="E12504" s="8" t="s">
        <v>9611</v>
      </c>
      <c r="F12504" t="s">
        <v>409</v>
      </c>
      <c r="G12504" t="s">
        <v>410</v>
      </c>
      <c r="H12504" t="s">
        <v>748</v>
      </c>
      <c r="I12504" t="s">
        <v>1393</v>
      </c>
      <c r="J12504" s="1" t="s">
        <v>902</v>
      </c>
      <c r="L12504" s="2" t="s">
        <v>903</v>
      </c>
      <c r="M12504" s="2" t="s">
        <v>887</v>
      </c>
      <c r="N12504">
        <v>0</v>
      </c>
      <c r="O12504">
        <v>300000</v>
      </c>
      <c r="P12504">
        <v>0</v>
      </c>
      <c r="Q12504" t="s">
        <v>804</v>
      </c>
      <c r="R12504" s="3">
        <v>0.25</v>
      </c>
      <c r="S12504">
        <v>0</v>
      </c>
      <c r="T12504">
        <v>0</v>
      </c>
    </row>
    <row r="12505" spans="1:20" x14ac:dyDescent="0.25">
      <c r="A12505" t="s">
        <v>1000</v>
      </c>
      <c r="B12505">
        <v>3020103</v>
      </c>
      <c r="C12505" s="5" t="s">
        <v>14101</v>
      </c>
      <c r="D12505" s="5" t="s">
        <v>12916</v>
      </c>
      <c r="E12505" s="8" t="s">
        <v>12916</v>
      </c>
      <c r="F12505" t="s">
        <v>449</v>
      </c>
      <c r="G12505" t="s">
        <v>975</v>
      </c>
      <c r="H12505" t="s">
        <v>491</v>
      </c>
      <c r="I12505" s="2" t="s">
        <v>1394</v>
      </c>
      <c r="J12505" s="1" t="s">
        <v>902</v>
      </c>
      <c r="L12505" s="2" t="s">
        <v>903</v>
      </c>
      <c r="M12505" s="2" t="s">
        <v>887</v>
      </c>
      <c r="N12505">
        <v>0</v>
      </c>
      <c r="O12505">
        <v>300000</v>
      </c>
      <c r="P12505" s="2">
        <v>0</v>
      </c>
      <c r="Q12505" s="6" t="s">
        <v>807</v>
      </c>
      <c r="R12505" s="3">
        <v>0.35</v>
      </c>
      <c r="S12505" s="2">
        <v>0</v>
      </c>
      <c r="T12505" s="2">
        <v>0</v>
      </c>
    </row>
    <row r="12506" spans="1:20" x14ac:dyDescent="0.25">
      <c r="A12506" t="s">
        <v>206</v>
      </c>
      <c r="B12506">
        <v>3030102</v>
      </c>
      <c r="C12506" s="4" t="s">
        <v>14101</v>
      </c>
      <c r="D12506" s="4" t="s">
        <v>6999</v>
      </c>
      <c r="E12506" s="8" t="s">
        <v>6999</v>
      </c>
      <c r="F12506" t="s">
        <v>379</v>
      </c>
      <c r="G12506" t="s">
        <v>379</v>
      </c>
      <c r="H12506" t="s">
        <v>664</v>
      </c>
      <c r="I12506" t="s">
        <v>1395</v>
      </c>
      <c r="J12506" s="1" t="s">
        <v>902</v>
      </c>
      <c r="L12506" s="2" t="s">
        <v>903</v>
      </c>
      <c r="M12506" s="2" t="s">
        <v>887</v>
      </c>
      <c r="N12506">
        <v>0</v>
      </c>
      <c r="O12506">
        <v>300000</v>
      </c>
      <c r="P12506">
        <v>0</v>
      </c>
      <c r="Q12506" t="s">
        <v>792</v>
      </c>
      <c r="R12506" s="3">
        <v>0.3</v>
      </c>
      <c r="S12506">
        <v>0</v>
      </c>
      <c r="T12506">
        <v>0</v>
      </c>
    </row>
    <row r="12507" spans="1:20" x14ac:dyDescent="0.25">
      <c r="A12507" t="s">
        <v>295</v>
      </c>
      <c r="B12507">
        <v>3030401</v>
      </c>
      <c r="C12507" s="4" t="s">
        <v>14101</v>
      </c>
      <c r="D12507" s="4" t="s">
        <v>9610</v>
      </c>
      <c r="E12507" s="8" t="s">
        <v>9610</v>
      </c>
      <c r="F12507" t="s">
        <v>379</v>
      </c>
      <c r="G12507" t="s">
        <v>742</v>
      </c>
      <c r="H12507" t="s">
        <v>533</v>
      </c>
      <c r="I12507" t="s">
        <v>1396</v>
      </c>
      <c r="J12507" s="1" t="s">
        <v>902</v>
      </c>
      <c r="L12507" s="2" t="s">
        <v>903</v>
      </c>
      <c r="M12507" s="2" t="s">
        <v>887</v>
      </c>
      <c r="N12507">
        <v>0</v>
      </c>
      <c r="O12507">
        <v>300000</v>
      </c>
      <c r="P12507">
        <v>0</v>
      </c>
      <c r="Q12507" t="s">
        <v>792</v>
      </c>
      <c r="R12507" s="3">
        <v>0.3</v>
      </c>
      <c r="S12507">
        <v>0</v>
      </c>
      <c r="T12507">
        <v>0</v>
      </c>
    </row>
    <row r="12508" spans="1:20" x14ac:dyDescent="0.25">
      <c r="A12508" t="s">
        <v>303</v>
      </c>
      <c r="B12508">
        <v>3040213</v>
      </c>
      <c r="C12508" s="4" t="s">
        <v>14101</v>
      </c>
      <c r="D12508" s="4" t="s">
        <v>9738</v>
      </c>
      <c r="E12508" s="8" t="s">
        <v>9738</v>
      </c>
      <c r="F12508" t="s">
        <v>385</v>
      </c>
      <c r="G12508" t="s">
        <v>385</v>
      </c>
      <c r="H12508" t="s">
        <v>733</v>
      </c>
      <c r="I12508" t="s">
        <v>1397</v>
      </c>
      <c r="J12508" s="1" t="s">
        <v>902</v>
      </c>
      <c r="L12508" s="2" t="s">
        <v>903</v>
      </c>
      <c r="M12508" s="2" t="s">
        <v>887</v>
      </c>
      <c r="N12508">
        <v>0</v>
      </c>
      <c r="O12508">
        <v>300000</v>
      </c>
      <c r="P12508">
        <v>0</v>
      </c>
      <c r="Q12508" t="s">
        <v>795</v>
      </c>
      <c r="R12508" s="3">
        <v>0.25</v>
      </c>
      <c r="S12508">
        <v>0</v>
      </c>
      <c r="T12508">
        <v>0</v>
      </c>
    </row>
    <row r="12509" spans="1:20" x14ac:dyDescent="0.25">
      <c r="A12509" t="s">
        <v>362</v>
      </c>
      <c r="B12509">
        <v>3040214</v>
      </c>
      <c r="C12509" s="4" t="s">
        <v>14101</v>
      </c>
      <c r="D12509" s="4" t="s">
        <v>11599</v>
      </c>
      <c r="E12509" s="8" t="s">
        <v>11599</v>
      </c>
      <c r="F12509" t="s">
        <v>385</v>
      </c>
      <c r="G12509" t="s">
        <v>385</v>
      </c>
      <c r="H12509" t="s">
        <v>661</v>
      </c>
      <c r="I12509" t="s">
        <v>1398</v>
      </c>
      <c r="J12509" s="1" t="s">
        <v>902</v>
      </c>
      <c r="L12509" s="2" t="s">
        <v>903</v>
      </c>
      <c r="M12509" s="2" t="s">
        <v>887</v>
      </c>
      <c r="N12509">
        <v>0</v>
      </c>
      <c r="O12509">
        <v>300000</v>
      </c>
      <c r="P12509">
        <v>0</v>
      </c>
      <c r="Q12509" t="s">
        <v>795</v>
      </c>
      <c r="R12509" s="3">
        <v>0.25</v>
      </c>
      <c r="S12509">
        <v>0</v>
      </c>
      <c r="T12509">
        <v>0</v>
      </c>
    </row>
    <row r="12510" spans="1:20" x14ac:dyDescent="0.25">
      <c r="A12510" t="s">
        <v>200</v>
      </c>
      <c r="B12510">
        <v>3040215</v>
      </c>
      <c r="C12510" s="4" t="s">
        <v>14101</v>
      </c>
      <c r="D12510" s="4" t="s">
        <v>6963</v>
      </c>
      <c r="E12510" s="8" t="s">
        <v>6963</v>
      </c>
      <c r="F12510" t="s">
        <v>385</v>
      </c>
      <c r="G12510" t="s">
        <v>385</v>
      </c>
      <c r="H12510" t="s">
        <v>656</v>
      </c>
      <c r="I12510" t="s">
        <v>1399</v>
      </c>
      <c r="J12510" s="1" t="s">
        <v>902</v>
      </c>
      <c r="L12510" s="2" t="s">
        <v>903</v>
      </c>
      <c r="M12510" s="2" t="s">
        <v>887</v>
      </c>
      <c r="N12510">
        <v>0</v>
      </c>
      <c r="O12510">
        <v>300000</v>
      </c>
      <c r="P12510">
        <v>0</v>
      </c>
      <c r="Q12510" t="s">
        <v>795</v>
      </c>
      <c r="R12510" s="3">
        <v>0.25</v>
      </c>
      <c r="S12510">
        <v>0</v>
      </c>
      <c r="T12510">
        <v>0</v>
      </c>
    </row>
    <row r="12511" spans="1:20" x14ac:dyDescent="0.25">
      <c r="A12511" t="s">
        <v>282</v>
      </c>
      <c r="B12511">
        <v>3040906</v>
      </c>
      <c r="C12511" s="4" t="s">
        <v>14101</v>
      </c>
      <c r="D12511" s="4" t="s">
        <v>9237</v>
      </c>
      <c r="E12511" s="8" t="s">
        <v>9237</v>
      </c>
      <c r="F12511" t="s">
        <v>385</v>
      </c>
      <c r="G12511" t="s">
        <v>516</v>
      </c>
      <c r="H12511" t="s">
        <v>542</v>
      </c>
      <c r="I12511" t="s">
        <v>1400</v>
      </c>
      <c r="J12511" s="1" t="s">
        <v>902</v>
      </c>
      <c r="L12511" s="2" t="s">
        <v>903</v>
      </c>
      <c r="M12511" s="2" t="s">
        <v>887</v>
      </c>
      <c r="N12511">
        <v>0</v>
      </c>
      <c r="O12511">
        <v>300000</v>
      </c>
      <c r="P12511">
        <v>0</v>
      </c>
      <c r="Q12511" t="s">
        <v>795</v>
      </c>
      <c r="R12511" s="3">
        <v>0.25</v>
      </c>
      <c r="S12511">
        <v>0</v>
      </c>
      <c r="T12511">
        <v>0</v>
      </c>
    </row>
    <row r="12512" spans="1:20" x14ac:dyDescent="0.25">
      <c r="A12512" t="s">
        <v>58</v>
      </c>
      <c r="B12512">
        <v>3041501</v>
      </c>
      <c r="C12512" s="4" t="s">
        <v>14101</v>
      </c>
      <c r="D12512" s="4" t="s">
        <v>3041</v>
      </c>
      <c r="E12512" s="8" t="s">
        <v>3041</v>
      </c>
      <c r="F12512" t="s">
        <v>385</v>
      </c>
      <c r="G12512" t="s">
        <v>492</v>
      </c>
      <c r="H12512" t="s">
        <v>493</v>
      </c>
      <c r="I12512" t="s">
        <v>1401</v>
      </c>
      <c r="J12512" s="1" t="s">
        <v>902</v>
      </c>
      <c r="L12512" s="2" t="s">
        <v>903</v>
      </c>
      <c r="M12512" s="2" t="s">
        <v>887</v>
      </c>
      <c r="N12512">
        <v>0</v>
      </c>
      <c r="O12512">
        <v>300000</v>
      </c>
      <c r="P12512">
        <v>0</v>
      </c>
      <c r="Q12512" t="s">
        <v>795</v>
      </c>
      <c r="R12512" s="3">
        <v>0.25</v>
      </c>
      <c r="S12512">
        <v>0</v>
      </c>
      <c r="T12512">
        <v>0</v>
      </c>
    </row>
    <row r="12513" spans="1:20" x14ac:dyDescent="0.25">
      <c r="A12513" t="s">
        <v>376</v>
      </c>
      <c r="B12513">
        <v>3042503</v>
      </c>
      <c r="C12513" s="4" t="s">
        <v>14101</v>
      </c>
      <c r="D12513" s="4" t="s">
        <v>11673</v>
      </c>
      <c r="E12513" s="8" t="s">
        <v>11673</v>
      </c>
      <c r="F12513" t="s">
        <v>385</v>
      </c>
      <c r="G12513" t="s">
        <v>421</v>
      </c>
      <c r="H12513" t="s">
        <v>685</v>
      </c>
      <c r="I12513" t="s">
        <v>1402</v>
      </c>
      <c r="J12513" s="1" t="s">
        <v>902</v>
      </c>
      <c r="L12513" s="2" t="s">
        <v>903</v>
      </c>
      <c r="M12513" s="2" t="s">
        <v>887</v>
      </c>
      <c r="N12513">
        <v>0</v>
      </c>
      <c r="O12513">
        <v>300000</v>
      </c>
      <c r="P12513">
        <v>0</v>
      </c>
      <c r="Q12513" t="s">
        <v>795</v>
      </c>
      <c r="R12513" s="3">
        <v>0.25</v>
      </c>
      <c r="S12513">
        <v>0</v>
      </c>
      <c r="T12513">
        <v>0</v>
      </c>
    </row>
    <row r="12514" spans="1:20" x14ac:dyDescent="0.25">
      <c r="A12514" t="s">
        <v>105</v>
      </c>
      <c r="B12514">
        <v>3050209</v>
      </c>
      <c r="C12514" s="4" t="s">
        <v>14101</v>
      </c>
      <c r="D12514" s="4" t="s">
        <v>4378</v>
      </c>
      <c r="E12514" s="8" t="s">
        <v>4378</v>
      </c>
      <c r="F12514" t="s">
        <v>401</v>
      </c>
      <c r="G12514" t="s">
        <v>402</v>
      </c>
      <c r="H12514" t="s">
        <v>551</v>
      </c>
      <c r="I12514" t="s">
        <v>1403</v>
      </c>
      <c r="J12514" s="1" t="s">
        <v>902</v>
      </c>
      <c r="L12514" s="2" t="s">
        <v>903</v>
      </c>
      <c r="M12514" s="2" t="s">
        <v>887</v>
      </c>
      <c r="N12514">
        <v>0</v>
      </c>
      <c r="O12514">
        <v>300000</v>
      </c>
      <c r="P12514">
        <v>0</v>
      </c>
      <c r="Q12514" t="s">
        <v>798</v>
      </c>
      <c r="R12514" s="3">
        <v>0.25</v>
      </c>
      <c r="S12514">
        <v>0</v>
      </c>
      <c r="T12514">
        <v>0</v>
      </c>
    </row>
    <row r="12515" spans="1:20" x14ac:dyDescent="0.25">
      <c r="A12515" t="s">
        <v>102</v>
      </c>
      <c r="B12515">
        <v>3070103</v>
      </c>
      <c r="C12515" s="4" t="s">
        <v>14101</v>
      </c>
      <c r="D12515" s="4" t="s">
        <v>4345</v>
      </c>
      <c r="E12515" s="8" t="s">
        <v>4345</v>
      </c>
      <c r="F12515" t="s">
        <v>434</v>
      </c>
      <c r="G12515" t="s">
        <v>434</v>
      </c>
      <c r="H12515" t="s">
        <v>548</v>
      </c>
      <c r="I12515" t="s">
        <v>1404</v>
      </c>
      <c r="J12515" s="1" t="s">
        <v>902</v>
      </c>
      <c r="L12515" s="2" t="s">
        <v>903</v>
      </c>
      <c r="M12515" s="2" t="s">
        <v>887</v>
      </c>
      <c r="N12515">
        <v>0</v>
      </c>
      <c r="O12515">
        <v>300000</v>
      </c>
      <c r="P12515">
        <v>0</v>
      </c>
      <c r="Q12515" t="s">
        <v>810</v>
      </c>
      <c r="R12515" s="3">
        <v>0.3</v>
      </c>
      <c r="S12515">
        <v>0</v>
      </c>
      <c r="T12515">
        <v>0</v>
      </c>
    </row>
    <row r="12516" spans="1:20" x14ac:dyDescent="0.25">
      <c r="A12516" t="s">
        <v>369</v>
      </c>
      <c r="B12516">
        <v>3080302</v>
      </c>
      <c r="C12516" s="4" t="s">
        <v>14101</v>
      </c>
      <c r="D12516" s="4" t="s">
        <v>11606</v>
      </c>
      <c r="E12516" s="8" t="s">
        <v>11606</v>
      </c>
      <c r="F12516" t="s">
        <v>387</v>
      </c>
      <c r="G12516" t="s">
        <v>762</v>
      </c>
      <c r="H12516" t="s">
        <v>787</v>
      </c>
      <c r="I12516" t="s">
        <v>1405</v>
      </c>
      <c r="J12516" s="1" t="s">
        <v>902</v>
      </c>
      <c r="L12516" s="2" t="s">
        <v>903</v>
      </c>
      <c r="M12516" s="2" t="s">
        <v>887</v>
      </c>
      <c r="N12516">
        <v>0</v>
      </c>
      <c r="O12516">
        <v>300000</v>
      </c>
      <c r="P12516">
        <v>0</v>
      </c>
      <c r="Q12516" t="s">
        <v>813</v>
      </c>
      <c r="R12516" s="3">
        <v>0.25</v>
      </c>
      <c r="S12516">
        <v>0</v>
      </c>
      <c r="T12516">
        <v>0</v>
      </c>
    </row>
    <row r="12517" spans="1:20" x14ac:dyDescent="0.25">
      <c r="A12517" t="s">
        <v>2</v>
      </c>
      <c r="B12517">
        <v>3080501</v>
      </c>
      <c r="C12517" s="4" t="s">
        <v>14101</v>
      </c>
      <c r="D12517" s="4" t="s">
        <v>1515</v>
      </c>
      <c r="E12517" s="8" t="s">
        <v>1515</v>
      </c>
      <c r="F12517" t="s">
        <v>387</v>
      </c>
      <c r="G12517" t="s">
        <v>388</v>
      </c>
      <c r="H12517" t="s">
        <v>389</v>
      </c>
      <c r="I12517" t="s">
        <v>1406</v>
      </c>
      <c r="J12517" s="1" t="s">
        <v>902</v>
      </c>
      <c r="L12517" s="2" t="s">
        <v>903</v>
      </c>
      <c r="M12517" s="2" t="s">
        <v>887</v>
      </c>
      <c r="N12517">
        <v>0</v>
      </c>
      <c r="O12517">
        <v>300000</v>
      </c>
      <c r="P12517">
        <v>0</v>
      </c>
      <c r="Q12517" t="s">
        <v>813</v>
      </c>
      <c r="R12517" s="3">
        <v>0.25</v>
      </c>
      <c r="S12517">
        <v>0</v>
      </c>
      <c r="T12517">
        <v>0</v>
      </c>
    </row>
    <row r="12518" spans="1:20" x14ac:dyDescent="0.25">
      <c r="A12518" t="s">
        <v>371</v>
      </c>
      <c r="B12518">
        <v>3080615</v>
      </c>
      <c r="C12518" s="4" t="s">
        <v>14101</v>
      </c>
      <c r="D12518" s="4" t="s">
        <v>11608</v>
      </c>
      <c r="E12518" s="8" t="s">
        <v>11608</v>
      </c>
      <c r="F12518" t="s">
        <v>387</v>
      </c>
      <c r="G12518" t="s">
        <v>387</v>
      </c>
      <c r="H12518" t="s">
        <v>788</v>
      </c>
      <c r="I12518" t="s">
        <v>1407</v>
      </c>
      <c r="J12518" s="1" t="s">
        <v>902</v>
      </c>
      <c r="L12518" s="2" t="s">
        <v>903</v>
      </c>
      <c r="M12518" s="2" t="s">
        <v>887</v>
      </c>
      <c r="N12518">
        <v>0</v>
      </c>
      <c r="O12518">
        <v>300000</v>
      </c>
      <c r="P12518">
        <v>0</v>
      </c>
      <c r="Q12518" t="s">
        <v>813</v>
      </c>
      <c r="R12518" s="3">
        <v>0.25</v>
      </c>
      <c r="S12518">
        <v>0</v>
      </c>
      <c r="T12518">
        <v>0</v>
      </c>
    </row>
    <row r="12519" spans="1:20" x14ac:dyDescent="0.25">
      <c r="A12519" s="7" t="s">
        <v>13751</v>
      </c>
      <c r="B12519">
        <v>3080618</v>
      </c>
      <c r="C12519" s="5" t="s">
        <v>14101</v>
      </c>
      <c r="D12519" s="5" t="s">
        <v>13794</v>
      </c>
      <c r="E12519" s="8" t="s">
        <v>13794</v>
      </c>
      <c r="F12519" t="s">
        <v>387</v>
      </c>
      <c r="G12519" t="s">
        <v>387</v>
      </c>
      <c r="H12519" t="s">
        <v>13737</v>
      </c>
      <c r="I12519" s="2" t="s">
        <v>14045</v>
      </c>
      <c r="J12519" s="1" t="s">
        <v>902</v>
      </c>
      <c r="L12519" s="2" t="s">
        <v>903</v>
      </c>
      <c r="M12519" s="2" t="s">
        <v>887</v>
      </c>
      <c r="N12519">
        <v>0</v>
      </c>
      <c r="O12519">
        <v>300000</v>
      </c>
      <c r="P12519" s="2">
        <v>0</v>
      </c>
      <c r="Q12519" s="6" t="s">
        <v>813</v>
      </c>
      <c r="R12519" s="3">
        <v>0.25</v>
      </c>
      <c r="S12519" s="2">
        <v>0</v>
      </c>
      <c r="T12519" s="2">
        <v>0</v>
      </c>
    </row>
    <row r="12520" spans="1:20" x14ac:dyDescent="0.25">
      <c r="A12520" t="s">
        <v>297</v>
      </c>
      <c r="B12520">
        <v>3080628</v>
      </c>
      <c r="C12520" s="4" t="s">
        <v>14101</v>
      </c>
      <c r="D12520" s="4" t="s">
        <v>9612</v>
      </c>
      <c r="E12520" s="8" t="s">
        <v>9612</v>
      </c>
      <c r="F12520" t="s">
        <v>387</v>
      </c>
      <c r="G12520" t="s">
        <v>387</v>
      </c>
      <c r="H12520" t="s">
        <v>749</v>
      </c>
      <c r="I12520" t="s">
        <v>1408</v>
      </c>
      <c r="J12520" s="1" t="s">
        <v>902</v>
      </c>
      <c r="L12520" s="2" t="s">
        <v>903</v>
      </c>
      <c r="M12520" s="2" t="s">
        <v>887</v>
      </c>
      <c r="N12520">
        <v>0</v>
      </c>
      <c r="O12520">
        <v>300000</v>
      </c>
      <c r="P12520">
        <v>0</v>
      </c>
      <c r="Q12520" t="s">
        <v>813</v>
      </c>
      <c r="R12520" s="3">
        <v>0.25</v>
      </c>
      <c r="S12520">
        <v>0</v>
      </c>
      <c r="T12520">
        <v>0</v>
      </c>
    </row>
    <row r="12521" spans="1:20" x14ac:dyDescent="0.25">
      <c r="A12521" s="7" t="s">
        <v>979</v>
      </c>
      <c r="B12521">
        <v>3080629</v>
      </c>
      <c r="C12521" s="5" t="s">
        <v>14101</v>
      </c>
      <c r="D12521" s="5" t="s">
        <v>12698</v>
      </c>
      <c r="E12521" s="8" t="s">
        <v>12698</v>
      </c>
      <c r="F12521" t="s">
        <v>387</v>
      </c>
      <c r="G12521" t="s">
        <v>387</v>
      </c>
      <c r="H12521" t="s">
        <v>754</v>
      </c>
      <c r="I12521" s="2" t="s">
        <v>1409</v>
      </c>
      <c r="J12521" s="1" t="s">
        <v>902</v>
      </c>
      <c r="L12521" s="2" t="s">
        <v>903</v>
      </c>
      <c r="M12521" s="2" t="s">
        <v>887</v>
      </c>
      <c r="N12521">
        <v>0</v>
      </c>
      <c r="O12521">
        <v>300000</v>
      </c>
      <c r="P12521" s="2">
        <v>0</v>
      </c>
      <c r="Q12521" s="6" t="s">
        <v>813</v>
      </c>
      <c r="R12521" s="3">
        <v>0.25</v>
      </c>
      <c r="S12521" s="2">
        <v>0</v>
      </c>
      <c r="T12521" s="2">
        <v>0</v>
      </c>
    </row>
    <row r="12522" spans="1:20" x14ac:dyDescent="0.25">
      <c r="A12522" t="s">
        <v>52</v>
      </c>
      <c r="B12522">
        <v>3080630</v>
      </c>
      <c r="C12522" s="4" t="s">
        <v>14101</v>
      </c>
      <c r="D12522" s="4" t="s">
        <v>2975</v>
      </c>
      <c r="E12522" s="8" t="s">
        <v>2975</v>
      </c>
      <c r="F12522" t="s">
        <v>387</v>
      </c>
      <c r="G12522" t="s">
        <v>387</v>
      </c>
      <c r="H12522" t="s">
        <v>486</v>
      </c>
      <c r="I12522" t="s">
        <v>1410</v>
      </c>
      <c r="J12522" s="1" t="s">
        <v>902</v>
      </c>
      <c r="L12522" s="2" t="s">
        <v>903</v>
      </c>
      <c r="M12522" s="2" t="s">
        <v>887</v>
      </c>
      <c r="N12522">
        <v>0</v>
      </c>
      <c r="O12522">
        <v>300000</v>
      </c>
      <c r="P12522">
        <v>0</v>
      </c>
      <c r="Q12522" t="s">
        <v>813</v>
      </c>
      <c r="R12522" s="3">
        <v>0.25</v>
      </c>
      <c r="S12522">
        <v>0</v>
      </c>
      <c r="T12522">
        <v>0</v>
      </c>
    </row>
    <row r="12523" spans="1:20" x14ac:dyDescent="0.25">
      <c r="A12523" t="s">
        <v>242</v>
      </c>
      <c r="B12523">
        <v>3080631</v>
      </c>
      <c r="C12523" s="4" t="s">
        <v>14101</v>
      </c>
      <c r="D12523" s="4" t="s">
        <v>8086</v>
      </c>
      <c r="E12523" s="8" t="s">
        <v>8086</v>
      </c>
      <c r="F12523" t="s">
        <v>387</v>
      </c>
      <c r="G12523" t="s">
        <v>387</v>
      </c>
      <c r="H12523" t="s">
        <v>697</v>
      </c>
      <c r="I12523" t="s">
        <v>1411</v>
      </c>
      <c r="J12523" s="1" t="s">
        <v>902</v>
      </c>
      <c r="L12523" s="2" t="s">
        <v>903</v>
      </c>
      <c r="M12523" s="2" t="s">
        <v>887</v>
      </c>
      <c r="N12523">
        <v>0</v>
      </c>
      <c r="O12523">
        <v>300000</v>
      </c>
      <c r="P12523">
        <v>0</v>
      </c>
      <c r="Q12523" t="s">
        <v>813</v>
      </c>
      <c r="R12523" s="3">
        <v>0.25</v>
      </c>
      <c r="S12523">
        <v>0</v>
      </c>
      <c r="T12523">
        <v>0</v>
      </c>
    </row>
    <row r="12524" spans="1:20" x14ac:dyDescent="0.25">
      <c r="A12524" t="s">
        <v>198</v>
      </c>
      <c r="B12524">
        <v>3080632</v>
      </c>
      <c r="C12524" s="4" t="s">
        <v>14101</v>
      </c>
      <c r="D12524" s="4" t="s">
        <v>6961</v>
      </c>
      <c r="E12524" s="8" t="s">
        <v>6961</v>
      </c>
      <c r="F12524" t="s">
        <v>387</v>
      </c>
      <c r="G12524" t="s">
        <v>387</v>
      </c>
      <c r="H12524" t="s">
        <v>652</v>
      </c>
      <c r="I12524" t="s">
        <v>1412</v>
      </c>
      <c r="J12524" s="1" t="s">
        <v>902</v>
      </c>
      <c r="L12524" s="2" t="s">
        <v>903</v>
      </c>
      <c r="M12524" s="2" t="s">
        <v>887</v>
      </c>
      <c r="N12524">
        <v>0</v>
      </c>
      <c r="O12524">
        <v>300000</v>
      </c>
      <c r="P12524">
        <v>0</v>
      </c>
      <c r="Q12524" t="s">
        <v>813</v>
      </c>
      <c r="R12524" s="3">
        <v>0.25</v>
      </c>
      <c r="S12524">
        <v>0</v>
      </c>
      <c r="T12524">
        <v>0</v>
      </c>
    </row>
    <row r="12525" spans="1:20" x14ac:dyDescent="0.25">
      <c r="A12525" t="s">
        <v>277</v>
      </c>
      <c r="B12525">
        <v>3080636</v>
      </c>
      <c r="C12525" s="4" t="s">
        <v>14101</v>
      </c>
      <c r="D12525" s="4" t="s">
        <v>9112</v>
      </c>
      <c r="E12525" s="8" t="s">
        <v>9112</v>
      </c>
      <c r="F12525" t="s">
        <v>387</v>
      </c>
      <c r="G12525" t="s">
        <v>387</v>
      </c>
      <c r="H12525" t="s">
        <v>734</v>
      </c>
      <c r="I12525" t="s">
        <v>1413</v>
      </c>
      <c r="J12525" s="1" t="s">
        <v>902</v>
      </c>
      <c r="L12525" s="2" t="s">
        <v>903</v>
      </c>
      <c r="M12525" s="2" t="s">
        <v>887</v>
      </c>
      <c r="N12525">
        <v>0</v>
      </c>
      <c r="O12525">
        <v>300000</v>
      </c>
      <c r="P12525">
        <v>0</v>
      </c>
      <c r="Q12525" t="s">
        <v>813</v>
      </c>
      <c r="R12525" s="3">
        <v>0.25</v>
      </c>
      <c r="S12525">
        <v>0</v>
      </c>
      <c r="T12525">
        <v>0</v>
      </c>
    </row>
    <row r="12526" spans="1:20" x14ac:dyDescent="0.25">
      <c r="A12526" t="s">
        <v>132</v>
      </c>
      <c r="B12526">
        <v>3080903</v>
      </c>
      <c r="C12526" s="4" t="s">
        <v>14101</v>
      </c>
      <c r="D12526" s="4" t="s">
        <v>5095</v>
      </c>
      <c r="E12526" s="8" t="s">
        <v>5095</v>
      </c>
      <c r="F12526" t="s">
        <v>387</v>
      </c>
      <c r="G12526" t="s">
        <v>443</v>
      </c>
      <c r="H12526" t="s">
        <v>586</v>
      </c>
      <c r="I12526" t="s">
        <v>1414</v>
      </c>
      <c r="J12526" s="1" t="s">
        <v>902</v>
      </c>
      <c r="L12526" s="2" t="s">
        <v>903</v>
      </c>
      <c r="M12526" s="2" t="s">
        <v>887</v>
      </c>
      <c r="N12526">
        <v>0</v>
      </c>
      <c r="O12526">
        <v>300000</v>
      </c>
      <c r="P12526">
        <v>0</v>
      </c>
      <c r="Q12526" t="s">
        <v>813</v>
      </c>
      <c r="R12526" s="3">
        <v>0.25</v>
      </c>
      <c r="S12526">
        <v>0</v>
      </c>
      <c r="T12526">
        <v>0</v>
      </c>
    </row>
    <row r="12527" spans="1:20" x14ac:dyDescent="0.25">
      <c r="A12527" t="s">
        <v>202</v>
      </c>
      <c r="B12527">
        <v>3090402</v>
      </c>
      <c r="C12527" s="4" t="s">
        <v>14101</v>
      </c>
      <c r="D12527" s="4" t="s">
        <v>6965</v>
      </c>
      <c r="E12527" s="8" t="s">
        <v>6965</v>
      </c>
      <c r="F12527" t="s">
        <v>437</v>
      </c>
      <c r="G12527" t="s">
        <v>658</v>
      </c>
      <c r="H12527" t="s">
        <v>659</v>
      </c>
      <c r="I12527" t="s">
        <v>1415</v>
      </c>
      <c r="J12527" s="1" t="s">
        <v>902</v>
      </c>
      <c r="L12527" s="2" t="s">
        <v>903</v>
      </c>
      <c r="M12527" s="2" t="s">
        <v>887</v>
      </c>
      <c r="N12527">
        <v>0</v>
      </c>
      <c r="O12527">
        <v>300000</v>
      </c>
      <c r="P12527">
        <v>0</v>
      </c>
      <c r="Q12527" t="s">
        <v>816</v>
      </c>
      <c r="R12527" s="3">
        <v>0.3</v>
      </c>
      <c r="S12527">
        <v>0</v>
      </c>
      <c r="T12527">
        <v>0</v>
      </c>
    </row>
    <row r="12528" spans="1:20" x14ac:dyDescent="0.25">
      <c r="A12528" t="s">
        <v>365</v>
      </c>
      <c r="B12528">
        <v>3100404</v>
      </c>
      <c r="C12528" s="4" t="s">
        <v>14101</v>
      </c>
      <c r="D12528" s="4" t="s">
        <v>11602</v>
      </c>
      <c r="E12528" s="8" t="s">
        <v>11602</v>
      </c>
      <c r="F12528" t="s">
        <v>382</v>
      </c>
      <c r="G12528" t="s">
        <v>383</v>
      </c>
      <c r="H12528" t="s">
        <v>585</v>
      </c>
      <c r="I12528" t="s">
        <v>1416</v>
      </c>
      <c r="J12528" s="1" t="s">
        <v>902</v>
      </c>
      <c r="L12528" s="2" t="s">
        <v>903</v>
      </c>
      <c r="M12528" s="2" t="s">
        <v>887</v>
      </c>
      <c r="N12528">
        <v>0</v>
      </c>
      <c r="O12528">
        <v>300000</v>
      </c>
      <c r="P12528">
        <v>0</v>
      </c>
      <c r="Q12528" t="s">
        <v>819</v>
      </c>
      <c r="R12528" s="3">
        <v>0.3</v>
      </c>
      <c r="S12528">
        <v>0</v>
      </c>
      <c r="T12528">
        <v>0</v>
      </c>
    </row>
    <row r="12529" spans="1:20" x14ac:dyDescent="0.25">
      <c r="A12529" t="s">
        <v>372</v>
      </c>
      <c r="B12529">
        <v>3101002</v>
      </c>
      <c r="C12529" s="4" t="s">
        <v>14101</v>
      </c>
      <c r="D12529" s="4" t="s">
        <v>11609</v>
      </c>
      <c r="E12529" s="8" t="s">
        <v>11609</v>
      </c>
      <c r="F12529" t="s">
        <v>382</v>
      </c>
      <c r="G12529" t="s">
        <v>633</v>
      </c>
      <c r="H12529" t="s">
        <v>789</v>
      </c>
      <c r="I12529" t="s">
        <v>1417</v>
      </c>
      <c r="J12529" s="1" t="s">
        <v>902</v>
      </c>
      <c r="L12529" s="2" t="s">
        <v>903</v>
      </c>
      <c r="M12529" s="2" t="s">
        <v>887</v>
      </c>
      <c r="N12529">
        <v>0</v>
      </c>
      <c r="O12529">
        <v>300000</v>
      </c>
      <c r="P12529">
        <v>0</v>
      </c>
      <c r="Q12529" t="s">
        <v>819</v>
      </c>
      <c r="R12529" s="3">
        <v>0.3</v>
      </c>
      <c r="S12529">
        <v>0</v>
      </c>
      <c r="T12529">
        <v>0</v>
      </c>
    </row>
    <row r="12530" spans="1:20" x14ac:dyDescent="0.25">
      <c r="A12530" t="s">
        <v>57</v>
      </c>
      <c r="B12530">
        <v>3101403</v>
      </c>
      <c r="C12530" s="4" t="s">
        <v>14101</v>
      </c>
      <c r="D12530" s="4" t="s">
        <v>3040</v>
      </c>
      <c r="E12530" s="8" t="s">
        <v>3040</v>
      </c>
      <c r="F12530" t="s">
        <v>382</v>
      </c>
      <c r="G12530" t="s">
        <v>439</v>
      </c>
      <c r="H12530" t="s">
        <v>491</v>
      </c>
      <c r="I12530" t="s">
        <v>1418</v>
      </c>
      <c r="J12530" s="1" t="s">
        <v>902</v>
      </c>
      <c r="L12530" s="2" t="s">
        <v>903</v>
      </c>
      <c r="M12530" s="2" t="s">
        <v>887</v>
      </c>
      <c r="N12530">
        <v>0</v>
      </c>
      <c r="O12530">
        <v>300000</v>
      </c>
      <c r="P12530">
        <v>0</v>
      </c>
      <c r="Q12530" t="s">
        <v>819</v>
      </c>
      <c r="R12530" s="3">
        <v>0.3</v>
      </c>
      <c r="S12530">
        <v>0</v>
      </c>
      <c r="T12530">
        <v>0</v>
      </c>
    </row>
    <row r="12531" spans="1:20" x14ac:dyDescent="0.25">
      <c r="A12531" t="s">
        <v>201</v>
      </c>
      <c r="B12531">
        <v>3102002</v>
      </c>
      <c r="C12531" s="4" t="s">
        <v>14101</v>
      </c>
      <c r="D12531" s="4" t="s">
        <v>6964</v>
      </c>
      <c r="E12531" s="8" t="s">
        <v>6964</v>
      </c>
      <c r="F12531" t="s">
        <v>382</v>
      </c>
      <c r="G12531" t="s">
        <v>457</v>
      </c>
      <c r="H12531" t="s">
        <v>657</v>
      </c>
      <c r="I12531" t="s">
        <v>1419</v>
      </c>
      <c r="J12531" s="1" t="s">
        <v>902</v>
      </c>
      <c r="L12531" s="2" t="s">
        <v>903</v>
      </c>
      <c r="M12531" s="2" t="s">
        <v>887</v>
      </c>
      <c r="N12531">
        <v>0</v>
      </c>
      <c r="O12531">
        <v>300000</v>
      </c>
      <c r="P12531">
        <v>0</v>
      </c>
      <c r="Q12531" t="s">
        <v>819</v>
      </c>
      <c r="R12531" s="3">
        <v>0.3</v>
      </c>
      <c r="S12531">
        <v>0</v>
      </c>
      <c r="T12531">
        <v>0</v>
      </c>
    </row>
    <row r="12532" spans="1:20" x14ac:dyDescent="0.25">
      <c r="A12532" t="s">
        <v>59</v>
      </c>
      <c r="B12532">
        <v>3110403</v>
      </c>
      <c r="C12532" s="4" t="s">
        <v>14101</v>
      </c>
      <c r="D12532" s="4" t="s">
        <v>3042</v>
      </c>
      <c r="E12532" s="8" t="s">
        <v>3042</v>
      </c>
      <c r="F12532" t="s">
        <v>494</v>
      </c>
      <c r="G12532" t="s">
        <v>494</v>
      </c>
      <c r="H12532" t="s">
        <v>495</v>
      </c>
      <c r="I12532" t="s">
        <v>1420</v>
      </c>
      <c r="J12532" s="1" t="s">
        <v>902</v>
      </c>
      <c r="L12532" s="2" t="s">
        <v>903</v>
      </c>
      <c r="M12532" s="2" t="s">
        <v>887</v>
      </c>
      <c r="N12532">
        <v>0</v>
      </c>
      <c r="O12532">
        <v>300000</v>
      </c>
      <c r="P12532">
        <v>0</v>
      </c>
      <c r="Q12532" t="s">
        <v>822</v>
      </c>
      <c r="R12532" s="3">
        <v>0.25</v>
      </c>
      <c r="S12532">
        <v>0</v>
      </c>
      <c r="T12532">
        <v>0</v>
      </c>
    </row>
    <row r="12533" spans="1:20" x14ac:dyDescent="0.25">
      <c r="A12533" t="s">
        <v>205</v>
      </c>
      <c r="B12533">
        <v>3120102</v>
      </c>
      <c r="C12533" s="4" t="s">
        <v>14101</v>
      </c>
      <c r="D12533" s="4" t="s">
        <v>6998</v>
      </c>
      <c r="E12533" s="8" t="s">
        <v>6998</v>
      </c>
      <c r="F12533" t="s">
        <v>467</v>
      </c>
      <c r="G12533" t="s">
        <v>643</v>
      </c>
      <c r="H12533" t="s">
        <v>663</v>
      </c>
      <c r="I12533" t="s">
        <v>1421</v>
      </c>
      <c r="J12533" s="1" t="s">
        <v>902</v>
      </c>
      <c r="L12533" s="2" t="s">
        <v>903</v>
      </c>
      <c r="M12533" s="2" t="s">
        <v>887</v>
      </c>
      <c r="N12533">
        <v>0</v>
      </c>
      <c r="O12533">
        <v>300000</v>
      </c>
      <c r="P12533">
        <v>0</v>
      </c>
      <c r="Q12533" t="s">
        <v>825</v>
      </c>
      <c r="R12533" s="3">
        <v>0.25</v>
      </c>
      <c r="S12533">
        <v>0</v>
      </c>
      <c r="T12533">
        <v>0</v>
      </c>
    </row>
    <row r="12534" spans="1:20" x14ac:dyDescent="0.25">
      <c r="A12534" t="s">
        <v>128</v>
      </c>
      <c r="B12534">
        <v>3120302</v>
      </c>
      <c r="C12534" s="4" t="s">
        <v>14101</v>
      </c>
      <c r="D12534" s="4" t="s">
        <v>5031</v>
      </c>
      <c r="E12534" s="8" t="s">
        <v>5031</v>
      </c>
      <c r="F12534" t="s">
        <v>467</v>
      </c>
      <c r="G12534" t="s">
        <v>467</v>
      </c>
      <c r="H12534" t="s">
        <v>581</v>
      </c>
      <c r="I12534" t="s">
        <v>1422</v>
      </c>
      <c r="J12534" s="1" t="s">
        <v>902</v>
      </c>
      <c r="L12534" s="2" t="s">
        <v>903</v>
      </c>
      <c r="M12534" s="2" t="s">
        <v>887</v>
      </c>
      <c r="N12534">
        <v>0</v>
      </c>
      <c r="O12534">
        <v>300000</v>
      </c>
      <c r="P12534">
        <v>0</v>
      </c>
      <c r="Q12534" t="s">
        <v>825</v>
      </c>
      <c r="R12534" s="3">
        <v>0.25</v>
      </c>
      <c r="S12534">
        <v>0</v>
      </c>
      <c r="T12534">
        <v>0</v>
      </c>
    </row>
    <row r="12535" spans="1:20" x14ac:dyDescent="0.25">
      <c r="A12535" t="s">
        <v>250</v>
      </c>
      <c r="B12535">
        <v>3120503</v>
      </c>
      <c r="C12535" s="4" t="s">
        <v>14101</v>
      </c>
      <c r="D12535" s="4" t="s">
        <v>8274</v>
      </c>
      <c r="E12535" s="8" t="s">
        <v>8274</v>
      </c>
      <c r="F12535" t="s">
        <v>467</v>
      </c>
      <c r="G12535" t="s">
        <v>468</v>
      </c>
      <c r="H12535" t="s">
        <v>705</v>
      </c>
      <c r="I12535" t="s">
        <v>1423</v>
      </c>
      <c r="J12535" s="1" t="s">
        <v>902</v>
      </c>
      <c r="L12535" s="2" t="s">
        <v>903</v>
      </c>
      <c r="M12535" s="2" t="s">
        <v>887</v>
      </c>
      <c r="N12535">
        <v>0</v>
      </c>
      <c r="O12535">
        <v>300000</v>
      </c>
      <c r="P12535">
        <v>0</v>
      </c>
      <c r="Q12535" t="s">
        <v>825</v>
      </c>
      <c r="R12535" s="3">
        <v>0.25</v>
      </c>
      <c r="S12535">
        <v>0</v>
      </c>
      <c r="T12535">
        <v>0</v>
      </c>
    </row>
    <row r="12536" spans="1:20" x14ac:dyDescent="0.25">
      <c r="A12536" t="s">
        <v>144</v>
      </c>
      <c r="B12536">
        <v>3130701</v>
      </c>
      <c r="C12536" s="4" t="s">
        <v>14101</v>
      </c>
      <c r="D12536" s="4" t="s">
        <v>5407</v>
      </c>
      <c r="E12536" s="8" t="s">
        <v>5407</v>
      </c>
      <c r="F12536" t="s">
        <v>475</v>
      </c>
      <c r="G12536" t="s">
        <v>600</v>
      </c>
      <c r="H12536" t="s">
        <v>601</v>
      </c>
      <c r="I12536" t="s">
        <v>1424</v>
      </c>
      <c r="J12536" s="1" t="s">
        <v>902</v>
      </c>
      <c r="L12536" s="2" t="s">
        <v>903</v>
      </c>
      <c r="M12536" s="2" t="s">
        <v>887</v>
      </c>
      <c r="N12536">
        <v>0</v>
      </c>
      <c r="O12536">
        <v>300000</v>
      </c>
      <c r="P12536">
        <v>0</v>
      </c>
      <c r="Q12536" t="s">
        <v>828</v>
      </c>
      <c r="R12536" s="3">
        <v>0.35</v>
      </c>
      <c r="S12536">
        <v>0</v>
      </c>
      <c r="T12536">
        <v>0</v>
      </c>
    </row>
    <row r="12537" spans="1:20" x14ac:dyDescent="0.25">
      <c r="A12537" t="s">
        <v>51</v>
      </c>
      <c r="B12537">
        <v>3140501</v>
      </c>
      <c r="C12537" s="4" t="s">
        <v>14101</v>
      </c>
      <c r="D12537" s="4" t="s">
        <v>2974</v>
      </c>
      <c r="E12537" s="8" t="s">
        <v>2974</v>
      </c>
      <c r="F12537" t="s">
        <v>418</v>
      </c>
      <c r="G12537" t="s">
        <v>484</v>
      </c>
      <c r="H12537" t="s">
        <v>485</v>
      </c>
      <c r="I12537" t="s">
        <v>1425</v>
      </c>
      <c r="J12537" s="1" t="s">
        <v>902</v>
      </c>
      <c r="L12537" s="2" t="s">
        <v>903</v>
      </c>
      <c r="M12537" s="2" t="s">
        <v>887</v>
      </c>
      <c r="N12537">
        <v>0</v>
      </c>
      <c r="O12537">
        <v>300000</v>
      </c>
      <c r="P12537">
        <v>0</v>
      </c>
      <c r="Q12537" t="s">
        <v>831</v>
      </c>
      <c r="R12537" s="3">
        <v>0.25</v>
      </c>
      <c r="S12537">
        <v>0</v>
      </c>
      <c r="T12537">
        <v>0</v>
      </c>
    </row>
    <row r="12538" spans="1:20" x14ac:dyDescent="0.25">
      <c r="A12538" t="s">
        <v>103</v>
      </c>
      <c r="B12538">
        <v>3141105</v>
      </c>
      <c r="C12538" s="4" t="s">
        <v>14101</v>
      </c>
      <c r="D12538" s="4" t="s">
        <v>4346</v>
      </c>
      <c r="E12538" s="8" t="s">
        <v>4346</v>
      </c>
      <c r="F12538" t="s">
        <v>418</v>
      </c>
      <c r="G12538" t="s">
        <v>419</v>
      </c>
      <c r="H12538" t="s">
        <v>545</v>
      </c>
      <c r="I12538" t="s">
        <v>1426</v>
      </c>
      <c r="J12538" s="1" t="s">
        <v>902</v>
      </c>
      <c r="L12538" s="2" t="s">
        <v>903</v>
      </c>
      <c r="M12538" s="2" t="s">
        <v>887</v>
      </c>
      <c r="N12538">
        <v>0</v>
      </c>
      <c r="O12538">
        <v>300000</v>
      </c>
      <c r="P12538">
        <v>0</v>
      </c>
      <c r="Q12538" t="s">
        <v>831</v>
      </c>
      <c r="R12538" s="3">
        <v>0.25</v>
      </c>
      <c r="S12538">
        <v>0</v>
      </c>
      <c r="T12538">
        <v>0</v>
      </c>
    </row>
    <row r="12539" spans="1:20" x14ac:dyDescent="0.25">
      <c r="A12539" s="7" t="s">
        <v>979</v>
      </c>
      <c r="B12539">
        <v>3141602</v>
      </c>
      <c r="C12539" s="5" t="s">
        <v>14101</v>
      </c>
      <c r="D12539" s="5" t="s">
        <v>12012</v>
      </c>
      <c r="E12539" s="8" t="s">
        <v>12012</v>
      </c>
      <c r="F12539" t="s">
        <v>418</v>
      </c>
      <c r="G12539" t="s">
        <v>769</v>
      </c>
      <c r="H12539" t="s">
        <v>424</v>
      </c>
      <c r="I12539" s="2" t="s">
        <v>1427</v>
      </c>
      <c r="J12539" s="1" t="s">
        <v>902</v>
      </c>
      <c r="L12539" s="2" t="s">
        <v>903</v>
      </c>
      <c r="M12539" s="2" t="s">
        <v>887</v>
      </c>
      <c r="N12539">
        <v>0</v>
      </c>
      <c r="O12539">
        <v>300000</v>
      </c>
      <c r="P12539" s="2">
        <v>0</v>
      </c>
      <c r="Q12539" s="6" t="s">
        <v>831</v>
      </c>
      <c r="R12539" s="3">
        <v>0.25</v>
      </c>
      <c r="S12539" s="2">
        <v>0</v>
      </c>
      <c r="T12539" s="2">
        <v>0</v>
      </c>
    </row>
    <row r="12540" spans="1:20" x14ac:dyDescent="0.25">
      <c r="A12540" t="s">
        <v>363</v>
      </c>
      <c r="B12540">
        <v>3150403</v>
      </c>
      <c r="C12540" s="4" t="s">
        <v>14101</v>
      </c>
      <c r="D12540" s="4" t="s">
        <v>11600</v>
      </c>
      <c r="E12540" s="8" t="s">
        <v>11600</v>
      </c>
      <c r="F12540" t="s">
        <v>500</v>
      </c>
      <c r="G12540" t="s">
        <v>500</v>
      </c>
      <c r="H12540" t="s">
        <v>734</v>
      </c>
      <c r="I12540" t="s">
        <v>1428</v>
      </c>
      <c r="J12540" s="1" t="s">
        <v>902</v>
      </c>
      <c r="L12540" s="2" t="s">
        <v>903</v>
      </c>
      <c r="M12540" s="2" t="s">
        <v>887</v>
      </c>
      <c r="N12540">
        <v>0</v>
      </c>
      <c r="O12540">
        <v>300000</v>
      </c>
      <c r="P12540">
        <v>0</v>
      </c>
      <c r="Q12540" t="s">
        <v>834</v>
      </c>
      <c r="R12540" s="3">
        <v>0.25</v>
      </c>
      <c r="S12540">
        <v>0</v>
      </c>
      <c r="T12540">
        <v>0</v>
      </c>
    </row>
    <row r="12541" spans="1:20" x14ac:dyDescent="0.25">
      <c r="A12541" s="7" t="s">
        <v>13748</v>
      </c>
      <c r="B12541">
        <v>3160101</v>
      </c>
      <c r="C12541" s="5" t="s">
        <v>14101</v>
      </c>
      <c r="D12541" s="5" t="s">
        <v>14052</v>
      </c>
      <c r="E12541" s="8" t="s">
        <v>14052</v>
      </c>
      <c r="F12541" t="s">
        <v>653</v>
      </c>
      <c r="G12541" t="s">
        <v>654</v>
      </c>
      <c r="H12541" t="s">
        <v>655</v>
      </c>
      <c r="I12541" s="2" t="s">
        <v>14053</v>
      </c>
      <c r="J12541" s="1" t="s">
        <v>902</v>
      </c>
      <c r="L12541" s="2" t="s">
        <v>903</v>
      </c>
      <c r="M12541" s="2" t="s">
        <v>887</v>
      </c>
      <c r="N12541">
        <v>0</v>
      </c>
      <c r="O12541">
        <v>300000</v>
      </c>
      <c r="P12541" s="2">
        <v>0</v>
      </c>
      <c r="Q12541" s="6" t="s">
        <v>837</v>
      </c>
      <c r="R12541" s="3">
        <v>0.25</v>
      </c>
      <c r="S12541" s="2">
        <v>0</v>
      </c>
      <c r="T12541" s="2">
        <v>0</v>
      </c>
    </row>
    <row r="12542" spans="1:20" x14ac:dyDescent="0.25">
      <c r="A12542" t="s">
        <v>14044</v>
      </c>
      <c r="B12542">
        <v>3160403</v>
      </c>
      <c r="C12542" s="4" t="s">
        <v>14101</v>
      </c>
      <c r="D12542" s="4" t="s">
        <v>7527</v>
      </c>
      <c r="E12542" s="8" t="s">
        <v>7527</v>
      </c>
      <c r="F12542" t="s">
        <v>653</v>
      </c>
      <c r="G12542" t="s">
        <v>958</v>
      </c>
      <c r="H12542" t="s">
        <v>13741</v>
      </c>
      <c r="I12542" t="s">
        <v>14046</v>
      </c>
      <c r="J12542" s="1" t="s">
        <v>902</v>
      </c>
      <c r="L12542" s="2" t="s">
        <v>903</v>
      </c>
      <c r="M12542" s="2" t="s">
        <v>887</v>
      </c>
      <c r="N12542">
        <v>1</v>
      </c>
      <c r="O12542">
        <v>300000</v>
      </c>
      <c r="P12542">
        <v>300000</v>
      </c>
      <c r="Q12542" t="s">
        <v>837</v>
      </c>
      <c r="R12542" s="3">
        <v>0.25</v>
      </c>
      <c r="S12542">
        <v>225000</v>
      </c>
      <c r="T12542">
        <v>75000</v>
      </c>
    </row>
    <row r="12543" spans="1:20" x14ac:dyDescent="0.25">
      <c r="A12543" t="s">
        <v>367</v>
      </c>
      <c r="B12543">
        <v>3170102</v>
      </c>
      <c r="C12543" s="4" t="s">
        <v>14101</v>
      </c>
      <c r="D12543" s="4" t="s">
        <v>11604</v>
      </c>
      <c r="E12543" s="8" t="s">
        <v>11604</v>
      </c>
      <c r="F12543" t="s">
        <v>575</v>
      </c>
      <c r="G12543" t="s">
        <v>758</v>
      </c>
      <c r="H12543" t="s">
        <v>785</v>
      </c>
      <c r="I12543" t="s">
        <v>1429</v>
      </c>
      <c r="J12543" s="1" t="s">
        <v>902</v>
      </c>
      <c r="L12543" s="2" t="s">
        <v>903</v>
      </c>
      <c r="M12543" s="2" t="s">
        <v>887</v>
      </c>
      <c r="N12543">
        <v>0</v>
      </c>
      <c r="O12543">
        <v>300000</v>
      </c>
      <c r="P12543">
        <v>0</v>
      </c>
      <c r="Q12543" t="s">
        <v>840</v>
      </c>
      <c r="R12543" s="3">
        <v>0.35</v>
      </c>
      <c r="S12543">
        <v>0</v>
      </c>
      <c r="T12543">
        <v>0</v>
      </c>
    </row>
    <row r="12544" spans="1:20" x14ac:dyDescent="0.25">
      <c r="A12544" t="s">
        <v>366</v>
      </c>
      <c r="B12544">
        <v>3170502</v>
      </c>
      <c r="C12544" s="4" t="s">
        <v>14101</v>
      </c>
      <c r="D12544" s="4" t="s">
        <v>11603</v>
      </c>
      <c r="E12544" s="8" t="s">
        <v>11603</v>
      </c>
      <c r="F12544" t="s">
        <v>575</v>
      </c>
      <c r="G12544" t="s">
        <v>576</v>
      </c>
      <c r="H12544" t="s">
        <v>474</v>
      </c>
      <c r="I12544" t="s">
        <v>1430</v>
      </c>
      <c r="J12544" s="1" t="s">
        <v>902</v>
      </c>
      <c r="L12544" s="2" t="s">
        <v>903</v>
      </c>
      <c r="M12544" s="2" t="s">
        <v>887</v>
      </c>
      <c r="N12544">
        <v>0</v>
      </c>
      <c r="O12544">
        <v>300000</v>
      </c>
      <c r="P12544">
        <v>0</v>
      </c>
      <c r="Q12544" t="s">
        <v>840</v>
      </c>
      <c r="R12544" s="3">
        <v>0.35</v>
      </c>
      <c r="S12544">
        <v>0</v>
      </c>
      <c r="T12544">
        <v>0</v>
      </c>
    </row>
    <row r="12545" spans="1:20" x14ac:dyDescent="0.25">
      <c r="A12545" s="7" t="s">
        <v>979</v>
      </c>
      <c r="B12545">
        <v>3180504</v>
      </c>
      <c r="C12545" s="5" t="s">
        <v>14101</v>
      </c>
      <c r="D12545" s="5" t="s">
        <v>12386</v>
      </c>
      <c r="E12545" s="8" t="s">
        <v>12386</v>
      </c>
      <c r="F12545" t="s">
        <v>606</v>
      </c>
      <c r="G12545" t="s">
        <v>961</v>
      </c>
      <c r="H12545" t="s">
        <v>655</v>
      </c>
      <c r="I12545" s="2" t="s">
        <v>1431</v>
      </c>
      <c r="J12545" s="1" t="s">
        <v>902</v>
      </c>
      <c r="L12545" s="2" t="s">
        <v>903</v>
      </c>
      <c r="M12545" s="2" t="s">
        <v>887</v>
      </c>
      <c r="N12545">
        <v>0</v>
      </c>
      <c r="O12545">
        <v>300000</v>
      </c>
      <c r="P12545" s="2">
        <v>0</v>
      </c>
      <c r="Q12545" s="6" t="s">
        <v>843</v>
      </c>
      <c r="R12545" s="3">
        <v>0.3</v>
      </c>
      <c r="S12545" s="2">
        <v>0</v>
      </c>
      <c r="T12545" s="2">
        <v>0</v>
      </c>
    </row>
    <row r="12546" spans="1:20" x14ac:dyDescent="0.25">
      <c r="A12546" s="7" t="s">
        <v>979</v>
      </c>
      <c r="B12546">
        <v>3181303</v>
      </c>
      <c r="C12546" s="5" t="s">
        <v>14101</v>
      </c>
      <c r="D12546" s="5" t="s">
        <v>12666</v>
      </c>
      <c r="E12546" s="8" t="s">
        <v>12666</v>
      </c>
      <c r="F12546" t="s">
        <v>606</v>
      </c>
      <c r="G12546" t="s">
        <v>606</v>
      </c>
      <c r="H12546" t="s">
        <v>663</v>
      </c>
      <c r="I12546" s="2" t="s">
        <v>1432</v>
      </c>
      <c r="J12546" s="1" t="s">
        <v>902</v>
      </c>
      <c r="L12546" s="2" t="s">
        <v>903</v>
      </c>
      <c r="M12546" s="2" t="s">
        <v>887</v>
      </c>
      <c r="N12546">
        <v>0</v>
      </c>
      <c r="O12546">
        <v>300000</v>
      </c>
      <c r="P12546" s="2">
        <v>0</v>
      </c>
      <c r="Q12546" s="6" t="s">
        <v>843</v>
      </c>
      <c r="R12546" s="3">
        <v>0.3</v>
      </c>
      <c r="S12546" s="2">
        <v>0</v>
      </c>
      <c r="T12546" s="2">
        <v>0</v>
      </c>
    </row>
    <row r="12547" spans="1:20" x14ac:dyDescent="0.25">
      <c r="A12547" t="s">
        <v>301</v>
      </c>
      <c r="B12547">
        <v>3190603</v>
      </c>
      <c r="C12547" s="4" t="s">
        <v>14101</v>
      </c>
      <c r="D12547" s="4" t="s">
        <v>9706</v>
      </c>
      <c r="E12547" s="8" t="s">
        <v>9706</v>
      </c>
      <c r="F12547" t="s">
        <v>425</v>
      </c>
      <c r="G12547" t="s">
        <v>425</v>
      </c>
      <c r="H12547" t="s">
        <v>686</v>
      </c>
      <c r="I12547" t="s">
        <v>1433</v>
      </c>
      <c r="J12547" s="1" t="s">
        <v>902</v>
      </c>
      <c r="L12547" s="2" t="s">
        <v>903</v>
      </c>
      <c r="M12547" s="2" t="s">
        <v>887</v>
      </c>
      <c r="N12547">
        <v>0</v>
      </c>
      <c r="O12547">
        <v>300000</v>
      </c>
      <c r="P12547">
        <v>0</v>
      </c>
      <c r="Q12547" t="s">
        <v>846</v>
      </c>
      <c r="R12547" s="3">
        <v>0.35</v>
      </c>
      <c r="S12547">
        <v>0</v>
      </c>
      <c r="T12547">
        <v>0</v>
      </c>
    </row>
    <row r="12548" spans="1:20" x14ac:dyDescent="0.25">
      <c r="A12548" t="s">
        <v>368</v>
      </c>
      <c r="B12548">
        <v>3190703</v>
      </c>
      <c r="C12548" s="4" t="s">
        <v>14101</v>
      </c>
      <c r="D12548" s="4" t="s">
        <v>11605</v>
      </c>
      <c r="E12548" s="8" t="s">
        <v>11605</v>
      </c>
      <c r="F12548" t="s">
        <v>425</v>
      </c>
      <c r="G12548" t="s">
        <v>647</v>
      </c>
      <c r="H12548" t="s">
        <v>786</v>
      </c>
      <c r="I12548" t="s">
        <v>1434</v>
      </c>
      <c r="J12548" s="1" t="s">
        <v>902</v>
      </c>
      <c r="L12548" s="2" t="s">
        <v>903</v>
      </c>
      <c r="M12548" s="2" t="s">
        <v>887</v>
      </c>
      <c r="N12548">
        <v>0</v>
      </c>
      <c r="O12548">
        <v>300000</v>
      </c>
      <c r="P12548">
        <v>0</v>
      </c>
      <c r="Q12548" t="s">
        <v>846</v>
      </c>
      <c r="R12548" s="3">
        <v>0.35</v>
      </c>
      <c r="S12548">
        <v>0</v>
      </c>
      <c r="T12548">
        <v>0</v>
      </c>
    </row>
    <row r="12549" spans="1:20" x14ac:dyDescent="0.25">
      <c r="A12549" s="7" t="s">
        <v>13761</v>
      </c>
      <c r="B12549">
        <v>3200201</v>
      </c>
      <c r="C12549" s="5" t="s">
        <v>14101</v>
      </c>
      <c r="D12549" s="5" t="s">
        <v>14043</v>
      </c>
      <c r="E12549" s="8" t="s">
        <v>14043</v>
      </c>
      <c r="F12549" t="s">
        <v>571</v>
      </c>
      <c r="G12549" t="s">
        <v>13742</v>
      </c>
      <c r="H12549" t="s">
        <v>389</v>
      </c>
      <c r="I12549" s="2" t="s">
        <v>14047</v>
      </c>
      <c r="J12549" s="1" t="s">
        <v>902</v>
      </c>
      <c r="L12549" s="2" t="s">
        <v>903</v>
      </c>
      <c r="M12549" s="2" t="s">
        <v>887</v>
      </c>
      <c r="N12549">
        <v>0</v>
      </c>
      <c r="O12549">
        <v>300000</v>
      </c>
      <c r="P12549" s="2">
        <v>0</v>
      </c>
      <c r="Q12549" s="6" t="s">
        <v>849</v>
      </c>
      <c r="R12549" s="3">
        <v>0.35</v>
      </c>
      <c r="S12549" s="2">
        <v>0</v>
      </c>
      <c r="T12549" s="2">
        <v>0</v>
      </c>
    </row>
    <row r="12550" spans="1:20" x14ac:dyDescent="0.25">
      <c r="A12550" s="7" t="s">
        <v>979</v>
      </c>
      <c r="B12550">
        <v>3210703</v>
      </c>
      <c r="C12550" s="5" t="s">
        <v>14101</v>
      </c>
      <c r="D12550" s="5" t="s">
        <v>12292</v>
      </c>
      <c r="E12550" s="8" t="s">
        <v>12292</v>
      </c>
      <c r="F12550" t="s">
        <v>520</v>
      </c>
      <c r="G12550" t="s">
        <v>712</v>
      </c>
      <c r="H12550" t="s">
        <v>585</v>
      </c>
      <c r="I12550" s="2" t="s">
        <v>1435</v>
      </c>
      <c r="J12550" s="1" t="s">
        <v>902</v>
      </c>
      <c r="L12550" s="2" t="s">
        <v>903</v>
      </c>
      <c r="M12550" s="2" t="s">
        <v>887</v>
      </c>
      <c r="N12550">
        <v>0</v>
      </c>
      <c r="O12550">
        <v>300000</v>
      </c>
      <c r="P12550" s="2">
        <v>0</v>
      </c>
      <c r="Q12550" s="6" t="s">
        <v>852</v>
      </c>
      <c r="R12550" s="3">
        <v>0.3</v>
      </c>
      <c r="S12550" s="2">
        <v>0</v>
      </c>
      <c r="T12550" s="2">
        <v>0</v>
      </c>
    </row>
    <row r="12551" spans="1:20" x14ac:dyDescent="0.25">
      <c r="A12551" t="s">
        <v>197</v>
      </c>
      <c r="B12551">
        <v>3220302</v>
      </c>
      <c r="C12551" s="4" t="s">
        <v>14101</v>
      </c>
      <c r="D12551" s="4" t="s">
        <v>6960</v>
      </c>
      <c r="E12551" s="8" t="s">
        <v>6960</v>
      </c>
      <c r="F12551" t="s">
        <v>478</v>
      </c>
      <c r="G12551" t="s">
        <v>546</v>
      </c>
      <c r="H12551" t="s">
        <v>547</v>
      </c>
      <c r="I12551" t="s">
        <v>1436</v>
      </c>
      <c r="J12551" s="1" t="s">
        <v>902</v>
      </c>
      <c r="L12551" s="2" t="s">
        <v>903</v>
      </c>
      <c r="M12551" s="2" t="s">
        <v>887</v>
      </c>
      <c r="N12551">
        <v>0</v>
      </c>
      <c r="O12551">
        <v>300000</v>
      </c>
      <c r="P12551">
        <v>0</v>
      </c>
      <c r="Q12551" t="s">
        <v>855</v>
      </c>
      <c r="R12551" s="3">
        <v>0.25</v>
      </c>
      <c r="S12551">
        <v>0</v>
      </c>
      <c r="T12551">
        <v>0</v>
      </c>
    </row>
    <row r="12552" spans="1:20" x14ac:dyDescent="0.25">
      <c r="A12552" t="s">
        <v>53</v>
      </c>
      <c r="B12552">
        <v>3220601</v>
      </c>
      <c r="C12552" s="4" t="s">
        <v>14101</v>
      </c>
      <c r="D12552" s="4" t="s">
        <v>2976</v>
      </c>
      <c r="E12552" s="8" t="s">
        <v>2976</v>
      </c>
      <c r="F12552" t="s">
        <v>478</v>
      </c>
      <c r="G12552" t="s">
        <v>483</v>
      </c>
      <c r="H12552" t="s">
        <v>389</v>
      </c>
      <c r="I12552" t="s">
        <v>1437</v>
      </c>
      <c r="J12552" s="1" t="s">
        <v>902</v>
      </c>
      <c r="L12552" s="2" t="s">
        <v>903</v>
      </c>
      <c r="M12552" s="2" t="s">
        <v>887</v>
      </c>
      <c r="N12552">
        <v>0</v>
      </c>
      <c r="O12552">
        <v>300000</v>
      </c>
      <c r="P12552">
        <v>0</v>
      </c>
      <c r="Q12552" t="s">
        <v>855</v>
      </c>
      <c r="R12552" s="3">
        <v>0.25</v>
      </c>
      <c r="S12552">
        <v>0</v>
      </c>
      <c r="T12552">
        <v>0</v>
      </c>
    </row>
    <row r="12553" spans="1:20" x14ac:dyDescent="0.25">
      <c r="A12553" t="s">
        <v>364</v>
      </c>
      <c r="B12553">
        <v>3230301</v>
      </c>
      <c r="C12553" s="4" t="s">
        <v>14101</v>
      </c>
      <c r="D12553" s="4" t="s">
        <v>11601</v>
      </c>
      <c r="E12553" s="8" t="s">
        <v>11601</v>
      </c>
      <c r="F12553" t="s">
        <v>406</v>
      </c>
      <c r="G12553" t="s">
        <v>739</v>
      </c>
      <c r="H12553" t="s">
        <v>784</v>
      </c>
      <c r="I12553" t="s">
        <v>1438</v>
      </c>
      <c r="J12553" s="1" t="s">
        <v>902</v>
      </c>
      <c r="L12553" s="2" t="s">
        <v>903</v>
      </c>
      <c r="M12553" s="2" t="s">
        <v>887</v>
      </c>
      <c r="N12553">
        <v>0</v>
      </c>
      <c r="O12553">
        <v>300000</v>
      </c>
      <c r="P12553">
        <v>0</v>
      </c>
      <c r="Q12553" t="s">
        <v>858</v>
      </c>
      <c r="R12553" s="3">
        <v>0.35</v>
      </c>
      <c r="S12553">
        <v>0</v>
      </c>
      <c r="T12553">
        <v>0</v>
      </c>
    </row>
    <row r="12554" spans="1:20" x14ac:dyDescent="0.25">
      <c r="A12554" t="s">
        <v>138</v>
      </c>
      <c r="B12554">
        <v>3230602</v>
      </c>
      <c r="C12554" s="4" t="s">
        <v>14101</v>
      </c>
      <c r="D12554" s="4" t="s">
        <v>5251</v>
      </c>
      <c r="E12554" s="8" t="s">
        <v>5251</v>
      </c>
      <c r="F12554" t="s">
        <v>406</v>
      </c>
      <c r="G12554" t="s">
        <v>592</v>
      </c>
      <c r="H12554" t="s">
        <v>593</v>
      </c>
      <c r="I12554" t="s">
        <v>1439</v>
      </c>
      <c r="J12554" s="1" t="s">
        <v>902</v>
      </c>
      <c r="L12554" s="2" t="s">
        <v>903</v>
      </c>
      <c r="M12554" s="2" t="s">
        <v>887</v>
      </c>
      <c r="N12554">
        <v>0</v>
      </c>
      <c r="O12554">
        <v>300000</v>
      </c>
      <c r="P12554">
        <v>0</v>
      </c>
      <c r="Q12554" t="s">
        <v>858</v>
      </c>
      <c r="R12554" s="3">
        <v>0.35</v>
      </c>
      <c r="S12554">
        <v>0</v>
      </c>
      <c r="T12554">
        <v>0</v>
      </c>
    </row>
    <row r="12555" spans="1:20" x14ac:dyDescent="0.25">
      <c r="A12555" t="s">
        <v>370</v>
      </c>
      <c r="B12555">
        <v>3240203</v>
      </c>
      <c r="C12555" s="4" t="s">
        <v>14101</v>
      </c>
      <c r="D12555" s="4" t="s">
        <v>11607</v>
      </c>
      <c r="E12555" s="8" t="s">
        <v>11607</v>
      </c>
      <c r="F12555" t="s">
        <v>397</v>
      </c>
      <c r="G12555" t="s">
        <v>412</v>
      </c>
      <c r="H12555" t="s">
        <v>585</v>
      </c>
      <c r="I12555" t="s">
        <v>1440</v>
      </c>
      <c r="J12555" s="1" t="s">
        <v>902</v>
      </c>
      <c r="L12555" s="2" t="s">
        <v>903</v>
      </c>
      <c r="M12555" s="2" t="s">
        <v>887</v>
      </c>
      <c r="N12555">
        <v>0</v>
      </c>
      <c r="O12555">
        <v>300000</v>
      </c>
      <c r="P12555">
        <v>0</v>
      </c>
      <c r="Q12555" t="s">
        <v>861</v>
      </c>
      <c r="R12555" s="3">
        <v>0.25</v>
      </c>
      <c r="S12555">
        <v>0</v>
      </c>
      <c r="T12555">
        <v>0</v>
      </c>
    </row>
    <row r="12556" spans="1:20" x14ac:dyDescent="0.25">
      <c r="A12556" t="s">
        <v>50</v>
      </c>
      <c r="B12556">
        <v>3240503</v>
      </c>
      <c r="C12556" s="4" t="s">
        <v>14101</v>
      </c>
      <c r="D12556" s="4" t="s">
        <v>2973</v>
      </c>
      <c r="E12556" s="8" t="s">
        <v>2973</v>
      </c>
      <c r="F12556" t="s">
        <v>397</v>
      </c>
      <c r="G12556" t="s">
        <v>429</v>
      </c>
      <c r="H12556" t="s">
        <v>482</v>
      </c>
      <c r="I12556" t="s">
        <v>1441</v>
      </c>
      <c r="J12556" s="1" t="s">
        <v>902</v>
      </c>
      <c r="L12556" s="2" t="s">
        <v>903</v>
      </c>
      <c r="M12556" s="2" t="s">
        <v>887</v>
      </c>
      <c r="N12556">
        <v>0</v>
      </c>
      <c r="O12556">
        <v>300000</v>
      </c>
      <c r="P12556">
        <v>0</v>
      </c>
      <c r="Q12556" t="s">
        <v>861</v>
      </c>
      <c r="R12556" s="3">
        <v>0.25</v>
      </c>
      <c r="S12556">
        <v>0</v>
      </c>
      <c r="T12556">
        <v>0</v>
      </c>
    </row>
    <row r="12557" spans="1:20" x14ac:dyDescent="0.25">
      <c r="A12557" t="s">
        <v>1000</v>
      </c>
      <c r="B12557">
        <v>3240602</v>
      </c>
      <c r="C12557" s="5" t="s">
        <v>14101</v>
      </c>
      <c r="D12557" s="5" t="s">
        <v>13196</v>
      </c>
      <c r="E12557" s="8" t="s">
        <v>13196</v>
      </c>
      <c r="F12557" t="s">
        <v>397</v>
      </c>
      <c r="G12557" t="s">
        <v>556</v>
      </c>
      <c r="H12557" t="s">
        <v>988</v>
      </c>
      <c r="I12557" s="2" t="s">
        <v>1442</v>
      </c>
      <c r="J12557" s="1" t="s">
        <v>902</v>
      </c>
      <c r="L12557" s="2" t="s">
        <v>903</v>
      </c>
      <c r="M12557" s="2" t="s">
        <v>887</v>
      </c>
      <c r="N12557">
        <v>0</v>
      </c>
      <c r="O12557">
        <v>300000</v>
      </c>
      <c r="P12557" s="2">
        <v>0</v>
      </c>
      <c r="Q12557" s="6" t="s">
        <v>861</v>
      </c>
      <c r="R12557" s="3">
        <v>0.25</v>
      </c>
      <c r="S12557" s="2">
        <v>0</v>
      </c>
      <c r="T12557" s="2">
        <v>0</v>
      </c>
    </row>
    <row r="12558" spans="1:20" x14ac:dyDescent="0.25">
      <c r="A12558" t="s">
        <v>54</v>
      </c>
      <c r="B12558">
        <v>3240803</v>
      </c>
      <c r="C12558" s="4" t="s">
        <v>14101</v>
      </c>
      <c r="D12558" s="4" t="s">
        <v>2977</v>
      </c>
      <c r="E12558" s="8" t="s">
        <v>2977</v>
      </c>
      <c r="F12558" t="s">
        <v>397</v>
      </c>
      <c r="G12558" t="s">
        <v>487</v>
      </c>
      <c r="H12558" t="s">
        <v>488</v>
      </c>
      <c r="I12558" t="s">
        <v>1443</v>
      </c>
      <c r="J12558" s="1" t="s">
        <v>902</v>
      </c>
      <c r="L12558" s="2" t="s">
        <v>903</v>
      </c>
      <c r="M12558" s="2" t="s">
        <v>887</v>
      </c>
      <c r="N12558">
        <v>0</v>
      </c>
      <c r="O12558">
        <v>300000</v>
      </c>
      <c r="P12558">
        <v>0</v>
      </c>
      <c r="Q12558" t="s">
        <v>861</v>
      </c>
      <c r="R12558" s="3">
        <v>0.25</v>
      </c>
      <c r="S12558">
        <v>0</v>
      </c>
      <c r="T12558">
        <v>0</v>
      </c>
    </row>
    <row r="12559" spans="1:20" x14ac:dyDescent="0.25">
      <c r="A12559" t="s">
        <v>131</v>
      </c>
      <c r="B12559">
        <v>3250103</v>
      </c>
      <c r="C12559" s="4" t="s">
        <v>14101</v>
      </c>
      <c r="D12559" s="4" t="s">
        <v>5094</v>
      </c>
      <c r="E12559" s="8" t="s">
        <v>5094</v>
      </c>
      <c r="F12559" t="s">
        <v>390</v>
      </c>
      <c r="G12559" t="s">
        <v>541</v>
      </c>
      <c r="H12559" t="s">
        <v>585</v>
      </c>
      <c r="I12559" t="s">
        <v>1444</v>
      </c>
      <c r="J12559" s="1" t="s">
        <v>902</v>
      </c>
      <c r="L12559" s="2" t="s">
        <v>903</v>
      </c>
      <c r="M12559" s="2" t="s">
        <v>887</v>
      </c>
      <c r="N12559">
        <v>0</v>
      </c>
      <c r="O12559">
        <v>300000</v>
      </c>
      <c r="P12559">
        <v>0</v>
      </c>
      <c r="Q12559" t="s">
        <v>864</v>
      </c>
      <c r="R12559" s="3">
        <v>0.25</v>
      </c>
      <c r="S12559">
        <v>0</v>
      </c>
      <c r="T12559">
        <v>0</v>
      </c>
    </row>
    <row r="12560" spans="1:20" x14ac:dyDescent="0.25">
      <c r="A12560" t="s">
        <v>149</v>
      </c>
      <c r="B12560">
        <v>3250801</v>
      </c>
      <c r="C12560" s="4" t="s">
        <v>14101</v>
      </c>
      <c r="D12560" s="4" t="s">
        <v>5532</v>
      </c>
      <c r="E12560" s="8" t="s">
        <v>5532</v>
      </c>
      <c r="F12560" t="s">
        <v>390</v>
      </c>
      <c r="G12560" t="s">
        <v>391</v>
      </c>
      <c r="H12560" t="s">
        <v>608</v>
      </c>
      <c r="I12560" t="s">
        <v>1445</v>
      </c>
      <c r="J12560" s="1" t="s">
        <v>902</v>
      </c>
      <c r="L12560" s="2" t="s">
        <v>903</v>
      </c>
      <c r="M12560" s="2" t="s">
        <v>887</v>
      </c>
      <c r="N12560">
        <v>0</v>
      </c>
      <c r="O12560">
        <v>300000</v>
      </c>
      <c r="P12560">
        <v>0</v>
      </c>
      <c r="Q12560" t="s">
        <v>864</v>
      </c>
      <c r="R12560" s="3">
        <v>0.25</v>
      </c>
      <c r="S12560">
        <v>0</v>
      </c>
      <c r="T12560">
        <v>0</v>
      </c>
    </row>
    <row r="12561" spans="1:20" x14ac:dyDescent="0.25">
      <c r="A12561" t="s">
        <v>126</v>
      </c>
      <c r="B12561">
        <v>3260202</v>
      </c>
      <c r="C12561" s="4" t="s">
        <v>14101</v>
      </c>
      <c r="D12561" s="4" t="s">
        <v>4999</v>
      </c>
      <c r="E12561" s="8" t="s">
        <v>4999</v>
      </c>
      <c r="F12561" t="s">
        <v>422</v>
      </c>
      <c r="G12561" t="s">
        <v>578</v>
      </c>
      <c r="H12561" t="s">
        <v>579</v>
      </c>
      <c r="I12561" t="s">
        <v>1446</v>
      </c>
      <c r="J12561" s="1" t="s">
        <v>902</v>
      </c>
      <c r="L12561" s="2" t="s">
        <v>903</v>
      </c>
      <c r="M12561" s="2" t="s">
        <v>887</v>
      </c>
      <c r="N12561">
        <v>0</v>
      </c>
      <c r="O12561">
        <v>300000</v>
      </c>
      <c r="P12561">
        <v>0</v>
      </c>
      <c r="Q12561" t="s">
        <v>867</v>
      </c>
      <c r="R12561" s="3">
        <v>0.3</v>
      </c>
      <c r="S12561">
        <v>0</v>
      </c>
      <c r="T12561">
        <v>0</v>
      </c>
    </row>
    <row r="12562" spans="1:20" x14ac:dyDescent="0.25">
      <c r="A12562" t="s">
        <v>249</v>
      </c>
      <c r="B12562">
        <v>3260401</v>
      </c>
      <c r="C12562" s="4" t="s">
        <v>14101</v>
      </c>
      <c r="D12562" s="4" t="s">
        <v>8273</v>
      </c>
      <c r="E12562" s="8" t="s">
        <v>8273</v>
      </c>
      <c r="F12562" t="s">
        <v>422</v>
      </c>
      <c r="G12562" t="s">
        <v>704</v>
      </c>
      <c r="H12562" t="s">
        <v>405</v>
      </c>
      <c r="I12562" t="s">
        <v>1447</v>
      </c>
      <c r="J12562" s="1" t="s">
        <v>902</v>
      </c>
      <c r="L12562" s="2" t="s">
        <v>903</v>
      </c>
      <c r="M12562" s="2" t="s">
        <v>887</v>
      </c>
      <c r="N12562">
        <v>0</v>
      </c>
      <c r="O12562">
        <v>300000</v>
      </c>
      <c r="P12562">
        <v>0</v>
      </c>
      <c r="Q12562" t="s">
        <v>867</v>
      </c>
      <c r="R12562" s="3">
        <v>0.3</v>
      </c>
      <c r="S12562">
        <v>0</v>
      </c>
      <c r="T12562">
        <v>0</v>
      </c>
    </row>
    <row r="12563" spans="1:20" x14ac:dyDescent="0.25">
      <c r="A12563" t="s">
        <v>199</v>
      </c>
      <c r="B12563">
        <v>3270902</v>
      </c>
      <c r="C12563" s="4" t="s">
        <v>14101</v>
      </c>
      <c r="D12563" s="4" t="s">
        <v>6962</v>
      </c>
      <c r="E12563" s="8" t="s">
        <v>6962</v>
      </c>
      <c r="F12563" t="s">
        <v>413</v>
      </c>
      <c r="G12563" t="s">
        <v>413</v>
      </c>
      <c r="H12563" t="s">
        <v>414</v>
      </c>
      <c r="I12563" t="s">
        <v>1448</v>
      </c>
      <c r="J12563" s="1" t="s">
        <v>902</v>
      </c>
      <c r="L12563" s="2" t="s">
        <v>903</v>
      </c>
      <c r="M12563" s="2" t="s">
        <v>887</v>
      </c>
      <c r="N12563">
        <v>0</v>
      </c>
      <c r="O12563">
        <v>300000</v>
      </c>
      <c r="P12563">
        <v>0</v>
      </c>
      <c r="Q12563" t="s">
        <v>870</v>
      </c>
      <c r="R12563" s="3">
        <v>0.25</v>
      </c>
      <c r="S12563">
        <v>0</v>
      </c>
      <c r="T12563">
        <v>0</v>
      </c>
    </row>
    <row r="12564" spans="1:20" x14ac:dyDescent="0.25">
      <c r="A12564" t="s">
        <v>154</v>
      </c>
      <c r="B12564">
        <v>3280202</v>
      </c>
      <c r="C12564" s="4" t="s">
        <v>14101</v>
      </c>
      <c r="D12564" s="4" t="s">
        <v>5657</v>
      </c>
      <c r="E12564" s="8" t="s">
        <v>5657</v>
      </c>
      <c r="F12564" t="s">
        <v>523</v>
      </c>
      <c r="G12564" t="s">
        <v>613</v>
      </c>
      <c r="H12564" t="s">
        <v>614</v>
      </c>
      <c r="I12564" t="s">
        <v>1449</v>
      </c>
      <c r="J12564" s="1" t="s">
        <v>902</v>
      </c>
      <c r="L12564" s="2" t="s">
        <v>903</v>
      </c>
      <c r="M12564" s="2" t="s">
        <v>887</v>
      </c>
      <c r="N12564">
        <v>0</v>
      </c>
      <c r="O12564">
        <v>300000</v>
      </c>
      <c r="P12564">
        <v>0</v>
      </c>
      <c r="Q12564" t="s">
        <v>873</v>
      </c>
      <c r="R12564" s="3">
        <v>0.25</v>
      </c>
      <c r="S12564">
        <v>0</v>
      </c>
      <c r="T12564">
        <v>0</v>
      </c>
    </row>
    <row r="12565" spans="1:20" x14ac:dyDescent="0.25">
      <c r="A12565" t="s">
        <v>203</v>
      </c>
      <c r="B12565">
        <v>3280902</v>
      </c>
      <c r="C12565" s="4" t="s">
        <v>14101</v>
      </c>
      <c r="D12565" s="4" t="s">
        <v>6966</v>
      </c>
      <c r="E12565" s="8" t="s">
        <v>6966</v>
      </c>
      <c r="F12565" t="s">
        <v>523</v>
      </c>
      <c r="G12565" t="s">
        <v>538</v>
      </c>
      <c r="H12565" t="s">
        <v>660</v>
      </c>
      <c r="I12565" t="s">
        <v>1450</v>
      </c>
      <c r="J12565" s="1" t="s">
        <v>902</v>
      </c>
      <c r="L12565" s="2" t="s">
        <v>903</v>
      </c>
      <c r="M12565" s="2" t="s">
        <v>887</v>
      </c>
      <c r="N12565">
        <v>0</v>
      </c>
      <c r="O12565">
        <v>300000</v>
      </c>
      <c r="P12565">
        <v>0</v>
      </c>
      <c r="Q12565" t="s">
        <v>873</v>
      </c>
      <c r="R12565" s="3">
        <v>0.25</v>
      </c>
      <c r="S12565">
        <v>0</v>
      </c>
      <c r="T12565">
        <v>0</v>
      </c>
    </row>
    <row r="12566" spans="1:20" x14ac:dyDescent="0.25">
      <c r="A12566" t="s">
        <v>373</v>
      </c>
      <c r="B12566">
        <v>3281004</v>
      </c>
      <c r="C12566" s="4" t="s">
        <v>14101</v>
      </c>
      <c r="D12566" s="4" t="s">
        <v>11610</v>
      </c>
      <c r="E12566" s="8" t="s">
        <v>11610</v>
      </c>
      <c r="F12566" t="s">
        <v>523</v>
      </c>
      <c r="G12566" t="s">
        <v>523</v>
      </c>
      <c r="H12566" t="s">
        <v>682</v>
      </c>
      <c r="I12566" t="s">
        <v>1451</v>
      </c>
      <c r="J12566" s="1" t="s">
        <v>902</v>
      </c>
      <c r="L12566" s="2" t="s">
        <v>903</v>
      </c>
      <c r="M12566" s="2" t="s">
        <v>887</v>
      </c>
      <c r="N12566">
        <v>0</v>
      </c>
      <c r="O12566">
        <v>300000</v>
      </c>
      <c r="P12566">
        <v>0</v>
      </c>
      <c r="Q12566" t="s">
        <v>873</v>
      </c>
      <c r="R12566" s="3">
        <v>0.25</v>
      </c>
      <c r="S12566">
        <v>0</v>
      </c>
      <c r="T12566">
        <v>0</v>
      </c>
    </row>
    <row r="12567" spans="1:20" x14ac:dyDescent="0.25">
      <c r="A12567" t="s">
        <v>14055</v>
      </c>
      <c r="B12567">
        <v>2080609</v>
      </c>
      <c r="C12567" s="5" t="s">
        <v>14087</v>
      </c>
      <c r="D12567" s="5" t="s">
        <v>14056</v>
      </c>
      <c r="E12567" s="8" t="s">
        <v>14056</v>
      </c>
      <c r="F12567" t="s">
        <v>387</v>
      </c>
      <c r="G12567" t="s">
        <v>387</v>
      </c>
      <c r="H12567" t="s">
        <v>634</v>
      </c>
      <c r="I12567" s="2" t="s">
        <v>14102</v>
      </c>
      <c r="J12567" s="1" t="s">
        <v>880</v>
      </c>
      <c r="L12567" s="2" t="s">
        <v>881</v>
      </c>
      <c r="M12567" s="2" t="s">
        <v>882</v>
      </c>
      <c r="N12567">
        <v>0</v>
      </c>
      <c r="O12567">
        <v>700000</v>
      </c>
      <c r="P12567" s="2">
        <v>0</v>
      </c>
      <c r="Q12567" s="6" t="s">
        <v>812</v>
      </c>
      <c r="R12567" s="3">
        <v>0.37</v>
      </c>
      <c r="S12567" s="2">
        <v>0</v>
      </c>
      <c r="T12567" s="2">
        <v>0</v>
      </c>
    </row>
    <row r="12568" spans="1:20" x14ac:dyDescent="0.25">
      <c r="A12568" t="s">
        <v>14055</v>
      </c>
      <c r="B12568">
        <v>2080609</v>
      </c>
      <c r="C12568" s="5" t="s">
        <v>14087</v>
      </c>
      <c r="D12568" s="5" t="s">
        <v>14057</v>
      </c>
      <c r="E12568" s="8" t="s">
        <v>14057</v>
      </c>
      <c r="F12568" t="s">
        <v>387</v>
      </c>
      <c r="G12568" t="s">
        <v>387</v>
      </c>
      <c r="H12568" t="s">
        <v>634</v>
      </c>
      <c r="I12568" s="2" t="s">
        <v>14102</v>
      </c>
      <c r="J12568" s="1" t="s">
        <v>883</v>
      </c>
      <c r="L12568" s="2" t="s">
        <v>884</v>
      </c>
      <c r="M12568" s="2" t="s">
        <v>882</v>
      </c>
      <c r="N12568">
        <v>10</v>
      </c>
      <c r="O12568">
        <v>420000</v>
      </c>
      <c r="P12568" s="2">
        <v>4200000</v>
      </c>
      <c r="Q12568" s="6" t="s">
        <v>812</v>
      </c>
      <c r="R12568" s="3">
        <v>0.37</v>
      </c>
      <c r="S12568" s="2">
        <v>2646000</v>
      </c>
      <c r="T12568" s="2">
        <v>1554000</v>
      </c>
    </row>
    <row r="12569" spans="1:20" x14ac:dyDescent="0.25">
      <c r="A12569" t="s">
        <v>14055</v>
      </c>
      <c r="B12569">
        <v>2080609</v>
      </c>
      <c r="C12569" s="5" t="s">
        <v>14087</v>
      </c>
      <c r="D12569" s="5" t="s">
        <v>14058</v>
      </c>
      <c r="E12569" s="8" t="s">
        <v>14058</v>
      </c>
      <c r="F12569" t="s">
        <v>387</v>
      </c>
      <c r="G12569" t="s">
        <v>387</v>
      </c>
      <c r="H12569" t="s">
        <v>634</v>
      </c>
      <c r="I12569" s="2" t="s">
        <v>14102</v>
      </c>
      <c r="J12569" s="1" t="s">
        <v>885</v>
      </c>
      <c r="L12569" s="2" t="s">
        <v>886</v>
      </c>
      <c r="M12569" s="2" t="s">
        <v>887</v>
      </c>
      <c r="N12569">
        <v>10</v>
      </c>
      <c r="O12569">
        <v>250000</v>
      </c>
      <c r="P12569" s="2">
        <v>2500000</v>
      </c>
      <c r="Q12569" s="6" t="s">
        <v>813</v>
      </c>
      <c r="R12569" s="3">
        <v>0.25</v>
      </c>
      <c r="S12569" s="2">
        <v>1875000</v>
      </c>
      <c r="T12569" s="2">
        <v>625000</v>
      </c>
    </row>
    <row r="12570" spans="1:20" x14ac:dyDescent="0.25">
      <c r="A12570" t="s">
        <v>14055</v>
      </c>
      <c r="B12570">
        <v>2080609</v>
      </c>
      <c r="C12570" s="5" t="s">
        <v>14087</v>
      </c>
      <c r="D12570" s="5" t="s">
        <v>14059</v>
      </c>
      <c r="E12570" s="8" t="s">
        <v>14059</v>
      </c>
      <c r="F12570" t="s">
        <v>387</v>
      </c>
      <c r="G12570" t="s">
        <v>387</v>
      </c>
      <c r="H12570" t="s">
        <v>634</v>
      </c>
      <c r="I12570" s="2" t="s">
        <v>14102</v>
      </c>
      <c r="J12570" s="1" t="s">
        <v>888</v>
      </c>
      <c r="L12570" s="2" t="s">
        <v>889</v>
      </c>
      <c r="M12570" s="2" t="s">
        <v>887</v>
      </c>
      <c r="N12570">
        <v>0</v>
      </c>
      <c r="O12570">
        <v>275000</v>
      </c>
      <c r="P12570" s="2">
        <v>0</v>
      </c>
      <c r="Q12570" s="6" t="s">
        <v>813</v>
      </c>
      <c r="R12570" s="3">
        <v>0.25</v>
      </c>
      <c r="S12570" s="2">
        <v>0</v>
      </c>
      <c r="T12570" s="2">
        <v>0</v>
      </c>
    </row>
    <row r="12571" spans="1:20" x14ac:dyDescent="0.25">
      <c r="A12571" t="s">
        <v>14055</v>
      </c>
      <c r="B12571">
        <v>2080609</v>
      </c>
      <c r="C12571" s="5" t="s">
        <v>14087</v>
      </c>
      <c r="D12571" s="5" t="s">
        <v>14060</v>
      </c>
      <c r="E12571" s="8" t="s">
        <v>14060</v>
      </c>
      <c r="F12571" t="s">
        <v>387</v>
      </c>
      <c r="G12571" t="s">
        <v>387</v>
      </c>
      <c r="H12571" t="s">
        <v>634</v>
      </c>
      <c r="I12571" s="2" t="s">
        <v>14102</v>
      </c>
      <c r="J12571" s="1" t="s">
        <v>890</v>
      </c>
      <c r="L12571" s="2" t="s">
        <v>891</v>
      </c>
      <c r="M12571" s="2" t="s">
        <v>882</v>
      </c>
      <c r="N12571">
        <v>0</v>
      </c>
      <c r="O12571">
        <v>150000</v>
      </c>
      <c r="P12571" s="2">
        <v>0</v>
      </c>
      <c r="Q12571" s="6" t="s">
        <v>812</v>
      </c>
      <c r="R12571" s="3">
        <v>0.37</v>
      </c>
      <c r="S12571" s="2">
        <v>0</v>
      </c>
      <c r="T12571" s="2">
        <v>0</v>
      </c>
    </row>
    <row r="12572" spans="1:20" x14ac:dyDescent="0.25">
      <c r="A12572" t="s">
        <v>14055</v>
      </c>
      <c r="B12572">
        <v>2080609</v>
      </c>
      <c r="C12572" s="5" t="s">
        <v>14087</v>
      </c>
      <c r="D12572" s="5" t="s">
        <v>14061</v>
      </c>
      <c r="E12572" s="8" t="s">
        <v>14061</v>
      </c>
      <c r="F12572" t="s">
        <v>387</v>
      </c>
      <c r="G12572" t="s">
        <v>387</v>
      </c>
      <c r="H12572" t="s">
        <v>634</v>
      </c>
      <c r="I12572" s="2" t="s">
        <v>14102</v>
      </c>
      <c r="J12572" s="1" t="s">
        <v>892</v>
      </c>
      <c r="L12572" s="2" t="s">
        <v>893</v>
      </c>
      <c r="M12572" s="2" t="s">
        <v>882</v>
      </c>
      <c r="N12572">
        <v>0</v>
      </c>
      <c r="O12572">
        <v>300000</v>
      </c>
      <c r="P12572" s="2">
        <v>0</v>
      </c>
      <c r="Q12572" s="6" t="s">
        <v>812</v>
      </c>
      <c r="R12572" s="3">
        <v>0.37</v>
      </c>
      <c r="S12572" s="2">
        <v>0</v>
      </c>
      <c r="T12572" s="2">
        <v>0</v>
      </c>
    </row>
    <row r="12573" spans="1:20" x14ac:dyDescent="0.25">
      <c r="A12573" t="s">
        <v>14055</v>
      </c>
      <c r="B12573">
        <v>2080609</v>
      </c>
      <c r="C12573" s="5" t="s">
        <v>14087</v>
      </c>
      <c r="D12573" s="5" t="s">
        <v>14062</v>
      </c>
      <c r="E12573" s="8" t="s">
        <v>14062</v>
      </c>
      <c r="F12573" t="s">
        <v>387</v>
      </c>
      <c r="G12573" t="s">
        <v>387</v>
      </c>
      <c r="H12573" t="s">
        <v>634</v>
      </c>
      <c r="I12573" s="2" t="s">
        <v>14102</v>
      </c>
      <c r="J12573" s="1" t="s">
        <v>894</v>
      </c>
      <c r="L12573" s="2" t="s">
        <v>895</v>
      </c>
      <c r="M12573" s="2" t="s">
        <v>882</v>
      </c>
      <c r="N12573">
        <v>10</v>
      </c>
      <c r="O12573">
        <v>400000</v>
      </c>
      <c r="P12573" s="2">
        <v>4000000</v>
      </c>
      <c r="Q12573" s="6" t="s">
        <v>812</v>
      </c>
      <c r="R12573" s="3">
        <v>0.37</v>
      </c>
      <c r="S12573" s="2">
        <v>2520000</v>
      </c>
      <c r="T12573" s="2">
        <v>1480000</v>
      </c>
    </row>
    <row r="12574" spans="1:20" x14ac:dyDescent="0.25">
      <c r="A12574" t="s">
        <v>14055</v>
      </c>
      <c r="B12574">
        <v>2080609</v>
      </c>
      <c r="C12574" s="5" t="s">
        <v>14087</v>
      </c>
      <c r="D12574" s="5" t="s">
        <v>14063</v>
      </c>
      <c r="E12574" s="8" t="s">
        <v>14063</v>
      </c>
      <c r="F12574" t="s">
        <v>387</v>
      </c>
      <c r="G12574" t="s">
        <v>387</v>
      </c>
      <c r="H12574" t="s">
        <v>634</v>
      </c>
      <c r="I12574" s="2" t="s">
        <v>14102</v>
      </c>
      <c r="J12574" s="1" t="s">
        <v>896</v>
      </c>
      <c r="L12574" s="2" t="s">
        <v>897</v>
      </c>
      <c r="M12574" s="2" t="s">
        <v>882</v>
      </c>
      <c r="N12574">
        <v>10</v>
      </c>
      <c r="O12574">
        <v>360000</v>
      </c>
      <c r="P12574" s="2">
        <v>3600000</v>
      </c>
      <c r="Q12574" s="6" t="s">
        <v>812</v>
      </c>
      <c r="R12574" s="3">
        <v>0.37</v>
      </c>
      <c r="S12574" s="2">
        <v>2268000</v>
      </c>
      <c r="T12574" s="2">
        <v>1332000</v>
      </c>
    </row>
    <row r="12575" spans="1:20" x14ac:dyDescent="0.25">
      <c r="A12575" t="s">
        <v>14055</v>
      </c>
      <c r="B12575">
        <v>2080609</v>
      </c>
      <c r="C12575" s="5" t="s">
        <v>14087</v>
      </c>
      <c r="D12575" s="5" t="s">
        <v>14064</v>
      </c>
      <c r="E12575" s="8" t="s">
        <v>14064</v>
      </c>
      <c r="F12575" t="s">
        <v>387</v>
      </c>
      <c r="G12575" t="s">
        <v>387</v>
      </c>
      <c r="H12575" t="s">
        <v>634</v>
      </c>
      <c r="I12575" s="2" t="s">
        <v>14102</v>
      </c>
      <c r="J12575" s="1" t="s">
        <v>898</v>
      </c>
      <c r="L12575" s="2" t="s">
        <v>899</v>
      </c>
      <c r="M12575" s="2" t="s">
        <v>882</v>
      </c>
      <c r="N12575">
        <v>0</v>
      </c>
      <c r="O12575">
        <v>250000</v>
      </c>
      <c r="P12575" s="2">
        <v>0</v>
      </c>
      <c r="Q12575" s="6" t="s">
        <v>812</v>
      </c>
      <c r="R12575" s="3">
        <v>0.37</v>
      </c>
      <c r="S12575" s="2">
        <v>0</v>
      </c>
      <c r="T12575" s="2">
        <v>0</v>
      </c>
    </row>
    <row r="12576" spans="1:20" x14ac:dyDescent="0.25">
      <c r="A12576" t="s">
        <v>14055</v>
      </c>
      <c r="B12576">
        <v>2080609</v>
      </c>
      <c r="C12576" s="5" t="s">
        <v>14087</v>
      </c>
      <c r="D12576" s="5" t="s">
        <v>14065</v>
      </c>
      <c r="E12576" s="8" t="s">
        <v>14065</v>
      </c>
      <c r="F12576" t="s">
        <v>387</v>
      </c>
      <c r="G12576" t="s">
        <v>387</v>
      </c>
      <c r="H12576" t="s">
        <v>634</v>
      </c>
      <c r="I12576" s="2" t="s">
        <v>14102</v>
      </c>
      <c r="J12576" s="1" t="s">
        <v>900</v>
      </c>
      <c r="L12576" s="2" t="s">
        <v>901</v>
      </c>
      <c r="M12576" s="2" t="s">
        <v>882</v>
      </c>
      <c r="N12576">
        <v>0</v>
      </c>
      <c r="O12576">
        <v>360000</v>
      </c>
      <c r="P12576" s="2">
        <v>0</v>
      </c>
      <c r="Q12576" s="6" t="s">
        <v>812</v>
      </c>
      <c r="R12576" s="3">
        <v>0.37</v>
      </c>
      <c r="S12576" s="2">
        <v>0</v>
      </c>
      <c r="T12576" s="2">
        <v>0</v>
      </c>
    </row>
    <row r="12577" spans="1:20" x14ac:dyDescent="0.25">
      <c r="A12577" t="s">
        <v>14055</v>
      </c>
      <c r="B12577">
        <v>2080609</v>
      </c>
      <c r="C12577" s="5" t="s">
        <v>14087</v>
      </c>
      <c r="D12577" s="5" t="s">
        <v>14066</v>
      </c>
      <c r="E12577" s="8" t="s">
        <v>14066</v>
      </c>
      <c r="F12577" t="s">
        <v>387</v>
      </c>
      <c r="G12577" t="s">
        <v>387</v>
      </c>
      <c r="H12577" t="s">
        <v>634</v>
      </c>
      <c r="I12577" s="2" t="s">
        <v>14102</v>
      </c>
      <c r="J12577" s="1" t="s">
        <v>902</v>
      </c>
      <c r="L12577" s="2" t="s">
        <v>903</v>
      </c>
      <c r="M12577" s="2" t="s">
        <v>887</v>
      </c>
      <c r="N12577">
        <v>2</v>
      </c>
      <c r="O12577">
        <v>300000</v>
      </c>
      <c r="P12577" s="2">
        <v>600000</v>
      </c>
      <c r="Q12577" s="6" t="s">
        <v>813</v>
      </c>
      <c r="R12577" s="3">
        <v>0.25</v>
      </c>
      <c r="S12577" s="2">
        <v>450000</v>
      </c>
      <c r="T12577" s="2">
        <v>150000</v>
      </c>
    </row>
    <row r="12578" spans="1:20" x14ac:dyDescent="0.25">
      <c r="A12578" t="s">
        <v>14055</v>
      </c>
      <c r="B12578">
        <v>2080609</v>
      </c>
      <c r="C12578" s="5" t="s">
        <v>14087</v>
      </c>
      <c r="D12578" s="5" t="s">
        <v>14067</v>
      </c>
      <c r="E12578" s="8" t="s">
        <v>14067</v>
      </c>
      <c r="F12578" t="s">
        <v>387</v>
      </c>
      <c r="G12578" t="s">
        <v>387</v>
      </c>
      <c r="H12578" t="s">
        <v>634</v>
      </c>
      <c r="I12578" s="2" t="s">
        <v>14102</v>
      </c>
      <c r="J12578" s="1" t="s">
        <v>904</v>
      </c>
      <c r="L12578" s="2" t="s">
        <v>905</v>
      </c>
      <c r="M12578" s="2" t="s">
        <v>887</v>
      </c>
      <c r="N12578">
        <v>0</v>
      </c>
      <c r="O12578">
        <v>690000</v>
      </c>
      <c r="P12578" s="2">
        <v>0</v>
      </c>
      <c r="Q12578" s="6" t="s">
        <v>813</v>
      </c>
      <c r="R12578" s="3">
        <v>0.25</v>
      </c>
      <c r="S12578" s="2">
        <v>0</v>
      </c>
      <c r="T12578" s="2">
        <v>0</v>
      </c>
    </row>
    <row r="12579" spans="1:20" x14ac:dyDescent="0.25">
      <c r="A12579" t="s">
        <v>14055</v>
      </c>
      <c r="B12579">
        <v>2080609</v>
      </c>
      <c r="C12579" s="5" t="s">
        <v>14087</v>
      </c>
      <c r="D12579" s="5" t="s">
        <v>14068</v>
      </c>
      <c r="E12579" s="8" t="s">
        <v>14068</v>
      </c>
      <c r="F12579" t="s">
        <v>387</v>
      </c>
      <c r="G12579" t="s">
        <v>387</v>
      </c>
      <c r="H12579" t="s">
        <v>634</v>
      </c>
      <c r="I12579" s="2" t="s">
        <v>14102</v>
      </c>
      <c r="J12579" s="1" t="s">
        <v>906</v>
      </c>
      <c r="L12579" s="2" t="s">
        <v>907</v>
      </c>
      <c r="M12579" s="2" t="s">
        <v>887</v>
      </c>
      <c r="N12579">
        <v>12</v>
      </c>
      <c r="O12579">
        <v>330000</v>
      </c>
      <c r="P12579" s="2">
        <v>3960000</v>
      </c>
      <c r="Q12579" s="6" t="s">
        <v>813</v>
      </c>
      <c r="R12579" s="3">
        <v>0.25</v>
      </c>
      <c r="S12579" s="2">
        <v>2970000</v>
      </c>
      <c r="T12579" s="2">
        <v>990000</v>
      </c>
    </row>
    <row r="12580" spans="1:20" x14ac:dyDescent="0.25">
      <c r="A12580" t="s">
        <v>14055</v>
      </c>
      <c r="B12580">
        <v>2080609</v>
      </c>
      <c r="C12580" s="5" t="s">
        <v>14087</v>
      </c>
      <c r="D12580" s="5" t="s">
        <v>14069</v>
      </c>
      <c r="E12580" s="8" t="s">
        <v>14069</v>
      </c>
      <c r="F12580" t="s">
        <v>387</v>
      </c>
      <c r="G12580" t="s">
        <v>387</v>
      </c>
      <c r="H12580" t="s">
        <v>634</v>
      </c>
      <c r="I12580" s="2" t="s">
        <v>14102</v>
      </c>
      <c r="J12580" s="1" t="s">
        <v>908</v>
      </c>
      <c r="L12580" s="2" t="s">
        <v>909</v>
      </c>
      <c r="M12580" s="2" t="s">
        <v>882</v>
      </c>
      <c r="N12580">
        <v>0</v>
      </c>
      <c r="O12580">
        <v>200000</v>
      </c>
      <c r="P12580" s="2">
        <v>0</v>
      </c>
      <c r="Q12580" s="6" t="s">
        <v>812</v>
      </c>
      <c r="R12580" s="3">
        <v>0.37</v>
      </c>
      <c r="S12580" s="2">
        <v>0</v>
      </c>
      <c r="T12580" s="2">
        <v>0</v>
      </c>
    </row>
    <row r="12581" spans="1:20" x14ac:dyDescent="0.25">
      <c r="A12581" t="s">
        <v>14055</v>
      </c>
      <c r="B12581">
        <v>2080609</v>
      </c>
      <c r="C12581" s="5" t="s">
        <v>14087</v>
      </c>
      <c r="D12581" s="5" t="s">
        <v>14070</v>
      </c>
      <c r="E12581" s="8" t="s">
        <v>14070</v>
      </c>
      <c r="F12581" t="s">
        <v>387</v>
      </c>
      <c r="G12581" t="s">
        <v>387</v>
      </c>
      <c r="H12581" t="s">
        <v>634</v>
      </c>
      <c r="I12581" s="2" t="s">
        <v>14102</v>
      </c>
      <c r="J12581" s="1" t="s">
        <v>910</v>
      </c>
      <c r="L12581" s="2" t="s">
        <v>911</v>
      </c>
      <c r="M12581" s="2" t="s">
        <v>887</v>
      </c>
      <c r="N12581">
        <v>0</v>
      </c>
      <c r="O12581">
        <v>400000</v>
      </c>
      <c r="P12581" s="2">
        <v>0</v>
      </c>
      <c r="Q12581" s="6" t="s">
        <v>813</v>
      </c>
      <c r="R12581" s="3">
        <v>0.25</v>
      </c>
      <c r="S12581" s="2">
        <v>0</v>
      </c>
      <c r="T12581" s="2">
        <v>0</v>
      </c>
    </row>
    <row r="12582" spans="1:20" x14ac:dyDescent="0.25">
      <c r="A12582" t="s">
        <v>14055</v>
      </c>
      <c r="B12582">
        <v>2080609</v>
      </c>
      <c r="C12582" s="5" t="s">
        <v>14087</v>
      </c>
      <c r="D12582" s="5" t="s">
        <v>14071</v>
      </c>
      <c r="E12582" s="8" t="s">
        <v>14071</v>
      </c>
      <c r="F12582" t="s">
        <v>387</v>
      </c>
      <c r="G12582" t="s">
        <v>387</v>
      </c>
      <c r="H12582" t="s">
        <v>634</v>
      </c>
      <c r="I12582" s="2" t="s">
        <v>14102</v>
      </c>
      <c r="J12582" s="1" t="s">
        <v>912</v>
      </c>
      <c r="L12582" s="2" t="s">
        <v>913</v>
      </c>
      <c r="M12582" s="2" t="s">
        <v>882</v>
      </c>
      <c r="N12582">
        <v>10</v>
      </c>
      <c r="O12582">
        <v>240000</v>
      </c>
      <c r="P12582" s="2">
        <v>2400000</v>
      </c>
      <c r="Q12582" s="6" t="s">
        <v>812</v>
      </c>
      <c r="R12582" s="3">
        <v>0.37</v>
      </c>
      <c r="S12582" s="2">
        <v>1512000</v>
      </c>
      <c r="T12582" s="2">
        <v>888000</v>
      </c>
    </row>
    <row r="12583" spans="1:20" x14ac:dyDescent="0.25">
      <c r="A12583" t="s">
        <v>14055</v>
      </c>
      <c r="B12583">
        <v>2080609</v>
      </c>
      <c r="C12583" s="5" t="s">
        <v>14087</v>
      </c>
      <c r="D12583" s="5" t="s">
        <v>14072</v>
      </c>
      <c r="E12583" s="8" t="s">
        <v>14072</v>
      </c>
      <c r="F12583" t="s">
        <v>387</v>
      </c>
      <c r="G12583" t="s">
        <v>387</v>
      </c>
      <c r="H12583" t="s">
        <v>634</v>
      </c>
      <c r="I12583" s="2" t="s">
        <v>14102</v>
      </c>
      <c r="J12583" s="1" t="s">
        <v>914</v>
      </c>
      <c r="L12583" s="2" t="s">
        <v>915</v>
      </c>
      <c r="M12583" s="2" t="s">
        <v>887</v>
      </c>
      <c r="N12583">
        <v>2</v>
      </c>
      <c r="O12583">
        <v>240000</v>
      </c>
      <c r="P12583" s="2">
        <v>480000</v>
      </c>
      <c r="Q12583" s="6" t="s">
        <v>813</v>
      </c>
      <c r="R12583" s="3">
        <v>0.25</v>
      </c>
      <c r="S12583" s="2">
        <v>360000</v>
      </c>
      <c r="T12583" s="2">
        <v>120000</v>
      </c>
    </row>
    <row r="12584" spans="1:20" x14ac:dyDescent="0.25">
      <c r="A12584" t="s">
        <v>14055</v>
      </c>
      <c r="B12584">
        <v>2080609</v>
      </c>
      <c r="C12584" s="5" t="s">
        <v>14087</v>
      </c>
      <c r="D12584" s="5" t="s">
        <v>14073</v>
      </c>
      <c r="E12584" s="8" t="s">
        <v>14073</v>
      </c>
      <c r="F12584" t="s">
        <v>387</v>
      </c>
      <c r="G12584" t="s">
        <v>387</v>
      </c>
      <c r="H12584" t="s">
        <v>634</v>
      </c>
      <c r="I12584" s="2" t="s">
        <v>14102</v>
      </c>
      <c r="J12584" s="1" t="s">
        <v>916</v>
      </c>
      <c r="L12584" s="2" t="s">
        <v>917</v>
      </c>
      <c r="M12584" s="2" t="s">
        <v>887</v>
      </c>
      <c r="N12584">
        <v>0</v>
      </c>
      <c r="O12584">
        <v>150000</v>
      </c>
      <c r="P12584" s="2">
        <v>0</v>
      </c>
      <c r="Q12584" s="6" t="s">
        <v>813</v>
      </c>
      <c r="R12584" s="3">
        <v>0.25</v>
      </c>
      <c r="S12584" s="2">
        <v>0</v>
      </c>
      <c r="T12584" s="2">
        <v>0</v>
      </c>
    </row>
    <row r="12585" spans="1:20" x14ac:dyDescent="0.25">
      <c r="A12585" t="s">
        <v>14055</v>
      </c>
      <c r="B12585">
        <v>2080609</v>
      </c>
      <c r="C12585" s="5" t="s">
        <v>14087</v>
      </c>
      <c r="D12585" s="5" t="s">
        <v>14074</v>
      </c>
      <c r="E12585" s="8" t="s">
        <v>14074</v>
      </c>
      <c r="F12585" t="s">
        <v>387</v>
      </c>
      <c r="G12585" t="s">
        <v>387</v>
      </c>
      <c r="H12585" t="s">
        <v>634</v>
      </c>
      <c r="I12585" s="2" t="s">
        <v>14102</v>
      </c>
      <c r="J12585" s="1" t="s">
        <v>918</v>
      </c>
      <c r="L12585" s="2" t="s">
        <v>919</v>
      </c>
      <c r="M12585" s="2" t="s">
        <v>887</v>
      </c>
      <c r="N12585">
        <v>0</v>
      </c>
      <c r="O12585">
        <v>470000</v>
      </c>
      <c r="P12585" s="2">
        <v>0</v>
      </c>
      <c r="Q12585" s="6" t="s">
        <v>813</v>
      </c>
      <c r="R12585" s="3">
        <v>0.25</v>
      </c>
      <c r="S12585" s="2">
        <v>0</v>
      </c>
      <c r="T12585" s="2">
        <v>0</v>
      </c>
    </row>
    <row r="12586" spans="1:20" x14ac:dyDescent="0.25">
      <c r="A12586" t="s">
        <v>14055</v>
      </c>
      <c r="B12586">
        <v>2080609</v>
      </c>
      <c r="C12586" s="5" t="s">
        <v>14087</v>
      </c>
      <c r="D12586" s="5" t="s">
        <v>14075</v>
      </c>
      <c r="E12586" s="8" t="s">
        <v>14075</v>
      </c>
      <c r="F12586" t="s">
        <v>387</v>
      </c>
      <c r="G12586" t="s">
        <v>387</v>
      </c>
      <c r="H12586" t="s">
        <v>634</v>
      </c>
      <c r="I12586" s="2" t="s">
        <v>14102</v>
      </c>
      <c r="J12586" s="1" t="s">
        <v>920</v>
      </c>
      <c r="L12586" s="2" t="s">
        <v>921</v>
      </c>
      <c r="M12586" s="2" t="s">
        <v>882</v>
      </c>
      <c r="N12586">
        <v>0</v>
      </c>
      <c r="O12586">
        <v>170000</v>
      </c>
      <c r="P12586" s="2">
        <v>0</v>
      </c>
      <c r="Q12586" s="6" t="s">
        <v>812</v>
      </c>
      <c r="R12586" s="3">
        <v>0.37</v>
      </c>
      <c r="S12586" s="2">
        <v>0</v>
      </c>
      <c r="T12586" s="2">
        <v>0</v>
      </c>
    </row>
    <row r="12587" spans="1:20" x14ac:dyDescent="0.25">
      <c r="A12587" t="s">
        <v>14055</v>
      </c>
      <c r="B12587">
        <v>2080609</v>
      </c>
      <c r="C12587" s="5" t="s">
        <v>14087</v>
      </c>
      <c r="D12587" s="5" t="s">
        <v>14076</v>
      </c>
      <c r="E12587" s="8" t="s">
        <v>14076</v>
      </c>
      <c r="F12587" t="s">
        <v>387</v>
      </c>
      <c r="G12587" t="s">
        <v>387</v>
      </c>
      <c r="H12587" t="s">
        <v>634</v>
      </c>
      <c r="I12587" s="2" t="s">
        <v>14102</v>
      </c>
      <c r="J12587" s="1" t="s">
        <v>922</v>
      </c>
      <c r="L12587" s="2" t="s">
        <v>923</v>
      </c>
      <c r="M12587" s="2" t="s">
        <v>887</v>
      </c>
      <c r="N12587">
        <v>0</v>
      </c>
      <c r="O12587">
        <v>130000</v>
      </c>
      <c r="P12587" s="2">
        <v>0</v>
      </c>
      <c r="Q12587" s="6" t="s">
        <v>813</v>
      </c>
      <c r="R12587" s="3">
        <v>0.25</v>
      </c>
      <c r="S12587" s="2">
        <v>0</v>
      </c>
      <c r="T12587" s="2">
        <v>0</v>
      </c>
    </row>
    <row r="12588" spans="1:20" x14ac:dyDescent="0.25">
      <c r="A12588" t="s">
        <v>14055</v>
      </c>
      <c r="B12588">
        <v>2080609</v>
      </c>
      <c r="C12588" s="5" t="s">
        <v>14087</v>
      </c>
      <c r="D12588" s="5" t="s">
        <v>14077</v>
      </c>
      <c r="E12588" s="8" t="s">
        <v>14077</v>
      </c>
      <c r="F12588" t="s">
        <v>387</v>
      </c>
      <c r="G12588" t="s">
        <v>387</v>
      </c>
      <c r="H12588" t="s">
        <v>634</v>
      </c>
      <c r="I12588" s="2" t="s">
        <v>14102</v>
      </c>
      <c r="J12588" s="1" t="s">
        <v>924</v>
      </c>
      <c r="L12588" s="2" t="s">
        <v>925</v>
      </c>
      <c r="M12588" s="2" t="s">
        <v>887</v>
      </c>
      <c r="N12588">
        <v>0</v>
      </c>
      <c r="O12588">
        <v>130000</v>
      </c>
      <c r="P12588" s="2">
        <v>0</v>
      </c>
      <c r="Q12588" s="6" t="s">
        <v>813</v>
      </c>
      <c r="R12588" s="3">
        <v>0.25</v>
      </c>
      <c r="S12588" s="2">
        <v>0</v>
      </c>
      <c r="T12588" s="2">
        <v>0</v>
      </c>
    </row>
    <row r="12589" spans="1:20" x14ac:dyDescent="0.25">
      <c r="A12589" t="s">
        <v>14055</v>
      </c>
      <c r="B12589">
        <v>2080609</v>
      </c>
      <c r="C12589" s="5" t="s">
        <v>14087</v>
      </c>
      <c r="D12589" s="5" t="s">
        <v>14078</v>
      </c>
      <c r="E12589" s="8" t="s">
        <v>14078</v>
      </c>
      <c r="F12589" t="s">
        <v>387</v>
      </c>
      <c r="G12589" t="s">
        <v>387</v>
      </c>
      <c r="H12589" t="s">
        <v>634</v>
      </c>
      <c r="I12589" s="2" t="s">
        <v>14102</v>
      </c>
      <c r="J12589" s="1" t="s">
        <v>926</v>
      </c>
      <c r="L12589" s="2" t="s">
        <v>927</v>
      </c>
      <c r="M12589" s="2" t="s">
        <v>887</v>
      </c>
      <c r="N12589">
        <v>0</v>
      </c>
      <c r="O12589">
        <v>260000</v>
      </c>
      <c r="P12589" s="2">
        <v>0</v>
      </c>
      <c r="Q12589" s="6" t="s">
        <v>813</v>
      </c>
      <c r="R12589" s="3">
        <v>0.25</v>
      </c>
      <c r="S12589" s="2">
        <v>0</v>
      </c>
      <c r="T12589" s="2">
        <v>0</v>
      </c>
    </row>
    <row r="12590" spans="1:20" x14ac:dyDescent="0.25">
      <c r="A12590" t="s">
        <v>14055</v>
      </c>
      <c r="B12590">
        <v>2080609</v>
      </c>
      <c r="C12590" s="5" t="s">
        <v>14087</v>
      </c>
      <c r="D12590" s="5" t="s">
        <v>14079</v>
      </c>
      <c r="E12590" s="8" t="s">
        <v>14079</v>
      </c>
      <c r="F12590" t="s">
        <v>387</v>
      </c>
      <c r="G12590" t="s">
        <v>387</v>
      </c>
      <c r="H12590" t="s">
        <v>634</v>
      </c>
      <c r="I12590" s="2" t="s">
        <v>14102</v>
      </c>
      <c r="J12590" s="1" t="s">
        <v>928</v>
      </c>
      <c r="L12590" s="2" t="s">
        <v>929</v>
      </c>
      <c r="M12590" s="2" t="s">
        <v>887</v>
      </c>
      <c r="N12590">
        <v>0</v>
      </c>
      <c r="O12590">
        <v>210000</v>
      </c>
      <c r="P12590" s="2">
        <v>0</v>
      </c>
      <c r="Q12590" s="6" t="s">
        <v>813</v>
      </c>
      <c r="R12590" s="3">
        <v>0.25</v>
      </c>
      <c r="S12590" s="2">
        <v>0</v>
      </c>
      <c r="T12590" s="2">
        <v>0</v>
      </c>
    </row>
    <row r="12591" spans="1:20" x14ac:dyDescent="0.25">
      <c r="A12591" t="s">
        <v>14055</v>
      </c>
      <c r="B12591">
        <v>2080609</v>
      </c>
      <c r="C12591" s="5" t="s">
        <v>14087</v>
      </c>
      <c r="D12591" s="5" t="s">
        <v>14080</v>
      </c>
      <c r="E12591" s="8" t="s">
        <v>14080</v>
      </c>
      <c r="F12591" t="s">
        <v>387</v>
      </c>
      <c r="G12591" t="s">
        <v>387</v>
      </c>
      <c r="H12591" t="s">
        <v>634</v>
      </c>
      <c r="I12591" s="2" t="s">
        <v>14102</v>
      </c>
      <c r="J12591" s="1" t="s">
        <v>930</v>
      </c>
      <c r="L12591" s="2" t="s">
        <v>931</v>
      </c>
      <c r="M12591" s="2" t="s">
        <v>882</v>
      </c>
      <c r="N12591">
        <v>0</v>
      </c>
      <c r="O12591">
        <v>270000</v>
      </c>
      <c r="P12591" s="2">
        <v>0</v>
      </c>
      <c r="Q12591" s="6" t="s">
        <v>812</v>
      </c>
      <c r="R12591" s="3">
        <v>0.37</v>
      </c>
      <c r="S12591" s="2">
        <v>0</v>
      </c>
      <c r="T12591" s="2">
        <v>0</v>
      </c>
    </row>
    <row r="12592" spans="1:20" x14ac:dyDescent="0.25">
      <c r="A12592" t="s">
        <v>14055</v>
      </c>
      <c r="B12592">
        <v>2080609</v>
      </c>
      <c r="C12592" s="5" t="s">
        <v>14087</v>
      </c>
      <c r="D12592" s="5" t="s">
        <v>14081</v>
      </c>
      <c r="E12592" s="8" t="s">
        <v>14081</v>
      </c>
      <c r="F12592" t="s">
        <v>387</v>
      </c>
      <c r="G12592" t="s">
        <v>387</v>
      </c>
      <c r="H12592" t="s">
        <v>634</v>
      </c>
      <c r="I12592" s="2" t="s">
        <v>14102</v>
      </c>
      <c r="J12592" s="1" t="s">
        <v>932</v>
      </c>
      <c r="L12592" s="2" t="s">
        <v>933</v>
      </c>
      <c r="M12592" s="2" t="s">
        <v>882</v>
      </c>
      <c r="N12592">
        <v>0</v>
      </c>
      <c r="O12592">
        <v>270000</v>
      </c>
      <c r="P12592" s="2">
        <v>0</v>
      </c>
      <c r="Q12592" s="6" t="s">
        <v>812</v>
      </c>
      <c r="R12592" s="3">
        <v>0.37</v>
      </c>
      <c r="S12592" s="2">
        <v>0</v>
      </c>
      <c r="T12592" s="2">
        <v>0</v>
      </c>
    </row>
    <row r="12593" spans="1:20" x14ac:dyDescent="0.25">
      <c r="A12593" t="s">
        <v>14055</v>
      </c>
      <c r="B12593">
        <v>2080609</v>
      </c>
      <c r="C12593" s="5" t="s">
        <v>14087</v>
      </c>
      <c r="D12593" s="5" t="s">
        <v>14082</v>
      </c>
      <c r="E12593" s="8" t="s">
        <v>14082</v>
      </c>
      <c r="F12593" t="s">
        <v>387</v>
      </c>
      <c r="G12593" t="s">
        <v>387</v>
      </c>
      <c r="H12593" t="s">
        <v>634</v>
      </c>
      <c r="I12593" s="2" t="s">
        <v>14102</v>
      </c>
      <c r="J12593" s="1" t="s">
        <v>934</v>
      </c>
      <c r="L12593" s="2" t="s">
        <v>935</v>
      </c>
      <c r="M12593" s="2" t="s">
        <v>882</v>
      </c>
      <c r="N12593">
        <v>0</v>
      </c>
      <c r="O12593">
        <v>130000</v>
      </c>
      <c r="P12593" s="2">
        <v>0</v>
      </c>
      <c r="Q12593" s="6" t="s">
        <v>812</v>
      </c>
      <c r="R12593" s="3">
        <v>0.37</v>
      </c>
      <c r="S12593" s="2">
        <v>0</v>
      </c>
      <c r="T12593" s="2">
        <v>0</v>
      </c>
    </row>
    <row r="12594" spans="1:20" x14ac:dyDescent="0.25">
      <c r="A12594" t="s">
        <v>14055</v>
      </c>
      <c r="B12594">
        <v>2080609</v>
      </c>
      <c r="C12594" s="5" t="s">
        <v>14087</v>
      </c>
      <c r="D12594" s="5" t="s">
        <v>14083</v>
      </c>
      <c r="E12594" s="8" t="s">
        <v>14083</v>
      </c>
      <c r="F12594" t="s">
        <v>387</v>
      </c>
      <c r="G12594" t="s">
        <v>387</v>
      </c>
      <c r="H12594" t="s">
        <v>634</v>
      </c>
      <c r="I12594" s="2" t="s">
        <v>14102</v>
      </c>
      <c r="J12594" s="1" t="s">
        <v>936</v>
      </c>
      <c r="L12594" s="2" t="s">
        <v>937</v>
      </c>
      <c r="M12594" s="2" t="s">
        <v>887</v>
      </c>
      <c r="N12594">
        <v>0</v>
      </c>
      <c r="O12594">
        <v>165000</v>
      </c>
      <c r="P12594" s="2">
        <v>0</v>
      </c>
      <c r="Q12594" s="6" t="s">
        <v>813</v>
      </c>
      <c r="R12594" s="3">
        <v>0.25</v>
      </c>
      <c r="S12594" s="2">
        <v>0</v>
      </c>
      <c r="T12594" s="2">
        <v>0</v>
      </c>
    </row>
    <row r="12595" spans="1:20" x14ac:dyDescent="0.25">
      <c r="A12595" t="s">
        <v>14055</v>
      </c>
      <c r="B12595">
        <v>2080609</v>
      </c>
      <c r="C12595" s="5" t="s">
        <v>14087</v>
      </c>
      <c r="D12595" s="5" t="s">
        <v>14084</v>
      </c>
      <c r="E12595" s="8" t="s">
        <v>14084</v>
      </c>
      <c r="F12595" t="s">
        <v>387</v>
      </c>
      <c r="G12595" t="s">
        <v>387</v>
      </c>
      <c r="H12595" t="s">
        <v>634</v>
      </c>
      <c r="I12595" s="2" t="s">
        <v>14102</v>
      </c>
      <c r="J12595" s="1" t="s">
        <v>938</v>
      </c>
      <c r="L12595" s="2" t="s">
        <v>939</v>
      </c>
      <c r="M12595" s="2" t="s">
        <v>940</v>
      </c>
      <c r="N12595">
        <v>0</v>
      </c>
      <c r="O12595">
        <v>32000</v>
      </c>
      <c r="P12595" s="2">
        <v>0</v>
      </c>
      <c r="Q12595" s="6" t="s">
        <v>814</v>
      </c>
      <c r="R12595" s="3">
        <v>0</v>
      </c>
      <c r="S12595" s="2">
        <v>0</v>
      </c>
      <c r="T12595" s="2">
        <v>0</v>
      </c>
    </row>
    <row r="12596" spans="1:20" x14ac:dyDescent="0.25">
      <c r="A12596" t="s">
        <v>14055</v>
      </c>
      <c r="B12596">
        <v>2080609</v>
      </c>
      <c r="C12596" s="5" t="s">
        <v>14087</v>
      </c>
      <c r="D12596" s="5" t="s">
        <v>14085</v>
      </c>
      <c r="E12596" s="8" t="s">
        <v>14085</v>
      </c>
      <c r="F12596" t="s">
        <v>387</v>
      </c>
      <c r="G12596" t="s">
        <v>387</v>
      </c>
      <c r="H12596" t="s">
        <v>634</v>
      </c>
      <c r="I12596" s="2" t="s">
        <v>14102</v>
      </c>
      <c r="J12596" s="1" t="s">
        <v>941</v>
      </c>
      <c r="L12596" s="2" t="s">
        <v>942</v>
      </c>
      <c r="M12596" s="2" t="s">
        <v>940</v>
      </c>
      <c r="N12596">
        <v>0</v>
      </c>
      <c r="O12596">
        <v>34000</v>
      </c>
      <c r="P12596" s="2">
        <v>0</v>
      </c>
      <c r="Q12596" s="6" t="s">
        <v>814</v>
      </c>
      <c r="R12596" s="3">
        <v>0</v>
      </c>
      <c r="S12596" s="2">
        <v>0</v>
      </c>
      <c r="T12596" s="2">
        <v>0</v>
      </c>
    </row>
    <row r="12597" spans="1:20" x14ac:dyDescent="0.25">
      <c r="A12597" t="s">
        <v>14055</v>
      </c>
      <c r="B12597">
        <v>2080609</v>
      </c>
      <c r="C12597" s="5" t="s">
        <v>14087</v>
      </c>
      <c r="D12597" s="5" t="s">
        <v>14086</v>
      </c>
      <c r="E12597" s="8" t="s">
        <v>14086</v>
      </c>
      <c r="F12597" t="s">
        <v>387</v>
      </c>
      <c r="G12597" t="s">
        <v>387</v>
      </c>
      <c r="H12597" t="s">
        <v>634</v>
      </c>
      <c r="I12597" s="2" t="s">
        <v>14102</v>
      </c>
      <c r="J12597" s="1" t="s">
        <v>943</v>
      </c>
      <c r="L12597" s="2" t="s">
        <v>944</v>
      </c>
      <c r="M12597" s="2" t="s">
        <v>940</v>
      </c>
      <c r="N12597">
        <v>0</v>
      </c>
      <c r="O12597">
        <v>31000</v>
      </c>
      <c r="P12597" s="2">
        <v>0</v>
      </c>
      <c r="Q12597" s="6" t="s">
        <v>814</v>
      </c>
      <c r="R12597" s="3">
        <v>0</v>
      </c>
      <c r="S12597" s="2">
        <v>0</v>
      </c>
      <c r="T12597" s="2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7030A0"/>
  </sheetPr>
  <dimension ref="A1:F481"/>
  <sheetViews>
    <sheetView rightToLeft="1" workbookViewId="0">
      <selection activeCell="C482" sqref="C482"/>
    </sheetView>
  </sheetViews>
  <sheetFormatPr defaultColWidth="9.140625" defaultRowHeight="15" x14ac:dyDescent="0.25"/>
  <cols>
    <col min="1" max="1" width="10.42578125" style="9" bestFit="1" customWidth="1"/>
    <col min="2" max="2" width="48.42578125" style="9" bestFit="1" customWidth="1"/>
    <col min="3" max="3" width="14.85546875" style="9" customWidth="1"/>
    <col min="4" max="4" width="20" style="9" customWidth="1"/>
    <col min="5" max="5" width="20" style="30" customWidth="1"/>
    <col min="6" max="16384" width="9.140625" style="9"/>
  </cols>
  <sheetData>
    <row r="1" spans="1:6" x14ac:dyDescent="0.25">
      <c r="A1" s="28" t="s">
        <v>945</v>
      </c>
      <c r="B1" s="28" t="s">
        <v>13733</v>
      </c>
      <c r="C1" s="9" t="s">
        <v>13747</v>
      </c>
      <c r="D1" s="9" t="s">
        <v>14104</v>
      </c>
      <c r="E1" s="30" t="s">
        <v>14611</v>
      </c>
      <c r="F1" s="9" t="s">
        <v>14610</v>
      </c>
    </row>
    <row r="2" spans="1:6" hidden="1" x14ac:dyDescent="0.25">
      <c r="A2" s="28">
        <v>2010101</v>
      </c>
      <c r="B2" s="28" t="s">
        <v>1002</v>
      </c>
      <c r="C2" s="28">
        <v>2010101141</v>
      </c>
      <c r="D2" s="28" t="s">
        <v>14208</v>
      </c>
      <c r="E2" s="30" t="s">
        <v>14208</v>
      </c>
      <c r="F2" s="28" t="s">
        <v>876</v>
      </c>
    </row>
    <row r="3" spans="1:6" hidden="1" x14ac:dyDescent="0.25">
      <c r="A3" s="28">
        <v>2010201</v>
      </c>
      <c r="B3" s="28" t="s">
        <v>1003</v>
      </c>
      <c r="C3" s="28">
        <v>2010201182</v>
      </c>
      <c r="D3" s="28" t="s">
        <v>14209</v>
      </c>
      <c r="E3" s="30" t="s">
        <v>14209</v>
      </c>
      <c r="F3" s="28" t="s">
        <v>876</v>
      </c>
    </row>
    <row r="4" spans="1:6" hidden="1" x14ac:dyDescent="0.25">
      <c r="A4" s="28">
        <v>2010301</v>
      </c>
      <c r="B4" s="28" t="s">
        <v>1004</v>
      </c>
      <c r="C4" s="28">
        <v>2010301124</v>
      </c>
      <c r="D4" s="28" t="s">
        <v>14210</v>
      </c>
      <c r="E4" s="30" t="s">
        <v>14210</v>
      </c>
      <c r="F4" s="28" t="s">
        <v>876</v>
      </c>
    </row>
    <row r="5" spans="1:6" hidden="1" x14ac:dyDescent="0.25">
      <c r="A5" s="28">
        <v>2010401</v>
      </c>
      <c r="B5" s="28" t="s">
        <v>1005</v>
      </c>
      <c r="C5" s="28">
        <v>2010401165</v>
      </c>
      <c r="D5" s="28" t="s">
        <v>14211</v>
      </c>
      <c r="E5" s="30" t="s">
        <v>14211</v>
      </c>
      <c r="F5" s="28" t="s">
        <v>876</v>
      </c>
    </row>
    <row r="6" spans="1:6" x14ac:dyDescent="0.25">
      <c r="A6" s="28">
        <v>2010402</v>
      </c>
      <c r="B6" s="28" t="s">
        <v>1006</v>
      </c>
      <c r="C6" s="28">
        <v>2010402113</v>
      </c>
      <c r="D6" s="28" t="s">
        <v>14212</v>
      </c>
      <c r="E6" s="30" t="s">
        <v>14212</v>
      </c>
      <c r="F6" s="28" t="s">
        <v>876</v>
      </c>
    </row>
    <row r="7" spans="1:6" hidden="1" x14ac:dyDescent="0.25">
      <c r="A7" s="28">
        <v>2010501</v>
      </c>
      <c r="B7" s="28" t="s">
        <v>1007</v>
      </c>
      <c r="C7" s="28">
        <v>2010501107</v>
      </c>
      <c r="D7" s="28" t="s">
        <v>14213</v>
      </c>
      <c r="E7" s="30" t="s">
        <v>14213</v>
      </c>
      <c r="F7" s="28" t="s">
        <v>876</v>
      </c>
    </row>
    <row r="8" spans="1:6" hidden="1" x14ac:dyDescent="0.25">
      <c r="A8" s="28">
        <v>2010601</v>
      </c>
      <c r="B8" s="28" t="s">
        <v>14613</v>
      </c>
      <c r="C8" s="28">
        <v>2010601148</v>
      </c>
      <c r="D8" s="28" t="s">
        <v>14595</v>
      </c>
      <c r="E8" s="30" t="s">
        <v>14595</v>
      </c>
      <c r="F8" s="28" t="s">
        <v>876</v>
      </c>
    </row>
    <row r="9" spans="1:6" hidden="1" x14ac:dyDescent="0.25">
      <c r="A9" s="28">
        <v>2010602</v>
      </c>
      <c r="B9" s="28" t="s">
        <v>14119</v>
      </c>
      <c r="C9" s="28">
        <v>2010602195</v>
      </c>
      <c r="D9" s="28" t="s">
        <v>14596</v>
      </c>
      <c r="E9" s="30" t="s">
        <v>14596</v>
      </c>
      <c r="F9" s="28" t="s">
        <v>876</v>
      </c>
    </row>
    <row r="10" spans="1:6" hidden="1" x14ac:dyDescent="0.25">
      <c r="A10" s="28">
        <v>2010701</v>
      </c>
      <c r="B10" s="28" t="s">
        <v>1009</v>
      </c>
      <c r="C10" s="28">
        <v>2010701189</v>
      </c>
      <c r="D10" s="28" t="s">
        <v>14216</v>
      </c>
      <c r="E10" s="30" t="s">
        <v>14216</v>
      </c>
      <c r="F10" s="28" t="s">
        <v>876</v>
      </c>
    </row>
    <row r="11" spans="1:6" hidden="1" x14ac:dyDescent="0.25">
      <c r="A11" s="28">
        <v>2010801</v>
      </c>
      <c r="B11" s="28" t="s">
        <v>1010</v>
      </c>
      <c r="C11" s="28">
        <v>2010801131</v>
      </c>
      <c r="D11" s="28" t="s">
        <v>14217</v>
      </c>
      <c r="E11" s="30" t="s">
        <v>14217</v>
      </c>
      <c r="F11" s="28" t="s">
        <v>876</v>
      </c>
    </row>
    <row r="12" spans="1:6" hidden="1" x14ac:dyDescent="0.25">
      <c r="A12" s="28">
        <v>2010901</v>
      </c>
      <c r="B12" s="28" t="s">
        <v>1011</v>
      </c>
      <c r="C12" s="28">
        <v>2010901172</v>
      </c>
      <c r="D12" s="28" t="s">
        <v>14218</v>
      </c>
      <c r="E12" s="30" t="s">
        <v>14218</v>
      </c>
      <c r="F12" s="28" t="s">
        <v>876</v>
      </c>
    </row>
    <row r="13" spans="1:6" hidden="1" x14ac:dyDescent="0.25">
      <c r="A13" s="28">
        <v>2011001</v>
      </c>
      <c r="B13" s="28" t="s">
        <v>14088</v>
      </c>
      <c r="C13" s="28">
        <v>2011001137</v>
      </c>
      <c r="D13" s="28" t="s">
        <v>14219</v>
      </c>
      <c r="E13" s="30" t="s">
        <v>14219</v>
      </c>
      <c r="F13" s="28" t="s">
        <v>876</v>
      </c>
    </row>
    <row r="14" spans="1:6" hidden="1" x14ac:dyDescent="0.25">
      <c r="A14" s="28">
        <v>2011101</v>
      </c>
      <c r="B14" s="28" t="s">
        <v>1012</v>
      </c>
      <c r="C14" s="28">
        <v>2011101178</v>
      </c>
      <c r="D14" s="28" t="s">
        <v>14220</v>
      </c>
      <c r="E14" s="30" t="s">
        <v>14220</v>
      </c>
      <c r="F14" s="28" t="s">
        <v>876</v>
      </c>
    </row>
    <row r="15" spans="1:6" hidden="1" x14ac:dyDescent="0.25">
      <c r="A15" s="28">
        <v>2011201</v>
      </c>
      <c r="B15" s="28" t="s">
        <v>1013</v>
      </c>
      <c r="C15" s="28">
        <v>2011201120</v>
      </c>
      <c r="D15" s="28" t="s">
        <v>14221</v>
      </c>
      <c r="E15" s="30" t="s">
        <v>14221</v>
      </c>
      <c r="F15" s="28" t="s">
        <v>876</v>
      </c>
    </row>
    <row r="16" spans="1:6" hidden="1" x14ac:dyDescent="0.25">
      <c r="A16" s="28">
        <v>2020101</v>
      </c>
      <c r="B16" s="28" t="s">
        <v>1015</v>
      </c>
      <c r="C16" s="28">
        <v>2020101172</v>
      </c>
      <c r="D16" s="28" t="s">
        <v>14222</v>
      </c>
      <c r="E16" s="30" t="s">
        <v>14222</v>
      </c>
      <c r="F16" s="28" t="s">
        <v>876</v>
      </c>
    </row>
    <row r="17" spans="1:6" hidden="1" x14ac:dyDescent="0.25">
      <c r="A17" s="28">
        <v>2020102</v>
      </c>
      <c r="B17" s="28" t="s">
        <v>1016</v>
      </c>
      <c r="C17" s="28">
        <v>2020102120</v>
      </c>
      <c r="D17" s="28" t="s">
        <v>14223</v>
      </c>
      <c r="E17" s="30" t="s">
        <v>14223</v>
      </c>
      <c r="F17" s="28" t="s">
        <v>876</v>
      </c>
    </row>
    <row r="18" spans="1:6" hidden="1" x14ac:dyDescent="0.25">
      <c r="A18" s="28">
        <v>2020104</v>
      </c>
      <c r="B18" s="28" t="s">
        <v>1017</v>
      </c>
      <c r="C18" s="28">
        <v>2020104115</v>
      </c>
      <c r="D18" s="28" t="s">
        <v>14224</v>
      </c>
      <c r="E18" s="30" t="s">
        <v>14224</v>
      </c>
      <c r="F18" s="28" t="s">
        <v>876</v>
      </c>
    </row>
    <row r="19" spans="1:6" hidden="1" x14ac:dyDescent="0.25">
      <c r="A19" s="28">
        <v>2020201</v>
      </c>
      <c r="B19" s="28" t="s">
        <v>1018</v>
      </c>
      <c r="C19" s="28">
        <v>2020201114</v>
      </c>
      <c r="D19" s="28" t="s">
        <v>14226</v>
      </c>
      <c r="E19" s="30" t="s">
        <v>14226</v>
      </c>
      <c r="F19" s="28" t="s">
        <v>876</v>
      </c>
    </row>
    <row r="20" spans="1:6" hidden="1" x14ac:dyDescent="0.25">
      <c r="A20" s="28">
        <v>2020301</v>
      </c>
      <c r="B20" s="28" t="s">
        <v>1019</v>
      </c>
      <c r="C20" s="28">
        <v>2020301155</v>
      </c>
      <c r="D20" s="28" t="s">
        <v>14227</v>
      </c>
      <c r="E20" s="30" t="s">
        <v>14227</v>
      </c>
      <c r="F20" s="28" t="s">
        <v>876</v>
      </c>
    </row>
    <row r="21" spans="1:6" hidden="1" x14ac:dyDescent="0.25">
      <c r="A21" s="28">
        <v>2020401</v>
      </c>
      <c r="B21" s="28" t="s">
        <v>1020</v>
      </c>
      <c r="C21" s="28">
        <v>2020401196</v>
      </c>
      <c r="D21" s="28" t="s">
        <v>14228</v>
      </c>
      <c r="E21" s="30" t="s">
        <v>14228</v>
      </c>
      <c r="F21" s="28" t="s">
        <v>876</v>
      </c>
    </row>
    <row r="22" spans="1:6" hidden="1" x14ac:dyDescent="0.25">
      <c r="A22" s="28">
        <v>2020501</v>
      </c>
      <c r="B22" s="28" t="s">
        <v>1021</v>
      </c>
      <c r="C22" s="28">
        <v>2020501138</v>
      </c>
      <c r="D22" s="28" t="s">
        <v>14229</v>
      </c>
      <c r="E22" s="30" t="s">
        <v>14229</v>
      </c>
      <c r="F22" s="28" t="s">
        <v>876</v>
      </c>
    </row>
    <row r="23" spans="1:6" hidden="1" x14ac:dyDescent="0.25">
      <c r="A23" s="28">
        <v>2020601</v>
      </c>
      <c r="B23" s="28" t="s">
        <v>1022</v>
      </c>
      <c r="C23" s="28">
        <v>2020601179</v>
      </c>
      <c r="D23" s="28" t="s">
        <v>14230</v>
      </c>
      <c r="E23" s="30" t="s">
        <v>14230</v>
      </c>
      <c r="F23" s="28" t="s">
        <v>876</v>
      </c>
    </row>
    <row r="24" spans="1:6" hidden="1" x14ac:dyDescent="0.25">
      <c r="A24" s="28">
        <v>2020701</v>
      </c>
      <c r="B24" s="28" t="s">
        <v>1023</v>
      </c>
      <c r="C24" s="28">
        <v>2020701121</v>
      </c>
      <c r="D24" s="28" t="s">
        <v>14231</v>
      </c>
      <c r="E24" s="30" t="s">
        <v>14231</v>
      </c>
      <c r="F24" s="28" t="s">
        <v>876</v>
      </c>
    </row>
    <row r="25" spans="1:6" hidden="1" x14ac:dyDescent="0.25">
      <c r="A25" s="28">
        <v>2020801</v>
      </c>
      <c r="B25" s="28" t="s">
        <v>14089</v>
      </c>
      <c r="C25" s="28">
        <v>2020801162</v>
      </c>
      <c r="D25" s="28" t="s">
        <v>14232</v>
      </c>
      <c r="E25" s="30" t="s">
        <v>14232</v>
      </c>
      <c r="F25" s="28" t="s">
        <v>876</v>
      </c>
    </row>
    <row r="26" spans="1:6" hidden="1" x14ac:dyDescent="0.25">
      <c r="A26" s="28">
        <v>2020901</v>
      </c>
      <c r="B26" s="28" t="s">
        <v>1024</v>
      </c>
      <c r="C26" s="28">
        <v>2020901104</v>
      </c>
      <c r="D26" s="28" t="s">
        <v>14233</v>
      </c>
      <c r="E26" s="30" t="s">
        <v>14233</v>
      </c>
      <c r="F26" s="28" t="s">
        <v>876</v>
      </c>
    </row>
    <row r="27" spans="1:6" hidden="1" x14ac:dyDescent="0.25">
      <c r="A27" s="28">
        <v>2030101</v>
      </c>
      <c r="B27" s="28" t="s">
        <v>1025</v>
      </c>
      <c r="C27" s="28">
        <v>2030101104</v>
      </c>
      <c r="D27" s="28" t="s">
        <v>14133</v>
      </c>
      <c r="E27" s="30" t="s">
        <v>14133</v>
      </c>
      <c r="F27" s="28" t="s">
        <v>876</v>
      </c>
    </row>
    <row r="28" spans="1:6" hidden="1" x14ac:dyDescent="0.25">
      <c r="A28" s="28">
        <v>2030201</v>
      </c>
      <c r="B28" s="28" t="s">
        <v>1026</v>
      </c>
      <c r="C28" s="28">
        <v>2030201145</v>
      </c>
      <c r="D28" s="28" t="s">
        <v>14135</v>
      </c>
      <c r="E28" s="30" t="s">
        <v>14135</v>
      </c>
      <c r="F28" s="28" t="s">
        <v>876</v>
      </c>
    </row>
    <row r="29" spans="1:6" hidden="1" x14ac:dyDescent="0.25">
      <c r="A29" s="28">
        <v>2030301</v>
      </c>
      <c r="B29" s="28" t="s">
        <v>1027</v>
      </c>
      <c r="C29" s="28">
        <v>2030301186</v>
      </c>
      <c r="D29" s="28" t="s">
        <v>14130</v>
      </c>
      <c r="E29" s="30" t="s">
        <v>14130</v>
      </c>
      <c r="F29" s="28" t="s">
        <v>876</v>
      </c>
    </row>
    <row r="30" spans="1:6" hidden="1" x14ac:dyDescent="0.25">
      <c r="A30" s="28">
        <v>2030401</v>
      </c>
      <c r="B30" s="28" t="s">
        <v>1028</v>
      </c>
      <c r="C30" s="28">
        <v>2030401128</v>
      </c>
      <c r="D30" s="28" t="s">
        <v>14131</v>
      </c>
      <c r="E30" s="30" t="s">
        <v>14131</v>
      </c>
      <c r="F30" s="28" t="s">
        <v>876</v>
      </c>
    </row>
    <row r="31" spans="1:6" hidden="1" x14ac:dyDescent="0.25">
      <c r="A31" s="28">
        <v>2030501</v>
      </c>
      <c r="B31" s="28" t="s">
        <v>1029</v>
      </c>
      <c r="C31" s="28">
        <v>2030501169</v>
      </c>
      <c r="D31" s="28" t="s">
        <v>14136</v>
      </c>
      <c r="E31" s="30" t="s">
        <v>14136</v>
      </c>
      <c r="F31" s="28" t="s">
        <v>876</v>
      </c>
    </row>
    <row r="32" spans="1:6" hidden="1" x14ac:dyDescent="0.25">
      <c r="A32" s="28">
        <v>2030601</v>
      </c>
      <c r="B32" s="28" t="s">
        <v>1030</v>
      </c>
      <c r="C32" s="28">
        <v>2030601111</v>
      </c>
      <c r="D32" s="28" t="s">
        <v>14137</v>
      </c>
      <c r="E32" s="30" t="s">
        <v>14137</v>
      </c>
      <c r="F32" s="28" t="s">
        <v>876</v>
      </c>
    </row>
    <row r="33" spans="1:6" hidden="1" x14ac:dyDescent="0.25">
      <c r="A33" s="28">
        <v>2040101</v>
      </c>
      <c r="B33" s="28" t="s">
        <v>14091</v>
      </c>
      <c r="C33" s="28">
        <v>2040101135</v>
      </c>
      <c r="D33" s="28" t="s">
        <v>14138</v>
      </c>
      <c r="E33" s="30" t="s">
        <v>14138</v>
      </c>
      <c r="F33" s="28" t="s">
        <v>876</v>
      </c>
    </row>
    <row r="34" spans="1:6" hidden="1" x14ac:dyDescent="0.25">
      <c r="A34" s="28">
        <v>2040201</v>
      </c>
      <c r="B34" s="28" t="s">
        <v>1031</v>
      </c>
      <c r="C34" s="28">
        <v>2040201176</v>
      </c>
      <c r="D34" s="28" t="s">
        <v>14139</v>
      </c>
      <c r="E34" s="30" t="s">
        <v>14139</v>
      </c>
      <c r="F34" s="28" t="s">
        <v>876</v>
      </c>
    </row>
    <row r="35" spans="1:6" hidden="1" x14ac:dyDescent="0.25">
      <c r="A35" s="28">
        <v>2040202</v>
      </c>
      <c r="B35" s="28" t="s">
        <v>1032</v>
      </c>
      <c r="C35" s="28">
        <v>2040202124</v>
      </c>
      <c r="D35" s="28" t="s">
        <v>14140</v>
      </c>
      <c r="E35" s="30" t="s">
        <v>14140</v>
      </c>
      <c r="F35" s="28" t="s">
        <v>876</v>
      </c>
    </row>
    <row r="36" spans="1:6" hidden="1" x14ac:dyDescent="0.25">
      <c r="A36" s="28">
        <v>2040203</v>
      </c>
      <c r="B36" s="28" t="s">
        <v>1033</v>
      </c>
      <c r="C36" s="28">
        <v>2040203171</v>
      </c>
      <c r="D36" s="28" t="s">
        <v>14141</v>
      </c>
      <c r="E36" s="30" t="s">
        <v>14141</v>
      </c>
      <c r="F36" s="28" t="s">
        <v>876</v>
      </c>
    </row>
    <row r="37" spans="1:6" hidden="1" x14ac:dyDescent="0.25">
      <c r="A37" s="28">
        <v>2040204</v>
      </c>
      <c r="B37" s="28" t="s">
        <v>1034</v>
      </c>
      <c r="C37" s="28">
        <v>2040204119</v>
      </c>
      <c r="D37" s="28" t="s">
        <v>14142</v>
      </c>
      <c r="E37" s="30" t="s">
        <v>14142</v>
      </c>
      <c r="F37" s="28" t="s">
        <v>876</v>
      </c>
    </row>
    <row r="38" spans="1:6" hidden="1" x14ac:dyDescent="0.25">
      <c r="A38" s="28">
        <v>2040205</v>
      </c>
      <c r="B38" s="28" t="s">
        <v>1035</v>
      </c>
      <c r="C38" s="28">
        <v>2040205166</v>
      </c>
      <c r="D38" s="28" t="s">
        <v>14143</v>
      </c>
      <c r="E38" s="30" t="s">
        <v>14143</v>
      </c>
      <c r="F38" s="28" t="s">
        <v>876</v>
      </c>
    </row>
    <row r="39" spans="1:6" hidden="1" x14ac:dyDescent="0.25">
      <c r="A39" s="28">
        <v>2040206</v>
      </c>
      <c r="B39" s="28" t="s">
        <v>1036</v>
      </c>
      <c r="C39" s="28">
        <v>2040206114</v>
      </c>
      <c r="D39" s="28" t="s">
        <v>14144</v>
      </c>
      <c r="E39" s="30" t="s">
        <v>14144</v>
      </c>
      <c r="F39" s="28" t="s">
        <v>876</v>
      </c>
    </row>
    <row r="40" spans="1:6" hidden="1" x14ac:dyDescent="0.25">
      <c r="A40" s="28">
        <v>2040207</v>
      </c>
      <c r="B40" s="28" t="s">
        <v>1037</v>
      </c>
      <c r="C40" s="28">
        <v>2040207161</v>
      </c>
      <c r="D40" s="28" t="s">
        <v>14145</v>
      </c>
      <c r="E40" s="30" t="s">
        <v>14145</v>
      </c>
      <c r="F40" s="28" t="s">
        <v>876</v>
      </c>
    </row>
    <row r="41" spans="1:6" hidden="1" x14ac:dyDescent="0.25">
      <c r="A41" s="28">
        <v>2040208</v>
      </c>
      <c r="B41" s="28" t="s">
        <v>1038</v>
      </c>
      <c r="C41" s="28">
        <v>2040208109</v>
      </c>
      <c r="D41" s="28" t="s">
        <v>14146</v>
      </c>
      <c r="E41" s="30" t="s">
        <v>14146</v>
      </c>
      <c r="F41" s="28" t="s">
        <v>876</v>
      </c>
    </row>
    <row r="42" spans="1:6" hidden="1" x14ac:dyDescent="0.25">
      <c r="A42" s="28">
        <v>2040210</v>
      </c>
      <c r="B42" s="28" t="s">
        <v>1039</v>
      </c>
      <c r="C42" s="28">
        <v>2040210172</v>
      </c>
      <c r="D42" s="28" t="s">
        <v>14147</v>
      </c>
      <c r="E42" s="30" t="s">
        <v>14147</v>
      </c>
      <c r="F42" s="28" t="s">
        <v>876</v>
      </c>
    </row>
    <row r="43" spans="1:6" hidden="1" x14ac:dyDescent="0.25">
      <c r="A43" s="28">
        <v>2040212</v>
      </c>
      <c r="B43" s="28" t="s">
        <v>14120</v>
      </c>
      <c r="C43" s="28">
        <v>2040212167</v>
      </c>
      <c r="D43" s="28" t="s">
        <v>14597</v>
      </c>
      <c r="E43" s="30" t="s">
        <v>14597</v>
      </c>
      <c r="F43" s="28" t="s">
        <v>876</v>
      </c>
    </row>
    <row r="44" spans="1:6" hidden="1" x14ac:dyDescent="0.25">
      <c r="A44" s="28">
        <v>2040301</v>
      </c>
      <c r="B44" s="28" t="s">
        <v>1040</v>
      </c>
      <c r="C44" s="28">
        <v>2040301118</v>
      </c>
      <c r="D44" s="28" t="s">
        <v>14148</v>
      </c>
      <c r="E44" s="30" t="s">
        <v>14148</v>
      </c>
      <c r="F44" s="28" t="s">
        <v>876</v>
      </c>
    </row>
    <row r="45" spans="1:6" hidden="1" x14ac:dyDescent="0.25">
      <c r="A45" s="28">
        <v>2040401</v>
      </c>
      <c r="B45" s="28" t="s">
        <v>1041</v>
      </c>
      <c r="C45" s="28">
        <v>2040401159</v>
      </c>
      <c r="D45" s="28" t="s">
        <v>14149</v>
      </c>
      <c r="E45" s="30" t="s">
        <v>14149</v>
      </c>
      <c r="F45" s="28" t="s">
        <v>876</v>
      </c>
    </row>
    <row r="46" spans="1:6" hidden="1" x14ac:dyDescent="0.25">
      <c r="A46" s="28">
        <v>2040501</v>
      </c>
      <c r="B46" s="28" t="s">
        <v>1042</v>
      </c>
      <c r="C46" s="28">
        <v>2040501101</v>
      </c>
      <c r="D46" s="28" t="s">
        <v>14150</v>
      </c>
      <c r="E46" s="30" t="s">
        <v>14150</v>
      </c>
      <c r="F46" s="28" t="s">
        <v>876</v>
      </c>
    </row>
    <row r="47" spans="1:6" hidden="1" x14ac:dyDescent="0.25">
      <c r="A47" s="28">
        <v>2040601</v>
      </c>
      <c r="B47" s="28" t="s">
        <v>1043</v>
      </c>
      <c r="C47" s="28">
        <v>2040601142</v>
      </c>
      <c r="D47" s="28" t="s">
        <v>14154</v>
      </c>
      <c r="E47" s="30" t="s">
        <v>14154</v>
      </c>
      <c r="F47" s="28" t="s">
        <v>876</v>
      </c>
    </row>
    <row r="48" spans="1:6" hidden="1" x14ac:dyDescent="0.25">
      <c r="A48" s="28">
        <v>2040701</v>
      </c>
      <c r="B48" s="28" t="s">
        <v>1044</v>
      </c>
      <c r="C48" s="28">
        <v>2040701183</v>
      </c>
      <c r="D48" s="28" t="s">
        <v>14155</v>
      </c>
      <c r="E48" s="30" t="s">
        <v>14155</v>
      </c>
      <c r="F48" s="28" t="s">
        <v>876</v>
      </c>
    </row>
    <row r="49" spans="1:6" hidden="1" x14ac:dyDescent="0.25">
      <c r="A49" s="28">
        <v>2040801</v>
      </c>
      <c r="B49" s="28" t="s">
        <v>1045</v>
      </c>
      <c r="C49" s="28">
        <v>2040801125</v>
      </c>
      <c r="D49" s="28" t="s">
        <v>14156</v>
      </c>
      <c r="E49" s="30" t="s">
        <v>14156</v>
      </c>
      <c r="F49" s="28" t="s">
        <v>876</v>
      </c>
    </row>
    <row r="50" spans="1:6" hidden="1" x14ac:dyDescent="0.25">
      <c r="A50" s="28">
        <v>2040901</v>
      </c>
      <c r="B50" s="28" t="s">
        <v>1046</v>
      </c>
      <c r="C50" s="28">
        <v>2040901166</v>
      </c>
      <c r="D50" s="28" t="s">
        <v>14157</v>
      </c>
      <c r="E50" s="30" t="s">
        <v>14157</v>
      </c>
      <c r="F50" s="28" t="s">
        <v>876</v>
      </c>
    </row>
    <row r="51" spans="1:6" hidden="1" x14ac:dyDescent="0.25">
      <c r="A51" s="28">
        <v>2040902</v>
      </c>
      <c r="B51" s="28" t="s">
        <v>1047</v>
      </c>
      <c r="C51" s="28">
        <v>2040902114</v>
      </c>
      <c r="D51" s="28" t="s">
        <v>14158</v>
      </c>
      <c r="E51" s="30" t="s">
        <v>14158</v>
      </c>
      <c r="F51" s="28" t="s">
        <v>876</v>
      </c>
    </row>
    <row r="52" spans="1:6" hidden="1" x14ac:dyDescent="0.25">
      <c r="A52" s="28">
        <v>2040903</v>
      </c>
      <c r="B52" s="28" t="s">
        <v>1048</v>
      </c>
      <c r="C52" s="28">
        <v>2040903161</v>
      </c>
      <c r="D52" s="28" t="s">
        <v>14159</v>
      </c>
      <c r="E52" s="30" t="s">
        <v>14159</v>
      </c>
      <c r="F52" s="28" t="s">
        <v>876</v>
      </c>
    </row>
    <row r="53" spans="1:6" hidden="1" x14ac:dyDescent="0.25">
      <c r="A53" s="28">
        <v>2040904</v>
      </c>
      <c r="B53" s="28" t="s">
        <v>1049</v>
      </c>
      <c r="C53" s="28">
        <v>2040904109</v>
      </c>
      <c r="D53" s="28" t="s">
        <v>14160</v>
      </c>
      <c r="E53" s="30" t="s">
        <v>14160</v>
      </c>
      <c r="F53" s="28" t="s">
        <v>876</v>
      </c>
    </row>
    <row r="54" spans="1:6" hidden="1" x14ac:dyDescent="0.25">
      <c r="A54" s="28">
        <v>2040905</v>
      </c>
      <c r="B54" s="28" t="s">
        <v>1050</v>
      </c>
      <c r="C54" s="28">
        <v>2040905156</v>
      </c>
      <c r="D54" s="28" t="s">
        <v>14161</v>
      </c>
      <c r="E54" s="30" t="s">
        <v>14161</v>
      </c>
      <c r="F54" s="28" t="s">
        <v>876</v>
      </c>
    </row>
    <row r="55" spans="1:6" hidden="1" x14ac:dyDescent="0.25">
      <c r="A55" s="28">
        <v>2041001</v>
      </c>
      <c r="B55" s="28" t="s">
        <v>1051</v>
      </c>
      <c r="C55" s="28">
        <v>2041001131</v>
      </c>
      <c r="D55" s="28" t="s">
        <v>14162</v>
      </c>
      <c r="E55" s="30" t="s">
        <v>14162</v>
      </c>
      <c r="F55" s="28" t="s">
        <v>876</v>
      </c>
    </row>
    <row r="56" spans="1:6" hidden="1" x14ac:dyDescent="0.25">
      <c r="A56" s="28">
        <v>2041101</v>
      </c>
      <c r="B56" s="28" t="s">
        <v>1052</v>
      </c>
      <c r="C56" s="28">
        <v>2041101172</v>
      </c>
      <c r="D56" s="28" t="s">
        <v>14163</v>
      </c>
      <c r="E56" s="30" t="s">
        <v>14163</v>
      </c>
      <c r="F56" s="28" t="s">
        <v>876</v>
      </c>
    </row>
    <row r="57" spans="1:6" hidden="1" x14ac:dyDescent="0.25">
      <c r="A57" s="28">
        <v>2041201</v>
      </c>
      <c r="B57" s="28" t="s">
        <v>1053</v>
      </c>
      <c r="C57" s="28">
        <v>2041201114</v>
      </c>
      <c r="D57" s="28" t="s">
        <v>14165</v>
      </c>
      <c r="E57" s="30" t="s">
        <v>14165</v>
      </c>
      <c r="F57" s="28" t="s">
        <v>876</v>
      </c>
    </row>
    <row r="58" spans="1:6" hidden="1" x14ac:dyDescent="0.25">
      <c r="A58" s="28">
        <v>2041301</v>
      </c>
      <c r="B58" s="28" t="s">
        <v>1054</v>
      </c>
      <c r="C58" s="28">
        <v>2041301155</v>
      </c>
      <c r="D58" s="28" t="s">
        <v>14166</v>
      </c>
      <c r="E58" s="30" t="s">
        <v>14166</v>
      </c>
      <c r="F58" s="28" t="s">
        <v>876</v>
      </c>
    </row>
    <row r="59" spans="1:6" hidden="1" x14ac:dyDescent="0.25">
      <c r="A59" s="28">
        <v>2041401</v>
      </c>
      <c r="B59" s="28" t="s">
        <v>1055</v>
      </c>
      <c r="C59" s="28">
        <v>2041401159</v>
      </c>
      <c r="D59" s="28" t="s">
        <v>14167</v>
      </c>
      <c r="E59" s="30" t="s">
        <v>14167</v>
      </c>
      <c r="F59" s="28" t="s">
        <v>876</v>
      </c>
    </row>
    <row r="60" spans="1:6" hidden="1" x14ac:dyDescent="0.25">
      <c r="A60" s="28">
        <v>2041502</v>
      </c>
      <c r="B60" s="28" t="s">
        <v>1056</v>
      </c>
      <c r="C60" s="28">
        <v>2041502185</v>
      </c>
      <c r="D60" s="28" t="s">
        <v>14168</v>
      </c>
      <c r="E60" s="30" t="s">
        <v>14168</v>
      </c>
      <c r="F60" s="28" t="s">
        <v>876</v>
      </c>
    </row>
    <row r="61" spans="1:6" hidden="1" x14ac:dyDescent="0.25">
      <c r="A61" s="28">
        <v>2041601</v>
      </c>
      <c r="B61" s="28" t="s">
        <v>1057</v>
      </c>
      <c r="C61" s="28">
        <v>2041601179</v>
      </c>
      <c r="D61" s="28" t="s">
        <v>14170</v>
      </c>
      <c r="E61" s="30" t="s">
        <v>14170</v>
      </c>
      <c r="F61" s="28" t="s">
        <v>876</v>
      </c>
    </row>
    <row r="62" spans="1:6" hidden="1" x14ac:dyDescent="0.25">
      <c r="A62" s="28">
        <v>2041701</v>
      </c>
      <c r="B62" s="28" t="s">
        <v>1058</v>
      </c>
      <c r="C62" s="28">
        <v>2041701121</v>
      </c>
      <c r="D62" s="28" t="s">
        <v>14171</v>
      </c>
      <c r="E62" s="30" t="s">
        <v>14171</v>
      </c>
      <c r="F62" s="28" t="s">
        <v>876</v>
      </c>
    </row>
    <row r="63" spans="1:6" hidden="1" x14ac:dyDescent="0.25">
      <c r="A63" s="28">
        <v>2041801</v>
      </c>
      <c r="B63" s="28" t="s">
        <v>1059</v>
      </c>
      <c r="C63" s="28">
        <v>2041801162</v>
      </c>
      <c r="D63" s="28" t="s">
        <v>14172</v>
      </c>
      <c r="E63" s="30" t="s">
        <v>14172</v>
      </c>
      <c r="F63" s="28" t="s">
        <v>876</v>
      </c>
    </row>
    <row r="64" spans="1:6" hidden="1" x14ac:dyDescent="0.25">
      <c r="A64" s="28">
        <v>2041901</v>
      </c>
      <c r="B64" s="28" t="s">
        <v>1060</v>
      </c>
      <c r="C64" s="28">
        <v>2041901104</v>
      </c>
      <c r="D64" s="28" t="s">
        <v>14173</v>
      </c>
      <c r="E64" s="30" t="s">
        <v>14173</v>
      </c>
      <c r="F64" s="28" t="s">
        <v>876</v>
      </c>
    </row>
    <row r="65" spans="1:6" hidden="1" x14ac:dyDescent="0.25">
      <c r="A65" s="28">
        <v>2042001</v>
      </c>
      <c r="B65" s="28" t="s">
        <v>1061</v>
      </c>
      <c r="C65" s="28">
        <v>2042001168</v>
      </c>
      <c r="D65" s="28" t="s">
        <v>14174</v>
      </c>
      <c r="E65" s="30" t="s">
        <v>14174</v>
      </c>
      <c r="F65" s="28" t="s">
        <v>876</v>
      </c>
    </row>
    <row r="66" spans="1:6" hidden="1" x14ac:dyDescent="0.25">
      <c r="A66" s="28">
        <v>2042101</v>
      </c>
      <c r="B66" s="28" t="s">
        <v>1062</v>
      </c>
      <c r="C66" s="28">
        <v>2042101110</v>
      </c>
      <c r="D66" s="28" t="s">
        <v>14175</v>
      </c>
      <c r="E66" s="30" t="s">
        <v>14175</v>
      </c>
      <c r="F66" s="28" t="s">
        <v>876</v>
      </c>
    </row>
    <row r="67" spans="1:6" hidden="1" x14ac:dyDescent="0.25">
      <c r="A67" s="28">
        <v>2042201</v>
      </c>
      <c r="B67" s="28" t="s">
        <v>1063</v>
      </c>
      <c r="C67" s="28">
        <v>2042201151</v>
      </c>
      <c r="D67" s="28" t="s">
        <v>14176</v>
      </c>
      <c r="E67" s="30" t="s">
        <v>14176</v>
      </c>
      <c r="F67" s="28" t="s">
        <v>876</v>
      </c>
    </row>
    <row r="68" spans="1:6" hidden="1" x14ac:dyDescent="0.25">
      <c r="A68" s="28">
        <v>2042301</v>
      </c>
      <c r="B68" s="28" t="s">
        <v>1064</v>
      </c>
      <c r="C68" s="28">
        <v>2042301192</v>
      </c>
      <c r="D68" s="28" t="s">
        <v>14177</v>
      </c>
      <c r="E68" s="30" t="s">
        <v>14177</v>
      </c>
      <c r="F68" s="28" t="s">
        <v>876</v>
      </c>
    </row>
    <row r="69" spans="1:6" hidden="1" x14ac:dyDescent="0.25">
      <c r="A69" s="28">
        <v>2042401</v>
      </c>
      <c r="B69" s="28" t="s">
        <v>1065</v>
      </c>
      <c r="C69" s="28">
        <v>2042401134</v>
      </c>
      <c r="D69" s="28" t="s">
        <v>14178</v>
      </c>
      <c r="E69" s="30" t="s">
        <v>14178</v>
      </c>
      <c r="F69" s="28" t="s">
        <v>876</v>
      </c>
    </row>
    <row r="70" spans="1:6" hidden="1" x14ac:dyDescent="0.25">
      <c r="A70" s="28">
        <v>2042501</v>
      </c>
      <c r="B70" s="28" t="s">
        <v>1066</v>
      </c>
      <c r="C70" s="28">
        <v>2042501175</v>
      </c>
      <c r="D70" s="28" t="s">
        <v>14179</v>
      </c>
      <c r="E70" s="30" t="s">
        <v>14179</v>
      </c>
      <c r="F70" s="28" t="s">
        <v>876</v>
      </c>
    </row>
    <row r="71" spans="1:6" hidden="1" x14ac:dyDescent="0.25">
      <c r="A71" s="28">
        <v>2042502</v>
      </c>
      <c r="B71" s="28" t="s">
        <v>1067</v>
      </c>
      <c r="C71" s="28">
        <v>2042502123</v>
      </c>
      <c r="D71" s="28" t="s">
        <v>14180</v>
      </c>
      <c r="E71" s="30" t="s">
        <v>14180</v>
      </c>
      <c r="F71" s="28" t="s">
        <v>876</v>
      </c>
    </row>
    <row r="72" spans="1:6" hidden="1" x14ac:dyDescent="0.25">
      <c r="A72" s="28">
        <v>2042601</v>
      </c>
      <c r="B72" s="28" t="s">
        <v>1068</v>
      </c>
      <c r="C72" s="28">
        <v>2042601117</v>
      </c>
      <c r="D72" s="28" t="s">
        <v>14181</v>
      </c>
      <c r="E72" s="30" t="s">
        <v>14181</v>
      </c>
      <c r="F72" s="28" t="s">
        <v>876</v>
      </c>
    </row>
    <row r="73" spans="1:6" hidden="1" x14ac:dyDescent="0.25">
      <c r="A73" s="28">
        <v>2042701</v>
      </c>
      <c r="B73" s="28" t="s">
        <v>1069</v>
      </c>
      <c r="C73" s="28">
        <v>2042701158</v>
      </c>
      <c r="D73" s="28" t="s">
        <v>14182</v>
      </c>
      <c r="E73" s="30" t="s">
        <v>14182</v>
      </c>
      <c r="F73" s="28" t="s">
        <v>876</v>
      </c>
    </row>
    <row r="74" spans="1:6" hidden="1" x14ac:dyDescent="0.25">
      <c r="A74" s="28">
        <v>2042801</v>
      </c>
      <c r="B74" s="28" t="s">
        <v>1070</v>
      </c>
      <c r="C74" s="28">
        <v>2042801100</v>
      </c>
      <c r="D74" s="28" t="s">
        <v>14185</v>
      </c>
      <c r="E74" s="30" t="s">
        <v>14185</v>
      </c>
      <c r="F74" s="28" t="s">
        <v>876</v>
      </c>
    </row>
    <row r="75" spans="1:6" hidden="1" x14ac:dyDescent="0.25">
      <c r="A75" s="28">
        <v>2042901</v>
      </c>
      <c r="B75" s="28" t="s">
        <v>1071</v>
      </c>
      <c r="C75" s="28">
        <v>2042901141</v>
      </c>
      <c r="D75" s="28" t="s">
        <v>14186</v>
      </c>
      <c r="E75" s="30" t="s">
        <v>14186</v>
      </c>
      <c r="F75" s="28" t="s">
        <v>876</v>
      </c>
    </row>
    <row r="76" spans="1:6" hidden="1" x14ac:dyDescent="0.25">
      <c r="A76" s="28">
        <v>2043001</v>
      </c>
      <c r="B76" s="28" t="s">
        <v>1072</v>
      </c>
      <c r="C76" s="28">
        <v>2043001106</v>
      </c>
      <c r="D76" s="28" t="s">
        <v>14183</v>
      </c>
      <c r="E76" s="30" t="s">
        <v>14183</v>
      </c>
      <c r="F76" s="28" t="s">
        <v>876</v>
      </c>
    </row>
    <row r="77" spans="1:6" hidden="1" x14ac:dyDescent="0.25">
      <c r="A77" s="28">
        <v>2050101</v>
      </c>
      <c r="B77" s="28" t="s">
        <v>1073</v>
      </c>
      <c r="C77" s="28">
        <v>2050101166</v>
      </c>
      <c r="D77" s="28" t="s">
        <v>14187</v>
      </c>
      <c r="E77" s="30" t="s">
        <v>14187</v>
      </c>
      <c r="F77" s="28" t="s">
        <v>876</v>
      </c>
    </row>
    <row r="78" spans="1:6" hidden="1" x14ac:dyDescent="0.25">
      <c r="A78" s="28">
        <v>2050202</v>
      </c>
      <c r="B78" s="28" t="s">
        <v>1074</v>
      </c>
      <c r="C78" s="28">
        <v>2050202155</v>
      </c>
      <c r="D78" s="28" t="s">
        <v>14188</v>
      </c>
      <c r="E78" s="30" t="s">
        <v>14188</v>
      </c>
      <c r="F78" s="28" t="s">
        <v>876</v>
      </c>
    </row>
    <row r="79" spans="1:6" hidden="1" x14ac:dyDescent="0.25">
      <c r="A79" s="28">
        <v>2050203</v>
      </c>
      <c r="B79" s="28" t="s">
        <v>1075</v>
      </c>
      <c r="C79" s="28">
        <v>2050203103</v>
      </c>
      <c r="D79" s="28" t="s">
        <v>14189</v>
      </c>
      <c r="E79" s="30" t="s">
        <v>14189</v>
      </c>
      <c r="F79" s="28" t="s">
        <v>876</v>
      </c>
    </row>
    <row r="80" spans="1:6" hidden="1" x14ac:dyDescent="0.25">
      <c r="A80" s="28">
        <v>2050204</v>
      </c>
      <c r="B80" s="28" t="s">
        <v>1076</v>
      </c>
      <c r="C80" s="28">
        <v>2050204150</v>
      </c>
      <c r="D80" s="28" t="s">
        <v>14190</v>
      </c>
      <c r="E80" s="30" t="s">
        <v>14190</v>
      </c>
      <c r="F80" s="28" t="s">
        <v>876</v>
      </c>
    </row>
    <row r="81" spans="1:6" hidden="1" x14ac:dyDescent="0.25">
      <c r="A81" s="28">
        <v>2050205</v>
      </c>
      <c r="B81" s="28" t="s">
        <v>1077</v>
      </c>
      <c r="C81" s="28">
        <v>2050205197</v>
      </c>
      <c r="D81" s="28" t="s">
        <v>14191</v>
      </c>
      <c r="E81" s="30" t="s">
        <v>14191</v>
      </c>
      <c r="F81" s="28" t="s">
        <v>876</v>
      </c>
    </row>
    <row r="82" spans="1:6" hidden="1" x14ac:dyDescent="0.25">
      <c r="A82" s="28">
        <v>2050206</v>
      </c>
      <c r="B82" s="28" t="s">
        <v>1078</v>
      </c>
      <c r="C82" s="28">
        <v>2050206145</v>
      </c>
      <c r="D82" s="28" t="s">
        <v>14192</v>
      </c>
      <c r="E82" s="30" t="s">
        <v>14192</v>
      </c>
      <c r="F82" s="28" t="s">
        <v>876</v>
      </c>
    </row>
    <row r="83" spans="1:6" hidden="1" x14ac:dyDescent="0.25">
      <c r="A83" s="28">
        <v>2050207</v>
      </c>
      <c r="B83" s="28" t="s">
        <v>1079</v>
      </c>
      <c r="C83" s="28">
        <v>2050207192</v>
      </c>
      <c r="D83" s="28" t="s">
        <v>14193</v>
      </c>
      <c r="E83" s="30" t="s">
        <v>14193</v>
      </c>
      <c r="F83" s="28" t="s">
        <v>876</v>
      </c>
    </row>
    <row r="84" spans="1:6" hidden="1" x14ac:dyDescent="0.25">
      <c r="A84" s="28">
        <v>2050208</v>
      </c>
      <c r="B84" s="28" t="s">
        <v>1080</v>
      </c>
      <c r="C84" s="28">
        <v>2050208140</v>
      </c>
      <c r="D84" s="28" t="s">
        <v>14194</v>
      </c>
      <c r="E84" s="30" t="s">
        <v>14194</v>
      </c>
      <c r="F84" s="28" t="s">
        <v>876</v>
      </c>
    </row>
    <row r="85" spans="1:6" hidden="1" x14ac:dyDescent="0.25">
      <c r="A85" s="28">
        <v>2050210</v>
      </c>
      <c r="B85" s="28" t="s">
        <v>1081</v>
      </c>
      <c r="C85" s="28">
        <v>2050210104</v>
      </c>
      <c r="D85" s="28" t="s">
        <v>14195</v>
      </c>
      <c r="E85" s="30" t="s">
        <v>14195</v>
      </c>
      <c r="F85" s="28" t="s">
        <v>876</v>
      </c>
    </row>
    <row r="86" spans="1:6" hidden="1" x14ac:dyDescent="0.25">
      <c r="A86" s="28">
        <v>2050211</v>
      </c>
      <c r="B86" s="28" t="s">
        <v>1082</v>
      </c>
      <c r="C86" s="28">
        <v>2050211151</v>
      </c>
      <c r="D86" s="28" t="s">
        <v>14196</v>
      </c>
      <c r="E86" s="30" t="s">
        <v>14196</v>
      </c>
      <c r="F86" s="28" t="s">
        <v>876</v>
      </c>
    </row>
    <row r="87" spans="1:6" hidden="1" x14ac:dyDescent="0.25">
      <c r="A87" s="28">
        <v>2050301</v>
      </c>
      <c r="B87" s="28" t="s">
        <v>1083</v>
      </c>
      <c r="C87" s="28">
        <v>2050301149</v>
      </c>
      <c r="D87" s="28" t="s">
        <v>14197</v>
      </c>
      <c r="E87" s="30" t="s">
        <v>14197</v>
      </c>
      <c r="F87" s="28" t="s">
        <v>876</v>
      </c>
    </row>
    <row r="88" spans="1:6" hidden="1" x14ac:dyDescent="0.25">
      <c r="A88" s="28">
        <v>2050401</v>
      </c>
      <c r="B88" s="28" t="s">
        <v>1084</v>
      </c>
      <c r="C88" s="28">
        <v>2050401190</v>
      </c>
      <c r="D88" s="28" t="s">
        <v>14198</v>
      </c>
      <c r="E88" s="30" t="s">
        <v>14198</v>
      </c>
      <c r="F88" s="28" t="s">
        <v>876</v>
      </c>
    </row>
    <row r="89" spans="1:6" hidden="1" x14ac:dyDescent="0.25">
      <c r="A89" s="28">
        <v>2050601</v>
      </c>
      <c r="B89" s="28" t="s">
        <v>1085</v>
      </c>
      <c r="C89" s="28">
        <v>2050601173</v>
      </c>
      <c r="D89" s="28" t="s">
        <v>14201</v>
      </c>
      <c r="E89" s="30" t="s">
        <v>14201</v>
      </c>
      <c r="F89" s="28" t="s">
        <v>876</v>
      </c>
    </row>
    <row r="90" spans="1:6" hidden="1" x14ac:dyDescent="0.25">
      <c r="A90" s="28">
        <v>2050801</v>
      </c>
      <c r="B90" s="28" t="s">
        <v>1086</v>
      </c>
      <c r="C90" s="28">
        <v>2050801156</v>
      </c>
      <c r="D90" s="28" t="s">
        <v>14199</v>
      </c>
      <c r="E90" s="30" t="s">
        <v>14199</v>
      </c>
      <c r="F90" s="28" t="s">
        <v>876</v>
      </c>
    </row>
    <row r="91" spans="1:6" hidden="1" x14ac:dyDescent="0.25">
      <c r="A91" s="28">
        <v>2060101</v>
      </c>
      <c r="B91" s="28" t="s">
        <v>1087</v>
      </c>
      <c r="C91" s="28">
        <v>2060101197</v>
      </c>
      <c r="D91" s="28" t="s">
        <v>14202</v>
      </c>
      <c r="E91" s="30" t="s">
        <v>14202</v>
      </c>
      <c r="F91" s="28" t="s">
        <v>876</v>
      </c>
    </row>
    <row r="92" spans="1:6" hidden="1" x14ac:dyDescent="0.25">
      <c r="A92" s="28">
        <v>2060201</v>
      </c>
      <c r="B92" s="28" t="s">
        <v>1088</v>
      </c>
      <c r="C92" s="28">
        <v>2060201139</v>
      </c>
      <c r="D92" s="28" t="s">
        <v>14203</v>
      </c>
      <c r="E92" s="30" t="s">
        <v>14203</v>
      </c>
      <c r="F92" s="28" t="s">
        <v>876</v>
      </c>
    </row>
    <row r="93" spans="1:6" hidden="1" x14ac:dyDescent="0.25">
      <c r="A93" s="28">
        <v>2060301</v>
      </c>
      <c r="B93" s="28" t="s">
        <v>1089</v>
      </c>
      <c r="C93" s="28">
        <v>2060301180</v>
      </c>
      <c r="D93" s="28" t="s">
        <v>14204</v>
      </c>
      <c r="E93" s="30" t="s">
        <v>14204</v>
      </c>
      <c r="F93" s="28" t="s">
        <v>876</v>
      </c>
    </row>
    <row r="94" spans="1:6" hidden="1" x14ac:dyDescent="0.25">
      <c r="A94" s="28">
        <v>2060401</v>
      </c>
      <c r="B94" s="28" t="s">
        <v>1090</v>
      </c>
      <c r="C94" s="28">
        <v>2060401122</v>
      </c>
      <c r="D94" s="28" t="s">
        <v>14205</v>
      </c>
      <c r="E94" s="30" t="s">
        <v>14205</v>
      </c>
      <c r="F94" s="28" t="s">
        <v>876</v>
      </c>
    </row>
    <row r="95" spans="1:6" hidden="1" x14ac:dyDescent="0.25">
      <c r="A95" s="28">
        <v>2060501</v>
      </c>
      <c r="B95" s="28" t="s">
        <v>1091</v>
      </c>
      <c r="C95" s="28">
        <v>2060501163</v>
      </c>
      <c r="D95" s="28" t="s">
        <v>14206</v>
      </c>
      <c r="E95" s="30" t="s">
        <v>14206</v>
      </c>
      <c r="F95" s="28" t="s">
        <v>876</v>
      </c>
    </row>
    <row r="96" spans="1:6" hidden="1" x14ac:dyDescent="0.25">
      <c r="A96" s="28">
        <v>2060601</v>
      </c>
      <c r="B96" s="28" t="s">
        <v>1092</v>
      </c>
      <c r="C96" s="28">
        <v>2060601105</v>
      </c>
      <c r="D96" s="28" t="s">
        <v>14207</v>
      </c>
      <c r="E96" s="30" t="s">
        <v>14207</v>
      </c>
      <c r="F96" s="28" t="s">
        <v>876</v>
      </c>
    </row>
    <row r="97" spans="1:6" hidden="1" x14ac:dyDescent="0.25">
      <c r="A97" s="28">
        <v>2070101</v>
      </c>
      <c r="B97" s="28" t="s">
        <v>1093</v>
      </c>
      <c r="C97" s="28">
        <v>2070101129</v>
      </c>
      <c r="D97" s="28" t="s">
        <v>14234</v>
      </c>
      <c r="E97" s="30" t="s">
        <v>14234</v>
      </c>
      <c r="F97" s="28" t="s">
        <v>876</v>
      </c>
    </row>
    <row r="98" spans="1:6" hidden="1" x14ac:dyDescent="0.25">
      <c r="A98" s="28">
        <v>2070102</v>
      </c>
      <c r="B98" s="28" t="s">
        <v>1094</v>
      </c>
      <c r="C98" s="28">
        <v>2070102176</v>
      </c>
      <c r="D98" s="28" t="s">
        <v>14235</v>
      </c>
      <c r="E98" s="30" t="s">
        <v>14235</v>
      </c>
      <c r="F98" s="28" t="s">
        <v>876</v>
      </c>
    </row>
    <row r="99" spans="1:6" hidden="1" x14ac:dyDescent="0.25">
      <c r="A99" s="28">
        <v>2070201</v>
      </c>
      <c r="B99" s="28" t="s">
        <v>1095</v>
      </c>
      <c r="C99" s="28">
        <v>2070201170</v>
      </c>
      <c r="D99" s="28" t="s">
        <v>14237</v>
      </c>
      <c r="E99" s="30" t="s">
        <v>14237</v>
      </c>
      <c r="F99" s="28" t="s">
        <v>876</v>
      </c>
    </row>
    <row r="100" spans="1:6" hidden="1" x14ac:dyDescent="0.25">
      <c r="A100" s="28">
        <v>2070301</v>
      </c>
      <c r="B100" s="28" t="s">
        <v>1096</v>
      </c>
      <c r="C100" s="28">
        <v>2070301112</v>
      </c>
      <c r="D100" s="28" t="s">
        <v>14238</v>
      </c>
      <c r="E100" s="30" t="s">
        <v>14238</v>
      </c>
      <c r="F100" s="28" t="s">
        <v>876</v>
      </c>
    </row>
    <row r="101" spans="1:6" hidden="1" x14ac:dyDescent="0.25">
      <c r="A101" s="28">
        <v>2070401</v>
      </c>
      <c r="B101" s="28" t="s">
        <v>1097</v>
      </c>
      <c r="C101" s="28">
        <v>2070401153</v>
      </c>
      <c r="D101" s="28" t="s">
        <v>14239</v>
      </c>
      <c r="E101" s="30" t="s">
        <v>14239</v>
      </c>
      <c r="F101" s="28" t="s">
        <v>876</v>
      </c>
    </row>
    <row r="102" spans="1:6" hidden="1" x14ac:dyDescent="0.25">
      <c r="A102" s="28">
        <v>2070501</v>
      </c>
      <c r="B102" s="28" t="s">
        <v>1098</v>
      </c>
      <c r="C102" s="28">
        <v>2070501194</v>
      </c>
      <c r="D102" s="28" t="s">
        <v>14240</v>
      </c>
      <c r="E102" s="30" t="s">
        <v>14240</v>
      </c>
      <c r="F102" s="28" t="s">
        <v>876</v>
      </c>
    </row>
    <row r="103" spans="1:6" hidden="1" x14ac:dyDescent="0.25">
      <c r="A103" s="28">
        <v>2070601</v>
      </c>
      <c r="B103" s="28" t="s">
        <v>1099</v>
      </c>
      <c r="C103" s="28">
        <v>2070601136</v>
      </c>
      <c r="D103" s="28" t="s">
        <v>14241</v>
      </c>
      <c r="E103" s="30" t="s">
        <v>14241</v>
      </c>
      <c r="F103" s="28" t="s">
        <v>876</v>
      </c>
    </row>
    <row r="104" spans="1:6" hidden="1" x14ac:dyDescent="0.25">
      <c r="A104" s="28">
        <v>2070701</v>
      </c>
      <c r="B104" s="28" t="s">
        <v>1100</v>
      </c>
      <c r="C104" s="28">
        <v>2070701177</v>
      </c>
      <c r="D104" s="28" t="s">
        <v>14242</v>
      </c>
      <c r="E104" s="30" t="s">
        <v>14242</v>
      </c>
      <c r="F104" s="28" t="s">
        <v>876</v>
      </c>
    </row>
    <row r="105" spans="1:6" hidden="1" x14ac:dyDescent="0.25">
      <c r="A105" s="28">
        <v>2070801</v>
      </c>
      <c r="B105" s="28" t="s">
        <v>1101</v>
      </c>
      <c r="C105" s="28">
        <v>2070801119</v>
      </c>
      <c r="D105" s="28" t="s">
        <v>14243</v>
      </c>
      <c r="E105" s="30" t="s">
        <v>14243</v>
      </c>
      <c r="F105" s="28" t="s">
        <v>876</v>
      </c>
    </row>
    <row r="106" spans="1:6" hidden="1" x14ac:dyDescent="0.25">
      <c r="A106" s="28">
        <v>2080101</v>
      </c>
      <c r="B106" s="28" t="s">
        <v>1103</v>
      </c>
      <c r="C106" s="28">
        <v>2080101160</v>
      </c>
      <c r="D106" s="28" t="s">
        <v>14245</v>
      </c>
      <c r="E106" s="30" t="s">
        <v>14245</v>
      </c>
      <c r="F106" s="28" t="s">
        <v>876</v>
      </c>
    </row>
    <row r="107" spans="1:6" hidden="1" x14ac:dyDescent="0.25">
      <c r="A107" s="28">
        <v>2080201</v>
      </c>
      <c r="B107" s="28" t="s">
        <v>1104</v>
      </c>
      <c r="C107" s="28">
        <v>2080201102</v>
      </c>
      <c r="D107" s="28" t="s">
        <v>14246</v>
      </c>
      <c r="E107" s="30" t="s">
        <v>14246</v>
      </c>
      <c r="F107" s="28" t="s">
        <v>876</v>
      </c>
    </row>
    <row r="108" spans="1:6" hidden="1" x14ac:dyDescent="0.25">
      <c r="A108" s="28">
        <v>2080301</v>
      </c>
      <c r="B108" s="28" t="s">
        <v>1105</v>
      </c>
      <c r="C108" s="28">
        <v>2080301143</v>
      </c>
      <c r="D108" s="28" t="s">
        <v>14247</v>
      </c>
      <c r="E108" s="30" t="s">
        <v>14247</v>
      </c>
      <c r="F108" s="28" t="s">
        <v>876</v>
      </c>
    </row>
    <row r="109" spans="1:6" hidden="1" x14ac:dyDescent="0.25">
      <c r="A109" s="28">
        <v>2080401</v>
      </c>
      <c r="B109" s="28" t="s">
        <v>14107</v>
      </c>
      <c r="C109" s="28">
        <v>2080401184</v>
      </c>
      <c r="D109" s="28" t="s">
        <v>14249</v>
      </c>
      <c r="E109" s="30" t="s">
        <v>14249</v>
      </c>
      <c r="F109" s="28" t="s">
        <v>876</v>
      </c>
    </row>
    <row r="110" spans="1:6" hidden="1" x14ac:dyDescent="0.25">
      <c r="A110" s="28">
        <v>2080501</v>
      </c>
      <c r="B110" s="28" t="s">
        <v>1106</v>
      </c>
      <c r="C110" s="28">
        <v>2080501126</v>
      </c>
      <c r="D110" s="28" t="s">
        <v>14251</v>
      </c>
      <c r="E110" s="30" t="s">
        <v>14251</v>
      </c>
      <c r="F110" s="28" t="s">
        <v>876</v>
      </c>
    </row>
    <row r="111" spans="1:6" hidden="1" x14ac:dyDescent="0.25">
      <c r="A111" s="28">
        <v>2080601</v>
      </c>
      <c r="B111" s="28" t="s">
        <v>1107</v>
      </c>
      <c r="C111" s="28">
        <v>2080601167</v>
      </c>
      <c r="D111" s="28" t="s">
        <v>14253</v>
      </c>
      <c r="E111" s="30" t="s">
        <v>14253</v>
      </c>
      <c r="F111" s="28" t="s">
        <v>876</v>
      </c>
    </row>
    <row r="112" spans="1:6" hidden="1" x14ac:dyDescent="0.25">
      <c r="A112" s="28">
        <v>2080602</v>
      </c>
      <c r="B112" s="28" t="s">
        <v>1108</v>
      </c>
      <c r="C112" s="28">
        <v>2080602115</v>
      </c>
      <c r="D112" s="28" t="s">
        <v>14254</v>
      </c>
      <c r="E112" s="30" t="s">
        <v>14254</v>
      </c>
      <c r="F112" s="28" t="s">
        <v>876</v>
      </c>
    </row>
    <row r="113" spans="1:6" hidden="1" x14ac:dyDescent="0.25">
      <c r="A113" s="28">
        <v>2080603</v>
      </c>
      <c r="B113" s="28" t="s">
        <v>1109</v>
      </c>
      <c r="C113" s="28">
        <v>2080603162</v>
      </c>
      <c r="D113" s="28" t="s">
        <v>14255</v>
      </c>
      <c r="E113" s="30" t="s">
        <v>14255</v>
      </c>
      <c r="F113" s="28" t="s">
        <v>876</v>
      </c>
    </row>
    <row r="114" spans="1:6" hidden="1" x14ac:dyDescent="0.25">
      <c r="A114" s="28">
        <v>2080604</v>
      </c>
      <c r="B114" s="28" t="s">
        <v>14092</v>
      </c>
      <c r="C114" s="28">
        <v>2080604110</v>
      </c>
      <c r="D114" s="28" t="s">
        <v>14256</v>
      </c>
      <c r="E114" s="30" t="s">
        <v>14256</v>
      </c>
      <c r="F114" s="28" t="s">
        <v>876</v>
      </c>
    </row>
    <row r="115" spans="1:6" hidden="1" x14ac:dyDescent="0.25">
      <c r="A115" s="28">
        <v>2080605</v>
      </c>
      <c r="B115" s="28" t="s">
        <v>1110</v>
      </c>
      <c r="C115" s="28">
        <v>2080605157</v>
      </c>
      <c r="D115" s="28" t="s">
        <v>14257</v>
      </c>
      <c r="E115" s="30" t="s">
        <v>14257</v>
      </c>
      <c r="F115" s="28" t="s">
        <v>876</v>
      </c>
    </row>
    <row r="116" spans="1:6" hidden="1" x14ac:dyDescent="0.25">
      <c r="A116" s="28">
        <v>2080606</v>
      </c>
      <c r="B116" s="28" t="s">
        <v>14048</v>
      </c>
      <c r="C116" s="28">
        <v>2080606105</v>
      </c>
      <c r="D116" s="28" t="s">
        <v>14258</v>
      </c>
      <c r="E116" s="30" t="s">
        <v>14258</v>
      </c>
      <c r="F116" s="28" t="s">
        <v>876</v>
      </c>
    </row>
    <row r="117" spans="1:6" hidden="1" x14ac:dyDescent="0.25">
      <c r="A117" s="28">
        <v>2080607</v>
      </c>
      <c r="B117" s="28" t="s">
        <v>1111</v>
      </c>
      <c r="C117" s="28">
        <v>2080607152</v>
      </c>
      <c r="D117" s="28" t="s">
        <v>14259</v>
      </c>
      <c r="E117" s="30" t="s">
        <v>14259</v>
      </c>
      <c r="F117" s="28" t="s">
        <v>876</v>
      </c>
    </row>
    <row r="118" spans="1:6" hidden="1" x14ac:dyDescent="0.25">
      <c r="A118" s="28">
        <v>2080608</v>
      </c>
      <c r="B118" s="28" t="s">
        <v>1112</v>
      </c>
      <c r="C118" s="28">
        <v>2080608100</v>
      </c>
      <c r="D118" s="28" t="s">
        <v>14260</v>
      </c>
      <c r="E118" s="30" t="s">
        <v>14260</v>
      </c>
      <c r="F118" s="28" t="s">
        <v>876</v>
      </c>
    </row>
    <row r="119" spans="1:6" hidden="1" x14ac:dyDescent="0.25">
      <c r="A119" s="28">
        <v>2080609</v>
      </c>
      <c r="B119" s="28" t="s">
        <v>14102</v>
      </c>
      <c r="C119" s="28">
        <v>2080609147</v>
      </c>
      <c r="D119" s="28" t="s">
        <v>14261</v>
      </c>
      <c r="E119" s="30" t="s">
        <v>14261</v>
      </c>
      <c r="F119" s="28" t="s">
        <v>876</v>
      </c>
    </row>
    <row r="120" spans="1:6" hidden="1" x14ac:dyDescent="0.25">
      <c r="A120" s="28">
        <v>2080610</v>
      </c>
      <c r="B120" s="28" t="s">
        <v>1113</v>
      </c>
      <c r="C120" s="28">
        <v>2080610163</v>
      </c>
      <c r="D120" s="28" t="s">
        <v>14262</v>
      </c>
      <c r="E120" s="30" t="s">
        <v>14262</v>
      </c>
      <c r="F120" s="28" t="s">
        <v>876</v>
      </c>
    </row>
    <row r="121" spans="1:6" hidden="1" x14ac:dyDescent="0.25">
      <c r="A121" s="28">
        <v>2080611</v>
      </c>
      <c r="B121" s="28" t="s">
        <v>1114</v>
      </c>
      <c r="C121" s="28">
        <v>2080611111</v>
      </c>
      <c r="D121" s="28" t="s">
        <v>14263</v>
      </c>
      <c r="E121" s="30" t="s">
        <v>14263</v>
      </c>
      <c r="F121" s="28" t="s">
        <v>876</v>
      </c>
    </row>
    <row r="122" spans="1:6" hidden="1" x14ac:dyDescent="0.25">
      <c r="A122" s="28">
        <v>2080612</v>
      </c>
      <c r="B122" s="28" t="s">
        <v>1115</v>
      </c>
      <c r="C122" s="28">
        <v>2080612158</v>
      </c>
      <c r="D122" s="28" t="s">
        <v>14264</v>
      </c>
      <c r="E122" s="30" t="s">
        <v>14264</v>
      </c>
      <c r="F122" s="28" t="s">
        <v>876</v>
      </c>
    </row>
    <row r="123" spans="1:6" hidden="1" x14ac:dyDescent="0.25">
      <c r="A123" s="28">
        <v>2080613</v>
      </c>
      <c r="B123" s="28" t="s">
        <v>1116</v>
      </c>
      <c r="C123" s="28">
        <v>2080613106</v>
      </c>
      <c r="D123" s="28" t="s">
        <v>14265</v>
      </c>
      <c r="E123" s="30" t="s">
        <v>14265</v>
      </c>
      <c r="F123" s="28" t="s">
        <v>876</v>
      </c>
    </row>
    <row r="124" spans="1:6" hidden="1" x14ac:dyDescent="0.25">
      <c r="A124" s="28">
        <v>2080614</v>
      </c>
      <c r="B124" s="28" t="s">
        <v>1117</v>
      </c>
      <c r="C124" s="28">
        <v>2080614153</v>
      </c>
      <c r="D124" s="28" t="s">
        <v>14266</v>
      </c>
      <c r="E124" s="30" t="s">
        <v>14266</v>
      </c>
      <c r="F124" s="28" t="s">
        <v>876</v>
      </c>
    </row>
    <row r="125" spans="1:6" hidden="1" x14ac:dyDescent="0.25">
      <c r="A125" s="28">
        <v>2080616</v>
      </c>
      <c r="B125" s="28" t="s">
        <v>1118</v>
      </c>
      <c r="C125" s="28">
        <v>2080616148</v>
      </c>
      <c r="D125" s="28" t="s">
        <v>14267</v>
      </c>
      <c r="E125" s="30" t="s">
        <v>14267</v>
      </c>
      <c r="F125" s="28" t="s">
        <v>876</v>
      </c>
    </row>
    <row r="126" spans="1:6" hidden="1" x14ac:dyDescent="0.25">
      <c r="A126" s="28">
        <v>2080617</v>
      </c>
      <c r="B126" s="28" t="s">
        <v>1119</v>
      </c>
      <c r="C126" s="28">
        <v>2080617195</v>
      </c>
      <c r="D126" s="28" t="s">
        <v>14268</v>
      </c>
      <c r="E126" s="30" t="s">
        <v>14268</v>
      </c>
      <c r="F126" s="28" t="s">
        <v>876</v>
      </c>
    </row>
    <row r="127" spans="1:6" hidden="1" x14ac:dyDescent="0.25">
      <c r="A127" s="28">
        <v>2080618</v>
      </c>
      <c r="B127" s="28" t="s">
        <v>1120</v>
      </c>
      <c r="C127" s="28">
        <v>2080618143</v>
      </c>
      <c r="D127" s="28" t="s">
        <v>14269</v>
      </c>
      <c r="E127" s="30" t="s">
        <v>14269</v>
      </c>
      <c r="F127" s="28" t="s">
        <v>876</v>
      </c>
    </row>
    <row r="128" spans="1:6" hidden="1" x14ac:dyDescent="0.25">
      <c r="A128" s="28">
        <v>2080619</v>
      </c>
      <c r="B128" s="28" t="s">
        <v>1121</v>
      </c>
      <c r="C128" s="28">
        <v>2080619190</v>
      </c>
      <c r="D128" s="28" t="s">
        <v>14270</v>
      </c>
      <c r="E128" s="30" t="s">
        <v>14270</v>
      </c>
      <c r="F128" s="28" t="s">
        <v>876</v>
      </c>
    </row>
    <row r="129" spans="1:6" hidden="1" x14ac:dyDescent="0.25">
      <c r="A129" s="28">
        <v>2080620</v>
      </c>
      <c r="B129" s="28" t="s">
        <v>1122</v>
      </c>
      <c r="C129" s="28">
        <v>2080620107</v>
      </c>
      <c r="D129" s="28" t="s">
        <v>14271</v>
      </c>
      <c r="E129" s="30" t="s">
        <v>14271</v>
      </c>
      <c r="F129" s="28" t="s">
        <v>876</v>
      </c>
    </row>
    <row r="130" spans="1:6" hidden="1" x14ac:dyDescent="0.25">
      <c r="A130" s="28">
        <v>2080621</v>
      </c>
      <c r="B130" s="28" t="s">
        <v>1123</v>
      </c>
      <c r="C130" s="28">
        <v>2080621154</v>
      </c>
      <c r="D130" s="28" t="s">
        <v>14272</v>
      </c>
      <c r="E130" s="30" t="s">
        <v>14272</v>
      </c>
      <c r="F130" s="28" t="s">
        <v>876</v>
      </c>
    </row>
    <row r="131" spans="1:6" hidden="1" x14ac:dyDescent="0.25">
      <c r="A131" s="28">
        <v>2080622</v>
      </c>
      <c r="B131" s="28" t="s">
        <v>1124</v>
      </c>
      <c r="C131" s="28">
        <v>2080622102</v>
      </c>
      <c r="D131" s="28" t="s">
        <v>14273</v>
      </c>
      <c r="E131" s="30" t="s">
        <v>14273</v>
      </c>
      <c r="F131" s="28" t="s">
        <v>876</v>
      </c>
    </row>
    <row r="132" spans="1:6" hidden="1" x14ac:dyDescent="0.25">
      <c r="A132" s="28">
        <v>2080623</v>
      </c>
      <c r="B132" s="28" t="s">
        <v>1125</v>
      </c>
      <c r="C132" s="28">
        <v>2080623149</v>
      </c>
      <c r="D132" s="28" t="s">
        <v>14274</v>
      </c>
      <c r="E132" s="30" t="s">
        <v>14274</v>
      </c>
      <c r="F132" s="28" t="s">
        <v>876</v>
      </c>
    </row>
    <row r="133" spans="1:6" hidden="1" x14ac:dyDescent="0.25">
      <c r="A133" s="28">
        <v>2080624</v>
      </c>
      <c r="B133" s="28" t="s">
        <v>1126</v>
      </c>
      <c r="C133" s="28">
        <v>2080624196</v>
      </c>
      <c r="D133" s="28" t="s">
        <v>14275</v>
      </c>
      <c r="E133" s="30" t="s">
        <v>14275</v>
      </c>
      <c r="F133" s="28" t="s">
        <v>876</v>
      </c>
    </row>
    <row r="134" spans="1:6" hidden="1" x14ac:dyDescent="0.25">
      <c r="A134" s="28">
        <v>2080625</v>
      </c>
      <c r="B134" s="28" t="s">
        <v>1127</v>
      </c>
      <c r="C134" s="28">
        <v>2080625144</v>
      </c>
      <c r="D134" s="28" t="s">
        <v>14276</v>
      </c>
      <c r="E134" s="30" t="s">
        <v>14276</v>
      </c>
      <c r="F134" s="28" t="s">
        <v>876</v>
      </c>
    </row>
    <row r="135" spans="1:6" hidden="1" x14ac:dyDescent="0.25">
      <c r="A135" s="28">
        <v>2080626</v>
      </c>
      <c r="B135" s="28" t="s">
        <v>1128</v>
      </c>
      <c r="C135" s="28">
        <v>2080626191</v>
      </c>
      <c r="D135" s="28" t="s">
        <v>14277</v>
      </c>
      <c r="E135" s="30" t="s">
        <v>14277</v>
      </c>
      <c r="F135" s="28" t="s">
        <v>876</v>
      </c>
    </row>
    <row r="136" spans="1:6" hidden="1" x14ac:dyDescent="0.25">
      <c r="A136" s="28">
        <v>2080627</v>
      </c>
      <c r="B136" s="28" t="s">
        <v>14121</v>
      </c>
      <c r="C136" s="28">
        <v>2080627139</v>
      </c>
      <c r="D136" s="28" t="s">
        <v>14598</v>
      </c>
      <c r="E136" s="30" t="s">
        <v>14598</v>
      </c>
      <c r="F136" s="28" t="s">
        <v>876</v>
      </c>
    </row>
    <row r="137" spans="1:6" hidden="1" x14ac:dyDescent="0.25">
      <c r="A137" s="28">
        <v>2080633</v>
      </c>
      <c r="B137" s="28" t="s">
        <v>1130</v>
      </c>
      <c r="C137" s="28">
        <v>2080633192</v>
      </c>
      <c r="D137" s="28" t="s">
        <v>14278</v>
      </c>
      <c r="E137" s="30" t="s">
        <v>14278</v>
      </c>
      <c r="F137" s="28" t="s">
        <v>876</v>
      </c>
    </row>
    <row r="138" spans="1:6" hidden="1" x14ac:dyDescent="0.25">
      <c r="A138" s="28">
        <v>2080634</v>
      </c>
      <c r="B138" s="28" t="s">
        <v>14049</v>
      </c>
      <c r="C138" s="28">
        <v>2080634140</v>
      </c>
      <c r="D138" s="28" t="s">
        <v>14279</v>
      </c>
      <c r="E138" s="30" t="s">
        <v>14279</v>
      </c>
      <c r="F138" s="28" t="s">
        <v>876</v>
      </c>
    </row>
    <row r="139" spans="1:6" hidden="1" x14ac:dyDescent="0.25">
      <c r="A139" s="28">
        <v>2080637</v>
      </c>
      <c r="B139" s="28" t="s">
        <v>1131</v>
      </c>
      <c r="C139" s="28">
        <v>2080637182</v>
      </c>
      <c r="D139" s="28" t="s">
        <v>14280</v>
      </c>
      <c r="E139" s="30" t="s">
        <v>14280</v>
      </c>
      <c r="F139" s="28" t="s">
        <v>876</v>
      </c>
    </row>
    <row r="140" spans="1:6" hidden="1" x14ac:dyDescent="0.25">
      <c r="A140" s="28">
        <v>2080638</v>
      </c>
      <c r="B140" s="28" t="s">
        <v>1132</v>
      </c>
      <c r="C140" s="28">
        <v>2080638130</v>
      </c>
      <c r="D140" s="28" t="s">
        <v>14281</v>
      </c>
      <c r="E140" s="30" t="s">
        <v>14281</v>
      </c>
      <c r="F140" s="28" t="s">
        <v>876</v>
      </c>
    </row>
    <row r="141" spans="1:6" hidden="1" x14ac:dyDescent="0.25">
      <c r="A141" s="28">
        <v>2080639</v>
      </c>
      <c r="B141" s="28" t="s">
        <v>1133</v>
      </c>
      <c r="C141" s="28">
        <v>2080639177</v>
      </c>
      <c r="D141" s="28" t="s">
        <v>14282</v>
      </c>
      <c r="E141" s="30" t="s">
        <v>14282</v>
      </c>
      <c r="F141" s="28" t="s">
        <v>876</v>
      </c>
    </row>
    <row r="142" spans="1:6" hidden="1" x14ac:dyDescent="0.25">
      <c r="A142" s="28">
        <v>2080640</v>
      </c>
      <c r="B142" s="28" t="s">
        <v>1134</v>
      </c>
      <c r="C142" s="28">
        <v>2080640193</v>
      </c>
      <c r="D142" s="28" t="s">
        <v>14307</v>
      </c>
      <c r="E142" s="30" t="s">
        <v>14307</v>
      </c>
      <c r="F142" s="28" t="s">
        <v>876</v>
      </c>
    </row>
    <row r="143" spans="1:6" hidden="1" x14ac:dyDescent="0.25">
      <c r="A143" s="28">
        <v>2080641</v>
      </c>
      <c r="B143" s="28" t="s">
        <v>1135</v>
      </c>
      <c r="C143" s="28">
        <v>2080641141</v>
      </c>
      <c r="D143" s="28" t="s">
        <v>14283</v>
      </c>
      <c r="E143" s="30" t="s">
        <v>14283</v>
      </c>
      <c r="F143" s="28" t="s">
        <v>876</v>
      </c>
    </row>
    <row r="144" spans="1:6" hidden="1" x14ac:dyDescent="0.25">
      <c r="A144" s="28">
        <v>2080642</v>
      </c>
      <c r="B144" s="28" t="s">
        <v>1136</v>
      </c>
      <c r="C144" s="28">
        <v>2080642188</v>
      </c>
      <c r="D144" s="28" t="s">
        <v>14309</v>
      </c>
      <c r="E144" s="30" t="s">
        <v>14309</v>
      </c>
      <c r="F144" s="28" t="s">
        <v>876</v>
      </c>
    </row>
    <row r="145" spans="1:6" hidden="1" x14ac:dyDescent="0.25">
      <c r="A145" s="28">
        <v>2080643</v>
      </c>
      <c r="B145" s="28" t="s">
        <v>1137</v>
      </c>
      <c r="C145" s="28">
        <v>2080643136</v>
      </c>
      <c r="D145" s="28" t="s">
        <v>14284</v>
      </c>
      <c r="E145" s="30" t="s">
        <v>14284</v>
      </c>
      <c r="F145" s="28" t="s">
        <v>876</v>
      </c>
    </row>
    <row r="146" spans="1:6" hidden="1" x14ac:dyDescent="0.25">
      <c r="A146" s="28">
        <v>2080644</v>
      </c>
      <c r="B146" s="28" t="s">
        <v>1138</v>
      </c>
      <c r="C146" s="28">
        <v>2080644183</v>
      </c>
      <c r="D146" s="28" t="s">
        <v>14285</v>
      </c>
      <c r="E146" s="30" t="s">
        <v>14285</v>
      </c>
      <c r="F146" s="28" t="s">
        <v>876</v>
      </c>
    </row>
    <row r="147" spans="1:6" hidden="1" x14ac:dyDescent="0.25">
      <c r="A147" s="28">
        <v>2080645</v>
      </c>
      <c r="B147" s="28" t="s">
        <v>14050</v>
      </c>
      <c r="C147" s="28">
        <v>2080645131</v>
      </c>
      <c r="D147" s="28" t="s">
        <v>14286</v>
      </c>
      <c r="E147" s="30" t="s">
        <v>14286</v>
      </c>
      <c r="F147" s="28" t="s">
        <v>876</v>
      </c>
    </row>
    <row r="148" spans="1:6" hidden="1" x14ac:dyDescent="0.25">
      <c r="A148" s="28">
        <v>2080646</v>
      </c>
      <c r="B148" s="28" t="s">
        <v>1139</v>
      </c>
      <c r="C148" s="28">
        <v>2080646178</v>
      </c>
      <c r="D148" s="28" t="s">
        <v>14287</v>
      </c>
      <c r="E148" s="30" t="s">
        <v>14287</v>
      </c>
      <c r="F148" s="28" t="s">
        <v>876</v>
      </c>
    </row>
    <row r="149" spans="1:6" hidden="1" x14ac:dyDescent="0.25">
      <c r="A149" s="28">
        <v>2080701</v>
      </c>
      <c r="B149" s="28" t="s">
        <v>1140</v>
      </c>
      <c r="C149" s="28">
        <v>2080701109</v>
      </c>
      <c r="D149" s="28" t="s">
        <v>14296</v>
      </c>
      <c r="E149" s="30" t="s">
        <v>14296</v>
      </c>
      <c r="F149" s="28" t="s">
        <v>876</v>
      </c>
    </row>
    <row r="150" spans="1:6" hidden="1" x14ac:dyDescent="0.25">
      <c r="A150" s="28">
        <v>2080801</v>
      </c>
      <c r="B150" s="28" t="s">
        <v>1141</v>
      </c>
      <c r="C150" s="28">
        <v>2080801150</v>
      </c>
      <c r="D150" s="28" t="s">
        <v>14297</v>
      </c>
      <c r="E150" s="30" t="s">
        <v>14297</v>
      </c>
      <c r="F150" s="28" t="s">
        <v>876</v>
      </c>
    </row>
    <row r="151" spans="1:6" hidden="1" x14ac:dyDescent="0.25">
      <c r="A151" s="28">
        <v>2080802</v>
      </c>
      <c r="B151" s="28" t="s">
        <v>1142</v>
      </c>
      <c r="C151" s="28">
        <v>2080802197</v>
      </c>
      <c r="D151" s="28" t="s">
        <v>14250</v>
      </c>
      <c r="E151" s="30" t="s">
        <v>14250</v>
      </c>
      <c r="F151" s="28" t="s">
        <v>876</v>
      </c>
    </row>
    <row r="152" spans="1:6" hidden="1" x14ac:dyDescent="0.25">
      <c r="A152" s="28">
        <v>2080901</v>
      </c>
      <c r="B152" s="28" t="s">
        <v>1143</v>
      </c>
      <c r="C152" s="28">
        <v>2080901191</v>
      </c>
      <c r="D152" s="28" t="s">
        <v>14298</v>
      </c>
      <c r="E152" s="30" t="s">
        <v>14298</v>
      </c>
      <c r="F152" s="28" t="s">
        <v>876</v>
      </c>
    </row>
    <row r="153" spans="1:6" hidden="1" x14ac:dyDescent="0.25">
      <c r="A153" s="28">
        <v>2080902</v>
      </c>
      <c r="B153" s="28" t="s">
        <v>1144</v>
      </c>
      <c r="C153" s="28">
        <v>2080902139</v>
      </c>
      <c r="D153" s="28" t="s">
        <v>14299</v>
      </c>
      <c r="E153" s="30" t="s">
        <v>14299</v>
      </c>
      <c r="F153" s="28" t="s">
        <v>876</v>
      </c>
    </row>
    <row r="154" spans="1:6" hidden="1" x14ac:dyDescent="0.25">
      <c r="A154" s="28">
        <v>2080904</v>
      </c>
      <c r="B154" s="28" t="s">
        <v>1145</v>
      </c>
      <c r="C154" s="28">
        <v>2080904134</v>
      </c>
      <c r="D154" s="28" t="s">
        <v>14300</v>
      </c>
      <c r="E154" s="30" t="s">
        <v>14300</v>
      </c>
      <c r="F154" s="28" t="s">
        <v>876</v>
      </c>
    </row>
    <row r="155" spans="1:6" hidden="1" x14ac:dyDescent="0.25">
      <c r="A155" s="28">
        <v>2081001</v>
      </c>
      <c r="B155" s="28" t="s">
        <v>1146</v>
      </c>
      <c r="C155" s="28">
        <v>2081001156</v>
      </c>
      <c r="D155" s="28" t="s">
        <v>14302</v>
      </c>
      <c r="E155" s="30" t="s">
        <v>14302</v>
      </c>
      <c r="F155" s="28" t="s">
        <v>876</v>
      </c>
    </row>
    <row r="156" spans="1:6" hidden="1" x14ac:dyDescent="0.25">
      <c r="A156" s="28">
        <v>2081101</v>
      </c>
      <c r="B156" s="28" t="s">
        <v>1147</v>
      </c>
      <c r="C156" s="28">
        <v>2081101197</v>
      </c>
      <c r="D156" s="28" t="s">
        <v>14303</v>
      </c>
      <c r="E156" s="30" t="s">
        <v>14303</v>
      </c>
      <c r="F156" s="28" t="s">
        <v>876</v>
      </c>
    </row>
    <row r="157" spans="1:6" hidden="1" x14ac:dyDescent="0.25">
      <c r="A157" s="28">
        <v>2081201</v>
      </c>
      <c r="B157" s="28" t="s">
        <v>1148</v>
      </c>
      <c r="C157" s="28">
        <v>2081201139</v>
      </c>
      <c r="D157" s="28" t="s">
        <v>14305</v>
      </c>
      <c r="E157" s="30" t="s">
        <v>14305</v>
      </c>
      <c r="F157" s="28" t="s">
        <v>876</v>
      </c>
    </row>
    <row r="158" spans="1:6" hidden="1" x14ac:dyDescent="0.25">
      <c r="A158" s="28">
        <v>2081301</v>
      </c>
      <c r="B158" s="28" t="s">
        <v>1149</v>
      </c>
      <c r="C158" s="28">
        <v>2081301180</v>
      </c>
      <c r="D158" s="28" t="s">
        <v>14306</v>
      </c>
      <c r="E158" s="30" t="s">
        <v>14306</v>
      </c>
      <c r="F158" s="28" t="s">
        <v>876</v>
      </c>
    </row>
    <row r="159" spans="1:6" hidden="1" x14ac:dyDescent="0.25">
      <c r="A159" s="28">
        <v>2081401</v>
      </c>
      <c r="B159" s="28" t="s">
        <v>1150</v>
      </c>
      <c r="C159" s="28">
        <v>2081401122</v>
      </c>
      <c r="D159" s="28" t="s">
        <v>14308</v>
      </c>
      <c r="E159" s="30" t="s">
        <v>14308</v>
      </c>
      <c r="F159" s="28" t="s">
        <v>876</v>
      </c>
    </row>
    <row r="160" spans="1:6" hidden="1" x14ac:dyDescent="0.25">
      <c r="A160" s="28">
        <v>2081501</v>
      </c>
      <c r="B160" s="28" t="s">
        <v>1151</v>
      </c>
      <c r="C160" s="28">
        <v>2081501163</v>
      </c>
      <c r="D160" s="28" t="s">
        <v>14310</v>
      </c>
      <c r="E160" s="30" t="s">
        <v>14310</v>
      </c>
      <c r="F160" s="28" t="s">
        <v>876</v>
      </c>
    </row>
    <row r="161" spans="1:6" hidden="1" x14ac:dyDescent="0.25">
      <c r="A161" s="28">
        <v>2081601</v>
      </c>
      <c r="B161" s="28" t="s">
        <v>14106</v>
      </c>
      <c r="C161" s="28">
        <v>2081601105</v>
      </c>
      <c r="D161" s="28" t="s">
        <v>14244</v>
      </c>
      <c r="E161" s="30" t="s">
        <v>14244</v>
      </c>
      <c r="F161" s="28" t="s">
        <v>876</v>
      </c>
    </row>
    <row r="162" spans="1:6" hidden="1" x14ac:dyDescent="0.25">
      <c r="A162" s="28">
        <v>2081701</v>
      </c>
      <c r="B162" s="28" t="s">
        <v>14093</v>
      </c>
      <c r="C162" s="28">
        <v>2081701146</v>
      </c>
      <c r="D162" s="28" t="s">
        <v>14304</v>
      </c>
      <c r="E162" s="30" t="s">
        <v>14304</v>
      </c>
      <c r="F162" s="28" t="s">
        <v>876</v>
      </c>
    </row>
    <row r="163" spans="1:6" hidden="1" x14ac:dyDescent="0.25">
      <c r="A163" s="28">
        <v>2081801</v>
      </c>
      <c r="B163" s="28" t="s">
        <v>14122</v>
      </c>
      <c r="C163" s="28">
        <v>2081801187</v>
      </c>
      <c r="D163" s="28" t="s">
        <v>14599</v>
      </c>
      <c r="E163" s="30" t="s">
        <v>14599</v>
      </c>
      <c r="F163" s="28" t="s">
        <v>876</v>
      </c>
    </row>
    <row r="164" spans="1:6" hidden="1" x14ac:dyDescent="0.25">
      <c r="A164" s="28">
        <v>2090101</v>
      </c>
      <c r="B164" s="28" t="s">
        <v>1153</v>
      </c>
      <c r="C164" s="28">
        <v>2090101191</v>
      </c>
      <c r="D164" s="28" t="s">
        <v>14311</v>
      </c>
      <c r="E164" s="30" t="s">
        <v>14311</v>
      </c>
      <c r="F164" s="28" t="s">
        <v>876</v>
      </c>
    </row>
    <row r="165" spans="1:6" hidden="1" x14ac:dyDescent="0.25">
      <c r="A165" s="28">
        <v>2090201</v>
      </c>
      <c r="B165" s="28" t="s">
        <v>1154</v>
      </c>
      <c r="C165" s="28">
        <v>2090201133</v>
      </c>
      <c r="D165" s="28" t="s">
        <v>14312</v>
      </c>
      <c r="E165" s="30" t="s">
        <v>14312</v>
      </c>
      <c r="F165" s="28" t="s">
        <v>876</v>
      </c>
    </row>
    <row r="166" spans="1:6" hidden="1" x14ac:dyDescent="0.25">
      <c r="A166" s="28">
        <v>2090301</v>
      </c>
      <c r="B166" s="28" t="s">
        <v>1155</v>
      </c>
      <c r="C166" s="28">
        <v>2090301174</v>
      </c>
      <c r="D166" s="28" t="s">
        <v>14313</v>
      </c>
      <c r="E166" s="30" t="s">
        <v>14313</v>
      </c>
      <c r="F166" s="28" t="s">
        <v>876</v>
      </c>
    </row>
    <row r="167" spans="1:6" hidden="1" x14ac:dyDescent="0.25">
      <c r="A167" s="28">
        <v>2090501</v>
      </c>
      <c r="B167" s="28" t="s">
        <v>1156</v>
      </c>
      <c r="C167" s="28">
        <v>2090501157</v>
      </c>
      <c r="D167" s="28" t="s">
        <v>14314</v>
      </c>
      <c r="E167" s="30" t="s">
        <v>14314</v>
      </c>
      <c r="F167" s="28" t="s">
        <v>876</v>
      </c>
    </row>
    <row r="168" spans="1:6" hidden="1" x14ac:dyDescent="0.25">
      <c r="A168" s="28">
        <v>2090601</v>
      </c>
      <c r="B168" s="28" t="s">
        <v>1157</v>
      </c>
      <c r="C168" s="28">
        <v>2090601198</v>
      </c>
      <c r="D168" s="28" t="s">
        <v>14316</v>
      </c>
      <c r="E168" s="30" t="s">
        <v>14316</v>
      </c>
      <c r="F168" s="28" t="s">
        <v>876</v>
      </c>
    </row>
    <row r="169" spans="1:6" hidden="1" x14ac:dyDescent="0.25">
      <c r="A169" s="28">
        <v>2090701</v>
      </c>
      <c r="B169" s="28" t="s">
        <v>1158</v>
      </c>
      <c r="C169" s="28">
        <v>2090701140</v>
      </c>
      <c r="D169" s="28" t="s">
        <v>14319</v>
      </c>
      <c r="E169" s="30" t="s">
        <v>14319</v>
      </c>
      <c r="F169" s="28" t="s">
        <v>876</v>
      </c>
    </row>
    <row r="170" spans="1:6" hidden="1" x14ac:dyDescent="0.25">
      <c r="A170" s="28">
        <v>2090801</v>
      </c>
      <c r="B170" s="28" t="s">
        <v>1159</v>
      </c>
      <c r="C170" s="28">
        <v>2090801181</v>
      </c>
      <c r="D170" s="28" t="s">
        <v>14318</v>
      </c>
      <c r="E170" s="30" t="s">
        <v>14318</v>
      </c>
      <c r="F170" s="28" t="s">
        <v>876</v>
      </c>
    </row>
    <row r="171" spans="1:6" hidden="1" x14ac:dyDescent="0.25">
      <c r="A171" s="28">
        <v>2090901</v>
      </c>
      <c r="B171" s="28" t="s">
        <v>1160</v>
      </c>
      <c r="C171" s="28">
        <v>2090901123</v>
      </c>
      <c r="D171" s="28" t="s">
        <v>14317</v>
      </c>
      <c r="E171" s="30" t="s">
        <v>14317</v>
      </c>
      <c r="F171" s="28" t="s">
        <v>876</v>
      </c>
    </row>
    <row r="172" spans="1:6" hidden="1" x14ac:dyDescent="0.25">
      <c r="A172" s="28">
        <v>2100101</v>
      </c>
      <c r="B172" s="28" t="s">
        <v>1161</v>
      </c>
      <c r="C172" s="28">
        <v>2100101139</v>
      </c>
      <c r="D172" s="28" t="s">
        <v>14320</v>
      </c>
      <c r="E172" s="30" t="s">
        <v>14320</v>
      </c>
      <c r="F172" s="28" t="s">
        <v>876</v>
      </c>
    </row>
    <row r="173" spans="1:6" hidden="1" x14ac:dyDescent="0.25">
      <c r="A173" s="28">
        <v>2100201</v>
      </c>
      <c r="B173" s="28" t="s">
        <v>1162</v>
      </c>
      <c r="C173" s="28">
        <v>2100201180</v>
      </c>
      <c r="D173" s="28" t="s">
        <v>14322</v>
      </c>
      <c r="E173" s="30" t="s">
        <v>14322</v>
      </c>
      <c r="F173" s="28" t="s">
        <v>876</v>
      </c>
    </row>
    <row r="174" spans="1:6" hidden="1" x14ac:dyDescent="0.25">
      <c r="A174" s="28">
        <v>2100301</v>
      </c>
      <c r="B174" s="28" t="s">
        <v>1163</v>
      </c>
      <c r="C174" s="28">
        <v>2100301122</v>
      </c>
      <c r="D174" s="28" t="s">
        <v>14321</v>
      </c>
      <c r="E174" s="30" t="s">
        <v>14321</v>
      </c>
      <c r="F174" s="28" t="s">
        <v>876</v>
      </c>
    </row>
    <row r="175" spans="1:6" hidden="1" x14ac:dyDescent="0.25">
      <c r="A175" s="28">
        <v>2100401</v>
      </c>
      <c r="B175" s="28" t="s">
        <v>1164</v>
      </c>
      <c r="C175" s="28">
        <v>2100401163</v>
      </c>
      <c r="D175" s="28" t="s">
        <v>14323</v>
      </c>
      <c r="E175" s="30" t="s">
        <v>14323</v>
      </c>
      <c r="F175" s="28" t="s">
        <v>876</v>
      </c>
    </row>
    <row r="176" spans="1:6" hidden="1" x14ac:dyDescent="0.25">
      <c r="A176" s="28">
        <v>2100402</v>
      </c>
      <c r="B176" s="28" t="s">
        <v>1165</v>
      </c>
      <c r="C176" s="28">
        <v>2100402111</v>
      </c>
      <c r="D176" s="28" t="s">
        <v>14324</v>
      </c>
      <c r="E176" s="30" t="s">
        <v>14324</v>
      </c>
      <c r="F176" s="28" t="s">
        <v>876</v>
      </c>
    </row>
    <row r="177" spans="1:6" hidden="1" x14ac:dyDescent="0.25">
      <c r="A177" s="28">
        <v>2100403</v>
      </c>
      <c r="B177" s="28" t="s">
        <v>1166</v>
      </c>
      <c r="C177" s="28">
        <v>2100403158</v>
      </c>
      <c r="D177" s="28" t="s">
        <v>14325</v>
      </c>
      <c r="E177" s="30" t="s">
        <v>14325</v>
      </c>
      <c r="F177" s="28" t="s">
        <v>876</v>
      </c>
    </row>
    <row r="178" spans="1:6" hidden="1" x14ac:dyDescent="0.25">
      <c r="A178" s="28">
        <v>2100405</v>
      </c>
      <c r="B178" s="28" t="s">
        <v>1167</v>
      </c>
      <c r="C178" s="28">
        <v>2100405153</v>
      </c>
      <c r="D178" s="28" t="s">
        <v>14326</v>
      </c>
      <c r="E178" s="30" t="s">
        <v>14326</v>
      </c>
      <c r="F178" s="28" t="s">
        <v>876</v>
      </c>
    </row>
    <row r="179" spans="1:6" hidden="1" x14ac:dyDescent="0.25">
      <c r="A179" s="28">
        <v>2100501</v>
      </c>
      <c r="B179" s="28" t="s">
        <v>1168</v>
      </c>
      <c r="C179" s="28">
        <v>2100501105</v>
      </c>
      <c r="D179" s="28" t="s">
        <v>14328</v>
      </c>
      <c r="E179" s="30" t="s">
        <v>14328</v>
      </c>
      <c r="F179" s="28" t="s">
        <v>876</v>
      </c>
    </row>
    <row r="180" spans="1:6" hidden="1" x14ac:dyDescent="0.25">
      <c r="A180" s="28">
        <v>2100601</v>
      </c>
      <c r="B180" s="28" t="s">
        <v>1169</v>
      </c>
      <c r="C180" s="28">
        <v>2100601146</v>
      </c>
      <c r="D180" s="28" t="s">
        <v>14329</v>
      </c>
      <c r="E180" s="30" t="s">
        <v>14329</v>
      </c>
      <c r="F180" s="28" t="s">
        <v>876</v>
      </c>
    </row>
    <row r="181" spans="1:6" hidden="1" x14ac:dyDescent="0.25">
      <c r="A181" s="28">
        <v>2100701</v>
      </c>
      <c r="B181" s="28" t="s">
        <v>1170</v>
      </c>
      <c r="C181" s="28">
        <v>2100701187</v>
      </c>
      <c r="D181" s="28" t="s">
        <v>14330</v>
      </c>
      <c r="E181" s="30" t="s">
        <v>14330</v>
      </c>
      <c r="F181" s="28" t="s">
        <v>876</v>
      </c>
    </row>
    <row r="182" spans="1:6" hidden="1" x14ac:dyDescent="0.25">
      <c r="A182" s="28">
        <v>2100801</v>
      </c>
      <c r="B182" s="28" t="s">
        <v>1171</v>
      </c>
      <c r="C182" s="28">
        <v>2100801129</v>
      </c>
      <c r="D182" s="28" t="s">
        <v>14331</v>
      </c>
      <c r="E182" s="30" t="s">
        <v>14331</v>
      </c>
      <c r="F182" s="28" t="s">
        <v>876</v>
      </c>
    </row>
    <row r="183" spans="1:6" hidden="1" x14ac:dyDescent="0.25">
      <c r="A183" s="28">
        <v>2100901</v>
      </c>
      <c r="B183" s="28" t="s">
        <v>1172</v>
      </c>
      <c r="C183" s="28">
        <v>2100901170</v>
      </c>
      <c r="D183" s="28" t="s">
        <v>14332</v>
      </c>
      <c r="E183" s="30" t="s">
        <v>14332</v>
      </c>
      <c r="F183" s="28" t="s">
        <v>876</v>
      </c>
    </row>
    <row r="184" spans="1:6" hidden="1" x14ac:dyDescent="0.25">
      <c r="A184" s="28">
        <v>2101001</v>
      </c>
      <c r="B184" s="28" t="s">
        <v>1173</v>
      </c>
      <c r="C184" s="28">
        <v>2101001135</v>
      </c>
      <c r="D184" s="28" t="s">
        <v>14333</v>
      </c>
      <c r="E184" s="30" t="s">
        <v>14333</v>
      </c>
      <c r="F184" s="28" t="s">
        <v>876</v>
      </c>
    </row>
    <row r="185" spans="1:6" hidden="1" x14ac:dyDescent="0.25">
      <c r="A185" s="28">
        <v>2101101</v>
      </c>
      <c r="B185" s="28" t="s">
        <v>1174</v>
      </c>
      <c r="C185" s="28">
        <v>2101101176</v>
      </c>
      <c r="D185" s="28" t="s">
        <v>14334</v>
      </c>
      <c r="E185" s="30" t="s">
        <v>14334</v>
      </c>
      <c r="F185" s="28" t="s">
        <v>876</v>
      </c>
    </row>
    <row r="186" spans="1:6" hidden="1" x14ac:dyDescent="0.25">
      <c r="A186" s="28">
        <v>2101201</v>
      </c>
      <c r="B186" s="28" t="s">
        <v>1175</v>
      </c>
      <c r="C186" s="28">
        <v>2101201118</v>
      </c>
      <c r="D186" s="28" t="s">
        <v>14336</v>
      </c>
      <c r="E186" s="30" t="s">
        <v>14336</v>
      </c>
      <c r="F186" s="28" t="s">
        <v>876</v>
      </c>
    </row>
    <row r="187" spans="1:6" hidden="1" x14ac:dyDescent="0.25">
      <c r="A187" s="28">
        <v>2101301</v>
      </c>
      <c r="B187" s="28" t="s">
        <v>1176</v>
      </c>
      <c r="C187" s="28">
        <v>2101301159</v>
      </c>
      <c r="D187" s="28" t="s">
        <v>14337</v>
      </c>
      <c r="E187" s="30" t="s">
        <v>14337</v>
      </c>
      <c r="F187" s="28" t="s">
        <v>876</v>
      </c>
    </row>
    <row r="188" spans="1:6" hidden="1" x14ac:dyDescent="0.25">
      <c r="A188" s="28">
        <v>2101401</v>
      </c>
      <c r="B188" s="28" t="s">
        <v>1177</v>
      </c>
      <c r="C188" s="28">
        <v>2101401101</v>
      </c>
      <c r="D188" s="28" t="s">
        <v>14338</v>
      </c>
      <c r="E188" s="30" t="s">
        <v>14338</v>
      </c>
      <c r="F188" s="28" t="s">
        <v>876</v>
      </c>
    </row>
    <row r="189" spans="1:6" hidden="1" x14ac:dyDescent="0.25">
      <c r="A189" s="28">
        <v>2101402</v>
      </c>
      <c r="B189" s="28" t="s">
        <v>1178</v>
      </c>
      <c r="C189" s="28">
        <v>2101402148</v>
      </c>
      <c r="D189" s="28" t="s">
        <v>14339</v>
      </c>
      <c r="E189" s="30" t="s">
        <v>14339</v>
      </c>
      <c r="F189" s="28" t="s">
        <v>876</v>
      </c>
    </row>
    <row r="190" spans="1:6" hidden="1" x14ac:dyDescent="0.25">
      <c r="A190" s="28">
        <v>2101501</v>
      </c>
      <c r="B190" s="28" t="s">
        <v>1179</v>
      </c>
      <c r="C190" s="28">
        <v>2101501142</v>
      </c>
      <c r="D190" s="28" t="s">
        <v>14340</v>
      </c>
      <c r="E190" s="30" t="s">
        <v>14340</v>
      </c>
      <c r="F190" s="28" t="s">
        <v>876</v>
      </c>
    </row>
    <row r="191" spans="1:6" hidden="1" x14ac:dyDescent="0.25">
      <c r="A191" s="28">
        <v>2101601</v>
      </c>
      <c r="B191" s="28" t="s">
        <v>14108</v>
      </c>
      <c r="C191" s="28">
        <v>2101601183</v>
      </c>
      <c r="D191" s="28" t="s">
        <v>14342</v>
      </c>
      <c r="E191" s="30" t="s">
        <v>14342</v>
      </c>
      <c r="F191" s="28" t="s">
        <v>876</v>
      </c>
    </row>
    <row r="192" spans="1:6" hidden="1" x14ac:dyDescent="0.25">
      <c r="A192" s="28">
        <v>2101701</v>
      </c>
      <c r="B192" s="28" t="s">
        <v>1180</v>
      </c>
      <c r="C192" s="28">
        <v>2101701125</v>
      </c>
      <c r="D192" s="28" t="s">
        <v>14343</v>
      </c>
      <c r="E192" s="30" t="s">
        <v>14343</v>
      </c>
      <c r="F192" s="28" t="s">
        <v>876</v>
      </c>
    </row>
    <row r="193" spans="1:6" hidden="1" x14ac:dyDescent="0.25">
      <c r="A193" s="28">
        <v>2101801</v>
      </c>
      <c r="B193" s="28" t="s">
        <v>14094</v>
      </c>
      <c r="C193" s="28">
        <v>2101801166</v>
      </c>
      <c r="D193" s="28" t="s">
        <v>14344</v>
      </c>
      <c r="E193" s="30" t="s">
        <v>14344</v>
      </c>
      <c r="F193" s="28" t="s">
        <v>876</v>
      </c>
    </row>
    <row r="194" spans="1:6" hidden="1" x14ac:dyDescent="0.25">
      <c r="A194" s="28">
        <v>2101901</v>
      </c>
      <c r="B194" s="28" t="s">
        <v>1181</v>
      </c>
      <c r="C194" s="28">
        <v>2101901108</v>
      </c>
      <c r="D194" s="28" t="s">
        <v>14345</v>
      </c>
      <c r="E194" s="30" t="s">
        <v>14345</v>
      </c>
      <c r="F194" s="28" t="s">
        <v>876</v>
      </c>
    </row>
    <row r="195" spans="1:6" hidden="1" x14ac:dyDescent="0.25">
      <c r="A195" s="28">
        <v>2102001</v>
      </c>
      <c r="B195" s="28" t="s">
        <v>1182</v>
      </c>
      <c r="C195" s="28">
        <v>2102001172</v>
      </c>
      <c r="D195" s="28" t="s">
        <v>14346</v>
      </c>
      <c r="E195" s="30" t="s">
        <v>14346</v>
      </c>
      <c r="F195" s="28" t="s">
        <v>876</v>
      </c>
    </row>
    <row r="196" spans="1:6" hidden="1" x14ac:dyDescent="0.25">
      <c r="A196" s="28">
        <v>2102101</v>
      </c>
      <c r="B196" s="28" t="s">
        <v>1183</v>
      </c>
      <c r="C196" s="28">
        <v>2102101114</v>
      </c>
      <c r="D196" s="28" t="s">
        <v>14348</v>
      </c>
      <c r="E196" s="30" t="s">
        <v>14348</v>
      </c>
      <c r="F196" s="28" t="s">
        <v>876</v>
      </c>
    </row>
    <row r="197" spans="1:6" hidden="1" x14ac:dyDescent="0.25">
      <c r="A197" s="28">
        <v>2102201</v>
      </c>
      <c r="B197" s="28" t="s">
        <v>1184</v>
      </c>
      <c r="C197" s="28">
        <v>2102201155</v>
      </c>
      <c r="D197" s="28" t="s">
        <v>14350</v>
      </c>
      <c r="E197" s="30" t="s">
        <v>14350</v>
      </c>
      <c r="F197" s="28" t="s">
        <v>876</v>
      </c>
    </row>
    <row r="198" spans="1:6" hidden="1" x14ac:dyDescent="0.25">
      <c r="A198" s="28">
        <v>2102301</v>
      </c>
      <c r="B198" s="28" t="s">
        <v>1185</v>
      </c>
      <c r="C198" s="28">
        <v>2102301196</v>
      </c>
      <c r="D198" s="28" t="s">
        <v>14351</v>
      </c>
      <c r="E198" s="30" t="s">
        <v>14351</v>
      </c>
      <c r="F198" s="28" t="s">
        <v>876</v>
      </c>
    </row>
    <row r="199" spans="1:6" hidden="1" x14ac:dyDescent="0.25">
      <c r="A199" s="28">
        <v>2102401</v>
      </c>
      <c r="B199" s="28" t="s">
        <v>1186</v>
      </c>
      <c r="C199" s="28">
        <v>2102401138</v>
      </c>
      <c r="D199" s="28" t="s">
        <v>14349</v>
      </c>
      <c r="E199" s="30" t="s">
        <v>14349</v>
      </c>
      <c r="F199" s="28" t="s">
        <v>876</v>
      </c>
    </row>
    <row r="200" spans="1:6" hidden="1" x14ac:dyDescent="0.25">
      <c r="A200" s="28">
        <v>2110101</v>
      </c>
      <c r="B200" s="28" t="s">
        <v>1187</v>
      </c>
      <c r="C200" s="28">
        <v>2110101170</v>
      </c>
      <c r="D200" s="28" t="s">
        <v>14352</v>
      </c>
      <c r="E200" s="30" t="s">
        <v>14352</v>
      </c>
      <c r="F200" s="28" t="s">
        <v>876</v>
      </c>
    </row>
    <row r="201" spans="1:6" hidden="1" x14ac:dyDescent="0.25">
      <c r="A201" s="28">
        <v>2110201</v>
      </c>
      <c r="B201" s="28" t="s">
        <v>1188</v>
      </c>
      <c r="C201" s="28">
        <v>2110201112</v>
      </c>
      <c r="D201" s="28" t="s">
        <v>14353</v>
      </c>
      <c r="E201" s="30" t="s">
        <v>14353</v>
      </c>
      <c r="F201" s="28" t="s">
        <v>876</v>
      </c>
    </row>
    <row r="202" spans="1:6" hidden="1" x14ac:dyDescent="0.25">
      <c r="A202" s="28">
        <v>2110301</v>
      </c>
      <c r="B202" s="28" t="s">
        <v>1189</v>
      </c>
      <c r="C202" s="28">
        <v>2110301153</v>
      </c>
      <c r="D202" s="28" t="s">
        <v>14355</v>
      </c>
      <c r="E202" s="30" t="s">
        <v>14355</v>
      </c>
      <c r="F202" s="28" t="s">
        <v>876</v>
      </c>
    </row>
    <row r="203" spans="1:6" hidden="1" x14ac:dyDescent="0.25">
      <c r="A203" s="28">
        <v>2110401</v>
      </c>
      <c r="B203" s="28" t="s">
        <v>1190</v>
      </c>
      <c r="C203" s="28">
        <v>2110401194</v>
      </c>
      <c r="D203" s="28" t="s">
        <v>14357</v>
      </c>
      <c r="E203" s="30" t="s">
        <v>14357</v>
      </c>
      <c r="F203" s="28" t="s">
        <v>876</v>
      </c>
    </row>
    <row r="204" spans="1:6" hidden="1" x14ac:dyDescent="0.25">
      <c r="A204" s="28">
        <v>2110402</v>
      </c>
      <c r="B204" s="28" t="s">
        <v>1191</v>
      </c>
      <c r="C204" s="28">
        <v>2110402142</v>
      </c>
      <c r="D204" s="28" t="s">
        <v>14358</v>
      </c>
      <c r="E204" s="30" t="s">
        <v>14358</v>
      </c>
      <c r="F204" s="28" t="s">
        <v>876</v>
      </c>
    </row>
    <row r="205" spans="1:6" hidden="1" x14ac:dyDescent="0.25">
      <c r="A205" s="28">
        <v>2110501</v>
      </c>
      <c r="B205" s="28" t="s">
        <v>1192</v>
      </c>
      <c r="C205" s="28">
        <v>2110501136</v>
      </c>
      <c r="D205" s="28" t="s">
        <v>14360</v>
      </c>
      <c r="E205" s="30" t="s">
        <v>14360</v>
      </c>
      <c r="F205" s="28" t="s">
        <v>876</v>
      </c>
    </row>
    <row r="206" spans="1:6" hidden="1" x14ac:dyDescent="0.25">
      <c r="A206" s="28">
        <v>2110601</v>
      </c>
      <c r="B206" s="28" t="s">
        <v>1193</v>
      </c>
      <c r="C206" s="28">
        <v>2110601177</v>
      </c>
      <c r="D206" s="28" t="s">
        <v>14354</v>
      </c>
      <c r="E206" s="30" t="s">
        <v>14354</v>
      </c>
      <c r="F206" s="28" t="s">
        <v>876</v>
      </c>
    </row>
    <row r="207" spans="1:6" hidden="1" x14ac:dyDescent="0.25">
      <c r="A207" s="28">
        <v>2110701</v>
      </c>
      <c r="B207" s="28" t="s">
        <v>1194</v>
      </c>
      <c r="C207" s="28">
        <v>2110701119</v>
      </c>
      <c r="D207" s="28" t="s">
        <v>14356</v>
      </c>
      <c r="E207" s="30" t="s">
        <v>14356</v>
      </c>
      <c r="F207" s="28" t="s">
        <v>876</v>
      </c>
    </row>
    <row r="208" spans="1:6" hidden="1" x14ac:dyDescent="0.25">
      <c r="A208" s="28">
        <v>2120101</v>
      </c>
      <c r="B208" s="28" t="s">
        <v>1195</v>
      </c>
      <c r="C208" s="28">
        <v>2120101102</v>
      </c>
      <c r="D208" s="28" t="s">
        <v>14361</v>
      </c>
      <c r="E208" s="30" t="s">
        <v>14361</v>
      </c>
      <c r="F208" s="28" t="s">
        <v>876</v>
      </c>
    </row>
    <row r="209" spans="1:6" hidden="1" x14ac:dyDescent="0.25">
      <c r="A209" s="28">
        <v>2120201</v>
      </c>
      <c r="B209" s="28" t="s">
        <v>1196</v>
      </c>
      <c r="C209" s="28">
        <v>2120201143</v>
      </c>
      <c r="D209" s="28" t="s">
        <v>14363</v>
      </c>
      <c r="E209" s="30" t="s">
        <v>14363</v>
      </c>
      <c r="F209" s="28" t="s">
        <v>876</v>
      </c>
    </row>
    <row r="210" spans="1:6" hidden="1" x14ac:dyDescent="0.25">
      <c r="A210" s="28">
        <v>2120301</v>
      </c>
      <c r="B210" s="28" t="s">
        <v>1197</v>
      </c>
      <c r="C210" s="28">
        <v>2120301184</v>
      </c>
      <c r="D210" s="28" t="s">
        <v>14364</v>
      </c>
      <c r="E210" s="30" t="s">
        <v>14364</v>
      </c>
      <c r="F210" s="28" t="s">
        <v>876</v>
      </c>
    </row>
    <row r="211" spans="1:6" hidden="1" x14ac:dyDescent="0.25">
      <c r="A211" s="28">
        <v>2120401</v>
      </c>
      <c r="B211" s="28" t="s">
        <v>1198</v>
      </c>
      <c r="C211" s="28">
        <v>2120401126</v>
      </c>
      <c r="D211" s="28" t="s">
        <v>14366</v>
      </c>
      <c r="E211" s="30" t="s">
        <v>14366</v>
      </c>
      <c r="F211" s="28" t="s">
        <v>876</v>
      </c>
    </row>
    <row r="212" spans="1:6" hidden="1" x14ac:dyDescent="0.25">
      <c r="A212" s="28">
        <v>2120501</v>
      </c>
      <c r="B212" s="28" t="s">
        <v>1199</v>
      </c>
      <c r="C212" s="28">
        <v>2120501167</v>
      </c>
      <c r="D212" s="28" t="s">
        <v>14367</v>
      </c>
      <c r="E212" s="30" t="s">
        <v>14367</v>
      </c>
      <c r="F212" s="28" t="s">
        <v>876</v>
      </c>
    </row>
    <row r="213" spans="1:6" hidden="1" x14ac:dyDescent="0.25">
      <c r="A213" s="28">
        <v>2120502</v>
      </c>
      <c r="B213" s="28" t="s">
        <v>1200</v>
      </c>
      <c r="C213" s="28">
        <v>2120502115</v>
      </c>
      <c r="D213" s="28" t="s">
        <v>14368</v>
      </c>
      <c r="E213" s="30" t="s">
        <v>14368</v>
      </c>
      <c r="F213" s="28" t="s">
        <v>876</v>
      </c>
    </row>
    <row r="214" spans="1:6" hidden="1" x14ac:dyDescent="0.25">
      <c r="A214" s="28">
        <v>2120601</v>
      </c>
      <c r="B214" s="28" t="s">
        <v>1201</v>
      </c>
      <c r="C214" s="28">
        <v>2120601109</v>
      </c>
      <c r="D214" s="28" t="s">
        <v>14370</v>
      </c>
      <c r="E214" s="30" t="s">
        <v>14370</v>
      </c>
      <c r="F214" s="28" t="s">
        <v>876</v>
      </c>
    </row>
    <row r="215" spans="1:6" hidden="1" x14ac:dyDescent="0.25">
      <c r="A215" s="28">
        <v>2120701</v>
      </c>
      <c r="B215" s="28" t="s">
        <v>1202</v>
      </c>
      <c r="C215" s="28">
        <v>2120701150</v>
      </c>
      <c r="D215" s="28" t="s">
        <v>14371</v>
      </c>
      <c r="E215" s="30" t="s">
        <v>14371</v>
      </c>
      <c r="F215" s="28" t="s">
        <v>876</v>
      </c>
    </row>
    <row r="216" spans="1:6" hidden="1" x14ac:dyDescent="0.25">
      <c r="A216" s="28">
        <v>2130101</v>
      </c>
      <c r="B216" s="28" t="s">
        <v>1203</v>
      </c>
      <c r="C216" s="28">
        <v>2130101133</v>
      </c>
      <c r="D216" s="28" t="s">
        <v>14372</v>
      </c>
      <c r="E216" s="30" t="s">
        <v>14372</v>
      </c>
      <c r="F216" s="28" t="s">
        <v>876</v>
      </c>
    </row>
    <row r="217" spans="1:6" hidden="1" x14ac:dyDescent="0.25">
      <c r="A217" s="28">
        <v>2130201</v>
      </c>
      <c r="B217" s="28" t="s">
        <v>1204</v>
      </c>
      <c r="C217" s="28">
        <v>2130201174</v>
      </c>
      <c r="D217" s="28" t="s">
        <v>14373</v>
      </c>
      <c r="E217" s="30" t="s">
        <v>14373</v>
      </c>
      <c r="F217" s="28" t="s">
        <v>876</v>
      </c>
    </row>
    <row r="218" spans="1:6" hidden="1" x14ac:dyDescent="0.25">
      <c r="A218" s="28">
        <v>2130301</v>
      </c>
      <c r="B218" s="28" t="s">
        <v>1205</v>
      </c>
      <c r="C218" s="28">
        <v>2130301116</v>
      </c>
      <c r="D218" s="28" t="s">
        <v>14374</v>
      </c>
      <c r="E218" s="30" t="s">
        <v>14374</v>
      </c>
      <c r="F218" s="28" t="s">
        <v>876</v>
      </c>
    </row>
    <row r="219" spans="1:6" hidden="1" x14ac:dyDescent="0.25">
      <c r="A219" s="28">
        <v>2130401</v>
      </c>
      <c r="B219" s="28" t="s">
        <v>1206</v>
      </c>
      <c r="C219" s="28">
        <v>2130401157</v>
      </c>
      <c r="D219" s="28" t="s">
        <v>14375</v>
      </c>
      <c r="E219" s="30" t="s">
        <v>14375</v>
      </c>
      <c r="F219" s="28" t="s">
        <v>876</v>
      </c>
    </row>
    <row r="220" spans="1:6" hidden="1" x14ac:dyDescent="0.25">
      <c r="A220" s="28">
        <v>2130501</v>
      </c>
      <c r="B220" s="28" t="s">
        <v>1207</v>
      </c>
      <c r="C220" s="28">
        <v>2130501198</v>
      </c>
      <c r="D220" s="28" t="s">
        <v>14376</v>
      </c>
      <c r="E220" s="30" t="s">
        <v>14376</v>
      </c>
      <c r="F220" s="28" t="s">
        <v>876</v>
      </c>
    </row>
    <row r="221" spans="1:6" hidden="1" x14ac:dyDescent="0.25">
      <c r="A221" s="28">
        <v>2130601</v>
      </c>
      <c r="B221" s="28" t="s">
        <v>1208</v>
      </c>
      <c r="C221" s="28">
        <v>2130601140</v>
      </c>
      <c r="D221" s="28" t="s">
        <v>14377</v>
      </c>
      <c r="E221" s="30" t="s">
        <v>14377</v>
      </c>
      <c r="F221" s="28" t="s">
        <v>876</v>
      </c>
    </row>
    <row r="222" spans="1:6" hidden="1" x14ac:dyDescent="0.25">
      <c r="A222" s="28">
        <v>2130702</v>
      </c>
      <c r="B222" s="28" t="s">
        <v>1209</v>
      </c>
      <c r="C222" s="28">
        <v>2130702129</v>
      </c>
      <c r="D222" s="28" t="s">
        <v>14378</v>
      </c>
      <c r="E222" s="30" t="s">
        <v>14378</v>
      </c>
      <c r="F222" s="28" t="s">
        <v>876</v>
      </c>
    </row>
    <row r="223" spans="1:6" hidden="1" x14ac:dyDescent="0.25">
      <c r="A223" s="28">
        <v>2130703</v>
      </c>
      <c r="B223" s="28" t="s">
        <v>1210</v>
      </c>
      <c r="C223" s="28">
        <v>2130703176</v>
      </c>
      <c r="D223" s="28" t="s">
        <v>14379</v>
      </c>
      <c r="E223" s="30" t="s">
        <v>14379</v>
      </c>
      <c r="F223" s="28" t="s">
        <v>876</v>
      </c>
    </row>
    <row r="224" spans="1:6" hidden="1" x14ac:dyDescent="0.25">
      <c r="A224" s="28">
        <v>2130704</v>
      </c>
      <c r="B224" s="28" t="s">
        <v>1211</v>
      </c>
      <c r="C224" s="28">
        <v>2130704124</v>
      </c>
      <c r="D224" s="28" t="s">
        <v>14380</v>
      </c>
      <c r="E224" s="30" t="s">
        <v>14380</v>
      </c>
      <c r="F224" s="28" t="s">
        <v>876</v>
      </c>
    </row>
    <row r="225" spans="1:6" hidden="1" x14ac:dyDescent="0.25">
      <c r="A225" s="28">
        <v>2130801</v>
      </c>
      <c r="B225" s="28" t="s">
        <v>1212</v>
      </c>
      <c r="C225" s="28">
        <v>2130801123</v>
      </c>
      <c r="D225" s="28" t="s">
        <v>14382</v>
      </c>
      <c r="E225" s="30" t="s">
        <v>14382</v>
      </c>
      <c r="F225" s="28" t="s">
        <v>876</v>
      </c>
    </row>
    <row r="226" spans="1:6" hidden="1" x14ac:dyDescent="0.25">
      <c r="A226" s="28">
        <v>2130901</v>
      </c>
      <c r="B226" s="28" t="s">
        <v>1213</v>
      </c>
      <c r="C226" s="28">
        <v>2130901164</v>
      </c>
      <c r="D226" s="28" t="s">
        <v>14383</v>
      </c>
      <c r="E226" s="30" t="s">
        <v>14383</v>
      </c>
      <c r="F226" s="28" t="s">
        <v>876</v>
      </c>
    </row>
    <row r="227" spans="1:6" hidden="1" x14ac:dyDescent="0.25">
      <c r="A227" s="28">
        <v>2131001</v>
      </c>
      <c r="B227" s="28" t="s">
        <v>1214</v>
      </c>
      <c r="C227" s="28">
        <v>2131001129</v>
      </c>
      <c r="D227" s="28" t="s">
        <v>14384</v>
      </c>
      <c r="E227" s="30" t="s">
        <v>14384</v>
      </c>
      <c r="F227" s="28" t="s">
        <v>876</v>
      </c>
    </row>
    <row r="228" spans="1:6" hidden="1" x14ac:dyDescent="0.25">
      <c r="A228" s="28">
        <v>2131101</v>
      </c>
      <c r="B228" s="28" t="s">
        <v>1215</v>
      </c>
      <c r="C228" s="28">
        <v>2131101170</v>
      </c>
      <c r="D228" s="28" t="s">
        <v>14385</v>
      </c>
      <c r="E228" s="30" t="s">
        <v>14385</v>
      </c>
      <c r="F228" s="28" t="s">
        <v>876</v>
      </c>
    </row>
    <row r="229" spans="1:6" hidden="1" x14ac:dyDescent="0.25">
      <c r="A229" s="28">
        <v>2140101</v>
      </c>
      <c r="B229" s="28" t="s">
        <v>1216</v>
      </c>
      <c r="C229" s="28">
        <v>2140101164</v>
      </c>
      <c r="D229" s="28" t="s">
        <v>14386</v>
      </c>
      <c r="E229" s="30" t="s">
        <v>14386</v>
      </c>
      <c r="F229" s="28" t="s">
        <v>876</v>
      </c>
    </row>
    <row r="230" spans="1:6" hidden="1" x14ac:dyDescent="0.25">
      <c r="A230" s="28">
        <v>2140201</v>
      </c>
      <c r="B230" s="28" t="s">
        <v>1217</v>
      </c>
      <c r="C230" s="28">
        <v>2140201106</v>
      </c>
      <c r="D230" s="28" t="s">
        <v>14387</v>
      </c>
      <c r="E230" s="30" t="s">
        <v>14387</v>
      </c>
      <c r="F230" s="28" t="s">
        <v>876</v>
      </c>
    </row>
    <row r="231" spans="1:6" hidden="1" x14ac:dyDescent="0.25">
      <c r="A231" s="28">
        <v>2140301</v>
      </c>
      <c r="B231" s="28" t="s">
        <v>1218</v>
      </c>
      <c r="C231" s="28">
        <v>2140301147</v>
      </c>
      <c r="D231" s="28" t="s">
        <v>14388</v>
      </c>
      <c r="E231" s="30" t="s">
        <v>14388</v>
      </c>
      <c r="F231" s="28" t="s">
        <v>876</v>
      </c>
    </row>
    <row r="232" spans="1:6" hidden="1" x14ac:dyDescent="0.25">
      <c r="A232" s="28">
        <v>2140401</v>
      </c>
      <c r="B232" s="28" t="s">
        <v>14123</v>
      </c>
      <c r="C232" s="28">
        <v>2140401188</v>
      </c>
      <c r="D232" s="28" t="s">
        <v>14600</v>
      </c>
      <c r="E232" s="30" t="s">
        <v>14600</v>
      </c>
      <c r="F232" s="28" t="s">
        <v>876</v>
      </c>
    </row>
    <row r="233" spans="1:6" hidden="1" x14ac:dyDescent="0.25">
      <c r="A233" s="28">
        <v>2140502</v>
      </c>
      <c r="B233" s="28" t="s">
        <v>1220</v>
      </c>
      <c r="C233" s="28">
        <v>2140502130</v>
      </c>
      <c r="D233" s="28" t="s">
        <v>14391</v>
      </c>
      <c r="E233" s="30" t="s">
        <v>14391</v>
      </c>
      <c r="F233" s="28" t="s">
        <v>876</v>
      </c>
    </row>
    <row r="234" spans="1:6" hidden="1" x14ac:dyDescent="0.25">
      <c r="A234" s="28">
        <v>2140601</v>
      </c>
      <c r="B234" s="28" t="s">
        <v>14124</v>
      </c>
      <c r="C234" s="28">
        <v>2140601171</v>
      </c>
      <c r="D234" s="28" t="s">
        <v>14601</v>
      </c>
      <c r="E234" s="30" t="s">
        <v>14601</v>
      </c>
      <c r="F234" s="28" t="s">
        <v>876</v>
      </c>
    </row>
    <row r="235" spans="1:6" hidden="1" x14ac:dyDescent="0.25">
      <c r="A235" s="28">
        <v>2140701</v>
      </c>
      <c r="B235" s="28" t="s">
        <v>1222</v>
      </c>
      <c r="C235" s="28">
        <v>2140701113</v>
      </c>
      <c r="D235" s="28" t="s">
        <v>14393</v>
      </c>
      <c r="E235" s="30" t="s">
        <v>14393</v>
      </c>
      <c r="F235" s="28" t="s">
        <v>876</v>
      </c>
    </row>
    <row r="236" spans="1:6" hidden="1" x14ac:dyDescent="0.25">
      <c r="A236" s="28">
        <v>2140801</v>
      </c>
      <c r="B236" s="28" t="s">
        <v>1223</v>
      </c>
      <c r="C236" s="28">
        <v>2140801154</v>
      </c>
      <c r="D236" s="28" t="s">
        <v>14390</v>
      </c>
      <c r="E236" s="30" t="s">
        <v>14390</v>
      </c>
      <c r="F236" s="28" t="s">
        <v>876</v>
      </c>
    </row>
    <row r="237" spans="1:6" hidden="1" x14ac:dyDescent="0.25">
      <c r="A237" s="28">
        <v>2140901</v>
      </c>
      <c r="B237" s="28" t="s">
        <v>14095</v>
      </c>
      <c r="C237" s="28">
        <v>2140901195</v>
      </c>
      <c r="D237" s="28" t="s">
        <v>14394</v>
      </c>
      <c r="E237" s="30" t="s">
        <v>14394</v>
      </c>
      <c r="F237" s="28" t="s">
        <v>876</v>
      </c>
    </row>
    <row r="238" spans="1:6" hidden="1" x14ac:dyDescent="0.25">
      <c r="A238" s="28">
        <v>2141001</v>
      </c>
      <c r="B238" s="28" t="s">
        <v>1224</v>
      </c>
      <c r="C238" s="28">
        <v>2141001160</v>
      </c>
      <c r="D238" s="28" t="s">
        <v>14395</v>
      </c>
      <c r="E238" s="30" t="s">
        <v>14395</v>
      </c>
      <c r="F238" s="28" t="s">
        <v>876</v>
      </c>
    </row>
    <row r="239" spans="1:6" hidden="1" x14ac:dyDescent="0.25">
      <c r="A239" s="28">
        <v>2141101</v>
      </c>
      <c r="B239" s="28" t="s">
        <v>1225</v>
      </c>
      <c r="C239" s="28">
        <v>2141101102</v>
      </c>
      <c r="D239" s="28" t="s">
        <v>14396</v>
      </c>
      <c r="E239" s="30" t="s">
        <v>14396</v>
      </c>
      <c r="F239" s="28" t="s">
        <v>876</v>
      </c>
    </row>
    <row r="240" spans="1:6" hidden="1" x14ac:dyDescent="0.25">
      <c r="A240" s="28">
        <v>2141102</v>
      </c>
      <c r="B240" s="28" t="s">
        <v>1226</v>
      </c>
      <c r="C240" s="28">
        <v>2141102149</v>
      </c>
      <c r="D240" s="28" t="s">
        <v>14397</v>
      </c>
      <c r="E240" s="30" t="s">
        <v>14397</v>
      </c>
      <c r="F240" s="28" t="s">
        <v>876</v>
      </c>
    </row>
    <row r="241" spans="1:6" hidden="1" x14ac:dyDescent="0.25">
      <c r="A241" s="28">
        <v>2141103</v>
      </c>
      <c r="B241" s="28" t="s">
        <v>1227</v>
      </c>
      <c r="C241" s="28">
        <v>2141103196</v>
      </c>
      <c r="D241" s="28" t="s">
        <v>14398</v>
      </c>
      <c r="E241" s="30" t="s">
        <v>14398</v>
      </c>
      <c r="F241" s="28" t="s">
        <v>876</v>
      </c>
    </row>
    <row r="242" spans="1:6" hidden="1" x14ac:dyDescent="0.25">
      <c r="A242" s="28">
        <v>2141104</v>
      </c>
      <c r="B242" s="28" t="s">
        <v>1228</v>
      </c>
      <c r="C242" s="28">
        <v>2141104144</v>
      </c>
      <c r="D242" s="28" t="s">
        <v>14399</v>
      </c>
      <c r="E242" s="30" t="s">
        <v>14399</v>
      </c>
      <c r="F242" s="28" t="s">
        <v>876</v>
      </c>
    </row>
    <row r="243" spans="1:6" hidden="1" x14ac:dyDescent="0.25">
      <c r="A243" s="28">
        <v>2141106</v>
      </c>
      <c r="B243" s="28" t="s">
        <v>1229</v>
      </c>
      <c r="C243" s="28">
        <v>2141106139</v>
      </c>
      <c r="D243" s="28" t="s">
        <v>14400</v>
      </c>
      <c r="E243" s="30" t="s">
        <v>14400</v>
      </c>
      <c r="F243" s="28" t="s">
        <v>876</v>
      </c>
    </row>
    <row r="244" spans="1:6" hidden="1" x14ac:dyDescent="0.25">
      <c r="A244" s="28">
        <v>2141201</v>
      </c>
      <c r="B244" s="28" t="s">
        <v>1230</v>
      </c>
      <c r="C244" s="28">
        <v>2141201143</v>
      </c>
      <c r="D244" s="28" t="s">
        <v>14402</v>
      </c>
      <c r="E244" s="30" t="s">
        <v>14402</v>
      </c>
      <c r="F244" s="28" t="s">
        <v>876</v>
      </c>
    </row>
    <row r="245" spans="1:6" hidden="1" x14ac:dyDescent="0.25">
      <c r="A245" s="28">
        <v>2141301</v>
      </c>
      <c r="B245" s="28" t="s">
        <v>14109</v>
      </c>
      <c r="C245" s="28">
        <v>2141301184</v>
      </c>
      <c r="D245" s="28" t="s">
        <v>14403</v>
      </c>
      <c r="E245" s="30" t="s">
        <v>14403</v>
      </c>
      <c r="F245" s="28" t="s">
        <v>876</v>
      </c>
    </row>
    <row r="246" spans="1:6" hidden="1" x14ac:dyDescent="0.25">
      <c r="A246" s="28">
        <v>2141401</v>
      </c>
      <c r="B246" s="28" t="s">
        <v>1231</v>
      </c>
      <c r="C246" s="28">
        <v>2141401126</v>
      </c>
      <c r="D246" s="28" t="s">
        <v>14404</v>
      </c>
      <c r="E246" s="30" t="s">
        <v>14404</v>
      </c>
      <c r="F246" s="28" t="s">
        <v>876</v>
      </c>
    </row>
    <row r="247" spans="1:6" hidden="1" x14ac:dyDescent="0.25">
      <c r="A247" s="28">
        <v>2141501</v>
      </c>
      <c r="B247" s="28" t="s">
        <v>1232</v>
      </c>
      <c r="C247" s="28">
        <v>2141501167</v>
      </c>
      <c r="D247" s="28" t="s">
        <v>14405</v>
      </c>
      <c r="E247" s="30" t="s">
        <v>14405</v>
      </c>
      <c r="F247" s="28" t="s">
        <v>876</v>
      </c>
    </row>
    <row r="248" spans="1:6" hidden="1" x14ac:dyDescent="0.25">
      <c r="A248" s="28">
        <v>2141601</v>
      </c>
      <c r="B248" s="28" t="s">
        <v>1233</v>
      </c>
      <c r="C248" s="28">
        <v>2141601109</v>
      </c>
      <c r="D248" s="28" t="s">
        <v>14406</v>
      </c>
      <c r="E248" s="30" t="s">
        <v>14406</v>
      </c>
      <c r="F248" s="28" t="s">
        <v>876</v>
      </c>
    </row>
    <row r="249" spans="1:6" hidden="1" x14ac:dyDescent="0.25">
      <c r="A249" s="28">
        <v>2141701</v>
      </c>
      <c r="B249" s="28" t="s">
        <v>1234</v>
      </c>
      <c r="C249" s="28">
        <v>2141701150</v>
      </c>
      <c r="D249" s="28" t="s">
        <v>14407</v>
      </c>
      <c r="E249" s="30" t="s">
        <v>14407</v>
      </c>
      <c r="F249" s="28" t="s">
        <v>876</v>
      </c>
    </row>
    <row r="250" spans="1:6" hidden="1" x14ac:dyDescent="0.25">
      <c r="A250" s="28">
        <v>2141801</v>
      </c>
      <c r="B250" s="28" t="s">
        <v>1235</v>
      </c>
      <c r="C250" s="28">
        <v>2141801191</v>
      </c>
      <c r="D250" s="28" t="s">
        <v>14408</v>
      </c>
      <c r="E250" s="30" t="s">
        <v>14408</v>
      </c>
      <c r="F250" s="28" t="s">
        <v>876</v>
      </c>
    </row>
    <row r="251" spans="1:6" hidden="1" x14ac:dyDescent="0.25">
      <c r="A251" s="28">
        <v>2141901</v>
      </c>
      <c r="B251" s="28" t="s">
        <v>1236</v>
      </c>
      <c r="C251" s="28">
        <v>2141901133</v>
      </c>
      <c r="D251" s="28" t="s">
        <v>14409</v>
      </c>
      <c r="E251" s="30" t="s">
        <v>14409</v>
      </c>
      <c r="F251" s="28" t="s">
        <v>876</v>
      </c>
    </row>
    <row r="252" spans="1:6" hidden="1" x14ac:dyDescent="0.25">
      <c r="A252" s="28">
        <v>2142001</v>
      </c>
      <c r="B252" s="28" t="s">
        <v>14096</v>
      </c>
      <c r="C252" s="28">
        <v>2142001197</v>
      </c>
      <c r="D252" s="28" t="s">
        <v>14411</v>
      </c>
      <c r="E252" s="30" t="s">
        <v>14411</v>
      </c>
      <c r="F252" s="28" t="s">
        <v>876</v>
      </c>
    </row>
    <row r="253" spans="1:6" hidden="1" x14ac:dyDescent="0.25">
      <c r="A253" s="28">
        <v>2142101</v>
      </c>
      <c r="B253" s="28" t="s">
        <v>1237</v>
      </c>
      <c r="C253" s="28">
        <v>2142101139</v>
      </c>
      <c r="D253" s="28" t="s">
        <v>14410</v>
      </c>
      <c r="E253" s="30" t="s">
        <v>14410</v>
      </c>
      <c r="F253" s="28" t="s">
        <v>876</v>
      </c>
    </row>
    <row r="254" spans="1:6" hidden="1" x14ac:dyDescent="0.25">
      <c r="A254" s="28">
        <v>2142201</v>
      </c>
      <c r="B254" s="28" t="s">
        <v>1238</v>
      </c>
      <c r="C254" s="28">
        <v>2142201180</v>
      </c>
      <c r="D254" s="28" t="s">
        <v>14412</v>
      </c>
      <c r="E254" s="30" t="s">
        <v>14412</v>
      </c>
      <c r="F254" s="28" t="s">
        <v>876</v>
      </c>
    </row>
    <row r="255" spans="1:6" hidden="1" x14ac:dyDescent="0.25">
      <c r="A255" s="28">
        <v>2142301</v>
      </c>
      <c r="B255" s="28" t="s">
        <v>1239</v>
      </c>
      <c r="C255" s="28">
        <v>2142301122</v>
      </c>
      <c r="D255" s="28" t="s">
        <v>14389</v>
      </c>
      <c r="E255" s="30" t="s">
        <v>14389</v>
      </c>
      <c r="F255" s="28" t="s">
        <v>876</v>
      </c>
    </row>
    <row r="256" spans="1:6" hidden="1" x14ac:dyDescent="0.25">
      <c r="A256" s="28">
        <v>2150101</v>
      </c>
      <c r="B256" s="28" t="s">
        <v>1240</v>
      </c>
      <c r="C256" s="28">
        <v>2150101195</v>
      </c>
      <c r="D256" s="28" t="s">
        <v>14413</v>
      </c>
      <c r="E256" s="30" t="s">
        <v>14413</v>
      </c>
      <c r="F256" s="28" t="s">
        <v>876</v>
      </c>
    </row>
    <row r="257" spans="1:6" hidden="1" x14ac:dyDescent="0.25">
      <c r="A257" s="28">
        <v>2150201</v>
      </c>
      <c r="B257" s="28" t="s">
        <v>1241</v>
      </c>
      <c r="C257" s="28">
        <v>2150201137</v>
      </c>
      <c r="D257" s="28" t="s">
        <v>14414</v>
      </c>
      <c r="E257" s="30" t="s">
        <v>14414</v>
      </c>
      <c r="F257" s="28" t="s">
        <v>876</v>
      </c>
    </row>
    <row r="258" spans="1:6" hidden="1" x14ac:dyDescent="0.25">
      <c r="A258" s="28">
        <v>2150301</v>
      </c>
      <c r="B258" s="28" t="s">
        <v>1242</v>
      </c>
      <c r="C258" s="28">
        <v>2150301178</v>
      </c>
      <c r="D258" s="28" t="s">
        <v>14415</v>
      </c>
      <c r="E258" s="30" t="s">
        <v>14415</v>
      </c>
      <c r="F258" s="28" t="s">
        <v>876</v>
      </c>
    </row>
    <row r="259" spans="1:6" hidden="1" x14ac:dyDescent="0.25">
      <c r="A259" s="28">
        <v>2150401</v>
      </c>
      <c r="B259" s="28" t="s">
        <v>1243</v>
      </c>
      <c r="C259" s="28">
        <v>2150401120</v>
      </c>
      <c r="D259" s="28" t="s">
        <v>14416</v>
      </c>
      <c r="E259" s="30" t="s">
        <v>14416</v>
      </c>
      <c r="F259" s="28" t="s">
        <v>876</v>
      </c>
    </row>
    <row r="260" spans="1:6" hidden="1" x14ac:dyDescent="0.25">
      <c r="A260" s="28">
        <v>2150402</v>
      </c>
      <c r="B260" s="28" t="s">
        <v>1244</v>
      </c>
      <c r="C260" s="28">
        <v>2150402167</v>
      </c>
      <c r="D260" s="28" t="s">
        <v>14417</v>
      </c>
      <c r="E260" s="30" t="s">
        <v>14417</v>
      </c>
      <c r="F260" s="28" t="s">
        <v>876</v>
      </c>
    </row>
    <row r="261" spans="1:6" hidden="1" x14ac:dyDescent="0.25">
      <c r="A261" s="28">
        <v>2160102</v>
      </c>
      <c r="B261" s="28" t="s">
        <v>1245</v>
      </c>
      <c r="C261" s="28">
        <v>2160102174</v>
      </c>
      <c r="D261" s="28" t="s">
        <v>14419</v>
      </c>
      <c r="E261" s="30" t="s">
        <v>14419</v>
      </c>
      <c r="F261" s="28" t="s">
        <v>876</v>
      </c>
    </row>
    <row r="262" spans="1:6" hidden="1" x14ac:dyDescent="0.25">
      <c r="A262" s="28">
        <v>2160103</v>
      </c>
      <c r="B262" s="28" t="s">
        <v>1246</v>
      </c>
      <c r="C262" s="28">
        <v>2160103122</v>
      </c>
      <c r="D262" s="28" t="s">
        <v>14421</v>
      </c>
      <c r="E262" s="30" t="s">
        <v>14421</v>
      </c>
      <c r="F262" s="28" t="s">
        <v>876</v>
      </c>
    </row>
    <row r="263" spans="1:6" hidden="1" x14ac:dyDescent="0.25">
      <c r="A263" s="28">
        <v>2160204</v>
      </c>
      <c r="B263" s="28" t="s">
        <v>1247</v>
      </c>
      <c r="C263" s="28">
        <v>2160204111</v>
      </c>
      <c r="D263" s="28" t="s">
        <v>14422</v>
      </c>
      <c r="E263" s="30" t="s">
        <v>14422</v>
      </c>
      <c r="F263" s="28" t="s">
        <v>876</v>
      </c>
    </row>
    <row r="264" spans="1:6" hidden="1" x14ac:dyDescent="0.25">
      <c r="A264" s="28">
        <v>2160301</v>
      </c>
      <c r="B264" s="28" t="s">
        <v>1248</v>
      </c>
      <c r="C264" s="28">
        <v>2160301110</v>
      </c>
      <c r="D264" s="28" t="s">
        <v>14602</v>
      </c>
      <c r="E264" s="30" t="s">
        <v>14602</v>
      </c>
      <c r="F264" s="28" t="s">
        <v>876</v>
      </c>
    </row>
    <row r="265" spans="1:6" hidden="1" x14ac:dyDescent="0.25">
      <c r="A265" s="28">
        <v>2160302</v>
      </c>
      <c r="B265" s="28" t="s">
        <v>14110</v>
      </c>
      <c r="C265" s="28">
        <v>2160302157</v>
      </c>
      <c r="D265" s="28" t="s">
        <v>14423</v>
      </c>
      <c r="E265" s="30" t="s">
        <v>14423</v>
      </c>
      <c r="F265" s="28" t="s">
        <v>876</v>
      </c>
    </row>
    <row r="266" spans="1:6" hidden="1" x14ac:dyDescent="0.25">
      <c r="A266" s="28">
        <v>2160303</v>
      </c>
      <c r="B266" s="28" t="s">
        <v>1250</v>
      </c>
      <c r="C266" s="28">
        <v>2160303105</v>
      </c>
      <c r="D266" s="28" t="s">
        <v>14424</v>
      </c>
      <c r="E266" s="30" t="s">
        <v>14424</v>
      </c>
      <c r="F266" s="28" t="s">
        <v>876</v>
      </c>
    </row>
    <row r="267" spans="1:6" hidden="1" x14ac:dyDescent="0.25">
      <c r="A267" s="28">
        <v>2160304</v>
      </c>
      <c r="B267" s="28" t="s">
        <v>1251</v>
      </c>
      <c r="C267" s="28">
        <v>2160304152</v>
      </c>
      <c r="D267" s="28" t="s">
        <v>14425</v>
      </c>
      <c r="E267" s="30" t="s">
        <v>14425</v>
      </c>
      <c r="F267" s="28" t="s">
        <v>876</v>
      </c>
    </row>
    <row r="268" spans="1:6" hidden="1" x14ac:dyDescent="0.25">
      <c r="A268" s="28">
        <v>2160307</v>
      </c>
      <c r="B268" s="28" t="s">
        <v>1252</v>
      </c>
      <c r="C268" s="28">
        <v>2160307194</v>
      </c>
      <c r="D268" s="28" t="s">
        <v>14603</v>
      </c>
      <c r="E268" s="30" t="s">
        <v>14603</v>
      </c>
      <c r="F268" s="28" t="s">
        <v>876</v>
      </c>
    </row>
    <row r="269" spans="1:6" hidden="1" x14ac:dyDescent="0.25">
      <c r="A269" s="28">
        <v>2160311</v>
      </c>
      <c r="B269" s="28" t="s">
        <v>1253</v>
      </c>
      <c r="C269" s="28">
        <v>2160311153</v>
      </c>
      <c r="D269" s="28" t="s">
        <v>14426</v>
      </c>
      <c r="E269" s="30" t="s">
        <v>14426</v>
      </c>
      <c r="F269" s="28" t="s">
        <v>876</v>
      </c>
    </row>
    <row r="270" spans="1:6" hidden="1" x14ac:dyDescent="0.25">
      <c r="A270" s="28">
        <v>2160401</v>
      </c>
      <c r="B270" s="28" t="s">
        <v>1254</v>
      </c>
      <c r="C270" s="28">
        <v>2160401151</v>
      </c>
      <c r="D270" s="28" t="s">
        <v>14428</v>
      </c>
      <c r="E270" s="30" t="s">
        <v>14428</v>
      </c>
      <c r="F270" s="28" t="s">
        <v>876</v>
      </c>
    </row>
    <row r="271" spans="1:6" hidden="1" x14ac:dyDescent="0.25">
      <c r="A271" s="28">
        <v>2160402</v>
      </c>
      <c r="B271" s="28" t="s">
        <v>1255</v>
      </c>
      <c r="C271" s="28">
        <v>2160402198</v>
      </c>
      <c r="D271" s="28" t="s">
        <v>14429</v>
      </c>
      <c r="E271" s="30" t="s">
        <v>14429</v>
      </c>
      <c r="F271" s="28" t="s">
        <v>876</v>
      </c>
    </row>
    <row r="272" spans="1:6" hidden="1" x14ac:dyDescent="0.25">
      <c r="A272" s="28">
        <v>2170101</v>
      </c>
      <c r="B272" s="28" t="s">
        <v>1256</v>
      </c>
      <c r="C272" s="28">
        <v>2170101158</v>
      </c>
      <c r="D272" s="28" t="s">
        <v>14431</v>
      </c>
      <c r="E272" s="30" t="s">
        <v>14431</v>
      </c>
      <c r="F272" s="28" t="s">
        <v>876</v>
      </c>
    </row>
    <row r="273" spans="1:6" hidden="1" x14ac:dyDescent="0.25">
      <c r="A273" s="28">
        <v>2170201</v>
      </c>
      <c r="B273" s="28" t="s">
        <v>1257</v>
      </c>
      <c r="C273" s="28">
        <v>2170201100</v>
      </c>
      <c r="D273" s="28" t="s">
        <v>14433</v>
      </c>
      <c r="E273" s="30" t="s">
        <v>14433</v>
      </c>
      <c r="F273" s="28" t="s">
        <v>876</v>
      </c>
    </row>
    <row r="274" spans="1:6" hidden="1" x14ac:dyDescent="0.25">
      <c r="A274" s="28">
        <v>2170301</v>
      </c>
      <c r="B274" s="28" t="s">
        <v>1258</v>
      </c>
      <c r="C274" s="28">
        <v>2170301141</v>
      </c>
      <c r="D274" s="28" t="s">
        <v>14434</v>
      </c>
      <c r="E274" s="30" t="s">
        <v>14434</v>
      </c>
      <c r="F274" s="28" t="s">
        <v>876</v>
      </c>
    </row>
    <row r="275" spans="1:6" hidden="1" x14ac:dyDescent="0.25">
      <c r="A275" s="28">
        <v>2170401</v>
      </c>
      <c r="B275" s="28" t="s">
        <v>1259</v>
      </c>
      <c r="C275" s="28">
        <v>2170401182</v>
      </c>
      <c r="D275" s="28" t="s">
        <v>14435</v>
      </c>
      <c r="E275" s="30" t="s">
        <v>14435</v>
      </c>
      <c r="F275" s="28" t="s">
        <v>876</v>
      </c>
    </row>
    <row r="276" spans="1:6" hidden="1" x14ac:dyDescent="0.25">
      <c r="A276" s="28">
        <v>2170501</v>
      </c>
      <c r="B276" s="28" t="s">
        <v>1260</v>
      </c>
      <c r="C276" s="28">
        <v>2170501124</v>
      </c>
      <c r="D276" s="28" t="s">
        <v>14436</v>
      </c>
      <c r="E276" s="30" t="s">
        <v>14436</v>
      </c>
      <c r="F276" s="28" t="s">
        <v>876</v>
      </c>
    </row>
    <row r="277" spans="1:6" hidden="1" x14ac:dyDescent="0.25">
      <c r="A277" s="28">
        <v>2170601</v>
      </c>
      <c r="B277" s="28" t="s">
        <v>1261</v>
      </c>
      <c r="C277" s="28">
        <v>2170601165</v>
      </c>
      <c r="D277" s="28" t="s">
        <v>14438</v>
      </c>
      <c r="E277" s="30" t="s">
        <v>14438</v>
      </c>
      <c r="F277" s="28" t="s">
        <v>876</v>
      </c>
    </row>
    <row r="278" spans="1:6" hidden="1" x14ac:dyDescent="0.25">
      <c r="A278" s="28">
        <v>2180101</v>
      </c>
      <c r="B278" s="28" t="s">
        <v>1262</v>
      </c>
      <c r="C278" s="28">
        <v>2180101189</v>
      </c>
      <c r="D278" s="28" t="s">
        <v>14439</v>
      </c>
      <c r="E278" s="30" t="s">
        <v>14439</v>
      </c>
      <c r="F278" s="28" t="s">
        <v>876</v>
      </c>
    </row>
    <row r="279" spans="1:6" hidden="1" x14ac:dyDescent="0.25">
      <c r="A279" s="28">
        <v>2180201</v>
      </c>
      <c r="B279" s="28" t="s">
        <v>1263</v>
      </c>
      <c r="C279" s="28">
        <v>2180201131</v>
      </c>
      <c r="D279" s="28" t="s">
        <v>14440</v>
      </c>
      <c r="E279" s="30" t="s">
        <v>14440</v>
      </c>
      <c r="F279" s="28" t="s">
        <v>876</v>
      </c>
    </row>
    <row r="280" spans="1:6" hidden="1" x14ac:dyDescent="0.25">
      <c r="A280" s="28">
        <v>2180301</v>
      </c>
      <c r="B280" s="28" t="s">
        <v>1264</v>
      </c>
      <c r="C280" s="28">
        <v>2180301172</v>
      </c>
      <c r="D280" s="28" t="s">
        <v>14441</v>
      </c>
      <c r="E280" s="30" t="s">
        <v>14441</v>
      </c>
      <c r="F280" s="28" t="s">
        <v>876</v>
      </c>
    </row>
    <row r="281" spans="1:6" hidden="1" x14ac:dyDescent="0.25">
      <c r="A281" s="28">
        <v>2180401</v>
      </c>
      <c r="B281" s="28" t="s">
        <v>1265</v>
      </c>
      <c r="C281" s="28">
        <v>2180401114</v>
      </c>
      <c r="D281" s="28" t="s">
        <v>14442</v>
      </c>
      <c r="E281" s="30" t="s">
        <v>14442</v>
      </c>
      <c r="F281" s="28" t="s">
        <v>876</v>
      </c>
    </row>
    <row r="282" spans="1:6" hidden="1" x14ac:dyDescent="0.25">
      <c r="A282" s="28">
        <v>2180501</v>
      </c>
      <c r="B282" s="28" t="s">
        <v>1266</v>
      </c>
      <c r="C282" s="28">
        <v>2180501155</v>
      </c>
      <c r="D282" s="28" t="s">
        <v>14443</v>
      </c>
      <c r="E282" s="30" t="s">
        <v>14443</v>
      </c>
      <c r="F282" s="28" t="s">
        <v>876</v>
      </c>
    </row>
    <row r="283" spans="1:6" hidden="1" x14ac:dyDescent="0.25">
      <c r="A283" s="28">
        <v>2180502</v>
      </c>
      <c r="B283" s="28" t="s">
        <v>1267</v>
      </c>
      <c r="C283" s="28">
        <v>2180502103</v>
      </c>
      <c r="D283" s="28" t="s">
        <v>14444</v>
      </c>
      <c r="E283" s="30" t="s">
        <v>14444</v>
      </c>
      <c r="F283" s="28" t="s">
        <v>876</v>
      </c>
    </row>
    <row r="284" spans="1:6" hidden="1" x14ac:dyDescent="0.25">
      <c r="A284" s="28">
        <v>2180503</v>
      </c>
      <c r="B284" s="28" t="s">
        <v>1268</v>
      </c>
      <c r="C284" s="28">
        <v>2180503150</v>
      </c>
      <c r="D284" s="28" t="s">
        <v>14445</v>
      </c>
      <c r="E284" s="30" t="s">
        <v>14445</v>
      </c>
      <c r="F284" s="28" t="s">
        <v>876</v>
      </c>
    </row>
    <row r="285" spans="1:6" hidden="1" x14ac:dyDescent="0.25">
      <c r="A285" s="28">
        <v>2180601</v>
      </c>
      <c r="B285" s="28" t="s">
        <v>1269</v>
      </c>
      <c r="C285" s="28">
        <v>2180601196</v>
      </c>
      <c r="D285" s="28" t="s">
        <v>14446</v>
      </c>
      <c r="E285" s="30" t="s">
        <v>14446</v>
      </c>
      <c r="F285" s="28" t="s">
        <v>876</v>
      </c>
    </row>
    <row r="286" spans="1:6" hidden="1" x14ac:dyDescent="0.25">
      <c r="A286" s="28">
        <v>2180701</v>
      </c>
      <c r="B286" s="28" t="s">
        <v>1270</v>
      </c>
      <c r="C286" s="28">
        <v>2180701138</v>
      </c>
      <c r="D286" s="28" t="s">
        <v>14448</v>
      </c>
      <c r="E286" s="30" t="s">
        <v>14448</v>
      </c>
      <c r="F286" s="28" t="s">
        <v>876</v>
      </c>
    </row>
    <row r="287" spans="1:6" hidden="1" x14ac:dyDescent="0.25">
      <c r="A287" s="28">
        <v>2180801</v>
      </c>
      <c r="B287" s="28" t="s">
        <v>1271</v>
      </c>
      <c r="C287" s="28">
        <v>2180801179</v>
      </c>
      <c r="D287" s="28" t="s">
        <v>14449</v>
      </c>
      <c r="E287" s="30" t="s">
        <v>14449</v>
      </c>
      <c r="F287" s="28" t="s">
        <v>876</v>
      </c>
    </row>
    <row r="288" spans="1:6" hidden="1" x14ac:dyDescent="0.25">
      <c r="A288" s="28">
        <v>2180901</v>
      </c>
      <c r="B288" s="28" t="s">
        <v>1272</v>
      </c>
      <c r="C288" s="28">
        <v>2180901189</v>
      </c>
      <c r="D288" s="28" t="s">
        <v>14450</v>
      </c>
      <c r="E288" s="30" t="s">
        <v>14450</v>
      </c>
      <c r="F288" s="28" t="s">
        <v>876</v>
      </c>
    </row>
    <row r="289" spans="1:6" hidden="1" x14ac:dyDescent="0.25">
      <c r="A289" s="28">
        <v>2181001</v>
      </c>
      <c r="B289" s="28" t="s">
        <v>1273</v>
      </c>
      <c r="C289" s="28">
        <v>2181001185</v>
      </c>
      <c r="D289" s="28" t="s">
        <v>14451</v>
      </c>
      <c r="E289" s="30" t="s">
        <v>14451</v>
      </c>
      <c r="F289" s="28" t="s">
        <v>876</v>
      </c>
    </row>
    <row r="290" spans="1:6" hidden="1" x14ac:dyDescent="0.25">
      <c r="A290" s="28">
        <v>2181101</v>
      </c>
      <c r="B290" s="28" t="s">
        <v>1274</v>
      </c>
      <c r="C290" s="28">
        <v>2181101127</v>
      </c>
      <c r="D290" s="28" t="s">
        <v>14452</v>
      </c>
      <c r="E290" s="30" t="s">
        <v>14452</v>
      </c>
      <c r="F290" s="28" t="s">
        <v>876</v>
      </c>
    </row>
    <row r="291" spans="1:6" hidden="1" x14ac:dyDescent="0.25">
      <c r="A291" s="28">
        <v>2181201</v>
      </c>
      <c r="B291" s="28" t="s">
        <v>1275</v>
      </c>
      <c r="C291" s="28">
        <v>2181201168</v>
      </c>
      <c r="D291" s="28" t="s">
        <v>14453</v>
      </c>
      <c r="E291" s="30" t="s">
        <v>14453</v>
      </c>
      <c r="F291" s="28" t="s">
        <v>876</v>
      </c>
    </row>
    <row r="292" spans="1:6" hidden="1" x14ac:dyDescent="0.25">
      <c r="A292" s="28">
        <v>2181202</v>
      </c>
      <c r="B292" s="28" t="s">
        <v>1276</v>
      </c>
      <c r="C292" s="28">
        <v>2181202116</v>
      </c>
      <c r="D292" s="28" t="s">
        <v>14454</v>
      </c>
      <c r="E292" s="30" t="s">
        <v>14454</v>
      </c>
      <c r="F292" s="28" t="s">
        <v>876</v>
      </c>
    </row>
    <row r="293" spans="1:6" hidden="1" x14ac:dyDescent="0.25">
      <c r="A293" s="28">
        <v>2181301</v>
      </c>
      <c r="B293" s="28" t="s">
        <v>1277</v>
      </c>
      <c r="C293" s="28">
        <v>2181301110</v>
      </c>
      <c r="D293" s="28" t="s">
        <v>14455</v>
      </c>
      <c r="E293" s="30" t="s">
        <v>14455</v>
      </c>
      <c r="F293" s="28" t="s">
        <v>876</v>
      </c>
    </row>
    <row r="294" spans="1:6" hidden="1" x14ac:dyDescent="0.25">
      <c r="A294" s="28">
        <v>2181302</v>
      </c>
      <c r="B294" s="28" t="s">
        <v>1278</v>
      </c>
      <c r="C294" s="28">
        <v>2181302157</v>
      </c>
      <c r="D294" s="28" t="s">
        <v>14456</v>
      </c>
      <c r="E294" s="30" t="s">
        <v>14456</v>
      </c>
      <c r="F294" s="28" t="s">
        <v>876</v>
      </c>
    </row>
    <row r="295" spans="1:6" hidden="1" x14ac:dyDescent="0.25">
      <c r="A295" s="28">
        <v>2181401</v>
      </c>
      <c r="B295" s="28" t="s">
        <v>1279</v>
      </c>
      <c r="C295" s="28">
        <v>2181401151</v>
      </c>
      <c r="D295" s="28" t="s">
        <v>14460</v>
      </c>
      <c r="E295" s="30" t="s">
        <v>14460</v>
      </c>
      <c r="F295" s="28" t="s">
        <v>876</v>
      </c>
    </row>
    <row r="296" spans="1:6" hidden="1" x14ac:dyDescent="0.25">
      <c r="A296" s="28">
        <v>2181501</v>
      </c>
      <c r="B296" s="28" t="s">
        <v>1280</v>
      </c>
      <c r="C296" s="28">
        <v>2181501192</v>
      </c>
      <c r="D296" s="28" t="s">
        <v>14457</v>
      </c>
      <c r="E296" s="30" t="s">
        <v>14457</v>
      </c>
      <c r="F296" s="28" t="s">
        <v>876</v>
      </c>
    </row>
    <row r="297" spans="1:6" hidden="1" x14ac:dyDescent="0.25">
      <c r="A297" s="28">
        <v>2181601</v>
      </c>
      <c r="B297" s="28" t="s">
        <v>14112</v>
      </c>
      <c r="C297" s="28">
        <v>2181601134</v>
      </c>
      <c r="D297" s="28" t="s">
        <v>14458</v>
      </c>
      <c r="E297" s="30" t="s">
        <v>14458</v>
      </c>
      <c r="F297" s="28" t="s">
        <v>876</v>
      </c>
    </row>
    <row r="298" spans="1:6" hidden="1" x14ac:dyDescent="0.25">
      <c r="A298" s="28">
        <v>2190101</v>
      </c>
      <c r="B298" s="28" t="s">
        <v>1282</v>
      </c>
      <c r="C298" s="28">
        <v>2190101121</v>
      </c>
      <c r="D298" s="28" t="s">
        <v>14461</v>
      </c>
      <c r="E298" s="30" t="s">
        <v>14461</v>
      </c>
      <c r="F298" s="28" t="s">
        <v>876</v>
      </c>
    </row>
    <row r="299" spans="1:6" hidden="1" x14ac:dyDescent="0.25">
      <c r="A299" s="28">
        <v>2190201</v>
      </c>
      <c r="B299" s="28" t="s">
        <v>1283</v>
      </c>
      <c r="C299" s="28">
        <v>2190201162</v>
      </c>
      <c r="D299" s="28" t="s">
        <v>14462</v>
      </c>
      <c r="E299" s="30" t="s">
        <v>14462</v>
      </c>
      <c r="F299" s="28" t="s">
        <v>876</v>
      </c>
    </row>
    <row r="300" spans="1:6" hidden="1" x14ac:dyDescent="0.25">
      <c r="A300" s="28">
        <v>2190301</v>
      </c>
      <c r="B300" s="28" t="s">
        <v>1284</v>
      </c>
      <c r="C300" s="28">
        <v>2190301104</v>
      </c>
      <c r="D300" s="28" t="s">
        <v>14463</v>
      </c>
      <c r="E300" s="30" t="s">
        <v>14463</v>
      </c>
      <c r="F300" s="28" t="s">
        <v>876</v>
      </c>
    </row>
    <row r="301" spans="1:6" hidden="1" x14ac:dyDescent="0.25">
      <c r="A301" s="28">
        <v>2190401</v>
      </c>
      <c r="B301" s="28" t="s">
        <v>1285</v>
      </c>
      <c r="C301" s="28">
        <v>2190401145</v>
      </c>
      <c r="D301" s="28" t="s">
        <v>14464</v>
      </c>
      <c r="E301" s="30" t="s">
        <v>14464</v>
      </c>
      <c r="F301" s="28" t="s">
        <v>876</v>
      </c>
    </row>
    <row r="302" spans="1:6" hidden="1" x14ac:dyDescent="0.25">
      <c r="A302" s="28">
        <v>2190501</v>
      </c>
      <c r="B302" s="28" t="s">
        <v>1286</v>
      </c>
      <c r="C302" s="28">
        <v>2190501186</v>
      </c>
      <c r="D302" s="28" t="s">
        <v>14466</v>
      </c>
      <c r="E302" s="30" t="s">
        <v>14466</v>
      </c>
      <c r="F302" s="28" t="s">
        <v>876</v>
      </c>
    </row>
    <row r="303" spans="1:6" hidden="1" x14ac:dyDescent="0.25">
      <c r="A303" s="28">
        <v>2190601</v>
      </c>
      <c r="B303" s="28" t="s">
        <v>1287</v>
      </c>
      <c r="C303" s="28">
        <v>2190601128</v>
      </c>
      <c r="D303" s="28" t="s">
        <v>14467</v>
      </c>
      <c r="E303" s="30" t="s">
        <v>14467</v>
      </c>
      <c r="F303" s="28" t="s">
        <v>876</v>
      </c>
    </row>
    <row r="304" spans="1:6" hidden="1" x14ac:dyDescent="0.25">
      <c r="A304" s="28">
        <v>2190602</v>
      </c>
      <c r="B304" s="28" t="s">
        <v>1288</v>
      </c>
      <c r="C304" s="28">
        <v>2190602175</v>
      </c>
      <c r="D304" s="28" t="s">
        <v>14468</v>
      </c>
      <c r="E304" s="30" t="s">
        <v>14468</v>
      </c>
      <c r="F304" s="28" t="s">
        <v>876</v>
      </c>
    </row>
    <row r="305" spans="1:6" hidden="1" x14ac:dyDescent="0.25">
      <c r="A305" s="28">
        <v>2190701</v>
      </c>
      <c r="B305" s="28" t="s">
        <v>1289</v>
      </c>
      <c r="C305" s="28">
        <v>2190701169</v>
      </c>
      <c r="D305" s="28" t="s">
        <v>14470</v>
      </c>
      <c r="E305" s="30" t="s">
        <v>14470</v>
      </c>
      <c r="F305" s="28" t="s">
        <v>876</v>
      </c>
    </row>
    <row r="306" spans="1:6" hidden="1" x14ac:dyDescent="0.25">
      <c r="A306" s="28">
        <v>2190801</v>
      </c>
      <c r="B306" s="28" t="s">
        <v>1290</v>
      </c>
      <c r="C306" s="28">
        <v>2190801111</v>
      </c>
      <c r="D306" s="28" t="s">
        <v>14471</v>
      </c>
      <c r="E306" s="30" t="s">
        <v>14471</v>
      </c>
      <c r="F306" s="28" t="s">
        <v>876</v>
      </c>
    </row>
    <row r="307" spans="1:6" hidden="1" x14ac:dyDescent="0.25">
      <c r="A307" s="28">
        <v>2190901</v>
      </c>
      <c r="B307" s="28" t="s">
        <v>1291</v>
      </c>
      <c r="C307" s="28">
        <v>2190901152</v>
      </c>
      <c r="D307" s="28" t="s">
        <v>14472</v>
      </c>
      <c r="E307" s="30" t="s">
        <v>14472</v>
      </c>
      <c r="F307" s="28" t="s">
        <v>876</v>
      </c>
    </row>
    <row r="308" spans="1:6" hidden="1" x14ac:dyDescent="0.25">
      <c r="A308" s="28">
        <v>2200101</v>
      </c>
      <c r="B308" s="28" t="s">
        <v>1292</v>
      </c>
      <c r="C308" s="28">
        <v>2200101168</v>
      </c>
      <c r="D308" s="28" t="s">
        <v>14475</v>
      </c>
      <c r="E308" s="30" t="s">
        <v>14475</v>
      </c>
      <c r="F308" s="28" t="s">
        <v>876</v>
      </c>
    </row>
    <row r="309" spans="1:6" hidden="1" x14ac:dyDescent="0.25">
      <c r="A309" s="28">
        <v>2200201</v>
      </c>
      <c r="B309" s="28" t="s">
        <v>14051</v>
      </c>
      <c r="C309" s="28">
        <v>2200201110</v>
      </c>
      <c r="D309" s="28" t="s">
        <v>14473</v>
      </c>
      <c r="E309" s="30" t="s">
        <v>14473</v>
      </c>
      <c r="F309" s="28" t="s">
        <v>876</v>
      </c>
    </row>
    <row r="310" spans="1:6" hidden="1" x14ac:dyDescent="0.25">
      <c r="A310" s="28">
        <v>2200301</v>
      </c>
      <c r="B310" s="28" t="s">
        <v>1293</v>
      </c>
      <c r="C310" s="28">
        <v>2200301151</v>
      </c>
      <c r="D310" s="28" t="s">
        <v>14476</v>
      </c>
      <c r="E310" s="30" t="s">
        <v>14476</v>
      </c>
      <c r="F310" s="28" t="s">
        <v>876</v>
      </c>
    </row>
    <row r="311" spans="1:6" hidden="1" x14ac:dyDescent="0.25">
      <c r="A311" s="28">
        <v>2200401</v>
      </c>
      <c r="B311" s="28" t="s">
        <v>1294</v>
      </c>
      <c r="C311" s="28">
        <v>2200401192</v>
      </c>
      <c r="D311" s="28" t="s">
        <v>14477</v>
      </c>
      <c r="E311" s="30" t="s">
        <v>14477</v>
      </c>
      <c r="F311" s="28" t="s">
        <v>876</v>
      </c>
    </row>
    <row r="312" spans="1:6" hidden="1" x14ac:dyDescent="0.25">
      <c r="A312" s="28">
        <v>2200501</v>
      </c>
      <c r="B312" s="28" t="s">
        <v>1295</v>
      </c>
      <c r="C312" s="28">
        <v>2200501134</v>
      </c>
      <c r="D312" s="28" t="s">
        <v>14478</v>
      </c>
      <c r="E312" s="30" t="s">
        <v>14478</v>
      </c>
      <c r="F312" s="28" t="s">
        <v>876</v>
      </c>
    </row>
    <row r="313" spans="1:6" hidden="1" x14ac:dyDescent="0.25">
      <c r="A313" s="28">
        <v>2210101</v>
      </c>
      <c r="B313" s="28" t="s">
        <v>1296</v>
      </c>
      <c r="C313" s="28">
        <v>2210101100</v>
      </c>
      <c r="D313" s="28" t="s">
        <v>14479</v>
      </c>
      <c r="E313" s="30" t="s">
        <v>14479</v>
      </c>
      <c r="F313" s="28" t="s">
        <v>876</v>
      </c>
    </row>
    <row r="314" spans="1:6" hidden="1" x14ac:dyDescent="0.25">
      <c r="A314" s="28">
        <v>2210111</v>
      </c>
      <c r="B314" s="28" t="s">
        <v>14128</v>
      </c>
      <c r="C314" s="28">
        <v>2210111143</v>
      </c>
      <c r="D314" s="28" t="s">
        <v>14608</v>
      </c>
      <c r="E314" s="30" t="s">
        <v>14608</v>
      </c>
      <c r="F314" s="28" t="s">
        <v>876</v>
      </c>
    </row>
    <row r="315" spans="1:6" hidden="1" x14ac:dyDescent="0.25">
      <c r="A315" s="28">
        <v>2210201</v>
      </c>
      <c r="B315" s="28" t="s">
        <v>1298</v>
      </c>
      <c r="C315" s="28">
        <v>2210201141</v>
      </c>
      <c r="D315" s="28" t="s">
        <v>14480</v>
      </c>
      <c r="E315" s="30" t="s">
        <v>14480</v>
      </c>
      <c r="F315" s="28" t="s">
        <v>876</v>
      </c>
    </row>
    <row r="316" spans="1:6" hidden="1" x14ac:dyDescent="0.25">
      <c r="A316" s="28">
        <v>2210301</v>
      </c>
      <c r="B316" s="28" t="s">
        <v>1299</v>
      </c>
      <c r="C316" s="28">
        <v>2210301182</v>
      </c>
      <c r="D316" s="28" t="s">
        <v>14481</v>
      </c>
      <c r="E316" s="30" t="s">
        <v>14481</v>
      </c>
      <c r="F316" s="28" t="s">
        <v>876</v>
      </c>
    </row>
    <row r="317" spans="1:6" hidden="1" x14ac:dyDescent="0.25">
      <c r="A317" s="28">
        <v>2210401</v>
      </c>
      <c r="B317" s="28" t="s">
        <v>1300</v>
      </c>
      <c r="C317" s="28">
        <v>2210401124</v>
      </c>
      <c r="D317" s="28" t="s">
        <v>14482</v>
      </c>
      <c r="E317" s="30" t="s">
        <v>14482</v>
      </c>
      <c r="F317" s="28" t="s">
        <v>876</v>
      </c>
    </row>
    <row r="318" spans="1:6" hidden="1" x14ac:dyDescent="0.25">
      <c r="A318" s="28">
        <v>2210501</v>
      </c>
      <c r="B318" s="28" t="s">
        <v>1301</v>
      </c>
      <c r="C318" s="28">
        <v>2210501165</v>
      </c>
      <c r="D318" s="28" t="s">
        <v>14483</v>
      </c>
      <c r="E318" s="30" t="s">
        <v>14483</v>
      </c>
      <c r="F318" s="28" t="s">
        <v>876</v>
      </c>
    </row>
    <row r="319" spans="1:6" hidden="1" x14ac:dyDescent="0.25">
      <c r="A319" s="28">
        <v>2210502</v>
      </c>
      <c r="B319" s="28" t="s">
        <v>1302</v>
      </c>
      <c r="C319" s="28">
        <v>2210502113</v>
      </c>
      <c r="D319" s="28" t="s">
        <v>14484</v>
      </c>
      <c r="E319" s="30" t="s">
        <v>14484</v>
      </c>
      <c r="F319" s="28" t="s">
        <v>876</v>
      </c>
    </row>
    <row r="320" spans="1:6" hidden="1" x14ac:dyDescent="0.25">
      <c r="A320" s="28">
        <v>2210601</v>
      </c>
      <c r="B320" s="28" t="s">
        <v>1303</v>
      </c>
      <c r="C320" s="28">
        <v>2210601107</v>
      </c>
      <c r="D320" s="28" t="s">
        <v>14485</v>
      </c>
      <c r="E320" s="30" t="s">
        <v>14485</v>
      </c>
      <c r="F320" s="28" t="s">
        <v>876</v>
      </c>
    </row>
    <row r="321" spans="1:6" hidden="1" x14ac:dyDescent="0.25">
      <c r="A321" s="28">
        <v>2210701</v>
      </c>
      <c r="B321" s="28" t="s">
        <v>1304</v>
      </c>
      <c r="C321" s="28">
        <v>2210701148</v>
      </c>
      <c r="D321" s="28" t="s">
        <v>14486</v>
      </c>
      <c r="E321" s="30" t="s">
        <v>14486</v>
      </c>
      <c r="F321" s="28" t="s">
        <v>876</v>
      </c>
    </row>
    <row r="322" spans="1:6" hidden="1" x14ac:dyDescent="0.25">
      <c r="A322" s="28">
        <v>2210702</v>
      </c>
      <c r="B322" s="28" t="s">
        <v>1305</v>
      </c>
      <c r="C322" s="28">
        <v>2210702195</v>
      </c>
      <c r="D322" s="28" t="s">
        <v>14487</v>
      </c>
      <c r="E322" s="30" t="s">
        <v>14487</v>
      </c>
      <c r="F322" s="28" t="s">
        <v>876</v>
      </c>
    </row>
    <row r="323" spans="1:6" hidden="1" x14ac:dyDescent="0.25">
      <c r="A323" s="28">
        <v>2210801</v>
      </c>
      <c r="B323" s="28" t="s">
        <v>1306</v>
      </c>
      <c r="C323" s="28">
        <v>2210801189</v>
      </c>
      <c r="D323" s="28" t="s">
        <v>14489</v>
      </c>
      <c r="E323" s="30" t="s">
        <v>14489</v>
      </c>
      <c r="F323" s="28" t="s">
        <v>876</v>
      </c>
    </row>
    <row r="324" spans="1:6" hidden="1" x14ac:dyDescent="0.25">
      <c r="A324" s="28">
        <v>2210901</v>
      </c>
      <c r="B324" s="28" t="s">
        <v>1307</v>
      </c>
      <c r="C324" s="28">
        <v>2210901131</v>
      </c>
      <c r="D324" s="28" t="s">
        <v>14490</v>
      </c>
      <c r="E324" s="30" t="s">
        <v>14490</v>
      </c>
      <c r="F324" s="28" t="s">
        <v>876</v>
      </c>
    </row>
    <row r="325" spans="1:6" hidden="1" x14ac:dyDescent="0.25">
      <c r="A325" s="28">
        <v>2220101</v>
      </c>
      <c r="B325" s="28" t="s">
        <v>1308</v>
      </c>
      <c r="C325" s="28">
        <v>2220101131</v>
      </c>
      <c r="D325" s="28" t="s">
        <v>14491</v>
      </c>
      <c r="E325" s="30" t="s">
        <v>14491</v>
      </c>
      <c r="F325" s="28" t="s">
        <v>876</v>
      </c>
    </row>
    <row r="326" spans="1:6" hidden="1" x14ac:dyDescent="0.25">
      <c r="A326" s="28">
        <v>2220201</v>
      </c>
      <c r="B326" s="28" t="s">
        <v>1309</v>
      </c>
      <c r="C326" s="28">
        <v>2220201172</v>
      </c>
      <c r="D326" s="28" t="s">
        <v>14492</v>
      </c>
      <c r="E326" s="30" t="s">
        <v>14492</v>
      </c>
      <c r="F326" s="28" t="s">
        <v>876</v>
      </c>
    </row>
    <row r="327" spans="1:6" hidden="1" x14ac:dyDescent="0.25">
      <c r="A327" s="28">
        <v>2220301</v>
      </c>
      <c r="B327" s="28" t="s">
        <v>1310</v>
      </c>
      <c r="C327" s="28">
        <v>2220301114</v>
      </c>
      <c r="D327" s="28" t="s">
        <v>14493</v>
      </c>
      <c r="E327" s="30" t="s">
        <v>14493</v>
      </c>
      <c r="F327" s="28" t="s">
        <v>876</v>
      </c>
    </row>
    <row r="328" spans="1:6" hidden="1" x14ac:dyDescent="0.25">
      <c r="A328" s="28">
        <v>2220401</v>
      </c>
      <c r="B328" s="28" t="s">
        <v>14113</v>
      </c>
      <c r="C328" s="28">
        <v>2220401155</v>
      </c>
      <c r="D328" s="28" t="s">
        <v>14495</v>
      </c>
      <c r="E328" s="30" t="s">
        <v>14495</v>
      </c>
      <c r="F328" s="28" t="s">
        <v>876</v>
      </c>
    </row>
    <row r="329" spans="1:6" hidden="1" x14ac:dyDescent="0.25">
      <c r="A329" s="28">
        <v>2220501</v>
      </c>
      <c r="B329" s="28" t="s">
        <v>1312</v>
      </c>
      <c r="C329" s="28">
        <v>2220501196</v>
      </c>
      <c r="D329" s="28" t="s">
        <v>14496</v>
      </c>
      <c r="E329" s="30" t="s">
        <v>14496</v>
      </c>
      <c r="F329" s="28" t="s">
        <v>876</v>
      </c>
    </row>
    <row r="330" spans="1:6" hidden="1" x14ac:dyDescent="0.25">
      <c r="A330" s="28">
        <v>2220601</v>
      </c>
      <c r="B330" s="28" t="s">
        <v>1313</v>
      </c>
      <c r="C330" s="28">
        <v>2220601138</v>
      </c>
      <c r="D330" s="28" t="s">
        <v>14497</v>
      </c>
      <c r="E330" s="30" t="s">
        <v>14497</v>
      </c>
      <c r="F330" s="28" t="s">
        <v>876</v>
      </c>
    </row>
    <row r="331" spans="1:6" hidden="1" x14ac:dyDescent="0.25">
      <c r="A331" s="28">
        <v>2220701</v>
      </c>
      <c r="B331" s="28" t="s">
        <v>1314</v>
      </c>
      <c r="C331" s="28">
        <v>2220701179</v>
      </c>
      <c r="D331" s="28" t="s">
        <v>14499</v>
      </c>
      <c r="E331" s="30" t="s">
        <v>14499</v>
      </c>
      <c r="F331" s="28" t="s">
        <v>876</v>
      </c>
    </row>
    <row r="332" spans="1:6" hidden="1" x14ac:dyDescent="0.25">
      <c r="A332" s="28">
        <v>2220801</v>
      </c>
      <c r="B332" s="28" t="s">
        <v>1315</v>
      </c>
      <c r="C332" s="28">
        <v>2220801121</v>
      </c>
      <c r="D332" s="28" t="s">
        <v>14500</v>
      </c>
      <c r="E332" s="30" t="s">
        <v>14500</v>
      </c>
      <c r="F332" s="28" t="s">
        <v>876</v>
      </c>
    </row>
    <row r="333" spans="1:6" hidden="1" x14ac:dyDescent="0.25">
      <c r="A333" s="28">
        <v>2230101</v>
      </c>
      <c r="B333" s="28" t="s">
        <v>1316</v>
      </c>
      <c r="C333" s="28">
        <v>2230101162</v>
      </c>
      <c r="D333" s="28" t="s">
        <v>14501</v>
      </c>
      <c r="E333" s="30" t="s">
        <v>14501</v>
      </c>
      <c r="F333" s="28" t="s">
        <v>876</v>
      </c>
    </row>
    <row r="334" spans="1:6" hidden="1" x14ac:dyDescent="0.25">
      <c r="A334" s="28">
        <v>2230201</v>
      </c>
      <c r="B334" s="28" t="s">
        <v>1317</v>
      </c>
      <c r="C334" s="28">
        <v>2230201104</v>
      </c>
      <c r="D334" s="28" t="s">
        <v>14502</v>
      </c>
      <c r="E334" s="30" t="s">
        <v>14502</v>
      </c>
      <c r="F334" s="28" t="s">
        <v>876</v>
      </c>
    </row>
    <row r="335" spans="1:6" hidden="1" x14ac:dyDescent="0.25">
      <c r="A335" s="28">
        <v>2230301</v>
      </c>
      <c r="B335" s="28" t="s">
        <v>1318</v>
      </c>
      <c r="C335" s="28">
        <v>2230301145</v>
      </c>
      <c r="D335" s="28" t="s">
        <v>14503</v>
      </c>
      <c r="E335" s="30" t="s">
        <v>14503</v>
      </c>
      <c r="F335" s="28" t="s">
        <v>876</v>
      </c>
    </row>
    <row r="336" spans="1:6" hidden="1" x14ac:dyDescent="0.25">
      <c r="A336" s="28">
        <v>2230401</v>
      </c>
      <c r="B336" s="28" t="s">
        <v>1319</v>
      </c>
      <c r="C336" s="28">
        <v>2230401186</v>
      </c>
      <c r="D336" s="28" t="s">
        <v>14505</v>
      </c>
      <c r="E336" s="30" t="s">
        <v>14505</v>
      </c>
      <c r="F336" s="28" t="s">
        <v>876</v>
      </c>
    </row>
    <row r="337" spans="1:6" hidden="1" x14ac:dyDescent="0.25">
      <c r="A337" s="28">
        <v>2230501</v>
      </c>
      <c r="B337" s="28" t="s">
        <v>1320</v>
      </c>
      <c r="C337" s="28">
        <v>2230501128</v>
      </c>
      <c r="D337" s="28" t="s">
        <v>14506</v>
      </c>
      <c r="E337" s="30" t="s">
        <v>14506</v>
      </c>
      <c r="F337" s="28" t="s">
        <v>876</v>
      </c>
    </row>
    <row r="338" spans="1:6" hidden="1" x14ac:dyDescent="0.25">
      <c r="A338" s="28">
        <v>2230503</v>
      </c>
      <c r="B338" s="28" t="s">
        <v>1321</v>
      </c>
      <c r="C338" s="28">
        <v>2230503123</v>
      </c>
      <c r="D338" s="28" t="s">
        <v>14507</v>
      </c>
      <c r="E338" s="30" t="s">
        <v>14507</v>
      </c>
      <c r="F338" s="28" t="s">
        <v>876</v>
      </c>
    </row>
    <row r="339" spans="1:6" hidden="1" x14ac:dyDescent="0.25">
      <c r="A339" s="28">
        <v>2230601</v>
      </c>
      <c r="B339" s="28" t="s">
        <v>1322</v>
      </c>
      <c r="C339" s="28">
        <v>2230601169</v>
      </c>
      <c r="D339" s="28" t="s">
        <v>14509</v>
      </c>
      <c r="E339" s="30" t="s">
        <v>14509</v>
      </c>
      <c r="F339" s="28" t="s">
        <v>876</v>
      </c>
    </row>
    <row r="340" spans="1:6" hidden="1" x14ac:dyDescent="0.25">
      <c r="A340" s="28">
        <v>2230701</v>
      </c>
      <c r="B340" s="28" t="s">
        <v>1323</v>
      </c>
      <c r="C340" s="28">
        <v>2230701111</v>
      </c>
      <c r="D340" s="28" t="s">
        <v>14511</v>
      </c>
      <c r="E340" s="30" t="s">
        <v>14511</v>
      </c>
      <c r="F340" s="28" t="s">
        <v>876</v>
      </c>
    </row>
    <row r="341" spans="1:6" hidden="1" x14ac:dyDescent="0.25">
      <c r="A341" s="28">
        <v>2230801</v>
      </c>
      <c r="B341" s="28" t="s">
        <v>1324</v>
      </c>
      <c r="C341" s="28">
        <v>2230801152</v>
      </c>
      <c r="D341" s="28" t="s">
        <v>14512</v>
      </c>
      <c r="E341" s="30" t="s">
        <v>14512</v>
      </c>
      <c r="F341" s="28" t="s">
        <v>876</v>
      </c>
    </row>
    <row r="342" spans="1:6" hidden="1" x14ac:dyDescent="0.25">
      <c r="A342" s="28">
        <v>2230901</v>
      </c>
      <c r="B342" s="28" t="s">
        <v>1325</v>
      </c>
      <c r="C342" s="28">
        <v>2230901193</v>
      </c>
      <c r="D342" s="28" t="s">
        <v>14513</v>
      </c>
      <c r="E342" s="30" t="s">
        <v>14513</v>
      </c>
      <c r="F342" s="28" t="s">
        <v>876</v>
      </c>
    </row>
    <row r="343" spans="1:6" hidden="1" x14ac:dyDescent="0.25">
      <c r="A343" s="28">
        <v>2240101</v>
      </c>
      <c r="B343" s="28" t="s">
        <v>1326</v>
      </c>
      <c r="C343" s="28">
        <v>2240101193</v>
      </c>
      <c r="D343" s="28" t="s">
        <v>14514</v>
      </c>
      <c r="E343" s="30" t="s">
        <v>14514</v>
      </c>
      <c r="F343" s="28" t="s">
        <v>876</v>
      </c>
    </row>
    <row r="344" spans="1:6" hidden="1" x14ac:dyDescent="0.25">
      <c r="A344" s="28">
        <v>2240201</v>
      </c>
      <c r="B344" s="28" t="s">
        <v>1327</v>
      </c>
      <c r="C344" s="28">
        <v>2240201135</v>
      </c>
      <c r="D344" s="28" t="s">
        <v>14515</v>
      </c>
      <c r="E344" s="30" t="s">
        <v>14515</v>
      </c>
      <c r="F344" s="28" t="s">
        <v>876</v>
      </c>
    </row>
    <row r="345" spans="1:6" hidden="1" x14ac:dyDescent="0.25">
      <c r="A345" s="28">
        <v>2240202</v>
      </c>
      <c r="B345" s="28" t="s">
        <v>1328</v>
      </c>
      <c r="C345" s="28">
        <v>2240202182</v>
      </c>
      <c r="D345" s="28" t="s">
        <v>14516</v>
      </c>
      <c r="E345" s="30" t="s">
        <v>14516</v>
      </c>
      <c r="F345" s="28" t="s">
        <v>876</v>
      </c>
    </row>
    <row r="346" spans="1:6" hidden="1" x14ac:dyDescent="0.25">
      <c r="A346" s="28">
        <v>2240301</v>
      </c>
      <c r="B346" s="28" t="s">
        <v>1329</v>
      </c>
      <c r="C346" s="28">
        <v>2240301176</v>
      </c>
      <c r="D346" s="28" t="s">
        <v>14517</v>
      </c>
      <c r="E346" s="30" t="s">
        <v>14517</v>
      </c>
      <c r="F346" s="28" t="s">
        <v>876</v>
      </c>
    </row>
    <row r="347" spans="1:6" hidden="1" x14ac:dyDescent="0.25">
      <c r="A347" s="28">
        <v>2240401</v>
      </c>
      <c r="B347" s="28" t="s">
        <v>1330</v>
      </c>
      <c r="C347" s="28">
        <v>2240401118</v>
      </c>
      <c r="D347" s="28" t="s">
        <v>14519</v>
      </c>
      <c r="E347" s="30" t="s">
        <v>14519</v>
      </c>
      <c r="F347" s="28" t="s">
        <v>876</v>
      </c>
    </row>
    <row r="348" spans="1:6" hidden="1" x14ac:dyDescent="0.25">
      <c r="A348" s="28">
        <v>2240501</v>
      </c>
      <c r="B348" s="28" t="s">
        <v>1331</v>
      </c>
      <c r="C348" s="28">
        <v>2240501159</v>
      </c>
      <c r="D348" s="28" t="s">
        <v>14520</v>
      </c>
      <c r="E348" s="30" t="s">
        <v>14520</v>
      </c>
      <c r="F348" s="28" t="s">
        <v>876</v>
      </c>
    </row>
    <row r="349" spans="1:6" hidden="1" x14ac:dyDescent="0.25">
      <c r="A349" s="28">
        <v>2240502</v>
      </c>
      <c r="B349" s="28" t="s">
        <v>1332</v>
      </c>
      <c r="C349" s="28">
        <v>2240502107</v>
      </c>
      <c r="D349" s="28" t="s">
        <v>14521</v>
      </c>
      <c r="E349" s="30" t="s">
        <v>14521</v>
      </c>
      <c r="F349" s="28" t="s">
        <v>876</v>
      </c>
    </row>
    <row r="350" spans="1:6" hidden="1" x14ac:dyDescent="0.25">
      <c r="A350" s="28">
        <v>2240601</v>
      </c>
      <c r="B350" s="28" t="s">
        <v>1333</v>
      </c>
      <c r="C350" s="28">
        <v>2240601101</v>
      </c>
      <c r="D350" s="28" t="s">
        <v>14523</v>
      </c>
      <c r="E350" s="30" t="s">
        <v>14523</v>
      </c>
      <c r="F350" s="28" t="s">
        <v>876</v>
      </c>
    </row>
    <row r="351" spans="1:6" hidden="1" x14ac:dyDescent="0.25">
      <c r="A351" s="28">
        <v>2240701</v>
      </c>
      <c r="B351" s="28" t="s">
        <v>1334</v>
      </c>
      <c r="C351" s="28">
        <v>2240701142</v>
      </c>
      <c r="D351" s="28" t="s">
        <v>14525</v>
      </c>
      <c r="E351" s="30" t="s">
        <v>14525</v>
      </c>
      <c r="F351" s="28" t="s">
        <v>876</v>
      </c>
    </row>
    <row r="352" spans="1:6" hidden="1" x14ac:dyDescent="0.25">
      <c r="A352" s="28">
        <v>2240801</v>
      </c>
      <c r="B352" s="28" t="s">
        <v>1335</v>
      </c>
      <c r="C352" s="28">
        <v>2240801183</v>
      </c>
      <c r="D352" s="28" t="s">
        <v>14526</v>
      </c>
      <c r="E352" s="30" t="s">
        <v>14526</v>
      </c>
      <c r="F352" s="28" t="s">
        <v>876</v>
      </c>
    </row>
    <row r="353" spans="1:6" hidden="1" x14ac:dyDescent="0.25">
      <c r="A353" s="28">
        <v>2240802</v>
      </c>
      <c r="B353" s="28" t="s">
        <v>1336</v>
      </c>
      <c r="C353" s="28">
        <v>2240802131</v>
      </c>
      <c r="D353" s="28" t="s">
        <v>14527</v>
      </c>
      <c r="E353" s="30" t="s">
        <v>14527</v>
      </c>
      <c r="F353" s="28" t="s">
        <v>876</v>
      </c>
    </row>
    <row r="354" spans="1:6" hidden="1" x14ac:dyDescent="0.25">
      <c r="A354" s="28">
        <v>2240901</v>
      </c>
      <c r="B354" s="28" t="s">
        <v>1337</v>
      </c>
      <c r="C354" s="28">
        <v>2240901125</v>
      </c>
      <c r="D354" s="28" t="s">
        <v>14529</v>
      </c>
      <c r="E354" s="30" t="s">
        <v>14529</v>
      </c>
      <c r="F354" s="28" t="s">
        <v>876</v>
      </c>
    </row>
    <row r="355" spans="1:6" hidden="1" x14ac:dyDescent="0.25">
      <c r="A355" s="28">
        <v>2241001</v>
      </c>
      <c r="B355" s="28" t="s">
        <v>1338</v>
      </c>
      <c r="C355" s="28">
        <v>2241001189</v>
      </c>
      <c r="D355" s="28" t="s">
        <v>14530</v>
      </c>
      <c r="E355" s="30" t="s">
        <v>14530</v>
      </c>
      <c r="F355" s="28" t="s">
        <v>876</v>
      </c>
    </row>
    <row r="356" spans="1:6" hidden="1" x14ac:dyDescent="0.25">
      <c r="A356" s="28">
        <v>2241101</v>
      </c>
      <c r="B356" s="28" t="s">
        <v>1339</v>
      </c>
      <c r="C356" s="28">
        <v>2241101131</v>
      </c>
      <c r="D356" s="28" t="s">
        <v>14531</v>
      </c>
      <c r="E356" s="30" t="s">
        <v>14531</v>
      </c>
      <c r="F356" s="28" t="s">
        <v>876</v>
      </c>
    </row>
    <row r="357" spans="1:6" hidden="1" x14ac:dyDescent="0.25">
      <c r="A357" s="28">
        <v>2241201</v>
      </c>
      <c r="B357" s="28" t="s">
        <v>1340</v>
      </c>
      <c r="C357" s="28">
        <v>2241201172</v>
      </c>
      <c r="D357" s="28" t="s">
        <v>14532</v>
      </c>
      <c r="E357" s="30" t="s">
        <v>14532</v>
      </c>
      <c r="F357" s="28" t="s">
        <v>876</v>
      </c>
    </row>
    <row r="358" spans="1:6" hidden="1" x14ac:dyDescent="0.25">
      <c r="A358" s="28">
        <v>2241301</v>
      </c>
      <c r="B358" s="28" t="s">
        <v>1341</v>
      </c>
      <c r="C358" s="28">
        <v>2241301114</v>
      </c>
      <c r="D358" s="28" t="s">
        <v>14533</v>
      </c>
      <c r="E358" s="30" t="s">
        <v>14533</v>
      </c>
      <c r="F358" s="28" t="s">
        <v>876</v>
      </c>
    </row>
    <row r="359" spans="1:6" hidden="1" x14ac:dyDescent="0.25">
      <c r="A359" s="28">
        <v>2241401</v>
      </c>
      <c r="B359" s="28" t="s">
        <v>1342</v>
      </c>
      <c r="C359" s="28">
        <v>2241401118</v>
      </c>
      <c r="D359" s="28" t="s">
        <v>14534</v>
      </c>
      <c r="E359" s="30" t="s">
        <v>14534</v>
      </c>
      <c r="F359" s="28" t="s">
        <v>876</v>
      </c>
    </row>
    <row r="360" spans="1:6" hidden="1" x14ac:dyDescent="0.25">
      <c r="A360" s="28">
        <v>2250101</v>
      </c>
      <c r="B360" s="28" t="s">
        <v>1343</v>
      </c>
      <c r="C360" s="28">
        <v>2250101125</v>
      </c>
      <c r="D360" s="28" t="s">
        <v>14535</v>
      </c>
      <c r="E360" s="30" t="s">
        <v>14535</v>
      </c>
      <c r="F360" s="28" t="s">
        <v>876</v>
      </c>
    </row>
    <row r="361" spans="1:6" hidden="1" x14ac:dyDescent="0.25">
      <c r="A361" s="28">
        <v>2250102</v>
      </c>
      <c r="B361" s="28" t="s">
        <v>1344</v>
      </c>
      <c r="C361" s="28">
        <v>2250102172</v>
      </c>
      <c r="D361" s="28" t="s">
        <v>14536</v>
      </c>
      <c r="E361" s="30" t="s">
        <v>14536</v>
      </c>
      <c r="F361" s="28" t="s">
        <v>876</v>
      </c>
    </row>
    <row r="362" spans="1:6" hidden="1" x14ac:dyDescent="0.25">
      <c r="A362" s="28">
        <v>2250104</v>
      </c>
      <c r="B362" s="28" t="s">
        <v>1345</v>
      </c>
      <c r="C362" s="28">
        <v>2250104167</v>
      </c>
      <c r="D362" s="28" t="s">
        <v>14537</v>
      </c>
      <c r="E362" s="30" t="s">
        <v>14537</v>
      </c>
      <c r="F362" s="28" t="s">
        <v>876</v>
      </c>
    </row>
    <row r="363" spans="1:6" hidden="1" x14ac:dyDescent="0.25">
      <c r="A363" s="28">
        <v>2250105</v>
      </c>
      <c r="B363" s="28" t="s">
        <v>1346</v>
      </c>
      <c r="C363" s="28">
        <v>2250105115</v>
      </c>
      <c r="D363" s="28" t="s">
        <v>14538</v>
      </c>
      <c r="E363" s="30" t="s">
        <v>14538</v>
      </c>
      <c r="F363" s="28" t="s">
        <v>876</v>
      </c>
    </row>
    <row r="364" spans="1:6" hidden="1" x14ac:dyDescent="0.25">
      <c r="A364" s="28">
        <v>2250201</v>
      </c>
      <c r="B364" s="28" t="s">
        <v>14098</v>
      </c>
      <c r="C364" s="28">
        <v>2250201166</v>
      </c>
      <c r="D364" s="28" t="s">
        <v>14549</v>
      </c>
      <c r="E364" s="30" t="s">
        <v>14549</v>
      </c>
      <c r="F364" s="28" t="s">
        <v>876</v>
      </c>
    </row>
    <row r="365" spans="1:6" hidden="1" x14ac:dyDescent="0.25">
      <c r="A365" s="28">
        <v>2250301</v>
      </c>
      <c r="B365" s="28" t="s">
        <v>1347</v>
      </c>
      <c r="C365" s="28">
        <v>2250301108</v>
      </c>
      <c r="D365" s="28" t="s">
        <v>14540</v>
      </c>
      <c r="E365" s="30" t="s">
        <v>14540</v>
      </c>
      <c r="F365" s="28" t="s">
        <v>876</v>
      </c>
    </row>
    <row r="366" spans="1:6" hidden="1" x14ac:dyDescent="0.25">
      <c r="A366" s="28">
        <v>2250401</v>
      </c>
      <c r="B366" s="28" t="s">
        <v>1348</v>
      </c>
      <c r="C366" s="28">
        <v>2250401149</v>
      </c>
      <c r="D366" s="28" t="s">
        <v>14542</v>
      </c>
      <c r="E366" s="30" t="s">
        <v>14542</v>
      </c>
      <c r="F366" s="28" t="s">
        <v>876</v>
      </c>
    </row>
    <row r="367" spans="1:6" hidden="1" x14ac:dyDescent="0.25">
      <c r="A367" s="28">
        <v>2250501</v>
      </c>
      <c r="B367" s="28" t="s">
        <v>1349</v>
      </c>
      <c r="C367" s="28">
        <v>2250501190</v>
      </c>
      <c r="D367" s="28" t="s">
        <v>14543</v>
      </c>
      <c r="E367" s="30" t="s">
        <v>14543</v>
      </c>
      <c r="F367" s="28" t="s">
        <v>876</v>
      </c>
    </row>
    <row r="368" spans="1:6" hidden="1" x14ac:dyDescent="0.25">
      <c r="A368" s="28">
        <v>2250601</v>
      </c>
      <c r="B368" s="28" t="s">
        <v>14099</v>
      </c>
      <c r="C368" s="28">
        <v>2250601132</v>
      </c>
      <c r="D368" s="28" t="s">
        <v>14544</v>
      </c>
      <c r="E368" s="30" t="s">
        <v>14544</v>
      </c>
      <c r="F368" s="28" t="s">
        <v>876</v>
      </c>
    </row>
    <row r="369" spans="1:6" hidden="1" x14ac:dyDescent="0.25">
      <c r="A369" s="28">
        <v>2250701</v>
      </c>
      <c r="B369" s="28" t="s">
        <v>1350</v>
      </c>
      <c r="C369" s="28">
        <v>2250701173</v>
      </c>
      <c r="D369" s="28" t="s">
        <v>14545</v>
      </c>
      <c r="E369" s="30" t="s">
        <v>14545</v>
      </c>
      <c r="F369" s="28" t="s">
        <v>876</v>
      </c>
    </row>
    <row r="370" spans="1:6" hidden="1" x14ac:dyDescent="0.25">
      <c r="A370" s="28">
        <v>2250802</v>
      </c>
      <c r="B370" s="28" t="s">
        <v>1351</v>
      </c>
      <c r="C370" s="28">
        <v>2250802162</v>
      </c>
      <c r="D370" s="28" t="s">
        <v>14546</v>
      </c>
      <c r="E370" s="30" t="s">
        <v>14546</v>
      </c>
      <c r="F370" s="28" t="s">
        <v>876</v>
      </c>
    </row>
    <row r="371" spans="1:6" hidden="1" x14ac:dyDescent="0.25">
      <c r="A371" s="28">
        <v>2250803</v>
      </c>
      <c r="B371" s="28" t="s">
        <v>14115</v>
      </c>
      <c r="C371" s="28">
        <v>2250803110</v>
      </c>
      <c r="D371" s="28" t="s">
        <v>14547</v>
      </c>
      <c r="E371" s="30" t="s">
        <v>14547</v>
      </c>
      <c r="F371" s="28" t="s">
        <v>876</v>
      </c>
    </row>
    <row r="372" spans="1:6" hidden="1" x14ac:dyDescent="0.25">
      <c r="A372" s="28">
        <v>2250901</v>
      </c>
      <c r="B372" s="28" t="s">
        <v>1353</v>
      </c>
      <c r="C372" s="28">
        <v>2250901156</v>
      </c>
      <c r="D372" s="28" t="s">
        <v>14550</v>
      </c>
      <c r="E372" s="30" t="s">
        <v>14550</v>
      </c>
      <c r="F372" s="28" t="s">
        <v>876</v>
      </c>
    </row>
    <row r="373" spans="1:6" hidden="1" x14ac:dyDescent="0.25">
      <c r="A373" s="28">
        <v>2251001</v>
      </c>
      <c r="B373" s="28" t="s">
        <v>1354</v>
      </c>
      <c r="C373" s="28">
        <v>2251001121</v>
      </c>
      <c r="D373" s="28" t="s">
        <v>14541</v>
      </c>
      <c r="E373" s="30" t="s">
        <v>14541</v>
      </c>
      <c r="F373" s="28" t="s">
        <v>876</v>
      </c>
    </row>
    <row r="374" spans="1:6" hidden="1" x14ac:dyDescent="0.25">
      <c r="A374" s="28">
        <v>2260101</v>
      </c>
      <c r="B374" s="28" t="s">
        <v>1355</v>
      </c>
      <c r="C374" s="28">
        <v>2260101156</v>
      </c>
      <c r="D374" s="28" t="s">
        <v>14551</v>
      </c>
      <c r="E374" s="30" t="s">
        <v>14551</v>
      </c>
      <c r="F374" s="28" t="s">
        <v>876</v>
      </c>
    </row>
    <row r="375" spans="1:6" hidden="1" x14ac:dyDescent="0.25">
      <c r="A375" s="28">
        <v>2260201</v>
      </c>
      <c r="B375" s="28" t="s">
        <v>1356</v>
      </c>
      <c r="C375" s="28">
        <v>2260201197</v>
      </c>
      <c r="D375" s="28" t="s">
        <v>14552</v>
      </c>
      <c r="E375" s="30" t="s">
        <v>14552</v>
      </c>
      <c r="F375" s="28" t="s">
        <v>876</v>
      </c>
    </row>
    <row r="376" spans="1:6" hidden="1" x14ac:dyDescent="0.25">
      <c r="A376" s="28">
        <v>2260301</v>
      </c>
      <c r="B376" s="28" t="s">
        <v>1357</v>
      </c>
      <c r="C376" s="28">
        <v>2260301139</v>
      </c>
      <c r="D376" s="28" t="s">
        <v>14554</v>
      </c>
      <c r="E376" s="30" t="s">
        <v>14554</v>
      </c>
      <c r="F376" s="28" t="s">
        <v>876</v>
      </c>
    </row>
    <row r="377" spans="1:6" hidden="1" x14ac:dyDescent="0.25">
      <c r="A377" s="28">
        <v>2260401</v>
      </c>
      <c r="B377" s="28" t="s">
        <v>14116</v>
      </c>
      <c r="C377" s="28">
        <v>2260401180</v>
      </c>
      <c r="D377" s="28" t="s">
        <v>14555</v>
      </c>
      <c r="E377" s="30" t="s">
        <v>14555</v>
      </c>
      <c r="F377" s="28" t="s">
        <v>876</v>
      </c>
    </row>
    <row r="378" spans="1:6" hidden="1" x14ac:dyDescent="0.25">
      <c r="A378" s="28">
        <v>2260501</v>
      </c>
      <c r="B378" s="28" t="s">
        <v>1359</v>
      </c>
      <c r="C378" s="28">
        <v>2260501122</v>
      </c>
      <c r="D378" s="28" t="s">
        <v>14557</v>
      </c>
      <c r="E378" s="30" t="s">
        <v>14557</v>
      </c>
      <c r="F378" s="28" t="s">
        <v>876</v>
      </c>
    </row>
    <row r="379" spans="1:6" hidden="1" x14ac:dyDescent="0.25">
      <c r="A379" s="28">
        <v>2260601</v>
      </c>
      <c r="B379" s="28" t="s">
        <v>1360</v>
      </c>
      <c r="C379" s="28">
        <v>2260601163</v>
      </c>
      <c r="D379" s="28" t="s">
        <v>14558</v>
      </c>
      <c r="E379" s="30" t="s">
        <v>14558</v>
      </c>
      <c r="F379" s="28" t="s">
        <v>876</v>
      </c>
    </row>
    <row r="380" spans="1:6" hidden="1" x14ac:dyDescent="0.25">
      <c r="A380" s="28">
        <v>2260701</v>
      </c>
      <c r="B380" s="28" t="s">
        <v>1361</v>
      </c>
      <c r="C380" s="28">
        <v>2260701105</v>
      </c>
      <c r="D380" s="28" t="s">
        <v>14559</v>
      </c>
      <c r="E380" s="30" t="s">
        <v>14559</v>
      </c>
      <c r="F380" s="28" t="s">
        <v>876</v>
      </c>
    </row>
    <row r="381" spans="1:6" hidden="1" x14ac:dyDescent="0.25">
      <c r="A381" s="28">
        <v>2260801</v>
      </c>
      <c r="B381" s="28" t="s">
        <v>1362</v>
      </c>
      <c r="C381" s="28">
        <v>2260801146</v>
      </c>
      <c r="D381" s="28" t="s">
        <v>14560</v>
      </c>
      <c r="E381" s="30" t="s">
        <v>14560</v>
      </c>
      <c r="F381" s="28" t="s">
        <v>876</v>
      </c>
    </row>
    <row r="382" spans="1:6" hidden="1" x14ac:dyDescent="0.25">
      <c r="A382" s="28">
        <v>2260901</v>
      </c>
      <c r="B382" s="28" t="s">
        <v>1363</v>
      </c>
      <c r="C382" s="28">
        <v>2260901187</v>
      </c>
      <c r="D382" s="28" t="s">
        <v>14561</v>
      </c>
      <c r="E382" s="30" t="s">
        <v>14561</v>
      </c>
      <c r="F382" s="28" t="s">
        <v>876</v>
      </c>
    </row>
    <row r="383" spans="1:6" hidden="1" x14ac:dyDescent="0.25">
      <c r="A383" s="28">
        <v>2261001</v>
      </c>
      <c r="B383" s="28" t="s">
        <v>1364</v>
      </c>
      <c r="C383" s="28">
        <v>2261001152</v>
      </c>
      <c r="D383" s="28" t="s">
        <v>14562</v>
      </c>
      <c r="E383" s="30" t="s">
        <v>14562</v>
      </c>
      <c r="F383" s="28" t="s">
        <v>876</v>
      </c>
    </row>
    <row r="384" spans="1:6" hidden="1" x14ac:dyDescent="0.25">
      <c r="A384" s="28">
        <v>2261101</v>
      </c>
      <c r="B384" s="28" t="s">
        <v>1365</v>
      </c>
      <c r="C384" s="28">
        <v>2261101193</v>
      </c>
      <c r="D384" s="28" t="s">
        <v>14563</v>
      </c>
      <c r="E384" s="30" t="s">
        <v>14563</v>
      </c>
      <c r="F384" s="28" t="s">
        <v>876</v>
      </c>
    </row>
    <row r="385" spans="1:6" hidden="1" x14ac:dyDescent="0.25">
      <c r="A385" s="28">
        <v>2270101</v>
      </c>
      <c r="B385" s="28" t="s">
        <v>1366</v>
      </c>
      <c r="C385" s="28">
        <v>2270101187</v>
      </c>
      <c r="D385" s="28" t="s">
        <v>14564</v>
      </c>
      <c r="E385" s="30" t="s">
        <v>14564</v>
      </c>
      <c r="F385" s="28" t="s">
        <v>876</v>
      </c>
    </row>
    <row r="386" spans="1:6" hidden="1" x14ac:dyDescent="0.25">
      <c r="A386" s="28">
        <v>2270201</v>
      </c>
      <c r="B386" s="28" t="s">
        <v>1367</v>
      </c>
      <c r="C386" s="28">
        <v>2270201129</v>
      </c>
      <c r="D386" s="28" t="s">
        <v>14565</v>
      </c>
      <c r="E386" s="30" t="s">
        <v>14565</v>
      </c>
      <c r="F386" s="28" t="s">
        <v>876</v>
      </c>
    </row>
    <row r="387" spans="1:6" hidden="1" x14ac:dyDescent="0.25">
      <c r="A387" s="28">
        <v>2270301</v>
      </c>
      <c r="B387" s="28" t="s">
        <v>1368</v>
      </c>
      <c r="C387" s="28">
        <v>2270301170</v>
      </c>
      <c r="D387" s="28" t="s">
        <v>14566</v>
      </c>
      <c r="E387" s="30" t="s">
        <v>14566</v>
      </c>
      <c r="F387" s="28" t="s">
        <v>876</v>
      </c>
    </row>
    <row r="388" spans="1:6" hidden="1" x14ac:dyDescent="0.25">
      <c r="A388" s="28">
        <v>2270401</v>
      </c>
      <c r="B388" s="28" t="s">
        <v>1369</v>
      </c>
      <c r="C388" s="28">
        <v>2270401112</v>
      </c>
      <c r="D388" s="28" t="s">
        <v>14567</v>
      </c>
      <c r="E388" s="30" t="s">
        <v>14567</v>
      </c>
      <c r="F388" s="28" t="s">
        <v>876</v>
      </c>
    </row>
    <row r="389" spans="1:6" hidden="1" x14ac:dyDescent="0.25">
      <c r="A389" s="28">
        <v>2270501</v>
      </c>
      <c r="B389" s="28" t="s">
        <v>1370</v>
      </c>
      <c r="C389" s="28">
        <v>2270501153</v>
      </c>
      <c r="D389" s="28" t="s">
        <v>14568</v>
      </c>
      <c r="E389" s="30" t="s">
        <v>14568</v>
      </c>
      <c r="F389" s="28" t="s">
        <v>876</v>
      </c>
    </row>
    <row r="390" spans="1:6" hidden="1" x14ac:dyDescent="0.25">
      <c r="A390" s="28">
        <v>2270601</v>
      </c>
      <c r="B390" s="28" t="s">
        <v>14100</v>
      </c>
      <c r="C390" s="28">
        <v>2270601194</v>
      </c>
      <c r="D390" s="28" t="s">
        <v>14569</v>
      </c>
      <c r="E390" s="30" t="s">
        <v>14569</v>
      </c>
      <c r="F390" s="28" t="s">
        <v>876</v>
      </c>
    </row>
    <row r="391" spans="1:6" hidden="1" x14ac:dyDescent="0.25">
      <c r="A391" s="28">
        <v>2270701</v>
      </c>
      <c r="B391" s="28" t="s">
        <v>1371</v>
      </c>
      <c r="C391" s="28">
        <v>2270701136</v>
      </c>
      <c r="D391" s="28" t="s">
        <v>14570</v>
      </c>
      <c r="E391" s="30" t="s">
        <v>14570</v>
      </c>
      <c r="F391" s="28" t="s">
        <v>876</v>
      </c>
    </row>
    <row r="392" spans="1:6" hidden="1" x14ac:dyDescent="0.25">
      <c r="A392" s="28">
        <v>2270801</v>
      </c>
      <c r="B392" s="28" t="s">
        <v>1372</v>
      </c>
      <c r="C392" s="28">
        <v>2270801177</v>
      </c>
      <c r="D392" s="28" t="s">
        <v>14572</v>
      </c>
      <c r="E392" s="30" t="s">
        <v>14572</v>
      </c>
      <c r="F392" s="28" t="s">
        <v>876</v>
      </c>
    </row>
    <row r="393" spans="1:6" hidden="1" x14ac:dyDescent="0.25">
      <c r="A393" s="28">
        <v>2270901</v>
      </c>
      <c r="B393" s="28" t="s">
        <v>1373</v>
      </c>
      <c r="C393" s="28">
        <v>2270901119</v>
      </c>
      <c r="D393" s="28" t="s">
        <v>14573</v>
      </c>
      <c r="E393" s="30" t="s">
        <v>14573</v>
      </c>
      <c r="F393" s="28" t="s">
        <v>876</v>
      </c>
    </row>
    <row r="394" spans="1:6" hidden="1" x14ac:dyDescent="0.25">
      <c r="A394" s="28">
        <v>2271001</v>
      </c>
      <c r="B394" s="28" t="s">
        <v>1374</v>
      </c>
      <c r="C394" s="28">
        <v>2271001183</v>
      </c>
      <c r="D394" s="28" t="s">
        <v>14571</v>
      </c>
      <c r="E394" s="30" t="s">
        <v>14571</v>
      </c>
      <c r="F394" s="28" t="s">
        <v>876</v>
      </c>
    </row>
    <row r="395" spans="1:6" hidden="1" x14ac:dyDescent="0.25">
      <c r="A395" s="28">
        <v>2280101</v>
      </c>
      <c r="B395" s="28" t="s">
        <v>1375</v>
      </c>
      <c r="C395" s="28">
        <v>2280101119</v>
      </c>
      <c r="D395" s="28" t="s">
        <v>14575</v>
      </c>
      <c r="E395" s="30" t="s">
        <v>14575</v>
      </c>
      <c r="F395" s="28" t="s">
        <v>876</v>
      </c>
    </row>
    <row r="396" spans="1:6" hidden="1" x14ac:dyDescent="0.25">
      <c r="A396" s="28">
        <v>2280201</v>
      </c>
      <c r="B396" s="28" t="s">
        <v>1376</v>
      </c>
      <c r="C396" s="28">
        <v>2280201160</v>
      </c>
      <c r="D396" s="28" t="s">
        <v>14577</v>
      </c>
      <c r="E396" s="30" t="s">
        <v>14577</v>
      </c>
      <c r="F396" s="28" t="s">
        <v>876</v>
      </c>
    </row>
    <row r="397" spans="1:6" hidden="1" x14ac:dyDescent="0.25">
      <c r="A397" s="28">
        <v>2280301</v>
      </c>
      <c r="B397" s="28" t="s">
        <v>1377</v>
      </c>
      <c r="C397" s="28">
        <v>2280301102</v>
      </c>
      <c r="D397" s="28" t="s">
        <v>14576</v>
      </c>
      <c r="E397" s="30" t="s">
        <v>14576</v>
      </c>
      <c r="F397" s="28" t="s">
        <v>876</v>
      </c>
    </row>
    <row r="398" spans="1:6" hidden="1" x14ac:dyDescent="0.25">
      <c r="A398" s="28">
        <v>2280401</v>
      </c>
      <c r="B398" s="28" t="s">
        <v>1378</v>
      </c>
      <c r="C398" s="28">
        <v>2280401143</v>
      </c>
      <c r="D398" s="28" t="s">
        <v>14580</v>
      </c>
      <c r="E398" s="30" t="s">
        <v>14580</v>
      </c>
      <c r="F398" s="28" t="s">
        <v>876</v>
      </c>
    </row>
    <row r="399" spans="1:6" hidden="1" x14ac:dyDescent="0.25">
      <c r="A399" s="28">
        <v>2280404</v>
      </c>
      <c r="B399" s="28" t="s">
        <v>14125</v>
      </c>
      <c r="C399" s="28">
        <v>2280404185</v>
      </c>
      <c r="D399" s="28" t="s">
        <v>14604</v>
      </c>
      <c r="E399" s="30" t="s">
        <v>14604</v>
      </c>
      <c r="F399" s="28" t="s">
        <v>876</v>
      </c>
    </row>
    <row r="400" spans="1:6" hidden="1" x14ac:dyDescent="0.25">
      <c r="A400" s="28">
        <v>2280501</v>
      </c>
      <c r="B400" s="28" t="s">
        <v>1380</v>
      </c>
      <c r="C400" s="28">
        <v>2280501184</v>
      </c>
      <c r="D400" s="28" t="s">
        <v>14581</v>
      </c>
      <c r="E400" s="30" t="s">
        <v>14581</v>
      </c>
      <c r="F400" s="28" t="s">
        <v>876</v>
      </c>
    </row>
    <row r="401" spans="1:6" hidden="1" x14ac:dyDescent="0.25">
      <c r="A401" s="28">
        <v>2280601</v>
      </c>
      <c r="B401" s="28" t="s">
        <v>1381</v>
      </c>
      <c r="C401" s="28">
        <v>2280601126</v>
      </c>
      <c r="D401" s="28" t="s">
        <v>14582</v>
      </c>
      <c r="E401" s="30" t="s">
        <v>14582</v>
      </c>
      <c r="F401" s="28" t="s">
        <v>876</v>
      </c>
    </row>
    <row r="402" spans="1:6" hidden="1" x14ac:dyDescent="0.25">
      <c r="A402" s="28">
        <v>2280701</v>
      </c>
      <c r="B402" s="28" t="s">
        <v>14118</v>
      </c>
      <c r="C402" s="28">
        <v>2280701167</v>
      </c>
      <c r="D402" s="28" t="s">
        <v>14583</v>
      </c>
      <c r="E402" s="30" t="s">
        <v>14583</v>
      </c>
      <c r="F402" s="28" t="s">
        <v>876</v>
      </c>
    </row>
    <row r="403" spans="1:6" hidden="1" x14ac:dyDescent="0.25">
      <c r="A403" s="28">
        <v>2280801</v>
      </c>
      <c r="B403" s="28" t="s">
        <v>1383</v>
      </c>
      <c r="C403" s="28">
        <v>2280801109</v>
      </c>
      <c r="D403" s="28" t="s">
        <v>14584</v>
      </c>
      <c r="E403" s="30" t="s">
        <v>14584</v>
      </c>
      <c r="F403" s="28" t="s">
        <v>876</v>
      </c>
    </row>
    <row r="404" spans="1:6" hidden="1" x14ac:dyDescent="0.25">
      <c r="A404" s="28">
        <v>2280901</v>
      </c>
      <c r="B404" s="28" t="s">
        <v>1384</v>
      </c>
      <c r="C404" s="28">
        <v>2280901150</v>
      </c>
      <c r="D404" s="28" t="s">
        <v>14585</v>
      </c>
      <c r="E404" s="30" t="s">
        <v>14585</v>
      </c>
      <c r="F404" s="28" t="s">
        <v>876</v>
      </c>
    </row>
    <row r="405" spans="1:6" hidden="1" x14ac:dyDescent="0.25">
      <c r="A405" s="28">
        <v>2281001</v>
      </c>
      <c r="B405" s="28" t="s">
        <v>1385</v>
      </c>
      <c r="C405" s="28">
        <v>2281001115</v>
      </c>
      <c r="D405" s="28" t="s">
        <v>14587</v>
      </c>
      <c r="E405" s="30" t="s">
        <v>14587</v>
      </c>
      <c r="F405" s="28" t="s">
        <v>876</v>
      </c>
    </row>
    <row r="406" spans="1:6" hidden="1" x14ac:dyDescent="0.25">
      <c r="A406" s="28">
        <v>2281002</v>
      </c>
      <c r="B406" s="28" t="s">
        <v>1386</v>
      </c>
      <c r="C406" s="28">
        <v>2281002162</v>
      </c>
      <c r="D406" s="28" t="s">
        <v>14588</v>
      </c>
      <c r="E406" s="30" t="s">
        <v>14588</v>
      </c>
      <c r="F406" s="28" t="s">
        <v>876</v>
      </c>
    </row>
    <row r="407" spans="1:6" hidden="1" x14ac:dyDescent="0.25">
      <c r="A407" s="28">
        <v>2281003</v>
      </c>
      <c r="B407" s="28" t="s">
        <v>1387</v>
      </c>
      <c r="C407" s="28">
        <v>2281003110</v>
      </c>
      <c r="D407" s="28" t="s">
        <v>14589</v>
      </c>
      <c r="E407" s="30" t="s">
        <v>14589</v>
      </c>
      <c r="F407" s="28" t="s">
        <v>876</v>
      </c>
    </row>
    <row r="408" spans="1:6" hidden="1" x14ac:dyDescent="0.25">
      <c r="A408" s="28">
        <v>2281005</v>
      </c>
      <c r="B408" s="28" t="s">
        <v>1388</v>
      </c>
      <c r="C408" s="28">
        <v>2281005105</v>
      </c>
      <c r="D408" s="28" t="s">
        <v>14590</v>
      </c>
      <c r="E408" s="30" t="s">
        <v>14590</v>
      </c>
      <c r="F408" s="28" t="s">
        <v>876</v>
      </c>
    </row>
    <row r="409" spans="1:6" hidden="1" x14ac:dyDescent="0.25">
      <c r="A409" s="28">
        <v>2281006</v>
      </c>
      <c r="B409" s="28" t="s">
        <v>1389</v>
      </c>
      <c r="C409" s="28">
        <v>2281006152</v>
      </c>
      <c r="D409" s="28" t="s">
        <v>14591</v>
      </c>
      <c r="E409" s="30" t="s">
        <v>14591</v>
      </c>
      <c r="F409" s="28" t="s">
        <v>876</v>
      </c>
    </row>
    <row r="410" spans="1:6" hidden="1" x14ac:dyDescent="0.25">
      <c r="A410" s="28">
        <v>2281007</v>
      </c>
      <c r="B410" s="28" t="s">
        <v>1390</v>
      </c>
      <c r="C410" s="28">
        <v>2281007100</v>
      </c>
      <c r="D410" s="28" t="s">
        <v>14592</v>
      </c>
      <c r="E410" s="30" t="s">
        <v>14592</v>
      </c>
      <c r="F410" s="28" t="s">
        <v>876</v>
      </c>
    </row>
    <row r="411" spans="1:6" hidden="1" x14ac:dyDescent="0.25">
      <c r="A411" s="28">
        <v>2281008</v>
      </c>
      <c r="B411" s="28" t="s">
        <v>1391</v>
      </c>
      <c r="C411" s="28">
        <v>2281008147</v>
      </c>
      <c r="D411" s="28" t="s">
        <v>14593</v>
      </c>
      <c r="E411" s="30" t="s">
        <v>14593</v>
      </c>
      <c r="F411" s="28" t="s">
        <v>876</v>
      </c>
    </row>
    <row r="412" spans="1:6" hidden="1" x14ac:dyDescent="0.25">
      <c r="A412" s="28">
        <v>2281009</v>
      </c>
      <c r="B412" s="28" t="s">
        <v>14129</v>
      </c>
      <c r="C412" s="28">
        <v>2281009194</v>
      </c>
      <c r="D412" s="28" t="s">
        <v>14609</v>
      </c>
      <c r="E412" s="30" t="s">
        <v>14609</v>
      </c>
      <c r="F412" s="28" t="s">
        <v>876</v>
      </c>
    </row>
    <row r="413" spans="1:6" hidden="1" x14ac:dyDescent="0.25">
      <c r="A413" s="28">
        <v>2282901</v>
      </c>
      <c r="B413" s="28" t="s">
        <v>1392</v>
      </c>
      <c r="C413" s="28">
        <v>2282901125</v>
      </c>
      <c r="D413" s="28" t="s">
        <v>14579</v>
      </c>
      <c r="E413" s="30" t="s">
        <v>14579</v>
      </c>
      <c r="F413" s="28" t="s">
        <v>876</v>
      </c>
    </row>
    <row r="414" spans="1:6" hidden="1" x14ac:dyDescent="0.25">
      <c r="A414" s="28">
        <v>3010402</v>
      </c>
      <c r="B414" s="28" t="s">
        <v>14105</v>
      </c>
      <c r="C414" s="28">
        <v>3010402136</v>
      </c>
      <c r="D414" s="28" t="s">
        <v>14214</v>
      </c>
      <c r="E414" s="30" t="s">
        <v>14214</v>
      </c>
      <c r="F414" s="28" t="s">
        <v>876</v>
      </c>
    </row>
    <row r="415" spans="1:6" hidden="1" x14ac:dyDescent="0.25">
      <c r="A415" s="28">
        <v>3010501</v>
      </c>
      <c r="B415" s="28" t="s">
        <v>1393</v>
      </c>
      <c r="C415" s="28">
        <v>3010501130</v>
      </c>
      <c r="D415" s="28" t="s">
        <v>14215</v>
      </c>
      <c r="E415" s="30" t="s">
        <v>14215</v>
      </c>
      <c r="F415" s="28" t="s">
        <v>876</v>
      </c>
    </row>
    <row r="416" spans="1:6" hidden="1" x14ac:dyDescent="0.25">
      <c r="A416" s="28">
        <v>3020103</v>
      </c>
      <c r="B416" s="28" t="s">
        <v>1394</v>
      </c>
      <c r="C416" s="28">
        <v>3020103190</v>
      </c>
      <c r="D416" s="28" t="s">
        <v>14225</v>
      </c>
      <c r="E416" s="30" t="s">
        <v>14225</v>
      </c>
      <c r="F416" s="28" t="s">
        <v>876</v>
      </c>
    </row>
    <row r="417" spans="1:6" hidden="1" x14ac:dyDescent="0.25">
      <c r="A417" s="28">
        <v>3030102</v>
      </c>
      <c r="B417" s="28" t="s">
        <v>1395</v>
      </c>
      <c r="C417" s="28">
        <v>3030102174</v>
      </c>
      <c r="D417" s="28" t="s">
        <v>14134</v>
      </c>
      <c r="E417" s="30" t="s">
        <v>14134</v>
      </c>
      <c r="F417" s="28" t="s">
        <v>876</v>
      </c>
    </row>
    <row r="418" spans="1:6" hidden="1" x14ac:dyDescent="0.25">
      <c r="A418" s="28">
        <v>3030401</v>
      </c>
      <c r="B418" s="28" t="s">
        <v>1396</v>
      </c>
      <c r="C418" s="28">
        <v>3030401151</v>
      </c>
      <c r="D418" s="28" t="s">
        <v>14132</v>
      </c>
      <c r="E418" s="30" t="s">
        <v>14132</v>
      </c>
      <c r="F418" s="28" t="s">
        <v>876</v>
      </c>
    </row>
    <row r="419" spans="1:6" hidden="1" x14ac:dyDescent="0.25">
      <c r="A419" s="28">
        <v>3040213</v>
      </c>
      <c r="B419" s="28" t="s">
        <v>1397</v>
      </c>
      <c r="C419" s="28">
        <v>3040213138</v>
      </c>
      <c r="D419" s="28" t="s">
        <v>14151</v>
      </c>
      <c r="E419" s="30" t="s">
        <v>14151</v>
      </c>
      <c r="F419" s="28" t="s">
        <v>876</v>
      </c>
    </row>
    <row r="420" spans="1:6" hidden="1" x14ac:dyDescent="0.25">
      <c r="A420" s="28">
        <v>3040214</v>
      </c>
      <c r="B420" s="28" t="s">
        <v>1398</v>
      </c>
      <c r="C420" s="28">
        <v>3040214185</v>
      </c>
      <c r="D420" s="28" t="s">
        <v>14152</v>
      </c>
      <c r="E420" s="30" t="s">
        <v>14152</v>
      </c>
      <c r="F420" s="28" t="s">
        <v>876</v>
      </c>
    </row>
    <row r="421" spans="1:6" hidden="1" x14ac:dyDescent="0.25">
      <c r="A421" s="28">
        <v>3040215</v>
      </c>
      <c r="B421" s="28" t="s">
        <v>1399</v>
      </c>
      <c r="C421" s="28">
        <v>3040215133</v>
      </c>
      <c r="D421" s="28" t="s">
        <v>14153</v>
      </c>
      <c r="E421" s="30" t="s">
        <v>14153</v>
      </c>
      <c r="F421" s="28" t="s">
        <v>876</v>
      </c>
    </row>
    <row r="422" spans="1:6" hidden="1" x14ac:dyDescent="0.25">
      <c r="A422" s="28">
        <v>3040906</v>
      </c>
      <c r="B422" s="28" t="s">
        <v>1400</v>
      </c>
      <c r="C422" s="28">
        <v>3040906127</v>
      </c>
      <c r="D422" s="28" t="s">
        <v>14164</v>
      </c>
      <c r="E422" s="30" t="s">
        <v>14164</v>
      </c>
      <c r="F422" s="28" t="s">
        <v>876</v>
      </c>
    </row>
    <row r="423" spans="1:6" hidden="1" x14ac:dyDescent="0.25">
      <c r="A423" s="28">
        <v>3041501</v>
      </c>
      <c r="B423" s="28" t="s">
        <v>1401</v>
      </c>
      <c r="C423" s="28">
        <v>3041501161</v>
      </c>
      <c r="D423" s="28" t="s">
        <v>14169</v>
      </c>
      <c r="E423" s="30" t="s">
        <v>14169</v>
      </c>
      <c r="F423" s="28" t="s">
        <v>876</v>
      </c>
    </row>
    <row r="424" spans="1:6" hidden="1" x14ac:dyDescent="0.25">
      <c r="A424" s="28">
        <v>3042503</v>
      </c>
      <c r="B424" s="28" t="s">
        <v>1402</v>
      </c>
      <c r="C424" s="28">
        <v>3042503193</v>
      </c>
      <c r="D424" s="28" t="s">
        <v>14184</v>
      </c>
      <c r="E424" s="30" t="s">
        <v>14184</v>
      </c>
      <c r="F424" s="28" t="s">
        <v>876</v>
      </c>
    </row>
    <row r="425" spans="1:6" hidden="1" x14ac:dyDescent="0.25">
      <c r="A425" s="28">
        <v>3050209</v>
      </c>
      <c r="B425" s="28" t="s">
        <v>1403</v>
      </c>
      <c r="C425" s="28">
        <v>3050209111</v>
      </c>
      <c r="D425" s="28" t="s">
        <v>14200</v>
      </c>
      <c r="E425" s="30" t="s">
        <v>14200</v>
      </c>
      <c r="F425" s="28" t="s">
        <v>876</v>
      </c>
    </row>
    <row r="426" spans="1:6" hidden="1" x14ac:dyDescent="0.25">
      <c r="A426" s="28">
        <v>3070103</v>
      </c>
      <c r="B426" s="28" t="s">
        <v>1404</v>
      </c>
      <c r="C426" s="28">
        <v>3070103147</v>
      </c>
      <c r="D426" s="28" t="s">
        <v>14236</v>
      </c>
      <c r="E426" s="30" t="s">
        <v>14236</v>
      </c>
      <c r="F426" s="28" t="s">
        <v>876</v>
      </c>
    </row>
    <row r="427" spans="1:6" hidden="1" x14ac:dyDescent="0.25">
      <c r="A427" s="28">
        <v>3080302</v>
      </c>
      <c r="B427" s="28" t="s">
        <v>1405</v>
      </c>
      <c r="C427" s="28">
        <v>3080302114</v>
      </c>
      <c r="D427" s="28" t="s">
        <v>14248</v>
      </c>
      <c r="E427" s="30" t="s">
        <v>14248</v>
      </c>
      <c r="F427" s="28" t="s">
        <v>876</v>
      </c>
    </row>
    <row r="428" spans="1:6" hidden="1" x14ac:dyDescent="0.25">
      <c r="A428" s="28">
        <v>3080501</v>
      </c>
      <c r="B428" s="28" t="s">
        <v>1406</v>
      </c>
      <c r="C428" s="28">
        <v>3080501149</v>
      </c>
      <c r="D428" s="28" t="s">
        <v>14252</v>
      </c>
      <c r="E428" s="30" t="s">
        <v>14252</v>
      </c>
      <c r="F428" s="28" t="s">
        <v>876</v>
      </c>
    </row>
    <row r="429" spans="1:6" hidden="1" x14ac:dyDescent="0.25">
      <c r="A429" s="28">
        <v>3080615</v>
      </c>
      <c r="B429" s="28" t="s">
        <v>1407</v>
      </c>
      <c r="C429" s="28">
        <v>3080615124</v>
      </c>
      <c r="D429" s="28" t="s">
        <v>14288</v>
      </c>
      <c r="E429" s="30" t="s">
        <v>14288</v>
      </c>
      <c r="F429" s="28" t="s">
        <v>876</v>
      </c>
    </row>
    <row r="430" spans="1:6" hidden="1" x14ac:dyDescent="0.25">
      <c r="A430" s="28">
        <v>3080618</v>
      </c>
      <c r="B430" s="28" t="s">
        <v>14045</v>
      </c>
      <c r="C430" s="28">
        <v>3080618166</v>
      </c>
      <c r="D430" s="28" t="s">
        <v>14289</v>
      </c>
      <c r="E430" s="30" t="s">
        <v>14289</v>
      </c>
      <c r="F430" s="28" t="s">
        <v>876</v>
      </c>
    </row>
    <row r="431" spans="1:6" hidden="1" x14ac:dyDescent="0.25">
      <c r="A431" s="28">
        <v>3080628</v>
      </c>
      <c r="B431" s="28" t="s">
        <v>1408</v>
      </c>
      <c r="C431" s="28">
        <v>3080628110</v>
      </c>
      <c r="D431" s="28" t="s">
        <v>14290</v>
      </c>
      <c r="E431" s="30" t="s">
        <v>14290</v>
      </c>
      <c r="F431" s="28" t="s">
        <v>876</v>
      </c>
    </row>
    <row r="432" spans="1:6" hidden="1" x14ac:dyDescent="0.25">
      <c r="A432" s="28">
        <v>3080629</v>
      </c>
      <c r="B432" s="28" t="s">
        <v>1409</v>
      </c>
      <c r="C432" s="28">
        <v>3080629157</v>
      </c>
      <c r="D432" s="28" t="s">
        <v>14291</v>
      </c>
      <c r="E432" s="30" t="s">
        <v>14291</v>
      </c>
      <c r="F432" s="28" t="s">
        <v>876</v>
      </c>
    </row>
    <row r="433" spans="1:6" hidden="1" x14ac:dyDescent="0.25">
      <c r="A433" s="28">
        <v>3080630</v>
      </c>
      <c r="B433" s="28" t="s">
        <v>1410</v>
      </c>
      <c r="C433" s="28">
        <v>3080630173</v>
      </c>
      <c r="D433" s="28" t="s">
        <v>14292</v>
      </c>
      <c r="E433" s="30" t="s">
        <v>14292</v>
      </c>
      <c r="F433" s="28" t="s">
        <v>876</v>
      </c>
    </row>
    <row r="434" spans="1:6" hidden="1" x14ac:dyDescent="0.25">
      <c r="A434" s="28">
        <v>3080631</v>
      </c>
      <c r="B434" s="28" t="s">
        <v>1411</v>
      </c>
      <c r="C434" s="28">
        <v>3080631121</v>
      </c>
      <c r="D434" s="28" t="s">
        <v>14293</v>
      </c>
      <c r="E434" s="30" t="s">
        <v>14293</v>
      </c>
      <c r="F434" s="28" t="s">
        <v>876</v>
      </c>
    </row>
    <row r="435" spans="1:6" hidden="1" x14ac:dyDescent="0.25">
      <c r="A435" s="28">
        <v>3080632</v>
      </c>
      <c r="B435" s="28" t="s">
        <v>1412</v>
      </c>
      <c r="C435" s="28">
        <v>3080632168</v>
      </c>
      <c r="D435" s="28" t="s">
        <v>14294</v>
      </c>
      <c r="E435" s="30" t="s">
        <v>14294</v>
      </c>
      <c r="F435" s="28" t="s">
        <v>876</v>
      </c>
    </row>
    <row r="436" spans="1:6" hidden="1" x14ac:dyDescent="0.25">
      <c r="A436" s="28">
        <v>3080636</v>
      </c>
      <c r="B436" s="28" t="s">
        <v>1413</v>
      </c>
      <c r="C436" s="28">
        <v>3080636158</v>
      </c>
      <c r="D436" s="28" t="s">
        <v>14295</v>
      </c>
      <c r="E436" s="30" t="s">
        <v>14295</v>
      </c>
      <c r="F436" s="28" t="s">
        <v>876</v>
      </c>
    </row>
    <row r="437" spans="1:6" hidden="1" x14ac:dyDescent="0.25">
      <c r="A437" s="28">
        <v>3080903</v>
      </c>
      <c r="B437" s="28" t="s">
        <v>1414</v>
      </c>
      <c r="C437" s="28">
        <v>3080903110</v>
      </c>
      <c r="D437" s="28" t="s">
        <v>14301</v>
      </c>
      <c r="E437" s="30" t="s">
        <v>14301</v>
      </c>
      <c r="F437" s="28" t="s">
        <v>876</v>
      </c>
    </row>
    <row r="438" spans="1:6" hidden="1" x14ac:dyDescent="0.25">
      <c r="A438" s="28">
        <v>3090402</v>
      </c>
      <c r="B438" s="28" t="s">
        <v>1415</v>
      </c>
      <c r="C438" s="28">
        <v>3090402186</v>
      </c>
      <c r="D438" s="28" t="s">
        <v>14315</v>
      </c>
      <c r="E438" s="30" t="s">
        <v>14315</v>
      </c>
      <c r="F438" s="28" t="s">
        <v>876</v>
      </c>
    </row>
    <row r="439" spans="1:6" hidden="1" x14ac:dyDescent="0.25">
      <c r="A439" s="28">
        <v>3100404</v>
      </c>
      <c r="B439" s="28" t="s">
        <v>1416</v>
      </c>
      <c r="C439" s="28">
        <v>3100404129</v>
      </c>
      <c r="D439" s="28" t="s">
        <v>14327</v>
      </c>
      <c r="E439" s="30" t="s">
        <v>14327</v>
      </c>
      <c r="F439" s="28" t="s">
        <v>876</v>
      </c>
    </row>
    <row r="440" spans="1:6" hidden="1" x14ac:dyDescent="0.25">
      <c r="A440" s="28">
        <v>3101002</v>
      </c>
      <c r="B440" s="28" t="s">
        <v>1417</v>
      </c>
      <c r="C440" s="28">
        <v>3101002106</v>
      </c>
      <c r="D440" s="28" t="s">
        <v>14335</v>
      </c>
      <c r="E440" s="30" t="s">
        <v>14335</v>
      </c>
      <c r="F440" s="28" t="s">
        <v>876</v>
      </c>
    </row>
    <row r="441" spans="1:6" hidden="1" x14ac:dyDescent="0.25">
      <c r="A441" s="28">
        <v>3101403</v>
      </c>
      <c r="B441" s="28" t="s">
        <v>1418</v>
      </c>
      <c r="C441" s="28">
        <v>3101403119</v>
      </c>
      <c r="D441" s="28" t="s">
        <v>14341</v>
      </c>
      <c r="E441" s="30" t="s">
        <v>14341</v>
      </c>
      <c r="F441" s="28" t="s">
        <v>876</v>
      </c>
    </row>
    <row r="442" spans="1:6" hidden="1" x14ac:dyDescent="0.25">
      <c r="A442" s="28">
        <v>3102002</v>
      </c>
      <c r="B442" s="28" t="s">
        <v>1419</v>
      </c>
      <c r="C442" s="28">
        <v>3102002143</v>
      </c>
      <c r="D442" s="28" t="s">
        <v>14347</v>
      </c>
      <c r="E442" s="30" t="s">
        <v>14347</v>
      </c>
      <c r="F442" s="28" t="s">
        <v>876</v>
      </c>
    </row>
    <row r="443" spans="1:6" hidden="1" x14ac:dyDescent="0.25">
      <c r="A443" s="28">
        <v>3110403</v>
      </c>
      <c r="B443" s="28" t="s">
        <v>1420</v>
      </c>
      <c r="C443" s="28">
        <v>3110403113</v>
      </c>
      <c r="D443" s="28" t="s">
        <v>14359</v>
      </c>
      <c r="E443" s="30" t="s">
        <v>14359</v>
      </c>
      <c r="F443" s="28" t="s">
        <v>876</v>
      </c>
    </row>
    <row r="444" spans="1:6" hidden="1" x14ac:dyDescent="0.25">
      <c r="A444" s="28">
        <v>3120102</v>
      </c>
      <c r="B444" s="28" t="s">
        <v>1421</v>
      </c>
      <c r="C444" s="28">
        <v>3120102172</v>
      </c>
      <c r="D444" s="28" t="s">
        <v>14362</v>
      </c>
      <c r="E444" s="30" t="s">
        <v>14362</v>
      </c>
      <c r="F444" s="28" t="s">
        <v>876</v>
      </c>
    </row>
    <row r="445" spans="1:6" hidden="1" x14ac:dyDescent="0.25">
      <c r="A445" s="28">
        <v>3120302</v>
      </c>
      <c r="B445" s="28" t="s">
        <v>1422</v>
      </c>
      <c r="C445" s="28">
        <v>3120302155</v>
      </c>
      <c r="D445" s="28" t="s">
        <v>14365</v>
      </c>
      <c r="E445" s="30" t="s">
        <v>14365</v>
      </c>
      <c r="F445" s="28" t="s">
        <v>876</v>
      </c>
    </row>
    <row r="446" spans="1:6" hidden="1" x14ac:dyDescent="0.25">
      <c r="A446" s="28">
        <v>3120503</v>
      </c>
      <c r="B446" s="28" t="s">
        <v>1423</v>
      </c>
      <c r="C446" s="28">
        <v>3120503185</v>
      </c>
      <c r="D446" s="28" t="s">
        <v>14369</v>
      </c>
      <c r="E446" s="30" t="s">
        <v>14369</v>
      </c>
      <c r="F446" s="28" t="s">
        <v>876</v>
      </c>
    </row>
    <row r="447" spans="1:6" hidden="1" x14ac:dyDescent="0.25">
      <c r="A447" s="28">
        <v>3130701</v>
      </c>
      <c r="B447" s="28" t="s">
        <v>1424</v>
      </c>
      <c r="C447" s="28">
        <v>3130701105</v>
      </c>
      <c r="D447" s="28" t="s">
        <v>14381</v>
      </c>
      <c r="E447" s="30" t="s">
        <v>14381</v>
      </c>
      <c r="F447" s="28" t="s">
        <v>876</v>
      </c>
    </row>
    <row r="448" spans="1:6" hidden="1" x14ac:dyDescent="0.25">
      <c r="A448" s="28">
        <v>3140501</v>
      </c>
      <c r="B448" s="28" t="s">
        <v>1425</v>
      </c>
      <c r="C448" s="28">
        <v>3140501153</v>
      </c>
      <c r="D448" s="28" t="s">
        <v>14392</v>
      </c>
      <c r="E448" s="30" t="s">
        <v>14392</v>
      </c>
      <c r="F448" s="28" t="s">
        <v>876</v>
      </c>
    </row>
    <row r="449" spans="1:6" hidden="1" x14ac:dyDescent="0.25">
      <c r="A449" s="28">
        <v>3141105</v>
      </c>
      <c r="B449" s="28" t="s">
        <v>1426</v>
      </c>
      <c r="C449" s="28">
        <v>3141105115</v>
      </c>
      <c r="D449" s="28" t="s">
        <v>14401</v>
      </c>
      <c r="E449" s="30" t="s">
        <v>14401</v>
      </c>
      <c r="F449" s="28" t="s">
        <v>876</v>
      </c>
    </row>
    <row r="450" spans="1:6" hidden="1" x14ac:dyDescent="0.25">
      <c r="A450" s="28">
        <v>3141602</v>
      </c>
      <c r="B450" s="28" t="s">
        <v>1427</v>
      </c>
      <c r="C450" s="28">
        <v>3141602179</v>
      </c>
      <c r="D450" s="28" t="s">
        <v>14605</v>
      </c>
      <c r="E450" s="30" t="s">
        <v>14605</v>
      </c>
      <c r="F450" s="28" t="s">
        <v>876</v>
      </c>
    </row>
    <row r="451" spans="1:6" hidden="1" x14ac:dyDescent="0.25">
      <c r="A451" s="28">
        <v>3150403</v>
      </c>
      <c r="B451" s="28" t="s">
        <v>1428</v>
      </c>
      <c r="C451" s="28">
        <v>3150403138</v>
      </c>
      <c r="D451" s="28" t="s">
        <v>14418</v>
      </c>
      <c r="E451" s="30" t="s">
        <v>14418</v>
      </c>
      <c r="F451" s="28" t="s">
        <v>876</v>
      </c>
    </row>
    <row r="452" spans="1:6" hidden="1" x14ac:dyDescent="0.25">
      <c r="A452" s="28">
        <v>3160101</v>
      </c>
      <c r="B452" s="28" t="s">
        <v>14053</v>
      </c>
      <c r="C452" s="28">
        <v>3160101150</v>
      </c>
      <c r="D452" s="28" t="s">
        <v>14420</v>
      </c>
      <c r="E452" s="30" t="s">
        <v>14420</v>
      </c>
      <c r="F452" s="28" t="s">
        <v>876</v>
      </c>
    </row>
    <row r="453" spans="1:6" hidden="1" x14ac:dyDescent="0.25">
      <c r="A453" s="28">
        <v>3160305</v>
      </c>
      <c r="B453" s="28" t="s">
        <v>14111</v>
      </c>
      <c r="C453" s="28">
        <v>3160305123</v>
      </c>
      <c r="D453" s="28" t="s">
        <v>14427</v>
      </c>
      <c r="E453" s="30" t="s">
        <v>14427</v>
      </c>
      <c r="F453" s="28" t="s">
        <v>876</v>
      </c>
    </row>
    <row r="454" spans="1:6" hidden="1" x14ac:dyDescent="0.25">
      <c r="A454" s="28">
        <v>3160306</v>
      </c>
      <c r="B454" s="28" t="s">
        <v>14126</v>
      </c>
      <c r="C454" s="28">
        <v>3160306170</v>
      </c>
      <c r="D454" s="28" t="s">
        <v>14606</v>
      </c>
      <c r="E454" s="30" t="s">
        <v>14606</v>
      </c>
      <c r="F454" s="28" t="s">
        <v>876</v>
      </c>
    </row>
    <row r="455" spans="1:6" hidden="1" x14ac:dyDescent="0.25">
      <c r="A455" s="28">
        <v>3160309</v>
      </c>
      <c r="B455" s="28" t="s">
        <v>14127</v>
      </c>
      <c r="C455" s="28">
        <v>3160309113</v>
      </c>
      <c r="D455" s="28" t="s">
        <v>14607</v>
      </c>
      <c r="E455" s="30" t="s">
        <v>14607</v>
      </c>
      <c r="F455" s="28" t="s">
        <v>876</v>
      </c>
    </row>
    <row r="456" spans="1:6" hidden="1" x14ac:dyDescent="0.25">
      <c r="A456" s="28">
        <v>3160403</v>
      </c>
      <c r="B456" s="28" t="s">
        <v>14046</v>
      </c>
      <c r="C456" s="28">
        <v>3160403169</v>
      </c>
      <c r="D456" s="28" t="s">
        <v>14430</v>
      </c>
      <c r="E456" s="30" t="s">
        <v>14430</v>
      </c>
      <c r="F456" s="28" t="s">
        <v>876</v>
      </c>
    </row>
    <row r="457" spans="1:6" hidden="1" x14ac:dyDescent="0.25">
      <c r="A457" s="28">
        <v>3170102</v>
      </c>
      <c r="B457" s="28" t="s">
        <v>1429</v>
      </c>
      <c r="C457" s="28">
        <v>3170102129</v>
      </c>
      <c r="D457" s="28" t="s">
        <v>14432</v>
      </c>
      <c r="E457" s="30" t="s">
        <v>14432</v>
      </c>
      <c r="F457" s="28" t="s">
        <v>876</v>
      </c>
    </row>
    <row r="458" spans="1:6" hidden="1" x14ac:dyDescent="0.25">
      <c r="A458" s="28">
        <v>3170502</v>
      </c>
      <c r="B458" s="28" t="s">
        <v>1430</v>
      </c>
      <c r="C458" s="28">
        <v>3170502194</v>
      </c>
      <c r="D458" s="28" t="s">
        <v>14437</v>
      </c>
      <c r="E458" s="30" t="s">
        <v>14437</v>
      </c>
      <c r="F458" s="28" t="s">
        <v>876</v>
      </c>
    </row>
    <row r="459" spans="1:6" hidden="1" x14ac:dyDescent="0.25">
      <c r="A459" s="28">
        <v>3180504</v>
      </c>
      <c r="B459" s="28" t="s">
        <v>1431</v>
      </c>
      <c r="C459" s="28">
        <v>3180504121</v>
      </c>
      <c r="D459" s="28" t="s">
        <v>14447</v>
      </c>
      <c r="E459" s="30" t="s">
        <v>14447</v>
      </c>
      <c r="F459" s="28" t="s">
        <v>876</v>
      </c>
    </row>
    <row r="460" spans="1:6" hidden="1" x14ac:dyDescent="0.25">
      <c r="A460" s="28">
        <v>3181303</v>
      </c>
      <c r="B460" s="28" t="s">
        <v>1432</v>
      </c>
      <c r="C460" s="28">
        <v>3181303128</v>
      </c>
      <c r="D460" s="28" t="s">
        <v>14459</v>
      </c>
      <c r="E460" s="30" t="s">
        <v>14459</v>
      </c>
      <c r="F460" s="28" t="s">
        <v>876</v>
      </c>
    </row>
    <row r="461" spans="1:6" hidden="1" x14ac:dyDescent="0.25">
      <c r="A461" s="28">
        <v>3190603</v>
      </c>
      <c r="B461" s="28" t="s">
        <v>1433</v>
      </c>
      <c r="C461" s="28">
        <v>3190603146</v>
      </c>
      <c r="D461" s="28" t="s">
        <v>14469</v>
      </c>
      <c r="E461" s="30" t="s">
        <v>14469</v>
      </c>
      <c r="F461" s="28" t="s">
        <v>876</v>
      </c>
    </row>
    <row r="462" spans="1:6" hidden="1" x14ac:dyDescent="0.25">
      <c r="A462" s="28">
        <v>3190703</v>
      </c>
      <c r="B462" s="28" t="s">
        <v>1434</v>
      </c>
      <c r="C462" s="28">
        <v>3190703187</v>
      </c>
      <c r="D462" s="28" t="s">
        <v>14465</v>
      </c>
      <c r="E462" s="30" t="s">
        <v>14465</v>
      </c>
      <c r="F462" s="28" t="s">
        <v>876</v>
      </c>
    </row>
    <row r="463" spans="1:6" hidden="1" x14ac:dyDescent="0.25">
      <c r="A463" s="28">
        <v>3200201</v>
      </c>
      <c r="B463" s="28" t="s">
        <v>14047</v>
      </c>
      <c r="C463" s="28">
        <v>3200201133</v>
      </c>
      <c r="D463" s="28" t="s">
        <v>14474</v>
      </c>
      <c r="E463" s="30" t="s">
        <v>14474</v>
      </c>
      <c r="F463" s="28" t="s">
        <v>876</v>
      </c>
    </row>
    <row r="464" spans="1:6" hidden="1" x14ac:dyDescent="0.25">
      <c r="A464" s="28">
        <v>3210703</v>
      </c>
      <c r="B464" s="28" t="s">
        <v>1435</v>
      </c>
      <c r="C464" s="28">
        <v>3210703166</v>
      </c>
      <c r="D464" s="28" t="s">
        <v>14488</v>
      </c>
      <c r="E464" s="30" t="s">
        <v>14488</v>
      </c>
      <c r="F464" s="28" t="s">
        <v>876</v>
      </c>
    </row>
    <row r="465" spans="1:6" hidden="1" x14ac:dyDescent="0.25">
      <c r="A465" s="28">
        <v>3220302</v>
      </c>
      <c r="B465" s="28" t="s">
        <v>1436</v>
      </c>
      <c r="C465" s="28">
        <v>3220302184</v>
      </c>
      <c r="D465" s="28" t="s">
        <v>14494</v>
      </c>
      <c r="E465" s="30" t="s">
        <v>14494</v>
      </c>
      <c r="F465" s="28" t="s">
        <v>876</v>
      </c>
    </row>
    <row r="466" spans="1:6" hidden="1" x14ac:dyDescent="0.25">
      <c r="A466" s="28">
        <v>3220601</v>
      </c>
      <c r="B466" s="28" t="s">
        <v>1437</v>
      </c>
      <c r="C466" s="28">
        <v>3220601161</v>
      </c>
      <c r="D466" s="28" t="s">
        <v>14498</v>
      </c>
      <c r="E466" s="30" t="s">
        <v>14498</v>
      </c>
      <c r="F466" s="28" t="s">
        <v>876</v>
      </c>
    </row>
    <row r="467" spans="1:6" hidden="1" x14ac:dyDescent="0.25">
      <c r="A467" s="28">
        <v>3230301</v>
      </c>
      <c r="B467" s="28" t="s">
        <v>1438</v>
      </c>
      <c r="C467" s="28">
        <v>3230301168</v>
      </c>
      <c r="D467" s="28" t="s">
        <v>14504</v>
      </c>
      <c r="E467" s="30" t="s">
        <v>14504</v>
      </c>
      <c r="F467" s="28" t="s">
        <v>876</v>
      </c>
    </row>
    <row r="468" spans="1:6" hidden="1" x14ac:dyDescent="0.25">
      <c r="A468" s="28">
        <v>3230502</v>
      </c>
      <c r="B468" s="28" t="s">
        <v>14114</v>
      </c>
      <c r="C468" s="28">
        <v>3230502198</v>
      </c>
      <c r="D468" s="28" t="s">
        <v>14508</v>
      </c>
      <c r="E468" s="30" t="s">
        <v>14508</v>
      </c>
      <c r="F468" s="28" t="s">
        <v>876</v>
      </c>
    </row>
    <row r="469" spans="1:6" hidden="1" x14ac:dyDescent="0.25">
      <c r="A469" s="28">
        <v>3230602</v>
      </c>
      <c r="B469" s="28" t="s">
        <v>1439</v>
      </c>
      <c r="C469" s="28">
        <v>3230602140</v>
      </c>
      <c r="D469" s="28" t="s">
        <v>14510</v>
      </c>
      <c r="E469" s="30" t="s">
        <v>14510</v>
      </c>
      <c r="F469" s="28" t="s">
        <v>876</v>
      </c>
    </row>
    <row r="470" spans="1:6" hidden="1" x14ac:dyDescent="0.25">
      <c r="A470" s="28">
        <v>3240203</v>
      </c>
      <c r="B470" s="28" t="s">
        <v>1440</v>
      </c>
      <c r="C470" s="28">
        <v>3240203153</v>
      </c>
      <c r="D470" s="28" t="s">
        <v>14518</v>
      </c>
      <c r="E470" s="30" t="s">
        <v>14518</v>
      </c>
      <c r="F470" s="28" t="s">
        <v>876</v>
      </c>
    </row>
    <row r="471" spans="1:6" hidden="1" x14ac:dyDescent="0.25">
      <c r="A471" s="28">
        <v>3240503</v>
      </c>
      <c r="B471" s="28" t="s">
        <v>1441</v>
      </c>
      <c r="C471" s="28">
        <v>3240503160</v>
      </c>
      <c r="D471" s="28" t="s">
        <v>14522</v>
      </c>
      <c r="E471" s="30" t="s">
        <v>14522</v>
      </c>
      <c r="F471" s="28" t="s">
        <v>876</v>
      </c>
    </row>
    <row r="472" spans="1:6" hidden="1" x14ac:dyDescent="0.25">
      <c r="A472" s="28">
        <v>3240602</v>
      </c>
      <c r="B472" s="28" t="s">
        <v>1442</v>
      </c>
      <c r="C472" s="28">
        <v>3240602171</v>
      </c>
      <c r="D472" s="28" t="s">
        <v>14524</v>
      </c>
      <c r="E472" s="30" t="s">
        <v>14524</v>
      </c>
      <c r="F472" s="28" t="s">
        <v>876</v>
      </c>
    </row>
    <row r="473" spans="1:6" hidden="1" x14ac:dyDescent="0.25">
      <c r="A473" s="28">
        <v>3240803</v>
      </c>
      <c r="B473" s="28" t="s">
        <v>1443</v>
      </c>
      <c r="C473" s="28">
        <v>3240803102</v>
      </c>
      <c r="D473" s="28" t="s">
        <v>14528</v>
      </c>
      <c r="E473" s="30" t="s">
        <v>14528</v>
      </c>
      <c r="F473" s="28" t="s">
        <v>876</v>
      </c>
    </row>
    <row r="474" spans="1:6" hidden="1" x14ac:dyDescent="0.25">
      <c r="A474" s="28">
        <v>3250103</v>
      </c>
      <c r="B474" s="28" t="s">
        <v>1444</v>
      </c>
      <c r="C474" s="28">
        <v>3250103143</v>
      </c>
      <c r="D474" s="28" t="s">
        <v>14539</v>
      </c>
      <c r="E474" s="30" t="s">
        <v>14539</v>
      </c>
      <c r="F474" s="28" t="s">
        <v>876</v>
      </c>
    </row>
    <row r="475" spans="1:6" hidden="1" x14ac:dyDescent="0.25">
      <c r="A475" s="28">
        <v>3250801</v>
      </c>
      <c r="B475" s="28" t="s">
        <v>1445</v>
      </c>
      <c r="C475" s="28">
        <v>3250801138</v>
      </c>
      <c r="D475" s="28" t="s">
        <v>14548</v>
      </c>
      <c r="E475" s="30" t="s">
        <v>14548</v>
      </c>
      <c r="F475" s="28" t="s">
        <v>876</v>
      </c>
    </row>
    <row r="476" spans="1:6" hidden="1" x14ac:dyDescent="0.25">
      <c r="A476" s="28">
        <v>3260202</v>
      </c>
      <c r="B476" s="28" t="s">
        <v>1446</v>
      </c>
      <c r="C476" s="28">
        <v>3260202168</v>
      </c>
      <c r="D476" s="28" t="s">
        <v>14553</v>
      </c>
      <c r="E476" s="30" t="s">
        <v>14553</v>
      </c>
      <c r="F476" s="28" t="s">
        <v>876</v>
      </c>
    </row>
    <row r="477" spans="1:6" hidden="1" x14ac:dyDescent="0.25">
      <c r="A477" s="28">
        <v>3260401</v>
      </c>
      <c r="B477" s="28" t="s">
        <v>14117</v>
      </c>
      <c r="C477" s="28">
        <v>3260401104</v>
      </c>
      <c r="D477" s="28" t="s">
        <v>14556</v>
      </c>
      <c r="E477" s="30" t="s">
        <v>14556</v>
      </c>
      <c r="F477" s="28" t="s">
        <v>876</v>
      </c>
    </row>
    <row r="478" spans="1:6" hidden="1" x14ac:dyDescent="0.25">
      <c r="A478" s="28">
        <v>3270902</v>
      </c>
      <c r="B478" s="28" t="s">
        <v>1448</v>
      </c>
      <c r="C478" s="28">
        <v>3270902189</v>
      </c>
      <c r="D478" s="28" t="s">
        <v>14574</v>
      </c>
      <c r="E478" s="30" t="s">
        <v>14574</v>
      </c>
      <c r="F478" s="28" t="s">
        <v>876</v>
      </c>
    </row>
    <row r="479" spans="1:6" hidden="1" x14ac:dyDescent="0.25">
      <c r="A479" s="28">
        <v>3280202</v>
      </c>
      <c r="B479" s="28" t="s">
        <v>1449</v>
      </c>
      <c r="C479" s="28">
        <v>3280202131</v>
      </c>
      <c r="D479" s="28" t="s">
        <v>14578</v>
      </c>
      <c r="E479" s="30" t="s">
        <v>14578</v>
      </c>
      <c r="F479" s="28" t="s">
        <v>876</v>
      </c>
    </row>
    <row r="480" spans="1:6" hidden="1" x14ac:dyDescent="0.25">
      <c r="A480" s="28">
        <v>3280902</v>
      </c>
      <c r="B480" s="28" t="s">
        <v>1450</v>
      </c>
      <c r="C480" s="28">
        <v>3280902121</v>
      </c>
      <c r="D480" s="28" t="s">
        <v>14586</v>
      </c>
      <c r="E480" s="30" t="s">
        <v>14586</v>
      </c>
      <c r="F480" s="28" t="s">
        <v>876</v>
      </c>
    </row>
    <row r="481" spans="1:6" hidden="1" x14ac:dyDescent="0.25">
      <c r="A481" s="28">
        <v>3281004</v>
      </c>
      <c r="B481" s="28" t="s">
        <v>1451</v>
      </c>
      <c r="C481" s="28">
        <v>3281004180</v>
      </c>
      <c r="D481" s="28" t="s">
        <v>14594</v>
      </c>
      <c r="E481" s="30" t="s">
        <v>14594</v>
      </c>
      <c r="F481" s="28" t="s">
        <v>876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b b a 8 8 b f 6 - d 4 d 6 - 4 4 2 0 - a a b a - 6 2 1 2 b 3 7 b d 0 3 1 "   s q m i d = " 7 9 1 f a 7 0 0 - 2 6 8 8 - 4 8 3 8 - 8 c 8 b - 8 c 0 5 2 c 8 6 6 8 c e "   x m l n s = " h t t p : / / s c h e m a s . m i c r o s o f t . c o m / D a t a M a s h u p " > A A A A A K 4 J A A B Q S w M E F A A C A A g A 0 a g m T 6 M Y H i q m A A A A + A A A A B I A H A B D b 2 5 m a W c v U G F j a 2 F n Z S 5 4 b W w g o h g A K K A U A A A A A A A A A A A A A A A A A A A A A A A A A A A A h Y + 9 D o I w G E V f h X S n P 4 A J I R 9 l c J X E h G h c m 1 q h E Y q h x f J u D j 6 S r y C J o m 6 O 9 + Q M 5 z 5 u d y i m r g 2 u a r C 6 N z l i m K J A G d k f t a l z N L p T m K K C w 1 b I s 6 h V M M v G Z p M 9 5 q h x 7 p I R 4 r 3 H P s b 9 U J O I U k Y O 5 a a S j e o E + s j 6 v x x q Y 5 0 w U i E O + 1 c M j 3 D C c L J K G Y 4 p A 7 J g K L X 5 K t F c j C m Q H w j r s X X j o L g y 4 a 4 C s k w g 7 x f 8 C V B L A w Q U A A I A C A D R q C Z P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0 a g m T 1 U F V K G m B g A A 7 j Q A A B M A H A B G b 3 J t d W x h c y 9 T Z W N 0 a W 9 u M S 5 t I K I Y A C i g F A A A A A A A A A A A A A A A A A A A A A A A A A A A A O 1 a S 2 / b R h C + G / B / W N A X C W V V S D Z 6 S V M g l d O i b e I g l o E e B B 1 k a R M T k U i D I h M b h o C 4 8 O v g 3 1 H L Q m p D t o H A P f R 3 k P a t v 6 S z S 1 H c F x + S 1 Q R B a c C w x d m d m Z 2 Z / e Z B 9 X D L M S w T 1 Y K / 5 U e L C 4 s L v a 2 m j d v I P / Q u v T N v 5 F 1 X 0 G P U w c 7 i A o K f m u X a L Q x P n u 6 0 c K d U d W 0 b m 8 5 v l v 1 m 0 7 L e F I p 7 9 b V m F z / W e n S d 1 u j X q 5 b p w J K G H j B Y 0 q p b T f M 1 S N j Y 3 c Y a c N p o b n Z w a c N u m r 1 X l t 2 t W h 2 3 a x J i r x B I 0 / f 2 N P / Q P / I G 3 q 2 m I w d I y M E 7 T l 9 H e 9 r d u X d J d Q V N / W M g / 2 w 6 3 6 6 U y H 5 K 9 6 6 9 j 9 6 f 8 n N + H y I f 4 X c I R x 6 E M k y 3 u 4 l t u j p Q q q y g w I Z r s s 0 / k l T z b v x j b y Q 9 5 r Q V d g y 9 0 d 3 5 / a k 3 u D 9 V n p R R U X G e k O r d g o T L k E H T 3 A 1 X c M e L F D q C x z c K T W H 9 L Y 2 C S 1 m e / z d s G S L v g 3 + g J P 9 + f w o H H Y J h / Q O F V y Z W Q 0 n S L / x 9 Y L O v M D u I v 0 a w 8 Q o l L z v 0 B q D g X / w q R p l + c R K X 6 7 h r v Y W 4 D H z d i 0 I z I I w f F 4 Q A 1 r n Y T A k r J o 7 4 w I l i h Q 8 P 0 e l q N 7 O u Z b 3 J O 1 B y m e S k G L f w n o g z v d L W n H k t u 4 1 t t Y E p K b K w 6 A p d c c / F y x L e d E b k j 0 b H o R L X r X e M u B r u A O C R Z w W V W j r C z d Y W K t Q D h g 3 Y V y n K Y b L q b n e M V t P B D O d V o + c Y Z s s p i L I V S M X o W b N s R 9 Y S H h a U 4 g g e S u Z 4 Q U 5 R e t J r Y b N t m K / Z w G b j t Z y C u L w y S k n R L Y 2 / P O V s t 6 d M P C v 7 r Q Z H d c a s 0 O Y u W s U d o 2 u A O R n r k C X B C j l e y o r w o B u A R b B z A 9 T / Y X f C t 6 A V Y M l L 1 3 J w z d k F 9 t X e 2 6 I I y C W J b a m i x Z i 5 k m 7 m 2 D M S o 0 t y 4 / M E K B H j E y 4 E y z H x z 2 s 9 j n 3 H d n G s b y v x v h U k 6 p K m / e L i g m H G M l Y X I M t 5 A Z I X I H k B k q E A m R n 0 5 Y S b F f i z 5 F g B 8 u X 8 u q z I r + m Z R E i x z F X L y 7 C E M i x T + a L I q J + x g p m 6 I O C K m L w W + O J r g Q P Y R a / E 5 G L k J U F e E u Q l w Q w z C a Z V n i 5 R x q R G s Q 3 / v 6 d K 7 U F Z k b u 6 c k Z k E Z P l r g L L q I G a B S y p s u X 5 g S U J A 5 Q I i l l B K 8 Q O 4 m / / E C V B 1 w i I V 8 g / Q c C B R A c J c Q i G E T X M B Y R R M k r 7 + 9 R + N y S 0 a E z 6 x / + 8 P y U q 8 k j G + 4 U z D + u Y i G H I L c 9 i e R b L s 1 i 2 L J Y 5 Z / E d X Z 7 B P n E G m 6 a v W 8 c m Y J o y M A g h C o z U o T S L 1 h N 0 H S N 1 X + w 0 e K E s R C + p U T / k p M T r Q O M 1 3 A M N f 7 E M s y A n Y F 3 O f 3 1 d T g f 6 X u I x d G 0 N v w u 0 1 n Q i 6 V f D b J e e 4 V f O C x d a r c i s T 3 e 2 m 2 Y b j h O t n + g Z 0 O j / 4 2 5 5 n A o Q y x 2 l a A L 0 y e p S 0 s o Z f K 3 Q n r g 8 k 7 z U Q J g e k 0 S 9 9 d T K Y O o 3 U M L s L Z q P x Z 2 E z M x M t 9 M p x p q 3 H G 9 f c W y W 6 G r e o P K N 6 G c e A g n q q W v C B K z I N M H g 5 z 6 h H S c I 2 0 D f f T 8 2 H I s I A m u u Z h t R 1 P 8 4 6 8 w h K K O X 5 1 t H J 1 Z l Y 4 U V x Z F / A o Q z y B G q s m H o H / j 7 N G V y O T x b Y U u 0 u Q D 2 1 N B M k G S C y x T M V W M n 4 x b 5 5 f A n R k p F M o q c I N o 9 s r S 6 y M 6 4 d 3 6 4 O m W T N F 6 v x b d I D H R E D + e G v Q x L e b S R O F L k Q h a q r x P v D 2 8 E m X o I W 0 / A w j N 1 Y 9 H u T 3 f F E 9 o c O A 5 Y B h i c 0 S p S v O S D E A j j V g B r 6 j x R b E Y g W N J I P J D K G K w 7 Q l C b Q j Q M / X 1 S X d + d s 4 E 0 5 8 7 3 O b a J Q i 9 d b B t s k c v A T G h f G S x U s a A E F d X C j P i i 3 J o A N d K R a L C r x I s B I c a A y u u s n 4 W Q C t 5 s T M s j O v F P t u V u S 1 U A f V p I s 4 f q H R M 8 E w 5 I s / o z 6 F 5 K z 5 s 7 k N 2 Z 7 q 1 R l L K e 0 G 5 F m 2 t u t 1 D n y J P d 7 B D i A 5 B v + a 5 L 5 C H 3 Y E p O A 8 6 k w i l Y g 8 f s F h 0 g 2 k F Y I X J h f P S k T V x Q d X u O 1 Y 1 8 B E 8 n w c d 5 k X a t J C n 5 B 1 x i C H U Q r P h 1 X T J a 4 6 s 6 e 3 y y R N Z 2 B s w U j k L H W T G a T g 2 F g r 9 E q i I u s g 9 q H v J q k 5 + R c F c j 5 b 3 m N 9 D Y y 1 e d + V w R P i 8 L n 1 d m / 4 J B 8 i t O Q a f Y f C e 8 3 x S I y 0 n E F Y 7 4 0 O F U W R M t O U t F p v r W h e g O Z p q l O m 8 4 1 F I d l 4 2 N 6 W Y g k x E W C q d c z N e x 5 p 2 7 8 6 l 1 P r X + r 6 b W M p J 8 2 V 8 H n 8 O o + r M O p J O r Q 3 k S F l M P K g B K r s u i R X I p x G I h p x M P h H e X 3 l X Y 3 0 Z e J B 1 5 J D f r k C N r Z 6 T q P F I h W d m u p O 3 J 1 L i k 5 4 L U a U m a H k j t 0 H 4 s g X N f V k 0 f / Q t Q S w E C L Q A U A A I A C A D R q C Z P o x g e K q Y A A A D 4 A A A A E g A A A A A A A A A A A A A A A A A A A A A A Q 2 9 u Z m l n L 1 B h Y 2 t h Z 2 U u e G 1 s U E s B A i 0 A F A A C A A g A 0 a g m T w / K 6 a u k A A A A 6 Q A A A B M A A A A A A A A A A A A A A A A A 8 g A A A F t D b 2 5 0 Z W 5 0 X 1 R 5 c G V z X S 5 4 b W x Q S w E C L Q A U A A I A C A D R q C Z P V Q V U o a Y G A A D u N A A A E w A A A A A A A A A A A A A A A A D j A Q A A R m 9 y b X V s Y X M v U 2 V j d G l v b j E u b V B L B Q Y A A A A A A w A D A M I A A A D W C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w r Q A A A A A A A A 6 t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D g l Q j M l R D k l O D E l R D g l Q T c l R D g l Q j E l R D g l Q j Q l R D g l Q U Y l R D g l Q T c l R D g l Q U Y l R D k l O D c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E N v b H V t b k 5 h b W V z I i B W Y W x 1 Z T 0 i c 1 s m c X V v d D v Y s 9 m B 2 K f Y s d i 0 I N i v 2 K f Y r 9 m H I N i n 2 Y b Y r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h U M T U 6 M T g 6 M j Y u M j Y 4 N j M 1 M 1 o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l R 5 c G V z I i B W Y W x 1 Z T 0 i c 0 F 3 P T 0 i I C 8 + P E V u d H J 5 I F R 5 c G U 9 I l F 1 Z X J 5 S U Q i I F Z h b H V l P S J z N W U x O W I 5 N z g t M T E y N i 0 0 Z m Y 3 L W J j N z Y t Z m F m Z T Y 4 Z D B i Y j Q 4 I i A v P j x F b n R y e S B U e X B l P S J G a W x s V G F y Z 2 V 0 T m F t Z U N 1 c 3 R v b W l 6 Z W Q i I F Z h b H V l P S J s M S I g L z 4 8 R W 5 0 c n k g V H l w Z T 0 i R m l s b E N v d W 5 0 I i B W Y W x 1 Z T 0 i b D Q 2 O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J n F 1 b 3 Q 7 2 L P Z g d i n 2 L H Y t C D Y r 9 i n 2 K / Z h y D Y p 9 m G 2 K 8 m c X V v d D t d L C Z x d W 9 0 O 3 F 1 Z X J 5 U m V s Y X R p b 2 5 z a G l w c y Z x d W 9 0 O z p b X S w m c X V v d D t j b 2 x 1 b W 5 J Z G V u d G l 0 a W V z J n F 1 b 3 Q 7 O l s m c X V v d D t T Z W N 0 a W 9 u M S / Y s 9 m B 2 K f Y s d i 0 2 K / Y p 9 i v 2 Y c v Q 2 h h b m d l Z C B U e X B l L n v a q d i v 2 Y X Y r 9 i x 2 L P Z h y w x f S Z x d W 9 0 O 1 0 s J n F 1 b 3 Q 7 Q 2 9 s d W 1 u Q 2 9 1 b n Q m c X V v d D s 6 M S w m c X V v d D t L Z X l D b 2 x 1 b W 5 O Y W 1 l c y Z x d W 9 0 O z p b J n F 1 b 3 Q 7 2 L P Z g d i n 2 L H Y t C D Y r 9 i n 2 K / Z h y D Y p 9 m G 2 K 8 m c X V v d D t d L C Z x d W 9 0 O 0 N v b H V t b k l k Z W 5 0 a X R p Z X M m c X V v d D s 6 W y Z x d W 9 0 O 1 N l Y 3 R p b 2 4 x L 9 i z 2 Y H Y p 9 i x 2 L T Y r 9 i n 2 K / Z h y 9 D a G F u Z 2 V k I F R 5 c G U u e 9 q p 2 K / Z h d i v 2 L H Y s 9 m H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g l Q j M l R D k l O D E l R D g l Q T c l R D g l Q j E l R D g l Q j Q l R D g l Q U Y l R D g l Q T c l R D g l Q U Y l R D k l O D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I z J U Q 5 J T g x J U Q 4 J U E 3 J U Q 4 J U I x J U Q 4 J U I 0 J U Q 4 J U F G J U Q 4 J U E 3 J U Q 4 J U F G J U Q 5 J T g 3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I z J U Q 5 J T g x J U Q 4 J U E 3 J U Q 4 J U I x J U Q 4 J U I 0 J U Q 4 J U F G J U Q 4 J U E 3 J U Q 4 J U F G J U Q 5 J T g 3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I z J U Q 5 J T g x J U Q 4 J U E 3 J U Q 4 J U I x J U Q 4 J U I 0 J U Q 4 J U F G J U Q 4 J U E 3 J U Q 4 J U F G J U Q 5 J T g 3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I z J U Q 5 J T g x J U Q 4 J U E 3 J U Q 4 J U I x J U Q 4 J U I 0 J U Q 4 J U F G J U Q 4 J U E 3 J U Q 4 J U F G J U Q 5 J T g 3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j M l R D k l O D E l R D g l Q T c l R D g l Q j E l R D g l Q j Q l R D g l Q U Y l R D g l Q T c l R D g l Q U Y l R D k l O D c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k l O D Q l R E I l O E M l R D g l Q j M l R D g l Q U E l R D k l O D U l R D g l Q U Y l R D g l Q T c l R D g l Q j E l R D g l Q j M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9 q p 2 K 8 g 2 Y X Y r 9 i x 2 L P Z h y Z x d W 9 0 O y w m c X V v d D v Y p 9 i z 2 K r Y p 9 m G J n F 1 b 3 Q 7 L C Z x d W 9 0 O 9 i 0 2 Y f Y s S Z x d W 9 0 O y w m c X V v d D v Z h t i n 2 Y U g 2 Y X Y r 9 i x 2 L P Z h y Z x d W 9 0 O y w m c X V v d D v Y s d m F 2 L I g 2 Y g g 2 L T Z h t i n 2 L P Z h y D Z v t i x 2 K / Y p 9 i u 2 K o g 2 Y X Y r 9 i x 2 L P Z h y Z x d W 9 0 O y w m c X V v d D v Y s 9 m B 2 K f Y s d i 0 I N m G 2 K / Y p 9 i v 2 Y f i g I z Y p 9 m G 2 K 8 m c X V v d D t d I i A v P j x F b n R y e S B U e X B l P S J G a W x s Q 2 9 s d W 1 u V H l w Z X M i I F Z h b H V l P S J z Q X d Z Q U J n T U E i I C 8 + P E V u d H J 5 I F R 5 c G U 9 I k Z p b G x F c n J v c k N v d W 5 0 I i B W Y W x 1 Z T 0 i b D A i I C 8 + P E V u d H J 5 I F R 5 c G U 9 I k Z p b G x D b 3 V u d C I g V m F s d W U 9 I m w 0 O D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x h c 3 R V c G R h d G V k I i B W Y W x 1 Z T 0 i Z D I w M T k t M D c t M T h U M T Q 6 M D U 6 N D U u M D I x M D Y 2 M F o i I C 8 + P E V u d H J 5 I F R 5 c G U 9 I k Z p b G x U Y X J n Z X R O Y W 1 l Q 3 V z d G 9 t a X p l Z C I g V m F s d W U 9 I m w x I i A v P j x F b n R y e S B U e X B l P S J R d W V y e U l E I i B W Y W x 1 Z T 0 i c 2 Y 1 Y m Y 4 Y T Z i L W U 1 M m Y t N G I w O C 1 i N T k 1 L T M z Y 2 F i Y T l h Z T F l M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2 Y T b j N i z 2 K r Z h d i v 2 K f Y s d i z L 0 N o Y W 5 n Z W Q g V H l w Z S 5 7 2 q n Y r y D Z h d i v 2 L H Y s 9 m H L D B 9 J n F 1 b 3 Q 7 L C Z x d W 9 0 O 1 N l Y 3 R p b 2 4 x L 9 m E 2 4 z Y s 9 i q 2 Y X Y r 9 i n 2 L H Y s y 9 D a G F u Z 2 V k I F R 5 c G U u e 9 i n 2 L P Y q t i n 2 Y Y s M X 0 m c X V v d D s s J n F 1 b 3 Q 7 U 2 V j d G l v b j E v 2 Y T b j N i z 2 K r Z h d i v 2 K f Y s d i z L 0 N o Y W 5 n Z W Q g V H l w Z S 5 7 2 L T Z h 9 i x L D J 9 J n F 1 b 3 Q 7 L C Z x d W 9 0 O 1 N l Y 3 R p b 2 4 x L 9 m E 2 4 z Y s 9 i q 2 Y X Y r 9 i n 2 L H Y s y 9 D a G F u Z 2 V k I F R 5 c G U u e 9 m G 2 K f Z h S D Z h d i v 2 L H Y s 9 m H L D N 9 J n F 1 b 3 Q 7 L C Z x d W 9 0 O 1 N l Y 3 R p b 2 4 x L 9 m E 2 4 z Y s 9 i q 2 Y X Y r 9 i n 2 L H Y s y 9 D a G F u Z 2 V k I F R 5 c G U u e 9 i x 2 Y X Y s i D Z i C D Y t N m G 2 K f Y s 9 m H I N m + 2 L H Y r 9 i n 2 K 7 Y q i D Z h d i v 2 L H Y s 9 m H L D R 9 J n F 1 b 3 Q 7 L C Z x d W 9 0 O 1 N l Y 3 R p b 2 4 x L 9 m E 2 4 z Y s 9 i q 2 Y X Y r 9 i n 2 L H Y s y 9 D a G F u Z 2 V k I F R 5 c G U u e 9 i z 2 Y H Y p 9 i x 2 L Q g 2 Y b Y r 9 i n 2 K / Z h + K A j N i n 2 Y b Y r y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/ Z h N u M 2 L P Y q t m F 2 K / Y p 9 i x 2 L M v Q 2 h h b m d l Z C B U e X B l L n v a q d i v I N m F 2 K / Y s d i z 2 Y c s M H 0 m c X V v d D s s J n F 1 b 3 Q 7 U 2 V j d G l v b j E v 2 Y T b j N i z 2 K r Z h d i v 2 K f Y s d i z L 0 N o Y W 5 n Z W Q g V H l w Z S 5 7 2 K f Y s 9 i q 2 K f Z h i w x f S Z x d W 9 0 O y w m c X V v d D t T Z W N 0 a W 9 u M S / Z h N u M 2 L P Y q t m F 2 K / Y p 9 i x 2 L M v Q 2 h h b m d l Z C B U e X B l L n v Y t N m H 2 L E s M n 0 m c X V v d D s s J n F 1 b 3 Q 7 U 2 V j d G l v b j E v 2 Y T b j N i z 2 K r Z h d i v 2 K f Y s d i z L 0 N o Y W 5 n Z W Q g V H l w Z S 5 7 2 Y b Y p 9 m F I N m F 2 K / Y s d i z 2 Y c s M 3 0 m c X V v d D s s J n F 1 b 3 Q 7 U 2 V j d G l v b j E v 2 Y T b j N i z 2 K r Z h d i v 2 K f Y s d i z L 0 N o Y W 5 n Z W Q g V H l w Z S 5 7 2 L H Z h d i y I N m I I N i 0 2 Y b Y p 9 i z 2 Y c g 2 b 7 Y s d i v 2 K f Y r t i q I N m F 2 K / Y s d i z 2 Y c s N H 0 m c X V v d D s s J n F 1 b 3 Q 7 U 2 V j d G l v b j E v 2 Y T b j N i z 2 K r Z h d i v 2 K f Y s d i z L 0 N o Y W 5 n Z W Q g V H l w Z S 5 7 2 L P Z g d i n 2 L H Y t C D Z h t i v 2 K f Y r 9 m H 4 o C M 2 K f Z h t i v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k l O D Q l R E I l O E M l R D g l Q j M l R D g l Q U E l R D k l O D U l R D g l Q U Y l R D g l Q T c l R D g l Q j E l R D g l Q j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0 J U R C J T h D J U Q 4 J U I z J U Q 4 J U F B J U Q 5 J T g 1 J U Q 4 J U F G J U Q 4 J U E 3 J U Q 4 J U I x J U Q 4 J U I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I z J U Q 5 J T g x J U Q 4 J U E 3 J U Q 4 J U I x J U Q 4 J U I 0 J T I w J U Q 5 J T g 2 J U Q 4 J U F G J U Q 4 J U E 3 J U Q 4 J U F G J U Q 5 J T g 3 J T I w J U Q 4 J U E 3 J U Q 5 J T g 2 J U Q 4 J U F G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X d Z Q U J n T U Q i I C 8 + P E V u d H J 5 I F R 5 c G U 9 I k Z p b G x D b 2 x 1 b W 5 O Y W 1 l c y I g V m F s d W U 9 I n N b J n F 1 b 3 Q 7 2 q n Y r y D Z h d i v 2 L H Y s 9 m H J n F 1 b 3 Q 7 L C Z x d W 9 0 O 9 i n 2 L P Y q t i n 2 Y Y m c X V v d D s s J n F 1 b 3 Q 7 2 L T Z h 9 i x J n F 1 b 3 Q 7 L C Z x d W 9 0 O 9 m G 2 K f Z h S D Z h d i v 2 L H Y s 9 m H J n F 1 b 3 Q 7 L C Z x d W 9 0 O 9 i x 2 Y X Y s i D Z i C D Y t N m G 2 K f Y s 9 m H I N m + 2 L H Y r 9 i n 2 K 7 Y q i D Z h d i v 2 L H Y s 9 m H J n F 1 b 3 Q 7 L C Z x d W 9 0 O 9 i z 2 Y H Y p 9 i x 2 L Q g 2 Y b Y r 9 i n 2 K / Z h y D Y p 9 m G 2 K 8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4 V D E 0 O j A 2 O j E 3 L j A 4 O D U w M D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F 1 Z X J 5 S U Q i I F Z h b H V l P S J z Y z d j Y W Y 4 Y m U t M z g 1 Z S 0 0 M j g 1 L T g 2 M W U t M T k 4 M z A 3 Z j R h N D Q 5 I i A v P j x F b n R y e S B U e X B l P S J G a W x s V G F y Z 2 V 0 T m F t Z U N 1 c 3 R v b W l 6 Z W Q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2 L P Z g d i n 2 L H Y t N i v 2 K f Y r 9 m H L 0 N o Y W 5 n Z W Q g V H l w Z S 5 7 2 q n Y r 9 m F 2 K / Y s d i z 2 Y c s M X 0 m c X V v d D s s J n F 1 b 3 Q 7 S 2 V 5 Q 2 9 s d W 1 u Q 2 9 1 b n Q m c X V v d D s 6 M X 1 d L C Z x d W 9 0 O 2 N v b H V t b k l k Z W 5 0 a X R p Z X M m c X V v d D s 6 W y Z x d W 9 0 O 1 N l Y 3 R p b 2 4 x L 9 m E 2 4 z Y s 9 i q 2 Y X Y r 9 i n 2 L H Y s y 9 D a G F u Z 2 V k I F R 5 c G U u e 9 q p 2 K 8 g 2 Y X Y r 9 i x 2 L P Z h y w w f S Z x d W 9 0 O y w m c X V v d D t T Z W N 0 a W 9 u M S / Z h N u M 2 L P Y q t m F 2 K / Y p 9 i x 2 L M v Q 2 h h b m d l Z C B U e X B l L n v Y p 9 i z 2 K r Y p 9 m G L D F 9 J n F 1 b 3 Q 7 L C Z x d W 9 0 O 1 N l Y 3 R p b 2 4 x L 9 m E 2 4 z Y s 9 i q 2 Y X Y r 9 i n 2 L H Y s y 9 D a G F u Z 2 V k I F R 5 c G U u e 9 i 0 2 Y f Y s S w y f S Z x d W 9 0 O y w m c X V v d D t T Z W N 0 a W 9 u M S / Z h N u M 2 L P Y q t m F 2 K / Y p 9 i x 2 L M v Q 2 h h b m d l Z C B U e X B l L n v Z h t i n 2 Y U g 2 Y X Y r 9 i x 2 L P Z h y w z f S Z x d W 9 0 O y w m c X V v d D t T Z W N 0 a W 9 u M S / Z h N u M 2 L P Y q t m F 2 K / Y p 9 i x 2 L M v Q 2 h h b m d l Z C B U e X B l L n v Y s d m F 2 L I g 2 Y g g 2 L T Z h t i n 2 L P Z h y D Z v t i x 2 K / Y p 9 i u 2 K o g 2 Y X Y r 9 i x 2 L P Z h y w 0 f S Z x d W 9 0 O y w m c X V v d D t T Z W N 0 a W 9 u M S / Y s 9 m B 2 K f Y s d i 0 2 K / Y p 9 i v 2 Y c v Q 2 h h b m d l Z C B U e X B l L n v a q d i v 2 Y X Y r 9 i x 2 L P Z h y w x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/ Z h N u M 2 L P Y q t m F 2 K / Y p 9 i x 2 L M v Q 2 h h b m d l Z C B U e X B l L n v a q d i v I N m F 2 K / Y s d i z 2 Y c s M H 0 m c X V v d D s s J n F 1 b 3 Q 7 U 2 V j d G l v b j E v 2 Y T b j N i z 2 K r Z h d i v 2 K f Y s d i z L 0 N o Y W 5 n Z W Q g V H l w Z S 5 7 2 K f Y s 9 i q 2 K f Z h i w x f S Z x d W 9 0 O y w m c X V v d D t T Z W N 0 a W 9 u M S / Z h N u M 2 L P Y q t m F 2 K / Y p 9 i x 2 L M v Q 2 h h b m d l Z C B U e X B l L n v Y t N m H 2 L E s M n 0 m c X V v d D s s J n F 1 b 3 Q 7 U 2 V j d G l v b j E v 2 Y T b j N i z 2 K r Z h d i v 2 K f Y s d i z L 0 N o Y W 5 n Z W Q g V H l w Z S 5 7 2 Y b Y p 9 m F I N m F 2 K / Y s d i z 2 Y c s M 3 0 m c X V v d D s s J n F 1 b 3 Q 7 U 2 V j d G l v b j E v 2 Y T b j N i z 2 K r Z h d i v 2 K f Y s d i z L 0 N o Y W 5 n Z W Q g V H l w Z S 5 7 2 L H Z h d i y I N m I I N i 0 2 Y b Y p 9 i z 2 Y c g 2 b 7 Y s d i v 2 K f Y r t i q I N m F 2 K / Y s d i z 2 Y c s N H 0 m c X V v d D s s J n F 1 b 3 Q 7 U 2 V j d G l v b j E v 2 L P Z g d i n 2 L H Y t N i v 2 K f Y r 9 m H L 0 N o Y W 5 n Z W Q g V H l w Z S 5 7 2 q n Y r 9 m F 2 K / Y s d i z 2 Y c s M X 0 m c X V v d D t d L C Z x d W 9 0 O 1 J l b G F 0 a W 9 u c 2 h p c E l u Z m 8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2 L P Z g d i n 2 L H Y t N i v 2 K f Y r 9 m H L 0 N o Y W 5 n Z W Q g V H l w Z S 5 7 2 q n Y r 9 m F 2 K / Y s d i z 2 Y c s M X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8 l R D g l Q j M l R D k l O D E l R D g l Q T c l R D g l Q j E l R D g l Q j Q l M j A l R D k l O D Y l R D g l Q U Y l R D g l Q T c l R D g l Q U Y l R D k l O D c l M j A l R D g l Q T c l R D k l O D Y l R D g l Q U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I z J U Q 5 J T g x J U Q 4 J U E 3 J U Q 4 J U I x J U Q 4 J U I 0 J T I w J U Q 5 J T g 2 J U Q 4 J U F G J U Q 4 J U E 3 J U Q 4 J U F G J U Q 5 J T g 3 J T I w J U Q 4 J U E 3 J U Q 5 J T g 2 J U Q 4 J U F G L 0 V 4 c G F u Z G V k J T I w T m V 3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I z J U Q 5 J T g x J U Q 4 J U E 3 J U Q 4 J U I x J U Q 4 J U I 0 J T I w J U Q 5 J T g 2 J U Q 4 J U F G J U Q 4 J U E 3 J U Q 4 J U F G J U Q 5 J T g 3 J T I w J U Q 4 J U E 3 J U Q 5 J T g 2 J U Q 4 J U F G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I z J U Q 5 J T g x J U Q 4 J U E 3 J U Q 4 J U I x J U Q 4 J U I 0 J T I w J U Q 5 J T g 2 J U Q 4 J U F G J U Q 4 J U E 3 J U Q 4 J U F G J U Q 5 J T g 3 J T I w J U Q 4 J U E 3 J U Q 5 J T g 2 J U Q 4 J U F G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I z J U Q 5 J T g x J U Q 4 J U E 3 J U Q 4 J U I x J U Q 4 J U I 0 J T I w J U Q 5 J T g 2 J U Q 4 J U F G J U Q 4 J U E 3 J U Q 4 J U F G J U Q 5 J T g 3 J T I w J U Q 4 J U E 3 J U Q 5 J T g 2 J U Q 4 J U F G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C M y V E O S U 4 M S V E O C V B N y V E O C V C M S V E O C V C N C U y M C V E O S U 4 N i V E O C V B R i V E O C V B N y V E O C V B R i V E O S U 4 N y U y M C V E O C V B N y V E O S U 4 N i V E O C V B R i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j M l R D k l O D E l R D g l Q T c l R D g l Q j E l R D g l Q j Q l M j A l R D k l O D Y l R D g l Q U Y l R D g l Q T c l R D g l Q U Y l R D k l O D c l M j A l R D g l Q T c l R D k l O D Y l R D g l Q U Y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C M y V E O S U 4 M S V E O C V B N y V E O C V C M S V E O C V C N C U y M C V E O S U 4 N i V E O C V B R i V E O C V B N y V E O C V B R i V E O S U 4 N y U y M C V E O C V B N y V E O S U 4 N i V E O C V B R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I x J U Q 4 J U E 3 J U Q 4 J U E 4 J U Q 4 J U I 3 J U Q 4 J U E 3 J U Q 5 J T g 2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M Y X N 0 V X B k Y X R l Z C I g V m F s d W U 9 I m Q y M D E 5 L T A 3 L T E 4 V D E 0 O j A 2 O j A 4 L j I 5 M T g 5 M T B a I i A v P j x F b n R y e S B U e X B l P S J G a W x s R X J y b 3 J D b 2 R l I i B W Y W x 1 Z T 0 i c 1 V u a 2 5 v d 2 4 i I C 8 + P E V u d H J 5 I F R 5 c G U 9 I k Z p b G x D b 2 x 1 b W 5 O Y W 1 l c y I g V m F s d W U 9 I n N b J n F 1 b 3 Q 7 2 q n Y r 9 m F 2 K / Y s d i z 2 Y c m c X V v d D s s J n F 1 b 3 Q 7 2 L H Y p 9 i o 2 L c m c X V v d D s s J n F 1 b 3 Q 7 2 Y X Z i N i o 2 K f b j N m E J n F 1 b 3 Q 7 L C Z x d W 9 0 O 9 i q 2 Y T Z g d m G J n F 1 b 3 Q 7 X S I g L z 4 8 R W 5 0 c n k g V H l w Z T 0 i R m l s b E N v b H V t b l R 5 c G V z I i B W Y W x 1 Z T 0 i c 0 F 3 W U R B d z 0 9 I i A v P j x F b n R y e S B U e X B l P S J G a W x s R X J y b 3 J D b 3 V u d C I g V m F s d W U 9 I m w w I i A v P j x F b n R y e S B U e X B l P S J G a W x s Q 2 9 1 b n Q i I F Z h b H V l P S J s N D A 4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U Y X J n Z X R O Y W 1 l Q 3 V z d G 9 t a X p l Z C I g V m F s d W U 9 I m w x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Y s d i n 2 K j Y t 9 i n 2 Y Y v Q 2 h h b m d l Z C B U e X B l L n v a q d i v 2 Y X Y r 9 i x 2 L P Z h y w w f S Z x d W 9 0 O y w m c X V v d D t T Z W N 0 a W 9 u M S / Y s d i n 2 K j Y t 9 i n 2 Y Y v Q 2 h h b m d l Z C B U e X B l L n v Y s d i n 2 K j Y t y w x f S Z x d W 9 0 O y w m c X V v d D t T Z W N 0 a W 9 u M S / Y s d i n 2 K j Y t 9 i n 2 Y Y v Q 2 h h b m d l Z C B U e X B l L n v Z h d m I 2 K j Y p 9 u M 2 Y Q s M n 0 m c X V v d D s s J n F 1 b 3 Q 7 U 2 V j d G l v b j E v 2 L H Y p 9 i o 2 L f Y p 9 m G L 0 N o Y W 5 n Z W Q g V H l w Z S 5 7 2 K r Z h N m B 2 Y Y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2 L H Y p 9 i o 2 L f Y p 9 m G L 0 N o Y W 5 n Z W Q g V H l w Z S 5 7 2 q n Y r 9 m F 2 K / Y s d i z 2 Y c s M H 0 m c X V v d D s s J n F 1 b 3 Q 7 U 2 V j d G l v b j E v 2 L H Y p 9 i o 2 L f Y p 9 m G L 0 N o Y W 5 n Z W Q g V H l w Z S 5 7 2 L H Y p 9 i o 2 L c s M X 0 m c X V v d D s s J n F 1 b 3 Q 7 U 2 V j d G l v b j E v 2 L H Y p 9 i o 2 L f Y p 9 m G L 0 N o Y W 5 n Z W Q g V H l w Z S 5 7 2 Y X Z i N i o 2 K f b j N m E L D J 9 J n F 1 b 3 Q 7 L C Z x d W 9 0 O 1 N l Y 3 R p b 2 4 x L 9 i x 2 K f Y q N i 3 2 K f Z h i 9 D a G F u Z 2 V k I F R 5 c G U u e 9 i q 2 Y T Z g d m G L D N 9 J n F 1 b 3 Q 7 X S w m c X V v d D t S Z W x h d G l v b n N o a X B J b m Z v J n F 1 b 3 Q 7 O l t d f S I g L z 4 8 R W 5 0 c n k g V H l w Z T 0 i U X V l c n l J R C I g V m F s d W U 9 I n N j Z T E 0 N j g 5 Z i 0 3 M z Q 5 L T R l N z Y t Y m M x Y y 0 1 Y 2 Y 4 O T Y 2 M m U 5 O T g i I C 8 + P C 9 T d G F i b G V F b n R y a W V z P j w v S X R l b T 4 8 S X R l b T 4 8 S X R l b U x v Y 2 F 0 a W 9 u P j x J d G V t V H l w Z T 5 G b 3 J t d W x h P C 9 J d G V t V H l w Z T 4 8 S X R l b V B h d G g + U 2 V j d G l v b j E v J U Q 4 J U I x J U Q 4 J U E 3 J U Q 4 J U E 4 J U Q 4 J U I 3 J U Q 4 J U E 3 J U Q 5 J T g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C M S V E O C V B N y V E O C V B O C V E O C V C N y V E O C V B N y V E O S U 4 N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Q S V B O S V E O S U 4 O C V E O C V B N i V E O C V C M S V E Q i U 4 Q y V E O C V B Q S V E O C V C M y V E O S U 4 O C V E Q i U 4 Q y V E O S U 4 N z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T G F z d F V w Z G F 0 Z W Q i I F Z h b H V l P S J k M j A x O S 0 w N y 0 y M F Q w N T o 0 N D o w O S 4 x N j k x N j A 1 W i I g L z 4 8 R W 5 0 c n k g V H l w Z T 0 i R m l s b E V y c m 9 y Q 2 9 k Z S I g V m F s d W U 9 I n N V b m t u b 3 d u I i A v P j x F b n R y e S B U e X B l P S J G a W x s Q 2 9 s d W 1 u T m F t Z X M i I F Z h b H V l P S J z W y Z x d W 9 0 O 9 q p 2 K / Z h d i v 2 L H Y s 9 m H J n F 1 b 3 Q 7 L C Z x d W 9 0 O 9 m F 2 K / Y s d i z 2 Y c m c X V v d D s s J n F 1 b 3 Q 7 2 4 z Y r 9 m H 2 q n Y p 9 i x J n F 1 b 3 Q 7 L C Z x d W 9 0 O 9 i o 2 L P Y q t i n 2 Y b a q d i n 2 L E m c X V v d D s s J n F 1 b 3 Q 7 2 Y X Y p 9 m G 2 K / Z h y Z x d W 9 0 O 1 0 i I C 8 + P E V u d H J 5 I F R 5 c G U 9 I k Z p b G x D b 2 x 1 b W 5 U e X B l c y I g V m F s d W U 9 I n N B d 1 l E Q X d N P S I g L z 4 8 R W 5 0 c n k g V H l w Z T 0 i R m l s b E V y c m 9 y Q 2 9 1 b n Q i I F Z h b H V l P S J s M C I g L z 4 8 R W 5 0 c n k g V H l w Z T 0 i R m l s b E N v d W 5 0 I i B W Y W x 1 Z T 0 i b D Q 2 N i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Y q t i z 2 Y j b j N m H L 0 N o Y W 5 n Z W Q g V H l w Z S 5 7 2 q n Y r 9 m F 2 K / Y s d i z 2 Y c s M H 0 m c X V v d D s s J n F 1 b 3 Q 7 U 2 V j d G l v b j E v 2 K r Y s 9 m I 2 4 z Z h y 9 D a G F u Z 2 V k I F R 5 c G U u e 9 m F 2 K / Y s d i z 2 Y c s M X 0 m c X V v d D s s J n F 1 b 3 Q 7 U 2 V j d G l v b j E v 2 K r Y s 9 m I 2 4 z Z h y 9 D a G F u Z 2 V k I F R 5 c G U u e 9 u M 2 K / Z h 9 q p 2 K f Y s S w y f S Z x d W 9 0 O y w m c X V v d D t T Z W N 0 a W 9 u M S / Y q t i z 2 Y j b j N m H L 0 N o Y W 5 n Z W Q g V H l w Z S 5 7 2 K j Y s 9 i q 2 K f Z h t q p 2 K f Y s S w z f S Z x d W 9 0 O y w m c X V v d D t T Z W N 0 a W 9 u M S / Y q t i z 2 Y j b j N m H L 0 N o Y W 5 n Z W Q g V H l w Z S 5 7 2 Y X Y p 9 m G 2 K / Z h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Y q t i z 2 Y j b j N m H L 0 N o Y W 5 n Z W Q g V H l w Z S 5 7 2 q n Y r 9 m F 2 K / Y s d i z 2 Y c s M H 0 m c X V v d D s s J n F 1 b 3 Q 7 U 2 V j d G l v b j E v 2 K r Y s 9 m I 2 4 z Z h y 9 D a G F u Z 2 V k I F R 5 c G U u e 9 m F 2 K / Y s d i z 2 Y c s M X 0 m c X V v d D s s J n F 1 b 3 Q 7 U 2 V j d G l v b j E v 2 K r Y s 9 m I 2 4 z Z h y 9 D a G F u Z 2 V k I F R 5 c G U u e 9 u M 2 K / Z h 9 q p 2 K f Y s S w y f S Z x d W 9 0 O y w m c X V v d D t T Z W N 0 a W 9 u M S / Y q t i z 2 Y j b j N m H L 0 N o Y W 5 n Z W Q g V H l w Z S 5 7 2 K j Y s 9 i q 2 K f Z h t q p 2 K f Y s S w z f S Z x d W 9 0 O y w m c X V v d D t T Z W N 0 a W 9 u M S / Y q t i z 2 Y j b j N m H L 0 N o Y W 5 n Z W Q g V H l w Z S 5 7 2 Y X Y p 9 m G 2 K / Z h y w 0 f S Z x d W 9 0 O 1 0 s J n F 1 b 3 Q 7 U m V s Y X R p b 2 5 z a G l w S W 5 m b y Z x d W 9 0 O z p b X X 0 i I C 8 + P E V u d H J 5 I F R 5 c G U 9 I k Z p b G x U Y X J n Z X R O Y W 1 l Q 3 V z d G 9 t a X p l Z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y V E Q S V B O S V E O S U 4 O C V E O C V B N i V E O C V C M S V E Q i U 4 Q y V E O C V B Q S V E O C V C M y V E O S U 4 O C V E Q i U 4 Q y V E O S U 4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E E l Q T k l R D k l O D g l R D g l Q T Y l R D g l Q j E l R E I l O E M l R D g l Q U E l R D g l Q j M l R D k l O D g l R E I l O E M l R D k l O D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Y l R D g l Q j E l R D g l Q U U l R D k l O D g l R D g l Q T c l R D g l Q j M l R D g l Q U E l R D k l O D Y l R D g l Q U Y l R D g l Q T c l R D g l Q U Y l R D k l O D c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E N v b H V t b k 5 h b W V z I i B W Y W x 1 Z T 0 i c 1 s m c X V v d D v a q d i v I N m F 2 K / Y s d i z 2 Y c m c X V v d D s s J n F 1 b 3 Q 7 2 K f Y s 9 i q 2 K f Z h i Z x d W 9 0 O y w m c X V v d D v Y t N m H 2 L E m c X V v d D s s J n F 1 b 3 Q 7 2 Y b Y p 9 m F I N m F 2 K / Y s d i z 2 Y c m c X V v d D s s J n F 1 b 3 Q 7 2 L H Z h d i y J n F 1 b 3 Q 7 L C Z x d W 9 0 O 9 i x 2 K f Y q N i 3 J n F 1 b 3 Q 7 L C Z x d W 9 0 O 9 m F 2 Y j Y q N i n 2 4 z Z h C Z x d W 9 0 O y w m c X V v d D v Y q t m E 2 Y H Z h i Z x d W 9 0 O 1 0 i I C 8 + P E V u d H J 5 I F R 5 c G U 9 I k Z p b G x D b 2 x 1 b W 5 U e X B l c y I g V m F s d W U 9 I n N B d 1 l B Q m d N R 0 F 3 T T 0 i I C 8 + P E V u d H J 5 I F R 5 c G U 9 I k Z p b G x F c n J v c k N v d W 5 0 I i B W Y W x 1 Z T 0 i b D A i I C 8 + P E V u d H J 5 I F R 5 c G U 9 I k Z p b G x D b 3 V u d C I g V m F s d W U 9 I m w 4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U X V l c n l J R C I g V m F s d W U 9 I n M x M D Y 4 Y W N k Z i 1 h O T A x L T Q x Z D A t Y W N i Z i 1 k M z k w M D B h Z W I 3 N z g i I C 8 + P E V u d H J 5 I F R 5 c G U 9 I k Z p b G x M Y X N 0 V X B k Y X R l Z C I g V m F s d W U 9 I m Q y M D E 5 L T A 3 L T I 4 V D E 1 O j Q 0 O j M 2 L j k 4 O T Y w N T l a I i A v P j x F b n R y e S B U e X B l P S J G a W x s U 3 R h d H V z I i B W Y W x 1 Z T 0 i c 0 N v b X B s Z X R l I i A v P j x F b n R y e S B U e X B l P S J G a W x s V G F y Z 2 V 0 T m F t Z U N 1 c 3 R v b W l 6 Z W Q i I F Z h b H V l P S J s M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2 L P Z g d i n 2 L H Y t N i v 2 K f Y r 9 m H L 0 N o Y W 5 n Z W Q g V H l w Z S 5 7 2 q n Y r 9 m F 2 K / Y s d i z 2 Y c s M X 0 m c X V v d D s s J n F 1 b 3 Q 7 S 2 V 5 Q 2 9 s d W 1 u Q 2 9 1 b n Q m c X V v d D s 6 M X 0 s e y Z x d W 9 0 O 2 t l e U N v b H V t b k N v d W 5 0 J n F 1 b 3 Q 7 O j E s J n F 1 b 3 Q 7 a 2 V 5 Q 2 9 s d W 1 u J n F 1 b 3 Q 7 O j A s J n F 1 b 3 Q 7 b 3 R o Z X J L Z X l D b 2 x 1 b W 5 J Z G V u d G l 0 e S Z x d W 9 0 O z o m c X V v d D t T Z W N 0 a W 9 u M S / Y s d i n 2 K j Y t 9 i n 2 Y Y v Q 2 h h b m d l Z C B U e X B l L n v a q d i v 2 Y X Y r 9 i x 2 L P Z h y w w f S Z x d W 9 0 O y w m c X V v d D t L Z X l D b 2 x 1 b W 5 D b 3 V u d C Z x d W 9 0 O z o x f V 0 s J n F 1 b 3 Q 7 Y 2 9 s d W 1 u S W R l b n R p d G l l c y Z x d W 9 0 O z p b J n F 1 b 3 Q 7 U 2 V j d G l v b j E v 2 Y T b j N i z 2 K r Z h d i v 2 K f Y s d i z L 0 N o Y W 5 n Z W Q g V H l w Z S 5 7 2 q n Y r y D Z h d i v 2 L H Y s 9 m H L D B 9 J n F 1 b 3 Q 7 L C Z x d W 9 0 O 1 N l Y 3 R p b 2 4 x L 9 m E 2 4 z Y s 9 i q 2 Y X Y r 9 i n 2 L H Y s y 9 D a G F u Z 2 V k I F R 5 c G U u e 9 i n 2 L P Y q t i n 2 Y Y s M X 0 m c X V v d D s s J n F 1 b 3 Q 7 U 2 V j d G l v b j E v 2 Y T b j N i z 2 K r Z h d i v 2 K f Y s d i z L 0 N o Y W 5 n Z W Q g V H l w Z S 5 7 2 L T Z h 9 i x L D J 9 J n F 1 b 3 Q 7 L C Z x d W 9 0 O 1 N l Y 3 R p b 2 4 x L 9 m E 2 4 z Y s 9 i q 2 Y X Y r 9 i n 2 L H Y s y 9 D a G F u Z 2 V k I F R 5 c G U u e 9 m G 2 K f Z h S D Z h d i v 2 L H Y s 9 m H L D N 9 J n F 1 b 3 Q 7 L C Z x d W 9 0 O 1 N l Y 3 R p b 2 4 x L 9 m E 2 4 z Y s 9 i q 2 Y X Y r 9 i n 2 L H Y s y 9 D a G F u Z 2 V k I F R 5 c G U u e 9 i x 2 Y X Y s i D Z i C D Y t N m G 2 K f Y s 9 m H I N m + 2 L H Y r 9 i n 2 K 7 Y q i D Z h d i v 2 L H Y s 9 m H L D R 9 J n F 1 b 3 Q 7 L C Z x d W 9 0 O 1 N l Y 3 R p b 2 4 x L 9 i x 2 K f Y q N i 3 2 K f Z h i 9 D a G F u Z 2 V k I F R 5 c G U u e 9 i x 2 K f Y q N i 3 L D F 9 J n F 1 b 3 Q 7 L C Z x d W 9 0 O 1 N l Y 3 R p b 2 4 x L 9 i x 2 K f Y q N i 3 2 K f Z h i 9 D a G F u Z 2 V k I F R 5 c G U u e 9 m F 2 Y j Y q N i n 2 4 z Z h C w y f S Z x d W 9 0 O y w m c X V v d D t T Z W N 0 a W 9 u M S / Y s d i n 2 K j Y t 9 i n 2 Y Y v Q 2 h h b m d l Z C B U e X B l L n v Y q t m E 2 Y H Z h i w z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/ Z h N u M 2 L P Y q t m F 2 K / Y p 9 i x 2 L M v Q 2 h h b m d l Z C B U e X B l L n v a q d i v I N m F 2 K / Y s d i z 2 Y c s M H 0 m c X V v d D s s J n F 1 b 3 Q 7 U 2 V j d G l v b j E v 2 Y T b j N i z 2 K r Z h d i v 2 K f Y s d i z L 0 N o Y W 5 n Z W Q g V H l w Z S 5 7 2 K f Y s 9 i q 2 K f Z h i w x f S Z x d W 9 0 O y w m c X V v d D t T Z W N 0 a W 9 u M S / Z h N u M 2 L P Y q t m F 2 K / Y p 9 i x 2 L M v Q 2 h h b m d l Z C B U e X B l L n v Y t N m H 2 L E s M n 0 m c X V v d D s s J n F 1 b 3 Q 7 U 2 V j d G l v b j E v 2 Y T b j N i z 2 K r Z h d i v 2 K f Y s d i z L 0 N o Y W 5 n Z W Q g V H l w Z S 5 7 2 Y b Y p 9 m F I N m F 2 K / Y s d i z 2 Y c s M 3 0 m c X V v d D s s J n F 1 b 3 Q 7 U 2 V j d G l v b j E v 2 Y T b j N i z 2 K r Z h d i v 2 K f Y s d i z L 0 N o Y W 5 n Z W Q g V H l w Z S 5 7 2 L H Z h d i y I N m I I N i 0 2 Y b Y p 9 i z 2 Y c g 2 b 7 Y s d i v 2 K f Y r t i q I N m F 2 K / Y s d i z 2 Y c s N H 0 m c X V v d D s s J n F 1 b 3 Q 7 U 2 V j d G l v b j E v 2 L H Y p 9 i o 2 L f Y p 9 m G L 0 N o Y W 5 n Z W Q g V H l w Z S 5 7 2 L H Y p 9 i o 2 L c s M X 0 m c X V v d D s s J n F 1 b 3 Q 7 U 2 V j d G l v b j E v 2 L H Y p 9 i o 2 L f Y p 9 m G L 0 N o Y W 5 n Z W Q g V H l w Z S 5 7 2 Y X Z i N i o 2 K f b j N m E L D J 9 J n F 1 b 3 Q 7 L C Z x d W 9 0 O 1 N l Y 3 R p b 2 4 x L 9 i x 2 K f Y q N i 3 2 K f Z h i 9 D a G F u Z 2 V k I F R 5 c G U u e 9 i q 2 Y T Z g d m G L D N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9 i z 2 Y H Y p 9 i x 2 L T Y r 9 i n 2 K / Z h y 9 D a G F u Z 2 V k I F R 5 c G U u e 9 q p 2 K / Z h d i v 2 L H Y s 9 m H L D F 9 J n F 1 b 3 Q 7 L C Z x d W 9 0 O 0 t l e U N v b H V t b k N v d W 5 0 J n F 1 b 3 Q 7 O j F 9 L H s m c X V v d D t r Z X l D b 2 x 1 b W 5 D b 3 V u d C Z x d W 9 0 O z o x L C Z x d W 9 0 O 2 t l e U N v b H V t b i Z x d W 9 0 O z o w L C Z x d W 9 0 O 2 9 0 a G V y S 2 V 5 Q 2 9 s d W 1 u S W R l b n R p d H k m c X V v d D s 6 J n F 1 b 3 Q 7 U 2 V j d G l v b j E v 2 L H Y p 9 i o 2 L f Y p 9 m G L 0 N o Y W 5 n Z W Q g V H l w Z S 5 7 2 q n Y r 9 m F 2 K / Y s d i z 2 Y c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8 l R D g l Q U Y l R D g l Q j E l R D g l Q U U l R D k l O D g l R D g l Q T c l R D g l Q j M l R D g l Q U E l R D k l O D Y l R D g l Q U Y l R D g l Q T c l R D g l Q U Y l R D k l O D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G J U Q 4 J U I x J U Q 4 J U F F J U Q 5 J T g 4 J U Q 4 J U E 3 J U Q 4 J U I z J U Q 4 J U F B J U Q 5 J T g 2 J U Q 4 J U F G J U Q 4 J U E 3 J U Q 4 J U F G J U Q 5 J T g 3 L 0 V 4 c G F u Z G V k J T I w T m V 3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G J U Q 4 J U I x J U Q 4 J U F F J U Q 5 J T g 4 J U Q 4 J U E 3 J U Q 4 J U I z J U Q 4 J U F B J U Q 5 J T g 2 J U Q 4 J U F G J U Q 4 J U E 3 J U Q 4 J U F G J U Q 5 J T g 3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G J U Q 4 J U I x J U Q 4 J U F F J U Q 5 J T g 4 J U Q 4 J U E 3 J U Q 4 J U I z J U Q 4 J U F B J U Q 5 J T g 2 J U Q 4 J U F G J U Q 4 J U E 3 J U Q 4 J U F G J U Q 5 J T g 3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1 J U Q 4 J U F G J U Q 4 J U E 3 J U Q 4 J U I x J U Q 4 J U I z M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Q 2 9 1 b n Q i I F Z h b H V l P S J s N j M i I C 8 + P E V u d H J 5 I F R 5 c G U 9 I k Z p b G x F c n J v c k N v d W 5 0 I i B W Y W x 1 Z T 0 i b D A i I C 8 + P E V u d H J 5 I F R 5 c G U 9 I k Z p b G x D b 2 x 1 b W 5 U e X B l c y I g V m F s d W U 9 I n N C Z 1 k 9 I i A v P j x F b n R y e S B U e X B l P S J G a W x s Q 2 9 s d W 1 u T m F t Z X M i I F Z h b H V l P S J z W y Z x d W 9 0 O 9 q p 2 K / Z h d i v 2 L H Y s 9 m H J n F 1 b 3 Q 7 L C Z x d W 9 0 O 9 i q 2 L H a q d u M 2 K j b j C 4 x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O F Q x N T o 0 M T o 1 N C 4 0 N D E 3 O D E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V G F y Z 2 V 0 T m F t Z U N 1 c 3 R v b W l 6 Z W Q i I F Z h b H V l P S J s M S I g L z 4 8 R W 5 0 c n k g V H l w Z T 0 i U X V l c n l J R C I g V m F s d W U 9 I n N l N W I 1 Z j k 0 Z C 0 5 N j M 0 L T Q w N T U t O G U 4 N i 0 0 O T c 2 O T V l Y z Q 3 Y W I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y Z x d W 9 0 O 9 q p 2 K / Z h d i v 2 L H Y s 9 m H J n F 1 b 3 Q 7 X S w m c X V v d D t x d W V y e V J l b G F 0 a W 9 u c 2 h p c H M m c X V v d D s 6 W 1 0 s J n F 1 b 3 Q 7 Y 2 9 s d W 1 u S W R l b n R p d G l l c y Z x d W 9 0 O z p b J n F 1 b 3 Q 7 U 2 V j d G l v b j E v 2 Y X Y r 9 i n 2 L H Y s z M v Q 2 h h b m d l Z C B U e X B l M S 5 7 2 q n Y r 9 m F 2 K / Y s d i z 2 Y c s M H 0 m c X V v d D s s J n F 1 b 3 Q 7 U 2 V j d G l v b j E v 2 Y X Y r 9 i n 2 L H Y s z M v Q 2 h h b m d l Z C B U e X B l M i 5 7 2 K r Y s d q p 2 4 z Y q N u M L j E s M X 0 m c X V v d D t d L C Z x d W 9 0 O 0 N v b H V t b k N v d W 5 0 J n F 1 b 3 Q 7 O j I s J n F 1 b 3 Q 7 S 2 V 5 Q 2 9 s d W 1 u T m F t Z X M m c X V v d D s 6 W y Z x d W 9 0 O 9 q p 2 K / Z h d i v 2 L H Y s 9 m H J n F 1 b 3 Q 7 X S w m c X V v d D t D b 2 x 1 b W 5 J Z G V u d G l 0 a W V z J n F 1 b 3 Q 7 O l s m c X V v d D t T Z W N 0 a W 9 u M S / Z h d i v 2 K f Y s d i z M y 9 D a G F u Z 2 V k I F R 5 c G U x L n v a q d i v 2 Y X Y r 9 i x 2 L P Z h y w w f S Z x d W 9 0 O y w m c X V v d D t T Z W N 0 a W 9 u M S / Z h d i v 2 K f Y s d i z M y 9 D a G F u Z 2 V k I F R 5 c G U y L n v Y q t i x 2 q n b j N i o 2 4 w u M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5 J T g 1 J U Q 4 J U F G J U Q 4 J U E 3 J U Q 4 J U I x J U Q 4 J U I z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k l O D U l R D g l Q U Y l R D g l Q T c l R D g l Q j E l R D g l Q j M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1 J U Q 4 J U F G J U Q 4 J U E 3 J U Q 4 J U I x J U Q 4 J U I z M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S V E O C V B R i V E O C V B N y V E O C V C M S V E O C V C M z M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1 J U Q 4 J U F G J U Q 4 J U E 3 J U Q 4 J U I x J U Q 4 J U I z M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k l O D U l R D g l Q U Y l R D g l Q T c l R D g l Q j E l R D g l Q j M z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S V E O C V B R i V E O C V B N y V E O C V C M S V E O C V C M z M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k l O D U l R D g l Q U Y l R D g l Q T c l R D g l Q j E l R D g l Q j M z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k l O D U l R D g l Q U Y l R D g l Q T c l R D g l Q j E l R D g l Q j M z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k l O D U l R D g l Q U Y l R D g l Q T c l R D g l Q j E l R D g l Q j M z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S V E O C V B R i V E O C V B N y V E O C V C M S V E O C V C M z M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S V E O C V B R i V E O C V B N y V E O C V C M S V E O C V C M z M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1 J U Q 4 J U F G J U Q 4 J U E 3 J U Q 4 J U I x J U Q 4 J U I z M j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N D A 3 I i A v P j x F b n R y e S B U e X B l P S J G a W x s U 3 R h d H V z I i B W Y W x 1 Z T 0 i c 0 N v b X B s Z X R l I i A v P j x F b n R y e S B U e X B l P S J G a W x s V G F y Z 2 V 0 I i B W Y W x 1 Z T 0 i c 9 m F 2 K / Y p 9 i x 2 L M y I i A v P j x F b n R y e S B U e X B l P S J G a W x s T G F z d F V w Z G F 0 Z W Q i I F Z h b H V l P S J k M j A x O S 0 w N y 0 y O F Q x N T o 0 M T o 0 M y 4 2 M j Q y N z Y 4 W i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U e X B l c y I g V m F s d W U 9 I n N C Z 1 k 9 I i A v P j x F b n R y e S B U e X B l P S J G a W x s V G F y Z 2 V 0 T m F t Z U N 1 c 3 R v b W l 6 Z W Q i I F Z h b H V l P S J s M S I g L z 4 8 R W 5 0 c n k g V H l w Z T 0 i U X V l c n l J R C I g V m F s d W U 9 I n N k Z G I w M G Z k N i 0 x Y T J k L T R h M D c t O G R h Y S 0 0 M D M y O G R j Y 2 E 3 M T c i I C 8 + P E V u d H J 5 I F R 5 c G U 9 I k Z p b G x D b 2 x 1 b W 5 O Y W 1 l c y I g V m F s d W U 9 I n N b J n F 1 b 3 Q 7 2 q n Y r 9 m F 2 K / Y s d i z 2 Y c m c X V v d D s s J n F 1 b 3 Q 7 2 K r Y s d q p 2 4 z Y q N u M L j E m c X V v d D t d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Z h d i v 2 K f Y s d i z M i 9 D a G F u Z 2 V k I F R 5 c G U x L n v a q d i v 2 Y X Y r 9 i x 2 L P Z h y w w f S Z x d W 9 0 O y w m c X V v d D t T Z W N 0 a W 9 u M S / Z h d i v 2 K f Y s d i z M i 9 D a G F u Z 2 V k I F R 5 c G U y L n v Y q t i x 2 q n b j N i o 2 4 w u M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/ Z h d i v 2 K f Y s d i z M i 9 D a G F u Z 2 V k I F R 5 c G U x L n v a q d i v 2 Y X Y r 9 i x 2 L P Z h y w w f S Z x d W 9 0 O y w m c X V v d D t T Z W N 0 a W 9 u M S / Z h d i v 2 K f Y s d i z M i 9 D a G F u Z 2 V k I F R 5 c G U y L n v Y q t i x 2 q n b j N i o 2 4 w u M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5 J T g 1 J U Q 4 J U F G J U Q 4 J U E 3 J U Q 4 J U I x J U Q 4 J U I z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k l O D U l R D g l Q U Y l R D g l Q T c l R D g l Q j E l R D g l Q j M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1 J U Q 4 J U F G J U Q 4 J U E 3 J U Q 4 J U I x J U Q 4 J U I z M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S V E O C V B R i V E O C V B N y V E O C V C M S V E O C V C M z I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S V E O C V B R i V E O C V B N y V E O C V C M S V E O C V C M z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1 J U Q 4 J U F G J U Q 4 J U E 3 J U Q 4 J U I x J U Q 4 J U I z M i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S V E O C V B R i V E O C V B N y V E O C V C M S V E O C V C M z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S V E O C V B R i V E O C V B N y V E O C V C M S V E O C V C M z I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1 J U Q 4 J U F G J U Q 4 J U E 3 J U Q 4 J U I x J U Q 4 J U I z M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k l O D U l R D g l Q U Y l R D g l Q T c l R D g l Q j E l R D g l Q j M y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k l O D U l R D g l Q U Y l R D g l Q T c l R D g l Q j E l R D g l Q j M y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S V E O C V B R i V E O C V B N y V E O C V C M S V E O C V C M z I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S V E O C V B R i V E O C V B N y V E O C V C M S V E O C V C M z I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0 J U R C J T h D J U Q 4 J U I z J U Q 4 J U F B J U Q 4 J U E 3 J U Q 4 J U I z J U Q 4 J U F B J U Q 4 J U E 3 J U Q 5 J T g 2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B U M D g 6 M j M 6 M T E u N j c 1 N j E 2 N V o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y Z x d W 9 0 O 9 i n 2 L P Y q t i n 2 Y Y m c X V v d D t d L C Z x d W 9 0 O 3 F 1 Z X J 5 U m V s Y X R p b 2 5 z a G l w c y Z x d W 9 0 O z p b X S w m c X V v d D t j b 2 x 1 b W 5 J Z G V u d G l 0 a W V z J n F 1 b 3 Q 7 O l s m c X V v d D t T Z W N 0 a W 9 u M S / Z h N u M 2 L P Y q t i n 2 L P Y q t i n 2 Y Y v Q 2 h h b m d l Z C B U e X B l L n v Y p 9 i z 2 K r Y p 9 m G L D V 9 J n F 1 b 3 Q 7 X S w m c X V v d D t D b 2 x 1 b W 5 D b 3 V u d C Z x d W 9 0 O z o x L C Z x d W 9 0 O 0 t l e U N v b H V t b k 5 h b W V z J n F 1 b 3 Q 7 O l s m c X V v d D v Y p 9 i z 2 K r Y p 9 m G J n F 1 b 3 Q 7 X S w m c X V v d D t D b 2 x 1 b W 5 J Z G V u d G l 0 a W V z J n F 1 b 3 Q 7 O l s m c X V v d D t T Z W N 0 a W 9 u M S / Z h N u M 2 L P Y q t i n 2 L P Y q t i n 2 Y Y v Q 2 h h b m d l Z C B U e X B l L n v Y p 9 i z 2 K r Y p 9 m G L D V 9 J n F 1 b 3 Q 7 X S w m c X V v d D t S Z W x h d G l v b n N o a X B J b m Z v J n F 1 b 3 Q 7 O l t d f S I g L z 4 8 R W 5 0 c n k g V H l w Z T 0 i R m l s b E N v d W 5 0 I i B W Y W x 1 Z T 0 i b D I 4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2 K f Y s 9 i q 2 K f Z h i Z x d W 9 0 O 1 0 i I C 8 + P E V u d H J 5 I F R 5 c G U 9 I k Z p b G x U Y X J n Z X R O Y W 1 l Q 3 V z d G 9 t a X p l Z C I g V m F s d W U 9 I m w x I i A v P j x F b n R y e S B U e X B l P S J R d W V y e U l E I i B W Y W x 1 Z T 0 i c 2 N l N W J h M z A 0 L T Z l Z W M t N D k 0 O C 1 h M D k y L T c z Z j h j Y j Y 4 N z E w Z i I g L z 4 8 R W 5 0 c n k g V H l w Z T 0 i R m l s b E N v b H V t b l R 5 c G V z I i B W Y W x 1 Z T 0 i c 0 J n P T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5 J T g 0 J U R C J T h D J U Q 4 J U I z J U Q 4 J U F B J U Q 4 J U E 3 J U Q 4 J U I z J U Q 4 J U F B J U Q 4 J U E 3 J U Q 5 J T g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C V E Q i U 4 Q y V E O C V C M y V E O C V B Q S V E O C V B N y V E O C V C M y V E O C V B Q S V E O C V B N y V E O S U 4 N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C V E Q i U 4 Q y V E O C V C M y V E O C V B Q S V E O C V B N y V E O C V C M y V E O C V B Q S V E O C V B N y V E O S U 4 N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C V E Q i U 4 Q y V E O C V C M y V E O C V B Q S V E O C V B N y V E O C V C M y V E O C V B Q S V E O C V B N y V E O S U 4 N i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N C V E Q i U 4 Q y V E O C V C M y V E O C V B Q S V E O C V B N y V E O C V C M y V E O C V B Q S V E O C V B N y V E O S U 4 N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x J U Q 4 J U E 3 J U R B J U E 5 J U Q 4 J U F B J U Q 5 J T g 4 J U Q 4 J U I x J T I w J U Q 4 J U E 4 J U Q 5 J T g 3 J T I w J U Q 4 J U F B J U Q 5 J T g x J U R B J U E 5 J U R C J T h D J U R B J U E 5 J T I w J U Q 5 J T g 1 J U Q 4 J U F G J U Q 4 J U I x J U Q 4 J U I z J U Q 5 J T g 3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B U M T E 6 N D E 6 M j g u M T M y M T U 0 M l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y Z x d W 9 0 O 9 q p 2 K / Z h d i v 2 L H Y s 9 m H J n F 1 b 3 Q 7 X S w m c X V v d D t x d W V y e V J l b G F 0 a W 9 u c 2 h p c H M m c X V v d D s 6 W 1 0 s J n F 1 b 3 Q 7 Y 2 9 s d W 1 u S W R l b n R p d G l l c y Z x d W 9 0 O z p b J n F 1 b 3 Q 7 U 2 V j d G l v b j E v 2 Y H Y p 9 q p 2 K r Z i N i x I N i o 2 Y c g 2 K r Z g d q p 2 4 z a q S D Z h d i v 2 L H Y s 9 m H L 0 d y b 3 V w Z W Q g U m 9 3 c y 5 7 2 q n Y r 9 m F 2 K / Y s d i z 2 Y c s M H 0 m c X V v d D s s J n F 1 b 3 Q 7 U 2 V j d G l v b j E v 2 Y H Y p 9 q p 2 K r Z i N i x I N i o 2 Y c g 2 K r Z g d q p 2 4 z a q S D Z h d i v 2 L H Y s 9 m H L 0 N o Y W 5 n Z W Q g V H l w Z T E u e 9 m F 2 K / Y s d i z 2 Y c u M i w y f S Z x d W 9 0 O y w m c X V v d D t T Z W N 0 a W 9 u M S / Z g d i n 2 q n Y q t m I 2 L E g 2 K j Z h y D Y q t m B 2 q n b j N q p I N m F 2 K / Y s d i z 2 Y c v Q 2 h h b m d l Z C B U e X B l M S 5 7 2 Y X Y r 9 i x 2 L P Z h y 4 z L D N 9 J n F 1 b 3 Q 7 L C Z x d W 9 0 O 1 N l Y 3 R p b 2 4 x L 9 m B 2 K f a q d i q 2 Y j Y s S D Y q N m H I N i q 2 Y H a q d u M 2 q k g 2 Y X Y r 9 i x 2 L P Z h y 9 D a G F u Z 2 V k I F R 5 c G U x L n v Z h d i v 2 L H Y s 9 m H L j Q s N H 0 m c X V v d D s s J n F 1 b 3 Q 7 U 2 V j d G l v b j E v 2 Y H Y p 9 q p 2 K r Z i N i x I N i o 2 Y c g 2 K r Z g d q p 2 4 z a q S D Z h d i v 2 L H Y s 9 m H L 0 N o Y W 5 n Z W Q g V H l w Z S 5 7 2 Y L b j N m F 2 K o g 2 q n Z h C w y f S Z x d W 9 0 O y w m c X V v d D t T Z W N 0 a W 9 u M S / Z g d i n 2 q n Y q t m I 2 L E g 2 K j Z h y D Y q t m B 2 q n b j N q p I N m F 2 K / Y s d i z 2 Y c v Q 2 h h b m d l Z C B U e X B l L n v Y r N m F 2 L k g 2 K r Y r t m B 2 4 z Z g S w z f S Z x d W 9 0 O y w m c X V v d D t T Z W N 0 a W 9 u M S / Z g d i n 2 q n Y q t m I 2 L E g 2 K j Z h y D Y q t m B 2 q n b j N q p I N m F 2 K / Y s d i z 2 Y c v Q 2 h h b m d l Z C B U e X B l L n v Y q N i v 2 Y f a q d i n 2 L E s N H 0 m c X V v d D s s J n F 1 b 3 Q 7 U 2 V j d G l v b j E v 2 Y H Y p 9 q p 2 K r Z i N i x I N i o 2 Y c g 2 K r Z g d q p 2 4 z a q S D Z h d i v 2 L H Y s 9 m H L 0 N o Y W 5 n Z W Q g V H l w Z S 5 7 2 K j Y s 9 i q 2 K f Z h t q p 2 K f Y s S w 1 f S Z x d W 9 0 O y w m c X V v d D t T Z W N 0 a W 9 u M S / Z g d i n 2 q n Y q t m I 2 L E g 2 K j Z h y D Y q t m B 2 q n b j N q p I N m F 2 K / Y s d i z 2 Y c v Q 2 h h b m d l Z C B U e X B l L n v Z g t i n 2 K j Z h C D Z v t i x 2 K / Y p 9 i u 2 K o s N n 0 m c X V v d D t d L C Z x d W 9 0 O 0 N v b H V t b k N v d W 5 0 J n F 1 b 3 Q 7 O j k s J n F 1 b 3 Q 7 S 2 V 5 Q 2 9 s d W 1 u T m F t Z X M m c X V v d D s 6 W y Z x d W 9 0 O 9 q p 2 K / Z h d i v 2 L H Y s 9 m H J n F 1 b 3 Q 7 X S w m c X V v d D t D b 2 x 1 b W 5 J Z G V u d G l 0 a W V z J n F 1 b 3 Q 7 O l s m c X V v d D t T Z W N 0 a W 9 u M S / Z g d i n 2 q n Y q t m I 2 L E g 2 K j Z h y D Y q t m B 2 q n b j N q p I N m F 2 K / Y s d i z 2 Y c v R 3 J v d X B l Z C B S b 3 d z L n v a q d i v 2 Y X Y r 9 i x 2 L P Z h y w w f S Z x d W 9 0 O y w m c X V v d D t T Z W N 0 a W 9 u M S / Z g d i n 2 q n Y q t m I 2 L E g 2 K j Z h y D Y q t m B 2 q n b j N q p I N m F 2 K / Y s d i z 2 Y c v Q 2 h h b m d l Z C B U e X B l M S 5 7 2 Y X Y r 9 i x 2 L P Z h y 4 y L D J 9 J n F 1 b 3 Q 7 L C Z x d W 9 0 O 1 N l Y 3 R p b 2 4 x L 9 m B 2 K f a q d i q 2 Y j Y s S D Y q N m H I N i q 2 Y H a q d u M 2 q k g 2 Y X Y r 9 i x 2 L P Z h y 9 D a G F u Z 2 V k I F R 5 c G U x L n v Z h d i v 2 L H Y s 9 m H L j M s M 3 0 m c X V v d D s s J n F 1 b 3 Q 7 U 2 V j d G l v b j E v 2 Y H Y p 9 q p 2 K r Z i N i x I N i o 2 Y c g 2 K r Z g d q p 2 4 z a q S D Z h d i v 2 L H Y s 9 m H L 0 N o Y W 5 n Z W Q g V H l w Z T E u e 9 m F 2 K / Y s d i z 2 Y c u N C w 0 f S Z x d W 9 0 O y w m c X V v d D t T Z W N 0 a W 9 u M S / Z g d i n 2 q n Y q t m I 2 L E g 2 K j Z h y D Y q t m B 2 q n b j N q p I N m F 2 K / Y s d i z 2 Y c v Q 2 h h b m d l Z C B U e X B l L n v Z g t u M 2 Y X Y q i D a q d m E L D J 9 J n F 1 b 3 Q 7 L C Z x d W 9 0 O 1 N l Y 3 R p b 2 4 x L 9 m B 2 K f a q d i q 2 Y j Y s S D Y q N m H I N i q 2 Y H a q d u M 2 q k g 2 Y X Y r 9 i x 2 L P Z h y 9 D a G F u Z 2 V k I F R 5 c G U u e 9 i s 2 Y X Y u S D Y q t i u 2 Y H b j N m B L D N 9 J n F 1 b 3 Q 7 L C Z x d W 9 0 O 1 N l Y 3 R p b 2 4 x L 9 m B 2 K f a q d i q 2 Y j Y s S D Y q N m H I N i q 2 Y H a q d u M 2 q k g 2 Y X Y r 9 i x 2 L P Z h y 9 D a G F u Z 2 V k I F R 5 c G U u e 9 i o 2 K / Z h 9 q p 2 K f Y s S w 0 f S Z x d W 9 0 O y w m c X V v d D t T Z W N 0 a W 9 u M S / Z g d i n 2 q n Y q t m I 2 L E g 2 K j Z h y D Y q t m B 2 q n b j N q p I N m F 2 K / Y s d i z 2 Y c v Q 2 h h b m d l Z C B U e X B l L n v Y q N i z 2 K r Y p 9 m G 2 q n Y p 9 i x L D V 9 J n F 1 b 3 Q 7 L C Z x d W 9 0 O 1 N l Y 3 R p b 2 4 x L 9 m B 2 K f a q d i q 2 Y j Y s S D Y q N m H I N i q 2 Y H a q d u M 2 q k g 2 Y X Y r 9 i x 2 L P Z h y 9 D a G F u Z 2 V k I F R 5 c G U u e 9 m C 2 K f Y q N m E I N m + 2 L H Y r 9 i n 2 K 7 Y q i w 2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U e X B l c y I g V m F s d W U 9 I n N B Q V l H Q m d N R E F 3 T U Q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b H V t b k 5 h b W V z I i B W Y W x 1 Z T 0 i c 1 s m c X V v d D v a q d i v 2 Y X Y r 9 i x 2 L P Z h y Z x d W 9 0 O y w m c X V v d D v Y p 9 i z 2 K r Y p 9 m G J n F 1 b 3 Q 7 L C Z x d W 9 0 O 9 i 0 2 Y f Y s S Z x d W 9 0 O y w m c X V v d D v Z h d i v 2 L H Y s 9 m H J n F 1 b 3 Q 7 L C Z x d W 9 0 O 9 m C 2 4 z Z h d i q I N q p 2 Y Q m c X V v d D s s J n F 1 b 3 Q 7 2 K z Z h d i 5 I N i q 2 K 7 Z g d u M 2 Y E m c X V v d D s s J n F 1 b 3 Q 7 2 K j Y r 9 m H 2 q n Y p 9 i x J n F 1 b 3 Q 7 L C Z x d W 9 0 O 9 i o 2 L P Y q t i n 2 Y b a q d i n 2 L E m c X V v d D s s J n F 1 b 3 Q 7 2 Y L Y p 9 i o 2 Y Q g 2 b 7 Y s d i v 2 K f Y r t i q J n F 1 b 3 Q 7 X S I g L z 4 8 R W 5 0 c n k g V H l w Z T 0 i U X V l c n l J R C I g V m F s d W U 9 I n M 2 M D g x Y W Q w O C 1 m Y T N k L T Q 0 Z G U t O T N k M C 0 w Z T d i N j J k N z M w Z D E i I C 8 + P E V u d H J 5 I F R 5 c G U 9 I k Z p b G x D b 3 V u d C I g V m F s d W U 9 I m w 0 N j k i I C 8 + P C 9 T d G F i b G V F b n R y a W V z P j w v S X R l b T 4 8 S X R l b T 4 8 S X R l b U x v Y 2 F 0 a W 9 u P j x J d G V t V H l w Z T 5 G b 3 J t d W x h P C 9 J d G V t V H l w Z T 4 8 S X R l b V B h d G g + U 2 V j d G l v b j E v J U Q 5 J T g x J U Q 4 J U E 3 J U R B J U E 5 J U Q 4 J U F B J U Q 5 J T g 4 J U Q 4 J U I x J T I w J U Q 4 J U E 4 J U Q 5 J T g 3 J T I w J U Q 4 J U F B J U Q 5 J T g x J U R B J U E 5 J U R C J T h D J U R B J U E 5 J T I w J U Q 5 J T g 1 J U Q 4 J U F G J U Q 4 J U I x J U Q 4 J U I z J U Q 5 J T g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S U 4 M S V E O C V B N y V E Q S V B O S V E O C V B Q S V E O S U 4 O C V E O C V C M S U y M C V E O C V B O C V E O S U 4 N y U y M C V E O C V B Q S V E O S U 4 M S V E Q S V B O S V E Q i U 4 Q y V E Q S V B O S U y M C V E O S U 4 N S V E O C V B R i V E O C V C M S V E O C V C M y V E O S U 4 N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x J U Q 4 J U E 3 J U R B J U E 5 J U Q 4 J U F B J U Q 5 J T g 4 J U Q 4 J U I x J T I w J U Q 4 J U E 4 J U Q 5 J T g 3 J T I w J U Q 4 J U F B J U Q 5 J T g x J U R B J U E 5 J U R C J T h D J U R B J U E 5 J T I w J U Q 5 J T g 1 J U Q 4 J U F G J U Q 4 J U I x J U Q 4 J U I z J U Q 5 J T g 3 L 0 V 4 c G F u Z G V k J T I w J U R B J U E 5 J U Q 5 J T g 4 J U Q 4 J U E 2 J U Q 4 J U I x J U R C J T h D J U Q 4 J U F B J U Q 4 J U I z J U Q 5 J T g 4 J U R C J T h D J U Q 5 J T g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x J U Q 4 J U E 3 J U R B J U E 5 J U Q 4 J U F B J U Q 5 J T g 4 J U Q 4 J U I x J T I w J U Q 4 J U E 4 J U Q 5 J T g 3 J T I w J U Q 4 J U F B J U Q 5 J T g x J U R B J U E 5 J U R C J T h D J U R B J U E 5 J T I w J U Q 5 J T g 1 J U Q 4 J U F G J U Q 4 J U I x J U Q 4 J U I z J U Q 5 J T g 3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x J U Q 4 J U E 3 J U R B J U E 5 J U Q 4 J U F B J U Q 5 J T g 4 J U Q 4 J U I x J T I w J U Q 4 J U E 4 J U Q 5 J T g 3 J T I w J U Q 4 J U F B J U Q 5 J T g x J U R B J U E 5 J U R C J T h D J U R B J U E 5 J T I w J U Q 5 J T g 1 J U Q 4 J U F G J U Q 4 J U I x J U Q 4 J U I z J U Q 5 J T g 3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x J U Q 4 J U E 3 J U R B J U E 5 J U Q 4 J U F B J U Q 5 J T g 4 J U Q 4 J U I x J T I w J U Q 4 J U E 4 J U Q 5 J T g 3 J T I w J U Q 4 J U F B J U Q 5 J T g x J U R B J U E 5 J U R C J T h D J U R B J U E 5 J T I w J U Q 5 J T g 1 J U Q 4 J U F G J U Q 4 J U I x J U Q 4 J U I z J U Q 5 J T g 3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x J U Q 4 J U E 3 J U R B J U E 5 J U Q 4 J U F B J U Q 5 J T g 4 J U Q 4 J U I x J T I w J U Q 4 J U E 4 J U Q 5 J T g 3 J T I w J U Q 4 J U F B J U Q 5 J T g x J U R B J U E 5 J U R C J T h D J U R B J U E 5 J T I w J U Q 5 J T g 1 J U Q 4 J U F G J U Q 4 J U I x J U Q 4 J U I z J U Q 5 J T g 3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k l O D E l R D g l Q T c l R E E l Q T k l R D g l Q U E l R D k l O D g l R D g l Q j E l M j A l R D g l Q T g l R D k l O D c l M j A l R D g l Q U E l R D k l O D E l R E E l Q T k l R E I l O E M l R E E l Q T k l M j A l R D k l O D U l R D g l Q U Y l R D g l Q j E l R D g l Q j M l R D k l O D c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x J U Q 4 J U E 3 J U R B J U E 5 J U Q 4 J U F B J U Q 5 J T g 4 J U Q 4 J U I x J T I w J U Q 4 J U E 4 J U Q 5 J T g 3 J T I w J U Q 4 J U F B J U Q 5 J T g x J U R B J U E 5 J U R C J T h D J U R B J U E 5 J T I w J U Q 5 J T g 1 J U Q 4 J U F G J U Q 4 J U I x J U Q 4 J U I z J U Q 5 J T g 3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5 J T g x J U Q 4 J U E 3 J U R B J U E 5 J U Q 4 J U F B J U Q 5 J T g 4 J U Q 4 J U I x J T I w J U Q 4 J U E 4 J U Q 5 J T g 3 J T I w J U Q 4 J U F B J U Q 5 J T g x J U R B J U E 5 J U R C J T h D J U R B J U E 5 J T I w J U Q 5 J T g 1 J U Q 4 J U F G J U Q 4 J U I x J U Q 4 J U I z J U Q 5 J T g 3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4 J U I 5 J U Q 4 J U F G J U Q 4 J U E 3 J U Q 4 J U F G J T I w J U R B J U E 5 J U Q 4 J U F B J U Q 4 J U E 3 J U Q 4 J U E 4 J T I w J U Q 5 J T g 1 J U Q 4 J U F G J U Q 4 J U E 3 J U Q 4 J U I x J U Q 4 J U I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y Z x d W 9 0 O 9 q p 2 K / Z h d i v 2 L H Y s 9 m H J n F 1 b 3 Q 7 X S w m c X V v d D t x d W V y e V J l b G F 0 a W 9 u c 2 h p c H M m c X V v d D s 6 W 1 0 s J n F 1 b 3 Q 7 Y 2 9 s d W 1 u S W R l b n R p d G l l c y Z x d W 9 0 O z p b J n F 1 b 3 Q 7 U 2 V j d G l v b j E v c 2 9 1 c m N l U S 9 H c m 9 1 c G V k I F J v d 3 M u e 9 q p 2 K / Z h d i v 2 L H Y s 9 m H L D B 9 J n F 1 b 3 Q 7 L C Z x d W 9 0 O 1 N l Y 3 R p b 2 4 x L 3 N v d X J j Z V E v R 3 J v d X B l Z C B S b 3 d z L n v Y q t i 5 2 K / Y p 9 i v I N q p 2 K r Y p 9 i o L D F 9 J n F 1 b 3 Q 7 X S w m c X V v d D t D b 2 x 1 b W 5 D b 3 V u d C Z x d W 9 0 O z o y L C Z x d W 9 0 O 0 t l e U N v b H V t b k 5 h b W V z J n F 1 b 3 Q 7 O l s m c X V v d D v a q d i v 2 Y X Y r 9 i x 2 L P Z h y Z x d W 9 0 O 1 0 s J n F 1 b 3 Q 7 Q 2 9 s d W 1 u S W R l b n R p d G l l c y Z x d W 9 0 O z p b J n F 1 b 3 Q 7 U 2 V j d G l v b j E v c 2 9 1 c m N l U S 9 H c m 9 1 c G V k I F J v d 3 M u e 9 q p 2 K / Z h d i v 2 L H Y s 9 m H L D B 9 J n F 1 b 3 Q 7 L C Z x d W 9 0 O 1 N l Y 3 R p b 2 4 x L 3 N v d X J j Z V E v R 3 J v d X B l Z C B S b 3 d z L n v Y q t i 5 2 K / Y p 9 i v I N q p 2 K r Y p 9 i o L D F 9 J n F 1 b 3 Q 7 X S w m c X V v d D t S Z W x h d G l v b n N o a X B J b m Z v J n F 1 b 3 Q 7 O l t d f S I g L z 4 8 R W 5 0 c n k g V H l w Z T 0 i R m l s b E x h c 3 R V c G R h d G V k I i B W Y W x 1 Z T 0 i Z D I w M T k t M D c t M j V U M D Y 6 M z g 6 M T g u M j E 4 M T Q z M F o i I C 8 + P E V u d H J 5 I F R 5 c G U 9 I k Z p b G x F c n J v c k N v Z G U i I F Z h b H V l P S J z V W 5 r b m 9 3 b i I g L z 4 8 R W 5 0 c n k g V H l w Z T 0 i R m l s b E N v b H V t b k 5 h b W V z I i B W Y W x 1 Z T 0 i c 1 s m c X V v d D v a q d i v 2 Y X Y r 9 i x 2 L P Z h y Z x d W 9 0 O y w m c X V v d D v Y q t i 5 2 K / Y p 9 i v I N q p 2 K r Y p 9 i o J n F 1 b 3 Q 7 X S I g L z 4 8 R W 5 0 c n k g V H l w Z T 0 i R m l s b E N v b H V t b l R 5 c G V z I i B W Y W x 1 Z T 0 i c 0 F 3 V T 0 i I C 8 + P E V u d H J 5 I F R 5 c G U 9 I k Z p b G x F c n J v c k N v d W 5 0 I i B W Y W x 1 Z T 0 i b D A i I C 8 + P E V u d H J 5 I F R 5 c G U 9 I k Z p b G x D b 3 V u d C I g V m F s d W U 9 I m w 0 N j k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S I g L z 4 8 R W 5 0 c n k g V H l w Z T 0 i R m l s b F R h c m d l d E 5 h b W V D d X N 0 b 2 1 p e m V k I i B W Y W x 1 Z T 0 i b D E i I C 8 + P E V u d H J 5 I F R 5 c G U 9 I l F 1 Z X J 5 S U Q i I F Z h b H V l P S J z N G Y z O T d h N T Y t Y z Z h M S 0 0 O D c 5 L T g 2 Y z k t Z j E y M j I 3 Y T F i Z T N i I i A v P j w v U 3 R h Y m x l R W 5 0 c m l l c z 4 8 L 0 l 0 Z W 0 + P E l 0 Z W 0 + P E l 0 Z W 1 M b 2 N h d G l v b j 4 8 S X R l b V R 5 c G U + R m 9 y b X V s Y T w v S X R l b V R 5 c G U + P E l 0 Z W 1 Q Y X R o P l N l Y 3 R p b 2 4 x L y V E O C V B Q S V E O C V C O S V E O C V B R i V E O C V B N y V E O C V B R i U y M C V E Q S V B O S V E O C V B Q S V E O C V B N y V E O C V B O C U y M C V E O S U 4 N S V E O C V B R i V E O C V B N y V E O C V C M S V E O C V C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g l Q j k l R D g l Q U Y l R D g l Q T c l R D g l Q U Y l M j A l R E E l Q T k l R D g l Q U E l R D g l Q T c l R D g l Q T g l M j A l R D k l O D U l R D g l Q U Y l R D g l Q T c l R D g l Q j E l R D g l Q j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g l Q j k l R D g l Q U Y l R D g l Q T c l R D g l Q U Y l M j A l R E E l Q T k l R D g l Q U E l R D g l Q T c l R D g l Q T g l M j A l R D k l O D U l R D g l Q U Y l R D g l Q T c l R D g l Q j E l R D g l Q j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g l Q j k l R D g l Q U Y l R D g l Q T c l R D g l Q U Y l M j A l R E E l Q T k l R D g l Q U E l R D g l Q T c l R D g l Q T g l M j A l R D k l O D U l R D g l Q U Y l R D g l Q T c l R D g l Q j E l R D g l Q j M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E E l Q U Y l R D g l Q j I l R D g l Q T c l R D g l Q j E l R D g l Q j Q l M j A l R D k l O D U l R D g l Q U Y l R D g l Q j E l R D g l Q j M l R D k l O D c l M j A l R D g l Q T g l R D g l Q T c l M j A l R E E l Q T k l R D g l Q U E l R D g l Q T c l R D g l Q T g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E N v d W 5 0 I i B W Y W x 1 Z T 0 i b D Q 3 M C I g L z 4 8 R W 5 0 c n k g V H l w Z T 0 i R m l s b E V y c m 9 y Q 2 9 1 b n Q i I F Z h b H V l P S J s M C I g L z 4 8 R W 5 0 c n k g V H l w Z T 0 i R m l s b E N v b H V t b l R 5 c G V z I i B W Y W x 1 Z T 0 i c 0 F B W U d C Z 0 1 E Q X d N R E J R P T 0 i I C 8 + P E V u d H J 5 I F R 5 c G U 9 I k Z p b G x D b 2 x 1 b W 5 O Y W 1 l c y I g V m F s d W U 9 I n N b J n F 1 b 3 Q 7 2 q n Y r 9 m F 2 K / Y s d i z 2 Y c m c X V v d D s s J n F 1 b 3 Q 7 2 K f Y s 9 i q 2 K f Z h i Z x d W 9 0 O y w m c X V v d D v Y t N m H 2 L E m c X V v d D s s J n F 1 b 3 Q 7 2 Y X Y r 9 i x 2 L P Z h y Z x d W 9 0 O y w m c X V v d D v Z g t u M 2 Y X Y q i D a q d m E J n F 1 b 3 Q 7 L C Z x d W 9 0 O 9 i s 2 Y X Y u S D Y q t i u 2 Y H b j N m B J n F 1 b 3 Q 7 L C Z x d W 9 0 O 9 i o 2 K / Z h 9 q p 2 K f Y s S Z x d W 9 0 O y w m c X V v d D v Y q N i z 2 K r Y p 9 m G 2 q n Y p 9 i x J n F 1 b 3 Q 7 L C Z x d W 9 0 O 9 m C 2 K f Y q N m E I N m + 2 L H Y r 9 i n 2 K 7 Y q i Z x d W 9 0 O y w m c X V v d D v Y q t i 5 2 K / Y p 9 i v I N q p 2 K r Y p 9 i o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O F Q x N T o 0 M T o w N i 4 x M D U 5 O T A 4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9 i q 2 L n Y r 9 i n 2 K 8 g 2 q n Y q t i n 2 K g g 2 Y X Y r 9 i n 2 L H Y s y 9 H c m 9 1 c G V k I F J v d 3 M u e 9 q p 2 K / Z h d i v 2 L H Y s 9 m H L D B 9 J n F 1 b 3 Q 7 L C Z x d W 9 0 O 0 t l e U N v b H V t b k N v d W 5 0 J n F 1 b 3 Q 7 O j F 9 X S w m c X V v d D t j b 2 x 1 b W 5 J Z G V u d G l 0 a W V z J n F 1 b 3 Q 7 O l s m c X V v d D t T Z W N 0 a W 9 u M S / Z g d i n 2 q n Y q t m I 2 L E g 2 K j Z h y D Y q t m B 2 q n b j N q p I N m F 2 K / Y s d i z 2 Y c v R 3 J v d X B l Z C B S b 3 d z L n v a q d i v 2 Y X Y r 9 i x 2 L P Z h y w w f S Z x d W 9 0 O y w m c X V v d D t T Z W N 0 a W 9 u M S / Z g d i n 2 q n Y q t m I 2 L E g 2 K j Z h y D Y q t m B 2 q n b j N q p I N m F 2 K / Y s d i z 2 Y c v Q 2 h h b m d l Z C B U e X B l M S 5 7 2 Y X Y r 9 i x 2 L P Z h y 4 y L D J 9 J n F 1 b 3 Q 7 L C Z x d W 9 0 O 1 N l Y 3 R p b 2 4 x L 9 m B 2 K f a q d i q 2 Y j Y s S D Y q N m H I N i q 2 Y H a q d u M 2 q k g 2 Y X Y r 9 i x 2 L P Z h y 9 D a G F u Z 2 V k I F R 5 c G U x L n v Z h d i v 2 L H Y s 9 m H L j M s M 3 0 m c X V v d D s s J n F 1 b 3 Q 7 U 2 V j d G l v b j E v 2 Y H Y p 9 q p 2 K r Z i N i x I N i o 2 Y c g 2 K r Z g d q p 2 4 z a q S D Z h d i v 2 L H Y s 9 m H L 0 N o Y W 5 n Z W Q g V H l w Z T E u e 9 m F 2 K / Y s d i z 2 Y c u N C w 0 f S Z x d W 9 0 O y w m c X V v d D t T Z W N 0 a W 9 u M S / Z g d i n 2 q n Y q t m I 2 L E g 2 K j Z h y D Y q t m B 2 q n b j N q p I N m F 2 K / Y s d i z 2 Y c v Q 2 h h b m d l Z C B U e X B l L n v Z g t u M 2 Y X Y q i D a q d m E L D J 9 J n F 1 b 3 Q 7 L C Z x d W 9 0 O 1 N l Y 3 R p b 2 4 x L 9 m B 2 K f a q d i q 2 Y j Y s S D Y q N m H I N i q 2 Y H a q d u M 2 q k g 2 Y X Y r 9 i x 2 L P Z h y 9 D a G F u Z 2 V k I F R 5 c G U u e 9 i s 2 Y X Y u S D Y q t i u 2 Y H b j N m B L D N 9 J n F 1 b 3 Q 7 L C Z x d W 9 0 O 1 N l Y 3 R p b 2 4 x L 9 m B 2 K f a q d i q 2 Y j Y s S D Y q N m H I N i q 2 Y H a q d u M 2 q k g 2 Y X Y r 9 i x 2 L P Z h y 9 D a G F u Z 2 V k I F R 5 c G U u e 9 i o 2 K / Z h 9 q p 2 K f Y s S w 0 f S Z x d W 9 0 O y w m c X V v d D t T Z W N 0 a W 9 u M S / Z g d i n 2 q n Y q t m I 2 L E g 2 K j Z h y D Y q t m B 2 q n b j N q p I N m F 2 K / Y s d i z 2 Y c v Q 2 h h b m d l Z C B U e X B l L n v Y q N i z 2 K r Y p 9 m G 2 q n Y p 9 i x L D V 9 J n F 1 b 3 Q 7 L C Z x d W 9 0 O 1 N l Y 3 R p b 2 4 x L 9 m B 2 K f a q d i q 2 Y j Y s S D Y q N m H I N i q 2 Y H a q d u M 2 q k g 2 Y X Y r 9 i x 2 L P Z h y 9 D a G F u Z 2 V k I F R 5 c G U u e 9 m C 2 K f Y q N m E I N m + 2 L H Y r 9 i n 2 K 7 Y q i w 2 f S Z x d W 9 0 O y w m c X V v d D t T Z W N 0 a W 9 u M S / Y q t i 5 2 K / Y p 9 i v I N q p 2 K r Y p 9 i o I N m F 2 K / Y p 9 i x 2 L M v R 3 J v d X B l Z C B S b 3 d z L n v Y q t i 5 2 K / Y p 9 i v I N q p 2 K r Y p 9 i o L D F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/ Z g d i n 2 q n Y q t m I 2 L E g 2 K j Z h y D Y q t m B 2 q n b j N q p I N m F 2 K / Y s d i z 2 Y c v R 3 J v d X B l Z C B S b 3 d z L n v a q d i v 2 Y X Y r 9 i x 2 L P Z h y w w f S Z x d W 9 0 O y w m c X V v d D t T Z W N 0 a W 9 u M S / Z g d i n 2 q n Y q t m I 2 L E g 2 K j Z h y D Y q t m B 2 q n b j N q p I N m F 2 K / Y s d i z 2 Y c v Q 2 h h b m d l Z C B U e X B l M S 5 7 2 Y X Y r 9 i x 2 L P Z h y 4 y L D J 9 J n F 1 b 3 Q 7 L C Z x d W 9 0 O 1 N l Y 3 R p b 2 4 x L 9 m B 2 K f a q d i q 2 Y j Y s S D Y q N m H I N i q 2 Y H a q d u M 2 q k g 2 Y X Y r 9 i x 2 L P Z h y 9 D a G F u Z 2 V k I F R 5 c G U x L n v Z h d i v 2 L H Y s 9 m H L j M s M 3 0 m c X V v d D s s J n F 1 b 3 Q 7 U 2 V j d G l v b j E v 2 Y H Y p 9 q p 2 K r Z i N i x I N i o 2 Y c g 2 K r Z g d q p 2 4 z a q S D Z h d i v 2 L H Y s 9 m H L 0 N o Y W 5 n Z W Q g V H l w Z T E u e 9 m F 2 K / Y s d i z 2 Y c u N C w 0 f S Z x d W 9 0 O y w m c X V v d D t T Z W N 0 a W 9 u M S / Z g d i n 2 q n Y q t m I 2 L E g 2 K j Z h y D Y q t m B 2 q n b j N q p I N m F 2 K / Y s d i z 2 Y c v Q 2 h h b m d l Z C B U e X B l L n v Z g t u M 2 Y X Y q i D a q d m E L D J 9 J n F 1 b 3 Q 7 L C Z x d W 9 0 O 1 N l Y 3 R p b 2 4 x L 9 m B 2 K f a q d i q 2 Y j Y s S D Y q N m H I N i q 2 Y H a q d u M 2 q k g 2 Y X Y r 9 i x 2 L P Z h y 9 D a G F u Z 2 V k I F R 5 c G U u e 9 i s 2 Y X Y u S D Y q t i u 2 Y H b j N m B L D N 9 J n F 1 b 3 Q 7 L C Z x d W 9 0 O 1 N l Y 3 R p b 2 4 x L 9 m B 2 K f a q d i q 2 Y j Y s S D Y q N m H I N i q 2 Y H a q d u M 2 q k g 2 Y X Y r 9 i x 2 L P Z h y 9 D a G F u Z 2 V k I F R 5 c G U u e 9 i o 2 K / Z h 9 q p 2 K f Y s S w 0 f S Z x d W 9 0 O y w m c X V v d D t T Z W N 0 a W 9 u M S / Z g d i n 2 q n Y q t m I 2 L E g 2 K j Z h y D Y q t m B 2 q n b j N q p I N m F 2 K / Y s d i z 2 Y c v Q 2 h h b m d l Z C B U e X B l L n v Y q N i z 2 K r Y p 9 m G 2 q n Y p 9 i x L D V 9 J n F 1 b 3 Q 7 L C Z x d W 9 0 O 1 N l Y 3 R p b 2 4 x L 9 m B 2 K f a q d i q 2 Y j Y s S D Y q N m H I N i q 2 Y H a q d u M 2 q k g 2 Y X Y r 9 i x 2 L P Z h y 9 D a G F u Z 2 V k I F R 5 c G U u e 9 m C 2 K f Y q N m E I N m + 2 L H Y r 9 i n 2 K 7 Y q i w 2 f S Z x d W 9 0 O y w m c X V v d D t T Z W N 0 a W 9 u M S / Y q t i 5 2 K / Y p 9 i v I N q p 2 K r Y p 9 i o I N m F 2 K / Y p 9 i x 2 L M v R 3 J v d X B l Z C B S b 3 d z L n v Y q t i 5 2 K / Y p 9 i v I N q p 2 K r Y p 9 i o L D F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9 i q 2 L n Y r 9 i n 2 K 8 g 2 q n Y q t i n 2 K g g 2 Y X Y r 9 i n 2 L H Y s y 9 H c m 9 1 c G V k I F J v d 3 M u e 9 q p 2 K / Z h d i v 2 L H Y s 9 m H L D B 9 J n F 1 b 3 Q 7 L C Z x d W 9 0 O 0 t l e U N v b H V t b k N v d W 5 0 J n F 1 b 3 Q 7 O j F 9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F R h c m d l d E 5 h b W V D d X N 0 b 2 1 p e m V k I i B W Y W x 1 Z T 0 i b D E i I C 8 + P E V u d H J 5 I F R 5 c G U 9 I k Z p b G x T d G F 0 d X M i I F Z h b H V l P S J z Q 2 9 t c G x l d G U i I C 8 + P E V u d H J 5 I F R 5 c G U 9 I l F 1 Z X J 5 S U Q i I F Z h b H V l P S J z M G I 4 M z Y y M D Q t M z J k N i 0 0 Y m R k L W I 5 M D c t N D k 4 M j c w M j k z O D V h I i A v P j w v U 3 R h Y m x l R W 5 0 c m l l c z 4 8 L 0 l 0 Z W 0 + P E l 0 Z W 0 + P E l 0 Z W 1 M b 2 N h d G l v b j 4 8 S X R l b V R 5 c G U + R m 9 y b X V s Y T w v S X R l b V R 5 c G U + P E l 0 Z W 1 Q Y X R o P l N l Y 3 R p b 2 4 x L y V E Q S V B R i V E O C V C M i V E O C V B N y V E O C V C M S V E O C V C N C U y M C V E O S U 4 N S V E O C V B R i V E O C V C M S V E O C V C M y V E O S U 4 N y U y M C V E O C V B O C V E O C V B N y U y M C V E Q S V B O S V E O C V B Q S V E O C V B N y V E O C V B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E E l Q U Y l R D g l Q j I l R D g l Q T c l R D g l Q j E l R D g l Q j Q l M j A l R D k l O D U l R D g l Q U Y l R D g l Q j E l R D g l Q j M l R D k l O D c l M j A l R D g l Q T g l R D g l Q T c l M j A l R E E l Q T k l R D g l Q U E l R D g l Q T c l R D g l Q T g v R X h w Y W 5 k Z W Q l M j A l R D g l Q U E l R D g l Q j k l R D g l Q U Y l R D g l Q T c l R D g l Q U Y l M j A l R E E l Q T k l R D g l Q U E l R D g l Q T c l R D g l Q T g l M j A l R D k l O D U l R D g l Q U Y l R D g l Q T c l R D g l Q j E l R D g l Q j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x m F k w J C P u k W 4 / j r a l k q d F Q A A A A A C A A A A A A A Q Z g A A A A E A A C A A A A B h D 3 f d E q U 7 e a J s X 2 j q e H h y D a C C r E F + A X e o F P q 8 0 S J s + Q A A A A A O g A A A A A I A A C A A A A D M B z y A q L R i B m / V L y u n k t X a f d v x 1 e D k 7 y Z x z s z C X x o j 6 V A A A A A h 7 k D D i i c 6 g k z 3 6 7 1 z J R p D Q k + C q O 8 B 2 B G F b F S V U I O U H r 9 E h P Z Q A W r c K I T Q o K B E i v 1 6 n b V d k N P J u B Q m N N p F H o 4 e J Q R P T L p / D o T P d T P 5 N N 4 5 X k A A A A B 5 c g j F A O R z L 7 t + W m 9 P t g 9 a 5 Q J s W O O f D / M a C u I y K P X k j F 6 g 1 e K u 6 8 x g Y E f 5 h x x 1 e n M p N c 9 a 9 c 3 O 9 a 6 u x b 8 7 7 i 0 b < / D a t a M a s h u p > 
</file>

<file path=customXml/itemProps1.xml><?xml version="1.0" encoding="utf-8"?>
<ds:datastoreItem xmlns:ds="http://schemas.openxmlformats.org/officeDocument/2006/customXml" ds:itemID="{D4DA4282-8CDD-4DA2-8AB7-21B1075775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فرم عودت کتب مازاد پایه اول</vt:lpstr>
      <vt:lpstr>Combine Sheet</vt:lpstr>
      <vt:lpstr>مدارس</vt:lpstr>
      <vt:lpstr>'فرم عودت کتب مازاد پایه اول'!Print_Titles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2019-08-17T04:34:53Z</cp:lastPrinted>
  <dcterms:created xsi:type="dcterms:W3CDTF">2019-06-25T19:12:48Z</dcterms:created>
  <dcterms:modified xsi:type="dcterms:W3CDTF">2019-09-10T13:27:13Z</dcterms:modified>
</cp:coreProperties>
</file>